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Laxman Data\Desk top data 19 April 2023\CLV (Fraud Investigation Reports)\CLV 2025-26\Q3 2025-26\"/>
    </mc:Choice>
  </mc:AlternateContent>
  <xr:revisionPtr revIDLastSave="0" documentId="13_ncr:1_{DCDB183B-7CDB-4A68-830F-956F2D09856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2582" i="21" l="1"/>
  <c r="AX2580" i="21"/>
  <c r="AX2557" i="21"/>
  <c r="AX2550" i="21"/>
  <c r="AX2547" i="21"/>
  <c r="AX2529" i="21"/>
  <c r="AX2522" i="21"/>
  <c r="AX2510" i="21"/>
  <c r="AX2455" i="21"/>
  <c r="AX2453" i="21"/>
  <c r="AX2449" i="21"/>
  <c r="AX2448" i="21"/>
  <c r="AX2439" i="21"/>
  <c r="AX2389" i="21"/>
  <c r="AX2384" i="21"/>
  <c r="AX2379" i="21"/>
  <c r="AX2345" i="21"/>
  <c r="AX2343" i="21"/>
  <c r="AX2259" i="21"/>
  <c r="AX2256" i="21"/>
  <c r="AX2255" i="21"/>
  <c r="AX2248" i="21"/>
  <c r="AX2226" i="21"/>
  <c r="AX2204" i="21"/>
  <c r="AX2188" i="21"/>
  <c r="AX2164" i="21"/>
  <c r="AX2124" i="21"/>
  <c r="AX2056" i="21"/>
  <c r="AX1995" i="21"/>
  <c r="AX1955" i="21"/>
  <c r="AX1952" i="21"/>
  <c r="AX1861" i="21"/>
  <c r="AX1848" i="21"/>
  <c r="AX1829" i="21"/>
  <c r="AX1821" i="21"/>
  <c r="AX1760" i="21"/>
  <c r="AX1756" i="21"/>
  <c r="AX1730" i="21"/>
  <c r="AX1724" i="21"/>
  <c r="AX1695" i="21"/>
  <c r="AX1693" i="21"/>
  <c r="AX1689" i="21"/>
  <c r="AX1682" i="21"/>
  <c r="AX1681" i="21"/>
  <c r="AX1671" i="21"/>
  <c r="AX1664" i="21"/>
  <c r="AX6" i="21"/>
  <c r="AX7" i="21"/>
  <c r="AX8" i="21"/>
  <c r="AX9" i="21"/>
  <c r="AX10" i="21"/>
  <c r="AX11" i="21"/>
  <c r="AX12" i="21"/>
  <c r="AX13" i="21"/>
  <c r="AX14" i="21"/>
  <c r="AX15" i="21"/>
  <c r="AX16" i="21"/>
  <c r="AX17" i="21"/>
  <c r="AX18" i="21"/>
  <c r="AX19" i="21"/>
  <c r="AX20" i="21"/>
  <c r="AX21" i="21"/>
  <c r="AX22" i="21"/>
  <c r="AX23" i="21"/>
  <c r="AX24" i="21"/>
  <c r="AX25" i="21"/>
  <c r="AX26" i="21"/>
  <c r="AX27" i="21"/>
  <c r="AX28" i="21"/>
  <c r="AX29" i="21"/>
  <c r="AX30" i="21"/>
  <c r="AX31" i="21"/>
  <c r="AX32" i="21"/>
  <c r="AX33" i="21"/>
  <c r="AX34" i="21"/>
  <c r="AX35" i="21"/>
  <c r="AX36" i="21"/>
  <c r="AX37" i="21"/>
  <c r="AX38" i="21"/>
  <c r="AX39" i="21"/>
  <c r="AX40" i="21"/>
  <c r="AX41" i="21"/>
  <c r="AX42" i="21"/>
  <c r="AX43" i="21"/>
  <c r="AX44" i="21"/>
  <c r="AX45" i="21"/>
  <c r="AX46" i="21"/>
  <c r="AX47" i="21"/>
  <c r="AX48" i="21"/>
  <c r="AX49" i="21"/>
  <c r="AX50" i="21"/>
  <c r="AX51" i="21"/>
  <c r="AX52" i="21"/>
  <c r="AX53" i="21"/>
  <c r="AX54" i="21"/>
  <c r="AX55" i="21"/>
  <c r="AX56" i="21"/>
  <c r="AX57" i="21"/>
  <c r="AX58" i="21"/>
  <c r="AX59" i="21"/>
  <c r="AX60" i="21"/>
  <c r="AX61" i="21"/>
  <c r="AX62" i="21"/>
  <c r="AX63" i="21"/>
  <c r="AX64" i="21"/>
  <c r="AX65" i="21"/>
  <c r="AX66" i="21"/>
  <c r="AX67" i="21"/>
  <c r="AX68" i="21"/>
  <c r="AX69" i="21"/>
  <c r="AX70" i="21"/>
  <c r="AX71" i="21"/>
  <c r="AX72" i="21"/>
  <c r="AX73" i="21"/>
  <c r="AX74" i="21"/>
  <c r="AX75" i="21"/>
  <c r="AX76" i="21"/>
  <c r="AX77" i="21"/>
  <c r="AX78" i="21"/>
  <c r="AX79" i="21"/>
  <c r="AX80" i="21"/>
  <c r="AX81" i="21"/>
  <c r="AX82" i="21"/>
  <c r="AX83" i="21"/>
  <c r="AX84" i="21"/>
  <c r="AX85" i="21"/>
  <c r="AX86" i="21"/>
  <c r="AX87" i="21"/>
  <c r="AX88" i="21"/>
  <c r="AX89" i="21"/>
  <c r="AX90" i="21"/>
  <c r="AX91" i="21"/>
  <c r="AX92" i="21"/>
  <c r="AX93" i="21"/>
  <c r="AX94" i="21"/>
  <c r="AX95" i="21"/>
  <c r="AX96" i="21"/>
  <c r="AX97" i="21"/>
  <c r="AX98" i="21"/>
  <c r="AX99" i="21"/>
  <c r="AX100" i="21"/>
  <c r="AX101" i="21"/>
  <c r="AX102" i="21"/>
  <c r="AX103" i="21"/>
  <c r="AX104" i="21"/>
  <c r="AX105" i="21"/>
  <c r="AX106" i="21"/>
  <c r="AX107" i="21"/>
  <c r="AX108" i="21"/>
  <c r="AX109" i="21"/>
  <c r="AX110" i="21"/>
  <c r="AX111" i="21"/>
  <c r="AX112" i="21"/>
  <c r="AX113" i="21"/>
  <c r="AX114" i="21"/>
  <c r="AX115" i="21"/>
  <c r="AX116" i="21"/>
  <c r="AX117" i="21"/>
  <c r="AX118" i="21"/>
  <c r="AX119" i="21"/>
  <c r="AX120" i="21"/>
  <c r="AX121" i="21"/>
  <c r="AX122" i="21"/>
  <c r="AX123" i="21"/>
  <c r="AX124" i="21"/>
  <c r="AX125" i="21"/>
  <c r="AX126" i="21"/>
  <c r="AX127" i="21"/>
  <c r="AX128" i="21"/>
  <c r="AX129" i="21"/>
  <c r="AX130" i="21"/>
  <c r="AX131" i="21"/>
  <c r="AX132" i="21"/>
  <c r="AX133" i="21"/>
  <c r="AX134" i="21"/>
  <c r="AX135" i="21"/>
  <c r="AX136" i="21"/>
  <c r="AX137" i="21"/>
  <c r="AX138" i="21"/>
  <c r="AX139" i="21"/>
  <c r="AX140" i="21"/>
  <c r="AX141" i="21"/>
  <c r="AX142" i="21"/>
  <c r="AX143" i="21"/>
  <c r="AX144" i="21"/>
  <c r="AX145" i="21"/>
  <c r="AX146" i="21"/>
  <c r="AX147" i="21"/>
  <c r="AX148" i="21"/>
  <c r="AX149" i="21"/>
  <c r="AX150" i="21"/>
  <c r="AX151" i="21"/>
  <c r="AX152" i="21"/>
  <c r="AX153" i="21"/>
  <c r="AX154" i="21"/>
  <c r="AX155" i="21"/>
  <c r="AX156" i="21"/>
  <c r="AX157" i="21"/>
  <c r="AX158" i="21"/>
  <c r="AX159" i="21"/>
  <c r="AX160" i="21"/>
  <c r="AX161" i="21"/>
  <c r="AX162" i="21"/>
  <c r="AX163" i="21"/>
  <c r="AX164" i="21"/>
  <c r="AX165" i="21"/>
  <c r="AX166" i="21"/>
  <c r="AX167" i="21"/>
  <c r="AX168" i="21"/>
  <c r="AX169" i="21"/>
  <c r="AX170" i="21"/>
  <c r="AX171" i="21"/>
  <c r="AX172" i="21"/>
  <c r="AX173" i="21"/>
  <c r="AX174" i="21"/>
  <c r="AX175" i="21"/>
  <c r="AX176" i="21"/>
  <c r="AX177" i="21"/>
  <c r="AX178" i="21"/>
  <c r="AX179" i="21"/>
  <c r="AX180" i="21"/>
  <c r="AX181" i="21"/>
  <c r="AX182" i="21"/>
  <c r="AX183" i="21"/>
  <c r="AX184" i="21"/>
  <c r="AX185" i="21"/>
  <c r="AX186" i="21"/>
  <c r="AX187" i="21"/>
  <c r="AX188" i="21"/>
  <c r="AX189" i="21"/>
  <c r="AX190" i="21"/>
  <c r="AX191" i="21"/>
  <c r="AX192" i="21"/>
  <c r="AX193" i="21"/>
  <c r="AX194" i="21"/>
  <c r="AX195" i="21"/>
  <c r="AX196" i="21"/>
  <c r="AX197" i="21"/>
  <c r="AX198" i="21"/>
  <c r="AX199" i="21"/>
  <c r="AX200" i="21"/>
  <c r="AX201" i="21"/>
  <c r="AX202" i="21"/>
  <c r="AX203" i="21"/>
  <c r="AX204" i="21"/>
  <c r="AX205" i="21"/>
  <c r="AX206" i="21"/>
  <c r="AX207" i="21"/>
  <c r="AX208" i="21"/>
  <c r="AX209" i="21"/>
  <c r="AX210" i="21"/>
  <c r="AX211" i="21"/>
  <c r="AX212" i="21"/>
  <c r="AX213" i="21"/>
  <c r="AX214" i="21"/>
  <c r="AX215" i="21"/>
  <c r="AX216" i="21"/>
  <c r="AX217" i="21"/>
  <c r="AX218" i="21"/>
  <c r="AX219" i="21"/>
  <c r="AX220" i="21"/>
  <c r="AX221" i="21"/>
  <c r="AX222" i="21"/>
  <c r="AX223" i="21"/>
  <c r="AX224" i="21"/>
  <c r="AX225" i="21"/>
  <c r="AX226" i="21"/>
  <c r="AX227" i="21"/>
  <c r="AX228" i="21"/>
  <c r="AX229" i="21"/>
  <c r="AX230" i="21"/>
  <c r="AX231" i="21"/>
  <c r="AX232" i="21"/>
  <c r="AX233" i="21"/>
  <c r="AX234" i="21"/>
  <c r="AX235" i="21"/>
  <c r="AX236" i="21"/>
  <c r="AX237" i="21"/>
  <c r="AX238" i="21"/>
  <c r="AX239" i="21"/>
  <c r="AX240" i="21"/>
  <c r="AX241" i="21"/>
  <c r="AX242" i="21"/>
  <c r="AX243" i="21"/>
  <c r="AX244" i="21"/>
  <c r="AX245" i="21"/>
  <c r="AX246" i="21"/>
  <c r="AX247" i="21"/>
  <c r="AX248" i="21"/>
  <c r="AX249" i="21"/>
  <c r="AX250" i="21"/>
  <c r="AX251" i="21"/>
  <c r="AX252" i="21"/>
  <c r="AX253" i="21"/>
  <c r="AX254" i="21"/>
  <c r="AX255" i="21"/>
  <c r="AX256" i="21"/>
  <c r="AX257" i="21"/>
  <c r="AX258" i="21"/>
  <c r="AX259" i="21"/>
  <c r="AX260" i="21"/>
  <c r="AX261" i="21"/>
  <c r="AX262" i="21"/>
  <c r="AX263" i="21"/>
  <c r="AX264" i="21"/>
  <c r="AX265" i="21"/>
  <c r="AX266" i="21"/>
  <c r="AX267" i="21"/>
  <c r="AX268" i="21"/>
  <c r="AX269" i="21"/>
  <c r="AX270" i="21"/>
  <c r="AX271" i="21"/>
  <c r="AX272" i="21"/>
  <c r="AX273" i="21"/>
  <c r="AX274" i="21"/>
  <c r="AX275" i="21"/>
  <c r="AX276" i="21"/>
  <c r="AX277" i="21"/>
  <c r="AX278" i="21"/>
  <c r="AX279" i="21"/>
  <c r="AX280" i="21"/>
  <c r="AX281" i="21"/>
  <c r="AX282" i="21"/>
  <c r="AX283" i="21"/>
  <c r="AX284" i="21"/>
  <c r="AX285" i="21"/>
  <c r="AX286" i="21"/>
  <c r="AX287" i="21"/>
  <c r="AX288" i="21"/>
  <c r="AX289" i="21"/>
  <c r="AX290" i="21"/>
  <c r="AX291" i="21"/>
  <c r="AX292" i="21"/>
  <c r="AX293" i="21"/>
  <c r="AX294" i="21"/>
  <c r="AX295" i="21"/>
  <c r="AX296" i="21"/>
  <c r="AX297" i="21"/>
  <c r="AX298" i="21"/>
  <c r="AX299" i="21"/>
  <c r="AX300" i="21"/>
  <c r="AX301" i="21"/>
  <c r="AX302" i="21"/>
  <c r="AX303" i="21"/>
  <c r="AX304" i="21"/>
  <c r="AX305" i="21"/>
  <c r="AX306" i="21"/>
  <c r="AX307" i="21"/>
  <c r="AX308" i="21"/>
  <c r="AX309" i="21"/>
  <c r="AX310" i="21"/>
  <c r="AX311" i="21"/>
  <c r="AX312" i="21"/>
  <c r="AX313" i="21"/>
  <c r="AX314" i="21"/>
  <c r="AX315" i="21"/>
  <c r="AX316" i="21"/>
  <c r="AX317" i="21"/>
  <c r="AX318" i="21"/>
  <c r="AX319" i="21"/>
  <c r="AX320" i="21"/>
  <c r="AX321" i="21"/>
  <c r="AX322" i="21"/>
  <c r="AX323" i="21"/>
  <c r="AX324" i="21"/>
  <c r="AX325" i="21"/>
  <c r="AX326" i="21"/>
  <c r="AX327" i="21"/>
  <c r="AX328" i="21"/>
  <c r="AX329" i="21"/>
  <c r="AX330" i="21"/>
  <c r="AX331" i="21"/>
  <c r="AX332" i="21"/>
  <c r="AX333" i="21"/>
  <c r="AX334" i="21"/>
  <c r="AX335" i="21"/>
  <c r="AX336" i="21"/>
  <c r="AX337" i="21"/>
  <c r="AX338" i="21"/>
  <c r="AX339" i="21"/>
  <c r="AX340" i="21"/>
  <c r="AX341" i="21"/>
  <c r="AX342" i="21"/>
  <c r="AX343" i="21"/>
  <c r="AX344" i="21"/>
  <c r="AX345" i="21"/>
  <c r="AX346" i="21"/>
  <c r="AX347" i="21"/>
  <c r="AX348" i="21"/>
  <c r="AX349" i="21"/>
  <c r="AX350" i="21"/>
  <c r="AX351" i="21"/>
  <c r="AX352" i="21"/>
  <c r="AX353" i="21"/>
  <c r="AX354" i="21"/>
  <c r="AX355" i="21"/>
  <c r="AX356" i="21"/>
  <c r="AX357" i="21"/>
  <c r="AX358" i="21"/>
  <c r="AX359" i="21"/>
  <c r="AX360" i="21"/>
  <c r="AX361" i="21"/>
  <c r="AX362" i="21"/>
  <c r="AX363" i="21"/>
  <c r="AX364" i="21"/>
  <c r="AX365" i="21"/>
  <c r="AX366" i="21"/>
  <c r="AX367" i="21"/>
  <c r="AX368" i="21"/>
  <c r="AX369" i="21"/>
  <c r="AX370" i="21"/>
  <c r="AX371" i="21"/>
  <c r="AX372" i="21"/>
  <c r="AX373" i="21"/>
  <c r="AX374" i="21"/>
  <c r="AX375" i="21"/>
  <c r="AX376" i="21"/>
  <c r="AX377" i="21"/>
  <c r="AX378" i="21"/>
  <c r="AX379" i="21"/>
  <c r="AX380" i="21"/>
  <c r="AX381" i="21"/>
  <c r="AX382" i="21"/>
  <c r="AX383" i="21"/>
  <c r="AX384" i="21"/>
  <c r="AX385" i="21"/>
  <c r="AX386" i="21"/>
  <c r="AX387" i="21"/>
  <c r="AX388" i="21"/>
  <c r="AX389" i="21"/>
  <c r="AX390" i="21"/>
  <c r="AX391" i="21"/>
  <c r="AX392" i="21"/>
  <c r="AX393" i="21"/>
  <c r="AX394" i="21"/>
  <c r="AX395" i="21"/>
  <c r="AX396" i="21"/>
  <c r="AX397" i="21"/>
  <c r="AX398" i="21"/>
  <c r="AX399" i="21"/>
  <c r="AX400" i="21"/>
  <c r="AX401" i="21"/>
  <c r="AX402" i="21"/>
  <c r="AX403" i="21"/>
  <c r="AX404" i="21"/>
  <c r="AX405" i="21"/>
  <c r="AX406" i="21"/>
  <c r="AX407" i="21"/>
  <c r="AX408" i="21"/>
  <c r="AX409" i="21"/>
  <c r="AX410" i="21"/>
  <c r="AX411" i="21"/>
  <c r="AX412" i="21"/>
  <c r="AX413" i="21"/>
  <c r="AX414" i="21"/>
  <c r="AX415" i="21"/>
  <c r="AX416" i="21"/>
  <c r="AX417" i="21"/>
  <c r="AX418" i="21"/>
  <c r="AX419" i="21"/>
  <c r="AX420" i="21"/>
  <c r="AX421" i="21"/>
  <c r="AX422" i="21"/>
  <c r="AX423" i="21"/>
  <c r="AX424" i="21"/>
  <c r="AX425" i="21"/>
  <c r="AX426" i="21"/>
  <c r="AX427" i="21"/>
  <c r="AX428" i="21"/>
  <c r="AX429" i="21"/>
  <c r="AX430" i="21"/>
  <c r="AX431" i="21"/>
  <c r="AX432" i="21"/>
  <c r="AX433" i="21"/>
  <c r="AX434" i="21"/>
  <c r="AX435" i="21"/>
  <c r="AX436" i="21"/>
  <c r="AX437" i="21"/>
  <c r="AX438" i="21"/>
  <c r="AX439" i="21"/>
  <c r="AX440" i="21"/>
  <c r="AX441" i="21"/>
  <c r="AX442" i="21"/>
  <c r="AX443" i="21"/>
  <c r="AX444" i="21"/>
  <c r="AX445" i="21"/>
  <c r="AX446" i="21"/>
  <c r="AX447" i="21"/>
  <c r="AX448" i="21"/>
  <c r="AX449" i="21"/>
  <c r="AX450" i="21"/>
  <c r="AX451" i="21"/>
  <c r="AX452" i="21"/>
  <c r="AX453" i="21"/>
  <c r="AX454" i="21"/>
  <c r="AX455" i="21"/>
  <c r="AX456" i="21"/>
  <c r="AX457" i="21"/>
  <c r="AX458" i="21"/>
  <c r="AX459" i="21"/>
  <c r="AX460" i="21"/>
  <c r="AX461" i="21"/>
  <c r="AX462" i="21"/>
  <c r="AX463" i="21"/>
  <c r="AX464" i="21"/>
  <c r="AX465" i="21"/>
  <c r="AX466" i="21"/>
  <c r="AX467" i="21"/>
  <c r="AX468" i="21"/>
  <c r="AX469" i="21"/>
  <c r="AX470" i="21"/>
  <c r="AX471" i="21"/>
  <c r="AX472" i="21"/>
  <c r="AX473" i="21"/>
  <c r="AX474" i="21"/>
  <c r="AX475" i="21"/>
  <c r="AX476" i="21"/>
  <c r="AX477" i="21"/>
  <c r="AX478" i="21"/>
  <c r="AX479" i="21"/>
  <c r="AX480" i="21"/>
  <c r="AX481" i="21"/>
  <c r="AX482" i="21"/>
  <c r="AX483" i="21"/>
  <c r="AX484" i="21"/>
  <c r="AX485" i="21"/>
  <c r="AX486" i="21"/>
  <c r="AX487" i="21"/>
  <c r="AX488" i="21"/>
  <c r="AX489" i="21"/>
  <c r="AX490" i="21"/>
  <c r="AX491" i="21"/>
  <c r="AX492" i="21"/>
  <c r="AX493" i="21"/>
  <c r="AX494" i="21"/>
  <c r="AX495" i="21"/>
  <c r="AX496" i="21"/>
  <c r="AX497" i="21"/>
  <c r="AX498" i="21"/>
  <c r="AX499" i="21"/>
  <c r="AX500" i="21"/>
  <c r="AX501" i="21"/>
  <c r="AX502" i="21"/>
  <c r="AX503" i="21"/>
  <c r="AX504" i="21"/>
  <c r="AX505" i="21"/>
  <c r="AX506" i="21"/>
  <c r="AX507" i="21"/>
  <c r="AX508" i="21"/>
  <c r="AX509" i="21"/>
  <c r="AX510" i="21"/>
  <c r="AX511" i="21"/>
  <c r="AX512" i="21"/>
  <c r="AX513" i="21"/>
  <c r="AX514" i="21"/>
  <c r="AX515" i="21"/>
  <c r="AX516" i="21"/>
  <c r="AX517" i="21"/>
  <c r="AX518" i="21"/>
  <c r="AX519" i="21"/>
  <c r="AX520" i="21"/>
  <c r="AX521" i="21"/>
  <c r="AX522" i="21"/>
  <c r="AX523" i="21"/>
  <c r="AX524" i="21"/>
  <c r="AX525" i="21"/>
  <c r="AX526" i="21"/>
  <c r="AX527" i="21"/>
  <c r="AX528" i="21"/>
  <c r="AX529" i="21"/>
  <c r="AX530" i="21"/>
  <c r="AX531" i="21"/>
  <c r="AX532" i="21"/>
  <c r="AX533" i="21"/>
  <c r="AX534" i="21"/>
  <c r="AX535" i="21"/>
  <c r="AX536" i="21"/>
  <c r="AX537" i="21"/>
  <c r="AX538" i="21"/>
  <c r="AX539" i="21"/>
  <c r="AX540" i="21"/>
  <c r="AX541" i="21"/>
  <c r="AX542" i="21"/>
  <c r="AX543" i="21"/>
  <c r="AX544" i="21"/>
  <c r="AX545" i="21"/>
  <c r="AX546" i="21"/>
  <c r="AX547" i="21"/>
  <c r="AX548" i="21"/>
  <c r="AX549" i="21"/>
  <c r="AX550" i="21"/>
  <c r="AX551" i="21"/>
  <c r="AX552" i="21"/>
  <c r="AX553" i="21"/>
  <c r="AX554" i="21"/>
  <c r="AX555" i="21"/>
  <c r="AX556" i="21"/>
  <c r="AX557" i="21"/>
  <c r="AX558" i="21"/>
  <c r="AX559" i="21"/>
  <c r="AX560" i="21"/>
  <c r="AX561" i="21"/>
  <c r="AX562" i="21"/>
  <c r="AX563" i="21"/>
  <c r="AX564" i="21"/>
  <c r="AX565" i="21"/>
  <c r="AX566" i="21"/>
  <c r="AX567" i="21"/>
  <c r="AX568" i="21"/>
  <c r="AX569" i="21"/>
  <c r="AX570" i="21"/>
  <c r="AX571" i="21"/>
  <c r="AX572" i="21"/>
  <c r="AX573" i="21"/>
  <c r="AX574" i="21"/>
  <c r="AX575" i="21"/>
  <c r="AX576" i="21"/>
  <c r="AX577" i="21"/>
  <c r="AX578" i="21"/>
  <c r="AX579" i="21"/>
  <c r="AX580" i="21"/>
  <c r="AX581" i="21"/>
  <c r="AX582" i="21"/>
  <c r="AX583" i="21"/>
  <c r="AX584" i="21"/>
  <c r="AX585" i="21"/>
  <c r="AX586" i="21"/>
  <c r="AX587" i="21"/>
  <c r="AX588" i="21"/>
  <c r="AX589" i="21"/>
  <c r="AX590" i="21"/>
  <c r="AX591" i="21"/>
  <c r="AX592" i="21"/>
  <c r="AX593" i="21"/>
  <c r="AX594" i="21"/>
  <c r="AX595" i="21"/>
  <c r="AX596" i="21"/>
  <c r="AX597" i="21"/>
  <c r="AX598" i="21"/>
  <c r="AX599" i="21"/>
  <c r="AX600" i="21"/>
  <c r="AX601" i="21"/>
  <c r="AX602" i="21"/>
  <c r="AX603" i="21"/>
  <c r="AX604" i="21"/>
  <c r="AX605" i="21"/>
  <c r="AX606" i="21"/>
  <c r="AX607" i="21"/>
  <c r="AX608" i="21"/>
  <c r="AX609" i="21"/>
  <c r="AX610" i="21"/>
  <c r="AX611" i="21"/>
  <c r="AX612" i="21"/>
  <c r="AX613" i="21"/>
  <c r="AX614" i="21"/>
  <c r="AX615" i="21"/>
  <c r="AX616" i="21"/>
  <c r="AX617" i="21"/>
  <c r="AX618" i="21"/>
  <c r="AX619" i="21"/>
  <c r="AX620" i="21"/>
  <c r="AX621" i="21"/>
  <c r="AX622" i="21"/>
  <c r="AX623" i="21"/>
  <c r="AX624" i="21"/>
  <c r="AX625" i="21"/>
  <c r="AX626" i="21"/>
  <c r="AX627" i="21"/>
  <c r="AX628" i="21"/>
  <c r="AX629" i="21"/>
  <c r="AX630" i="21"/>
  <c r="AX631" i="21"/>
  <c r="AX632" i="21"/>
  <c r="AX633" i="21"/>
  <c r="AX634" i="21"/>
  <c r="AX635" i="21"/>
  <c r="AX636" i="21"/>
  <c r="AX637" i="21"/>
  <c r="AX638" i="21"/>
  <c r="AX639" i="21"/>
  <c r="AX640" i="21"/>
  <c r="AX641" i="21"/>
  <c r="AX642" i="21"/>
  <c r="AX643" i="21"/>
  <c r="AX644" i="21"/>
  <c r="AX645" i="21"/>
  <c r="AX646" i="21"/>
  <c r="AX647" i="21"/>
  <c r="AX648" i="21"/>
  <c r="AX649" i="21"/>
  <c r="AX650" i="21"/>
  <c r="AX651" i="21"/>
  <c r="AX652" i="21"/>
  <c r="AX653" i="21"/>
  <c r="AX654" i="21"/>
  <c r="AX655" i="21"/>
  <c r="AX656" i="21"/>
  <c r="AX657" i="21"/>
  <c r="AX658" i="21"/>
  <c r="AX659" i="21"/>
  <c r="AX660" i="21"/>
  <c r="AX661" i="21"/>
  <c r="AX662" i="21"/>
  <c r="AX663" i="21"/>
  <c r="AX664" i="21"/>
  <c r="AX665" i="21"/>
  <c r="AX666" i="21"/>
  <c r="AX667" i="21"/>
  <c r="AX668" i="21"/>
  <c r="AX669" i="21"/>
  <c r="AX670" i="21"/>
  <c r="AX671" i="21"/>
  <c r="AX672" i="21"/>
  <c r="AX673" i="21"/>
  <c r="AX674" i="21"/>
  <c r="AX675" i="21"/>
  <c r="AX676" i="21"/>
  <c r="AX677" i="21"/>
  <c r="AX678" i="21"/>
  <c r="AX679" i="21"/>
  <c r="AX680" i="21"/>
  <c r="AX681" i="21"/>
  <c r="AX682" i="21"/>
  <c r="AX683" i="21"/>
  <c r="AX684" i="21"/>
  <c r="AX685" i="21"/>
  <c r="AX686" i="21"/>
  <c r="AX687" i="21"/>
  <c r="AX688" i="21"/>
  <c r="AX689" i="21"/>
  <c r="AX690" i="21"/>
  <c r="AX691" i="21"/>
  <c r="AX692" i="21"/>
  <c r="AX693" i="21"/>
  <c r="AX694" i="21"/>
  <c r="AX695" i="21"/>
  <c r="AX696" i="21"/>
  <c r="AX697" i="21"/>
  <c r="AX698" i="21"/>
  <c r="AX699" i="21"/>
  <c r="AX700" i="21"/>
  <c r="AX701" i="21"/>
  <c r="AX702" i="21"/>
  <c r="AX703" i="21"/>
  <c r="AX704" i="21"/>
  <c r="AX705" i="21"/>
  <c r="AX706" i="21"/>
  <c r="AX707" i="21"/>
  <c r="AX708" i="21"/>
  <c r="AX709" i="21"/>
  <c r="AX710" i="21"/>
  <c r="AX711" i="21"/>
  <c r="AX712" i="21"/>
  <c r="AX713" i="21"/>
  <c r="AX714" i="21"/>
  <c r="AX715" i="21"/>
  <c r="AX716" i="21"/>
  <c r="AX717" i="21"/>
  <c r="AX718" i="21"/>
  <c r="AX719" i="21"/>
  <c r="AX720" i="21"/>
  <c r="AX721" i="21"/>
  <c r="AX722" i="21"/>
  <c r="AX723" i="21"/>
  <c r="AX724" i="21"/>
  <c r="AX725" i="21"/>
  <c r="AX726" i="21"/>
  <c r="AX727" i="21"/>
  <c r="AX728" i="21"/>
  <c r="AX729" i="21"/>
  <c r="AX730" i="21"/>
  <c r="AX731" i="21"/>
  <c r="AX732" i="21"/>
  <c r="AX733" i="21"/>
  <c r="AX734" i="21"/>
  <c r="AX735" i="21"/>
  <c r="AX736" i="21"/>
  <c r="AX737" i="21"/>
  <c r="AX738" i="21"/>
  <c r="AX739" i="21"/>
  <c r="AX740" i="21"/>
  <c r="AX741" i="21"/>
  <c r="AX742" i="21"/>
  <c r="AX743" i="21"/>
  <c r="AX744" i="21"/>
  <c r="AX745" i="21"/>
  <c r="AX746" i="21"/>
  <c r="AX747" i="21"/>
  <c r="AX748" i="21"/>
  <c r="AX749" i="21"/>
  <c r="AX750" i="21"/>
  <c r="AX751" i="21"/>
  <c r="AX752" i="21"/>
  <c r="AX753" i="21"/>
  <c r="AX754" i="21"/>
  <c r="AX755" i="21"/>
  <c r="AX756" i="21"/>
  <c r="AX757" i="21"/>
  <c r="AX758" i="21"/>
  <c r="AX759" i="21"/>
  <c r="AX760" i="21"/>
  <c r="AX761" i="21"/>
  <c r="AX762" i="21"/>
  <c r="AX763" i="21"/>
  <c r="AX764" i="21"/>
  <c r="AX765" i="21"/>
  <c r="AX766" i="21"/>
  <c r="AX767" i="21"/>
  <c r="AX768" i="21"/>
  <c r="AX769" i="21"/>
  <c r="AX770" i="21"/>
  <c r="AX771" i="21"/>
  <c r="AX772" i="21"/>
  <c r="AX773" i="21"/>
  <c r="AX774" i="21"/>
  <c r="AX775" i="21"/>
  <c r="AX776" i="21"/>
  <c r="AX777" i="21"/>
  <c r="AX778" i="21"/>
  <c r="AX779" i="21"/>
  <c r="AX780" i="21"/>
  <c r="AX781" i="21"/>
  <c r="AX782" i="21"/>
  <c r="AX783" i="21"/>
  <c r="AX784" i="21"/>
  <c r="AX785" i="21"/>
  <c r="AX786" i="21"/>
  <c r="AX787" i="21"/>
  <c r="AX788" i="21"/>
  <c r="AX789" i="21"/>
  <c r="AX790" i="21"/>
  <c r="AX791" i="21"/>
  <c r="AX792" i="21"/>
  <c r="AX793" i="21"/>
  <c r="AX794" i="21"/>
  <c r="AX795" i="21"/>
  <c r="AX796" i="21"/>
  <c r="AX797" i="21"/>
  <c r="AX798" i="21"/>
  <c r="AX799" i="21"/>
  <c r="AX800" i="21"/>
  <c r="AX801" i="21"/>
  <c r="AX802" i="21"/>
  <c r="AX803" i="21"/>
  <c r="AX804" i="21"/>
  <c r="AX805" i="21"/>
  <c r="AX806" i="21"/>
  <c r="AX807" i="21"/>
  <c r="AX808" i="21"/>
  <c r="AX809" i="21"/>
  <c r="AX810" i="21"/>
  <c r="AX811" i="21"/>
  <c r="AX812" i="21"/>
  <c r="AX813" i="21"/>
  <c r="AX814" i="21"/>
  <c r="AX815" i="21"/>
  <c r="AX816" i="21"/>
  <c r="AX817" i="21"/>
  <c r="AX818" i="21"/>
  <c r="AX819" i="21"/>
  <c r="AX820" i="21"/>
  <c r="AX821" i="21"/>
  <c r="AX822" i="21"/>
  <c r="AX823" i="21"/>
  <c r="AX824" i="21"/>
  <c r="AX825" i="21"/>
  <c r="AX826" i="21"/>
  <c r="AX827" i="21"/>
  <c r="AX828" i="21"/>
  <c r="AX829" i="21"/>
  <c r="AX830" i="21"/>
  <c r="AX831" i="21"/>
  <c r="AX832" i="21"/>
  <c r="AX833" i="21"/>
  <c r="AX834" i="21"/>
  <c r="AX835" i="21"/>
  <c r="AX836" i="21"/>
  <c r="AX837" i="21"/>
  <c r="AX838" i="21"/>
  <c r="AX839" i="21"/>
  <c r="AX840" i="21"/>
  <c r="AX841" i="21"/>
  <c r="AX842" i="21"/>
  <c r="AX843" i="21"/>
  <c r="AX844" i="21"/>
  <c r="AX845" i="21"/>
  <c r="AX846" i="21"/>
  <c r="AX847" i="21"/>
  <c r="AX848" i="21"/>
  <c r="AX849" i="21"/>
  <c r="AX850" i="21"/>
  <c r="AX851" i="21"/>
  <c r="AX852" i="21"/>
  <c r="AX853" i="21"/>
  <c r="AX854" i="21"/>
  <c r="AX855" i="21"/>
  <c r="AX856" i="21"/>
  <c r="AX857" i="21"/>
  <c r="AX858" i="21"/>
  <c r="AX859" i="21"/>
  <c r="AX860" i="21"/>
  <c r="AX861" i="21"/>
  <c r="AX862" i="21"/>
  <c r="AX863" i="21"/>
  <c r="AX864" i="21"/>
  <c r="AX865" i="21"/>
  <c r="AX866" i="21"/>
  <c r="AX867" i="21"/>
  <c r="AX868" i="21"/>
  <c r="AX869" i="21"/>
  <c r="AX870" i="21"/>
  <c r="AX871" i="21"/>
  <c r="AX872" i="21"/>
  <c r="AX873" i="21"/>
  <c r="AX874" i="21"/>
  <c r="AX875" i="21"/>
  <c r="AX876" i="21"/>
  <c r="AX877" i="21"/>
  <c r="AX878" i="21"/>
  <c r="AX879" i="21"/>
  <c r="AX880" i="21"/>
  <c r="AX881" i="21"/>
  <c r="AX882" i="21"/>
  <c r="AX883" i="21"/>
  <c r="AX884" i="21"/>
  <c r="AX885" i="21"/>
  <c r="AX886" i="21"/>
  <c r="AX887" i="21"/>
  <c r="AX888" i="21"/>
  <c r="AX889" i="21"/>
  <c r="AX890" i="21"/>
  <c r="AX891" i="21"/>
  <c r="AX892" i="21"/>
  <c r="AX893" i="21"/>
  <c r="AX894" i="21"/>
  <c r="AX895" i="21"/>
  <c r="AX896" i="21"/>
  <c r="AX897" i="21"/>
  <c r="AX898" i="21"/>
  <c r="AX899" i="21"/>
  <c r="AX900" i="21"/>
  <c r="AX901" i="21"/>
  <c r="AX902" i="21"/>
  <c r="AX903" i="21"/>
  <c r="AX904" i="21"/>
  <c r="AX905" i="21"/>
  <c r="AX906" i="21"/>
  <c r="AX907" i="21"/>
  <c r="AX908" i="21"/>
  <c r="AX909" i="21"/>
  <c r="AX910" i="21"/>
  <c r="AX911" i="21"/>
  <c r="AX912" i="21"/>
  <c r="AX913" i="21"/>
  <c r="AX914" i="21"/>
  <c r="AX915" i="21"/>
  <c r="AX916" i="21"/>
  <c r="AX917" i="21"/>
  <c r="AX918" i="21"/>
  <c r="AX919" i="21"/>
  <c r="AX920" i="21"/>
  <c r="AX921" i="21"/>
  <c r="AX922" i="21"/>
  <c r="AX923" i="21"/>
  <c r="AX924" i="21"/>
  <c r="AX925" i="21"/>
  <c r="AX926" i="21"/>
  <c r="AX927" i="21"/>
  <c r="AX928" i="21"/>
  <c r="AX929" i="21"/>
  <c r="AX930" i="21"/>
  <c r="AX931" i="21"/>
  <c r="AX932" i="21"/>
  <c r="AX933" i="21"/>
  <c r="AX934" i="21"/>
  <c r="AX935" i="21"/>
  <c r="AX936" i="21"/>
  <c r="AX937" i="21"/>
  <c r="AX938" i="21"/>
  <c r="AX939" i="21"/>
  <c r="AX940" i="21"/>
  <c r="AX941" i="21"/>
  <c r="AX942" i="21"/>
  <c r="AX943" i="21"/>
  <c r="AX944" i="21"/>
  <c r="AX945" i="21"/>
  <c r="AX946" i="21"/>
  <c r="AX947" i="21"/>
  <c r="AX948" i="21"/>
  <c r="AX949" i="21"/>
  <c r="AX950" i="21"/>
  <c r="AX951" i="21"/>
  <c r="AX952" i="21"/>
  <c r="AX953" i="21"/>
  <c r="AX954" i="21"/>
  <c r="AX955" i="21"/>
  <c r="AX956" i="21"/>
  <c r="AX957" i="21"/>
  <c r="AX958" i="21"/>
  <c r="AX959" i="21"/>
  <c r="AX960" i="21"/>
  <c r="AX961" i="21"/>
  <c r="AX962" i="21"/>
  <c r="AX963" i="21"/>
  <c r="AX964" i="21"/>
  <c r="AX965" i="21"/>
  <c r="AX966" i="21"/>
  <c r="AX967" i="21"/>
  <c r="AX968" i="21"/>
  <c r="AX969" i="21"/>
  <c r="AX970" i="21"/>
  <c r="AX971" i="21"/>
  <c r="AX972" i="21"/>
  <c r="AX973" i="21"/>
  <c r="AX974" i="21"/>
  <c r="AX975" i="21"/>
  <c r="AX976" i="21"/>
  <c r="AX977" i="21"/>
  <c r="AX978" i="21"/>
  <c r="AX979" i="21"/>
  <c r="AX980" i="21"/>
  <c r="AX981" i="21"/>
  <c r="AX982" i="21"/>
  <c r="AX983" i="21"/>
  <c r="AX984" i="21"/>
  <c r="AX985" i="21"/>
  <c r="AX986" i="21"/>
  <c r="AX987" i="21"/>
  <c r="AX988" i="21"/>
  <c r="AX989" i="21"/>
  <c r="AX990" i="21"/>
  <c r="AX991" i="21"/>
  <c r="AX992" i="21"/>
  <c r="AX993" i="21"/>
  <c r="AX994" i="21"/>
  <c r="AX995" i="21"/>
  <c r="AX996" i="21"/>
  <c r="AX997" i="21"/>
  <c r="AX998" i="21"/>
  <c r="AX999" i="21"/>
  <c r="AX1000" i="21"/>
  <c r="AX1001" i="21"/>
  <c r="AX1002" i="21"/>
  <c r="AX1003" i="21"/>
  <c r="AX1004" i="21"/>
  <c r="AX1005" i="21"/>
  <c r="AX1006" i="21"/>
  <c r="AX1007" i="21"/>
  <c r="AX1008" i="21"/>
  <c r="AX1009" i="21"/>
  <c r="AX1010" i="21"/>
  <c r="AX1011" i="21"/>
  <c r="AX1012" i="21"/>
  <c r="AX1013" i="21"/>
  <c r="AX1014" i="21"/>
  <c r="AX1015" i="21"/>
  <c r="AX1016" i="21"/>
  <c r="AX1017" i="21"/>
  <c r="AX1018" i="21"/>
  <c r="AX1019" i="21"/>
  <c r="AX1020" i="21"/>
  <c r="AX1021" i="21"/>
  <c r="AX1022" i="21"/>
  <c r="AX1023" i="21"/>
  <c r="AX1024" i="21"/>
  <c r="AX1025" i="21"/>
  <c r="AX1026" i="21"/>
  <c r="AX1027" i="21"/>
  <c r="AX1028" i="21"/>
  <c r="AX1029" i="21"/>
  <c r="AX1030" i="21"/>
  <c r="AX1031" i="21"/>
  <c r="AX1032" i="21"/>
  <c r="AX1033" i="21"/>
  <c r="AX1034" i="21"/>
  <c r="AX1035" i="21"/>
  <c r="AX1036" i="21"/>
  <c r="AX1037" i="21"/>
  <c r="AX1038" i="21"/>
  <c r="AX1039" i="21"/>
  <c r="AX1040" i="21"/>
  <c r="AX1041" i="21"/>
  <c r="AX1042" i="21"/>
  <c r="AX1043" i="21"/>
  <c r="AX1044" i="21"/>
  <c r="AX1045" i="21"/>
  <c r="AX1046" i="21"/>
  <c r="AX1047" i="21"/>
  <c r="AX1048" i="21"/>
  <c r="AX1049" i="21"/>
  <c r="AX1050" i="21"/>
  <c r="AX1051" i="21"/>
  <c r="AX1052" i="21"/>
  <c r="AX1053" i="21"/>
  <c r="AX1054" i="21"/>
  <c r="AX1055" i="21"/>
  <c r="AX1056" i="21"/>
  <c r="AX1057" i="21"/>
  <c r="AX1058" i="21"/>
  <c r="AX1059" i="21"/>
  <c r="AX1060" i="21"/>
  <c r="AX1061" i="21"/>
  <c r="AX1062" i="21"/>
  <c r="AX1063" i="21"/>
  <c r="AX1064" i="21"/>
  <c r="AX1065" i="21"/>
  <c r="AX1066" i="21"/>
  <c r="AX1067" i="21"/>
  <c r="AX1068" i="21"/>
  <c r="AX1069" i="21"/>
  <c r="AX1070" i="21"/>
  <c r="AX1071" i="21"/>
  <c r="AX1072" i="21"/>
  <c r="AX1073" i="21"/>
  <c r="AX1074" i="21"/>
  <c r="AX1075" i="21"/>
  <c r="AX1076" i="21"/>
  <c r="AX1077" i="21"/>
  <c r="AX1078" i="21"/>
  <c r="AX1079" i="21"/>
  <c r="AX1080" i="21"/>
  <c r="AX1081" i="21"/>
  <c r="AX1082" i="21"/>
  <c r="AX1083" i="21"/>
  <c r="AX1084" i="21"/>
  <c r="AX1085" i="21"/>
  <c r="AX1086" i="21"/>
  <c r="AX1087" i="21"/>
  <c r="AX1088" i="21"/>
  <c r="AX1089" i="21"/>
  <c r="AX1090" i="21"/>
  <c r="AX1091" i="21"/>
  <c r="AX1092" i="21"/>
  <c r="AX1093" i="21"/>
  <c r="AX1094" i="21"/>
  <c r="AX1095" i="21"/>
  <c r="AX1096" i="21"/>
  <c r="AX1097" i="21"/>
  <c r="AX1098" i="21"/>
  <c r="AX1099" i="21"/>
  <c r="AX1100" i="21"/>
  <c r="AX1101" i="21"/>
  <c r="AX1102" i="21"/>
  <c r="AX1103" i="21"/>
  <c r="AX1104" i="21"/>
  <c r="AX1105" i="21"/>
  <c r="AX1106" i="21"/>
  <c r="AX1107" i="21"/>
  <c r="AX1108" i="21"/>
  <c r="AX1109" i="21"/>
  <c r="AX1110" i="21"/>
  <c r="AX1111" i="21"/>
  <c r="AX1112" i="21"/>
  <c r="AX1113" i="21"/>
  <c r="AX1114" i="21"/>
  <c r="AX1115" i="21"/>
  <c r="AX1116" i="21"/>
  <c r="AX1117" i="21"/>
  <c r="AX1118" i="21"/>
  <c r="AX1119" i="21"/>
  <c r="AX1120" i="21"/>
  <c r="AX1121" i="21"/>
  <c r="AX1122" i="21"/>
  <c r="AX1123" i="21"/>
  <c r="AX1124" i="21"/>
  <c r="AX1125" i="21"/>
  <c r="AX1126" i="21"/>
  <c r="AX1127" i="21"/>
  <c r="AX1128" i="21"/>
  <c r="AX1129" i="21"/>
  <c r="AX1130" i="21"/>
  <c r="AX1131" i="21"/>
  <c r="AX1132" i="21"/>
  <c r="AX1133" i="21"/>
  <c r="AX1134" i="21"/>
  <c r="AX1135" i="21"/>
  <c r="AX1136" i="21"/>
  <c r="AX1137" i="21"/>
  <c r="AX1138" i="21"/>
  <c r="AX1139" i="21"/>
  <c r="AX1140" i="21"/>
  <c r="AX1141" i="21"/>
  <c r="AX1142" i="21"/>
  <c r="AX1143" i="21"/>
  <c r="AX1144" i="21"/>
  <c r="AX1145" i="21"/>
  <c r="AX1146" i="21"/>
  <c r="AX1147" i="21"/>
  <c r="AX1148" i="21"/>
  <c r="AX1149" i="21"/>
  <c r="AX1150" i="21"/>
  <c r="AX1151" i="21"/>
  <c r="AX1152" i="21"/>
  <c r="AX1153" i="21"/>
  <c r="AX1154" i="21"/>
  <c r="AX1155" i="21"/>
  <c r="AX1156" i="21"/>
  <c r="AX1157" i="21"/>
  <c r="AX1158" i="21"/>
  <c r="AX1159" i="21"/>
  <c r="AX1160" i="21"/>
  <c r="AX1161" i="21"/>
  <c r="AX1162" i="21"/>
  <c r="AX1163" i="21"/>
  <c r="AX1164" i="21"/>
  <c r="AX1165" i="21"/>
  <c r="AX1166" i="21"/>
  <c r="AX1167" i="21"/>
  <c r="AX1168" i="21"/>
  <c r="AX1169" i="21"/>
  <c r="AX1170" i="21"/>
  <c r="AX1171" i="21"/>
  <c r="AX1172" i="21"/>
  <c r="AX1173" i="21"/>
  <c r="AX1174" i="21"/>
  <c r="AX1175" i="21"/>
  <c r="AX1176" i="21"/>
  <c r="AX1177" i="21"/>
  <c r="AX1178" i="21"/>
  <c r="AX1179" i="21"/>
  <c r="AX1180" i="21"/>
  <c r="AX1181" i="21"/>
  <c r="AX1182" i="21"/>
  <c r="AX1183" i="21"/>
  <c r="AX1184" i="21"/>
  <c r="AX1185" i="21"/>
  <c r="AX1186" i="21"/>
  <c r="AX1187" i="21"/>
  <c r="AX1188" i="21"/>
  <c r="AX1189" i="21"/>
  <c r="AX1190" i="21"/>
  <c r="AX1191" i="21"/>
  <c r="AX1192" i="21"/>
  <c r="AX1193" i="21"/>
  <c r="AX1194" i="21"/>
  <c r="AX1195" i="21"/>
  <c r="AX1196" i="21"/>
  <c r="AX1197" i="21"/>
  <c r="AX1198" i="21"/>
  <c r="AX1199" i="21"/>
  <c r="AX1200" i="21"/>
  <c r="AX1201" i="21"/>
  <c r="AX1202" i="21"/>
  <c r="AX1203" i="21"/>
  <c r="AX1204" i="21"/>
  <c r="AX1205" i="21"/>
  <c r="AX1206" i="21"/>
  <c r="AX1207" i="21"/>
  <c r="AX1208" i="21"/>
  <c r="AX1209" i="21"/>
  <c r="AX1210" i="21"/>
  <c r="AX1211" i="21"/>
  <c r="AX1212" i="21"/>
  <c r="AX1213" i="21"/>
  <c r="AX1214" i="21"/>
  <c r="AX1215" i="21"/>
  <c r="AX1216" i="21"/>
  <c r="AX1217" i="21"/>
  <c r="AX1218" i="21"/>
  <c r="AX1219" i="21"/>
  <c r="AX1220" i="21"/>
  <c r="AX1221" i="21"/>
  <c r="AX1222" i="21"/>
  <c r="AX1223" i="21"/>
  <c r="AX1224" i="21"/>
  <c r="AX1225" i="21"/>
  <c r="AX1226" i="21"/>
  <c r="AX1227" i="21"/>
  <c r="AX1228" i="21"/>
  <c r="AX1229" i="21"/>
  <c r="AX1230" i="21"/>
  <c r="AX1231" i="21"/>
  <c r="AX1232" i="21"/>
  <c r="AX1233" i="21"/>
  <c r="AX1234" i="21"/>
  <c r="AX1235" i="21"/>
  <c r="AX1236" i="21"/>
  <c r="AX1237" i="21"/>
  <c r="AX1238" i="21"/>
  <c r="AX1239" i="21"/>
  <c r="AX1240" i="21"/>
  <c r="AX1241" i="21"/>
  <c r="AX1242" i="21"/>
  <c r="AX1243" i="21"/>
  <c r="AX1244" i="21"/>
  <c r="AX1245" i="21"/>
  <c r="AX1246" i="21"/>
  <c r="AX1247" i="21"/>
  <c r="AX1248" i="21"/>
  <c r="AX1249" i="21"/>
  <c r="AX1250" i="21"/>
  <c r="AX1251" i="21"/>
  <c r="AX1252" i="21"/>
  <c r="AX1253" i="21"/>
  <c r="AX1254" i="21"/>
  <c r="AX1255" i="21"/>
  <c r="AX1256" i="21"/>
  <c r="AX1257" i="21"/>
  <c r="AX1258" i="21"/>
  <c r="AX1259" i="21"/>
  <c r="AX1260" i="21"/>
  <c r="AX1261" i="21"/>
  <c r="AX1262" i="21"/>
  <c r="AX1263" i="21"/>
  <c r="AX1264" i="21"/>
  <c r="AX1265" i="21"/>
  <c r="AX1266" i="21"/>
  <c r="AX1267" i="21"/>
  <c r="AX1268" i="21"/>
  <c r="AX1269" i="21"/>
  <c r="AX1270" i="21"/>
  <c r="AX1271" i="21"/>
  <c r="AX1272" i="21"/>
  <c r="AX1273" i="21"/>
  <c r="AX1274" i="21"/>
  <c r="AX1275" i="21"/>
  <c r="AX1276" i="21"/>
  <c r="AX1277" i="21"/>
  <c r="AX1278" i="21"/>
  <c r="AX1279" i="21"/>
  <c r="AX1280" i="21"/>
  <c r="AX1281" i="21"/>
  <c r="AX1282" i="21"/>
  <c r="AX1283" i="21"/>
  <c r="AX1284" i="21"/>
  <c r="AX1285" i="21"/>
  <c r="AX1286" i="21"/>
  <c r="AX1287" i="21"/>
  <c r="AX1288" i="21"/>
  <c r="AX1289" i="21"/>
  <c r="AX1290" i="21"/>
  <c r="AX1291" i="21"/>
  <c r="AX1292" i="21"/>
  <c r="AX1293" i="21"/>
  <c r="AX1294" i="21"/>
  <c r="AX1295" i="21"/>
  <c r="AX1296" i="21"/>
  <c r="AX1297" i="21"/>
  <c r="AX1298" i="21"/>
  <c r="AX1299" i="21"/>
  <c r="AX1300" i="21"/>
  <c r="AX1301" i="21"/>
  <c r="AX1302" i="21"/>
  <c r="AX1303" i="21"/>
  <c r="AX1304" i="21"/>
  <c r="AX1305" i="21"/>
  <c r="AX1306" i="21"/>
  <c r="AX1307" i="21"/>
  <c r="AX1308" i="21"/>
  <c r="AX1309" i="21"/>
  <c r="AX1310" i="21"/>
  <c r="AX1311" i="21"/>
  <c r="AX1312" i="21"/>
  <c r="AX1313" i="21"/>
  <c r="AX1314" i="21"/>
  <c r="AX1315" i="21"/>
  <c r="AX1316" i="21"/>
  <c r="AX1317" i="21"/>
  <c r="AX1318" i="21"/>
  <c r="AX1319" i="21"/>
  <c r="AX1320" i="21"/>
  <c r="AX1321" i="21"/>
  <c r="AX1322" i="21"/>
  <c r="AX1323" i="21"/>
  <c r="AX1324" i="21"/>
  <c r="AX1325" i="21"/>
  <c r="AX1326" i="21"/>
  <c r="AX1327" i="21"/>
  <c r="AX1328" i="21"/>
  <c r="AX1329" i="21"/>
  <c r="AX1330" i="21"/>
  <c r="AX1331" i="21"/>
  <c r="AX1332" i="21"/>
  <c r="AX1333" i="21"/>
  <c r="AX1334" i="21"/>
  <c r="AX1335" i="21"/>
  <c r="AX1336" i="21"/>
  <c r="AX1337" i="21"/>
  <c r="AX1338" i="21"/>
  <c r="AX1339" i="21"/>
  <c r="AX1340" i="21"/>
  <c r="AX1341" i="21"/>
  <c r="AX1342" i="21"/>
  <c r="AX1343" i="21"/>
  <c r="AX1344" i="21"/>
  <c r="AX1345" i="21"/>
  <c r="AX1346" i="21"/>
  <c r="AX1347" i="21"/>
  <c r="AX1348" i="21"/>
  <c r="AX1349" i="21"/>
  <c r="AX1350" i="21"/>
  <c r="AX1351" i="21"/>
  <c r="AX1352" i="21"/>
  <c r="AX1353" i="21"/>
  <c r="AX1354" i="21"/>
  <c r="AX1355" i="21"/>
  <c r="AX1356" i="21"/>
  <c r="AX1357" i="21"/>
  <c r="AX1358" i="21"/>
  <c r="AX1359" i="21"/>
  <c r="AX1360" i="21"/>
  <c r="AX1361" i="21"/>
  <c r="AX1362" i="21"/>
  <c r="AX1363" i="21"/>
  <c r="AX1364" i="21"/>
  <c r="AX1365" i="21"/>
  <c r="AX1366" i="21"/>
  <c r="AX1367" i="21"/>
  <c r="AX1368" i="21"/>
  <c r="AX1369" i="21"/>
  <c r="AX1370" i="21"/>
  <c r="AX1371" i="21"/>
  <c r="AX1372" i="21"/>
  <c r="AX1373" i="21"/>
  <c r="AX1374" i="21"/>
  <c r="AX1375" i="21"/>
  <c r="AX1376" i="21"/>
  <c r="AX1377" i="21"/>
  <c r="AX1378" i="21"/>
  <c r="AX1379" i="21"/>
  <c r="AX1380" i="21"/>
  <c r="AX1381" i="21"/>
  <c r="AX1382" i="21"/>
  <c r="AX1383" i="21"/>
  <c r="AX1384" i="21"/>
  <c r="AX1385" i="21"/>
  <c r="AX1386" i="21"/>
  <c r="AX1387" i="21"/>
  <c r="AX1388" i="21"/>
  <c r="AX1389" i="21"/>
  <c r="AX1390" i="21"/>
  <c r="AX1391" i="21"/>
  <c r="AX1392" i="21"/>
  <c r="AX1393" i="21"/>
  <c r="AX1394" i="21"/>
  <c r="AX1395" i="21"/>
  <c r="AX1396" i="21"/>
  <c r="AX1397" i="21"/>
  <c r="AX1398" i="21"/>
  <c r="AX1399" i="21"/>
  <c r="AX1400" i="21"/>
  <c r="AX1401" i="21"/>
  <c r="AX1402" i="21"/>
  <c r="AX1403" i="21"/>
  <c r="AX1404" i="21"/>
  <c r="AX1405" i="21"/>
  <c r="AX1406" i="21"/>
  <c r="AX1407" i="21"/>
  <c r="AX1408" i="21"/>
  <c r="AX1409" i="21"/>
  <c r="AX1410" i="21"/>
  <c r="AX1411" i="21"/>
  <c r="AX1412" i="21"/>
  <c r="AX1413" i="21"/>
  <c r="AX1414" i="21"/>
  <c r="AX1415" i="21"/>
  <c r="AX1416" i="21"/>
  <c r="AX1417" i="21"/>
  <c r="AX1418" i="21"/>
  <c r="AX1419" i="21"/>
  <c r="AX1420" i="21"/>
  <c r="AX1421" i="21"/>
  <c r="AX1422" i="21"/>
  <c r="AX1423" i="21"/>
  <c r="AX1424" i="21"/>
  <c r="AX1425" i="21"/>
  <c r="AX1426" i="21"/>
  <c r="AX1427" i="21"/>
  <c r="AX1428" i="21"/>
  <c r="AX1429" i="21"/>
  <c r="AX1430" i="21"/>
  <c r="AX1431" i="21"/>
  <c r="AX1432" i="21"/>
  <c r="AX1433" i="21"/>
  <c r="AX1434" i="21"/>
  <c r="AX1435" i="21"/>
  <c r="AX1436" i="21"/>
  <c r="AX1437" i="21"/>
  <c r="AX1438" i="21"/>
  <c r="AX1439" i="21"/>
  <c r="AX1440" i="21"/>
  <c r="AX1441" i="21"/>
  <c r="AX1442" i="21"/>
  <c r="AX1443" i="21"/>
  <c r="AX1444" i="21"/>
  <c r="AX1445" i="21"/>
  <c r="AX1446" i="21"/>
  <c r="AX1447" i="21"/>
  <c r="AX1448" i="21"/>
  <c r="AX1449" i="21"/>
  <c r="AX1450" i="21"/>
  <c r="AX1451" i="21"/>
  <c r="AX1452" i="21"/>
  <c r="AX1453" i="21"/>
  <c r="AX1454" i="21"/>
  <c r="AX1455" i="21"/>
  <c r="AX1456" i="21"/>
  <c r="AX1457" i="21"/>
  <c r="AX1458" i="21"/>
  <c r="AX1459" i="21"/>
  <c r="AX1460" i="21"/>
  <c r="AX1461" i="21"/>
  <c r="AX1462" i="21"/>
  <c r="AX1463" i="21"/>
  <c r="AX1464" i="21"/>
  <c r="AX1465" i="21"/>
  <c r="AX1466" i="21"/>
  <c r="AX1467" i="21"/>
  <c r="AX1468" i="21"/>
  <c r="AX1469" i="21"/>
  <c r="AX1470" i="21"/>
  <c r="AX1471" i="21"/>
  <c r="AX1472" i="21"/>
  <c r="AX1473" i="21"/>
  <c r="AX1474" i="21"/>
  <c r="AX1475" i="21"/>
  <c r="AX1476" i="21"/>
  <c r="AX1477" i="21"/>
  <c r="AX1478" i="21"/>
  <c r="AX1479" i="21"/>
  <c r="AX1480" i="21"/>
  <c r="AX1481" i="21"/>
  <c r="AX1482" i="21"/>
  <c r="AX1483" i="21"/>
  <c r="AX1484" i="21"/>
  <c r="AX1485" i="21"/>
  <c r="AX1486" i="21"/>
  <c r="AX1487" i="21"/>
  <c r="AX1488" i="21"/>
  <c r="AX1489" i="21"/>
  <c r="AX1490" i="21"/>
  <c r="AX1491" i="21"/>
  <c r="AX1492" i="21"/>
  <c r="AX1493" i="21"/>
  <c r="AX1494" i="21"/>
  <c r="AX1495" i="21"/>
  <c r="AX1496" i="21"/>
  <c r="AX1497" i="21"/>
  <c r="AX1498" i="21"/>
  <c r="AX1499" i="21"/>
  <c r="AX1500" i="21"/>
  <c r="AX1501" i="21"/>
  <c r="AX1502" i="21"/>
  <c r="AX1503" i="21"/>
  <c r="AX1504" i="21"/>
  <c r="AX1505" i="21"/>
  <c r="AX1506" i="21"/>
  <c r="AX1507" i="21"/>
  <c r="AX1508" i="21"/>
  <c r="AX1509" i="21"/>
  <c r="AX1510" i="21"/>
  <c r="AX1511" i="21"/>
  <c r="AX1512" i="21"/>
  <c r="AX1513" i="21"/>
  <c r="AX1514" i="21"/>
  <c r="AX1515" i="21"/>
  <c r="AX1516" i="21"/>
  <c r="AX1517" i="21"/>
  <c r="AX1518" i="21"/>
  <c r="AX1519" i="21"/>
  <c r="AX1520" i="21"/>
  <c r="AX1521" i="21"/>
  <c r="AX1522" i="21"/>
  <c r="AX1523" i="21"/>
  <c r="AX1524" i="21"/>
  <c r="AX1525" i="21"/>
  <c r="AX1526" i="21"/>
  <c r="AX1527" i="21"/>
  <c r="AX1528" i="21"/>
  <c r="AX1529" i="21"/>
  <c r="AX1530" i="21"/>
  <c r="AX1531" i="21"/>
  <c r="AX1532" i="21"/>
  <c r="AX1533" i="21"/>
  <c r="AX1534" i="21"/>
  <c r="AX1535" i="21"/>
  <c r="AX1536" i="21"/>
  <c r="AX1537" i="21"/>
  <c r="AX1538" i="21"/>
  <c r="AX1539" i="21"/>
  <c r="AX1540" i="21"/>
  <c r="AX1541" i="21"/>
  <c r="AX1542" i="21"/>
  <c r="AX1543" i="21"/>
  <c r="AX1544" i="21"/>
  <c r="AX1545" i="21"/>
  <c r="AX1546" i="21"/>
  <c r="AX1547" i="21"/>
  <c r="AX1548" i="21"/>
  <c r="AX1549" i="21"/>
  <c r="AX1550" i="21"/>
  <c r="AX1551" i="21"/>
  <c r="AX1552" i="21"/>
  <c r="AX1553" i="21"/>
  <c r="AX1554" i="21"/>
  <c r="AX1555" i="21"/>
  <c r="AX1556" i="21"/>
  <c r="AX1557" i="21"/>
  <c r="AX1558" i="21"/>
  <c r="AX1559" i="21"/>
  <c r="AX1560" i="21"/>
  <c r="AX1561" i="21"/>
  <c r="AX1562" i="21"/>
  <c r="AX1563" i="21"/>
  <c r="AX1564" i="21"/>
  <c r="AX1565" i="21"/>
  <c r="AX1566" i="21"/>
  <c r="AX1567" i="21"/>
  <c r="AX1568" i="21"/>
  <c r="AX1569" i="21"/>
  <c r="AX1570" i="21"/>
  <c r="AX1571" i="21"/>
  <c r="AX1572" i="21"/>
  <c r="AX1573" i="21"/>
  <c r="AX1574" i="21"/>
  <c r="AX1575" i="21"/>
  <c r="AX1576" i="21"/>
  <c r="AX1577" i="21"/>
  <c r="AX1578" i="21"/>
  <c r="AX1579" i="21"/>
  <c r="AX1580" i="21"/>
  <c r="AX1581" i="21"/>
  <c r="AX1582" i="21"/>
  <c r="AX1583" i="21"/>
  <c r="AX1584" i="21"/>
  <c r="AX1585" i="21"/>
  <c r="AX1586" i="21"/>
  <c r="AX1587" i="21"/>
  <c r="AX1588" i="21"/>
  <c r="AX1589" i="21"/>
  <c r="AX1590" i="21"/>
  <c r="AX1591" i="21"/>
  <c r="AX1592" i="21"/>
  <c r="AX1593" i="21"/>
  <c r="AX1594" i="21"/>
  <c r="AX1595" i="21"/>
  <c r="AX1596" i="21"/>
  <c r="AX1597" i="21"/>
  <c r="AX1598" i="21"/>
  <c r="AX1599" i="21"/>
  <c r="AX1600" i="21"/>
  <c r="AX1601" i="21"/>
  <c r="AX1602" i="21"/>
  <c r="AX1603" i="21"/>
  <c r="AX1604" i="21"/>
  <c r="AX1605" i="21"/>
  <c r="AX1606" i="21"/>
  <c r="AX1607" i="21"/>
  <c r="AX1608" i="21"/>
  <c r="AX1609" i="21"/>
  <c r="AX1610" i="21"/>
  <c r="AX1611" i="21"/>
  <c r="AX1612" i="21"/>
  <c r="AX1613" i="21"/>
  <c r="AX1614" i="21"/>
  <c r="AX1615" i="21"/>
  <c r="AX1616" i="21"/>
  <c r="AX1617" i="21"/>
  <c r="AX1618" i="21"/>
  <c r="AX1619" i="21"/>
  <c r="AX1620" i="21"/>
  <c r="AX1621" i="21"/>
  <c r="AX1622" i="21"/>
  <c r="AX1623" i="21"/>
  <c r="AX1624" i="21"/>
  <c r="AX1625" i="21"/>
  <c r="AX1626" i="21"/>
  <c r="AX1627" i="21"/>
  <c r="AX1628" i="21"/>
  <c r="AX1629" i="21"/>
  <c r="AX1630" i="21"/>
  <c r="AX1631" i="21"/>
  <c r="AX1632" i="21"/>
  <c r="AX1633" i="21"/>
  <c r="AX1634" i="21"/>
  <c r="AX1635" i="21"/>
  <c r="AX1636" i="21"/>
  <c r="AX1637" i="21"/>
  <c r="AX1638" i="21"/>
  <c r="AX1639" i="21"/>
  <c r="AX1640" i="21"/>
  <c r="AX1641" i="21"/>
  <c r="AX1642" i="21"/>
  <c r="AX1643" i="21"/>
  <c r="AX1644" i="21"/>
  <c r="AX1645" i="21"/>
  <c r="AX1646" i="21"/>
  <c r="AX1647" i="21"/>
  <c r="AX1648" i="21"/>
  <c r="AX1649" i="21"/>
  <c r="AX1650" i="21"/>
  <c r="AX1651" i="21"/>
  <c r="AX1652" i="21"/>
  <c r="AX1653" i="21"/>
  <c r="AX1654" i="21"/>
  <c r="AX1655" i="21"/>
  <c r="AX1656" i="21"/>
  <c r="AX1657" i="21"/>
  <c r="AX1658" i="21"/>
  <c r="AX1659" i="21"/>
  <c r="AX1660" i="21"/>
  <c r="AX1661" i="21"/>
  <c r="AX1662" i="21"/>
  <c r="AX1663" i="21"/>
  <c r="AX1665" i="21"/>
  <c r="AX1666" i="21"/>
  <c r="AX1667" i="21"/>
  <c r="AX1668" i="21"/>
  <c r="AX1669" i="21"/>
  <c r="AX1670" i="21"/>
  <c r="AX1672" i="21"/>
  <c r="AX1673" i="21"/>
  <c r="AX1674" i="21"/>
  <c r="AX1675" i="21"/>
  <c r="AX1676" i="21"/>
  <c r="AX1677" i="21"/>
  <c r="AX1678" i="21"/>
  <c r="AX1679" i="21"/>
  <c r="AX1680" i="21"/>
  <c r="AX1683" i="21"/>
  <c r="AX1684" i="21"/>
  <c r="AX1685" i="21"/>
  <c r="AX1686" i="21"/>
  <c r="AX1687" i="21"/>
  <c r="AX1688" i="21"/>
  <c r="AX1690" i="21"/>
  <c r="AX1691" i="21"/>
  <c r="AX1692" i="21"/>
  <c r="AX1694" i="21"/>
  <c r="AX1696" i="21"/>
  <c r="AX1697" i="21"/>
  <c r="AX1698" i="21"/>
  <c r="AX1699" i="21"/>
  <c r="AX1700" i="21"/>
  <c r="AX1701" i="21"/>
  <c r="AX1702" i="21"/>
  <c r="AX1703" i="21"/>
  <c r="AX1704" i="21"/>
  <c r="AX1705" i="21"/>
  <c r="AX1706" i="21"/>
  <c r="AX1707" i="21"/>
  <c r="AX1708" i="21"/>
  <c r="AX1709" i="21"/>
  <c r="AX1710" i="21"/>
  <c r="AX1711" i="21"/>
  <c r="AX1712" i="21"/>
  <c r="AX1713" i="21"/>
  <c r="AX1714" i="21"/>
  <c r="AX1715" i="21"/>
  <c r="AX1716" i="21"/>
  <c r="AX1717" i="21"/>
  <c r="AX1718" i="21"/>
  <c r="AX1719" i="21"/>
  <c r="AX1720" i="21"/>
  <c r="AX1721" i="21"/>
  <c r="AX1722" i="21"/>
  <c r="AX1723" i="21"/>
  <c r="AX1725" i="21"/>
  <c r="AX1726" i="21"/>
  <c r="AX1727" i="21"/>
  <c r="AX1728" i="21"/>
  <c r="AX1729" i="21"/>
  <c r="AX1731" i="21"/>
  <c r="AX1732" i="21"/>
  <c r="AX1733" i="21"/>
  <c r="AX1734" i="21"/>
  <c r="AX1735" i="21"/>
  <c r="AX1736" i="21"/>
  <c r="AX1737" i="21"/>
  <c r="AX1738" i="21"/>
  <c r="AX1739" i="21"/>
  <c r="AX1740" i="21"/>
  <c r="AX1741" i="21"/>
  <c r="AX1742" i="21"/>
  <c r="AX1743" i="21"/>
  <c r="AX1744" i="21"/>
  <c r="AX1745" i="21"/>
  <c r="AX1746" i="21"/>
  <c r="AX1747" i="21"/>
  <c r="AX1748" i="21"/>
  <c r="AX1749" i="21"/>
  <c r="AX1750" i="21"/>
  <c r="AX1751" i="21"/>
  <c r="AX1752" i="21"/>
  <c r="AX1753" i="21"/>
  <c r="AX1754" i="21"/>
  <c r="AX1755" i="21"/>
  <c r="AX1757" i="21"/>
  <c r="AX1758" i="21"/>
  <c r="AX1759" i="21"/>
  <c r="AX1761" i="21"/>
  <c r="AX1762" i="21"/>
  <c r="AX1763" i="21"/>
  <c r="AX1764" i="21"/>
  <c r="AX1765" i="21"/>
  <c r="AX1766" i="21"/>
  <c r="AX1767" i="21"/>
  <c r="AX1768" i="21"/>
  <c r="AX1769" i="21"/>
  <c r="AX1770" i="21"/>
  <c r="AX1771" i="21"/>
  <c r="AX1772" i="21"/>
  <c r="AX1773" i="21"/>
  <c r="AX1774" i="21"/>
  <c r="AX1775" i="21"/>
  <c r="AX1776" i="21"/>
  <c r="AX1777" i="21"/>
  <c r="AX1778" i="21"/>
  <c r="AX1779" i="21"/>
  <c r="AX1780" i="21"/>
  <c r="AX1781" i="21"/>
  <c r="AX1782" i="21"/>
  <c r="AX1783" i="21"/>
  <c r="AX1784" i="21"/>
  <c r="AX1785" i="21"/>
  <c r="AX1786" i="21"/>
  <c r="AX1787" i="21"/>
  <c r="AX1788" i="21"/>
  <c r="AX1789" i="21"/>
  <c r="AX1790" i="21"/>
  <c r="AX1791" i="21"/>
  <c r="AX1792" i="21"/>
  <c r="AX1793" i="21"/>
  <c r="AX1794" i="21"/>
  <c r="AX1795" i="21"/>
  <c r="AX1796" i="21"/>
  <c r="AX1797" i="21"/>
  <c r="AX1798" i="21"/>
  <c r="AX1799" i="21"/>
  <c r="AX1800" i="21"/>
  <c r="AX1801" i="21"/>
  <c r="AX1802" i="21"/>
  <c r="AX1803" i="21"/>
  <c r="AX1804" i="21"/>
  <c r="AX1805" i="21"/>
  <c r="AX1806" i="21"/>
  <c r="AX1807" i="21"/>
  <c r="AX1808" i="21"/>
  <c r="AX1809" i="21"/>
  <c r="AX1810" i="21"/>
  <c r="AX1811" i="21"/>
  <c r="AX1812" i="21"/>
  <c r="AX1813" i="21"/>
  <c r="AX1814" i="21"/>
  <c r="AX1815" i="21"/>
  <c r="AX1816" i="21"/>
  <c r="AX1817" i="21"/>
  <c r="AX1818" i="21"/>
  <c r="AX1819" i="21"/>
  <c r="AX1820" i="21"/>
  <c r="AX1822" i="21"/>
  <c r="AX1823" i="21"/>
  <c r="AX1824" i="21"/>
  <c r="AX1825" i="21"/>
  <c r="AX1826" i="21"/>
  <c r="AX1827" i="21"/>
  <c r="AX1828" i="21"/>
  <c r="AX1830" i="21"/>
  <c r="AX1831" i="21"/>
  <c r="AX1832" i="21"/>
  <c r="AX1833" i="21"/>
  <c r="AX1834" i="21"/>
  <c r="AX1835" i="21"/>
  <c r="AX1836" i="21"/>
  <c r="AX1837" i="21"/>
  <c r="AX1838" i="21"/>
  <c r="AX1839" i="21"/>
  <c r="AX1840" i="21"/>
  <c r="AX1841" i="21"/>
  <c r="AX1842" i="21"/>
  <c r="AX1843" i="21"/>
  <c r="AX1844" i="21"/>
  <c r="AX1845" i="21"/>
  <c r="AX1846" i="21"/>
  <c r="AX1847" i="21"/>
  <c r="AX1849" i="21"/>
  <c r="AX1850" i="21"/>
  <c r="AX1851" i="21"/>
  <c r="AX1852" i="21"/>
  <c r="AX1853" i="21"/>
  <c r="AX1854" i="21"/>
  <c r="AX1855" i="21"/>
  <c r="AX1856" i="21"/>
  <c r="AX1857" i="21"/>
  <c r="AX1858" i="21"/>
  <c r="AX1859" i="21"/>
  <c r="AX1860" i="21"/>
  <c r="AX1862" i="21"/>
  <c r="AX1863" i="21"/>
  <c r="AX1864" i="21"/>
  <c r="AX1865" i="21"/>
  <c r="AX1866" i="21"/>
  <c r="AX1867" i="21"/>
  <c r="AX1868" i="21"/>
  <c r="AX1869" i="21"/>
  <c r="AX1870" i="21"/>
  <c r="AX1871" i="21"/>
  <c r="AX1872" i="21"/>
  <c r="AX1873" i="21"/>
  <c r="AX1874" i="21"/>
  <c r="AX1875" i="21"/>
  <c r="AX1876" i="21"/>
  <c r="AX1877" i="21"/>
  <c r="AX1878" i="21"/>
  <c r="AX1879" i="21"/>
  <c r="AX1880" i="21"/>
  <c r="AX1881" i="21"/>
  <c r="AX1882" i="21"/>
  <c r="AX1883" i="21"/>
  <c r="AX1884" i="21"/>
  <c r="AX1885" i="21"/>
  <c r="AX1886" i="21"/>
  <c r="AX1887" i="21"/>
  <c r="AX1888" i="21"/>
  <c r="AX1889" i="21"/>
  <c r="AX1890" i="21"/>
  <c r="AX1891" i="21"/>
  <c r="AX1892" i="21"/>
  <c r="AX1893" i="21"/>
  <c r="AX1894" i="21"/>
  <c r="AX1895" i="21"/>
  <c r="AX1896" i="21"/>
  <c r="AX1897" i="21"/>
  <c r="AX1898" i="21"/>
  <c r="AX1899" i="21"/>
  <c r="AX1900" i="21"/>
  <c r="AX1901" i="21"/>
  <c r="AX1902" i="21"/>
  <c r="AX1903" i="21"/>
  <c r="AX1904" i="21"/>
  <c r="AX1905" i="21"/>
  <c r="AX1906" i="21"/>
  <c r="AX1907" i="21"/>
  <c r="AX1908" i="21"/>
  <c r="AX1909" i="21"/>
  <c r="AX1910" i="21"/>
  <c r="AX1911" i="21"/>
  <c r="AX1912" i="21"/>
  <c r="AX1913" i="21"/>
  <c r="AX1914" i="21"/>
  <c r="AX1915" i="21"/>
  <c r="AX1916" i="21"/>
  <c r="AX1917" i="21"/>
  <c r="AX1918" i="21"/>
  <c r="AX1919" i="21"/>
  <c r="AX1920" i="21"/>
  <c r="AX1921" i="21"/>
  <c r="AX1922" i="21"/>
  <c r="AX1923" i="21"/>
  <c r="AX1924" i="21"/>
  <c r="AX1925" i="21"/>
  <c r="AX1926" i="21"/>
  <c r="AX1927" i="21"/>
  <c r="AX1928" i="21"/>
  <c r="AX1929" i="21"/>
  <c r="AX1930" i="21"/>
  <c r="AX1931" i="21"/>
  <c r="AX1932" i="21"/>
  <c r="AX1933" i="21"/>
  <c r="AX1934" i="21"/>
  <c r="AX1935" i="21"/>
  <c r="AX1936" i="21"/>
  <c r="AX1937" i="21"/>
  <c r="AX1938" i="21"/>
  <c r="AX1939" i="21"/>
  <c r="AX1940" i="21"/>
  <c r="AX1941" i="21"/>
  <c r="AX1942" i="21"/>
  <c r="AX1943" i="21"/>
  <c r="AX1944" i="21"/>
  <c r="AX1945" i="21"/>
  <c r="AX1946" i="21"/>
  <c r="AX1947" i="21"/>
  <c r="AX1948" i="21"/>
  <c r="AX1949" i="21"/>
  <c r="AX1950" i="21"/>
  <c r="AX1951" i="21"/>
  <c r="AX1953" i="21"/>
  <c r="AX1954" i="21"/>
  <c r="AX1956" i="21"/>
  <c r="AX1957" i="21"/>
  <c r="AX1958" i="21"/>
  <c r="AX1959" i="21"/>
  <c r="AX1960" i="21"/>
  <c r="AX1961" i="21"/>
  <c r="AX1962" i="21"/>
  <c r="AX1963" i="21"/>
  <c r="AX1964" i="21"/>
  <c r="AX1965" i="21"/>
  <c r="AX1966" i="21"/>
  <c r="AX1967" i="21"/>
  <c r="AX1968" i="21"/>
  <c r="AX1969" i="21"/>
  <c r="AX1970" i="21"/>
  <c r="AX1971" i="21"/>
  <c r="AX1972" i="21"/>
  <c r="AX1973" i="21"/>
  <c r="AX1974" i="21"/>
  <c r="AX1975" i="21"/>
  <c r="AX1976" i="21"/>
  <c r="AX1977" i="21"/>
  <c r="AX1978" i="21"/>
  <c r="AX1979" i="21"/>
  <c r="AX1980" i="21"/>
  <c r="AX1981" i="21"/>
  <c r="AX1982" i="21"/>
  <c r="AX1983" i="21"/>
  <c r="AX1984" i="21"/>
  <c r="AX1985" i="21"/>
  <c r="AX1986" i="21"/>
  <c r="AX1987" i="21"/>
  <c r="AX1988" i="21"/>
  <c r="AX1989" i="21"/>
  <c r="AX1990" i="21"/>
  <c r="AX1991" i="21"/>
  <c r="AX1992" i="21"/>
  <c r="AX1993" i="21"/>
  <c r="AX1994" i="21"/>
  <c r="AX1996" i="21"/>
  <c r="AX1997" i="21"/>
  <c r="AX1998" i="21"/>
  <c r="AX1999" i="21"/>
  <c r="AX2000" i="21"/>
  <c r="AX2001" i="21"/>
  <c r="AX2002" i="21"/>
  <c r="AX2003" i="21"/>
  <c r="AX2004" i="21"/>
  <c r="AX2005" i="21"/>
  <c r="AX2006" i="21"/>
  <c r="AX2007" i="21"/>
  <c r="AX2008" i="21"/>
  <c r="AX2009" i="21"/>
  <c r="AX2010" i="21"/>
  <c r="AX2011" i="21"/>
  <c r="AX2012" i="21"/>
  <c r="AX2013" i="21"/>
  <c r="AX2014" i="21"/>
  <c r="AX2015" i="21"/>
  <c r="AX2016" i="21"/>
  <c r="AX2017" i="21"/>
  <c r="AX2018" i="21"/>
  <c r="AX2019" i="21"/>
  <c r="AX2020" i="21"/>
  <c r="AX2021" i="21"/>
  <c r="AX2022" i="21"/>
  <c r="AX2023" i="21"/>
  <c r="AX2024" i="21"/>
  <c r="AX2025" i="21"/>
  <c r="AX2026" i="21"/>
  <c r="AX2027" i="21"/>
  <c r="AX2028" i="21"/>
  <c r="AX2029" i="21"/>
  <c r="AX2030" i="21"/>
  <c r="AX2031" i="21"/>
  <c r="AX2032" i="21"/>
  <c r="AX2033" i="21"/>
  <c r="AX2034" i="21"/>
  <c r="AX2035" i="21"/>
  <c r="AX2036" i="21"/>
  <c r="AX2037" i="21"/>
  <c r="AX2038" i="21"/>
  <c r="AX2039" i="21"/>
  <c r="AX2040" i="21"/>
  <c r="AX2041" i="21"/>
  <c r="AX2042" i="21"/>
  <c r="AX2043" i="21"/>
  <c r="AX2044" i="21"/>
  <c r="AX2045" i="21"/>
  <c r="AX2046" i="21"/>
  <c r="AX2047" i="21"/>
  <c r="AX2048" i="21"/>
  <c r="AX2049" i="21"/>
  <c r="AX2050" i="21"/>
  <c r="AX2051" i="21"/>
  <c r="AX2052" i="21"/>
  <c r="AX2053" i="21"/>
  <c r="AX2054" i="21"/>
  <c r="AX2055" i="21"/>
  <c r="AX2057" i="21"/>
  <c r="AX2058" i="21"/>
  <c r="AX2059" i="21"/>
  <c r="AX2060" i="21"/>
  <c r="AX2061" i="21"/>
  <c r="AX2062" i="21"/>
  <c r="AX2063" i="21"/>
  <c r="AX2064" i="21"/>
  <c r="AX2065" i="21"/>
  <c r="AX2066" i="21"/>
  <c r="AX2067" i="21"/>
  <c r="AX2068" i="21"/>
  <c r="AX2069" i="21"/>
  <c r="AX2070" i="21"/>
  <c r="AX2071" i="21"/>
  <c r="AX2072" i="21"/>
  <c r="AX2073" i="21"/>
  <c r="AX2074" i="21"/>
  <c r="AX2075" i="21"/>
  <c r="AX2076" i="21"/>
  <c r="AX2077" i="21"/>
  <c r="AX2078" i="21"/>
  <c r="AX2079" i="21"/>
  <c r="AX2080" i="21"/>
  <c r="AX2081" i="21"/>
  <c r="AX2082" i="21"/>
  <c r="AX2083" i="21"/>
  <c r="AX2084" i="21"/>
  <c r="AX2085" i="21"/>
  <c r="AX2086" i="21"/>
  <c r="AX2087" i="21"/>
  <c r="AX2088" i="21"/>
  <c r="AX2089" i="21"/>
  <c r="AX2090" i="21"/>
  <c r="AX2091" i="21"/>
  <c r="AX2092" i="21"/>
  <c r="AX2093" i="21"/>
  <c r="AX2094" i="21"/>
  <c r="AX2095" i="21"/>
  <c r="AX2096" i="21"/>
  <c r="AX2097" i="21"/>
  <c r="AX2098" i="21"/>
  <c r="AX2099" i="21"/>
  <c r="AX2100" i="21"/>
  <c r="AX2101" i="21"/>
  <c r="AX2102" i="21"/>
  <c r="AX2103" i="21"/>
  <c r="AX2104" i="21"/>
  <c r="AX2105" i="21"/>
  <c r="AX2106" i="21"/>
  <c r="AX2107" i="21"/>
  <c r="AX2108" i="21"/>
  <c r="AX2109" i="21"/>
  <c r="AX2110" i="21"/>
  <c r="AX2111" i="21"/>
  <c r="AX2112" i="21"/>
  <c r="AX2113" i="21"/>
  <c r="AX2114" i="21"/>
  <c r="AX2115" i="21"/>
  <c r="AX2116" i="21"/>
  <c r="AX2117" i="21"/>
  <c r="AX2118" i="21"/>
  <c r="AX2119" i="21"/>
  <c r="AX2120" i="21"/>
  <c r="AX2121" i="21"/>
  <c r="AX2122" i="21"/>
  <c r="AX2123" i="21"/>
  <c r="AX2125" i="21"/>
  <c r="AX2126" i="21"/>
  <c r="AX2127" i="21"/>
  <c r="AX2128" i="21"/>
  <c r="AX2129" i="21"/>
  <c r="AX2130" i="21"/>
  <c r="AX2131" i="21"/>
  <c r="AX2132" i="21"/>
  <c r="AX2133" i="21"/>
  <c r="AX2134" i="21"/>
  <c r="AX2135" i="21"/>
  <c r="AX2136" i="21"/>
  <c r="AX2137" i="21"/>
  <c r="AX2138" i="21"/>
  <c r="AX2139" i="21"/>
  <c r="AX2140" i="21"/>
  <c r="AX2141" i="21"/>
  <c r="AX2142" i="21"/>
  <c r="AX2143" i="21"/>
  <c r="AX2144" i="21"/>
  <c r="AX2145" i="21"/>
  <c r="AX2146" i="21"/>
  <c r="AX2147" i="21"/>
  <c r="AX2148" i="21"/>
  <c r="AX2149" i="21"/>
  <c r="AX2150" i="21"/>
  <c r="AX2151" i="21"/>
  <c r="AX2152" i="21"/>
  <c r="AX2153" i="21"/>
  <c r="AX2154" i="21"/>
  <c r="AX2155" i="21"/>
  <c r="AX2156" i="21"/>
  <c r="AX2157" i="21"/>
  <c r="AX2158" i="21"/>
  <c r="AX2159" i="21"/>
  <c r="AX2160" i="21"/>
  <c r="AX2161" i="21"/>
  <c r="AX2162" i="21"/>
  <c r="AX2163" i="21"/>
  <c r="AX2165" i="21"/>
  <c r="AX2166" i="21"/>
  <c r="AX2167" i="21"/>
  <c r="AX2168" i="21"/>
  <c r="AX2169" i="21"/>
  <c r="AX2170" i="21"/>
  <c r="AX2171" i="21"/>
  <c r="AX2172" i="21"/>
  <c r="AX2173" i="21"/>
  <c r="AX2174" i="21"/>
  <c r="AX2175" i="21"/>
  <c r="AX2176" i="21"/>
  <c r="AX2177" i="21"/>
  <c r="AX2178" i="21"/>
  <c r="AX2179" i="21"/>
  <c r="AX2180" i="21"/>
  <c r="AX2181" i="21"/>
  <c r="AX2182" i="21"/>
  <c r="AX2183" i="21"/>
  <c r="AX2184" i="21"/>
  <c r="AX2185" i="21"/>
  <c r="AX2186" i="21"/>
  <c r="AX2187" i="21"/>
  <c r="AX2189" i="21"/>
  <c r="AX2190" i="21"/>
  <c r="AX2191" i="21"/>
  <c r="AX2192" i="21"/>
  <c r="AX2193" i="21"/>
  <c r="AX2194" i="21"/>
  <c r="AX2195" i="21"/>
  <c r="AX2196" i="21"/>
  <c r="AX2197" i="21"/>
  <c r="AX2198" i="21"/>
  <c r="AX2199" i="21"/>
  <c r="AX2200" i="21"/>
  <c r="AX2201" i="21"/>
  <c r="AX2202" i="21"/>
  <c r="AX2203" i="21"/>
  <c r="AX2205" i="21"/>
  <c r="AX2206" i="21"/>
  <c r="AX2207" i="21"/>
  <c r="AX2208" i="21"/>
  <c r="AX2209" i="21"/>
  <c r="AX2210" i="21"/>
  <c r="AX2211" i="21"/>
  <c r="AX2212" i="21"/>
  <c r="AX2213" i="21"/>
  <c r="AX2214" i="21"/>
  <c r="AX2215" i="21"/>
  <c r="AX2216" i="21"/>
  <c r="AX2217" i="21"/>
  <c r="AX2218" i="21"/>
  <c r="AX2219" i="21"/>
  <c r="AX2220" i="21"/>
  <c r="AX2221" i="21"/>
  <c r="AX2222" i="21"/>
  <c r="AX2223" i="21"/>
  <c r="AX2224" i="21"/>
  <c r="AX2225" i="21"/>
  <c r="AX2227" i="21"/>
  <c r="AX2228" i="21"/>
  <c r="AX2229" i="21"/>
  <c r="AX2230" i="21"/>
  <c r="AX2231" i="21"/>
  <c r="AX2232" i="21"/>
  <c r="AX2233" i="21"/>
  <c r="AX2234" i="21"/>
  <c r="AX2235" i="21"/>
  <c r="AX2236" i="21"/>
  <c r="AX2237" i="21"/>
  <c r="AX2238" i="21"/>
  <c r="AX2239" i="21"/>
  <c r="AX2240" i="21"/>
  <c r="AX2241" i="21"/>
  <c r="AX2242" i="21"/>
  <c r="AX2243" i="21"/>
  <c r="AX2244" i="21"/>
  <c r="AX2245" i="21"/>
  <c r="AX2246" i="21"/>
  <c r="AX2247" i="21"/>
  <c r="AX2249" i="21"/>
  <c r="AX2250" i="21"/>
  <c r="AX2251" i="21"/>
  <c r="AX2252" i="21"/>
  <c r="AX2253" i="21"/>
  <c r="AX2254" i="21"/>
  <c r="AX2257" i="21"/>
  <c r="AX2258" i="21"/>
  <c r="AX2260" i="21"/>
  <c r="AX2261" i="21"/>
  <c r="AX2262" i="21"/>
  <c r="AX2263" i="21"/>
  <c r="AX2264" i="21"/>
  <c r="AX2265" i="21"/>
  <c r="AX2266" i="21"/>
  <c r="AX2267" i="21"/>
  <c r="AX2268" i="21"/>
  <c r="AX2269" i="21"/>
  <c r="AX2270" i="21"/>
  <c r="AX2271" i="21"/>
  <c r="AX2272" i="21"/>
  <c r="AX2273" i="21"/>
  <c r="AX2274" i="21"/>
  <c r="AX2275" i="21"/>
  <c r="AX2276" i="21"/>
  <c r="AX2277" i="21"/>
  <c r="AX2278" i="21"/>
  <c r="AX2279" i="21"/>
  <c r="AX2280" i="21"/>
  <c r="AX2281" i="21"/>
  <c r="AX2282" i="21"/>
  <c r="AX2283" i="21"/>
  <c r="AX2284" i="21"/>
  <c r="AX2285" i="21"/>
  <c r="AX2286" i="21"/>
  <c r="AX2287" i="21"/>
  <c r="AX2288" i="21"/>
  <c r="AX2289" i="21"/>
  <c r="AX2290" i="21"/>
  <c r="AX2291" i="21"/>
  <c r="AX2292" i="21"/>
  <c r="AX2293" i="21"/>
  <c r="AX2294" i="21"/>
  <c r="AX2295" i="21"/>
  <c r="AX2296" i="21"/>
  <c r="AX2297" i="21"/>
  <c r="AX2298" i="21"/>
  <c r="AX2299" i="21"/>
  <c r="AX2300" i="21"/>
  <c r="AX2301" i="21"/>
  <c r="AX2302" i="21"/>
  <c r="AX2303" i="21"/>
  <c r="AX2304" i="21"/>
  <c r="AX2305" i="21"/>
  <c r="AX2306" i="21"/>
  <c r="AX2307" i="21"/>
  <c r="AX2308" i="21"/>
  <c r="AX2309" i="21"/>
  <c r="AX2310" i="21"/>
  <c r="AX2311" i="21"/>
  <c r="AX2312" i="21"/>
  <c r="AX2313" i="21"/>
  <c r="AX2314" i="21"/>
  <c r="AX2315" i="21"/>
  <c r="AX2316" i="21"/>
  <c r="AX2317" i="21"/>
  <c r="AX2318" i="21"/>
  <c r="AX2319" i="21"/>
  <c r="AX2320" i="21"/>
  <c r="AX2321" i="21"/>
  <c r="AX2322" i="21"/>
  <c r="AX2323" i="21"/>
  <c r="AX2324" i="21"/>
  <c r="AX2325" i="21"/>
  <c r="AX2326" i="21"/>
  <c r="AX2327" i="21"/>
  <c r="AX2328" i="21"/>
  <c r="AX2329" i="21"/>
  <c r="AX2330" i="21"/>
  <c r="AX2331" i="21"/>
  <c r="AX2332" i="21"/>
  <c r="AX2333" i="21"/>
  <c r="AX2334" i="21"/>
  <c r="AX2335" i="21"/>
  <c r="AX2336" i="21"/>
  <c r="AX2337" i="21"/>
  <c r="AX2338" i="21"/>
  <c r="AX2339" i="21"/>
  <c r="AX2340" i="21"/>
  <c r="AX2341" i="21"/>
  <c r="AX2342" i="21"/>
  <c r="AX2344" i="21"/>
  <c r="AX2346" i="21"/>
  <c r="AX2347" i="21"/>
  <c r="AX2348" i="21"/>
  <c r="AX2349" i="21"/>
  <c r="AX2350" i="21"/>
  <c r="AX2351" i="21"/>
  <c r="AX2352" i="21"/>
  <c r="AX2353" i="21"/>
  <c r="AX2354" i="21"/>
  <c r="AX2355" i="21"/>
  <c r="AX2356" i="21"/>
  <c r="AX2357" i="21"/>
  <c r="AX2358" i="21"/>
  <c r="AX2359" i="21"/>
  <c r="AX2360" i="21"/>
  <c r="AX2361" i="21"/>
  <c r="AX2362" i="21"/>
  <c r="AX2363" i="21"/>
  <c r="AX2364" i="21"/>
  <c r="AX2365" i="21"/>
  <c r="AX2366" i="21"/>
  <c r="AX2367" i="21"/>
  <c r="AX2368" i="21"/>
  <c r="AX2369" i="21"/>
  <c r="AX2370" i="21"/>
  <c r="AX2371" i="21"/>
  <c r="AX2372" i="21"/>
  <c r="AX2373" i="21"/>
  <c r="AX2374" i="21"/>
  <c r="AX2375" i="21"/>
  <c r="AX2376" i="21"/>
  <c r="AX2377" i="21"/>
  <c r="AX2378" i="21"/>
  <c r="AX2380" i="21"/>
  <c r="AX2381" i="21"/>
  <c r="AX2382" i="21"/>
  <c r="AX2383" i="21"/>
  <c r="AX2385" i="21"/>
  <c r="AX2386" i="21"/>
  <c r="AX2387" i="21"/>
  <c r="AX2388" i="21"/>
  <c r="AX2390" i="21"/>
  <c r="AX2391" i="21"/>
  <c r="AX2392" i="21"/>
  <c r="AX2393" i="21"/>
  <c r="AX2394" i="21"/>
  <c r="AX2395" i="21"/>
  <c r="AX2396" i="21"/>
  <c r="AX2397" i="21"/>
  <c r="AX2398" i="21"/>
  <c r="AX2399" i="21"/>
  <c r="AX2400" i="21"/>
  <c r="AX2401" i="21"/>
  <c r="AX2402" i="21"/>
  <c r="AX2403" i="21"/>
  <c r="AX2404" i="21"/>
  <c r="AX2405" i="21"/>
  <c r="AX2406" i="21"/>
  <c r="AX2407" i="21"/>
  <c r="AX2408" i="21"/>
  <c r="AX2409" i="21"/>
  <c r="AX2410" i="21"/>
  <c r="AX2411" i="21"/>
  <c r="AX2412" i="21"/>
  <c r="AX2413" i="21"/>
  <c r="AX2414" i="21"/>
  <c r="AX2415" i="21"/>
  <c r="AX2416" i="21"/>
  <c r="AX2417" i="21"/>
  <c r="AX2418" i="21"/>
  <c r="AX2419" i="21"/>
  <c r="AX2420" i="21"/>
  <c r="AX2421" i="21"/>
  <c r="AX2422" i="21"/>
  <c r="AX2423" i="21"/>
  <c r="AX2424" i="21"/>
  <c r="AX2425" i="21"/>
  <c r="AX2426" i="21"/>
  <c r="AX2427" i="21"/>
  <c r="AX2428" i="21"/>
  <c r="AX2429" i="21"/>
  <c r="AX2430" i="21"/>
  <c r="AX2431" i="21"/>
  <c r="AX2432" i="21"/>
  <c r="AX2433" i="21"/>
  <c r="AX2434" i="21"/>
  <c r="AX2435" i="21"/>
  <c r="AX2436" i="21"/>
  <c r="AX2437" i="21"/>
  <c r="AX2438" i="21"/>
  <c r="AX2440" i="21"/>
  <c r="AX2441" i="21"/>
  <c r="AX2442" i="21"/>
  <c r="AX2443" i="21"/>
  <c r="AX2444" i="21"/>
  <c r="AX2445" i="21"/>
  <c r="AX2446" i="21"/>
  <c r="AX2447" i="21"/>
  <c r="AX2450" i="21"/>
  <c r="AX2451" i="21"/>
  <c r="AX2452" i="21"/>
  <c r="AX2454" i="21"/>
  <c r="AX2456" i="21"/>
  <c r="AX2457" i="21"/>
  <c r="AX2458" i="21"/>
  <c r="AX2459" i="21"/>
  <c r="AX2460" i="21"/>
  <c r="AX2461" i="21"/>
  <c r="AX2462" i="21"/>
  <c r="AX2463" i="21"/>
  <c r="AX2464" i="21"/>
  <c r="AX2465" i="21"/>
  <c r="AX2466" i="21"/>
  <c r="AX2467" i="21"/>
  <c r="AX2468" i="21"/>
  <c r="AX2469" i="21"/>
  <c r="AX2470" i="21"/>
  <c r="AX2471" i="21"/>
  <c r="AX2472" i="21"/>
  <c r="AX2473" i="21"/>
  <c r="AX2474" i="21"/>
  <c r="AX2475" i="21"/>
  <c r="AX2476" i="21"/>
  <c r="AX2477" i="21"/>
  <c r="AX2478" i="21"/>
  <c r="AX2479" i="21"/>
  <c r="AX2480" i="21"/>
  <c r="AX2481" i="21"/>
  <c r="AX2482" i="21"/>
  <c r="AX2483" i="21"/>
  <c r="AX2484" i="21"/>
  <c r="AX2485" i="21"/>
  <c r="AX2486" i="21"/>
  <c r="AX2487" i="21"/>
  <c r="AX2488" i="21"/>
  <c r="AX2489" i="21"/>
  <c r="AX2490" i="21"/>
  <c r="AX2491" i="21"/>
  <c r="AX2492" i="21"/>
  <c r="AX2493" i="21"/>
  <c r="AX2494" i="21"/>
  <c r="AX2495" i="21"/>
  <c r="AX2496" i="21"/>
  <c r="AX2497" i="21"/>
  <c r="AX2498" i="21"/>
  <c r="AX2499" i="21"/>
  <c r="AX2500" i="21"/>
  <c r="AX2501" i="21"/>
  <c r="AX2502" i="21"/>
  <c r="AX2503" i="21"/>
  <c r="AX2504" i="21"/>
  <c r="AX2505" i="21"/>
  <c r="AX2506" i="21"/>
  <c r="AX2507" i="21"/>
  <c r="AX2508" i="21"/>
  <c r="AX2509" i="21"/>
  <c r="AX2511" i="21"/>
  <c r="AX2512" i="21"/>
  <c r="AX2513" i="21"/>
  <c r="AX2514" i="21"/>
  <c r="AX2515" i="21"/>
  <c r="AX2516" i="21"/>
  <c r="AX2517" i="21"/>
  <c r="AX2518" i="21"/>
  <c r="AX2519" i="21"/>
  <c r="AX2520" i="21"/>
  <c r="AX2521" i="21"/>
  <c r="AX2523" i="21"/>
  <c r="AX2524" i="21"/>
  <c r="AX2525" i="21"/>
  <c r="AX2526" i="21"/>
  <c r="AX2527" i="21"/>
  <c r="AX2528" i="21"/>
  <c r="AX2530" i="21"/>
  <c r="AX2531" i="21"/>
  <c r="AX2532" i="21"/>
  <c r="AX2533" i="21"/>
  <c r="AX2534" i="21"/>
  <c r="AX2535" i="21"/>
  <c r="AX2536" i="21"/>
  <c r="AX2537" i="21"/>
  <c r="AX2538" i="21"/>
  <c r="AX2539" i="21"/>
  <c r="AX2540" i="21"/>
  <c r="AX2541" i="21"/>
  <c r="AX2542" i="21"/>
  <c r="AX2543" i="21"/>
  <c r="AX2544" i="21"/>
  <c r="AX2545" i="21"/>
  <c r="AX2546" i="21"/>
  <c r="AX2548" i="21"/>
  <c r="AX2549" i="21"/>
  <c r="AX2551" i="21"/>
  <c r="AX2552" i="21"/>
  <c r="AX2553" i="21"/>
  <c r="AX2554" i="21"/>
  <c r="AX2555" i="21"/>
  <c r="AX2556" i="21"/>
  <c r="AX2558" i="21"/>
  <c r="AX2559" i="21"/>
  <c r="AX2560" i="21"/>
  <c r="AX2561" i="21"/>
  <c r="AX2562" i="21"/>
  <c r="AX2563" i="21"/>
  <c r="AX2564" i="21"/>
  <c r="AX2565" i="21"/>
  <c r="AX2566" i="21"/>
  <c r="AX2567" i="21"/>
  <c r="AX2568" i="21"/>
  <c r="AX2569" i="21"/>
  <c r="AX2570" i="21"/>
  <c r="AX2571" i="21"/>
  <c r="AX2572" i="21"/>
  <c r="AX2573" i="21"/>
  <c r="AX2574" i="21"/>
  <c r="AX2575" i="21"/>
  <c r="AX2576" i="21"/>
  <c r="AX2577" i="21"/>
  <c r="AX2578" i="21"/>
  <c r="AX2579" i="21"/>
  <c r="AX2581" i="21"/>
  <c r="AX2583" i="21"/>
  <c r="AX2584" i="21"/>
  <c r="AX2585" i="21"/>
  <c r="AX2586" i="21"/>
  <c r="AX2587" i="21"/>
  <c r="AX2588" i="21"/>
  <c r="AX2589" i="21"/>
  <c r="AX2590" i="21"/>
  <c r="AX2591" i="21"/>
  <c r="AX2592" i="21"/>
  <c r="AX2593" i="21"/>
  <c r="AX2594" i="21"/>
  <c r="AX2595" i="21"/>
  <c r="AX2596" i="21"/>
  <c r="AX2597" i="21"/>
  <c r="AX2598" i="21"/>
  <c r="AX2599" i="21"/>
  <c r="AX2600" i="21"/>
  <c r="AX2601" i="21"/>
  <c r="AX2602" i="21"/>
  <c r="AX2603" i="21"/>
  <c r="AX2604" i="21"/>
  <c r="AX2605" i="21"/>
  <c r="AX2606" i="21"/>
  <c r="AX2607" i="21"/>
  <c r="AX2608" i="21"/>
  <c r="AX2609" i="21"/>
  <c r="AX2610" i="21"/>
  <c r="AX2611" i="21"/>
  <c r="AX2612" i="21"/>
  <c r="AX2613" i="21"/>
  <c r="AX2614" i="21"/>
  <c r="AX2615" i="21"/>
  <c r="AX2616" i="21"/>
  <c r="AX2617" i="21"/>
  <c r="AX2618" i="21"/>
  <c r="AX2619" i="21"/>
  <c r="AX2620" i="21"/>
  <c r="AX2621" i="21"/>
  <c r="AX2622" i="21"/>
  <c r="AX2623" i="21"/>
  <c r="AX2624" i="21"/>
  <c r="AX2625" i="21"/>
  <c r="AX2626" i="21"/>
  <c r="AX2627" i="21"/>
  <c r="AX2628" i="21"/>
  <c r="AX2629" i="21"/>
  <c r="AX2630" i="21"/>
  <c r="AX2631" i="21"/>
  <c r="AX2632" i="21"/>
  <c r="AX2633" i="21"/>
  <c r="AX2634" i="21"/>
  <c r="AX2635" i="21"/>
  <c r="AX2636" i="21"/>
  <c r="AX2637" i="21"/>
  <c r="AX2638" i="21"/>
  <c r="AX2639" i="21"/>
  <c r="AX2640" i="21"/>
  <c r="AX2641" i="21"/>
  <c r="AX2642" i="21"/>
  <c r="AX2643" i="21"/>
  <c r="AX2644" i="21"/>
  <c r="AX2645" i="21"/>
  <c r="AX2646" i="21"/>
  <c r="AX2647" i="21"/>
  <c r="AX2648" i="21"/>
  <c r="AX2649" i="21"/>
  <c r="AX2650" i="21"/>
  <c r="AX2651" i="21"/>
  <c r="AX2652" i="21"/>
  <c r="AX2653" i="21"/>
  <c r="AX2654" i="21"/>
  <c r="AX2655" i="21"/>
  <c r="AX2656" i="21"/>
  <c r="AX2657" i="21"/>
  <c r="AX2658" i="21"/>
  <c r="AX2659" i="21"/>
  <c r="AX2660" i="21"/>
  <c r="AX2661" i="21"/>
  <c r="AX2662" i="21"/>
  <c r="AX2663" i="21"/>
  <c r="AX2664" i="21"/>
  <c r="AX2665" i="21"/>
  <c r="AX2666" i="21"/>
  <c r="AX2667" i="21"/>
  <c r="AX2668" i="21"/>
  <c r="AX2669" i="21"/>
  <c r="AX2670" i="21"/>
  <c r="AX2671" i="21"/>
  <c r="AX2672" i="21"/>
  <c r="AX2673" i="21"/>
  <c r="AX2674" i="21"/>
  <c r="AX2675" i="21"/>
  <c r="AX2676" i="21"/>
  <c r="AX2677" i="21"/>
  <c r="AX2678" i="21"/>
  <c r="AX2679" i="21"/>
  <c r="AX2680" i="21"/>
  <c r="AX2681" i="21"/>
  <c r="AX2682" i="21"/>
  <c r="AX2683" i="21"/>
  <c r="AX2684" i="21"/>
  <c r="AX2685" i="21"/>
  <c r="AX2686" i="21"/>
  <c r="AX2687" i="21"/>
  <c r="AX2688" i="21"/>
  <c r="AX2689" i="21"/>
  <c r="AX2690" i="21"/>
  <c r="AX2691" i="21"/>
  <c r="AX2692" i="21"/>
  <c r="AX2693" i="21"/>
  <c r="AX2694" i="21"/>
  <c r="AX2695" i="21"/>
  <c r="AX2696" i="21"/>
  <c r="AX2697" i="21"/>
  <c r="AX2698" i="21"/>
  <c r="AX2699" i="21"/>
  <c r="AX2700" i="21"/>
  <c r="AX2701" i="21"/>
  <c r="AX2702" i="21"/>
  <c r="AX2703" i="21"/>
  <c r="AX2704" i="21"/>
  <c r="AX2705" i="21"/>
  <c r="AX2706" i="21"/>
  <c r="AX2707" i="21"/>
  <c r="AX2708" i="21"/>
  <c r="AX2709" i="21"/>
  <c r="AX2710" i="21"/>
  <c r="AX2711" i="21"/>
  <c r="AX2712" i="21"/>
  <c r="AX2713" i="21"/>
  <c r="AX2714" i="21"/>
  <c r="AX2715" i="21"/>
  <c r="AX2716" i="21"/>
  <c r="AX2717" i="21"/>
  <c r="AX2718" i="21"/>
  <c r="AX2719" i="21"/>
  <c r="AX2720" i="21"/>
  <c r="AX2721" i="21"/>
  <c r="AX2722" i="21"/>
  <c r="AX2723" i="21"/>
  <c r="AX2724" i="21"/>
  <c r="AX2725" i="21"/>
  <c r="AX2726" i="21"/>
  <c r="AX2727" i="21"/>
  <c r="AX2728" i="21"/>
  <c r="AX2729" i="21"/>
  <c r="AX2730" i="21"/>
  <c r="AX2731" i="21"/>
  <c r="AX2732" i="21"/>
  <c r="AX2733" i="21"/>
  <c r="AX2734" i="21"/>
  <c r="AX2735" i="21"/>
  <c r="AX2736" i="21"/>
  <c r="AX2737" i="21"/>
  <c r="AX2738" i="21"/>
  <c r="AX2739" i="21"/>
  <c r="AX2740" i="21"/>
  <c r="AX2741" i="21"/>
  <c r="AX2742" i="21"/>
  <c r="AX2743" i="21"/>
  <c r="AX2744" i="21"/>
  <c r="AX2745" i="21"/>
  <c r="AX2746" i="21"/>
  <c r="AX2747" i="21"/>
  <c r="AX2748" i="21"/>
  <c r="AX2749" i="21"/>
  <c r="AX2750" i="21"/>
  <c r="AX2751" i="21"/>
  <c r="AX2752" i="21"/>
  <c r="AX2753" i="21"/>
  <c r="AX2754" i="21"/>
  <c r="AX2755" i="21"/>
  <c r="AX2756" i="21"/>
  <c r="AX2757" i="21"/>
  <c r="AX2758" i="21"/>
  <c r="AX2759" i="21"/>
  <c r="AX2760" i="21"/>
  <c r="AX2761" i="21"/>
  <c r="AX2762" i="21"/>
  <c r="AX2763" i="21"/>
  <c r="AX2764" i="21"/>
  <c r="AX2765" i="21"/>
  <c r="AX2766" i="21"/>
  <c r="AX2767" i="21"/>
  <c r="AX2768" i="21"/>
  <c r="AX2769" i="21"/>
  <c r="AX2770" i="21"/>
  <c r="AX2771" i="21"/>
  <c r="AX2772" i="21"/>
  <c r="AX2773" i="21"/>
  <c r="AX2774" i="21"/>
  <c r="AX2775" i="21"/>
  <c r="AX2776" i="21"/>
  <c r="AX2777" i="21"/>
  <c r="AX2778" i="21"/>
  <c r="AX2779" i="21"/>
  <c r="AX2780" i="21"/>
  <c r="AX2781" i="21"/>
  <c r="AX2782" i="21"/>
  <c r="AX2783" i="21"/>
  <c r="AX2784" i="21"/>
  <c r="AX2785" i="21"/>
  <c r="AX2786" i="21"/>
  <c r="AX2787" i="21"/>
  <c r="AX2788" i="21"/>
  <c r="AX2789" i="21"/>
  <c r="AX2790" i="21"/>
  <c r="AX2791" i="21"/>
  <c r="AX5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<sst xmlns="http://schemas.openxmlformats.org/spreadsheetml/2006/main" count="82173" uniqueCount="8362">
  <si>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</si>
  <si>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</si>
  <si>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</si>
  <si>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</si>
  <si>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</si>
  <si>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</si>
  <si>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</si>
  <si>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</si>
  <si>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</si>
  <si>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</si>
  <si>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</si>
  <si>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</si>
  <si>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</si>
  <si>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</si>
  <si>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</si>
  <si>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</si>
  <si>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</si>
  <si>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</si>
  <si>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</si>
  <si>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</si>
  <si>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</si>
  <si>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</si>
  <si>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</si>
  <si>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</si>
  <si>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</si>
  <si>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</si>
  <si>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</si>
  <si>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</si>
  <si>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</si>
  <si>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</si>
  <si>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</si>
  <si>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</si>
  <si>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</si>
  <si>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</si>
  <si>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</si>
  <si>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</si>
  <si>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</si>
  <si>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</si>
  <si>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</si>
  <si>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</si>
  <si>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</si>
  <si>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</si>
  <si>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</si>
  <si>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</si>
  <si>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</si>
  <si>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</si>
  <si>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</si>
  <si>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</si>
  <si>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</si>
  <si>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</si>
  <si>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</si>
  <si>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</si>
  <si>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</si>
  <si>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</si>
  <si>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</si>
  <si>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</si>
  <si>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</si>
  <si>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</si>
  <si>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</si>
  <si>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</si>
  <si>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</si>
  <si>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</si>
  <si>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</si>
  <si>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</si>
  <si>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</si>
  <si>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</si>
  <si>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</si>
  <si>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</si>
  <si>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</si>
  <si>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</si>
  <si>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</si>
  <si>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</si>
  <si>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</si>
  <si>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</si>
  <si>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</si>
  <si>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</si>
  <si>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</si>
  <si>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</si>
  <si>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</si>
  <si>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</si>
  <si>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</si>
  <si>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</si>
  <si>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</si>
  <si>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</si>
  <si>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</si>
  <si>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</si>
  <si>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</si>
  <si>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</si>
  <si>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</si>
  <si>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</si>
  <si>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</si>
  <si>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</si>
  <si>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</si>
  <si>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</si>
  <si>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</si>
  <si>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</si>
  <si>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</si>
  <si>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</si>
  <si>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</si>
  <si>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</si>
  <si>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</si>
  <si>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</si>
  <si>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</si>
  <si>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</si>
  <si>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</si>
  <si>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</si>
  <si>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</si>
  <si>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</si>
  <si>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</si>
  <si>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</si>
  <si>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</si>
  <si>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</si>
  <si>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</si>
  <si>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</si>
  <si>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</si>
  <si>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</si>
  <si>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</si>
  <si>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</si>
  <si>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</si>
  <si>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</si>
  <si>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</si>
  <si>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</si>
  <si>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</si>
  <si>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</si>
  <si>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</si>
  <si>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</si>
  <si>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</si>
  <si>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</si>
  <si>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</si>
  <si>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</si>
  <si>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</si>
  <si>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</si>
  <si>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</si>
  <si>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</si>
  <si>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</si>
  <si>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</si>
  <si>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</si>
  <si>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</si>
  <si>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</si>
  <si>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</si>
  <si>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</si>
  <si>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</si>
  <si>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</si>
  <si>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</si>
  <si>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</si>
  <si>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</si>
  <si>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</si>
  <si>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</si>
  <si>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</si>
  <si>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</si>
  <si>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</si>
  <si>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</si>
  <si>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</si>
  <si>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</si>
  <si>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</si>
  <si>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</si>
  <si>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</si>
  <si>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</si>
  <si>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</si>
  <si>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</si>
  <si>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</si>
  <si>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</si>
  <si>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</si>
  <si>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</si>
  <si>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</si>
  <si>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</si>
  <si>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</si>
  <si>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</si>
  <si>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</si>
  <si>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</si>
  <si>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</si>
  <si>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</si>
  <si>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</si>
  <si>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</si>
  <si>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</si>
  <si>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</si>
  <si>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</si>
  <si>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</si>
  <si>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</si>
  <si>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</si>
  <si>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</si>
  <si>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</si>
  <si>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</si>
  <si>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</si>
  <si>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</si>
  <si>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</si>
  <si>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</si>
  <si>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</si>
  <si>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</si>
  <si>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</si>
  <si>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</si>
  <si>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</si>
  <si>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</si>
  <si>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</si>
  <si>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</si>
  <si>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</si>
  <si>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</si>
  <si>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</si>
  <si>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</si>
  <si>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</si>
  <si>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</si>
  <si>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</si>
  <si>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</si>
  <si>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</si>
  <si>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</si>
  <si>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</si>
  <si>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</si>
  <si>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</si>
  <si>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</si>
  <si>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</si>
  <si>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</si>
  <si>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</si>
  <si>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</si>
  <si>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</si>
  <si>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</si>
  <si>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</si>
  <si>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</si>
  <si>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</si>
  <si>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</si>
  <si>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</si>
  <si>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</si>
  <si>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</si>
  <si>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</si>
  <si>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</si>
  <si>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</si>
  <si>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</si>
  <si>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</si>
  <si>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</si>
  <si>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</si>
  <si>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</si>
  <si>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</si>
  <si>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</si>
  <si>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</si>
  <si>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</si>
  <si>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</si>
  <si>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</si>
  <si>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</si>
  <si>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</si>
  <si>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</si>
  <si>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</si>
  <si>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</si>
  <si>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</si>
  <si>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</si>
  <si>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</si>
  <si>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</si>
  <si>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</si>
  <si>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</si>
  <si>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Jamner</t>
  </si>
  <si>
    <t>MR2820</t>
  </si>
  <si>
    <t>Raver</t>
  </si>
  <si>
    <t>Khirwad</t>
  </si>
  <si>
    <t>SF0096303</t>
  </si>
  <si>
    <t>Vishnu Soma Chavhan</t>
  </si>
  <si>
    <t>Rasalpur</t>
  </si>
  <si>
    <t>SF0089571</t>
  </si>
  <si>
    <t>Amar Kiran Medhe</t>
  </si>
  <si>
    <t>Pal</t>
  </si>
  <si>
    <t>SF0094641</t>
  </si>
  <si>
    <t>Naresh Mahendra Mahajan</t>
  </si>
  <si>
    <t>khirdi</t>
  </si>
  <si>
    <t>Waghode Bk</t>
  </si>
  <si>
    <t>Andharmali</t>
  </si>
  <si>
    <t>SF0098464</t>
  </si>
  <si>
    <t>Vinod Rajendra Chaudhari</t>
  </si>
  <si>
    <t>Morvhal</t>
  </si>
  <si>
    <t>Vivare</t>
  </si>
  <si>
    <t>Khaja Nagar</t>
  </si>
  <si>
    <t>Singat</t>
  </si>
  <si>
    <t>Abhode Budruk</t>
  </si>
  <si>
    <t>Dhamande</t>
  </si>
  <si>
    <t>Ainpur</t>
  </si>
  <si>
    <t>Anturli</t>
  </si>
  <si>
    <t>Lohare</t>
  </si>
  <si>
    <t>Savda</t>
  </si>
  <si>
    <t>Ajande</t>
  </si>
  <si>
    <t>Kusumbe Bk</t>
  </si>
  <si>
    <t>Boharde</t>
  </si>
  <si>
    <t>Vivare Kh</t>
  </si>
  <si>
    <t>Parkot Mohalla</t>
  </si>
  <si>
    <t>Kumbharkheda</t>
  </si>
  <si>
    <t>Janori</t>
  </si>
  <si>
    <t>Uchande</t>
  </si>
  <si>
    <t>Ajanad</t>
  </si>
  <si>
    <t>Muldhalde</t>
  </si>
  <si>
    <t>Utkhede</t>
  </si>
  <si>
    <t>Vitwe</t>
  </si>
  <si>
    <t>Nimbhore</t>
  </si>
  <si>
    <t>Munjalwadi</t>
  </si>
  <si>
    <t>Muktainagar</t>
  </si>
  <si>
    <t>Bhokari</t>
  </si>
  <si>
    <t>Gate</t>
  </si>
  <si>
    <t>Naigaon</t>
  </si>
  <si>
    <t>Nimbhore Sim</t>
  </si>
  <si>
    <t>Vivare Bk</t>
  </si>
  <si>
    <t>Kerhale Bk</t>
  </si>
  <si>
    <t>Jinsi</t>
  </si>
  <si>
    <t>Karjod</t>
  </si>
  <si>
    <t>Goulwade</t>
  </si>
  <si>
    <t>Savkhede</t>
  </si>
  <si>
    <t>Hatnur</t>
  </si>
  <si>
    <t>Khanapur</t>
  </si>
  <si>
    <t>Shingadi</t>
  </si>
  <si>
    <t>Karki</t>
  </si>
  <si>
    <t>Balwadi</t>
  </si>
  <si>
    <t>Sangave</t>
  </si>
  <si>
    <t>Udhali Kh</t>
  </si>
  <si>
    <t>Bhor</t>
  </si>
  <si>
    <t>Chinawal</t>
  </si>
  <si>
    <t>Ahirwadi</t>
  </si>
  <si>
    <t>Kochur</t>
  </si>
  <si>
    <t>Pimpri nandu</t>
  </si>
  <si>
    <t>Morgaon Bk.</t>
  </si>
  <si>
    <t>Tandalwadi</t>
  </si>
  <si>
    <t xml:space="preserve">Dasnur </t>
  </si>
  <si>
    <t>Rembhote</t>
  </si>
  <si>
    <t>Padala</t>
  </si>
  <si>
    <t>Mendhode</t>
  </si>
  <si>
    <t xml:space="preserve">Mohagan </t>
  </si>
  <si>
    <t>Pimpri</t>
  </si>
  <si>
    <t>Narvel</t>
  </si>
  <si>
    <t>Sulwadi</t>
  </si>
  <si>
    <t>Gaurkhede</t>
  </si>
  <si>
    <t>Kandwel</t>
  </si>
  <si>
    <t>Purnad</t>
  </si>
  <si>
    <t>Belkhede</t>
  </si>
  <si>
    <t>Panchane</t>
  </si>
  <si>
    <t>Bhatkhede</t>
  </si>
  <si>
    <t>Shemalde</t>
  </si>
  <si>
    <t>552924</t>
  </si>
  <si>
    <t>Waghode Bk.</t>
  </si>
  <si>
    <t>Muktainagar (Edlabad)</t>
  </si>
  <si>
    <t>Patondi</t>
  </si>
  <si>
    <t>Dui</t>
  </si>
  <si>
    <t>Borkhede</t>
  </si>
  <si>
    <t>Nimbhore Bk.</t>
  </si>
  <si>
    <t>BL-Raver</t>
  </si>
  <si>
    <t>Rozoda</t>
  </si>
  <si>
    <t>Chinchati</t>
  </si>
  <si>
    <t>Shindkhede</t>
  </si>
  <si>
    <t>Therode</t>
  </si>
  <si>
    <t>Kolode</t>
  </si>
  <si>
    <t>Andalwadi</t>
  </si>
  <si>
    <t>Waghod</t>
  </si>
  <si>
    <t>443683</t>
  </si>
  <si>
    <t>BaBa 1</t>
  </si>
  <si>
    <t>Abhilasha - JLG Loans-Monthly-Migrated</t>
  </si>
  <si>
    <t>Abhilasha - JLG Loans-BiWeekly-Migrated</t>
  </si>
  <si>
    <t>473688</t>
  </si>
  <si>
    <t>AZKIYA</t>
  </si>
  <si>
    <t>544550</t>
  </si>
  <si>
    <t>smart group</t>
  </si>
  <si>
    <t>523536</t>
  </si>
  <si>
    <t>RAM</t>
  </si>
  <si>
    <t>545451</t>
  </si>
  <si>
    <t>KARUNA</t>
  </si>
  <si>
    <t>547776</t>
  </si>
  <si>
    <t>B3</t>
  </si>
  <si>
    <t>631747</t>
  </si>
  <si>
    <t>SAILANI</t>
  </si>
  <si>
    <t>550049</t>
  </si>
  <si>
    <t>CHAND</t>
  </si>
  <si>
    <t>MASUM</t>
  </si>
  <si>
    <t>547630</t>
  </si>
  <si>
    <t>AARJU1</t>
  </si>
  <si>
    <t>550983</t>
  </si>
  <si>
    <t>mata</t>
  </si>
  <si>
    <t>546697</t>
  </si>
  <si>
    <t>ASHA</t>
  </si>
  <si>
    <t>552004</t>
  </si>
  <si>
    <t>RAGHUVIR</t>
  </si>
  <si>
    <t>Jay</t>
  </si>
  <si>
    <t>631745</t>
  </si>
  <si>
    <t>JEET</t>
  </si>
  <si>
    <t>MAULI</t>
  </si>
  <si>
    <t>ADIWASI</t>
  </si>
  <si>
    <t>MALA</t>
  </si>
  <si>
    <t>454801</t>
  </si>
  <si>
    <t>sita</t>
  </si>
  <si>
    <t>555989</t>
  </si>
  <si>
    <t>BABA 3</t>
  </si>
  <si>
    <t>551026</t>
  </si>
  <si>
    <t>SHAM</t>
  </si>
  <si>
    <t>416472</t>
  </si>
  <si>
    <t>mangal</t>
  </si>
  <si>
    <t>529334</t>
  </si>
  <si>
    <t>RADHA</t>
  </si>
  <si>
    <t>gayak</t>
  </si>
  <si>
    <t>630004</t>
  </si>
  <si>
    <t>Ram</t>
  </si>
  <si>
    <t>415280</t>
  </si>
  <si>
    <t>jay</t>
  </si>
  <si>
    <t>557520</t>
  </si>
  <si>
    <t>HIRA</t>
  </si>
  <si>
    <t>563078</t>
  </si>
  <si>
    <t>Laxmi</t>
  </si>
  <si>
    <t>627019</t>
  </si>
  <si>
    <t>muuskan3</t>
  </si>
  <si>
    <t>MUSKAN2</t>
  </si>
  <si>
    <t>628457</t>
  </si>
  <si>
    <t>A1</t>
  </si>
  <si>
    <t>572866</t>
  </si>
  <si>
    <t>LAKSHMI</t>
  </si>
  <si>
    <t>569077</t>
  </si>
  <si>
    <t>MADINA</t>
  </si>
  <si>
    <t>630543</t>
  </si>
  <si>
    <t>DURGA</t>
  </si>
  <si>
    <t>Interim Loans-BiWeekly-Migrated</t>
  </si>
  <si>
    <t>627033</t>
  </si>
  <si>
    <t>SONA</t>
  </si>
  <si>
    <t>451832</t>
  </si>
  <si>
    <t>sanam</t>
  </si>
  <si>
    <t>576708</t>
  </si>
  <si>
    <t>UDAN</t>
  </si>
  <si>
    <t>440761</t>
  </si>
  <si>
    <t>ARCHANA 1</t>
  </si>
  <si>
    <t>574363</t>
  </si>
  <si>
    <t>NOOR</t>
  </si>
  <si>
    <t>578080</t>
  </si>
  <si>
    <t>578033</t>
  </si>
  <si>
    <t>VEER</t>
  </si>
  <si>
    <t>528969</t>
  </si>
  <si>
    <t>SAMARTH</t>
  </si>
  <si>
    <t>458299</t>
  </si>
  <si>
    <t>suhana</t>
  </si>
  <si>
    <t>581861</t>
  </si>
  <si>
    <t>SAIBABA</t>
  </si>
  <si>
    <t>518733</t>
  </si>
  <si>
    <t>523006</t>
  </si>
  <si>
    <t>EKATA</t>
  </si>
  <si>
    <t>626950</t>
  </si>
  <si>
    <t>ROSHANI01</t>
  </si>
  <si>
    <t>453321</t>
  </si>
  <si>
    <t>RAMRAHIM</t>
  </si>
  <si>
    <t>627030</t>
  </si>
  <si>
    <t>GANESH</t>
  </si>
  <si>
    <t>586454</t>
  </si>
  <si>
    <t>star</t>
  </si>
  <si>
    <t>586616</t>
  </si>
  <si>
    <t>Sairam</t>
  </si>
  <si>
    <t>170554</t>
  </si>
  <si>
    <t>bhavani</t>
  </si>
  <si>
    <t>453437</t>
  </si>
  <si>
    <t>sahara</t>
  </si>
  <si>
    <t>430182</t>
  </si>
  <si>
    <t>pooja</t>
  </si>
  <si>
    <t>527187</t>
  </si>
  <si>
    <t>bhimai</t>
  </si>
  <si>
    <t>SITA</t>
  </si>
  <si>
    <t>MALHAR</t>
  </si>
  <si>
    <t>Interim Loans-Monthly-Migrated</t>
  </si>
  <si>
    <t>575193</t>
  </si>
  <si>
    <t>SHREE</t>
  </si>
  <si>
    <t>594264</t>
  </si>
  <si>
    <t>veer</t>
  </si>
  <si>
    <t>573987</t>
  </si>
  <si>
    <t>598371</t>
  </si>
  <si>
    <t>474843</t>
  </si>
  <si>
    <t>463925</t>
  </si>
  <si>
    <t>ganesh</t>
  </si>
  <si>
    <t>469248</t>
  </si>
  <si>
    <t>ramabai</t>
  </si>
  <si>
    <t>460936</t>
  </si>
  <si>
    <t>samarth</t>
  </si>
  <si>
    <t>600731</t>
  </si>
  <si>
    <t>sai</t>
  </si>
  <si>
    <t>627588</t>
  </si>
  <si>
    <t>602364</t>
  </si>
  <si>
    <t>virat</t>
  </si>
  <si>
    <t>562344</t>
  </si>
  <si>
    <t>340803</t>
  </si>
  <si>
    <t>SAI</t>
  </si>
  <si>
    <t>607776</t>
  </si>
  <si>
    <t>kgn</t>
  </si>
  <si>
    <t>607780</t>
  </si>
  <si>
    <t>KGN</t>
  </si>
  <si>
    <t>593888</t>
  </si>
  <si>
    <t>493660</t>
  </si>
  <si>
    <t>khushi</t>
  </si>
  <si>
    <t>PRITHVI</t>
  </si>
  <si>
    <t>557903</t>
  </si>
  <si>
    <t>474861</t>
  </si>
  <si>
    <t>ekata</t>
  </si>
  <si>
    <t>909085</t>
  </si>
  <si>
    <t>448585</t>
  </si>
  <si>
    <t>shiva</t>
  </si>
  <si>
    <t>samarth1</t>
  </si>
  <si>
    <t>630137</t>
  </si>
  <si>
    <t>bhavani 2</t>
  </si>
  <si>
    <t>548076</t>
  </si>
  <si>
    <t>B2</t>
  </si>
  <si>
    <t>B1</t>
  </si>
  <si>
    <t>546087</t>
  </si>
  <si>
    <t>MAMATA</t>
  </si>
  <si>
    <t>NAVNATH 2</t>
  </si>
  <si>
    <t>627586</t>
  </si>
  <si>
    <t>chandra</t>
  </si>
  <si>
    <t>626954</t>
  </si>
  <si>
    <t>ASAMA</t>
  </si>
  <si>
    <t>547885</t>
  </si>
  <si>
    <t>612678</t>
  </si>
  <si>
    <t>630213</t>
  </si>
  <si>
    <t>TAJ</t>
  </si>
  <si>
    <t>630219</t>
  </si>
  <si>
    <t>630223</t>
  </si>
  <si>
    <t>KGN2</t>
  </si>
  <si>
    <t>545291</t>
  </si>
  <si>
    <t>KGN3</t>
  </si>
  <si>
    <t>626964</t>
  </si>
  <si>
    <t>hina01</t>
  </si>
  <si>
    <t>594680</t>
  </si>
  <si>
    <t>taj</t>
  </si>
  <si>
    <t>466357</t>
  </si>
  <si>
    <t>K G N</t>
  </si>
  <si>
    <t>473687</t>
  </si>
  <si>
    <t>lifestar</t>
  </si>
  <si>
    <t>396160</t>
  </si>
  <si>
    <t>MUMTAJ</t>
  </si>
  <si>
    <t>448590</t>
  </si>
  <si>
    <t>PRADNYA</t>
  </si>
  <si>
    <t>443992</t>
  </si>
  <si>
    <t>GHE BHARARI</t>
  </si>
  <si>
    <t>517230</t>
  </si>
  <si>
    <t>WALMIK</t>
  </si>
  <si>
    <t>620883</t>
  </si>
  <si>
    <t>Ramai</t>
  </si>
  <si>
    <t>621353</t>
  </si>
  <si>
    <t>500774</t>
  </si>
  <si>
    <t>KRISHNA</t>
  </si>
  <si>
    <t>483185</t>
  </si>
  <si>
    <t>OMSAI</t>
  </si>
  <si>
    <t>624520</t>
  </si>
  <si>
    <t>623433</t>
  </si>
  <si>
    <t>Mahalaxmi</t>
  </si>
  <si>
    <t>ARCHANA</t>
  </si>
  <si>
    <t>507881</t>
  </si>
  <si>
    <t>RAMAI</t>
  </si>
  <si>
    <t>447719</t>
  </si>
  <si>
    <t>kajal</t>
  </si>
  <si>
    <t>591654</t>
  </si>
  <si>
    <t>sun</t>
  </si>
  <si>
    <t>622890</t>
  </si>
  <si>
    <t>Rja</t>
  </si>
  <si>
    <t>NAWAZ</t>
  </si>
  <si>
    <t>527213</t>
  </si>
  <si>
    <t>NITA</t>
  </si>
  <si>
    <t>chand</t>
  </si>
  <si>
    <t>627574</t>
  </si>
  <si>
    <t>bharat</t>
  </si>
  <si>
    <t>530303</t>
  </si>
  <si>
    <t>babasaheb</t>
  </si>
  <si>
    <t>458511</t>
  </si>
  <si>
    <t>AZKIYA 2</t>
  </si>
  <si>
    <t>443991</t>
  </si>
  <si>
    <t>LAXMI</t>
  </si>
  <si>
    <t>482581</t>
  </si>
  <si>
    <t>Ujeab</t>
  </si>
  <si>
    <t>LAXMI 1</t>
  </si>
  <si>
    <t>513517</t>
  </si>
  <si>
    <t>959012</t>
  </si>
  <si>
    <t>440338</t>
  </si>
  <si>
    <t>KAVERI</t>
  </si>
  <si>
    <t>504235</t>
  </si>
  <si>
    <t>DIVAN</t>
  </si>
  <si>
    <t>637678</t>
  </si>
  <si>
    <t>RENUKA</t>
  </si>
  <si>
    <t>KRISHNA 2</t>
  </si>
  <si>
    <t>487606</t>
  </si>
  <si>
    <t>GAJANAN</t>
  </si>
  <si>
    <t>443994</t>
  </si>
  <si>
    <t>LAXMI DEVI 1</t>
  </si>
  <si>
    <t>448899</t>
  </si>
  <si>
    <t>AAI</t>
  </si>
  <si>
    <t>454160</t>
  </si>
  <si>
    <t>520822</t>
  </si>
  <si>
    <t>419758</t>
  </si>
  <si>
    <t>435053</t>
  </si>
  <si>
    <t>ganga 2</t>
  </si>
  <si>
    <t>528660</t>
  </si>
  <si>
    <t>SHIVABA</t>
  </si>
  <si>
    <t>458510</t>
  </si>
  <si>
    <t>diwan 2</t>
  </si>
  <si>
    <t>452464</t>
  </si>
  <si>
    <t>panchshil</t>
  </si>
  <si>
    <t>594587</t>
  </si>
  <si>
    <t>Azkiya</t>
  </si>
  <si>
    <t>PIR</t>
  </si>
  <si>
    <t>KHUSHI</t>
  </si>
  <si>
    <t>495805</t>
  </si>
  <si>
    <t>MUKTAI</t>
  </si>
  <si>
    <t>457706</t>
  </si>
  <si>
    <t>Sadguru</t>
  </si>
  <si>
    <t>451949</t>
  </si>
  <si>
    <t>laxmi</t>
  </si>
  <si>
    <t>550247</t>
  </si>
  <si>
    <t>RATNA</t>
  </si>
  <si>
    <t>PRABHA</t>
  </si>
  <si>
    <t>513639</t>
  </si>
  <si>
    <t>448901</t>
  </si>
  <si>
    <t>510144</t>
  </si>
  <si>
    <t>PRAGATI</t>
  </si>
  <si>
    <t>387517</t>
  </si>
  <si>
    <t>780069</t>
  </si>
  <si>
    <t>Jay-2</t>
  </si>
  <si>
    <t>VANDANA</t>
  </si>
  <si>
    <t>raje</t>
  </si>
  <si>
    <t>465349</t>
  </si>
  <si>
    <t>516896</t>
  </si>
  <si>
    <t>BABA 2</t>
  </si>
  <si>
    <t>871289</t>
  </si>
  <si>
    <t>389033</t>
  </si>
  <si>
    <t>KHUSHABU</t>
  </si>
  <si>
    <t>498984</t>
  </si>
  <si>
    <t>EKTA</t>
  </si>
  <si>
    <t>654237</t>
  </si>
  <si>
    <t>OM SAI</t>
  </si>
  <si>
    <t>410509</t>
  </si>
  <si>
    <t>sona</t>
  </si>
  <si>
    <t>JAY SEVA LAL</t>
  </si>
  <si>
    <t>462414</t>
  </si>
  <si>
    <t>SHRIKRUSHNA</t>
  </si>
  <si>
    <t>626977</t>
  </si>
  <si>
    <t>524494</t>
  </si>
  <si>
    <t>AMRAPALI</t>
  </si>
  <si>
    <t>578023</t>
  </si>
  <si>
    <t>BHIMA</t>
  </si>
  <si>
    <t>491187</t>
  </si>
  <si>
    <t>BABA 1</t>
  </si>
  <si>
    <t>539610</t>
  </si>
  <si>
    <t>swami smarth</t>
  </si>
  <si>
    <t>SANIYA</t>
  </si>
  <si>
    <t>499004</t>
  </si>
  <si>
    <t>BHIMRATN</t>
  </si>
  <si>
    <t>499664</t>
  </si>
  <si>
    <t>tadavi 3</t>
  </si>
  <si>
    <t>TADAVI2</t>
  </si>
  <si>
    <t>592663</t>
  </si>
  <si>
    <t>vaishu</t>
  </si>
  <si>
    <t>657434</t>
  </si>
  <si>
    <t>gaytri</t>
  </si>
  <si>
    <t>501510</t>
  </si>
  <si>
    <t>TASLIM</t>
  </si>
  <si>
    <t>513709</t>
  </si>
  <si>
    <t>513741</t>
  </si>
  <si>
    <t>JIJAU</t>
  </si>
  <si>
    <t>547596</t>
  </si>
  <si>
    <t>ramai</t>
  </si>
  <si>
    <t>512652</t>
  </si>
  <si>
    <t>RAMABAI</t>
  </si>
  <si>
    <t>657664</t>
  </si>
  <si>
    <t xml:space="preserve">RAM </t>
  </si>
  <si>
    <t>480177</t>
  </si>
  <si>
    <t>krishn</t>
  </si>
  <si>
    <t>524913</t>
  </si>
  <si>
    <t>SURAJ1</t>
  </si>
  <si>
    <t>630120</t>
  </si>
  <si>
    <t>SURAJ</t>
  </si>
  <si>
    <t>554321</t>
  </si>
  <si>
    <t>MAA</t>
  </si>
  <si>
    <t>487395</t>
  </si>
  <si>
    <t>487395 Shree1</t>
  </si>
  <si>
    <t>498098</t>
  </si>
  <si>
    <t>VIKAS</t>
  </si>
  <si>
    <t>568092</t>
  </si>
  <si>
    <t>663380</t>
  </si>
  <si>
    <t>bala</t>
  </si>
  <si>
    <t>518623</t>
  </si>
  <si>
    <t>BALIRAM</t>
  </si>
  <si>
    <t>530112</t>
  </si>
  <si>
    <t>SARSWATI</t>
  </si>
  <si>
    <t>493683</t>
  </si>
  <si>
    <t>UNNTI</t>
  </si>
  <si>
    <t>628463</t>
  </si>
  <si>
    <t>A2</t>
  </si>
  <si>
    <t>528516</t>
  </si>
  <si>
    <t>522141</t>
  </si>
  <si>
    <t>CHANDANI</t>
  </si>
  <si>
    <t>675223</t>
  </si>
  <si>
    <t>BALU MAMA</t>
  </si>
  <si>
    <t>527919</t>
  </si>
  <si>
    <t>STAR</t>
  </si>
  <si>
    <t>504237</t>
  </si>
  <si>
    <t>666079</t>
  </si>
  <si>
    <t xml:space="preserve">WALMIK </t>
  </si>
  <si>
    <t>EKTA1</t>
  </si>
  <si>
    <t xml:space="preserve">K G N </t>
  </si>
  <si>
    <t>630217</t>
  </si>
  <si>
    <t>TAJ 2</t>
  </si>
  <si>
    <t>501509</t>
  </si>
  <si>
    <t>1001060</t>
  </si>
  <si>
    <t>603641</t>
  </si>
  <si>
    <t>RAJ</t>
  </si>
  <si>
    <t>544525</t>
  </si>
  <si>
    <t>gayak 3</t>
  </si>
  <si>
    <t>572519</t>
  </si>
  <si>
    <t>504234</t>
  </si>
  <si>
    <t>603346</t>
  </si>
  <si>
    <t>arush</t>
  </si>
  <si>
    <t>1089789</t>
  </si>
  <si>
    <t>484657</t>
  </si>
  <si>
    <t>SADGURU</t>
  </si>
  <si>
    <t>392818</t>
  </si>
  <si>
    <t>Sai</t>
  </si>
  <si>
    <t>488594</t>
  </si>
  <si>
    <t>MATADI</t>
  </si>
  <si>
    <t>487607</t>
  </si>
  <si>
    <t>487611</t>
  </si>
  <si>
    <t>OM</t>
  </si>
  <si>
    <t>BABA</t>
  </si>
  <si>
    <t>486825</t>
  </si>
  <si>
    <t>BHIMAI</t>
  </si>
  <si>
    <t>528198</t>
  </si>
  <si>
    <t>Ahirwadi C1</t>
  </si>
  <si>
    <t>Ahirwadi C1 KhanDesh 11</t>
  </si>
  <si>
    <t>536059</t>
  </si>
  <si>
    <t>khushi1</t>
  </si>
  <si>
    <t>AARJU</t>
  </si>
  <si>
    <t>533945</t>
  </si>
  <si>
    <t>TADAVI</t>
  </si>
  <si>
    <t>543642</t>
  </si>
  <si>
    <t>527672</t>
  </si>
  <si>
    <t>525555</t>
  </si>
  <si>
    <t>SANAM</t>
  </si>
  <si>
    <t>534664</t>
  </si>
  <si>
    <t>JALALSHA</t>
  </si>
  <si>
    <t>537542</t>
  </si>
  <si>
    <t>532347</t>
  </si>
  <si>
    <t>vaishnavi</t>
  </si>
  <si>
    <t>516312</t>
  </si>
  <si>
    <t>Anturli C14</t>
  </si>
  <si>
    <t>Anturli C14 Jay Gajanan1</t>
  </si>
  <si>
    <t>673774</t>
  </si>
  <si>
    <t>guru</t>
  </si>
  <si>
    <t>571938</t>
  </si>
  <si>
    <t>muktai</t>
  </si>
  <si>
    <t>453597</t>
  </si>
  <si>
    <t>512696</t>
  </si>
  <si>
    <t>Karuna2</t>
  </si>
  <si>
    <t>919800</t>
  </si>
  <si>
    <t>raje2</t>
  </si>
  <si>
    <t>513923</t>
  </si>
  <si>
    <t>513354</t>
  </si>
  <si>
    <t>sayog</t>
  </si>
  <si>
    <t>Shardha</t>
  </si>
  <si>
    <t>682297</t>
  </si>
  <si>
    <t xml:space="preserve">shree krishana </t>
  </si>
  <si>
    <t>529443</t>
  </si>
  <si>
    <t>NAMOBUDHAY</t>
  </si>
  <si>
    <t>Ganesh 2</t>
  </si>
  <si>
    <t>547739</t>
  </si>
  <si>
    <t>radha</t>
  </si>
  <si>
    <t>548363</t>
  </si>
  <si>
    <t>kulswami</t>
  </si>
  <si>
    <t>688280</t>
  </si>
  <si>
    <t xml:space="preserve">JALALSHAHA </t>
  </si>
  <si>
    <t>NAVNATH</t>
  </si>
  <si>
    <t>540318</t>
  </si>
  <si>
    <t>GRAMIN</t>
  </si>
  <si>
    <t>691136</t>
  </si>
  <si>
    <t xml:space="preserve">Maitri </t>
  </si>
  <si>
    <t>NUR</t>
  </si>
  <si>
    <t>692961</t>
  </si>
  <si>
    <t xml:space="preserve">Aaliya </t>
  </si>
  <si>
    <t>989829</t>
  </si>
  <si>
    <t>Blue Lemon Loans-Monthly-Migrated</t>
  </si>
  <si>
    <t>AMAN</t>
  </si>
  <si>
    <t>Chetana Loans-Montly-Migrated</t>
  </si>
  <si>
    <t>Munjalwadi C1</t>
  </si>
  <si>
    <t>Munjalwadi C1 Mamata 31</t>
  </si>
  <si>
    <t>RADHE</t>
  </si>
  <si>
    <t>505123</t>
  </si>
  <si>
    <t>TAPI</t>
  </si>
  <si>
    <t>560628</t>
  </si>
  <si>
    <t>SULTAN</t>
  </si>
  <si>
    <t>ADHIWAS</t>
  </si>
  <si>
    <t>544443</t>
  </si>
  <si>
    <t>622424</t>
  </si>
  <si>
    <t>two</t>
  </si>
  <si>
    <t>Sai 2</t>
  </si>
  <si>
    <t>427890</t>
  </si>
  <si>
    <t>430347</t>
  </si>
  <si>
    <t>539638</t>
  </si>
  <si>
    <t xml:space="preserve">DIVYA </t>
  </si>
  <si>
    <t>553676</t>
  </si>
  <si>
    <t>441553</t>
  </si>
  <si>
    <t>durga</t>
  </si>
  <si>
    <t>464023</t>
  </si>
  <si>
    <t>578798</t>
  </si>
  <si>
    <t>448997</t>
  </si>
  <si>
    <t>523196</t>
  </si>
  <si>
    <t>jay durga</t>
  </si>
  <si>
    <t>452462</t>
  </si>
  <si>
    <t>602116</t>
  </si>
  <si>
    <t>shiva1</t>
  </si>
  <si>
    <t>451905</t>
  </si>
  <si>
    <t>603669</t>
  </si>
  <si>
    <t>361114</t>
  </si>
  <si>
    <t>Kgn 3</t>
  </si>
  <si>
    <t>509350</t>
  </si>
  <si>
    <t>DURGA1</t>
  </si>
  <si>
    <t>1099246</t>
  </si>
  <si>
    <t>BHARARI</t>
  </si>
  <si>
    <t>muktai 2</t>
  </si>
  <si>
    <t>ganga</t>
  </si>
  <si>
    <t>Saibaba</t>
  </si>
  <si>
    <t>Samrudhi Loans-Monthly-Migrated</t>
  </si>
  <si>
    <t>898878</t>
  </si>
  <si>
    <t>876785</t>
  </si>
  <si>
    <t>SANGHAPAL</t>
  </si>
  <si>
    <t>866513</t>
  </si>
  <si>
    <t>1133283</t>
  </si>
  <si>
    <t>878355</t>
  </si>
  <si>
    <t>875899</t>
  </si>
  <si>
    <t>1132767</t>
  </si>
  <si>
    <t>791645</t>
  </si>
  <si>
    <t>GAJANAN 2</t>
  </si>
  <si>
    <t>969464</t>
  </si>
  <si>
    <t>554219</t>
  </si>
  <si>
    <t>BHIM</t>
  </si>
  <si>
    <t>938738</t>
  </si>
  <si>
    <t>361080</t>
  </si>
  <si>
    <t>1130525</t>
  </si>
  <si>
    <t>1074757</t>
  </si>
  <si>
    <t>876788</t>
  </si>
  <si>
    <t>932820</t>
  </si>
  <si>
    <t>1018166</t>
  </si>
  <si>
    <t>916183</t>
  </si>
  <si>
    <t>534672</t>
  </si>
  <si>
    <t>SAPTSHRUNGI</t>
  </si>
  <si>
    <t>555124</t>
  </si>
  <si>
    <t>Chetana</t>
  </si>
  <si>
    <t>shabari</t>
  </si>
  <si>
    <t>447495</t>
  </si>
  <si>
    <t>A3</t>
  </si>
  <si>
    <t>Sahyog</t>
  </si>
  <si>
    <t>344</t>
  </si>
  <si>
    <t>SWAMI</t>
  </si>
  <si>
    <t>638651</t>
  </si>
  <si>
    <t>SADAGURU</t>
  </si>
  <si>
    <t>Mahi</t>
  </si>
  <si>
    <t>1059873</t>
  </si>
  <si>
    <t>1129205</t>
  </si>
  <si>
    <t>1013367</t>
  </si>
  <si>
    <t>khushbu</t>
  </si>
  <si>
    <t>549546</t>
  </si>
  <si>
    <t>Ainpur C1</t>
  </si>
  <si>
    <t>Ainpur C1 Bhagavati21</t>
  </si>
  <si>
    <t>879720</t>
  </si>
  <si>
    <t>Kandwel C2</t>
  </si>
  <si>
    <t>Kandwel C2 Muktai 31</t>
  </si>
  <si>
    <t>Kumbharkheda C1</t>
  </si>
  <si>
    <t>Kumbharkheda C1 Samarath1</t>
  </si>
  <si>
    <t>Nimbhore C1</t>
  </si>
  <si>
    <t>Nimbhore C1 Gajanan1</t>
  </si>
  <si>
    <t>524927</t>
  </si>
  <si>
    <t>raja</t>
  </si>
  <si>
    <t>SHREE HARI</t>
  </si>
  <si>
    <t>Vivare Kh C1</t>
  </si>
  <si>
    <t>Vivare Kh C1 VEER1</t>
  </si>
  <si>
    <t>Chinawal C1</t>
  </si>
  <si>
    <t>Chinawal C1 Manumata1</t>
  </si>
  <si>
    <t>Chinawal C1 Manumata21</t>
  </si>
  <si>
    <t>810935</t>
  </si>
  <si>
    <t>Kusumbe Bk C6</t>
  </si>
  <si>
    <t>Kusumbe Bk C6 Jay Bhavani1</t>
  </si>
  <si>
    <t>Ajanad C1</t>
  </si>
  <si>
    <t>Ajanad C1 SAI1</t>
  </si>
  <si>
    <t>737200</t>
  </si>
  <si>
    <t>1103784</t>
  </si>
  <si>
    <t>Unnati Product</t>
  </si>
  <si>
    <t>Ajanad C2</t>
  </si>
  <si>
    <t>Ajanad C2 Tapi1</t>
  </si>
  <si>
    <t>416472 RAJ1</t>
  </si>
  <si>
    <t>BL Induction 1000</t>
  </si>
  <si>
    <t>Utkhede C1</t>
  </si>
  <si>
    <t>Utkhede C1 SAI 21</t>
  </si>
  <si>
    <t>1054130</t>
  </si>
  <si>
    <t>459369</t>
  </si>
  <si>
    <t>888933</t>
  </si>
  <si>
    <t>Karki C1</t>
  </si>
  <si>
    <t>Karki C1 Jay Satguru1</t>
  </si>
  <si>
    <t>978548</t>
  </si>
  <si>
    <t>591116</t>
  </si>
  <si>
    <t>shiwaji raje</t>
  </si>
  <si>
    <t>Nimbhore C2</t>
  </si>
  <si>
    <t>Nimbhore C2 Koli Wada1</t>
  </si>
  <si>
    <t>Waghode Bk C12</t>
  </si>
  <si>
    <t>Waghode Bk C12 Renuka Mata1</t>
  </si>
  <si>
    <t>Rozoda C1</t>
  </si>
  <si>
    <t>Rozoda C1 Ganesh 21</t>
  </si>
  <si>
    <t>922430</t>
  </si>
  <si>
    <t>1077920</t>
  </si>
  <si>
    <t>Unnati</t>
  </si>
  <si>
    <t>546734</t>
  </si>
  <si>
    <t>1138951</t>
  </si>
  <si>
    <t>521455</t>
  </si>
  <si>
    <t>RENUKA2</t>
  </si>
  <si>
    <t>626964 Muskan 11</t>
  </si>
  <si>
    <t>Nimbhore C1 Gajanan 21</t>
  </si>
  <si>
    <t>562595</t>
  </si>
  <si>
    <t>buddhishta</t>
  </si>
  <si>
    <t>692961 KGN 11</t>
  </si>
  <si>
    <t>Tandalwadi C1</t>
  </si>
  <si>
    <t>Tandalwadi C1 Sultan1</t>
  </si>
  <si>
    <t>Ainpur C1 Bhagavati1</t>
  </si>
  <si>
    <t>979846</t>
  </si>
  <si>
    <t>1177576</t>
  </si>
  <si>
    <t>Kusumbe Bk C4</t>
  </si>
  <si>
    <t>Kusumbe Bk C4 Jay Sevalal1</t>
  </si>
  <si>
    <t>485769</t>
  </si>
  <si>
    <t>malaxmi</t>
  </si>
  <si>
    <t>Savda C2</t>
  </si>
  <si>
    <t>Savda C2 Sakila1</t>
  </si>
  <si>
    <t>Morvhal C1</t>
  </si>
  <si>
    <t>Morvhal C1 Gulabwadi1</t>
  </si>
  <si>
    <t>921102</t>
  </si>
  <si>
    <t>Bhor C1</t>
  </si>
  <si>
    <t>Bhor C1 KGN1</t>
  </si>
  <si>
    <t>954414</t>
  </si>
  <si>
    <t>692700</t>
  </si>
  <si>
    <t xml:space="preserve">Namrata </t>
  </si>
  <si>
    <t>543647</t>
  </si>
  <si>
    <t>MADARASHA</t>
  </si>
  <si>
    <t>Kusumbe Bk C5</t>
  </si>
  <si>
    <t>Kusumbe Bk C5 Jay Seva 21</t>
  </si>
  <si>
    <t>SAI 2</t>
  </si>
  <si>
    <t>896718</t>
  </si>
  <si>
    <t>1035047</t>
  </si>
  <si>
    <t>979594</t>
  </si>
  <si>
    <t>628484</t>
  </si>
  <si>
    <t>ROHINI</t>
  </si>
  <si>
    <t>972410</t>
  </si>
  <si>
    <t>966353</t>
  </si>
  <si>
    <t>SHIV</t>
  </si>
  <si>
    <t>1012949</t>
  </si>
  <si>
    <t>592663 Shiv1</t>
  </si>
  <si>
    <t>1013287</t>
  </si>
  <si>
    <t>487607 Sai Kurpa1</t>
  </si>
  <si>
    <t>1025840</t>
  </si>
  <si>
    <t>551253</t>
  </si>
  <si>
    <t>Morvhal C1 Jinsi1</t>
  </si>
  <si>
    <t>574352</t>
  </si>
  <si>
    <t>SHIVARAJ</t>
  </si>
  <si>
    <t>521122</t>
  </si>
  <si>
    <t>JOGESHWARI</t>
  </si>
  <si>
    <t>Chandni2</t>
  </si>
  <si>
    <t>557520 Hira Group11</t>
  </si>
  <si>
    <t>ganga 3</t>
  </si>
  <si>
    <t>575291</t>
  </si>
  <si>
    <t>KRUSHNA</t>
  </si>
  <si>
    <t>swami samarth</t>
  </si>
  <si>
    <t>Bhatkhede C5</t>
  </si>
  <si>
    <t>Bhatkhede C5 Tadavi 21</t>
  </si>
  <si>
    <t>shiwaji maharaj</t>
  </si>
  <si>
    <t>575118</t>
  </si>
  <si>
    <t>TRISHARAN</t>
  </si>
  <si>
    <t>576708 Hira Bazar G1</t>
  </si>
  <si>
    <t>555042</t>
  </si>
  <si>
    <t>Ainpur C1 A11</t>
  </si>
  <si>
    <t>Vitwe C1</t>
  </si>
  <si>
    <t>Vitwe C1 Pragati V1</t>
  </si>
  <si>
    <t>Consumer Durable</t>
  </si>
  <si>
    <t>Lohare C2</t>
  </si>
  <si>
    <t>Lohare C2 Gulab1</t>
  </si>
  <si>
    <t>Ekta</t>
  </si>
  <si>
    <t>1066724</t>
  </si>
  <si>
    <t>619285</t>
  </si>
  <si>
    <t>sairam 2 619285 G1</t>
  </si>
  <si>
    <t>sairam</t>
  </si>
  <si>
    <t>Parkot Mohalla C2</t>
  </si>
  <si>
    <t>Parkot Mohalla C2 Tadavi 31</t>
  </si>
  <si>
    <t>Khanapur C1</t>
  </si>
  <si>
    <t>Khanapur C1 Tadavi1</t>
  </si>
  <si>
    <t>KGN 2</t>
  </si>
  <si>
    <t>Waghode Bk C12 Asha1</t>
  </si>
  <si>
    <t>626964 Muskan 21</t>
  </si>
  <si>
    <t>Kumbharkheda C1 Kusumbe New G1</t>
  </si>
  <si>
    <t>555049</t>
  </si>
  <si>
    <t>Parkot Mohalla C3</t>
  </si>
  <si>
    <t>Parkot Mohalla C3 Diwan21</t>
  </si>
  <si>
    <t>Lohare C1</t>
  </si>
  <si>
    <t>Lohare C1 RAMKANYA1</t>
  </si>
  <si>
    <t>Bhokari C1</t>
  </si>
  <si>
    <t>Bhokari C1 Jay Sevalal1</t>
  </si>
  <si>
    <t>646603</t>
  </si>
  <si>
    <t>walmik</t>
  </si>
  <si>
    <t>548363 Tadavi 21</t>
  </si>
  <si>
    <t>Kandwel C3</t>
  </si>
  <si>
    <t>Kandwel C3 Dhamodi1</t>
  </si>
  <si>
    <t>maa</t>
  </si>
  <si>
    <t>569316</t>
  </si>
  <si>
    <t>khirdi C2</t>
  </si>
  <si>
    <t>khirdi C2 Mauli1</t>
  </si>
  <si>
    <t>Karjod C1</t>
  </si>
  <si>
    <t>Karjod C1 Shantidhut1</t>
  </si>
  <si>
    <t>Khirwad C2</t>
  </si>
  <si>
    <t>Khirwad C2 Pragati 21</t>
  </si>
  <si>
    <t>554770</t>
  </si>
  <si>
    <t>523006 Kusumbe Ng1</t>
  </si>
  <si>
    <t>Vitwe C2</t>
  </si>
  <si>
    <t>Vitwe C2 CHANDA1</t>
  </si>
  <si>
    <t>Waghod C1</t>
  </si>
  <si>
    <t>Waghod C1 Enaimata1</t>
  </si>
  <si>
    <t>Bhokari C2</t>
  </si>
  <si>
    <t>Bhokari C2 Jay Sevalal 21</t>
  </si>
  <si>
    <t>555140</t>
  </si>
  <si>
    <t>SONU</t>
  </si>
  <si>
    <t>548690</t>
  </si>
  <si>
    <t>JIVAN</t>
  </si>
  <si>
    <t>Ainpur C2</t>
  </si>
  <si>
    <t>Ainpur C2 Har Har Mahadev1</t>
  </si>
  <si>
    <t>515236</t>
  </si>
  <si>
    <t>962398</t>
  </si>
  <si>
    <t>630017</t>
  </si>
  <si>
    <t>Sai Ram</t>
  </si>
  <si>
    <t>648550</t>
  </si>
  <si>
    <t xml:space="preserve">SHIVAJI </t>
  </si>
  <si>
    <t>Parkot Mohalla C1</t>
  </si>
  <si>
    <t>Parkot Mohalla C1 Diwan1</t>
  </si>
  <si>
    <t>1003600</t>
  </si>
  <si>
    <t>1011418</t>
  </si>
  <si>
    <t>646603 Tani1</t>
  </si>
  <si>
    <t>Maa</t>
  </si>
  <si>
    <t>SID951373548844</t>
  </si>
  <si>
    <t>BC</t>
  </si>
  <si>
    <t>SID951373549728</t>
  </si>
  <si>
    <t>SID951373549734</t>
  </si>
  <si>
    <t>SID951374368200</t>
  </si>
  <si>
    <t>OBC</t>
  </si>
  <si>
    <t>SID951374465201</t>
  </si>
  <si>
    <t>SID951374473780</t>
  </si>
  <si>
    <t>SID951374474167</t>
  </si>
  <si>
    <t>SID951374474618</t>
  </si>
  <si>
    <t>SID951374507938</t>
  </si>
  <si>
    <t>SID951374516406</t>
  </si>
  <si>
    <t>ST</t>
  </si>
  <si>
    <t>SID951374516407</t>
  </si>
  <si>
    <t>SID951374516408</t>
  </si>
  <si>
    <t>SID951374516410</t>
  </si>
  <si>
    <t>SID951374517204</t>
  </si>
  <si>
    <t>SID951374517705</t>
  </si>
  <si>
    <t>SID951374519864</t>
  </si>
  <si>
    <t>SID951374519865</t>
  </si>
  <si>
    <t>SID951374528414</t>
  </si>
  <si>
    <t>SID951374529625</t>
  </si>
  <si>
    <t>SID951374529626</t>
  </si>
  <si>
    <t>SID951374529627</t>
  </si>
  <si>
    <t>SID951374530806</t>
  </si>
  <si>
    <t>SID951374530807</t>
  </si>
  <si>
    <t>SID951374530808</t>
  </si>
  <si>
    <t>SID951374530809</t>
  </si>
  <si>
    <t>SID951374530810</t>
  </si>
  <si>
    <t>SID951374530811</t>
  </si>
  <si>
    <t>SID951374530812</t>
  </si>
  <si>
    <t>SID951374533581</t>
  </si>
  <si>
    <t>SID951374533582</t>
  </si>
  <si>
    <t>SID951374533908</t>
  </si>
  <si>
    <t>SID951374538090</t>
  </si>
  <si>
    <t>SID951374538092</t>
  </si>
  <si>
    <t>SID951374539887</t>
  </si>
  <si>
    <t>SID951374544156</t>
  </si>
  <si>
    <t>SID951374551601</t>
  </si>
  <si>
    <t>SID951374554379</t>
  </si>
  <si>
    <t>SID951374557267</t>
  </si>
  <si>
    <t>SID951374557271</t>
  </si>
  <si>
    <t>SID951374557273</t>
  </si>
  <si>
    <t>SID951374557276</t>
  </si>
  <si>
    <t>SID951374557446</t>
  </si>
  <si>
    <t>SID951374558192</t>
  </si>
  <si>
    <t>SID951374559743</t>
  </si>
  <si>
    <t>SID951374561575</t>
  </si>
  <si>
    <t>SC</t>
  </si>
  <si>
    <t>SID951374564192</t>
  </si>
  <si>
    <t>SID951374496489</t>
  </si>
  <si>
    <t>SID951374586164</t>
  </si>
  <si>
    <t>SID951374586780</t>
  </si>
  <si>
    <t>SID951374586784</t>
  </si>
  <si>
    <t>SID951374586785</t>
  </si>
  <si>
    <t>SID951374586786</t>
  </si>
  <si>
    <t>SID951374587339</t>
  </si>
  <si>
    <t>SID951374345366</t>
  </si>
  <si>
    <t>SID951374589850</t>
  </si>
  <si>
    <t>SID951374592717</t>
  </si>
  <si>
    <t>SID951374592718</t>
  </si>
  <si>
    <t>SID951374595176</t>
  </si>
  <si>
    <t>SID951374611273</t>
  </si>
  <si>
    <t>SID951374617924</t>
  </si>
  <si>
    <t>SID951373202104</t>
  </si>
  <si>
    <t>SID951374625355</t>
  </si>
  <si>
    <t>SID951374625536</t>
  </si>
  <si>
    <t>SID951374627477</t>
  </si>
  <si>
    <t>SID951374627480</t>
  </si>
  <si>
    <t>SID951374627482</t>
  </si>
  <si>
    <t>SID951373209107</t>
  </si>
  <si>
    <t>SID951374631586</t>
  </si>
  <si>
    <t>SID951374633979</t>
  </si>
  <si>
    <t>SID951373209041</t>
  </si>
  <si>
    <t>SID2125643898</t>
  </si>
  <si>
    <t>SID951373280566</t>
  </si>
  <si>
    <t>SID951374671813</t>
  </si>
  <si>
    <t>SID951374681571</t>
  </si>
  <si>
    <t>SID951374681977</t>
  </si>
  <si>
    <t>SID951374681978</t>
  </si>
  <si>
    <t>SID951374681979</t>
  </si>
  <si>
    <t>SID951373532545</t>
  </si>
  <si>
    <t>SID951373532543</t>
  </si>
  <si>
    <t>SID951373528104</t>
  </si>
  <si>
    <t>SID951373528357</t>
  </si>
  <si>
    <t>SID951373541391</t>
  </si>
  <si>
    <t>SID951373528355</t>
  </si>
  <si>
    <t>SID951373600392</t>
  </si>
  <si>
    <t>SID951373528103</t>
  </si>
  <si>
    <t>SID951373600395</t>
  </si>
  <si>
    <t>SID951374732592</t>
  </si>
  <si>
    <t>SID951374732599</t>
  </si>
  <si>
    <t>SID951374735897</t>
  </si>
  <si>
    <t>SID951374165709</t>
  </si>
  <si>
    <t>SID951374744970</t>
  </si>
  <si>
    <t>SID951374750711</t>
  </si>
  <si>
    <t>SID951373664671</t>
  </si>
  <si>
    <t>SID951373667202</t>
  </si>
  <si>
    <t>SID951374754902</t>
  </si>
  <si>
    <t>SID951374754903</t>
  </si>
  <si>
    <t>SID951374768537</t>
  </si>
  <si>
    <t>SID951374768538</t>
  </si>
  <si>
    <t>SID951374773050</t>
  </si>
  <si>
    <t>SID951374776620</t>
  </si>
  <si>
    <t>SID951373654689</t>
  </si>
  <si>
    <t>SID951373762667</t>
  </si>
  <si>
    <t>SID951374782876</t>
  </si>
  <si>
    <t>SID951374782878</t>
  </si>
  <si>
    <t>SID951373742077</t>
  </si>
  <si>
    <t>SID951374792023</t>
  </si>
  <si>
    <t>SID951374798856</t>
  </si>
  <si>
    <t>SID951374798857</t>
  </si>
  <si>
    <t>SID951374798859</t>
  </si>
  <si>
    <t>SID951374798860</t>
  </si>
  <si>
    <t>SID951373664672</t>
  </si>
  <si>
    <t>SID951374802293</t>
  </si>
  <si>
    <t>SID951374802294</t>
  </si>
  <si>
    <t>SID951374327382</t>
  </si>
  <si>
    <t>SID951374327381</t>
  </si>
  <si>
    <t>SID951373750925</t>
  </si>
  <si>
    <t>SID951374816098</t>
  </si>
  <si>
    <t>SID951374818970</t>
  </si>
  <si>
    <t>SID951374818971</t>
  </si>
  <si>
    <t>SID951374819853</t>
  </si>
  <si>
    <t>SID951374820189</t>
  </si>
  <si>
    <t>SID951374820681</t>
  </si>
  <si>
    <t>SID951374834188</t>
  </si>
  <si>
    <t>SID951373625938</t>
  </si>
  <si>
    <t>SID951373665508</t>
  </si>
  <si>
    <t>SID951373680968</t>
  </si>
  <si>
    <t>SID951373682939</t>
  </si>
  <si>
    <t>SID951373688876</t>
  </si>
  <si>
    <t>SID951374848419</t>
  </si>
  <si>
    <t>SID951374849049</t>
  </si>
  <si>
    <t>SID951374849050</t>
  </si>
  <si>
    <t>SID951374849053</t>
  </si>
  <si>
    <t>SID951374852501</t>
  </si>
  <si>
    <t>SID951374856373</t>
  </si>
  <si>
    <t>SID951374856375</t>
  </si>
  <si>
    <t>SID951374856376</t>
  </si>
  <si>
    <t>SID951374856378</t>
  </si>
  <si>
    <t>SID951374861521</t>
  </si>
  <si>
    <t>SID951374862140</t>
  </si>
  <si>
    <t>SID951373690416</t>
  </si>
  <si>
    <t>SID951374867350</t>
  </si>
  <si>
    <t>SID951373541389</t>
  </si>
  <si>
    <t>SID951373692175</t>
  </si>
  <si>
    <t>SID951374883718</t>
  </si>
  <si>
    <t>SID951374884424</t>
  </si>
  <si>
    <t>SID951374266268</t>
  </si>
  <si>
    <t>SID951374265722</t>
  </si>
  <si>
    <t>SID951374756532</t>
  </si>
  <si>
    <t>SID951374898223</t>
  </si>
  <si>
    <t>SID951374898962</t>
  </si>
  <si>
    <t>SID951374898963</t>
  </si>
  <si>
    <t>SID951373665511</t>
  </si>
  <si>
    <t>SID951374902580</t>
  </si>
  <si>
    <t>SID951374910884</t>
  </si>
  <si>
    <t>SID951374916503</t>
  </si>
  <si>
    <t>SID951374916505</t>
  </si>
  <si>
    <t>SID951374919769</t>
  </si>
  <si>
    <t>SID951374919771</t>
  </si>
  <si>
    <t>SID951373874599</t>
  </si>
  <si>
    <t>SID951373872633</t>
  </si>
  <si>
    <t>SID951374923053</t>
  </si>
  <si>
    <t>SID951374923175</t>
  </si>
  <si>
    <t>SID951374925277</t>
  </si>
  <si>
    <t>SID951374858341</t>
  </si>
  <si>
    <t>SID951374855867</t>
  </si>
  <si>
    <t>SID951373860043</t>
  </si>
  <si>
    <t>SID951373789591</t>
  </si>
  <si>
    <t>SID951373860046</t>
  </si>
  <si>
    <t>SID951373858934</t>
  </si>
  <si>
    <t>SID951373786640</t>
  </si>
  <si>
    <t>SID951374535442</t>
  </si>
  <si>
    <t>SID951374932383</t>
  </si>
  <si>
    <t>SID951374936610</t>
  </si>
  <si>
    <t>SID951373184709</t>
  </si>
  <si>
    <t>SID951374942419</t>
  </si>
  <si>
    <t>SID951374942420</t>
  </si>
  <si>
    <t>SID951374944438</t>
  </si>
  <si>
    <t>SID951374952651</t>
  </si>
  <si>
    <t>SID951374465079</t>
  </si>
  <si>
    <t>SID2125528718</t>
  </si>
  <si>
    <t>SID951374955394</t>
  </si>
  <si>
    <t>SID951374955396</t>
  </si>
  <si>
    <t>SID951374955400</t>
  </si>
  <si>
    <t>SID951374958201</t>
  </si>
  <si>
    <t>SID951374034181</t>
  </si>
  <si>
    <t>SID951374034385</t>
  </si>
  <si>
    <t>SID951374034075</t>
  </si>
  <si>
    <t>SID951374034504</t>
  </si>
  <si>
    <t>SID951374962707</t>
  </si>
  <si>
    <t>SID951374634471</t>
  </si>
  <si>
    <t>SID951373874999</t>
  </si>
  <si>
    <t>SID951373874194</t>
  </si>
  <si>
    <t>SID951373874998</t>
  </si>
  <si>
    <t>SID951374968818</t>
  </si>
  <si>
    <t>SID951374974142</t>
  </si>
  <si>
    <t>SID951373870818</t>
  </si>
  <si>
    <t>SID951374978854</t>
  </si>
  <si>
    <t>SID951374507528</t>
  </si>
  <si>
    <t>SID951374507940</t>
  </si>
  <si>
    <t>SID951374510862</t>
  </si>
  <si>
    <t>SID951374507939</t>
  </si>
  <si>
    <t>SID951374507941</t>
  </si>
  <si>
    <t>SID951374546299</t>
  </si>
  <si>
    <t>SID951374506790</t>
  </si>
  <si>
    <t>SID951374506863</t>
  </si>
  <si>
    <t>SID951374510049</t>
  </si>
  <si>
    <t>SID951374484567</t>
  </si>
  <si>
    <t>SID951374496762</t>
  </si>
  <si>
    <t>SID951373252997</t>
  </si>
  <si>
    <t>SID951374411869</t>
  </si>
  <si>
    <t>SID951374413622</t>
  </si>
  <si>
    <t>SID951373478401</t>
  </si>
  <si>
    <t>SID951373827053</t>
  </si>
  <si>
    <t>SID951373827051</t>
  </si>
  <si>
    <t>SID951373827048</t>
  </si>
  <si>
    <t>SID951373827052</t>
  </si>
  <si>
    <t>SID951373827050</t>
  </si>
  <si>
    <t>SID951375004615</t>
  </si>
  <si>
    <t>SID951374551201</t>
  </si>
  <si>
    <t>SID951375005873</t>
  </si>
  <si>
    <t>SID951373665510</t>
  </si>
  <si>
    <t>SID951375006019</t>
  </si>
  <si>
    <t>SID951373625937</t>
  </si>
  <si>
    <t>SID951374407748</t>
  </si>
  <si>
    <t>SID951374472905</t>
  </si>
  <si>
    <t>SID951374471949</t>
  </si>
  <si>
    <t>SID951374474621</t>
  </si>
  <si>
    <t>SID951374489619</t>
  </si>
  <si>
    <t>SID951373648963</t>
  </si>
  <si>
    <t>SID951374907312</t>
  </si>
  <si>
    <t>SID951374907313</t>
  </si>
  <si>
    <t>SID951374908325</t>
  </si>
  <si>
    <t>SID951374916004</t>
  </si>
  <si>
    <t>SID951373843856</t>
  </si>
  <si>
    <t>SID951375016584</t>
  </si>
  <si>
    <t>SID951373870822</t>
  </si>
  <si>
    <t>SID951373870819</t>
  </si>
  <si>
    <t>SID951375327889</t>
  </si>
  <si>
    <t>SID951373870817</t>
  </si>
  <si>
    <t>SID951373870827</t>
  </si>
  <si>
    <t>SID951373626763</t>
  </si>
  <si>
    <t>SID951373763560</t>
  </si>
  <si>
    <t>SID951373626760</t>
  </si>
  <si>
    <t>SID951375044746</t>
  </si>
  <si>
    <t>SID951373626758</t>
  </si>
  <si>
    <t>SID951373626756</t>
  </si>
  <si>
    <t>SID951373569017</t>
  </si>
  <si>
    <t>SID951375060282</t>
  </si>
  <si>
    <t>SID951375060284</t>
  </si>
  <si>
    <t>SID951375063513</t>
  </si>
  <si>
    <t>SID951375066672</t>
  </si>
  <si>
    <t>SID951374087408</t>
  </si>
  <si>
    <t>SID951374045490</t>
  </si>
  <si>
    <t>SID951374042440</t>
  </si>
  <si>
    <t>SID951375087987</t>
  </si>
  <si>
    <t>SID951375087988</t>
  </si>
  <si>
    <t>SID951375092497</t>
  </si>
  <si>
    <t>SID951375092498</t>
  </si>
  <si>
    <t>SID951375092499</t>
  </si>
  <si>
    <t>SID951375092502</t>
  </si>
  <si>
    <t>SID951373512530</t>
  </si>
  <si>
    <t>SID951375093300</t>
  </si>
  <si>
    <t>SID951375093301</t>
  </si>
  <si>
    <t>SID951375094102</t>
  </si>
  <si>
    <t>SID951373512532</t>
  </si>
  <si>
    <t>SID951373512534</t>
  </si>
  <si>
    <t>SID951374368201</t>
  </si>
  <si>
    <t>SID951374382081</t>
  </si>
  <si>
    <t>SID951374146006</t>
  </si>
  <si>
    <t>SID951374146003</t>
  </si>
  <si>
    <t>SID951374146007</t>
  </si>
  <si>
    <t>SID951374146002</t>
  </si>
  <si>
    <t>SID951374151434</t>
  </si>
  <si>
    <t>SID951373599176</t>
  </si>
  <si>
    <t>SID951374881981</t>
  </si>
  <si>
    <t>SID951374910883</t>
  </si>
  <si>
    <t>SID951375100262</t>
  </si>
  <si>
    <t>SID951375100263</t>
  </si>
  <si>
    <t>SID951375100264</t>
  </si>
  <si>
    <t>SID951374146005</t>
  </si>
  <si>
    <t>SID951374401238</t>
  </si>
  <si>
    <t>SID951374412227</t>
  </si>
  <si>
    <t>SID951375107836</t>
  </si>
  <si>
    <t>SID951375108102</t>
  </si>
  <si>
    <t>SID951375108104</t>
  </si>
  <si>
    <t>SID951375108106</t>
  </si>
  <si>
    <t>SID951373626752</t>
  </si>
  <si>
    <t>SID951373626750</t>
  </si>
  <si>
    <t>SID951373842917</t>
  </si>
  <si>
    <t>SID951373626751</t>
  </si>
  <si>
    <t>SID951373626749</t>
  </si>
  <si>
    <t>SID951373626747</t>
  </si>
  <si>
    <t>SID951373626753</t>
  </si>
  <si>
    <t>SID951375111786</t>
  </si>
  <si>
    <t>SID951375111787</t>
  </si>
  <si>
    <t>SID951375111788</t>
  </si>
  <si>
    <t>SID951373626754</t>
  </si>
  <si>
    <t>SID951374233913</t>
  </si>
  <si>
    <t>SID951374232567</t>
  </si>
  <si>
    <t>SID951374239973</t>
  </si>
  <si>
    <t>SID951374232568</t>
  </si>
  <si>
    <t>SID951375126166</t>
  </si>
  <si>
    <t>SID951375126167</t>
  </si>
  <si>
    <t>SID951375131528</t>
  </si>
  <si>
    <t>SID951374305197</t>
  </si>
  <si>
    <t>SID951374306558</t>
  </si>
  <si>
    <t>SID951374306556</t>
  </si>
  <si>
    <t>SID951374327005</t>
  </si>
  <si>
    <t>SID951375139752</t>
  </si>
  <si>
    <t>SID951374168038</t>
  </si>
  <si>
    <t>SID951372981451</t>
  </si>
  <si>
    <t>SID951372982752</t>
  </si>
  <si>
    <t>SID951372964803</t>
  </si>
  <si>
    <t>SID951373476966</t>
  </si>
  <si>
    <t>SID951373476963</t>
  </si>
  <si>
    <t>SID951373476965</t>
  </si>
  <si>
    <t>SID951373476961</t>
  </si>
  <si>
    <t>SID951375165724</t>
  </si>
  <si>
    <t>SID951375165725</t>
  </si>
  <si>
    <t>SID951375165726</t>
  </si>
  <si>
    <t>SID951375165728</t>
  </si>
  <si>
    <t>SID951375170822</t>
  </si>
  <si>
    <t>SID951375170823</t>
  </si>
  <si>
    <t>SID951373569704</t>
  </si>
  <si>
    <t>SID951375172814</t>
  </si>
  <si>
    <t>SID951373476960</t>
  </si>
  <si>
    <t>SID951373476959</t>
  </si>
  <si>
    <t>SID951373556656</t>
  </si>
  <si>
    <t>SID951374158849</t>
  </si>
  <si>
    <t>SID951374192308</t>
  </si>
  <si>
    <t>SID951375181666</t>
  </si>
  <si>
    <t>SID951375181667</t>
  </si>
  <si>
    <t>SID951375184056</t>
  </si>
  <si>
    <t>SID951373501464</t>
  </si>
  <si>
    <t>SID951373501467</t>
  </si>
  <si>
    <t>SID951373959294</t>
  </si>
  <si>
    <t>SID951374153074</t>
  </si>
  <si>
    <t>SID951374134676</t>
  </si>
  <si>
    <t>SID951375196279</t>
  </si>
  <si>
    <t>SID951374124044</t>
  </si>
  <si>
    <t>SID951375199701</t>
  </si>
  <si>
    <t>SID951375199702</t>
  </si>
  <si>
    <t>SID951375200188</t>
  </si>
  <si>
    <t>SID951375205656</t>
  </si>
  <si>
    <t>SID951374177725</t>
  </si>
  <si>
    <t>SID951375208951</t>
  </si>
  <si>
    <t>SID951375210302</t>
  </si>
  <si>
    <t>SID951375210303</t>
  </si>
  <si>
    <t>SID951375213252</t>
  </si>
  <si>
    <t>SID951373609497</t>
  </si>
  <si>
    <t>SID951375217232</t>
  </si>
  <si>
    <t>SID951373609488</t>
  </si>
  <si>
    <t>SID951375217237</t>
  </si>
  <si>
    <t>SID951373599178</t>
  </si>
  <si>
    <t>SID951373692172</t>
  </si>
  <si>
    <t>SID951373692171</t>
  </si>
  <si>
    <t>SID2125586462</t>
  </si>
  <si>
    <t>SID951373692170</t>
  </si>
  <si>
    <t>SID951374271086</t>
  </si>
  <si>
    <t>SID951374279096</t>
  </si>
  <si>
    <t>CID205104302</t>
  </si>
  <si>
    <t>SID951374266270</t>
  </si>
  <si>
    <t>SID951373252998</t>
  </si>
  <si>
    <t>SID951373253001</t>
  </si>
  <si>
    <t>SID951374241954</t>
  </si>
  <si>
    <t>SID951375226789</t>
  </si>
  <si>
    <t>SID951375227493</t>
  </si>
  <si>
    <t>SID951375227494</t>
  </si>
  <si>
    <t>SID951375229868</t>
  </si>
  <si>
    <t>SID951373874195</t>
  </si>
  <si>
    <t>SID951374322380</t>
  </si>
  <si>
    <t>SID951374322381</t>
  </si>
  <si>
    <t>SID951374326656</t>
  </si>
  <si>
    <t>SID951374322378</t>
  </si>
  <si>
    <t>SID951375240804</t>
  </si>
  <si>
    <t>SID951374321917</t>
  </si>
  <si>
    <t>SID951375241752</t>
  </si>
  <si>
    <t>SID951375244287</t>
  </si>
  <si>
    <t>SID951375244449</t>
  </si>
  <si>
    <t>SID951375245362</t>
  </si>
  <si>
    <t>SID951374265721</t>
  </si>
  <si>
    <t>SID951373572225</t>
  </si>
  <si>
    <t>SID951374144495</t>
  </si>
  <si>
    <t>SID951375250548</t>
  </si>
  <si>
    <t>SID951375250655</t>
  </si>
  <si>
    <t>SID951375250725</t>
  </si>
  <si>
    <t>SID951374137890</t>
  </si>
  <si>
    <t>SID951374149457</t>
  </si>
  <si>
    <t>SID951374149456</t>
  </si>
  <si>
    <t>SID951375250820</t>
  </si>
  <si>
    <t>SID951374137889</t>
  </si>
  <si>
    <t>SID951375253824</t>
  </si>
  <si>
    <t>SID951373627295</t>
  </si>
  <si>
    <t>SID951375255108</t>
  </si>
  <si>
    <t>SID951373627300</t>
  </si>
  <si>
    <t>SID951373682941</t>
  </si>
  <si>
    <t>SID951373668584</t>
  </si>
  <si>
    <t>SID951375256831</t>
  </si>
  <si>
    <t>SID951375257601</t>
  </si>
  <si>
    <t>SID951373668587</t>
  </si>
  <si>
    <t>SID951373668585</t>
  </si>
  <si>
    <t>SID951375258425</t>
  </si>
  <si>
    <t>SID951373935795</t>
  </si>
  <si>
    <t>SID951373666488</t>
  </si>
  <si>
    <t>SID951374152546</t>
  </si>
  <si>
    <t>SID951374146399</t>
  </si>
  <si>
    <t>SID951375265364</t>
  </si>
  <si>
    <t>SID951374359101</t>
  </si>
  <si>
    <t>SID951374357575</t>
  </si>
  <si>
    <t>SID951374356302</t>
  </si>
  <si>
    <t>SID951374049389</t>
  </si>
  <si>
    <t>SID951373744110</t>
  </si>
  <si>
    <t>SID951373744175</t>
  </si>
  <si>
    <t>SID951375273548</t>
  </si>
  <si>
    <t>SID951373748017</t>
  </si>
  <si>
    <t>SID951373803631</t>
  </si>
  <si>
    <t>SID951375273570</t>
  </si>
  <si>
    <t>SID951373600394</t>
  </si>
  <si>
    <t>SID951373666489</t>
  </si>
  <si>
    <t>SID951373744111</t>
  </si>
  <si>
    <t>SID951375276467</t>
  </si>
  <si>
    <t>SID951375277045</t>
  </si>
  <si>
    <t>SID951375277899</t>
  </si>
  <si>
    <t>SID951375277982</t>
  </si>
  <si>
    <t>SID951375278036</t>
  </si>
  <si>
    <t>SID951374142119</t>
  </si>
  <si>
    <t>SID951374170393</t>
  </si>
  <si>
    <t>SID951374177727</t>
  </si>
  <si>
    <t>SID951374671811</t>
  </si>
  <si>
    <t>SID951375283573</t>
  </si>
  <si>
    <t>SID951374157984</t>
  </si>
  <si>
    <t>SID951375287193</t>
  </si>
  <si>
    <t>SID951375287222</t>
  </si>
  <si>
    <t>SID951375287260</t>
  </si>
  <si>
    <t>SID951374857834</t>
  </si>
  <si>
    <t>SID951373660517</t>
  </si>
  <si>
    <t>SID951374357567</t>
  </si>
  <si>
    <t>SID951373660065</t>
  </si>
  <si>
    <t>SID951373656018</t>
  </si>
  <si>
    <t>SID951373563196</t>
  </si>
  <si>
    <t>SID951373667269</t>
  </si>
  <si>
    <t>SID951375298326</t>
  </si>
  <si>
    <t>SID951374531325</t>
  </si>
  <si>
    <t>SID951374567440</t>
  </si>
  <si>
    <t>SID951374531322</t>
  </si>
  <si>
    <t>SID951374581167</t>
  </si>
  <si>
    <t>SID951374531327</t>
  </si>
  <si>
    <t>SID951374201049</t>
  </si>
  <si>
    <t>SID951373847639</t>
  </si>
  <si>
    <t>SID951375200185</t>
  </si>
  <si>
    <t>SID951372968090</t>
  </si>
  <si>
    <t>SID951372970433</t>
  </si>
  <si>
    <t>SID951375324409</t>
  </si>
  <si>
    <t>SID951372970438</t>
  </si>
  <si>
    <t>SID951375329709</t>
  </si>
  <si>
    <t>SID951375329763</t>
  </si>
  <si>
    <t>SID951375329784</t>
  </si>
  <si>
    <t>SID951375329845</t>
  </si>
  <si>
    <t>SID951373627307</t>
  </si>
  <si>
    <t>SID951374174378</t>
  </si>
  <si>
    <t>SID951374174380</t>
  </si>
  <si>
    <t>SID951373647907</t>
  </si>
  <si>
    <t>SID951375332931</t>
  </si>
  <si>
    <t>SID951375332974</t>
  </si>
  <si>
    <t>SID951372864196</t>
  </si>
  <si>
    <t>SID951375333654</t>
  </si>
  <si>
    <t>SID951375333683</t>
  </si>
  <si>
    <t>SID951373792141</t>
  </si>
  <si>
    <t>SID951375338956</t>
  </si>
  <si>
    <t>SID951374302506</t>
  </si>
  <si>
    <t>SID951375340182</t>
  </si>
  <si>
    <t>SID951374474401</t>
  </si>
  <si>
    <t>SID951375340222</t>
  </si>
  <si>
    <t>SID951374473234</t>
  </si>
  <si>
    <t>SID951374474166</t>
  </si>
  <si>
    <t>SID951374474165</t>
  </si>
  <si>
    <t>SID951374473235</t>
  </si>
  <si>
    <t>SID951374496488</t>
  </si>
  <si>
    <t>SID951375340726</t>
  </si>
  <si>
    <t>SID951374225962</t>
  </si>
  <si>
    <t>SID951374267654</t>
  </si>
  <si>
    <t>SID951373692173</t>
  </si>
  <si>
    <t>SID951375351344</t>
  </si>
  <si>
    <t>SID951375351356</t>
  </si>
  <si>
    <t>SID951373987958</t>
  </si>
  <si>
    <t>SID951374091628</t>
  </si>
  <si>
    <t>SID951374090205</t>
  </si>
  <si>
    <t>SID951375355515</t>
  </si>
  <si>
    <t>SID951375355637</t>
  </si>
  <si>
    <t>SID951375355652</t>
  </si>
  <si>
    <t>SID951375355657</t>
  </si>
  <si>
    <t>SID951373556662</t>
  </si>
  <si>
    <t>SID951375355917</t>
  </si>
  <si>
    <t>SID951375355955</t>
  </si>
  <si>
    <t>SID951375355978</t>
  </si>
  <si>
    <t>SID951375356024</t>
  </si>
  <si>
    <t>SID951375356061</t>
  </si>
  <si>
    <t>SID951375356459</t>
  </si>
  <si>
    <t>SID951373100168</t>
  </si>
  <si>
    <t>SID951375357360</t>
  </si>
  <si>
    <t>SID951373942844</t>
  </si>
  <si>
    <t>SID951375358947</t>
  </si>
  <si>
    <t>SID951375358982</t>
  </si>
  <si>
    <t>SID951373942843</t>
  </si>
  <si>
    <t>SID951373942840</t>
  </si>
  <si>
    <t>SID951375359556</t>
  </si>
  <si>
    <t>SID951373942842</t>
  </si>
  <si>
    <t>SID951373710437</t>
  </si>
  <si>
    <t>SID951375361359</t>
  </si>
  <si>
    <t>SID951375361391</t>
  </si>
  <si>
    <t>SID951375361423</t>
  </si>
  <si>
    <t>SID951375361472</t>
  </si>
  <si>
    <t>SID951375361516</t>
  </si>
  <si>
    <t>SID951373626755</t>
  </si>
  <si>
    <t>SID951373942841</t>
  </si>
  <si>
    <t>SID951373806226</t>
  </si>
  <si>
    <t>SID951374282619</t>
  </si>
  <si>
    <t>SID951374306554</t>
  </si>
  <si>
    <t>SID951375365045</t>
  </si>
  <si>
    <t>SID951375365049</t>
  </si>
  <si>
    <t>SID951375371508</t>
  </si>
  <si>
    <t>SID951375371538</t>
  </si>
  <si>
    <t>SID951375371804</t>
  </si>
  <si>
    <t>SID951374004517</t>
  </si>
  <si>
    <t>SID951373947337</t>
  </si>
  <si>
    <t>SID951374246861</t>
  </si>
  <si>
    <t>SID951375373821</t>
  </si>
  <si>
    <t>SID951374281992</t>
  </si>
  <si>
    <t>SID951375375873</t>
  </si>
  <si>
    <t>SID951375375922</t>
  </si>
  <si>
    <t>SID951375379360</t>
  </si>
  <si>
    <t>SID951373774467</t>
  </si>
  <si>
    <t>SID951375379452</t>
  </si>
  <si>
    <t>SID951375381682</t>
  </si>
  <si>
    <t>SID951375381683</t>
  </si>
  <si>
    <t>SID951374092232</t>
  </si>
  <si>
    <t>SID951374090695</t>
  </si>
  <si>
    <t>SID951373940761</t>
  </si>
  <si>
    <t>SID951375382344</t>
  </si>
  <si>
    <t>SID951373939449</t>
  </si>
  <si>
    <t>SID951374044813</t>
  </si>
  <si>
    <t>SID951374120543</t>
  </si>
  <si>
    <t>SID951374090690</t>
  </si>
  <si>
    <t>SID951375383035</t>
  </si>
  <si>
    <t>SID951374090692</t>
  </si>
  <si>
    <t>SID951375383064</t>
  </si>
  <si>
    <t>SID951374090697</t>
  </si>
  <si>
    <t>SID951374175445</t>
  </si>
  <si>
    <t>SID951374173571</t>
  </si>
  <si>
    <t>SID951374087409</t>
  </si>
  <si>
    <t>SID951374082811</t>
  </si>
  <si>
    <t>SID951374173575</t>
  </si>
  <si>
    <t>SID951374082808</t>
  </si>
  <si>
    <t>SID951374082810</t>
  </si>
  <si>
    <t>SID951374091626</t>
  </si>
  <si>
    <t>SID951374173181</t>
  </si>
  <si>
    <t>SID951374082807</t>
  </si>
  <si>
    <t>SID951373607584</t>
  </si>
  <si>
    <t>SID951375388192</t>
  </si>
  <si>
    <t>SID951374925764</t>
  </si>
  <si>
    <t>SID951374084021</t>
  </si>
  <si>
    <t>SID951375392553</t>
  </si>
  <si>
    <t>SID951374173572</t>
  </si>
  <si>
    <t>SID951375392575</t>
  </si>
  <si>
    <t>SID951375392594</t>
  </si>
  <si>
    <t>SID951375392677</t>
  </si>
  <si>
    <t>SID951374105947</t>
  </si>
  <si>
    <t>SID951374105942</t>
  </si>
  <si>
    <t>SID951374105944</t>
  </si>
  <si>
    <t>SID951374105943</t>
  </si>
  <si>
    <t>SID951375395276</t>
  </si>
  <si>
    <t>SID951375395278</t>
  </si>
  <si>
    <t>SID951374861522</t>
  </si>
  <si>
    <t>SID951375397139</t>
  </si>
  <si>
    <t>SID951375397330</t>
  </si>
  <si>
    <t>SID951375400496</t>
  </si>
  <si>
    <t>SID951374187479</t>
  </si>
  <si>
    <t>SID951374004519</t>
  </si>
  <si>
    <t>SID951374004520</t>
  </si>
  <si>
    <t>SID951374028137</t>
  </si>
  <si>
    <t>SID951375407749</t>
  </si>
  <si>
    <t>SID951374205365</t>
  </si>
  <si>
    <t>SID951375410336</t>
  </si>
  <si>
    <t>SID951373919398</t>
  </si>
  <si>
    <t>SID951374108240</t>
  </si>
  <si>
    <t>SID951374302676</t>
  </si>
  <si>
    <t>SID951374285762</t>
  </si>
  <si>
    <t>SID951374285752</t>
  </si>
  <si>
    <t>SID951375421826</t>
  </si>
  <si>
    <t>SID951375422744</t>
  </si>
  <si>
    <t>SID951374285760</t>
  </si>
  <si>
    <t>SID951374334080</t>
  </si>
  <si>
    <t>SID951374183159</t>
  </si>
  <si>
    <t>SID951374356299</t>
  </si>
  <si>
    <t>SID951372866194</t>
  </si>
  <si>
    <t>SID951375431157</t>
  </si>
  <si>
    <t>SID951373803224</t>
  </si>
  <si>
    <t>SID951373806225</t>
  </si>
  <si>
    <t>SID951373806224</t>
  </si>
  <si>
    <t>SID951374702694</t>
  </si>
  <si>
    <t>SID951374688270</t>
  </si>
  <si>
    <t>SID951373803629</t>
  </si>
  <si>
    <t>SID951372907706</t>
  </si>
  <si>
    <t>SID951372866519</t>
  </si>
  <si>
    <t>SID951372869178</t>
  </si>
  <si>
    <t>SID951375438642</t>
  </si>
  <si>
    <t>SID951372866377</t>
  </si>
  <si>
    <t>SID951375438651</t>
  </si>
  <si>
    <t>SID951375438662</t>
  </si>
  <si>
    <t>SID951375438665</t>
  </si>
  <si>
    <t>SID951374510863</t>
  </si>
  <si>
    <t>SID951375438669</t>
  </si>
  <si>
    <t>SID951375438673</t>
  </si>
  <si>
    <t>SID951375438675</t>
  </si>
  <si>
    <t>SID951374510048</t>
  </si>
  <si>
    <t>SID951375438732</t>
  </si>
  <si>
    <t>SID951374228957</t>
  </si>
  <si>
    <t>SID951374183070</t>
  </si>
  <si>
    <t>SID951374336819</t>
  </si>
  <si>
    <t>SID951375445653</t>
  </si>
  <si>
    <t>SID951374345365</t>
  </si>
  <si>
    <t>SID951374060544</t>
  </si>
  <si>
    <t>SID951374059765</t>
  </si>
  <si>
    <t>SID951374059762</t>
  </si>
  <si>
    <t>SID951374195824</t>
  </si>
  <si>
    <t>SID951374183068</t>
  </si>
  <si>
    <t>SID951374228956</t>
  </si>
  <si>
    <t>SID951374037515</t>
  </si>
  <si>
    <t>SID951374229235</t>
  </si>
  <si>
    <t>SID951374032557</t>
  </si>
  <si>
    <t>SID951374229652</t>
  </si>
  <si>
    <t>SID951374633257</t>
  </si>
  <si>
    <t>SID951375449508</t>
  </si>
  <si>
    <t>SID951374630238</t>
  </si>
  <si>
    <t>SID951374032554</t>
  </si>
  <si>
    <t>SID951374034182</t>
  </si>
  <si>
    <t>SID951375456754</t>
  </si>
  <si>
    <t>SID951374060546</t>
  </si>
  <si>
    <t>SID951374060548</t>
  </si>
  <si>
    <t>SID951375458522</t>
  </si>
  <si>
    <t>SID951374382079</t>
  </si>
  <si>
    <t>SID951374322377</t>
  </si>
  <si>
    <t>SID951375458805</t>
  </si>
  <si>
    <t>SID951373835402</t>
  </si>
  <si>
    <t>SID951374174102</t>
  </si>
  <si>
    <t>SID951374265718</t>
  </si>
  <si>
    <t>SID951374201613</t>
  </si>
  <si>
    <t>SID951373600390</t>
  </si>
  <si>
    <t>SID951375374057</t>
  </si>
  <si>
    <t>SID951375389177</t>
  </si>
  <si>
    <t>SID951375458947</t>
  </si>
  <si>
    <t>SID951375459072</t>
  </si>
  <si>
    <t>SID951373000132</t>
  </si>
  <si>
    <t>SID951372985419</t>
  </si>
  <si>
    <t>SID951372966794</t>
  </si>
  <si>
    <t>SID951374270576</t>
  </si>
  <si>
    <t>SID951374308523</t>
  </si>
  <si>
    <t>SID951374326515</t>
  </si>
  <si>
    <t>SID951374326093</t>
  </si>
  <si>
    <t>SID951374305194</t>
  </si>
  <si>
    <t>SID951374357565</t>
  </si>
  <si>
    <t>SID951374130522</t>
  </si>
  <si>
    <t>SID951375468352</t>
  </si>
  <si>
    <t>SID951375468486</t>
  </si>
  <si>
    <t>CID205104399</t>
  </si>
  <si>
    <t>SID951374127496</t>
  </si>
  <si>
    <t>SID951374128926</t>
  </si>
  <si>
    <t>SID951374126552</t>
  </si>
  <si>
    <t>SID951375469093</t>
  </si>
  <si>
    <t>SID951375469489</t>
  </si>
  <si>
    <t>SID951374484566</t>
  </si>
  <si>
    <t>SID951374310407</t>
  </si>
  <si>
    <t>CID205104142</t>
  </si>
  <si>
    <t>SID951372907705</t>
  </si>
  <si>
    <t>SID951374630239</t>
  </si>
  <si>
    <t>SID951375475882</t>
  </si>
  <si>
    <t>SID951374128921</t>
  </si>
  <si>
    <t>SID951375475910</t>
  </si>
  <si>
    <t>SID951374130523</t>
  </si>
  <si>
    <t>SID951374130806</t>
  </si>
  <si>
    <t>SID951374130521</t>
  </si>
  <si>
    <t>SID951374128922</t>
  </si>
  <si>
    <t>SID951374130524</t>
  </si>
  <si>
    <t>SID951374133041</t>
  </si>
  <si>
    <t>SID951375479634</t>
  </si>
  <si>
    <t>SID951372927041</t>
  </si>
  <si>
    <t>SID951372925725</t>
  </si>
  <si>
    <t>SID951374525937</t>
  </si>
  <si>
    <t>SID951375480940</t>
  </si>
  <si>
    <t>SID951374130526</t>
  </si>
  <si>
    <t>SID951375481088</t>
  </si>
  <si>
    <t>SID951375481092</t>
  </si>
  <si>
    <t>SID951374252748</t>
  </si>
  <si>
    <t>SID951375482425</t>
  </si>
  <si>
    <t>SID951375483360</t>
  </si>
  <si>
    <t>SID951374102567</t>
  </si>
  <si>
    <t>SID951374644356</t>
  </si>
  <si>
    <t>SID951374503077</t>
  </si>
  <si>
    <t>SID951374498396</t>
  </si>
  <si>
    <t>SID951374498395</t>
  </si>
  <si>
    <t>SID951375486513</t>
  </si>
  <si>
    <t>SID951374498397</t>
  </si>
  <si>
    <t>SID951374472412</t>
  </si>
  <si>
    <t>SID951374489488</t>
  </si>
  <si>
    <t>SID951374472907</t>
  </si>
  <si>
    <t>SID951374059764</t>
  </si>
  <si>
    <t>SID951374261538</t>
  </si>
  <si>
    <t>SID951375499927</t>
  </si>
  <si>
    <t>SID951374310404</t>
  </si>
  <si>
    <t>SID951374310405</t>
  </si>
  <si>
    <t>SID951374381553</t>
  </si>
  <si>
    <t>SID951374311307</t>
  </si>
  <si>
    <t>SID951374356776</t>
  </si>
  <si>
    <t>SID951374472413</t>
  </si>
  <si>
    <t>SID951374472903</t>
  </si>
  <si>
    <t>SID951375503678</t>
  </si>
  <si>
    <t>SID951375503939</t>
  </si>
  <si>
    <t>SID951375504107</t>
  </si>
  <si>
    <t>SID951375508532</t>
  </si>
  <si>
    <t>SID951375509201</t>
  </si>
  <si>
    <t>SID951374607575</t>
  </si>
  <si>
    <t>SID951374611270</t>
  </si>
  <si>
    <t>SID951374611272</t>
  </si>
  <si>
    <t>SID951374470401</t>
  </si>
  <si>
    <t>SID951374634721</t>
  </si>
  <si>
    <t>SID951373283961</t>
  </si>
  <si>
    <t>SID951373384359</t>
  </si>
  <si>
    <t>SID951374640875</t>
  </si>
  <si>
    <t>SID951373283954</t>
  </si>
  <si>
    <t>SID951373202099</t>
  </si>
  <si>
    <t>SID951374731449</t>
  </si>
  <si>
    <t>SID951374751905</t>
  </si>
  <si>
    <t>SID951373658025</t>
  </si>
  <si>
    <t>SID951374840685</t>
  </si>
  <si>
    <t>SID951374856742</t>
  </si>
  <si>
    <t>SID951374863511</t>
  </si>
  <si>
    <t>SID951374867526</t>
  </si>
  <si>
    <t>SID951374881982</t>
  </si>
  <si>
    <t>SID951374881983</t>
  </si>
  <si>
    <t>SID951374881984</t>
  </si>
  <si>
    <t>SID951374889072</t>
  </si>
  <si>
    <t>SID951374916504</t>
  </si>
  <si>
    <t>SID951374919770</t>
  </si>
  <si>
    <t>SID951374923177</t>
  </si>
  <si>
    <t>SID951374924034</t>
  </si>
  <si>
    <t>SID951373817210</t>
  </si>
  <si>
    <t>SID951374938421</t>
  </si>
  <si>
    <t>SID951374941964</t>
  </si>
  <si>
    <t>SID951374941967</t>
  </si>
  <si>
    <t>SID951374946084</t>
  </si>
  <si>
    <t>SID951374948731</t>
  </si>
  <si>
    <t>SID951374948734</t>
  </si>
  <si>
    <t>SID951374962489</t>
  </si>
  <si>
    <t>SID951373874191</t>
  </si>
  <si>
    <t>SID951374978740</t>
  </si>
  <si>
    <t>SID951374978741</t>
  </si>
  <si>
    <t>SID951375006448</t>
  </si>
  <si>
    <t>SID951373955113</t>
  </si>
  <si>
    <t>SID951374042439</t>
  </si>
  <si>
    <t>SID951375513729</t>
  </si>
  <si>
    <t>SID951375408658</t>
  </si>
  <si>
    <t>SID951374586781</t>
  </si>
  <si>
    <t>SID951372908424</t>
  </si>
  <si>
    <t>SID951372908755</t>
  </si>
  <si>
    <t>SID951373993057</t>
  </si>
  <si>
    <t>SID951373998597</t>
  </si>
  <si>
    <t>SID951373993667</t>
  </si>
  <si>
    <t>SID951373993059</t>
  </si>
  <si>
    <t>SID951373993061</t>
  </si>
  <si>
    <t>SID951373992191</t>
  </si>
  <si>
    <t>SID951373993063</t>
  </si>
  <si>
    <t>SID951374039512</t>
  </si>
  <si>
    <t>SID951374183069</t>
  </si>
  <si>
    <t>SID951374183162</t>
  </si>
  <si>
    <t>SID951374228955</t>
  </si>
  <si>
    <t>SID951373975897</t>
  </si>
  <si>
    <t>SID951374225810</t>
  </si>
  <si>
    <t>SID951374060551</t>
  </si>
  <si>
    <t>SID951374228954</t>
  </si>
  <si>
    <t>SID951374285758</t>
  </si>
  <si>
    <t>SID951374317423</t>
  </si>
  <si>
    <t>SID951374382200</t>
  </si>
  <si>
    <t>SID951374429459</t>
  </si>
  <si>
    <t>SID951374509225</t>
  </si>
  <si>
    <t>SID951374225805</t>
  </si>
  <si>
    <t>SID951374477467</t>
  </si>
  <si>
    <t>SID951373975002</t>
  </si>
  <si>
    <t>SID951374378170</t>
  </si>
  <si>
    <t>SID951374458541</t>
  </si>
  <si>
    <t>SID951374226514</t>
  </si>
  <si>
    <t>SID951374458033</t>
  </si>
  <si>
    <t>SID951374311305</t>
  </si>
  <si>
    <t>SID951374225808</t>
  </si>
  <si>
    <t>SID951374525934</t>
  </si>
  <si>
    <t>SID951374510047</t>
  </si>
  <si>
    <t>SID951374509222</t>
  </si>
  <si>
    <t>SID951374303098</t>
  </si>
  <si>
    <t>SID951374309655</t>
  </si>
  <si>
    <t>SID951374458032</t>
  </si>
  <si>
    <t>SID951374400980</t>
  </si>
  <si>
    <t>SID951374410908</t>
  </si>
  <si>
    <t>SID951374334076</t>
  </si>
  <si>
    <t>SID951374334077</t>
  </si>
  <si>
    <t>SID951374334084</t>
  </si>
  <si>
    <t>SID951374407755</t>
  </si>
  <si>
    <t>SID951374391404</t>
  </si>
  <si>
    <t>SID951374407246</t>
  </si>
  <si>
    <t>SID951374410910</t>
  </si>
  <si>
    <t>SID951374356297</t>
  </si>
  <si>
    <t>SID951374433000</t>
  </si>
  <si>
    <t>SID951374059766</t>
  </si>
  <si>
    <t>SID951374322373</t>
  </si>
  <si>
    <t>SID951374239972</t>
  </si>
  <si>
    <t>SID951374357563</t>
  </si>
  <si>
    <t>SID951374391405</t>
  </si>
  <si>
    <t>SID951374391406</t>
  </si>
  <si>
    <t>SID951374506789</t>
  </si>
  <si>
    <t>SID951374550578</t>
  </si>
  <si>
    <t>SID951374451473</t>
  </si>
  <si>
    <t>SID951374400981</t>
  </si>
  <si>
    <t>SID951374470403</t>
  </si>
  <si>
    <t>SID951374374424</t>
  </si>
  <si>
    <t>SID951374509224</t>
  </si>
  <si>
    <t>SID951374449091</t>
  </si>
  <si>
    <t>SID951374307576</t>
  </si>
  <si>
    <t>SID951374553021</t>
  </si>
  <si>
    <t>SID951374465080</t>
  </si>
  <si>
    <t>SID951374461748</t>
  </si>
  <si>
    <t>SID951374309653</t>
  </si>
  <si>
    <t>SID951374470402</t>
  </si>
  <si>
    <t>SID951374407754</t>
  </si>
  <si>
    <t>SID951374357162</t>
  </si>
  <si>
    <t>SID951374334079</t>
  </si>
  <si>
    <t>SID951374334081</t>
  </si>
  <si>
    <t>SID951374334082</t>
  </si>
  <si>
    <t>SID951374370147</t>
  </si>
  <si>
    <t>SID951374379428</t>
  </si>
  <si>
    <t>SID951372861216</t>
  </si>
  <si>
    <t>SID951374373537</t>
  </si>
  <si>
    <t>SID951374373538</t>
  </si>
  <si>
    <t>SID951374373539</t>
  </si>
  <si>
    <t>SID951374128925</t>
  </si>
  <si>
    <t>SID951374309654</t>
  </si>
  <si>
    <t>SID951374429458</t>
  </si>
  <si>
    <t>SID951374379427</t>
  </si>
  <si>
    <t>SID951374379430</t>
  </si>
  <si>
    <t>SID951374391641</t>
  </si>
  <si>
    <t>SID951374506792</t>
  </si>
  <si>
    <t>SID951374457876</t>
  </si>
  <si>
    <t>SID951374457877</t>
  </si>
  <si>
    <t>SID951374447645</t>
  </si>
  <si>
    <t>SID951374470404</t>
  </si>
  <si>
    <t>SID951374473771</t>
  </si>
  <si>
    <t>SID951374412511</t>
  </si>
  <si>
    <t>SID951374471947</t>
  </si>
  <si>
    <t>SID951374551199</t>
  </si>
  <si>
    <t>SID951374550498</t>
  </si>
  <si>
    <t>SID951372954694</t>
  </si>
  <si>
    <t>SID951374311308</t>
  </si>
  <si>
    <t>SID951374317422</t>
  </si>
  <si>
    <t>SID951374357159</t>
  </si>
  <si>
    <t>SID951374510864</t>
  </si>
  <si>
    <t>SID951374508866</t>
  </si>
  <si>
    <t>SID951374391403</t>
  </si>
  <si>
    <t>SID951374370152</t>
  </si>
  <si>
    <t>SID951374379429</t>
  </si>
  <si>
    <t>SID951374525936</t>
  </si>
  <si>
    <t>SID951374451475</t>
  </si>
  <si>
    <t>SID951374527134</t>
  </si>
  <si>
    <t>SID951374543251</t>
  </si>
  <si>
    <t>SID951374543252</t>
  </si>
  <si>
    <t>SID951374511324</t>
  </si>
  <si>
    <t>SID951374527133</t>
  </si>
  <si>
    <t>SID951374510861</t>
  </si>
  <si>
    <t>SID951374546175</t>
  </si>
  <si>
    <t>SID951374526307</t>
  </si>
  <si>
    <t>SID951374526312</t>
  </si>
  <si>
    <t>SID951374526318</t>
  </si>
  <si>
    <t>SID951374509220</t>
  </si>
  <si>
    <t>SID951375520689</t>
  </si>
  <si>
    <t>SID951375524181</t>
  </si>
  <si>
    <t>SID951374722223</t>
  </si>
  <si>
    <t>SID951374726262</t>
  </si>
  <si>
    <t>SID951374726350</t>
  </si>
  <si>
    <t>SID951373668586</t>
  </si>
  <si>
    <t>SID951373655222</t>
  </si>
  <si>
    <t>SID951373668591</t>
  </si>
  <si>
    <t>SID951374423274</t>
  </si>
  <si>
    <t>SID951373786333</t>
  </si>
  <si>
    <t>SID951373668590</t>
  </si>
  <si>
    <t>SID951373667204</t>
  </si>
  <si>
    <t>SID951373658026</t>
  </si>
  <si>
    <t>SID951373777248</t>
  </si>
  <si>
    <t>SID951373668588</t>
  </si>
  <si>
    <t>SID951373661208</t>
  </si>
  <si>
    <t>SID951374185560</t>
  </si>
  <si>
    <t>SID951375530987</t>
  </si>
  <si>
    <t>SID951375531025</t>
  </si>
  <si>
    <t>SID951372937681</t>
  </si>
  <si>
    <t>SID951375229866</t>
  </si>
  <si>
    <t>SID951375229867</t>
  </si>
  <si>
    <t>SID951375273630</t>
  </si>
  <si>
    <t>SID951373939451</t>
  </si>
  <si>
    <t>SID951373666260</t>
  </si>
  <si>
    <t>SID951375129375</t>
  </si>
  <si>
    <t>SID951375351354</t>
  </si>
  <si>
    <t>SID951373940101</t>
  </si>
  <si>
    <t>SID951375423626</t>
  </si>
  <si>
    <t>SID951374423271</t>
  </si>
  <si>
    <t>SID951374253712</t>
  </si>
  <si>
    <t>SID951374225811</t>
  </si>
  <si>
    <t>SID951375449581</t>
  </si>
  <si>
    <t>SID951375449656</t>
  </si>
  <si>
    <t>SID951374201055</t>
  </si>
  <si>
    <t>SID951375315777</t>
  </si>
  <si>
    <t>SID951375383728</t>
  </si>
  <si>
    <t>SID951375559005</t>
  </si>
  <si>
    <t>SID951374193649</t>
  </si>
  <si>
    <t>SID951375568011</t>
  </si>
  <si>
    <t>SID951374308671</t>
  </si>
  <si>
    <t>SID951375471600</t>
  </si>
  <si>
    <t>SID951375572263</t>
  </si>
  <si>
    <t>SID951375572291</t>
  </si>
  <si>
    <t>SID951375572293</t>
  </si>
  <si>
    <t>SID951375572296</t>
  </si>
  <si>
    <t>SID951375572299</t>
  </si>
  <si>
    <t>SID951375572303</t>
  </si>
  <si>
    <t>SID951375572316</t>
  </si>
  <si>
    <t>SID951375572330</t>
  </si>
  <si>
    <t>SID951375572345</t>
  </si>
  <si>
    <t>SID951375572346</t>
  </si>
  <si>
    <t>SID951375572364</t>
  </si>
  <si>
    <t>SID951375572368</t>
  </si>
  <si>
    <t>SID951375483191</t>
  </si>
  <si>
    <t>SID951375485973</t>
  </si>
  <si>
    <t>SID951375486016</t>
  </si>
  <si>
    <t>SID951375486189</t>
  </si>
  <si>
    <t>SID951375402800</t>
  </si>
  <si>
    <t>SID951375402910</t>
  </si>
  <si>
    <t>SID951374031727</t>
  </si>
  <si>
    <t>SID951374510050</t>
  </si>
  <si>
    <t>SID951373684080</t>
  </si>
  <si>
    <t>SID951375596216</t>
  </si>
  <si>
    <t>SID951375596553</t>
  </si>
  <si>
    <t>SID951375597618</t>
  </si>
  <si>
    <t>SID951374729000</t>
  </si>
  <si>
    <t>SID951374729001</t>
  </si>
  <si>
    <t>SID951374219584</t>
  </si>
  <si>
    <t>SID951374219354</t>
  </si>
  <si>
    <t>SID951375599766</t>
  </si>
  <si>
    <t>SID951375599891</t>
  </si>
  <si>
    <t>SID951375599913</t>
  </si>
  <si>
    <t>SID951374219337</t>
  </si>
  <si>
    <t>SID951375600069</t>
  </si>
  <si>
    <t>SID951374506721</t>
  </si>
  <si>
    <t>SID951375606134</t>
  </si>
  <si>
    <t>SID951375606174</t>
  </si>
  <si>
    <t>SID951375606230</t>
  </si>
  <si>
    <t>SID951375606893</t>
  </si>
  <si>
    <t>SID951374219338</t>
  </si>
  <si>
    <t>SID951374227923</t>
  </si>
  <si>
    <t>SID951375610680</t>
  </si>
  <si>
    <t>SID951375610696</t>
  </si>
  <si>
    <t>SID951375610837</t>
  </si>
  <si>
    <t>SID951374202393</t>
  </si>
  <si>
    <t>SID951375624083</t>
  </si>
  <si>
    <t>SID951375624901</t>
  </si>
  <si>
    <t>SID951375624902</t>
  </si>
  <si>
    <t>SID951374941968</t>
  </si>
  <si>
    <t>SID951373209154</t>
  </si>
  <si>
    <t>SID951373202105</t>
  </si>
  <si>
    <t>SID951373209105</t>
  </si>
  <si>
    <t>SID951375637763</t>
  </si>
  <si>
    <t>SID951373209156</t>
  </si>
  <si>
    <t>SID951373202102</t>
  </si>
  <si>
    <t>SID951373777249</t>
  </si>
  <si>
    <t>SID951373209155</t>
  </si>
  <si>
    <t>SID951375650028</t>
  </si>
  <si>
    <t>SID951375676352</t>
  </si>
  <si>
    <t>SID951375676425</t>
  </si>
  <si>
    <t>SID951375676522</t>
  </si>
  <si>
    <t>SID951375676527</t>
  </si>
  <si>
    <t>SID951375676627</t>
  </si>
  <si>
    <t>SID951375676681</t>
  </si>
  <si>
    <t>SID951375676703</t>
  </si>
  <si>
    <t>SID951375676769</t>
  </si>
  <si>
    <t>SID951375677605</t>
  </si>
  <si>
    <t>SID951375679289</t>
  </si>
  <si>
    <t>SID951375679291</t>
  </si>
  <si>
    <t>SID951375686405</t>
  </si>
  <si>
    <t>SID951375686522</t>
  </si>
  <si>
    <t>SID951374487844</t>
  </si>
  <si>
    <t>SID951375590739</t>
  </si>
  <si>
    <t>SID951375707224</t>
  </si>
  <si>
    <t>SID951374438809</t>
  </si>
  <si>
    <t>SID951374463786</t>
  </si>
  <si>
    <t>SID951372937683</t>
  </si>
  <si>
    <t>SID951373818911</t>
  </si>
  <si>
    <t>SID951372937684</t>
  </si>
  <si>
    <t>SID951375734785</t>
  </si>
  <si>
    <t>SID951375734850</t>
  </si>
  <si>
    <t>SID951375734961</t>
  </si>
  <si>
    <t>SID951375735064</t>
  </si>
  <si>
    <t>SID951375735078</t>
  </si>
  <si>
    <t>SID951374370151</t>
  </si>
  <si>
    <t>SID951374370154</t>
  </si>
  <si>
    <t>SID951374370153</t>
  </si>
  <si>
    <t>SID951374370149</t>
  </si>
  <si>
    <t>SID951374374420</t>
  </si>
  <si>
    <t>SID951375740688</t>
  </si>
  <si>
    <t>SID951375740745</t>
  </si>
  <si>
    <t>SID951375621412</t>
  </si>
  <si>
    <t>SID951375766579</t>
  </si>
  <si>
    <t>SID951375766581</t>
  </si>
  <si>
    <t>SID951375767082</t>
  </si>
  <si>
    <t>SID951374407750</t>
  </si>
  <si>
    <t>SID951375767376</t>
  </si>
  <si>
    <t>SID951375442418</t>
  </si>
  <si>
    <t>SID951375442448</t>
  </si>
  <si>
    <t>SID951375773738</t>
  </si>
  <si>
    <t>SID951375775400</t>
  </si>
  <si>
    <t>SID951375785476</t>
  </si>
  <si>
    <t>SID951375785488</t>
  </si>
  <si>
    <t>SID951375789601</t>
  </si>
  <si>
    <t>SID951375789602</t>
  </si>
  <si>
    <t>SID951374407751</t>
  </si>
  <si>
    <t>SID951375808280</t>
  </si>
  <si>
    <t>SID951375859017</t>
  </si>
  <si>
    <t>SID951375860831</t>
  </si>
  <si>
    <t>SID951374542988</t>
  </si>
  <si>
    <t>SID951374602914</t>
  </si>
  <si>
    <t>SID951373686876</t>
  </si>
  <si>
    <t>SID951374127498</t>
  </si>
  <si>
    <t>SID951374303090</t>
  </si>
  <si>
    <t>SID951374693116</t>
  </si>
  <si>
    <t>SID951373599175</t>
  </si>
  <si>
    <t>SID951374135064</t>
  </si>
  <si>
    <t>SID951374654211</t>
  </si>
  <si>
    <t>SID951374735207</t>
  </si>
  <si>
    <t>SID951374655170</t>
  </si>
  <si>
    <t>SID951374462076</t>
  </si>
  <si>
    <t>SID951374481484</t>
  </si>
  <si>
    <t>SID951374655168</t>
  </si>
  <si>
    <t>SID951374768541</t>
  </si>
  <si>
    <t>SID951374714114</t>
  </si>
  <si>
    <t>SID951374654213</t>
  </si>
  <si>
    <t>SID951375107009</t>
  </si>
  <si>
    <t>SID951374962488</t>
  </si>
  <si>
    <t>SID951374962491</t>
  </si>
  <si>
    <t>SID951374962490</t>
  </si>
  <si>
    <t>SID2125497806</t>
  </si>
  <si>
    <t>SID951373835233</t>
  </si>
  <si>
    <t>Un</t>
  </si>
  <si>
    <t>SID951374680004</t>
  </si>
  <si>
    <t>SID951374366439</t>
  </si>
  <si>
    <t>SID951373348957</t>
  </si>
  <si>
    <t>SID951374700103</t>
  </si>
  <si>
    <t>SID951374700668</t>
  </si>
  <si>
    <t>SID951374700104</t>
  </si>
  <si>
    <t>SID951374700101</t>
  </si>
  <si>
    <t>SID951374814420</t>
  </si>
  <si>
    <t>SID951374700106</t>
  </si>
  <si>
    <t>SID951374756528</t>
  </si>
  <si>
    <t>SID951374756772</t>
  </si>
  <si>
    <t>SID951374943777</t>
  </si>
  <si>
    <t>CID205104145</t>
  </si>
  <si>
    <t>SID951374431441</t>
  </si>
  <si>
    <t>SID951374429048</t>
  </si>
  <si>
    <t>SID951374431443</t>
  </si>
  <si>
    <t>SID951374669679</t>
  </si>
  <si>
    <t>SID951374654879</t>
  </si>
  <si>
    <t>SID951374654216</t>
  </si>
  <si>
    <t>SID951374700109</t>
  </si>
  <si>
    <t>SID951374697624</t>
  </si>
  <si>
    <t>SID951374574802</t>
  </si>
  <si>
    <t>SID951374573449</t>
  </si>
  <si>
    <t>SID951374574803</t>
  </si>
  <si>
    <t>SID951374574801</t>
  </si>
  <si>
    <t>SID951374585326</t>
  </si>
  <si>
    <t>SID951374576037</t>
  </si>
  <si>
    <t>SID951374440334</t>
  </si>
  <si>
    <t>SID951374431445</t>
  </si>
  <si>
    <t>SID951373507201</t>
  </si>
  <si>
    <t>SID951373504428</t>
  </si>
  <si>
    <t>SID951374431440</t>
  </si>
  <si>
    <t>SID951375967861</t>
  </si>
  <si>
    <t>SID951374841855</t>
  </si>
  <si>
    <t>SID951373839597</t>
  </si>
  <si>
    <t>SID951374756777</t>
  </si>
  <si>
    <t>SID951373600386</t>
  </si>
  <si>
    <t>SID951374339887</t>
  </si>
  <si>
    <t>SID951373777247</t>
  </si>
  <si>
    <t>SID951373755586</t>
  </si>
  <si>
    <t>SID951373748242</t>
  </si>
  <si>
    <t>SID951374754288</t>
  </si>
  <si>
    <t>SID951374821072</t>
  </si>
  <si>
    <t>SID951374782880</t>
  </si>
  <si>
    <t>SID951373935794</t>
  </si>
  <si>
    <t>SID951373942847</t>
  </si>
  <si>
    <t>SID951374614546</t>
  </si>
  <si>
    <t>SID951373528356</t>
  </si>
  <si>
    <t>SID951374894570</t>
  </si>
  <si>
    <t>SID951374910730</t>
  </si>
  <si>
    <t>SID951374915250</t>
  </si>
  <si>
    <t>SID951374931801</t>
  </si>
  <si>
    <t>SID951374932796</t>
  </si>
  <si>
    <t>SID951375129376</t>
  </si>
  <si>
    <t>SID951374594488</t>
  </si>
  <si>
    <t>SID951374506787</t>
  </si>
  <si>
    <t>SID951373532546</t>
  </si>
  <si>
    <t>SID951374782144</t>
  </si>
  <si>
    <t>SID951374782881</t>
  </si>
  <si>
    <t>SID951374782882</t>
  </si>
  <si>
    <t>SID951374782883</t>
  </si>
  <si>
    <t>SID951373749874</t>
  </si>
  <si>
    <t>SID951373803630</t>
  </si>
  <si>
    <t>SID951374825473</t>
  </si>
  <si>
    <t>SID951373664674</t>
  </si>
  <si>
    <t>SID951374827063</t>
  </si>
  <si>
    <t>SID951374893881</t>
  </si>
  <si>
    <t>SID951374893885</t>
  </si>
  <si>
    <t>SID951374910719</t>
  </si>
  <si>
    <t>SID951374911084</t>
  </si>
  <si>
    <t>SID951374911085</t>
  </si>
  <si>
    <t>SID2125642609</t>
  </si>
  <si>
    <t>SID2125642751</t>
  </si>
  <si>
    <t>SID951373627763</t>
  </si>
  <si>
    <t>SID951375129378</t>
  </si>
  <si>
    <t>SID951374307577</t>
  </si>
  <si>
    <t>SID951374819851</t>
  </si>
  <si>
    <t>SID951374823243</t>
  </si>
  <si>
    <t>SID951373600385</t>
  </si>
  <si>
    <t>SID951374859820</t>
  </si>
  <si>
    <t>SID951373656016</t>
  </si>
  <si>
    <t>SID951374506786</t>
  </si>
  <si>
    <t>SID951375422741</t>
  </si>
  <si>
    <t>SID951373541390</t>
  </si>
  <si>
    <t>SID951374732598</t>
  </si>
  <si>
    <t>SID951374856741</t>
  </si>
  <si>
    <t>SID951374841923</t>
  </si>
  <si>
    <t>SID951373556668</t>
  </si>
  <si>
    <t>SID951373556664</t>
  </si>
  <si>
    <t>SID951373556669</t>
  </si>
  <si>
    <t>SID951373556663</t>
  </si>
  <si>
    <t>SID951373556666</t>
  </si>
  <si>
    <t>SID951373950500</t>
  </si>
  <si>
    <t>SID951373690418</t>
  </si>
  <si>
    <t>SID951373841995</t>
  </si>
  <si>
    <t>SID951373692905</t>
  </si>
  <si>
    <t>SID951373842918</t>
  </si>
  <si>
    <t>SID951373748986</t>
  </si>
  <si>
    <t>SID951373627759</t>
  </si>
  <si>
    <t>SID951373849935</t>
  </si>
  <si>
    <t>SID951373864001</t>
  </si>
  <si>
    <t>SID951374893882</t>
  </si>
  <si>
    <t>SID951374893883</t>
  </si>
  <si>
    <t>SID951374424907</t>
  </si>
  <si>
    <t>SID951374884425</t>
  </si>
  <si>
    <t>SID951374851881</t>
  </si>
  <si>
    <t>SID951374938425</t>
  </si>
  <si>
    <t>SID951373665509</t>
  </si>
  <si>
    <t>SID951374586782</t>
  </si>
  <si>
    <t>SID951373690420</t>
  </si>
  <si>
    <t>SID951374856377</t>
  </si>
  <si>
    <t>SID951374411870</t>
  </si>
  <si>
    <t>SID951374952650</t>
  </si>
  <si>
    <t>SID951375044748</t>
  </si>
  <si>
    <t>SID951374700669</t>
  </si>
  <si>
    <t>SID951375295920</t>
  </si>
  <si>
    <t>SID951375044906</t>
  </si>
  <si>
    <t>SID951373665644</t>
  </si>
  <si>
    <t>SID951373609493</t>
  </si>
  <si>
    <t>SID951375355938</t>
  </si>
  <si>
    <t>SID951374826237</t>
  </si>
  <si>
    <t>SID951373842920</t>
  </si>
  <si>
    <t>SID951375356420</t>
  </si>
  <si>
    <t>SID951374953666</t>
  </si>
  <si>
    <t>SID2125577468</t>
  </si>
  <si>
    <t>SID951374202392</t>
  </si>
  <si>
    <t>SID951374200018</t>
  </si>
  <si>
    <t>SID951374732593</t>
  </si>
  <si>
    <t>SID951375351718</t>
  </si>
  <si>
    <t>SID951373665519</t>
  </si>
  <si>
    <t>SID951373821933</t>
  </si>
  <si>
    <t>SID951374192535</t>
  </si>
  <si>
    <t>SID951375108105</t>
  </si>
  <si>
    <t>SID951374482920</t>
  </si>
  <si>
    <t>SID951375060283</t>
  </si>
  <si>
    <t>SID951373748988</t>
  </si>
  <si>
    <t>SID951373627306</t>
  </si>
  <si>
    <t>SID951375195418</t>
  </si>
  <si>
    <t>SID951373513353</t>
  </si>
  <si>
    <t>SID951375278114</t>
  </si>
  <si>
    <t>SID951374856368</t>
  </si>
  <si>
    <t>SID951375063511</t>
  </si>
  <si>
    <t>SID951374999525</t>
  </si>
  <si>
    <t>M32875920</t>
  </si>
  <si>
    <t>SID951375389316</t>
  </si>
  <si>
    <t>SID951375521465</t>
  </si>
  <si>
    <t>SID951374098132</t>
  </si>
  <si>
    <t>SID951375353516</t>
  </si>
  <si>
    <t>SID951373672195</t>
  </si>
  <si>
    <t>SID951374391640</t>
  </si>
  <si>
    <t>SID951373556267</t>
  </si>
  <si>
    <t>SID951373666263</t>
  </si>
  <si>
    <t>SID951374671812</t>
  </si>
  <si>
    <t>M33065674</t>
  </si>
  <si>
    <t>SID951374392663</t>
  </si>
  <si>
    <t>SID951375368406</t>
  </si>
  <si>
    <t>SID951373680967</t>
  </si>
  <si>
    <t>SID951375332900</t>
  </si>
  <si>
    <t>SID951375253807</t>
  </si>
  <si>
    <t>SID951374881985</t>
  </si>
  <si>
    <t>SID951375353264</t>
  </si>
  <si>
    <t>SID951374392662</t>
  </si>
  <si>
    <t>SID951372958038</t>
  </si>
  <si>
    <t>SID951375358959</t>
  </si>
  <si>
    <t>SID951375359521</t>
  </si>
  <si>
    <t>SID951373988963</t>
  </si>
  <si>
    <t>SID951375108103</t>
  </si>
  <si>
    <t>SID951374266271</t>
  </si>
  <si>
    <t>SID951374601504</t>
  </si>
  <si>
    <t>SID951375229865</t>
  </si>
  <si>
    <t>SID951374091605</t>
  </si>
  <si>
    <t>SID951375370670</t>
  </si>
  <si>
    <t>SID2125600672</t>
  </si>
  <si>
    <t>SID951372982753</t>
  </si>
  <si>
    <t>SID951375333329</t>
  </si>
  <si>
    <t>SID951374967976</t>
  </si>
  <si>
    <t>SID951373666490</t>
  </si>
  <si>
    <t>SID951374123928</t>
  </si>
  <si>
    <t>SID951374032100</t>
  </si>
  <si>
    <t>SID951373792136</t>
  </si>
  <si>
    <t>SID951374662877</t>
  </si>
  <si>
    <t>SID951374211262</t>
  </si>
  <si>
    <t>SID951375063512</t>
  </si>
  <si>
    <t>SID951373915533</t>
  </si>
  <si>
    <t>SID951374563391</t>
  </si>
  <si>
    <t>SID951374700108</t>
  </si>
  <si>
    <t>SID951375388956</t>
  </si>
  <si>
    <t>SID951375572294</t>
  </si>
  <si>
    <t>SID951374700105</t>
  </si>
  <si>
    <t>SID951374384540</t>
  </si>
  <si>
    <t>SID951374728268</t>
  </si>
  <si>
    <t>SID951374595188</t>
  </si>
  <si>
    <t>SID951375541271</t>
  </si>
  <si>
    <t>SSF2343068</t>
  </si>
  <si>
    <t>SSF2345270</t>
  </si>
  <si>
    <t>SID951373956005</t>
  </si>
  <si>
    <t>SSF2484471</t>
  </si>
  <si>
    <t>SID951373348960</t>
  </si>
  <si>
    <t>SID951374650562</t>
  </si>
  <si>
    <t>HINDU</t>
  </si>
  <si>
    <t>SID951374330415</t>
  </si>
  <si>
    <t>SID951374851879</t>
  </si>
  <si>
    <t>SID951374334085</t>
  </si>
  <si>
    <t>SID951374044811</t>
  </si>
  <si>
    <t>SID951375023424</t>
  </si>
  <si>
    <t>SID951375062856</t>
  </si>
  <si>
    <t>SID951372861400</t>
  </si>
  <si>
    <t>MBC</t>
  </si>
  <si>
    <t>SID951373687145</t>
  </si>
  <si>
    <t>SID951375199694</t>
  </si>
  <si>
    <t>SID951375244481</t>
  </si>
  <si>
    <t>SID951375140196</t>
  </si>
  <si>
    <t>SID951374884091</t>
  </si>
  <si>
    <t>GENERAL</t>
  </si>
  <si>
    <t>SID951373662208</t>
  </si>
  <si>
    <t>SID951374861789</t>
  </si>
  <si>
    <t>SID951375273647</t>
  </si>
  <si>
    <t>SSF2876035</t>
  </si>
  <si>
    <t>SID951374586779</t>
  </si>
  <si>
    <t>SSF2911473</t>
  </si>
  <si>
    <t>SID951375310809</t>
  </si>
  <si>
    <t>SID951374955397</t>
  </si>
  <si>
    <t>SID951373384365</t>
  </si>
  <si>
    <t>SID951375328412</t>
  </si>
  <si>
    <t>SSF2980234</t>
  </si>
  <si>
    <t>SID951374566317</t>
  </si>
  <si>
    <t>SID951374241952</t>
  </si>
  <si>
    <t>SID951374837890</t>
  </si>
  <si>
    <t>SID951374539884</t>
  </si>
  <si>
    <t>SID951373202097</t>
  </si>
  <si>
    <t>SSF3034144</t>
  </si>
  <si>
    <t>SID2125583672</t>
  </si>
  <si>
    <t>SID951375226391</t>
  </si>
  <si>
    <t>SSF3041897</t>
  </si>
  <si>
    <t>SSF3061385</t>
  </si>
  <si>
    <t>SSF3065543</t>
  </si>
  <si>
    <t>SSF3124344</t>
  </si>
  <si>
    <t>SSF3124397</t>
  </si>
  <si>
    <t>SID951374347483</t>
  </si>
  <si>
    <t>SSF3172604</t>
  </si>
  <si>
    <t>SSF3001620</t>
  </si>
  <si>
    <t>SSF3189628</t>
  </si>
  <si>
    <t>SID951374133039</t>
  </si>
  <si>
    <t>SSF3208400</t>
  </si>
  <si>
    <t>SSF3214550</t>
  </si>
  <si>
    <t>SSF3269994</t>
  </si>
  <si>
    <t>SSF3269996</t>
  </si>
  <si>
    <t>SSF3277368</t>
  </si>
  <si>
    <t>SSF3295104</t>
  </si>
  <si>
    <t>SSF3302639</t>
  </si>
  <si>
    <t>SSF3309221</t>
  </si>
  <si>
    <t>SSF3376284</t>
  </si>
  <si>
    <t>SID951374913350</t>
  </si>
  <si>
    <t>SSF3431291</t>
  </si>
  <si>
    <t>SSF3438615</t>
  </si>
  <si>
    <t>SSF3461466</t>
  </si>
  <si>
    <t>SSF3427915</t>
  </si>
  <si>
    <t>SSF3475743</t>
  </si>
  <si>
    <t>SID951374100537</t>
  </si>
  <si>
    <t>SID951372990067</t>
  </si>
  <si>
    <t>SSF3311692</t>
  </si>
  <si>
    <t>SID951372958257</t>
  </si>
  <si>
    <t>SID951373967158</t>
  </si>
  <si>
    <t>SID951373627309</t>
  </si>
  <si>
    <t>SSF2338630</t>
  </si>
  <si>
    <t>SID951373626766</t>
  </si>
  <si>
    <t>SID951373648956</t>
  </si>
  <si>
    <t>SSF3528597</t>
  </si>
  <si>
    <t>SSF3538879</t>
  </si>
  <si>
    <t>SID951375491423</t>
  </si>
  <si>
    <t>SSF3575960</t>
  </si>
  <si>
    <t>SSF3613811</t>
  </si>
  <si>
    <t>SSF3613862</t>
  </si>
  <si>
    <t>SSF3613882</t>
  </si>
  <si>
    <t>SSF3625403</t>
  </si>
  <si>
    <t>SID951374856371</t>
  </si>
  <si>
    <t>SSF3644570</t>
  </si>
  <si>
    <t>SSF3552889</t>
  </si>
  <si>
    <t>SSF3650310</t>
  </si>
  <si>
    <t>SID951374595187</t>
  </si>
  <si>
    <t>CID951376213855</t>
  </si>
  <si>
    <t>SID951373686878</t>
  </si>
  <si>
    <t>SSF3716151</t>
  </si>
  <si>
    <t>SSF3723705</t>
  </si>
  <si>
    <t>SID951374823242</t>
  </si>
  <si>
    <t>SID951374526319</t>
  </si>
  <si>
    <t>SID951373763839</t>
  </si>
  <si>
    <t>SSF3130622</t>
  </si>
  <si>
    <t>SID951374322375</t>
  </si>
  <si>
    <t>SSF3745263</t>
  </si>
  <si>
    <t>SSF2343069</t>
  </si>
  <si>
    <t>CID129612011</t>
  </si>
  <si>
    <t>SSF3758403</t>
  </si>
  <si>
    <t>SID951374582105</t>
  </si>
  <si>
    <t>SSF3769198</t>
  </si>
  <si>
    <t>SSF3771662</t>
  </si>
  <si>
    <t>SSF3776780</t>
  </si>
  <si>
    <t>SSF3776781</t>
  </si>
  <si>
    <t>SSF3776782</t>
  </si>
  <si>
    <t>SSF3776783</t>
  </si>
  <si>
    <t>SSF3776832</t>
  </si>
  <si>
    <t>SSF3780052</t>
  </si>
  <si>
    <t>SSF3787628</t>
  </si>
  <si>
    <t>SSF3788649</t>
  </si>
  <si>
    <t>SSF3790558</t>
  </si>
  <si>
    <t>SSF3795863</t>
  </si>
  <si>
    <t>SSF3802555</t>
  </si>
  <si>
    <t>SID951375597641</t>
  </si>
  <si>
    <t>SID951375551820</t>
  </si>
  <si>
    <t>SSF3208582</t>
  </si>
  <si>
    <t>SID951374663328</t>
  </si>
  <si>
    <t>SID951374947329</t>
  </si>
  <si>
    <t>SID951374782666</t>
  </si>
  <si>
    <t>SSF3874195</t>
  </si>
  <si>
    <t>SSF3802205</t>
  </si>
  <si>
    <t>SSF3874376</t>
  </si>
  <si>
    <t>SID951375572298</t>
  </si>
  <si>
    <t>SID951374924030</t>
  </si>
  <si>
    <t>SSF3915028</t>
  </si>
  <si>
    <t>SID951374494006</t>
  </si>
  <si>
    <t>SID951375389305</t>
  </si>
  <si>
    <t>SID951372979129</t>
  </si>
  <si>
    <t>SSF3962715</t>
  </si>
  <si>
    <t>SSF3586323</t>
  </si>
  <si>
    <t>SSF3498388</t>
  </si>
  <si>
    <t>SSF4001413</t>
  </si>
  <si>
    <t>SSF4001414</t>
  </si>
  <si>
    <t>SSF4001611</t>
  </si>
  <si>
    <t>SID951374451476</t>
  </si>
  <si>
    <t>SID951375351350</t>
  </si>
  <si>
    <t>SSF4020640</t>
  </si>
  <si>
    <t>SSF4034100</t>
  </si>
  <si>
    <t>SSF4034114</t>
  </si>
  <si>
    <t>SSF4034125</t>
  </si>
  <si>
    <t>SSF4039172</t>
  </si>
  <si>
    <t>SSF4039203</t>
  </si>
  <si>
    <t>SSF4045487</t>
  </si>
  <si>
    <t>SSF4045504</t>
  </si>
  <si>
    <t>SSF4001479</t>
  </si>
  <si>
    <t>SSF4063756</t>
  </si>
  <si>
    <t>SSF4063757</t>
  </si>
  <si>
    <t>SSF2392095</t>
  </si>
  <si>
    <t>SSF4074178</t>
  </si>
  <si>
    <t>SSF4076997</t>
  </si>
  <si>
    <t>SSF4081822</t>
  </si>
  <si>
    <t>SSF4081823</t>
  </si>
  <si>
    <t>SSF2390072</t>
  </si>
  <si>
    <t>SSF2319710</t>
  </si>
  <si>
    <t>SSF4112369</t>
  </si>
  <si>
    <t>SSF4112391</t>
  </si>
  <si>
    <t>SID951373827049</t>
  </si>
  <si>
    <t>SSF4164997</t>
  </si>
  <si>
    <t>SSF4180362</t>
  </si>
  <si>
    <t>SSF4180364</t>
  </si>
  <si>
    <t>SID951373648958</t>
  </si>
  <si>
    <t>SSF4039188</t>
  </si>
  <si>
    <t>SID951373648961</t>
  </si>
  <si>
    <t>SSF4212660</t>
  </si>
  <si>
    <t>SSF4225491</t>
  </si>
  <si>
    <t>SSF4243261</t>
  </si>
  <si>
    <t>SSF4243307</t>
  </si>
  <si>
    <t>SSF4112423</t>
  </si>
  <si>
    <t>SSF4296349</t>
  </si>
  <si>
    <t>SSF4299468</t>
  </si>
  <si>
    <t>SID951373348954</t>
  </si>
  <si>
    <t>SID2125646797</t>
  </si>
  <si>
    <t>SSF4312891</t>
  </si>
  <si>
    <t>SID951374070167</t>
  </si>
  <si>
    <t>SSF4323439</t>
  </si>
  <si>
    <t>SSF4335437</t>
  </si>
  <si>
    <t>SSF4345620</t>
  </si>
  <si>
    <t>SSF4350571</t>
  </si>
  <si>
    <t>SSF4350613</t>
  </si>
  <si>
    <t>SID951375468313</t>
  </si>
  <si>
    <t>SSF2858881</t>
  </si>
  <si>
    <t>SSF4359023</t>
  </si>
  <si>
    <t>SSF4359660</t>
  </si>
  <si>
    <t>SSF4370856</t>
  </si>
  <si>
    <t>SSF4379243</t>
  </si>
  <si>
    <t>SSF4382496</t>
  </si>
  <si>
    <t>SSF3130624</t>
  </si>
  <si>
    <t>SID951373992190</t>
  </si>
  <si>
    <t>SID951373283959</t>
  </si>
  <si>
    <t>SSF4016083</t>
  </si>
  <si>
    <t>SSF4418182</t>
  </si>
  <si>
    <t>SSF4418908</t>
  </si>
  <si>
    <t>SID951374263798</t>
  </si>
  <si>
    <t>SID951374320120</t>
  </si>
  <si>
    <t>SSF3214547</t>
  </si>
  <si>
    <t>SSF4430800</t>
  </si>
  <si>
    <t>SSF4434095</t>
  </si>
  <si>
    <t>SSF4434233</t>
  </si>
  <si>
    <t>SSF4434812</t>
  </si>
  <si>
    <t>SSF4437727</t>
  </si>
  <si>
    <t>SID951374452969</t>
  </si>
  <si>
    <t>SSF4450370</t>
  </si>
  <si>
    <t>SSF4226064</t>
  </si>
  <si>
    <t>SID951373283956</t>
  </si>
  <si>
    <t>SID951374948725</t>
  </si>
  <si>
    <t>SID951375142336</t>
  </si>
  <si>
    <t>SSF4435157</t>
  </si>
  <si>
    <t>SID951374218486</t>
  </si>
  <si>
    <t>SID951373966160</t>
  </si>
  <si>
    <t>SID951375638584</t>
  </si>
  <si>
    <t>SID951375277945</t>
  </si>
  <si>
    <t>SSF4493563</t>
  </si>
  <si>
    <t>SSF4493726</t>
  </si>
  <si>
    <t>SSF4496329</t>
  </si>
  <si>
    <t>SSF4500157</t>
  </si>
  <si>
    <t>SSF4506108</t>
  </si>
  <si>
    <t>SSF3016823</t>
  </si>
  <si>
    <t>SSF4519803</t>
  </si>
  <si>
    <t>SSF4519880</t>
  </si>
  <si>
    <t>SSF4521035</t>
  </si>
  <si>
    <t>SID951374774185</t>
  </si>
  <si>
    <t>SSF4536268</t>
  </si>
  <si>
    <t>SSF4536289</t>
  </si>
  <si>
    <t>SID951375597627</t>
  </si>
  <si>
    <t>SSF4540736</t>
  </si>
  <si>
    <t>SSF4554293</t>
  </si>
  <si>
    <t>SSF4577291</t>
  </si>
  <si>
    <t>SSF4578474</t>
  </si>
  <si>
    <t>SSF4600539</t>
  </si>
  <si>
    <t>SID951373915536</t>
  </si>
  <si>
    <t>SSF4614852</t>
  </si>
  <si>
    <t>SSF4614869</t>
  </si>
  <si>
    <t>SSF4624378</t>
  </si>
  <si>
    <t>SSF4626793</t>
  </si>
  <si>
    <t>SSF4633539</t>
  </si>
  <si>
    <t>SSF4634504</t>
  </si>
  <si>
    <t>SSF4634509</t>
  </si>
  <si>
    <t>SSF4634553</t>
  </si>
  <si>
    <t>SSF4635816</t>
  </si>
  <si>
    <t>SSF4636215</t>
  </si>
  <si>
    <t>SID951375766391</t>
  </si>
  <si>
    <t>SSF4653498</t>
  </si>
  <si>
    <t>SSF4690942</t>
  </si>
  <si>
    <t>SSF3092888</t>
  </si>
  <si>
    <t>SID951373428171</t>
  </si>
  <si>
    <t>SSF4715715</t>
  </si>
  <si>
    <t>SID951374863011</t>
  </si>
  <si>
    <t>SSF4724653</t>
  </si>
  <si>
    <t>SID951375551815</t>
  </si>
  <si>
    <t>SID951375486553</t>
  </si>
  <si>
    <t>SID951375551126</t>
  </si>
  <si>
    <t>SSF4736364</t>
  </si>
  <si>
    <t>SID951374633577</t>
  </si>
  <si>
    <t>SID951374534120</t>
  </si>
  <si>
    <t>SSF4748901</t>
  </si>
  <si>
    <t>SID951374453456</t>
  </si>
  <si>
    <t>SSF4750733</t>
  </si>
  <si>
    <t>SSF4753768</t>
  </si>
  <si>
    <t>SID951374923050</t>
  </si>
  <si>
    <t>SID951375752899</t>
  </si>
  <si>
    <t>SID951374633258</t>
  </si>
  <si>
    <t>SSF4756179</t>
  </si>
  <si>
    <t>SID951375199700</t>
  </si>
  <si>
    <t>SID951374940774</t>
  </si>
  <si>
    <t>SID951374940776</t>
  </si>
  <si>
    <t>SSF3041217</t>
  </si>
  <si>
    <t>SSF2361502</t>
  </si>
  <si>
    <t>SID951375359585</t>
  </si>
  <si>
    <t>SID951375422422</t>
  </si>
  <si>
    <t>SSF4766869</t>
  </si>
  <si>
    <t>SID951374192306</t>
  </si>
  <si>
    <t>SSF4769489</t>
  </si>
  <si>
    <t>SSF4774651</t>
  </si>
  <si>
    <t>SID951373280818</t>
  </si>
  <si>
    <t>SID951375509940</t>
  </si>
  <si>
    <t>SID951374200015</t>
  </si>
  <si>
    <t>SID951374506718</t>
  </si>
  <si>
    <t>SID951374654212</t>
  </si>
  <si>
    <t>SSF3167030</t>
  </si>
  <si>
    <t>SID951375281705</t>
  </si>
  <si>
    <t>SID951373824315</t>
  </si>
  <si>
    <t>SID951373666261</t>
  </si>
  <si>
    <t>SSF4785793</t>
  </si>
  <si>
    <t>SID951374357572</t>
  </si>
  <si>
    <t>SSF4790329</t>
  </si>
  <si>
    <t>SSF4790522</t>
  </si>
  <si>
    <t>SSF4790678</t>
  </si>
  <si>
    <t>SID951374225809</t>
  </si>
  <si>
    <t>SSF4795225</t>
  </si>
  <si>
    <t>SID951374425385</t>
  </si>
  <si>
    <t>SSF4795764</t>
  </si>
  <si>
    <t>SSF4797009</t>
  </si>
  <si>
    <t>SID951374127495</t>
  </si>
  <si>
    <t>SID951374948726</t>
  </si>
  <si>
    <t>SID951374723668</t>
  </si>
  <si>
    <t>SID951375107004</t>
  </si>
  <si>
    <t>SID951373993062</t>
  </si>
  <si>
    <t>SSF4804001</t>
  </si>
  <si>
    <t>SSF4804067</t>
  </si>
  <si>
    <t>SSF4805173</t>
  </si>
  <si>
    <t>SSF3705108</t>
  </si>
  <si>
    <t>SSF2350510</t>
  </si>
  <si>
    <t>SID951375707796</t>
  </si>
  <si>
    <t>SID951374225814</t>
  </si>
  <si>
    <t>SID951374733237</t>
  </si>
  <si>
    <t>SID951376021214</t>
  </si>
  <si>
    <t>SID951374890696</t>
  </si>
  <si>
    <t>SID951374750712</t>
  </si>
  <si>
    <t>SSF4826192</t>
  </si>
  <si>
    <t>SID951374526322</t>
  </si>
  <si>
    <t>SID951374201054</t>
  </si>
  <si>
    <t>SID951373950499</t>
  </si>
  <si>
    <t>SSF4834617</t>
  </si>
  <si>
    <t>SSF3178158</t>
  </si>
  <si>
    <t>SSF3143952</t>
  </si>
  <si>
    <t>SID951374743290</t>
  </si>
  <si>
    <t>SID951375738801</t>
  </si>
  <si>
    <t>SID951374585930</t>
  </si>
  <si>
    <t>SID951373648955</t>
  </si>
  <si>
    <t>SSF4846245</t>
  </si>
  <si>
    <t>SSF4847258</t>
  </si>
  <si>
    <t>SID951374174381</t>
  </si>
  <si>
    <t>SSF2366976</t>
  </si>
  <si>
    <t>SID951374898358</t>
  </si>
  <si>
    <t>SSF3385177</t>
  </si>
  <si>
    <t>SID951374640738</t>
  </si>
  <si>
    <t>SSF4857063</t>
  </si>
  <si>
    <t>SSF4857724</t>
  </si>
  <si>
    <t>SSF4858545</t>
  </si>
  <si>
    <t>SSF4862589</t>
  </si>
  <si>
    <t>SID951373858937</t>
  </si>
  <si>
    <t>SID951374175444</t>
  </si>
  <si>
    <t>SID951374586778</t>
  </si>
  <si>
    <t>SID951374744217</t>
  </si>
  <si>
    <t>SID951375194542</t>
  </si>
  <si>
    <t>SSF3280735</t>
  </si>
  <si>
    <t>SSF4899830</t>
  </si>
  <si>
    <t>SID951375508664</t>
  </si>
  <si>
    <t>SSF4899871</t>
  </si>
  <si>
    <t>SSF4901219</t>
  </si>
  <si>
    <t>SSF4904551</t>
  </si>
  <si>
    <t>SSF4905865</t>
  </si>
  <si>
    <t>SID951373993666</t>
  </si>
  <si>
    <t>SSF4906764</t>
  </si>
  <si>
    <t>SID951374732597</t>
  </si>
  <si>
    <t>SID951374728999</t>
  </si>
  <si>
    <t>SSF3001622</t>
  </si>
  <si>
    <t>SID951373738149</t>
  </si>
  <si>
    <t>SSF4633300</t>
  </si>
  <si>
    <t>SID951374317420</t>
  </si>
  <si>
    <t>SSF4914307</t>
  </si>
  <si>
    <t>SSF4914373</t>
  </si>
  <si>
    <t>SSF2618046</t>
  </si>
  <si>
    <t>SSF4920608</t>
  </si>
  <si>
    <t>SSF4921020</t>
  </si>
  <si>
    <t>SID951374851876</t>
  </si>
  <si>
    <t>SID951374411872</t>
  </si>
  <si>
    <t>SSF4923002</t>
  </si>
  <si>
    <t>SSF4923407</t>
  </si>
  <si>
    <t>SSF4926883</t>
  </si>
  <si>
    <t>SID951375541996</t>
  </si>
  <si>
    <t>SID951374754826</t>
  </si>
  <si>
    <t>SSF4936597</t>
  </si>
  <si>
    <t>SSF4942346</t>
  </si>
  <si>
    <t>SSF4942758</t>
  </si>
  <si>
    <t>SSF4944702</t>
  </si>
  <si>
    <t>SSF4946821</t>
  </si>
  <si>
    <t>SSF4948606</t>
  </si>
  <si>
    <t>SSF4948806</t>
  </si>
  <si>
    <t>SSF4956516</t>
  </si>
  <si>
    <t>SSF4795473</t>
  </si>
  <si>
    <t>SSF4976115</t>
  </si>
  <si>
    <t>SSF4980637</t>
  </si>
  <si>
    <t>SID951374687795</t>
  </si>
  <si>
    <t>SSF4989950</t>
  </si>
  <si>
    <t>SSF4991916</t>
  </si>
  <si>
    <t>SSF4992003</t>
  </si>
  <si>
    <t>SSF4994782</t>
  </si>
  <si>
    <t>SID951374754997</t>
  </si>
  <si>
    <t>SID951375114198</t>
  </si>
  <si>
    <t>SSF5009131</t>
  </si>
  <si>
    <t>SSF5010721</t>
  </si>
  <si>
    <t>SSF5015836</t>
  </si>
  <si>
    <t>SSF5016024</t>
  </si>
  <si>
    <t>SSF2343070</t>
  </si>
  <si>
    <t>SSF5017761</t>
  </si>
  <si>
    <t>SSF5019455</t>
  </si>
  <si>
    <t>SSF3902308</t>
  </si>
  <si>
    <t>SSF5029826</t>
  </si>
  <si>
    <t>SSF5030032</t>
  </si>
  <si>
    <t>SSF5032940</t>
  </si>
  <si>
    <t>SID951375373922</t>
  </si>
  <si>
    <t>SSF5043522</t>
  </si>
  <si>
    <t>SSF5053504</t>
  </si>
  <si>
    <t>SID951374640374</t>
  </si>
  <si>
    <t>SSF5058161</t>
  </si>
  <si>
    <t>SSF5058390</t>
  </si>
  <si>
    <t>SSF5058937</t>
  </si>
  <si>
    <t>SSF5061169</t>
  </si>
  <si>
    <t>SSF5061876</t>
  </si>
  <si>
    <t>SSF2855916</t>
  </si>
  <si>
    <t>SSF5065997</t>
  </si>
  <si>
    <t>SSF5068167</t>
  </si>
  <si>
    <t>SSF5068370</t>
  </si>
  <si>
    <t>SSF5069194</t>
  </si>
  <si>
    <t>SSF5071137</t>
  </si>
  <si>
    <t>SSF5074042</t>
  </si>
  <si>
    <t>SSF4288633</t>
  </si>
  <si>
    <t>SSF5079341</t>
  </si>
  <si>
    <t>SID951374201052</t>
  </si>
  <si>
    <t>SSF5081375</t>
  </si>
  <si>
    <t>SSF5083669</t>
  </si>
  <si>
    <t>SID951374192307</t>
  </si>
  <si>
    <t>SID951373674294</t>
  </si>
  <si>
    <t>SSF5086266</t>
  </si>
  <si>
    <t>SID951375770202</t>
  </si>
  <si>
    <t>SSF5091022</t>
  </si>
  <si>
    <t>SSF5091900</t>
  </si>
  <si>
    <t>SSF5092026</t>
  </si>
  <si>
    <t>SSF5092630</t>
  </si>
  <si>
    <t>SSF5095756</t>
  </si>
  <si>
    <t>SSF5095776</t>
  </si>
  <si>
    <t>SID951374338064</t>
  </si>
  <si>
    <t>SSF5097043</t>
  </si>
  <si>
    <t>SID951374246551</t>
  </si>
  <si>
    <t>SSF5101805</t>
  </si>
  <si>
    <t>SSF5101914</t>
  </si>
  <si>
    <t>SSF5101966</t>
  </si>
  <si>
    <t>SSF5101970</t>
  </si>
  <si>
    <t>SID951373528359</t>
  </si>
  <si>
    <t>SID951375509129</t>
  </si>
  <si>
    <t>SSF5114193</t>
  </si>
  <si>
    <t>SSF5114196</t>
  </si>
  <si>
    <t>SSF5114813</t>
  </si>
  <si>
    <t>SID951373860045</t>
  </si>
  <si>
    <t>SID951373828565</t>
  </si>
  <si>
    <t>SSF3962236</t>
  </si>
  <si>
    <t>SSF5122928</t>
  </si>
  <si>
    <t>SSF5124358</t>
  </si>
  <si>
    <t>SID951375503855</t>
  </si>
  <si>
    <t>SSF5128145</t>
  </si>
  <si>
    <t>SSF5128321</t>
  </si>
  <si>
    <t>SID951375551821</t>
  </si>
  <si>
    <t>SID951374595189</t>
  </si>
  <si>
    <t>SSF5132219</t>
  </si>
  <si>
    <t>SSF5132335</t>
  </si>
  <si>
    <t>SSF5132355</t>
  </si>
  <si>
    <t>SSF5133528</t>
  </si>
  <si>
    <t>SSF5133800</t>
  </si>
  <si>
    <t>SSF5133821</t>
  </si>
  <si>
    <t>SSF5138729</t>
  </si>
  <si>
    <t>SID951375770744</t>
  </si>
  <si>
    <t>SSF5141961</t>
  </si>
  <si>
    <t>SID951374225807</t>
  </si>
  <si>
    <t>SSF5142764</t>
  </si>
  <si>
    <t>SID951375508735</t>
  </si>
  <si>
    <t>SSF5142933</t>
  </si>
  <si>
    <t>SID951374713248</t>
  </si>
  <si>
    <t>SSF3730012</t>
  </si>
  <si>
    <t>SSF5147150</t>
  </si>
  <si>
    <t>SSF5148886</t>
  </si>
  <si>
    <t>SSF5150110</t>
  </si>
  <si>
    <t>SSF5150133</t>
  </si>
  <si>
    <t>SSF5150263</t>
  </si>
  <si>
    <t>SSF5159297</t>
  </si>
  <si>
    <t>SSF2936616</t>
  </si>
  <si>
    <t>SID951374357568</t>
  </si>
  <si>
    <t>SID951375365325</t>
  </si>
  <si>
    <t>SSF2366867</t>
  </si>
  <si>
    <t>SID951374582106</t>
  </si>
  <si>
    <t>SSF5167203</t>
  </si>
  <si>
    <t>SSF5167207</t>
  </si>
  <si>
    <t>SSF5168277</t>
  </si>
  <si>
    <t>SSF5148789</t>
  </si>
  <si>
    <t>SSF5169573</t>
  </si>
  <si>
    <t>SSF5169588</t>
  </si>
  <si>
    <t>SID951374192769</t>
  </si>
  <si>
    <t>SID951375423815</t>
  </si>
  <si>
    <t>SSF4626737</t>
  </si>
  <si>
    <t>SSF5174465</t>
  </si>
  <si>
    <t>SSF3443335</t>
  </si>
  <si>
    <t>SSF5181522</t>
  </si>
  <si>
    <t>SSF5080021</t>
  </si>
  <si>
    <t>SSF5182656</t>
  </si>
  <si>
    <t>SSF5138847</t>
  </si>
  <si>
    <t>SSF5188991</t>
  </si>
  <si>
    <t>SSF5189276</t>
  </si>
  <si>
    <t>SSF5100265</t>
  </si>
  <si>
    <t>SSF5214535</t>
  </si>
  <si>
    <t>SSF5216783</t>
  </si>
  <si>
    <t>SSF5219362</t>
  </si>
  <si>
    <t>SSF5222080</t>
  </si>
  <si>
    <t>SID951375355940</t>
  </si>
  <si>
    <t>SSF5079976</t>
  </si>
  <si>
    <t>SID951373476967</t>
  </si>
  <si>
    <t>SSF5225980</t>
  </si>
  <si>
    <t>SSF5226892</t>
  </si>
  <si>
    <t>SID951374187315</t>
  </si>
  <si>
    <t>SID951374675704</t>
  </si>
  <si>
    <t>SSF5232258</t>
  </si>
  <si>
    <t>SID951375046167</t>
  </si>
  <si>
    <t>SID951375046168</t>
  </si>
  <si>
    <t>SID951373686873</t>
  </si>
  <si>
    <t>SID951375494229</t>
  </si>
  <si>
    <t>SSF3214723</t>
  </si>
  <si>
    <t>SID951374896423</t>
  </si>
  <si>
    <t>SSF5141993</t>
  </si>
  <si>
    <t>SSF5271780</t>
  </si>
  <si>
    <t>SSF5286278</t>
  </si>
  <si>
    <t>SSF5287171</t>
  </si>
  <si>
    <t>SID951374634720</t>
  </si>
  <si>
    <t>SID951374851877</t>
  </si>
  <si>
    <t>SID951374339049</t>
  </si>
  <si>
    <t>SSF5295311</t>
  </si>
  <si>
    <t>SSF5296435</t>
  </si>
  <si>
    <t>SID951374042441</t>
  </si>
  <si>
    <t>OTHERS</t>
  </si>
  <si>
    <t>SID951374234487</t>
  </si>
  <si>
    <t>SSF5302236</t>
  </si>
  <si>
    <t>SID951374284869</t>
  </si>
  <si>
    <t>SSF5305638</t>
  </si>
  <si>
    <t>SID951375596234</t>
  </si>
  <si>
    <t>SSF5323411</t>
  </si>
  <si>
    <t>SSF5323937</t>
  </si>
  <si>
    <t>SID2125577465</t>
  </si>
  <si>
    <t>SSF5329311</t>
  </si>
  <si>
    <t>SSF5330517</t>
  </si>
  <si>
    <t>SSF5334122</t>
  </si>
  <si>
    <t>SSF5334437</t>
  </si>
  <si>
    <t>SID951375279133</t>
  </si>
  <si>
    <t>SSF5341330</t>
  </si>
  <si>
    <t>SID951374668162</t>
  </si>
  <si>
    <t>SID951374668536</t>
  </si>
  <si>
    <t>SSF5342828</t>
  </si>
  <si>
    <t>SID951374482254</t>
  </si>
  <si>
    <t>SSF5343177</t>
  </si>
  <si>
    <t>SSF5343271</t>
  </si>
  <si>
    <t>SSF5344004</t>
  </si>
  <si>
    <t>SSF5345084</t>
  </si>
  <si>
    <t>SID951375566424</t>
  </si>
  <si>
    <t>SID951374049386</t>
  </si>
  <si>
    <t>SID951374906587</t>
  </si>
  <si>
    <t>SSF4296522</t>
  </si>
  <si>
    <t>SSF3041301</t>
  </si>
  <si>
    <t>SSF2971997</t>
  </si>
  <si>
    <t>SSF3001621</t>
  </si>
  <si>
    <t>SSF3124447</t>
  </si>
  <si>
    <t>SSF5353320</t>
  </si>
  <si>
    <t>SSF5353392</t>
  </si>
  <si>
    <t>SSF5361002</t>
  </si>
  <si>
    <t>SSF5362023</t>
  </si>
  <si>
    <t>SID951375194538</t>
  </si>
  <si>
    <t>SSF5375401</t>
  </si>
  <si>
    <t>SID951374962706</t>
  </si>
  <si>
    <t>SID951374962709</t>
  </si>
  <si>
    <t>SSF5380493</t>
  </si>
  <si>
    <t>SSF4048125</t>
  </si>
  <si>
    <t>SSF5389975</t>
  </si>
  <si>
    <t>SSF5390010</t>
  </si>
  <si>
    <t>SID951374962708</t>
  </si>
  <si>
    <t>SSF5391319</t>
  </si>
  <si>
    <t>SSF5392566</t>
  </si>
  <si>
    <t>SSF2504527</t>
  </si>
  <si>
    <t>SSF5399133</t>
  </si>
  <si>
    <t>SID951375200186</t>
  </si>
  <si>
    <t>SID951374910882</t>
  </si>
  <si>
    <t>SID951374331553</t>
  </si>
  <si>
    <t>SID951373748987</t>
  </si>
  <si>
    <t>SSF5426857</t>
  </si>
  <si>
    <t>SID951374281993</t>
  </si>
  <si>
    <t>SSF3288624</t>
  </si>
  <si>
    <t>SSF5431679</t>
  </si>
  <si>
    <t>SID951375861258</t>
  </si>
  <si>
    <t>SSF5441378</t>
  </si>
  <si>
    <t>SSF5444776</t>
  </si>
  <si>
    <t>SID951375140199</t>
  </si>
  <si>
    <t>SID951374774517</t>
  </si>
  <si>
    <t>SSF5449176</t>
  </si>
  <si>
    <t>SSF5457572</t>
  </si>
  <si>
    <t>SID951374465199</t>
  </si>
  <si>
    <t>SID951373686877</t>
  </si>
  <si>
    <t>SID951373348961</t>
  </si>
  <si>
    <t>SSF5473958</t>
  </si>
  <si>
    <t>SSF5475217</t>
  </si>
  <si>
    <t>SID951374553020</t>
  </si>
  <si>
    <t>SID951373625941</t>
  </si>
  <si>
    <t>SSF5485677</t>
  </si>
  <si>
    <t>SSF5485893</t>
  </si>
  <si>
    <t>SSF5493361</t>
  </si>
  <si>
    <t>SSF2972589</t>
  </si>
  <si>
    <t>SSF2972592</t>
  </si>
  <si>
    <t>SID951374787956</t>
  </si>
  <si>
    <t>SSF5499657</t>
  </si>
  <si>
    <t>SID951374867349</t>
  </si>
  <si>
    <t>SSF5511825</t>
  </si>
  <si>
    <t>SID951374898359</t>
  </si>
  <si>
    <t>SID951374335425</t>
  </si>
  <si>
    <t>SSF5522169</t>
  </si>
  <si>
    <t>SSF5534902</t>
  </si>
  <si>
    <t>SSF5535890</t>
  </si>
  <si>
    <t>SSF5535988</t>
  </si>
  <si>
    <t>SSF5536267</t>
  </si>
  <si>
    <t>SSF5536382</t>
  </si>
  <si>
    <t>SSF5536595</t>
  </si>
  <si>
    <t>SID951374768540</t>
  </si>
  <si>
    <t>SID951374325510</t>
  </si>
  <si>
    <t>SSF5542822</t>
  </si>
  <si>
    <t>SSF5543009</t>
  </si>
  <si>
    <t>SID951374756778</t>
  </si>
  <si>
    <t>SSF5545344</t>
  </si>
  <si>
    <t>SSF5545502</t>
  </si>
  <si>
    <t>SID951374192767</t>
  </si>
  <si>
    <t>SSF5546058</t>
  </si>
  <si>
    <t>SSF4354049</t>
  </si>
  <si>
    <t>SSF2787824</t>
  </si>
  <si>
    <t>SSF5558564</t>
  </si>
  <si>
    <t>SID951375067238</t>
  </si>
  <si>
    <t>SSF5540008</t>
  </si>
  <si>
    <t>SID951373950498</t>
  </si>
  <si>
    <t>SSF5568320</t>
  </si>
  <si>
    <t>SSF3269997</t>
  </si>
  <si>
    <t>SID951374883717</t>
  </si>
  <si>
    <t>SSF5572328</t>
  </si>
  <si>
    <t>SID951374732601</t>
  </si>
  <si>
    <t>SID951375323220</t>
  </si>
  <si>
    <t>SSF5576844</t>
  </si>
  <si>
    <t>SSF5579214</t>
  </si>
  <si>
    <t>SID951373009454</t>
  </si>
  <si>
    <t>SSF5585311</t>
  </si>
  <si>
    <t>SSF5591393</t>
  </si>
  <si>
    <t>SSF5591919</t>
  </si>
  <si>
    <t>SSF5592003</t>
  </si>
  <si>
    <t>SSF5593188</t>
  </si>
  <si>
    <t>SID2125577463</t>
  </si>
  <si>
    <t>SID951374669144</t>
  </si>
  <si>
    <t>SID951375114199</t>
  </si>
  <si>
    <t>SID951374686897</t>
  </si>
  <si>
    <t>SSF3025224</t>
  </si>
  <si>
    <t>SID951374200016</t>
  </si>
  <si>
    <t>SID951372866193</t>
  </si>
  <si>
    <t>SSF2972308</t>
  </si>
  <si>
    <t>SID951372970435</t>
  </si>
  <si>
    <t>SSF5610853</t>
  </si>
  <si>
    <t>SSF5611038</t>
  </si>
  <si>
    <t>SSF5611325</t>
  </si>
  <si>
    <t>SSF5617696</t>
  </si>
  <si>
    <t>SSF5617700</t>
  </si>
  <si>
    <t>SSF5618179</t>
  </si>
  <si>
    <t>SID951374670597</t>
  </si>
  <si>
    <t>SSF5623453</t>
  </si>
  <si>
    <t>SSF3126039</t>
  </si>
  <si>
    <t>SSF3184041</t>
  </si>
  <si>
    <t>SSF5628781</t>
  </si>
  <si>
    <t>SSF5629227</t>
  </si>
  <si>
    <t>SSF5629886</t>
  </si>
  <si>
    <t>SSF5630957</t>
  </si>
  <si>
    <t>SSF5631555</t>
  </si>
  <si>
    <t>SSF5631894</t>
  </si>
  <si>
    <t>SSF5632085</t>
  </si>
  <si>
    <t>SSF5633160</t>
  </si>
  <si>
    <t>SSF5635705</t>
  </si>
  <si>
    <t>SSF5635747</t>
  </si>
  <si>
    <t>SSF5638758</t>
  </si>
  <si>
    <t>SSF3077332</t>
  </si>
  <si>
    <t>SSF2855860</t>
  </si>
  <si>
    <t>SID951374775968</t>
  </si>
  <si>
    <t>SSF5661787</t>
  </si>
  <si>
    <t>SSF5664640</t>
  </si>
  <si>
    <t>SSF2759520</t>
  </si>
  <si>
    <t>SID951374704460</t>
  </si>
  <si>
    <t>SID951373744113</t>
  </si>
  <si>
    <t>SSF5674084</t>
  </si>
  <si>
    <t>SID951375449432</t>
  </si>
  <si>
    <t>SSF2802725</t>
  </si>
  <si>
    <t>SSF5680410</t>
  </si>
  <si>
    <t>SSF5680746</t>
  </si>
  <si>
    <t>SSF5681180</t>
  </si>
  <si>
    <t>SSF5683037</t>
  </si>
  <si>
    <t>SSF2479950</t>
  </si>
  <si>
    <t>SID951375748332</t>
  </si>
  <si>
    <t>SSF5714731</t>
  </si>
  <si>
    <t>SSF5715415</t>
  </si>
  <si>
    <t>SID951374606848</t>
  </si>
  <si>
    <t>SSF5718629</t>
  </si>
  <si>
    <t>SID951374452701</t>
  </si>
  <si>
    <t>SSF5725529</t>
  </si>
  <si>
    <t>SID951374380204</t>
  </si>
  <si>
    <t>SID951374229233</t>
  </si>
  <si>
    <t>SID951374916986</t>
  </si>
  <si>
    <t>SSF2480154</t>
  </si>
  <si>
    <t>SSF5740193</t>
  </si>
  <si>
    <t>SSF3056249</t>
  </si>
  <si>
    <t>SSF5757971</t>
  </si>
  <si>
    <t>SSF5761460</t>
  </si>
  <si>
    <t>SSF3526725</t>
  </si>
  <si>
    <t>SSF2855790</t>
  </si>
  <si>
    <t>SID951374756771</t>
  </si>
  <si>
    <t>SSF2718622</t>
  </si>
  <si>
    <t>SSF5780192</t>
  </si>
  <si>
    <t>SSF5782279</t>
  </si>
  <si>
    <t>SSF5790813</t>
  </si>
  <si>
    <t>SID951374303086</t>
  </si>
  <si>
    <t>SID951375490248</t>
  </si>
  <si>
    <t>SSF5796950</t>
  </si>
  <si>
    <t>SSF5797563</t>
  </si>
  <si>
    <t>SSF5805950</t>
  </si>
  <si>
    <t>SSF5806606</t>
  </si>
  <si>
    <t>SSF3633768</t>
  </si>
  <si>
    <t>SID951374700102</t>
  </si>
  <si>
    <t>SID951374769358</t>
  </si>
  <si>
    <t>SSF5815605</t>
  </si>
  <si>
    <t>SSF5815680</t>
  </si>
  <si>
    <t>SSF5815792</t>
  </si>
  <si>
    <t>SID951375490250</t>
  </si>
  <si>
    <t>SSF3536788</t>
  </si>
  <si>
    <t>SSF5848123</t>
  </si>
  <si>
    <t>SSF5848551</t>
  </si>
  <si>
    <t>SID951374704458</t>
  </si>
  <si>
    <t>SSF5849018</t>
  </si>
  <si>
    <t>SSF5849151</t>
  </si>
  <si>
    <t>SID951374037514</t>
  </si>
  <si>
    <t>SSF3443452</t>
  </si>
  <si>
    <t>SSF2971996</t>
  </si>
  <si>
    <t>SSF3385140</t>
  </si>
  <si>
    <t>SSF4614860</t>
  </si>
  <si>
    <t>SSF3168762</t>
  </si>
  <si>
    <t>SID951374592715</t>
  </si>
  <si>
    <t>SID951374239320</t>
  </si>
  <si>
    <t>SSF5852168</t>
  </si>
  <si>
    <t>SSF5859646</t>
  </si>
  <si>
    <t>SID951374194178</t>
  </si>
  <si>
    <t>SID951374424029</t>
  </si>
  <si>
    <t>SSF3180463</t>
  </si>
  <si>
    <t>SSF5864117</t>
  </si>
  <si>
    <t>SSF5864744</t>
  </si>
  <si>
    <t>SSF5865535</t>
  </si>
  <si>
    <t>SSF5865669</t>
  </si>
  <si>
    <t>SSF3546041</t>
  </si>
  <si>
    <t>SSF3546015</t>
  </si>
  <si>
    <t>SSF3126027</t>
  </si>
  <si>
    <t>SSF5049092</t>
  </si>
  <si>
    <t>SSF5872879</t>
  </si>
  <si>
    <t>SID951374687796</t>
  </si>
  <si>
    <t>SSF5878417</t>
  </si>
  <si>
    <t>SSF5884991</t>
  </si>
  <si>
    <t>SID951374465200</t>
  </si>
  <si>
    <t>SID951374837384</t>
  </si>
  <si>
    <t>SID951374519389</t>
  </si>
  <si>
    <t>SID951375604324</t>
  </si>
  <si>
    <t>SID951373448972</t>
  </si>
  <si>
    <t>SID2125497544</t>
  </si>
  <si>
    <t>SSF5441761</t>
  </si>
  <si>
    <t>SSF5418752</t>
  </si>
  <si>
    <t>SID951374339050</t>
  </si>
  <si>
    <t>SID951375861017</t>
  </si>
  <si>
    <t>SID951374319740</t>
  </si>
  <si>
    <t>SID951375273651</t>
  </si>
  <si>
    <t>SSF2645001</t>
  </si>
  <si>
    <t>SSF5912513</t>
  </si>
  <si>
    <t>SID951374262800</t>
  </si>
  <si>
    <t>SID951375512459</t>
  </si>
  <si>
    <t>SSF3526782</t>
  </si>
  <si>
    <t>SID951374585327</t>
  </si>
  <si>
    <t>SSF2958460</t>
  </si>
  <si>
    <t>SSF5931729</t>
  </si>
  <si>
    <t>SSF5931948</t>
  </si>
  <si>
    <t>SSF5933357</t>
  </si>
  <si>
    <t>SSF5937528</t>
  </si>
  <si>
    <t>SSF5941747</t>
  </si>
  <si>
    <t>SSF5536530</t>
  </si>
  <si>
    <t>SSF5942453</t>
  </si>
  <si>
    <t>SSF5946687</t>
  </si>
  <si>
    <t>SSF5950434</t>
  </si>
  <si>
    <t>SID951374103836</t>
  </si>
  <si>
    <t>SID951374663330</t>
  </si>
  <si>
    <t>SSF5964220</t>
  </si>
  <si>
    <t>SID951374567693</t>
  </si>
  <si>
    <t>SSF2361025</t>
  </si>
  <si>
    <t>SID951375339406</t>
  </si>
  <si>
    <t>SSF3764827</t>
  </si>
  <si>
    <t>SID951374687798</t>
  </si>
  <si>
    <t>SID951374818969</t>
  </si>
  <si>
    <t>SSF2872680</t>
  </si>
  <si>
    <t>SID951374602977</t>
  </si>
  <si>
    <t>SSF2389764</t>
  </si>
  <si>
    <t>SSF2535929</t>
  </si>
  <si>
    <t>SID951374744966</t>
  </si>
  <si>
    <t>SID951373819628</t>
  </si>
  <si>
    <t>SSF4608165</t>
  </si>
  <si>
    <t>SID951374611275</t>
  </si>
  <si>
    <t>SSF3790520</t>
  </si>
  <si>
    <t>SSF6027303</t>
  </si>
  <si>
    <t>SID951375108107</t>
  </si>
  <si>
    <t>SSF3625437</t>
  </si>
  <si>
    <t>SSF4367005</t>
  </si>
  <si>
    <t>SSF6052872</t>
  </si>
  <si>
    <t>SSF2367058</t>
  </si>
  <si>
    <t>SID951373627762</t>
  </si>
  <si>
    <t>SSF3676011</t>
  </si>
  <si>
    <t>SSF6073415</t>
  </si>
  <si>
    <t>SSF6073424</t>
  </si>
  <si>
    <t>SID951374594489</t>
  </si>
  <si>
    <t>SID951374284880</t>
  </si>
  <si>
    <t>SSF6084409</t>
  </si>
  <si>
    <t>SID951374888291</t>
  </si>
  <si>
    <t>SSF3233558</t>
  </si>
  <si>
    <t>SID951375359000</t>
  </si>
  <si>
    <t>SSF6094102</t>
  </si>
  <si>
    <t>SSF6094357</t>
  </si>
  <si>
    <t>SID951374502068</t>
  </si>
  <si>
    <t>SSF3231492</t>
  </si>
  <si>
    <t>SID951374514254</t>
  </si>
  <si>
    <t>SSF4086591</t>
  </si>
  <si>
    <t>SSF4546267</t>
  </si>
  <si>
    <t>SID951375332915</t>
  </si>
  <si>
    <t>SSF2479951</t>
  </si>
  <si>
    <t>SSF4091202</t>
  </si>
  <si>
    <t>SID951374305198</t>
  </si>
  <si>
    <t>SID951374424027</t>
  </si>
  <si>
    <t>SSF4379244</t>
  </si>
  <si>
    <t>SID951375006446</t>
  </si>
  <si>
    <t>SID951374433889</t>
  </si>
  <si>
    <t>SID951373955118</t>
  </si>
  <si>
    <t>SID951374878592</t>
  </si>
  <si>
    <t>SSF3737319</t>
  </si>
  <si>
    <t>SSF2971999</t>
  </si>
  <si>
    <t>SID951375967839</t>
  </si>
  <si>
    <t>SID951374506719</t>
  </si>
  <si>
    <t>SSF3602373</t>
  </si>
  <si>
    <t>SID951375327510</t>
  </si>
  <si>
    <t>SID951373599174</t>
  </si>
  <si>
    <t>SID951373648957</t>
  </si>
  <si>
    <t>SID951374201611</t>
  </si>
  <si>
    <t>SID951373202096</t>
  </si>
  <si>
    <t>SSF2971998</t>
  </si>
  <si>
    <t>SID951375147773</t>
  </si>
  <si>
    <t>SID951375199693</t>
  </si>
  <si>
    <t>SID951373955117</t>
  </si>
  <si>
    <t>SID951374201610</t>
  </si>
  <si>
    <t>SSF5053215</t>
  </si>
  <si>
    <t>SSF6169608</t>
  </si>
  <si>
    <t>SSF4540305</t>
  </si>
  <si>
    <t>SSF6170393</t>
  </si>
  <si>
    <t>SID951373600388</t>
  </si>
  <si>
    <t>SSF6170469</t>
  </si>
  <si>
    <t>SSF3608424</t>
  </si>
  <si>
    <t>SSF3924022</t>
  </si>
  <si>
    <t>SSF6172202</t>
  </si>
  <si>
    <t>SID951375046171</t>
  </si>
  <si>
    <t>SSF6176695</t>
  </si>
  <si>
    <t>SID951374668161</t>
  </si>
  <si>
    <t>SID951375282246</t>
  </si>
  <si>
    <t>SSF4500229</t>
  </si>
  <si>
    <t>SSF3669078</t>
  </si>
  <si>
    <t>SID951375107008</t>
  </si>
  <si>
    <t>SID951374705986</t>
  </si>
  <si>
    <t>SSF6185842</t>
  </si>
  <si>
    <t>SID2125645040</t>
  </si>
  <si>
    <t>SSF4491522</t>
  </si>
  <si>
    <t>SID951374819270</t>
  </si>
  <si>
    <t>SID951374433891</t>
  </si>
  <si>
    <t>SSF4518819</t>
  </si>
  <si>
    <t>SSF6217821</t>
  </si>
  <si>
    <t>SSF6218060</t>
  </si>
  <si>
    <t>SID951374744218</t>
  </si>
  <si>
    <t>SID951374893886</t>
  </si>
  <si>
    <t>SID951375281721</t>
  </si>
  <si>
    <t>SID951375306483</t>
  </si>
  <si>
    <t>SID951374607236</t>
  </si>
  <si>
    <t>SSF3657707</t>
  </si>
  <si>
    <t>SID951374941965</t>
  </si>
  <si>
    <t>SSF3796874</t>
  </si>
  <si>
    <t>SSF2718816</t>
  </si>
  <si>
    <t>SSF2711039</t>
  </si>
  <si>
    <t>SID951374451474</t>
  </si>
  <si>
    <t>SSF3461543</t>
  </si>
  <si>
    <t>SSF3461586</t>
  </si>
  <si>
    <t>SSF3322296</t>
  </si>
  <si>
    <t>SID951373625934</t>
  </si>
  <si>
    <t>SSF4604507</t>
  </si>
  <si>
    <t>SID951375295874</t>
  </si>
  <si>
    <t>SSF4001512</t>
  </si>
  <si>
    <t>SID951374298681</t>
  </si>
  <si>
    <t>SID951374650561</t>
  </si>
  <si>
    <t>SID951374644362</t>
  </si>
  <si>
    <t>SSF3124345</t>
  </si>
  <si>
    <t>SID951373384366</t>
  </si>
  <si>
    <t>SID951374336817</t>
  </si>
  <si>
    <t>SSF6305831</t>
  </si>
  <si>
    <t>SSF6305837</t>
  </si>
  <si>
    <t>SSF3736749</t>
  </si>
  <si>
    <t>SSF3764797</t>
  </si>
  <si>
    <t>SSF6309370</t>
  </si>
  <si>
    <t>SID951375007651</t>
  </si>
  <si>
    <t>SID951373202095</t>
  </si>
  <si>
    <t>SID951374285765</t>
  </si>
  <si>
    <t>SSF3295214</t>
  </si>
  <si>
    <t>SSF4536575</t>
  </si>
  <si>
    <t>SSF3132788</t>
  </si>
  <si>
    <t>SID951374857835</t>
  </si>
  <si>
    <t>SID951375470812</t>
  </si>
  <si>
    <t>SID951374214421</t>
  </si>
  <si>
    <t>SSF3878996</t>
  </si>
  <si>
    <t>SSF3461557</t>
  </si>
  <si>
    <t>SID951373817208</t>
  </si>
  <si>
    <t>SID951373656998</t>
  </si>
  <si>
    <t>SID951374633259</t>
  </si>
  <si>
    <t>SSF3769456</t>
  </si>
  <si>
    <t>SSF3812667</t>
  </si>
  <si>
    <t>SSF3305113</t>
  </si>
  <si>
    <t>SSF5617991</t>
  </si>
  <si>
    <t>SID951374157987</t>
  </si>
  <si>
    <t>SSF3841609</t>
  </si>
  <si>
    <t>SID951375360201</t>
  </si>
  <si>
    <t>SID951375264477</t>
  </si>
  <si>
    <t>SID951374128923</t>
  </si>
  <si>
    <t>SSF3126028</t>
  </si>
  <si>
    <t>CID205104108</t>
  </si>
  <si>
    <t>SSF3257749</t>
  </si>
  <si>
    <t>SID951374494004</t>
  </si>
  <si>
    <t>SSF6351338</t>
  </si>
  <si>
    <t>SSF2482001</t>
  </si>
  <si>
    <t>SID951374527627</t>
  </si>
  <si>
    <t>SID951374715825</t>
  </si>
  <si>
    <t>SSF6357244</t>
  </si>
  <si>
    <t>SSF6357366</t>
  </si>
  <si>
    <t>SSF3034233</t>
  </si>
  <si>
    <t>SSF4578498</t>
  </si>
  <si>
    <t>SSF3022773</t>
  </si>
  <si>
    <t>SSF4578297</t>
  </si>
  <si>
    <t>SSF4047046</t>
  </si>
  <si>
    <t>SID951374205686</t>
  </si>
  <si>
    <t>SSF6390941</t>
  </si>
  <si>
    <t>SID951374942421</t>
  </si>
  <si>
    <t>SSF4039267</t>
  </si>
  <si>
    <t>SID951374585931</t>
  </si>
  <si>
    <t>SSF4370309</t>
  </si>
  <si>
    <t>SSF6411332</t>
  </si>
  <si>
    <t>SSF4604434</t>
  </si>
  <si>
    <t>SSF4847770</t>
  </si>
  <si>
    <t>SID951374714113</t>
  </si>
  <si>
    <t>SID951375200187</t>
  </si>
  <si>
    <t>SSF3034143</t>
  </si>
  <si>
    <t>SSF3837781</t>
  </si>
  <si>
    <t>SID951374713484</t>
  </si>
  <si>
    <t>SSF3378553</t>
  </si>
  <si>
    <t>SSF4130575</t>
  </si>
  <si>
    <t>SID951374744216</t>
  </si>
  <si>
    <t>SSF3542256</t>
  </si>
  <si>
    <t>SSF2875661</t>
  </si>
  <si>
    <t>SSF4401092</t>
  </si>
  <si>
    <t>SSF2868223</t>
  </si>
  <si>
    <t>SID951374231865</t>
  </si>
  <si>
    <t>SID951374688272</t>
  </si>
  <si>
    <t>SID951374494121</t>
  </si>
  <si>
    <t>SID951373993065</t>
  </si>
  <si>
    <t>SSF2741830</t>
  </si>
  <si>
    <t>SSF3022772</t>
  </si>
  <si>
    <t>SSF3065709</t>
  </si>
  <si>
    <t>SSF3796911</t>
  </si>
  <si>
    <t>SID951373687144</t>
  </si>
  <si>
    <t>SID951374451471</t>
  </si>
  <si>
    <t>SID951374286094</t>
  </si>
  <si>
    <t>SSF3003013</t>
  </si>
  <si>
    <t>SSF3705173</t>
  </si>
  <si>
    <t>SID951373202100</t>
  </si>
  <si>
    <t>CID205104136</t>
  </si>
  <si>
    <t>SSF3048905</t>
  </si>
  <si>
    <t>SID951374330417</t>
  </si>
  <si>
    <t>SID951373648960</t>
  </si>
  <si>
    <t>SSF3197389</t>
  </si>
  <si>
    <t>SSF3024433</t>
  </si>
  <si>
    <t>SSF3554974</t>
  </si>
  <si>
    <t>SSF3711393</t>
  </si>
  <si>
    <t>SID951374860367</t>
  </si>
  <si>
    <t>SSF6479694</t>
  </si>
  <si>
    <t>SID951375410257</t>
  </si>
  <si>
    <t>SSF4623569</t>
  </si>
  <si>
    <t>SSF3735373</t>
  </si>
  <si>
    <t>SSF3337170</t>
  </si>
  <si>
    <t>SID951375044747</t>
  </si>
  <si>
    <t>SSF2685916</t>
  </si>
  <si>
    <t>SSF3438617</t>
  </si>
  <si>
    <t>SSF3214722</t>
  </si>
  <si>
    <t>SSF6501853</t>
  </si>
  <si>
    <t>SSF2407852</t>
  </si>
  <si>
    <t>SSF3142774</t>
  </si>
  <si>
    <t>SID2125642612</t>
  </si>
  <si>
    <t>SSF3520463</t>
  </si>
  <si>
    <t>SSF2381236</t>
  </si>
  <si>
    <t>SSF3535409</t>
  </si>
  <si>
    <t>SSF2898609</t>
  </si>
  <si>
    <t>SID951374857836</t>
  </si>
  <si>
    <t>SSF4602957</t>
  </si>
  <si>
    <t>SSF4603016</t>
  </si>
  <si>
    <t>SSF4519695</t>
  </si>
  <si>
    <t>SSF4600039</t>
  </si>
  <si>
    <t>SSF4903590</t>
  </si>
  <si>
    <t>SSF4903635</t>
  </si>
  <si>
    <t>SSF4903663</t>
  </si>
  <si>
    <t>SSF4633279</t>
  </si>
  <si>
    <t>SSF5143929</t>
  </si>
  <si>
    <t>SSF5641545</t>
  </si>
  <si>
    <t>SSF3085413</t>
  </si>
  <si>
    <t>SSF5043669</t>
  </si>
  <si>
    <t>SSF5302715</t>
  </si>
  <si>
    <t>SID951374522638</t>
  </si>
  <si>
    <t>SID951375107007</t>
  </si>
  <si>
    <t>SSF3180529</t>
  </si>
  <si>
    <t>SID951373950503</t>
  </si>
  <si>
    <t>SID951374499915</t>
  </si>
  <si>
    <t>SID951375355632</t>
  </si>
  <si>
    <t>CID205104119</t>
  </si>
  <si>
    <t>SSF4457419</t>
  </si>
  <si>
    <t>SSF6525167</t>
  </si>
  <si>
    <t>SSF5153010</t>
  </si>
  <si>
    <t>SID951374663331</t>
  </si>
  <si>
    <t>SSF3699424</t>
  </si>
  <si>
    <t>SID951375006014</t>
  </si>
  <si>
    <t>SID951375006016</t>
  </si>
  <si>
    <t>SSF3485971</t>
  </si>
  <si>
    <t>SSF4147604</t>
  </si>
  <si>
    <t>SID951373297496</t>
  </si>
  <si>
    <t>SSF2741829</t>
  </si>
  <si>
    <t>SID951372990233</t>
  </si>
  <si>
    <t>SID951375006018</t>
  </si>
  <si>
    <t>SSF5277147</t>
  </si>
  <si>
    <t>SID951375006013</t>
  </si>
  <si>
    <t>SSF4505696</t>
  </si>
  <si>
    <t>SID951374712960</t>
  </si>
  <si>
    <t>SID951374654215</t>
  </si>
  <si>
    <t>SID951373280554</t>
  </si>
  <si>
    <t>SID951374527100</t>
  </si>
  <si>
    <t>SSF2352927</t>
  </si>
  <si>
    <t>SID951375442461</t>
  </si>
  <si>
    <t>SSF2972356</t>
  </si>
  <si>
    <t>SSF3449811</t>
  </si>
  <si>
    <t>SID951374192310</t>
  </si>
  <si>
    <t>SSF2363690</t>
  </si>
  <si>
    <t>SID951374582109</t>
  </si>
  <si>
    <t>SSF3126029</t>
  </si>
  <si>
    <t>SSF4519809</t>
  </si>
  <si>
    <t>SSF5408224</t>
  </si>
  <si>
    <t>SSF4519735</t>
  </si>
  <si>
    <t>SSF5043708</t>
  </si>
  <si>
    <t>SSF5070825</t>
  </si>
  <si>
    <t>SSF3545989</t>
  </si>
  <si>
    <t>SSF6064755</t>
  </si>
  <si>
    <t>SID951374744967</t>
  </si>
  <si>
    <t>SID951375767313</t>
  </si>
  <si>
    <t>SID951374595185</t>
  </si>
  <si>
    <t>SSF3812629</t>
  </si>
  <si>
    <t>SID951374820190</t>
  </si>
  <si>
    <t>SSF3699378</t>
  </si>
  <si>
    <t>SSF3479232</t>
  </si>
  <si>
    <t>SSF4943130</t>
  </si>
  <si>
    <t>SSF5023895</t>
  </si>
  <si>
    <t>SSF4915737</t>
  </si>
  <si>
    <t>SSF3061240</t>
  </si>
  <si>
    <t>SSF3937515</t>
  </si>
  <si>
    <t>SID951373915538</t>
  </si>
  <si>
    <t>SSF3277119</t>
  </si>
  <si>
    <t>SSF3277120</t>
  </si>
  <si>
    <t>SSF3277121</t>
  </si>
  <si>
    <t>SID951374579616</t>
  </si>
  <si>
    <t>SID951374568559</t>
  </si>
  <si>
    <t>SSF4039247</t>
  </si>
  <si>
    <t>SSF3771505</t>
  </si>
  <si>
    <t>SSF5019140</t>
  </si>
  <si>
    <t>SSF3418494</t>
  </si>
  <si>
    <t>SSF4792119</t>
  </si>
  <si>
    <t>SSF5153090</t>
  </si>
  <si>
    <t>SID951375307246</t>
  </si>
  <si>
    <t>SID951374820593</t>
  </si>
  <si>
    <t>SID951374723670</t>
  </si>
  <si>
    <t>SSF5135745</t>
  </si>
  <si>
    <t>SSF4697706</t>
  </si>
  <si>
    <t>SSF4955327</t>
  </si>
  <si>
    <t>SID951375195416</t>
  </si>
  <si>
    <t>SSF3404657</t>
  </si>
  <si>
    <t>SSF3441368</t>
  </si>
  <si>
    <t>SID951374631585</t>
  </si>
  <si>
    <t>SSF3337190</t>
  </si>
  <si>
    <t>SID951374513852</t>
  </si>
  <si>
    <t>SID951375422745</t>
  </si>
  <si>
    <t>SID951374663329</t>
  </si>
  <si>
    <t>SID951374671169</t>
  </si>
  <si>
    <t>SSF6310174</t>
  </si>
  <si>
    <t>SID951374662876</t>
  </si>
  <si>
    <t>SSF3625384</t>
  </si>
  <si>
    <t>SSF3427914</t>
  </si>
  <si>
    <t>SSF3693774</t>
  </si>
  <si>
    <t>SSF3855529</t>
  </si>
  <si>
    <t>SID951374229653</t>
  </si>
  <si>
    <t>SSF3404786</t>
  </si>
  <si>
    <t>SID951374750713</t>
  </si>
  <si>
    <t>SSF5538228</t>
  </si>
  <si>
    <t>SID951373280817</t>
  </si>
  <si>
    <t>SSF3563673</t>
  </si>
  <si>
    <t>SSF3711424</t>
  </si>
  <si>
    <t>SID951374578951</t>
  </si>
  <si>
    <t>SID951374583260</t>
  </si>
  <si>
    <t>SID951374819852</t>
  </si>
  <si>
    <t>SID951374449276</t>
  </si>
  <si>
    <t>SSF5034774</t>
  </si>
  <si>
    <t>SSF4596565</t>
  </si>
  <si>
    <t>SSF4623603</t>
  </si>
  <si>
    <t>SSF4625691</t>
  </si>
  <si>
    <t>SMH0000006698407</t>
  </si>
  <si>
    <t>SSF5362458</t>
  </si>
  <si>
    <t>SSF5159040</t>
  </si>
  <si>
    <t>SSF3864042</t>
  </si>
  <si>
    <t>SSF3311691</t>
  </si>
  <si>
    <t>SSF4839466</t>
  </si>
  <si>
    <t>SID951374419669</t>
  </si>
  <si>
    <t>SSF4234999</t>
  </si>
  <si>
    <t>SID951373504434</t>
  </si>
  <si>
    <t>SSF3532251</t>
  </si>
  <si>
    <t>SSF5091796</t>
  </si>
  <si>
    <t>SID951374856372</t>
  </si>
  <si>
    <t>SID951374714111</t>
  </si>
  <si>
    <t>SSF5389675</t>
  </si>
  <si>
    <t>SSF3924233</t>
  </si>
  <si>
    <t>SSF5542606</t>
  </si>
  <si>
    <t>SID951374562847</t>
  </si>
  <si>
    <t>SSF3479233</t>
  </si>
  <si>
    <t>SSF4749030</t>
  </si>
  <si>
    <t>SSF2802663</t>
  </si>
  <si>
    <t>SSF6053140</t>
  </si>
  <si>
    <t>SID951374943780</t>
  </si>
  <si>
    <t>SSF5174748</t>
  </si>
  <si>
    <t>SID951375565081</t>
  </si>
  <si>
    <t>SID951374898363</t>
  </si>
  <si>
    <t>SID951373504432</t>
  </si>
  <si>
    <t>SSF4801354</t>
  </si>
  <si>
    <t>SSF4612831</t>
  </si>
  <si>
    <t>SID951373993064</t>
  </si>
  <si>
    <t>SSF3257748</t>
  </si>
  <si>
    <t>SSF5307720</t>
  </si>
  <si>
    <t>SSF3795902</t>
  </si>
  <si>
    <t>SSF6115696</t>
  </si>
  <si>
    <t>SSF5128094</t>
  </si>
  <si>
    <t>SSF5544845</t>
  </si>
  <si>
    <t>SSF2331148</t>
  </si>
  <si>
    <t>SSF5672851</t>
  </si>
  <si>
    <t>SID951374542055</t>
  </si>
  <si>
    <t>SSF5545766</t>
  </si>
  <si>
    <t>SID951374438807</t>
  </si>
  <si>
    <t>SID951374637329</t>
  </si>
  <si>
    <t>SSF4755478</t>
  </si>
  <si>
    <t>SID951375572353</t>
  </si>
  <si>
    <t>SSF3040614</t>
  </si>
  <si>
    <t>SID951374700107</t>
  </si>
  <si>
    <t>SSF5142888</t>
  </si>
  <si>
    <t>SID951375572319</t>
  </si>
  <si>
    <t>SSF5681361</t>
  </si>
  <si>
    <t>SSF5192040</t>
  </si>
  <si>
    <t>SSF5230863</t>
  </si>
  <si>
    <t>SSF3815769</t>
  </si>
  <si>
    <t>SSF3955157</t>
  </si>
  <si>
    <t>SSF5410388</t>
  </si>
  <si>
    <t>SSF3277112</t>
  </si>
  <si>
    <t>SID951374535360</t>
  </si>
  <si>
    <t>SSF5905034</t>
  </si>
  <si>
    <t>SSF6438161</t>
  </si>
  <si>
    <t>SSF5197313</t>
  </si>
  <si>
    <t>SSF5043469</t>
  </si>
  <si>
    <t>SSF4983521</t>
  </si>
  <si>
    <t>SID951374668160</t>
  </si>
  <si>
    <t>SSF4974692</t>
  </si>
  <si>
    <t>SID951374604939</t>
  </si>
  <si>
    <t>SMH0000006750026</t>
  </si>
  <si>
    <t>SSF4465110</t>
  </si>
  <si>
    <t>SSF5305430</t>
  </si>
  <si>
    <t>Cloth Business</t>
  </si>
  <si>
    <t>Banana Business</t>
  </si>
  <si>
    <t>MUSLIM</t>
  </si>
  <si>
    <t>Fish Vending</t>
  </si>
  <si>
    <t>Agriculture &amp; Farming</t>
  </si>
  <si>
    <t>Petty Shop</t>
  </si>
  <si>
    <t>Fruits vending</t>
  </si>
  <si>
    <t>CENTERING BUSINESS</t>
  </si>
  <si>
    <t>Crockery/Pottery Business</t>
  </si>
  <si>
    <t>Machinery Purchase</t>
  </si>
  <si>
    <t>TAILORING</t>
  </si>
  <si>
    <t>BAGS SHOP</t>
  </si>
  <si>
    <t>Beauty Parlor</t>
  </si>
  <si>
    <t>Cement Business</t>
  </si>
  <si>
    <t>Auto Repair</t>
  </si>
  <si>
    <t>Beds And Pillow Maki</t>
  </si>
  <si>
    <t>Soda Business</t>
  </si>
  <si>
    <t>Vegetable vending</t>
  </si>
  <si>
    <t>Bamboo Products</t>
  </si>
  <si>
    <t>Cashew Business</t>
  </si>
  <si>
    <t>Groceries shop</t>
  </si>
  <si>
    <t>BANGLES BUSINESS</t>
  </si>
  <si>
    <t>Butter Milk Business</t>
  </si>
  <si>
    <t>Screen Printing Busi</t>
  </si>
  <si>
    <t>Snacks selling</t>
  </si>
  <si>
    <t>Electrical and Elect</t>
  </si>
  <si>
    <t>Bike/Car Garage</t>
  </si>
  <si>
    <t>Balloons Vending</t>
  </si>
  <si>
    <t>Salt Business</t>
  </si>
  <si>
    <t>Book Stall</t>
  </si>
  <si>
    <t>Pottery Business</t>
  </si>
  <si>
    <t>Air Pumping Shop</t>
  </si>
  <si>
    <t>Aluminum Vessels Ven</t>
  </si>
  <si>
    <t>Crackers Rolling Bus</t>
  </si>
  <si>
    <t>AUTOMOBILE SHOP</t>
  </si>
  <si>
    <t>SIKHS</t>
  </si>
  <si>
    <t>Bakery Business</t>
  </si>
  <si>
    <t>Agarbathi Making</t>
  </si>
  <si>
    <t>Saloon</t>
  </si>
  <si>
    <t>Tire Rebuilt And Pun</t>
  </si>
  <si>
    <t>Dal Mill</t>
  </si>
  <si>
    <t>Binding Shop</t>
  </si>
  <si>
    <t>Aquarium Boxes Makin</t>
  </si>
  <si>
    <t>STD Xerox Stationary</t>
  </si>
  <si>
    <t xml:space="preserve">Machine Repair &amp; Purchase </t>
  </si>
  <si>
    <t>WATER SERVICE</t>
  </si>
  <si>
    <t>Catering Business</t>
  </si>
  <si>
    <t>Generator</t>
  </si>
  <si>
    <t>Auto</t>
  </si>
  <si>
    <t>TIFFIN CENTER</t>
  </si>
  <si>
    <t>Vehicle Purchase</t>
  </si>
  <si>
    <t>Basket Making</t>
  </si>
  <si>
    <t>Jaggery Business</t>
  </si>
  <si>
    <t>CANTEEN</t>
  </si>
  <si>
    <t>HOUSE PURPUSE</t>
  </si>
  <si>
    <t>Ration shop</t>
  </si>
  <si>
    <t>Hats Business</t>
  </si>
  <si>
    <t>Milk Vending</t>
  </si>
  <si>
    <t>Juice Shop</t>
  </si>
  <si>
    <t>Kerosene Business</t>
  </si>
  <si>
    <t>CD SHOP</t>
  </si>
  <si>
    <t>GAS SERVICE</t>
  </si>
  <si>
    <t>Tea stall</t>
  </si>
  <si>
    <t>Tent House Business</t>
  </si>
  <si>
    <t>Beedi Work</t>
  </si>
  <si>
    <t>Bangles Selling</t>
  </si>
  <si>
    <t>Animal Husbandry &amp; Poultry</t>
  </si>
  <si>
    <t>Animal Feed And Fodder</t>
  </si>
  <si>
    <t>Aquarium Boxes Making</t>
  </si>
  <si>
    <t>Vending Shop</t>
  </si>
  <si>
    <t>Barber Shop</t>
  </si>
  <si>
    <t>Wood Purchase</t>
  </si>
  <si>
    <t>Almirah Business</t>
  </si>
  <si>
    <t>Fisheries</t>
  </si>
  <si>
    <t>ALMIRAH Making</t>
  </si>
  <si>
    <t>Chilli Business</t>
  </si>
  <si>
    <t>Irrigation</t>
  </si>
  <si>
    <t>Coconut Business</t>
  </si>
  <si>
    <t>Chicken Stall</t>
  </si>
  <si>
    <t>Tent House</t>
  </si>
  <si>
    <t xml:space="preserve">Tractor Business &amp; Repair Work </t>
  </si>
  <si>
    <t>Kirana shop</t>
  </si>
  <si>
    <t>Mobile</t>
  </si>
  <si>
    <t>Stationery Business</t>
  </si>
  <si>
    <t>Baring work</t>
  </si>
  <si>
    <t>Sanitaryware Business</t>
  </si>
  <si>
    <t>Bakery</t>
  </si>
  <si>
    <t>Stone Cutting Services</t>
  </si>
  <si>
    <t>Cart Repair</t>
  </si>
  <si>
    <t>Cycle Shop</t>
  </si>
  <si>
    <t>Banners Make</t>
  </si>
  <si>
    <t>Sewing Machine</t>
  </si>
  <si>
    <t>Thread Making Business</t>
  </si>
  <si>
    <t>Tarpaulin Sheet Business</t>
  </si>
  <si>
    <t>Mess</t>
  </si>
  <si>
    <t>Welding Shop</t>
  </si>
  <si>
    <t>Marble Business</t>
  </si>
  <si>
    <t>Towel Business</t>
  </si>
  <si>
    <t>Tractor Business</t>
  </si>
  <si>
    <t>Garage</t>
  </si>
  <si>
    <t>Saree Business</t>
  </si>
  <si>
    <t xml:space="preserve">Samsung Refrigerator </t>
  </si>
  <si>
    <t>Cable Connection</t>
  </si>
  <si>
    <t>Weaving Business</t>
  </si>
  <si>
    <t>Mechanic Shop</t>
  </si>
  <si>
    <t>Hardware Shop</t>
  </si>
  <si>
    <t>General Store</t>
  </si>
  <si>
    <t>Furniture Shop</t>
  </si>
  <si>
    <t>Firewood Business</t>
  </si>
  <si>
    <t>Farming Material Purchase</t>
  </si>
  <si>
    <t>Papad Making Business</t>
  </si>
  <si>
    <t>CHAMELIBAI SURESH</t>
  </si>
  <si>
    <t>03-Apr-2018</t>
  </si>
  <si>
    <t>SANGITA DEVIDAS</t>
  </si>
  <si>
    <t>SARLABAI HARLAL</t>
  </si>
  <si>
    <t>SHAHENAJ BI SHAIKH</t>
  </si>
  <si>
    <t>02-Nov-2018</t>
  </si>
  <si>
    <t>RABIYA RASHID</t>
  </si>
  <si>
    <t>22-Nov-2018</t>
  </si>
  <si>
    <t>BATABAI BHAVASING</t>
  </si>
  <si>
    <t>24-Nov-2018</t>
  </si>
  <si>
    <t>FAIMUDA BI SHAIKH</t>
  </si>
  <si>
    <t>26-Nov-2018</t>
  </si>
  <si>
    <t>AFAROJ BI AYYUB</t>
  </si>
  <si>
    <t>BUGABAI UKHARDU</t>
  </si>
  <si>
    <t>12-Dec-2018</t>
  </si>
  <si>
    <t>MARIYA SHABBIR</t>
  </si>
  <si>
    <t>04-Dec-2018</t>
  </si>
  <si>
    <t>ABEDA AKABAR</t>
  </si>
  <si>
    <t>SALIMA RAMJAN</t>
  </si>
  <si>
    <t>SAYARA SALIM</t>
  </si>
  <si>
    <t>NYAJUN SARAFRAJ</t>
  </si>
  <si>
    <t>MAHEMUDABAI SUBHAN</t>
  </si>
  <si>
    <t>APSANA RAIS</t>
  </si>
  <si>
    <t>JUBEDA FAKIRA</t>
  </si>
  <si>
    <t>10-Dec-2018</t>
  </si>
  <si>
    <t>SHAHENAJ BI IRAFAN</t>
  </si>
  <si>
    <t>18-Dec-2018</t>
  </si>
  <si>
    <t>KALIMA ASALAM</t>
  </si>
  <si>
    <t>RUKASHAN MALBUSUBHAN</t>
  </si>
  <si>
    <t>RINA JALAM</t>
  </si>
  <si>
    <t>MAHEMUDA GULAB</t>
  </si>
  <si>
    <t>KUNDABAI BASHIR</t>
  </si>
  <si>
    <t>HASINA ALLAUDDIN</t>
  </si>
  <si>
    <t>RAJIYA SHABIR</t>
  </si>
  <si>
    <t>FATMA YUSUF</t>
  </si>
  <si>
    <t>RABIYA</t>
  </si>
  <si>
    <t>USHABAI MAUSAM</t>
  </si>
  <si>
    <t>FATEMA BI SHARIF</t>
  </si>
  <si>
    <t>19-Dec-2018</t>
  </si>
  <si>
    <t>MUMTAJ JUMMA</t>
  </si>
  <si>
    <t>HUSENA  FIROJ</t>
  </si>
  <si>
    <t>MUBRSHRA MO NAJIER</t>
  </si>
  <si>
    <t>RASHIDA BI SAYYED KHALIK</t>
  </si>
  <si>
    <t>SHITAL BHIMSING</t>
  </si>
  <si>
    <t>24-Dec-2018</t>
  </si>
  <si>
    <t>SAGUNA SUPADU</t>
  </si>
  <si>
    <t>SHAHANAJ BI SHAIKH  MOTIKHA</t>
  </si>
  <si>
    <t>JARINA BI MOHAMMAD</t>
  </si>
  <si>
    <t>09-Jan-2019</t>
  </si>
  <si>
    <t>DURGA RAVINDRA</t>
  </si>
  <si>
    <t>21-Dec-2018</t>
  </si>
  <si>
    <t>HEMLATA DEVANAND</t>
  </si>
  <si>
    <t>SALMABI</t>
  </si>
  <si>
    <t>15-Jan-2019</t>
  </si>
  <si>
    <t>VAISHALI SUDHAKAR</t>
  </si>
  <si>
    <t>DURGA KALLAS</t>
  </si>
  <si>
    <t>GULNAJ BI</t>
  </si>
  <si>
    <t>28-Dec-2018</t>
  </si>
  <si>
    <t>SHIRIN BANO</t>
  </si>
  <si>
    <t>CHITRA NAMDEV</t>
  </si>
  <si>
    <t>ANITA AAMBADAS</t>
  </si>
  <si>
    <t>AFSANA BI LLIYAS</t>
  </si>
  <si>
    <t>NASHIBA JAID</t>
  </si>
  <si>
    <t>31-Dec-2018</t>
  </si>
  <si>
    <t>SHAHANUR BHIKARI</t>
  </si>
  <si>
    <t>03-Jan-2019</t>
  </si>
  <si>
    <t>SHABERA SUPADU</t>
  </si>
  <si>
    <t>HASINA RAMAJAN</t>
  </si>
  <si>
    <t>HAMIDA BISMILLA</t>
  </si>
  <si>
    <t>SHABNAM YUNUS</t>
  </si>
  <si>
    <t>HASNUR JUMMA</t>
  </si>
  <si>
    <t>SHABAJANBAIB SARADAR</t>
  </si>
  <si>
    <t>SAKHUBAI DAGADU</t>
  </si>
  <si>
    <t>ALISHAN RAJU</t>
  </si>
  <si>
    <t>RUKHASANA BI GULAB MUSALMAN</t>
  </si>
  <si>
    <t>11-Jan-2019</t>
  </si>
  <si>
    <t>RAHIMAT CHANDAKHA</t>
  </si>
  <si>
    <t>VIJUBAI DILIP</t>
  </si>
  <si>
    <t>16-Jan-2019</t>
  </si>
  <si>
    <t>AASHABAI SANJAY INGALE</t>
  </si>
  <si>
    <t>20-Jan-2019</t>
  </si>
  <si>
    <t>RANU PAPPU</t>
  </si>
  <si>
    <t>22-Jan-2019</t>
  </si>
  <si>
    <t>UMABAI MANOHAR</t>
  </si>
  <si>
    <t>RESHMABAI LAXMAN</t>
  </si>
  <si>
    <t>LATABAI PUNDALIK</t>
  </si>
  <si>
    <t>JAYASHRI KIRAN</t>
  </si>
  <si>
    <t>VANDANABAI BALU</t>
  </si>
  <si>
    <t>19-Jan-2019</t>
  </si>
  <si>
    <t>JYOTI SANJAY</t>
  </si>
  <si>
    <t>05-Feb-2019</t>
  </si>
  <si>
    <t>TRUPTABAI JAGNNATH</t>
  </si>
  <si>
    <t>UJJWALA GAUTAM GAYAKAWAD</t>
  </si>
  <si>
    <t>25-Jan-2019</t>
  </si>
  <si>
    <t>TASALIMABI NURUDDIN SAIYYAD</t>
  </si>
  <si>
    <t>15-Feb-2019</t>
  </si>
  <si>
    <t>KAMLBAI ANTAR CHVHAN</t>
  </si>
  <si>
    <t>06-Feb-2019</t>
  </si>
  <si>
    <t>HAJARA HAMJAN</t>
  </si>
  <si>
    <t>04-Feb-2019</t>
  </si>
  <si>
    <t>JAYANUR JUMMA</t>
  </si>
  <si>
    <t>09-Feb-2019</t>
  </si>
  <si>
    <t>NASHIBA NASHIR</t>
  </si>
  <si>
    <t>HASMAT AJIT</t>
  </si>
  <si>
    <t>SAYAMA PARVIN BI SANDU</t>
  </si>
  <si>
    <t>12-Feb-2019</t>
  </si>
  <si>
    <t>SALMA BI BASHIR</t>
  </si>
  <si>
    <t>21-Feb-2019</t>
  </si>
  <si>
    <t>AMINA LLIYAS</t>
  </si>
  <si>
    <t>16-Feb-2019</t>
  </si>
  <si>
    <t>HAMIDA BI NAJIR</t>
  </si>
  <si>
    <t>YASMIN NURUDDIN</t>
  </si>
  <si>
    <t>RAISA BEE SHAIKH AFAJAL</t>
  </si>
  <si>
    <t>FAIMIDABI YUNUS</t>
  </si>
  <si>
    <t>SALAMABI RASUL</t>
  </si>
  <si>
    <t>RIJVANA BI ISMAIL</t>
  </si>
  <si>
    <t>SAJIBA BI AKBAR</t>
  </si>
  <si>
    <t>BEBIBAI BADRINATH</t>
  </si>
  <si>
    <t>05-Mar-2019</t>
  </si>
  <si>
    <t>KUSUMBAI RAJU</t>
  </si>
  <si>
    <t>JAHANURBAI ARMAN</t>
  </si>
  <si>
    <t>25-Feb-2019</t>
  </si>
  <si>
    <t>PRAMILA KIRAN</t>
  </si>
  <si>
    <t>27-Feb-2019</t>
  </si>
  <si>
    <t>BASUBAI KALU</t>
  </si>
  <si>
    <t>02-Mar-2019</t>
  </si>
  <si>
    <t>SANGITA JITENDRA</t>
  </si>
  <si>
    <t>TASALIMA BI NIJAM</t>
  </si>
  <si>
    <t>18-Mar-2019</t>
  </si>
  <si>
    <t>KHUDEJA BI SALIM</t>
  </si>
  <si>
    <t>04-Mar-2019</t>
  </si>
  <si>
    <t>ALISHAN KALIM</t>
  </si>
  <si>
    <t>KHALEDA BI ANIS KHA</t>
  </si>
  <si>
    <t>HASNUR RAHEMAN</t>
  </si>
  <si>
    <t>12-Mar-2019</t>
  </si>
  <si>
    <t>NURJAHA BI AJIJ</t>
  </si>
  <si>
    <t>11-Mar-2019</t>
  </si>
  <si>
    <t>RAHEMATA SHERAKHA</t>
  </si>
  <si>
    <t>13-Mar-2019</t>
  </si>
  <si>
    <t>UMEDABAI BASHIR</t>
  </si>
  <si>
    <t>HEENA KBIN</t>
  </si>
  <si>
    <t>14-Mar-2019</t>
  </si>
  <si>
    <t>SAU RITA JAYRAJ</t>
  </si>
  <si>
    <t>SHAMINA BI</t>
  </si>
  <si>
    <t>15-Mar-2019</t>
  </si>
  <si>
    <t>RASHIDA BI</t>
  </si>
  <si>
    <t>JAMILA BI SHAIKH GULMAN</t>
  </si>
  <si>
    <t>19-Mar-2019</t>
  </si>
  <si>
    <t>SAJIDA BI SHE KHAALIK</t>
  </si>
  <si>
    <t>SINDHU BHASKAR</t>
  </si>
  <si>
    <t>SHOBHABAI BHASKAR</t>
  </si>
  <si>
    <t>SUVARNABAI KAMALAKAR</t>
  </si>
  <si>
    <t>RABIYA ARMAN</t>
  </si>
  <si>
    <t>SHABANABI SARDARAALI</t>
  </si>
  <si>
    <t>SAPANA CHANDRAKANT</t>
  </si>
  <si>
    <t>RUPALI SUNIL</t>
  </si>
  <si>
    <t>VANDANA ISHWAR</t>
  </si>
  <si>
    <t>GAYABAI DEVIDAS</t>
  </si>
  <si>
    <t>YASMIN BI</t>
  </si>
  <si>
    <t>22-Mar-2019</t>
  </si>
  <si>
    <t>SHABANA SIKANDAR</t>
  </si>
  <si>
    <t>28-Mar-2019</t>
  </si>
  <si>
    <t>SHITAL KISHOR</t>
  </si>
  <si>
    <t>30-Mar-2019</t>
  </si>
  <si>
    <t>SANGITA SANTOSH</t>
  </si>
  <si>
    <t>27-Mar-2019</t>
  </si>
  <si>
    <t>HAPSHAN MUBARAK</t>
  </si>
  <si>
    <t>25-Mar-2019</t>
  </si>
  <si>
    <t>SUREKHA MAHENDRA</t>
  </si>
  <si>
    <t>15-Apr-2019</t>
  </si>
  <si>
    <t>SHITAL SUNIL</t>
  </si>
  <si>
    <t>YASAMIN BI ASHIF</t>
  </si>
  <si>
    <t>23-Apr-2019</t>
  </si>
  <si>
    <t>SHAISTA BI JAMIL</t>
  </si>
  <si>
    <t>MINABAI SHAKIL</t>
  </si>
  <si>
    <t>11-Apr-2019</t>
  </si>
  <si>
    <t>SHAMIM BANO SAEED</t>
  </si>
  <si>
    <t>SAEEDA BI RAEES</t>
  </si>
  <si>
    <t>KURASHAAD FIROJ</t>
  </si>
  <si>
    <t>09-Apr-2019</t>
  </si>
  <si>
    <t>DALIBAI NARAYAN</t>
  </si>
  <si>
    <t>FATAMA FATTU</t>
  </si>
  <si>
    <t>APSHAN HUSEN</t>
  </si>
  <si>
    <t>JEBEDABAI SARFARAJ</t>
  </si>
  <si>
    <t>HAJARA MAHEMUD</t>
  </si>
  <si>
    <t>MEHAMUDA MUSTAFA</t>
  </si>
  <si>
    <t>YASHODABAI PURA</t>
  </si>
  <si>
    <t>SOMALI KISHOR</t>
  </si>
  <si>
    <t>PARVEEN</t>
  </si>
  <si>
    <t>PATHAN MUNNI BI RAIS</t>
  </si>
  <si>
    <t>Rani Begam</t>
  </si>
  <si>
    <t>12-Apr-2019</t>
  </si>
  <si>
    <t>KAVITA SAMADHAN</t>
  </si>
  <si>
    <t>NIKAHAT ANJUM SAI LIYAKAT</t>
  </si>
  <si>
    <t>ANJUM BI SHAIKH AZHAR</t>
  </si>
  <si>
    <t>18-Apr-2019</t>
  </si>
  <si>
    <t>SANGITA RAJU</t>
  </si>
  <si>
    <t>17-Apr-2019</t>
  </si>
  <si>
    <t>KOKILABAI SHALIK</t>
  </si>
  <si>
    <t>19-Apr-2019</t>
  </si>
  <si>
    <t>Ujwala Nitin Bhalerav</t>
  </si>
  <si>
    <t>Vimalbai Rajaram Mahajan</t>
  </si>
  <si>
    <t>MAIMUNABI SHARIF</t>
  </si>
  <si>
    <t>22-Apr-2019</t>
  </si>
  <si>
    <t>SAYADA FIROJ</t>
  </si>
  <si>
    <t>24-Apr-2019</t>
  </si>
  <si>
    <t>JAMILA KHALIL</t>
  </si>
  <si>
    <t>PRAVIN ALTAF</t>
  </si>
  <si>
    <t>06-May-2019</t>
  </si>
  <si>
    <t>NASIM BANO SHE HUSEN</t>
  </si>
  <si>
    <t>SHABNAM BI SHAIKH ALTAF MOMIN</t>
  </si>
  <si>
    <t>SUNITA NANDAKISHOR</t>
  </si>
  <si>
    <t>25-Apr-2019</t>
  </si>
  <si>
    <t>SINDHUBAI JOGENDRA</t>
  </si>
  <si>
    <t>29-Apr-2019</t>
  </si>
  <si>
    <t>IRASHAD NIJAM</t>
  </si>
  <si>
    <t>SUMANBAI DNYANESHWAR</t>
  </si>
  <si>
    <t>KAUSHALYABAI VISHVAS</t>
  </si>
  <si>
    <t>JARINA BI SALIM</t>
  </si>
  <si>
    <t>01-May-2019</t>
  </si>
  <si>
    <t>AAREF ABI AMIRULLA</t>
  </si>
  <si>
    <t>NIRMALA NARESH</t>
  </si>
  <si>
    <t>02-May-2019</t>
  </si>
  <si>
    <t>HAJARABAI FARID</t>
  </si>
  <si>
    <t>NETALBAI LAKHAN</t>
  </si>
  <si>
    <t>YOGITA PRAKASH</t>
  </si>
  <si>
    <t>FANDA BI SHAIKH</t>
  </si>
  <si>
    <t>LAKSHMI RAHUL</t>
  </si>
  <si>
    <t>08-May-2019</t>
  </si>
  <si>
    <t>SUNANDA SUBHASH</t>
  </si>
  <si>
    <t>03-May-2019</t>
  </si>
  <si>
    <t>RAISABI</t>
  </si>
  <si>
    <t>MINA UJVAL</t>
  </si>
  <si>
    <t>LILABAI SITARAM</t>
  </si>
  <si>
    <t>SHARIFA JAHABIR</t>
  </si>
  <si>
    <t>KULSAM RAJU</t>
  </si>
  <si>
    <t>SUNITA ARJUN GADHE</t>
  </si>
  <si>
    <t>30-May-2019</t>
  </si>
  <si>
    <t>MOHINI SANTOSH</t>
  </si>
  <si>
    <t>09-May-2019</t>
  </si>
  <si>
    <t>DIPALI NITIN</t>
  </si>
  <si>
    <t>USHA SANDIP</t>
  </si>
  <si>
    <t>VARSHA PRAKASH</t>
  </si>
  <si>
    <t>11-May-2019</t>
  </si>
  <si>
    <t>Aarati</t>
  </si>
  <si>
    <t>10-May-2019</t>
  </si>
  <si>
    <t>REKHABAI RAM</t>
  </si>
  <si>
    <t>RUKSAR PARVIN SHARIF</t>
  </si>
  <si>
    <t>16-May-2019</t>
  </si>
  <si>
    <t>GULTAJ BI SHAIKH SABIR</t>
  </si>
  <si>
    <t>HASNURABI NAJIRKHAN</t>
  </si>
  <si>
    <t>SHKILABI SHE MAHEBOOB</t>
  </si>
  <si>
    <t>17-May-2019</t>
  </si>
  <si>
    <t>SUNANDA DAGADU</t>
  </si>
  <si>
    <t>18-May-2019</t>
  </si>
  <si>
    <t>SHANURABI USUF</t>
  </si>
  <si>
    <t>RUKHASANABI YUSUF</t>
  </si>
  <si>
    <t>BHARATI YUVARAJ</t>
  </si>
  <si>
    <t>LALITA RATAN</t>
  </si>
  <si>
    <t>15-May-2019</t>
  </si>
  <si>
    <t>SHARADA RAGHUNATH</t>
  </si>
  <si>
    <t>RUKSANABI FIROJ</t>
  </si>
  <si>
    <t>22-May-2019</t>
  </si>
  <si>
    <t>SHE SHAHIN AKTAR SHE SAID SHE</t>
  </si>
  <si>
    <t>SHABANA BI SHAIKH RAFIK</t>
  </si>
  <si>
    <t>YASMIN FIROJ</t>
  </si>
  <si>
    <t>SANGITA SUNIL</t>
  </si>
  <si>
    <t>28-May-2019</t>
  </si>
  <si>
    <t>ANITA BALU</t>
  </si>
  <si>
    <t>20-May-2019</t>
  </si>
  <si>
    <t>SAMABI SHAIKH RASHID</t>
  </si>
  <si>
    <t>03-Jun-2019</t>
  </si>
  <si>
    <t>Madina Hamjan Tadavi</t>
  </si>
  <si>
    <t>Dagubai Sayabu Tadavi</t>
  </si>
  <si>
    <t>AMINA MAKBOOL</t>
  </si>
  <si>
    <t>SALIMA UKHARDU</t>
  </si>
  <si>
    <t>Rehamatbai Subhan Tadavi</t>
  </si>
  <si>
    <t>RASHIDA RAMJAN</t>
  </si>
  <si>
    <t>ASHA FIROJ</t>
  </si>
  <si>
    <t>Munnanai Itbar Tadavi</t>
  </si>
  <si>
    <t>Rabiyabai Mosam Tadavi</t>
  </si>
  <si>
    <t>25-May-2019</t>
  </si>
  <si>
    <t>Rabbana Firoj Tadavi</t>
  </si>
  <si>
    <t>RAMABAI JAHANGIR</t>
  </si>
  <si>
    <t>FARJANA BI ALIMUDDIN</t>
  </si>
  <si>
    <t>27-May-2019</t>
  </si>
  <si>
    <t>YASMIN</t>
  </si>
  <si>
    <t>SUNITA SUNIL</t>
  </si>
  <si>
    <t>RUKAIYA BAI FIROJ</t>
  </si>
  <si>
    <t>PARVIN BI</t>
  </si>
  <si>
    <t>JAYANUR KABIR</t>
  </si>
  <si>
    <t>SHAKILA HUSEN</t>
  </si>
  <si>
    <t>ALISHAN SAHEBU</t>
  </si>
  <si>
    <t>SUPADABAI JAKIR</t>
  </si>
  <si>
    <t>MUMATAJ KASAM</t>
  </si>
  <si>
    <t>Samshad Arman Tadavi</t>
  </si>
  <si>
    <t>29-May-2019</t>
  </si>
  <si>
    <t>BISMILLA BI SHAIKH GAFFAR</t>
  </si>
  <si>
    <t>KAMABAI ANVAR</t>
  </si>
  <si>
    <t>SULTANA BI SAYYAD ARIF</t>
  </si>
  <si>
    <t>06-Jun-2019</t>
  </si>
  <si>
    <t>NAZMABI YUNUSKHA</t>
  </si>
  <si>
    <t>MARUBAI SHABBIR</t>
  </si>
  <si>
    <t>Najama Supadu Tadavi</t>
  </si>
  <si>
    <t>Abeda Sabaj Tadavi</t>
  </si>
  <si>
    <t>Najama Kalu Tadavi</t>
  </si>
  <si>
    <t>MARUBAI HABIB</t>
  </si>
  <si>
    <t>TASALIM HAMID</t>
  </si>
  <si>
    <t>31-May-2019</t>
  </si>
  <si>
    <t>KHAIRUNNISA BI SHAIKH RAEESUDD</t>
  </si>
  <si>
    <t>MUMATAJ BI JUMMA KHAN</t>
  </si>
  <si>
    <t>MEHARUN BI HABIB KHAN</t>
  </si>
  <si>
    <t>JAINAB BI KALAM</t>
  </si>
  <si>
    <t>NASIM BI SHAIKH IQABAL</t>
  </si>
  <si>
    <t>ASHA YUVRAJ</t>
  </si>
  <si>
    <t>07-Jun-2019</t>
  </si>
  <si>
    <t>NAYDA PARVIN</t>
  </si>
  <si>
    <t>17-Jun-2019</t>
  </si>
  <si>
    <t>KHADIJA BI RAEES</t>
  </si>
  <si>
    <t>FARZANA BI ISMAIL</t>
  </si>
  <si>
    <t>RIZWANA BI JAMIL</t>
  </si>
  <si>
    <t>10-Jun-2019</t>
  </si>
  <si>
    <t>SHAKILABI ISHAK</t>
  </si>
  <si>
    <t>19-Jun-2019</t>
  </si>
  <si>
    <t>SHAILABAI RAGHUNATH</t>
  </si>
  <si>
    <t>13-Jun-2019</t>
  </si>
  <si>
    <t>SAKUBAI KALU</t>
  </si>
  <si>
    <t>REKHABAI PRABHAKAR</t>
  </si>
  <si>
    <t>SHITAL KALUSUN</t>
  </si>
  <si>
    <t>15-Jun-2019</t>
  </si>
  <si>
    <t>KIRAN MADHUKAR</t>
  </si>
  <si>
    <t>KANCHAN PRABHAKAR</t>
  </si>
  <si>
    <t>AASHA LAHU</t>
  </si>
  <si>
    <t xml:space="preserve"> MALHABAI AANANDA</t>
  </si>
  <si>
    <t>26-Jun-2019</t>
  </si>
  <si>
    <t>SHOBHABAI SANDIPAN</t>
  </si>
  <si>
    <t>SUNANDABAI DILIP</t>
  </si>
  <si>
    <t>21-Jun-2019</t>
  </si>
  <si>
    <t>RUKHSAR BEE</t>
  </si>
  <si>
    <t>22-Jun-2019</t>
  </si>
  <si>
    <t>SAJIYA BI FARID</t>
  </si>
  <si>
    <t>SHOBHA KISAN</t>
  </si>
  <si>
    <t>27-Jun-2019</t>
  </si>
  <si>
    <t>VAISHALI AJAY</t>
  </si>
  <si>
    <t>TAHERABI SHAIKH FIROJ</t>
  </si>
  <si>
    <t>02-Jul-2019</t>
  </si>
  <si>
    <t>SAFIYABEGAM SHAIKH SALIM</t>
  </si>
  <si>
    <t>BELABAI SHANTARAM</t>
  </si>
  <si>
    <t>MANISHA SANDIP</t>
  </si>
  <si>
    <t>SUNDARABAI SUPADU</t>
  </si>
  <si>
    <t>RATNABAI RAVINDRA</t>
  </si>
  <si>
    <t>YOGITA SACHIN</t>
  </si>
  <si>
    <t>30-Jun-2019</t>
  </si>
  <si>
    <t>AASHABAI SANJAY</t>
  </si>
  <si>
    <t>PRAMILABAI SANTOSH</t>
  </si>
  <si>
    <t>NAJAMABI SARADARAALI</t>
  </si>
  <si>
    <t>HASINA BI IKABAL</t>
  </si>
  <si>
    <t>SULOCHANABAI NAMDEV</t>
  </si>
  <si>
    <t>03-Jul-2019</t>
  </si>
  <si>
    <t>HALIMA BI SHAIKH AARIF</t>
  </si>
  <si>
    <t>JAKIRABI KAYYUM</t>
  </si>
  <si>
    <t>23-Jul-2019</t>
  </si>
  <si>
    <t>KAJAL BHAGWAN</t>
  </si>
  <si>
    <t>05-Jul-2019</t>
  </si>
  <si>
    <t>NAMRATA BHIMRAO</t>
  </si>
  <si>
    <t>HAMIDA BI SAYABU</t>
  </si>
  <si>
    <t>ASHA BASHIR</t>
  </si>
  <si>
    <t>SHABJAN FIROJ</t>
  </si>
  <si>
    <t>MINA RINKU</t>
  </si>
  <si>
    <t>NAJIYA BI MAHEBUB</t>
  </si>
  <si>
    <t>18-Jul-2019</t>
  </si>
  <si>
    <t>NAVADI GUMANSING</t>
  </si>
  <si>
    <t>16-Jul-2019</t>
  </si>
  <si>
    <t>SHAREEFA FIROZ</t>
  </si>
  <si>
    <t>GULSHAN  BASHIR</t>
  </si>
  <si>
    <t>DURGA SUNIL</t>
  </si>
  <si>
    <t>SHEGAM RAMANJAN</t>
  </si>
  <si>
    <t>SAIDA BI SAIYYAD ISMAIL</t>
  </si>
  <si>
    <t>SHABANA BI IRFAN</t>
  </si>
  <si>
    <t>17-Jul-2019</t>
  </si>
  <si>
    <t>SHAMINA BI SHAIKH MUSTAK</t>
  </si>
  <si>
    <t>08-Jul-2019</t>
  </si>
  <si>
    <t>SAIDABI SHAKIL</t>
  </si>
  <si>
    <t>NARAGIS BANO SHEKH KAMAL</t>
  </si>
  <si>
    <t>YASMIN BI SAIYYAD AKILODDIN</t>
  </si>
  <si>
    <t>GULSHAN BI   SALIM</t>
  </si>
  <si>
    <t>09-Jul-2019</t>
  </si>
  <si>
    <t>SAEEDA BI SALIM</t>
  </si>
  <si>
    <t>SARALA VIJAY</t>
  </si>
  <si>
    <t>NASIMBI RIYAJUDDIN</t>
  </si>
  <si>
    <t>JAHARA BI</t>
  </si>
  <si>
    <t>SHAMIM BI</t>
  </si>
  <si>
    <t>TASLIM BI</t>
  </si>
  <si>
    <t>FARIJANA BI SAYYAD ASIMODDIN</t>
  </si>
  <si>
    <t>12-Jul-2019</t>
  </si>
  <si>
    <t>GULASHPA BI SHAIKH IKBAL</t>
  </si>
  <si>
    <t>SHAESTA ANJUM SHAIKH NASIR</t>
  </si>
  <si>
    <t>SAYANAJABI AYAJUDDIN</t>
  </si>
  <si>
    <t>NASARIN BI SHARIF</t>
  </si>
  <si>
    <t>10-Jul-2019</t>
  </si>
  <si>
    <t>KHALEDABI AYYUB</t>
  </si>
  <si>
    <t>RIJWANABI ARIF</t>
  </si>
  <si>
    <t>RUBINA BI SAI SAKHAVAT</t>
  </si>
  <si>
    <t>MUSKAN ARIF</t>
  </si>
  <si>
    <t>AASHA NATTHU</t>
  </si>
  <si>
    <t>NAFISA BI SIRAJ</t>
  </si>
  <si>
    <t>ALISHAN JAHANGIR</t>
  </si>
  <si>
    <t>DURGABAI JORSING</t>
  </si>
  <si>
    <t>FATAMABAI IDBAR</t>
  </si>
  <si>
    <t>JARINABAI SHABBIR</t>
  </si>
  <si>
    <t>SAJIDA BI SHE YUSUF</t>
  </si>
  <si>
    <t>22-Jul-2019</t>
  </si>
  <si>
    <t>SAVITA UTTAM</t>
  </si>
  <si>
    <t>NIRASHA JITENDRA SHIRTURE</t>
  </si>
  <si>
    <t>24-Jul-2019</t>
  </si>
  <si>
    <t>KAVITA GANESH SHIRATURE</t>
  </si>
  <si>
    <t>26-Jul-2019</t>
  </si>
  <si>
    <t>KAVITA DADARAV SHIRATURE</t>
  </si>
  <si>
    <t>ALKABAI KASHINATH</t>
  </si>
  <si>
    <t>25-Jul-2019</t>
  </si>
  <si>
    <t>MAYABAI BALU</t>
  </si>
  <si>
    <t>FARAJANA BI SHE</t>
  </si>
  <si>
    <t>USHA SANTOSH</t>
  </si>
  <si>
    <t>SANGITA PRAKASH</t>
  </si>
  <si>
    <t>USHABAI BALU</t>
  </si>
  <si>
    <t>SANGITA KISHOR</t>
  </si>
  <si>
    <t>HASINABI SHEKH ASLAM</t>
  </si>
  <si>
    <t>SAI SAYNAJBI SAI SHARIF</t>
  </si>
  <si>
    <t>07-Aug-2019</t>
  </si>
  <si>
    <t>NIKAT PARVIN ARIF</t>
  </si>
  <si>
    <t>06-Aug-2019</t>
  </si>
  <si>
    <t>AFASHAN MANSUR</t>
  </si>
  <si>
    <t>30-Jul-2019</t>
  </si>
  <si>
    <t>JAIBUNISA BI YUNUS</t>
  </si>
  <si>
    <t>BHAGIRATHIBAI SUDHAKAR</t>
  </si>
  <si>
    <t>01-Aug-2019</t>
  </si>
  <si>
    <t>PUSHPABAI ONKAR</t>
  </si>
  <si>
    <t>BHARATI KISHOR</t>
  </si>
  <si>
    <t>SHOBHABAI GAUTAM</t>
  </si>
  <si>
    <t>12-Aug-2019</t>
  </si>
  <si>
    <t>SABA MOHASIN</t>
  </si>
  <si>
    <t>31-Jul-2019</t>
  </si>
  <si>
    <t>NASIM BI ALIM</t>
  </si>
  <si>
    <t>RUKHASANA GAFFAR</t>
  </si>
  <si>
    <t>TABASSUM BI SHAIKH CHIRAGODDIN</t>
  </si>
  <si>
    <t>SHALINI DILIP</t>
  </si>
  <si>
    <t>02-Aug-2019</t>
  </si>
  <si>
    <t>ARCHNA SANJAY</t>
  </si>
  <si>
    <t>SUNANDA YUVRAJ</t>
  </si>
  <si>
    <t>05-Aug-2019</t>
  </si>
  <si>
    <t>AARIFA SHAIKH JIVAN</t>
  </si>
  <si>
    <t>JAMILA BI SHAIKH ALIM</t>
  </si>
  <si>
    <t>AFSANA BI SHE HAMID</t>
  </si>
  <si>
    <t>NAJIYA BI SHAIKH SADIK</t>
  </si>
  <si>
    <t>VIMAL BAI</t>
  </si>
  <si>
    <t>MIRABAI THAKASEN</t>
  </si>
  <si>
    <t>KANTA ANIL</t>
  </si>
  <si>
    <t>AASHAMA BI SHE</t>
  </si>
  <si>
    <t>23-Aug-2019</t>
  </si>
  <si>
    <t>NASRIN BI BISMILLA</t>
  </si>
  <si>
    <t>10-Aug-2019</t>
  </si>
  <si>
    <t>MAYA KAILAS</t>
  </si>
  <si>
    <t>09-Aug-2019</t>
  </si>
  <si>
    <t>FARIDA BI ASLAM</t>
  </si>
  <si>
    <t>RAJIYA BI SAIYYAD ALI</t>
  </si>
  <si>
    <t>DILKASH BANO RAEES</t>
  </si>
  <si>
    <t>MIRABAI MANOJ</t>
  </si>
  <si>
    <t>13-Aug-2019</t>
  </si>
  <si>
    <t>KALPANABAI AJBRAV</t>
  </si>
  <si>
    <t>SITABAI VASANT</t>
  </si>
  <si>
    <t>SHAMIM BI SHAIKH SATTAR</t>
  </si>
  <si>
    <t>14-Aug-2019</t>
  </si>
  <si>
    <t>KUSUM NABAB</t>
  </si>
  <si>
    <t>KALABAI ANANT</t>
  </si>
  <si>
    <t>20-Aug-2019</t>
  </si>
  <si>
    <t>USHABAI PUNA</t>
  </si>
  <si>
    <t>KAVITA SANJAY</t>
  </si>
  <si>
    <t>MIRABAI GOPAL</t>
  </si>
  <si>
    <t>SAVITA EKANATH</t>
  </si>
  <si>
    <t>19-Aug-2019</t>
  </si>
  <si>
    <t>MALATABAI SHANTARAM</t>
  </si>
  <si>
    <t>PUSHPA RAVINDRA</t>
  </si>
  <si>
    <t>SULAKSHNA ISHWAR</t>
  </si>
  <si>
    <t>Bharati Ganesh Jiri</t>
  </si>
  <si>
    <t>24-Aug-2019</t>
  </si>
  <si>
    <t>Yogita Anil Koli</t>
  </si>
  <si>
    <t>ANANDIBAI KOSHOR</t>
  </si>
  <si>
    <t>KADSHMA SHANKAR</t>
  </si>
  <si>
    <t>08-Sep-2019</t>
  </si>
  <si>
    <t>SAVITA GOPAL</t>
  </si>
  <si>
    <t>21-Aug-2019</t>
  </si>
  <si>
    <t>PRAMILA GANESH</t>
  </si>
  <si>
    <t>27-Aug-2019</t>
  </si>
  <si>
    <t>SHABANA BI FARAHAD</t>
  </si>
  <si>
    <t>RATNABAI MAGAN</t>
  </si>
  <si>
    <t>Lata Bharat Dhangar</t>
  </si>
  <si>
    <t>Kalpana Rajesh Amodakar</t>
  </si>
  <si>
    <t>LALITA KISHOR PATIL</t>
  </si>
  <si>
    <t>Surekha Bhaurav Charhate</t>
  </si>
  <si>
    <t>Sulochana Sanjay Mahajan</t>
  </si>
  <si>
    <t>MANISHA SURESH PATIL</t>
  </si>
  <si>
    <t>Suman Kailas Jumbale</t>
  </si>
  <si>
    <t>Kusumbai Balu Patil</t>
  </si>
  <si>
    <t>16-Sep-2019</t>
  </si>
  <si>
    <t>Chetana Sandip Gadhe</t>
  </si>
  <si>
    <t>28-Aug-2019</t>
  </si>
  <si>
    <t>Ranjana Sandip Mahajan</t>
  </si>
  <si>
    <t>Shanubai Ashok Dhangar</t>
  </si>
  <si>
    <t>Raisa Bi Shaikh Salim</t>
  </si>
  <si>
    <t>06-Sep-2019</t>
  </si>
  <si>
    <t>Akila Bi Shaikh Sakil Kureshi</t>
  </si>
  <si>
    <t>10-Sep-2019</t>
  </si>
  <si>
    <t>Mosim Bi Shaikh Sadik Kureshi</t>
  </si>
  <si>
    <t>25-Sep-2019</t>
  </si>
  <si>
    <t>Farida Bi Arif Shaikh</t>
  </si>
  <si>
    <t>20-Sep-2019</t>
  </si>
  <si>
    <t>Mumtaj Bi She Kalim Kuraishi</t>
  </si>
  <si>
    <t>Chand Bi Hamid Kureshi</t>
  </si>
  <si>
    <t>Sayra Bi Shaikh Naeem</t>
  </si>
  <si>
    <t>22-Sep-2019</t>
  </si>
  <si>
    <t>Tarannum Bi Shaikh Husen Kures</t>
  </si>
  <si>
    <t>Husenabi Shaikh Tasalim Kuresh</t>
  </si>
  <si>
    <t>Saida Bi Saikh Munir Kureshi</t>
  </si>
  <si>
    <t>Shahin Bi Farid Kha</t>
  </si>
  <si>
    <t>26-Sep-2019</t>
  </si>
  <si>
    <t>Mirabai Ashok Koli</t>
  </si>
  <si>
    <t>30-Aug-2019</t>
  </si>
  <si>
    <t>Farjana Bi Shaikh Saifiyoddin</t>
  </si>
  <si>
    <t>Sunita Mukunda Surwade</t>
  </si>
  <si>
    <t>Shabajan Rastum Tadavi</t>
  </si>
  <si>
    <t>11-Sep-2019</t>
  </si>
  <si>
    <t>Rekhabai Damodar Tayade</t>
  </si>
  <si>
    <t>Vinita Vijay Tayade</t>
  </si>
  <si>
    <t>Kavita Dnyaneshwar Tayade</t>
  </si>
  <si>
    <t>Tayara Nabab Tadavi</t>
  </si>
  <si>
    <t>Jyoti Balu Tayade</t>
  </si>
  <si>
    <t>Shirin Bi Chiragoddin Shaikh</t>
  </si>
  <si>
    <t>29-Aug-2019</t>
  </si>
  <si>
    <t>Firoja Shaikh Mustak</t>
  </si>
  <si>
    <t>Vaishali Gokul Koli</t>
  </si>
  <si>
    <t>Surekha Manik Patil</t>
  </si>
  <si>
    <t>Mangala Nitin Patil</t>
  </si>
  <si>
    <t>12-Sep-2019</t>
  </si>
  <si>
    <t>MIRABAI SANTOSH TAYADE</t>
  </si>
  <si>
    <t>14-Sep-2019</t>
  </si>
  <si>
    <t>VIDYA VIJAY</t>
  </si>
  <si>
    <t>07-Sep-2019</t>
  </si>
  <si>
    <t>Gyarsibai Jagadish Jadhav</t>
  </si>
  <si>
    <t>Manju Sanjay Chauvhan</t>
  </si>
  <si>
    <t>Swapna Kadu Koli</t>
  </si>
  <si>
    <t>04-Sep-2019</t>
  </si>
  <si>
    <t>Kalpana Dilip Mahale</t>
  </si>
  <si>
    <t>27-Sep-2019</t>
  </si>
  <si>
    <t>Nandabai Ekanath Adhangale</t>
  </si>
  <si>
    <t>18-Sep-2019</t>
  </si>
  <si>
    <t>Mamata Sandip Dhangar</t>
  </si>
  <si>
    <t>Tulasabai Vaman Koli</t>
  </si>
  <si>
    <t>19-Sep-2019</t>
  </si>
  <si>
    <t>Sapana Madhukar Manure</t>
  </si>
  <si>
    <t>Supadabai Arun Adhagale</t>
  </si>
  <si>
    <t>Aaisha Salim Shaikh</t>
  </si>
  <si>
    <t>Nilima Rajendra Koli</t>
  </si>
  <si>
    <t>Sulabha Sanjay Wankhede</t>
  </si>
  <si>
    <t>05-Sep-2019</t>
  </si>
  <si>
    <t>Archana Sham Tayade</t>
  </si>
  <si>
    <t>Kavita Rajendra Konghe</t>
  </si>
  <si>
    <t>Mandabai Ajay Patil</t>
  </si>
  <si>
    <t>Savita Satish Dharamkari</t>
  </si>
  <si>
    <t>Jyoti Nivrutti Tayade</t>
  </si>
  <si>
    <t>Rajiya Bi Shekh Musa</t>
  </si>
  <si>
    <t>Shaikh Faridabi Chand</t>
  </si>
  <si>
    <t>21-Sep-2019</t>
  </si>
  <si>
    <t>Rahisabi Shaikh Masum</t>
  </si>
  <si>
    <t>HAMIDA MUBARAK</t>
  </si>
  <si>
    <t>09-Sep-2019</t>
  </si>
  <si>
    <t>Rupali Pankaj Patil</t>
  </si>
  <si>
    <t>Shobha Vinod Nhavi</t>
  </si>
  <si>
    <t>28-Sep-2019</t>
  </si>
  <si>
    <t>Mangala Anil Ingale</t>
  </si>
  <si>
    <t>Chandrakala Sanjay Tayade</t>
  </si>
  <si>
    <t>Bharati Mangu Koli</t>
  </si>
  <si>
    <t>RANJANA VIJAY</t>
  </si>
  <si>
    <t>Topalabai Dattu Kochure</t>
  </si>
  <si>
    <t>Aarti Rajesh Yadav</t>
  </si>
  <si>
    <t>17-Sep-2019</t>
  </si>
  <si>
    <t>Sunanda Vishwas Kochure</t>
  </si>
  <si>
    <t>Nanda Santosh Kochure</t>
  </si>
  <si>
    <t>Fatama Bi Shaikh Mahemud</t>
  </si>
  <si>
    <t>Mandabai Shamarao Kochure</t>
  </si>
  <si>
    <t>Archana Nilesh Amodkar</t>
  </si>
  <si>
    <t>Jayashri Dnyaneshvar Marathe</t>
  </si>
  <si>
    <t>Kesarabai Sriram Savkare</t>
  </si>
  <si>
    <t>Shaherbano Bi Shaikh Ikabal</t>
  </si>
  <si>
    <t>Chhaya Ramdas Tayade</t>
  </si>
  <si>
    <t>Durgabai Rajendra Patil</t>
  </si>
  <si>
    <t>SUNANDA SHRIRAM</t>
  </si>
  <si>
    <t>24-Sep-2019</t>
  </si>
  <si>
    <t>Nirmalabai Bharat Lahase</t>
  </si>
  <si>
    <t>BHAGYESHRI VILAS</t>
  </si>
  <si>
    <t>30-Oct-2019</t>
  </si>
  <si>
    <t>YASMIN BI AFAJAL SHAHA</t>
  </si>
  <si>
    <t>YASMIN BI SHABBIR SHAH FAKIR</t>
  </si>
  <si>
    <t>Shobha Vipul Mahajan</t>
  </si>
  <si>
    <t>08-Oct-2019</t>
  </si>
  <si>
    <t>REHANA BI NAJIR</t>
  </si>
  <si>
    <t>Vajeda Bi Shaikh Raees</t>
  </si>
  <si>
    <t>02-Oct-2019</t>
  </si>
  <si>
    <t>Sana Praveen Irfan Khan</t>
  </si>
  <si>
    <t>Shabana Bi Shaikh Abdulla</t>
  </si>
  <si>
    <t>14-Oct-2019</t>
  </si>
  <si>
    <t>Sultana Bi Shekh Jabir</t>
  </si>
  <si>
    <t>03-Oct-2019</t>
  </si>
  <si>
    <t>Latabai Dnyaneshwar Adhale</t>
  </si>
  <si>
    <t>02-Nov-2019</t>
  </si>
  <si>
    <t>Surekhabai Mahendra Bhalerao</t>
  </si>
  <si>
    <t>Chanda Satosh Pardeshi</t>
  </si>
  <si>
    <t>Renuka Manohar Ingle</t>
  </si>
  <si>
    <t>18-Oct-2019</t>
  </si>
  <si>
    <t>Shabanam Bi Shaikh Habib</t>
  </si>
  <si>
    <t>Jakitabi Ismail Shekh</t>
  </si>
  <si>
    <t>Anisabi Irfan Khan</t>
  </si>
  <si>
    <t>Mangala Suklal Patil</t>
  </si>
  <si>
    <t>05-Oct-2019</t>
  </si>
  <si>
    <t>Yenur Jumma Tadavi</t>
  </si>
  <si>
    <t>11-Oct-2019</t>
  </si>
  <si>
    <t>Ranjanabai Devchand Bhalerao</t>
  </si>
  <si>
    <t>Ujvala Ganesh Boranare</t>
  </si>
  <si>
    <t>Nandabai Laxman Jadhav</t>
  </si>
  <si>
    <t>Nirmala Vijay Tavade</t>
  </si>
  <si>
    <t>Mayabai Radheshyam</t>
  </si>
  <si>
    <t>29-Oct-2019</t>
  </si>
  <si>
    <t>Savita Gokul Koli</t>
  </si>
  <si>
    <t>20-Oct-2019</t>
  </si>
  <si>
    <t>Shamim Bi Shaikh Aslam</t>
  </si>
  <si>
    <t>25-Oct-2019</t>
  </si>
  <si>
    <t>Usha Arun Koli</t>
  </si>
  <si>
    <t>Hajarabi Shaikh Shafi</t>
  </si>
  <si>
    <t>Shalini Kiran Koli</t>
  </si>
  <si>
    <t>Nirmala Sadashiv Koli</t>
  </si>
  <si>
    <t>Farida Latif Tadavi</t>
  </si>
  <si>
    <t>Sugarabai Ramajan Tadavi</t>
  </si>
  <si>
    <t>Sayra Bano Fakira Tadavi</t>
  </si>
  <si>
    <t>SUREKHA PRAKASH</t>
  </si>
  <si>
    <t>Mamata Sunil Chaudhari</t>
  </si>
  <si>
    <t>12-Oct-2019</t>
  </si>
  <si>
    <t>Sayamabi Shaikh Ahamad</t>
  </si>
  <si>
    <t>Sayara Ahamad Tadavi</t>
  </si>
  <si>
    <t>Najamunnisa Bi Shaikh Tasalim</t>
  </si>
  <si>
    <t>Sunanda Chhagan Savakare</t>
  </si>
  <si>
    <t>Sabana Bi Shaikh Sabir</t>
  </si>
  <si>
    <t>Lalita Vikram Tayade</t>
  </si>
  <si>
    <t>09-Oct-2019</t>
  </si>
  <si>
    <t>Shahanur Ramjan Tadavi</t>
  </si>
  <si>
    <t>Ayanur Shabbir Tadavi</t>
  </si>
  <si>
    <t>15-Oct-2019</t>
  </si>
  <si>
    <t>Bebi Madan Ingale</t>
  </si>
  <si>
    <t>16-Oct-2019</t>
  </si>
  <si>
    <t>Aafarin Bi Shaikh Naim</t>
  </si>
  <si>
    <t>Puja Mukesh Chaudhari</t>
  </si>
  <si>
    <t>Hamila Bai Jahir Tadavi</t>
  </si>
  <si>
    <t>Najama Bi Sharif Saiyyad</t>
  </si>
  <si>
    <t>Kanosa Bi Shaikh Akhatar</t>
  </si>
  <si>
    <t>Samin Bi Shaikh Kareem</t>
  </si>
  <si>
    <t>Kavita Dinesh Dhangar</t>
  </si>
  <si>
    <t>Pratibha Anarsing Pawar</t>
  </si>
  <si>
    <t>17-Oct-2019</t>
  </si>
  <si>
    <t>Usha Naresh Patil</t>
  </si>
  <si>
    <t>28-Oct-2019</t>
  </si>
  <si>
    <t>Sakubai Khemasing Chavhan</t>
  </si>
  <si>
    <t>Soni Vikas Pawar</t>
  </si>
  <si>
    <t>Shobha Bhaurao Patil</t>
  </si>
  <si>
    <t>Ishabai Arun Koli</t>
  </si>
  <si>
    <t>Mearaj Bi Shaikh Usman</t>
  </si>
  <si>
    <t>19-Oct-2019</t>
  </si>
  <si>
    <t>Tulasabai Gajanan Patil</t>
  </si>
  <si>
    <t>Gitabai Ashok Teli</t>
  </si>
  <si>
    <t>Anita Pravin Mahajan</t>
  </si>
  <si>
    <t>Sangita Gopal Mahajan</t>
  </si>
  <si>
    <t>Sunanda Ishwar Mahajan</t>
  </si>
  <si>
    <t>Kokila Ashok Mahajan</t>
  </si>
  <si>
    <t>Sarifa Raju Tadavi</t>
  </si>
  <si>
    <t>Asha Bi Shaikh Bismilla</t>
  </si>
  <si>
    <t>Dipali Kishor Patil</t>
  </si>
  <si>
    <t>Dipali Kishor Chaudhari</t>
  </si>
  <si>
    <t>Dipali Suresh Londhe</t>
  </si>
  <si>
    <t>22-Nov-2019</t>
  </si>
  <si>
    <t>Surekha Vijay Gayakwad</t>
  </si>
  <si>
    <t>05-Nov-2019</t>
  </si>
  <si>
    <t>Sangita Babu Patil</t>
  </si>
  <si>
    <t>Sangita Santosh Mahajan</t>
  </si>
  <si>
    <t>Anita Pandurang Koli</t>
  </si>
  <si>
    <t>Shantabai Laxman Bhalshankar</t>
  </si>
  <si>
    <t>Rakima Bi Shaikh Hasan Kureshi</t>
  </si>
  <si>
    <t>Sandya Sandip Dhivare</t>
  </si>
  <si>
    <t>15-Nov-2019</t>
  </si>
  <si>
    <t>Vandana Sudhakar Patil</t>
  </si>
  <si>
    <t>11-Nov-2019</t>
  </si>
  <si>
    <t>Rajiya Rashid Tadavi</t>
  </si>
  <si>
    <t>26-Oct-2019</t>
  </si>
  <si>
    <t>Sangita Raghunath Chavhan</t>
  </si>
  <si>
    <t>Sunanda Ambadas Sonavane</t>
  </si>
  <si>
    <t>Shainbi Isakkhan Pathan</t>
  </si>
  <si>
    <t>Paravin Banu Juber Khan</t>
  </si>
  <si>
    <t>Durgabai Suresh Patil</t>
  </si>
  <si>
    <t>24-Oct-2019</t>
  </si>
  <si>
    <t>Kalima Babalu Tadavi</t>
  </si>
  <si>
    <t>22-Oct-2019</t>
  </si>
  <si>
    <t>Sunanda Ramesh Koli</t>
  </si>
  <si>
    <t>04-Nov-2019</t>
  </si>
  <si>
    <t>Annapurna Baburao Ghule</t>
  </si>
  <si>
    <t>Laxmi Vikas Patil</t>
  </si>
  <si>
    <t>Shobhabai Subhash Wagh</t>
  </si>
  <si>
    <t>Sunandabai Ganesh Wagh</t>
  </si>
  <si>
    <t>Kasabai Narayan Koli</t>
  </si>
  <si>
    <t>Bharati Bhimrao Kochure</t>
  </si>
  <si>
    <t>27-Oct-2019</t>
  </si>
  <si>
    <t>Maya Supadu Tayade</t>
  </si>
  <si>
    <t>Bebabai Ashok Tayade</t>
  </si>
  <si>
    <t>06-Nov-2019</t>
  </si>
  <si>
    <t>Kalabai Manik Tayade</t>
  </si>
  <si>
    <t>Urmila Bhagavat Koli</t>
  </si>
  <si>
    <t>Anita Mangesh Koli</t>
  </si>
  <si>
    <t>Sharadabai Sanjay Sapkale</t>
  </si>
  <si>
    <t>Jyoti Govardhan Tayade</t>
  </si>
  <si>
    <t>Mangala Kailas Tayade</t>
  </si>
  <si>
    <t>Rashida Bashir Tadavi</t>
  </si>
  <si>
    <t>Marubai Vajir Tadavi</t>
  </si>
  <si>
    <t>Huramat Suleman Tadavi</t>
  </si>
  <si>
    <t>Jayana Ramjan Tadavi</t>
  </si>
  <si>
    <t>Gulshanbai Nabab Tadavi</t>
  </si>
  <si>
    <t>Salima Fakira Tadavi</t>
  </si>
  <si>
    <t>Irashad Hamajan Tadavi</t>
  </si>
  <si>
    <t>Joharabai Hamid Tadavi</t>
  </si>
  <si>
    <t>Banu Jumma Tadavi</t>
  </si>
  <si>
    <t>Alishan Ayub Tadavi</t>
  </si>
  <si>
    <t>BANU MAHAMUD</t>
  </si>
  <si>
    <t>TABSSUM BEE</t>
  </si>
  <si>
    <t>RATNABAI MAHENDRA</t>
  </si>
  <si>
    <t>Samena Majit Tadavi</t>
  </si>
  <si>
    <t>PUNAM PRAVIN SAPKALE</t>
  </si>
  <si>
    <t>Hasina Supadu Tadavi</t>
  </si>
  <si>
    <t>Ratna Dipak Tayde</t>
  </si>
  <si>
    <t>07-Nov-2019</t>
  </si>
  <si>
    <t>Fulabai Tukaram Barela</t>
  </si>
  <si>
    <t>30-Nov-2019</t>
  </si>
  <si>
    <t>Alka Ravindra Salve</t>
  </si>
  <si>
    <t>Gulashanbai Arman Tadavi</t>
  </si>
  <si>
    <t>Sayara Anil Tadavi</t>
  </si>
  <si>
    <t>08-Nov-2019</t>
  </si>
  <si>
    <t>Hina Yusuf Tadavi</t>
  </si>
  <si>
    <t>Sharifa Bhikari Tadavi</t>
  </si>
  <si>
    <t>Vidya Vinod Surwade</t>
  </si>
  <si>
    <t>Vaishali Ashok Kathore</t>
  </si>
  <si>
    <t>JYOTHI NITIN</t>
  </si>
  <si>
    <t>Jubeda Sultan Tadavi</t>
  </si>
  <si>
    <t>Mamata Avinash Wagh</t>
  </si>
  <si>
    <t>Archana Vijay Karvale</t>
  </si>
  <si>
    <t>27-Nov-2019</t>
  </si>
  <si>
    <t>Arati Ishwar Gadhe</t>
  </si>
  <si>
    <t>14-Nov-2019</t>
  </si>
  <si>
    <t>Aartibai Dhanraj Dhivare</t>
  </si>
  <si>
    <t>Vasantabai Uttam Dhivare</t>
  </si>
  <si>
    <t>Ashabai Gopal Patil</t>
  </si>
  <si>
    <t>Puja Dattu Tayade</t>
  </si>
  <si>
    <t>SHOBHABAI SANTOSH KOLI</t>
  </si>
  <si>
    <t>Shital Vishnu Chavhan</t>
  </si>
  <si>
    <t>Hinabi Shaikh Kurban</t>
  </si>
  <si>
    <t>Munnabai Bhikari Tadavi</t>
  </si>
  <si>
    <t>Nargis Bi Saiyyad Asgar</t>
  </si>
  <si>
    <t>18-Nov-2019</t>
  </si>
  <si>
    <t>Shahbaz Bi Sayyed Raheman</t>
  </si>
  <si>
    <t>Jahanur Rheman Tadavi</t>
  </si>
  <si>
    <t>Mirabai Harchand Karvale</t>
  </si>
  <si>
    <t>Yesubai Mustafa Tadavi</t>
  </si>
  <si>
    <t>Noorjaha Bi Shaikh Shafik</t>
  </si>
  <si>
    <t>Rukasar Bi Saiyyad Samir</t>
  </si>
  <si>
    <t>Ruksana Husen Tadavi</t>
  </si>
  <si>
    <t>19-Dec-2019</t>
  </si>
  <si>
    <t>Afila Mahebub Tadavi</t>
  </si>
  <si>
    <t>Aruna Prakash Vankhede</t>
  </si>
  <si>
    <t>28-Nov-2019</t>
  </si>
  <si>
    <t>Asha Sanjay Tadavi</t>
  </si>
  <si>
    <t>05-Dec-2019</t>
  </si>
  <si>
    <t>Bharti Jitendra Mahajan</t>
  </si>
  <si>
    <t>25-Nov-2019</t>
  </si>
  <si>
    <t>Suvrna Gajanan Patil</t>
  </si>
  <si>
    <t>Priyanka Balu Mahajan</t>
  </si>
  <si>
    <t>Mamtabai Darabar Chavhan</t>
  </si>
  <si>
    <t>Chhayabai Dilip Gaykawad</t>
  </si>
  <si>
    <t>Pratibha Pramod Patil</t>
  </si>
  <si>
    <t>Naragis Arif Bano</t>
  </si>
  <si>
    <t>Shayarabi Shaikh Rashid</t>
  </si>
  <si>
    <t>Hasinabi Yusuf Shah</t>
  </si>
  <si>
    <t>JAMILABI SHAIKH RASHID</t>
  </si>
  <si>
    <t>Jahirannisa Aminoddin Shaikh</t>
  </si>
  <si>
    <t>Anisa Bi Mo.Haneef Shaikh</t>
  </si>
  <si>
    <t>Samshad Mohamad Tadavi</t>
  </si>
  <si>
    <t>04-Dec-2019</t>
  </si>
  <si>
    <t>Sakina Yasin Tadavi</t>
  </si>
  <si>
    <t>Jamila Ayub Tadvi</t>
  </si>
  <si>
    <t>12-Dec-2019</t>
  </si>
  <si>
    <t>Suraiyya Guljar Tadavi</t>
  </si>
  <si>
    <t>Sabnoor Mubarak Tadavi</t>
  </si>
  <si>
    <t>Navshad Jahangir Tadavi</t>
  </si>
  <si>
    <t>Mahemuba Raju Tadavi</t>
  </si>
  <si>
    <t>Najama Bi Baba Shah</t>
  </si>
  <si>
    <t>Draupadi Ishwar Beldar</t>
  </si>
  <si>
    <t>07-Dec-2019</t>
  </si>
  <si>
    <t>Gaubai Babu Bavaskar</t>
  </si>
  <si>
    <t>21-Dec-2019</t>
  </si>
  <si>
    <t>Surekha Balu Mahajan</t>
  </si>
  <si>
    <t>Lalita Vishwanath Jogi</t>
  </si>
  <si>
    <t>Sarala Sadashiv Nhavi</t>
  </si>
  <si>
    <t>Marabai Habib Tadavi</t>
  </si>
  <si>
    <t>Rashidabai Ramajan Tadavi</t>
  </si>
  <si>
    <t>Marabai Rajjak Tadavi</t>
  </si>
  <si>
    <t>Salina Bismilla Tadavi</t>
  </si>
  <si>
    <t>Anita Ganesh Bavaskar</t>
  </si>
  <si>
    <t>25-Dec-2019</t>
  </si>
  <si>
    <t>Shayanaj Bi Shaikh Javid</t>
  </si>
  <si>
    <t>29-Nov-2019</t>
  </si>
  <si>
    <t>Hasina Shahadatta Tadavi</t>
  </si>
  <si>
    <t>Irashad Ramajan Tadavi</t>
  </si>
  <si>
    <t>Salima Rashid Tadavi</t>
  </si>
  <si>
    <t>Noorjan Dildar Tadavi</t>
  </si>
  <si>
    <t>Devka Vijay Birapan</t>
  </si>
  <si>
    <t>06-Dec-2019</t>
  </si>
  <si>
    <t>Shakila Bi Aabid Shaikh</t>
  </si>
  <si>
    <t>Radhabai Rupa Birpan</t>
  </si>
  <si>
    <t>Meharun Maiybu Tadavi</t>
  </si>
  <si>
    <t>Sayara Najir Tadavi</t>
  </si>
  <si>
    <t>Anjum Rehaman Tadavi</t>
  </si>
  <si>
    <t>Kalima Ajit Tadavi</t>
  </si>
  <si>
    <t>Jaitunbai Jumma Tadavi</t>
  </si>
  <si>
    <t>Halima Rafik Tadavi</t>
  </si>
  <si>
    <t>Rajubai Namdar Tadavi</t>
  </si>
  <si>
    <t>Jasubai Mushir Tadavi</t>
  </si>
  <si>
    <t>Bharati Ramesh Koli</t>
  </si>
  <si>
    <t>Kalima Fakira Tadavi</t>
  </si>
  <si>
    <t>Pushpabai Ramchandra Nevare</t>
  </si>
  <si>
    <t>Akkabai Khemchand Pawar</t>
  </si>
  <si>
    <t>11-Dec-2019</t>
  </si>
  <si>
    <t>Shabana Chhabu Tadavi</t>
  </si>
  <si>
    <t>Sabina Bi Anavar Kha</t>
  </si>
  <si>
    <t>24-Jan-2020</t>
  </si>
  <si>
    <t>Shabajan Nababa Tadavi</t>
  </si>
  <si>
    <t>23-Dec-2019</t>
  </si>
  <si>
    <t>Sunita Fulsing Jadhav</t>
  </si>
  <si>
    <t>Farida Bi Salim Kha Pathan</t>
  </si>
  <si>
    <t>10-Dec-2019</t>
  </si>
  <si>
    <t>Shekh. Yasamin Bi Shekh. Maham</t>
  </si>
  <si>
    <t>16-Dec-2019</t>
  </si>
  <si>
    <t>Yasmin Abid Khan</t>
  </si>
  <si>
    <t>Farida Bi Shaikh. Ismail</t>
  </si>
  <si>
    <t>Nasrin Bi Usman Kha</t>
  </si>
  <si>
    <t>Yasamin Bi Firoj Khan</t>
  </si>
  <si>
    <t>Minabai Mubarak Tadavi</t>
  </si>
  <si>
    <t>20-Dec-2019</t>
  </si>
  <si>
    <t>Sayara Nadar Tadavi</t>
  </si>
  <si>
    <t>24-Dec-2019</t>
  </si>
  <si>
    <t>Baitul Haidar Tadavi</t>
  </si>
  <si>
    <t>Nilofarbano Shaikh Rafik</t>
  </si>
  <si>
    <t>Fudabai Kadar Tadavi</t>
  </si>
  <si>
    <t>Jainur Mayamud Tadavi</t>
  </si>
  <si>
    <t>Dipali Sharad Koli</t>
  </si>
  <si>
    <t>09-Dec-2019</t>
  </si>
  <si>
    <t>Shobha Kailas Koli</t>
  </si>
  <si>
    <t>Mathurabai Kashinath Chaudhari</t>
  </si>
  <si>
    <t>26-Dec-2019</t>
  </si>
  <si>
    <t>Kavita Govinda Tayade</t>
  </si>
  <si>
    <t>Sanjubai Rubab Tadavi</t>
  </si>
  <si>
    <t>Mumtaj Anil Tadvi</t>
  </si>
  <si>
    <t>Sakila Bi Sattaar Kha</t>
  </si>
  <si>
    <t>Mangala Vinod Koli</t>
  </si>
  <si>
    <t>Banu Aamin Tadavi</t>
  </si>
  <si>
    <t>Sakina Salim Tadavi</t>
  </si>
  <si>
    <t>Vandana Santosh Deshmukh</t>
  </si>
  <si>
    <t>Shahista Bi Shekh Hamin</t>
  </si>
  <si>
    <t>RATNA RUPA</t>
  </si>
  <si>
    <t>Sangita Arun Koli</t>
  </si>
  <si>
    <t>Rabiya Sanjay Tadavi</t>
  </si>
  <si>
    <t>Surekha Sonu Koli</t>
  </si>
  <si>
    <t>Rajiya Bano Alirkha Tadavi</t>
  </si>
  <si>
    <t>Anita Indal Pavar</t>
  </si>
  <si>
    <t>Jarina Supadu Tadavi</t>
  </si>
  <si>
    <t>Banebai Habib Tadvi</t>
  </si>
  <si>
    <t>Raisa Mahemud Tadavi</t>
  </si>
  <si>
    <t>Nathabai Imam Tadavi</t>
  </si>
  <si>
    <t>Ushabai Pandurang Dhanake</t>
  </si>
  <si>
    <t>Saminabi Rauf</t>
  </si>
  <si>
    <t>Shahanajabi She Yusuf</t>
  </si>
  <si>
    <t>Hanima Musa Tadavi</t>
  </si>
  <si>
    <t>Surekha Mohan Dhanke</t>
  </si>
  <si>
    <t>Mayamudabai Chhbbir Tadavi</t>
  </si>
  <si>
    <t>Laxmi ganesh ahire</t>
  </si>
  <si>
    <t>Mayabai Pravin Dhangar</t>
  </si>
  <si>
    <t>Kalpana Kashinath Patil</t>
  </si>
  <si>
    <t>27-Dec-2019</t>
  </si>
  <si>
    <t>Kalpana Padmakar Koli</t>
  </si>
  <si>
    <t>SAVITA SUNIL KOLI</t>
  </si>
  <si>
    <t>Manisha Rama Tayade</t>
  </si>
  <si>
    <t>PUSHPABAI KAILAS</t>
  </si>
  <si>
    <t>Rasida Fakira Tadavi</t>
  </si>
  <si>
    <t>Alishan Suleman Tadavi</t>
  </si>
  <si>
    <t>Amina Yunus Tadavi</t>
  </si>
  <si>
    <t>Arifa Salim Tadavi</t>
  </si>
  <si>
    <t>06-Jan-2020</t>
  </si>
  <si>
    <t>Marubai Hasan Tadavi</t>
  </si>
  <si>
    <t>Arifa Nisar Tadavi</t>
  </si>
  <si>
    <t>Tadavi Jaynoorbai Latib</t>
  </si>
  <si>
    <t>Hurabai Kitab Tadavi</t>
  </si>
  <si>
    <t>Rukshan Lukman Tadavi</t>
  </si>
  <si>
    <t>Rahematabai Bismilla Tadavi</t>
  </si>
  <si>
    <t>Sunanda Sunil Patil</t>
  </si>
  <si>
    <t>Rahemat Ramajan Tadavi</t>
  </si>
  <si>
    <t>Tayarabai Haidar Tadavi</t>
  </si>
  <si>
    <t>Jarina Asarf Tadavi</t>
  </si>
  <si>
    <t>Banu Gabu Tadavi</t>
  </si>
  <si>
    <t>Ayanur Firoj Tadavi</t>
  </si>
  <si>
    <t>Amina Mukaddar Tadavi</t>
  </si>
  <si>
    <t>Bina Gambhir Tadavi</t>
  </si>
  <si>
    <t>Sonabai Megharaj Bhil</t>
  </si>
  <si>
    <t>Sunanda Dhansing Chaudhari</t>
  </si>
  <si>
    <t>Mangalabai Sopan Patil</t>
  </si>
  <si>
    <t>Joharabai Raheman Tadavi</t>
  </si>
  <si>
    <t>Mangala Dilip Patil</t>
  </si>
  <si>
    <t>07-Jan-2020</t>
  </si>
  <si>
    <t>MARABAI SALIM</t>
  </si>
  <si>
    <t>14-Mar-2020</t>
  </si>
  <si>
    <t>NASHIBA FIROJ</t>
  </si>
  <si>
    <t>JAYANURBAI GAFUR</t>
  </si>
  <si>
    <t>MANDABAI PRAKASH</t>
  </si>
  <si>
    <t>17-Feb-2020</t>
  </si>
  <si>
    <t>SHOBHABAI MAHENDRA</t>
  </si>
  <si>
    <t>18-Feb-2020</t>
  </si>
  <si>
    <t>AKILA BI ASIF FAKIR</t>
  </si>
  <si>
    <t>21-Jan-2020</t>
  </si>
  <si>
    <t>YOGITA YOGESH</t>
  </si>
  <si>
    <t>11-Jan-2020</t>
  </si>
  <si>
    <t>PRAMILA SURESH</t>
  </si>
  <si>
    <t>22-Jan-2020</t>
  </si>
  <si>
    <t>YAMUNA DNAYANESHWAR</t>
  </si>
  <si>
    <t>SHOBHABAI  GULABARAO</t>
  </si>
  <si>
    <t>Sunita Ganesh Bhandare</t>
  </si>
  <si>
    <t>KALABAI ESHWAR</t>
  </si>
  <si>
    <t>SHAKILA BI SHAIKH RAFIK</t>
  </si>
  <si>
    <t>19-Jan-2020</t>
  </si>
  <si>
    <t>28-Feb-2020</t>
  </si>
  <si>
    <t>KALPANA SADASHIV</t>
  </si>
  <si>
    <t>15-Jan-2020</t>
  </si>
  <si>
    <t>09-Feb-2020</t>
  </si>
  <si>
    <t>REVABAI HABU</t>
  </si>
  <si>
    <t>MUNNA HAMID</t>
  </si>
  <si>
    <t>SUNANDA VASANT</t>
  </si>
  <si>
    <t>17-Dec-2019</t>
  </si>
  <si>
    <t>TAHERA BI JAMIL</t>
  </si>
  <si>
    <t>FIROJA BI IMARAN</t>
  </si>
  <si>
    <t>SAFIYA BI SHE TASLIM</t>
  </si>
  <si>
    <t>AINUR BI SHAIKH SUPADU</t>
  </si>
  <si>
    <t>GEETABAI BHADU</t>
  </si>
  <si>
    <t>02-Mar-2020</t>
  </si>
  <si>
    <t>06-Feb-2020</t>
  </si>
  <si>
    <t>MANISHA NARENDRA</t>
  </si>
  <si>
    <t>DURGA GANESH</t>
  </si>
  <si>
    <t>PRATIBHA DILIP</t>
  </si>
  <si>
    <t>MADINA ASALM</t>
  </si>
  <si>
    <t>ANITA RAHUL</t>
  </si>
  <si>
    <t>30-Jan-2020</t>
  </si>
  <si>
    <t>SALIMA SUPADU</t>
  </si>
  <si>
    <t>JIJABAI SANTOSH MAVALE</t>
  </si>
  <si>
    <t>PRAMILA LAXMAN</t>
  </si>
  <si>
    <t>VANDANA DHARMARAJ</t>
  </si>
  <si>
    <t>LALITA NAVAL</t>
  </si>
  <si>
    <t>17-Jan-2020</t>
  </si>
  <si>
    <t>09-Jan-2020</t>
  </si>
  <si>
    <t>SANGITA  RAMESH</t>
  </si>
  <si>
    <t>08-Feb-2020</t>
  </si>
  <si>
    <t>JASMIN SALIM</t>
  </si>
  <si>
    <t>KUSUM SAMPAT</t>
  </si>
  <si>
    <t>SUREKHABAI BALU</t>
  </si>
  <si>
    <t>SHAZIYA BI JABAS</t>
  </si>
  <si>
    <t>18-Dec-2019</t>
  </si>
  <si>
    <t>ASHA RAMESH</t>
  </si>
  <si>
    <t>SUNANDA ANIL</t>
  </si>
  <si>
    <t>Amarav Bi Kadar Khan</t>
  </si>
  <si>
    <t>03-Jan-2020</t>
  </si>
  <si>
    <t>Ayatulbi Habib Tadavi</t>
  </si>
  <si>
    <t>Najama Sharif Tadavi</t>
  </si>
  <si>
    <t>SHAIKH FARIDA BI SHAIKH AYYUB</t>
  </si>
  <si>
    <t>22-Feb-2020</t>
  </si>
  <si>
    <t>SHAHIN BI ARIF</t>
  </si>
  <si>
    <t>21-Feb-2020</t>
  </si>
  <si>
    <t>USHABAI GANESH</t>
  </si>
  <si>
    <t>MUMTAJ RAFIK</t>
  </si>
  <si>
    <t>CHHAYA MURALIDHAR</t>
  </si>
  <si>
    <t>KALPANABAI BALU</t>
  </si>
  <si>
    <t>VIDYA NARENDRA</t>
  </si>
  <si>
    <t>24-Feb-2020</t>
  </si>
  <si>
    <t>CHANDA BI KADAR</t>
  </si>
  <si>
    <t>USHABAI RAVINDRA</t>
  </si>
  <si>
    <t>USHA SITARAM</t>
  </si>
  <si>
    <t>RASHIDA SALIM</t>
  </si>
  <si>
    <t>BEBABAI NIJAM</t>
  </si>
  <si>
    <t>30-Dec-2019</t>
  </si>
  <si>
    <t>SHAMINA AKRAM</t>
  </si>
  <si>
    <t>SHAILABAI GAUTAM</t>
  </si>
  <si>
    <t>RABIYA IKBAL</t>
  </si>
  <si>
    <t>MUNABAI ALAMUDDIN</t>
  </si>
  <si>
    <t>HAMIDA BI AYYUB</t>
  </si>
  <si>
    <t>AFSANA BI HASAN</t>
  </si>
  <si>
    <t>YOGITA PRAMOD</t>
  </si>
  <si>
    <t>18-Jan-2020</t>
  </si>
  <si>
    <t>SABERA GULASHER</t>
  </si>
  <si>
    <t>BEGAM ARAMAN</t>
  </si>
  <si>
    <t>JARINBI JUMMA</t>
  </si>
  <si>
    <t>13-Jan-2020</t>
  </si>
  <si>
    <t>SHAHISTA BI JAVID</t>
  </si>
  <si>
    <t>RAMABAI VASANT</t>
  </si>
  <si>
    <t>28-Jan-2020</t>
  </si>
  <si>
    <t>VANDANA JITENDRA</t>
  </si>
  <si>
    <t>IRASHAD BAI KALIM</t>
  </si>
  <si>
    <t>10-Jan-2020</t>
  </si>
  <si>
    <t>SHARIFA AMIRA</t>
  </si>
  <si>
    <t>26-Feb-2020</t>
  </si>
  <si>
    <t>RAHIMAT SANJAY</t>
  </si>
  <si>
    <t>25-Jan-2020</t>
  </si>
  <si>
    <t>ARIFA NAJIR</t>
  </si>
  <si>
    <t>25-Feb-2020</t>
  </si>
  <si>
    <t>BANU NASIR</t>
  </si>
  <si>
    <t>19-Mar-2020</t>
  </si>
  <si>
    <t>SHARIF ARIF</t>
  </si>
  <si>
    <t>SHABANA GULSHER</t>
  </si>
  <si>
    <t>27-Feb-2020</t>
  </si>
  <si>
    <t>BABITA MUSTUFA</t>
  </si>
  <si>
    <t>RASHIDA BI MUSHIR</t>
  </si>
  <si>
    <t>SHAMASHAD AMIT</t>
  </si>
  <si>
    <t>SUFIYA SUNIL</t>
  </si>
  <si>
    <t>RUKSHAN KADIR</t>
  </si>
  <si>
    <t>03-Mar-2020</t>
  </si>
  <si>
    <t>CHANDRABHAGA WASANT</t>
  </si>
  <si>
    <t>MADINA MUKTAR</t>
  </si>
  <si>
    <t>RAYNA BAI CHIRAGUDDIN</t>
  </si>
  <si>
    <t>11-Feb-2020</t>
  </si>
  <si>
    <t>JANUR LATIB</t>
  </si>
  <si>
    <t>HAMIDA NAVAJ</t>
  </si>
  <si>
    <t>HANIFA IMAM</t>
  </si>
  <si>
    <t>09-Mar-2020</t>
  </si>
  <si>
    <t>MUMTAJ RAJJAK</t>
  </si>
  <si>
    <t>AHERNOOR BI SULEMAN</t>
  </si>
  <si>
    <t>MAHEMUDA YUSUF</t>
  </si>
  <si>
    <t>MAYA ISHWAR</t>
  </si>
  <si>
    <t>SAJEDA BI LUKMAN</t>
  </si>
  <si>
    <t>NASIBA DAGADU</t>
  </si>
  <si>
    <t>FATAMA JUMMA</t>
  </si>
  <si>
    <t>HASINA</t>
  </si>
  <si>
    <t>JIJABAI BHAGILAL</t>
  </si>
  <si>
    <t>FATAMA BONDAR</t>
  </si>
  <si>
    <t>SUBARA USMAN</t>
  </si>
  <si>
    <t>JAYADA FIROJ</t>
  </si>
  <si>
    <t>04-Jan-2020</t>
  </si>
  <si>
    <t>GULSHAN BI RASHID</t>
  </si>
  <si>
    <t>SALIMA  SARFRAJ</t>
  </si>
  <si>
    <t>FARIDA YAKUB</t>
  </si>
  <si>
    <t>29-Jan-2020</t>
  </si>
  <si>
    <t>SHANTABAI SUPADU</t>
  </si>
  <si>
    <t>PARVEEN BI AKBAR</t>
  </si>
  <si>
    <t>UKHARDABAI JAHABAJ</t>
  </si>
  <si>
    <t>SALIMA JAMAL</t>
  </si>
  <si>
    <t>SAJIDA BI SHABBIR</t>
  </si>
  <si>
    <t>SHABISTAN ABDUL RAHEMAN</t>
  </si>
  <si>
    <t>AFASHAN BURAKHA</t>
  </si>
  <si>
    <t>SAMSHAD SHABBIR</t>
  </si>
  <si>
    <t>SARALA YOGESH</t>
  </si>
  <si>
    <t>HURAMAT MUBARAK</t>
  </si>
  <si>
    <t>SHANTABAI SHANKAR</t>
  </si>
  <si>
    <t>YASMIN DAGADU</t>
  </si>
  <si>
    <t>GULSHAN BI SALIM</t>
  </si>
  <si>
    <t>JUGARABAI RAJU</t>
  </si>
  <si>
    <t>SHARIFA SALIM</t>
  </si>
  <si>
    <t>SAYARABAI SAYABU</t>
  </si>
  <si>
    <t>BHAGABAI LILADHAR</t>
  </si>
  <si>
    <t>12-Feb-2020</t>
  </si>
  <si>
    <t>MULABAI IBRAHIM</t>
  </si>
  <si>
    <t>RAJIYA ARAMAN</t>
  </si>
  <si>
    <t>MUNIBAI RUBAB</t>
  </si>
  <si>
    <t>USHABAI KALIM</t>
  </si>
  <si>
    <t>AMINA AKABAR</t>
  </si>
  <si>
    <t>SAMINA BEE</t>
  </si>
  <si>
    <t>ASHA DALU</t>
  </si>
  <si>
    <t>SANGTAIBAI PANDHARINNATH</t>
  </si>
  <si>
    <t>SAYARA RASHID</t>
  </si>
  <si>
    <t>AMINA MUSTAFA</t>
  </si>
  <si>
    <t>SUNANDABAI KAUTIK</t>
  </si>
  <si>
    <t>19-Feb-2020</t>
  </si>
  <si>
    <t>JAYATUNBAI AJIT</t>
  </si>
  <si>
    <t>AMINA FARID</t>
  </si>
  <si>
    <t>CHANDRAKALA GOPAL</t>
  </si>
  <si>
    <t>KAVITA BALU</t>
  </si>
  <si>
    <t>HOSABAI SURAJ</t>
  </si>
  <si>
    <t>MINA MUKESH</t>
  </si>
  <si>
    <t>14-Feb-2020</t>
  </si>
  <si>
    <t>SALIMA BI MOHAMMAD NAJIR</t>
  </si>
  <si>
    <t>SAKINA RASUL</t>
  </si>
  <si>
    <t>ANITA SANTOSH BHOI</t>
  </si>
  <si>
    <t>NASIBA AYUB</t>
  </si>
  <si>
    <t>SIDHU RAVINDRA</t>
  </si>
  <si>
    <t>PAROBAI RAMSING</t>
  </si>
  <si>
    <t>NAJAMA YUSUB</t>
  </si>
  <si>
    <t>MUMTAJ HAMEED</t>
  </si>
  <si>
    <t>SHABAJABAI NABAB</t>
  </si>
  <si>
    <t>RASHIDA FIROJ</t>
  </si>
  <si>
    <t>FATAMA VAJIR</t>
  </si>
  <si>
    <t>SHEGAM DAGADU</t>
  </si>
  <si>
    <t>HANIFA SHARIF</t>
  </si>
  <si>
    <t>HURAMAT DAUT</t>
  </si>
  <si>
    <t>SALIMA MUBARAK</t>
  </si>
  <si>
    <t>KOLIMABAI REHAMAN</t>
  </si>
  <si>
    <t>Sumaiya Bi</t>
  </si>
  <si>
    <t>SAMINA KALINDAR</t>
  </si>
  <si>
    <t>RASHIDA LUKMAN</t>
  </si>
  <si>
    <t>05-Jan-2020</t>
  </si>
  <si>
    <t>KURSHAD USMAN</t>
  </si>
  <si>
    <t>RUKSANA BASHIR</t>
  </si>
  <si>
    <t>SHAHNAZ MAHERBAN TADAVI</t>
  </si>
  <si>
    <t>FARIDA ASALAM</t>
  </si>
  <si>
    <t>BHIKUBAI FAKIRA</t>
  </si>
  <si>
    <t>Arifa Jumma Tadavi</t>
  </si>
  <si>
    <t>Jmela Gulsher Tadvi</t>
  </si>
  <si>
    <t>Sangita Ramesh Sonavane</t>
  </si>
  <si>
    <t>Punam Kiran Koli</t>
  </si>
  <si>
    <t>Vandana Vishwanath Thakare</t>
  </si>
  <si>
    <t>SHAKINA SALIM</t>
  </si>
  <si>
    <t>LINA AJIT</t>
  </si>
  <si>
    <t>DVARAKABAI RAVINDRA</t>
  </si>
  <si>
    <t>SUNANDA UMAKANT</t>
  </si>
  <si>
    <t>23-Jan-2020</t>
  </si>
  <si>
    <t>SAVITA KAILAS</t>
  </si>
  <si>
    <t>04-Feb-2020</t>
  </si>
  <si>
    <t>SONALI YOGESH</t>
  </si>
  <si>
    <t>FARAJANA BI IJAJ</t>
  </si>
  <si>
    <t>31-Jan-2020</t>
  </si>
  <si>
    <t>AFASANABAI RAFIK</t>
  </si>
  <si>
    <t>SHABAJAN RUBAB</t>
  </si>
  <si>
    <t>05-Feb-2020</t>
  </si>
  <si>
    <t>ALISHAN IMAM</t>
  </si>
  <si>
    <t>JUGARA KUTABUDDIN</t>
  </si>
  <si>
    <t>JOTSANA KAILAS</t>
  </si>
  <si>
    <t>Manda Jagan Gayakwad</t>
  </si>
  <si>
    <t>Sapna Pramod Shirature</t>
  </si>
  <si>
    <t>YASMIN BI SHEKH RAFIK</t>
  </si>
  <si>
    <t>REKHABAI LAXMAN</t>
  </si>
  <si>
    <t>RUQAIYYA BI MUJAFFAR</t>
  </si>
  <si>
    <t>Mangala Subhash Birapan</t>
  </si>
  <si>
    <t>04-Mar-2020</t>
  </si>
  <si>
    <t>Chandabai Jivan Tayade</t>
  </si>
  <si>
    <t>Durga Devidas Tayade</t>
  </si>
  <si>
    <t>VANDANA BALU</t>
  </si>
  <si>
    <t>Raziya Bi Ikbal Khan</t>
  </si>
  <si>
    <t>KAVITA MUKESH</t>
  </si>
  <si>
    <t>Janabai Kishor Koli</t>
  </si>
  <si>
    <t>Ranjana Dipak Waghode</t>
  </si>
  <si>
    <t>Sayra Masum Tadavi</t>
  </si>
  <si>
    <t>Rihana Bi Shaikh Firoj</t>
  </si>
  <si>
    <t>Sakina Yusuf Tadavi</t>
  </si>
  <si>
    <t>Hajara Hasan Tadavi</t>
  </si>
  <si>
    <t>SUNITA ANIL JADHAV</t>
  </si>
  <si>
    <t>28-Dec-2019</t>
  </si>
  <si>
    <t>Nafisa Bi Shaikh Chirag</t>
  </si>
  <si>
    <t>Rupali Chago Thakare</t>
  </si>
  <si>
    <t>Yogita Rahul Patil</t>
  </si>
  <si>
    <t>02-Jan-2020</t>
  </si>
  <si>
    <t>29-Feb-2020</t>
  </si>
  <si>
    <t>ANURADHA KISHOR</t>
  </si>
  <si>
    <t>17-Mar-2020</t>
  </si>
  <si>
    <t>Najamabai Samir Tadavi</t>
  </si>
  <si>
    <t>Najima Mustufa Tadavi</t>
  </si>
  <si>
    <t>Archana Sudhir Medhe</t>
  </si>
  <si>
    <t>Banubai Salim Tadavi</t>
  </si>
  <si>
    <t>Irashad Nishant Tadavi</t>
  </si>
  <si>
    <t>Arifa Hatim Tadavi</t>
  </si>
  <si>
    <t>Najama Yasin Tadavi</t>
  </si>
  <si>
    <t>Jamuna Kalu Pawar</t>
  </si>
  <si>
    <t>Khatunbai Babu Tadavi</t>
  </si>
  <si>
    <t>Shabana Raheman Tadavi</t>
  </si>
  <si>
    <t>Sugarabai Radheshyam Chavhan</t>
  </si>
  <si>
    <t>Basantibai Chataru Pawar</t>
  </si>
  <si>
    <t>Surekha ajay pawar</t>
  </si>
  <si>
    <t>Santaribai Vitthal Pawar</t>
  </si>
  <si>
    <t>Rukhamanibai Madan Pawar</t>
  </si>
  <si>
    <t>Chhaya Sanjay Medhe</t>
  </si>
  <si>
    <t>12-Jan-2020</t>
  </si>
  <si>
    <t>Rajabai Marchand Karawale</t>
  </si>
  <si>
    <t>Bebabai Subhash Shirature</t>
  </si>
  <si>
    <t>Kajal Sandip Shirture</t>
  </si>
  <si>
    <t>Sunanda Madhukar Bhalerao</t>
  </si>
  <si>
    <t>Asha Ravindra Medhe</t>
  </si>
  <si>
    <t>Rashida Babu Tadavi</t>
  </si>
  <si>
    <t>BANU SIKANDAR</t>
  </si>
  <si>
    <t>SWATI JIVAN</t>
  </si>
  <si>
    <t>Aruna Nilesh Patil</t>
  </si>
  <si>
    <t>Bebabai Sidhdarth Wagh</t>
  </si>
  <si>
    <t>Usha Shankar Sapakale</t>
  </si>
  <si>
    <t>Yamunabai Shriram Pilodakar</t>
  </si>
  <si>
    <t>Ashabai Manoj Nimbolkar</t>
  </si>
  <si>
    <t>Rehemata Basir Tadavi</t>
  </si>
  <si>
    <t>Hasinabai Ibrahim Tadavi</t>
  </si>
  <si>
    <t>Saralabai Janrao Patil</t>
  </si>
  <si>
    <t>Kajal Meharban Tadavi</t>
  </si>
  <si>
    <t>Khajunabi Akhtar Shah</t>
  </si>
  <si>
    <t>SAHIDA BI RAHIMAN SHAH</t>
  </si>
  <si>
    <t>Pratibha Bhimrav Mule</t>
  </si>
  <si>
    <t>Irshadbai Gulsher Tadvi</t>
  </si>
  <si>
    <t>Vaishali Samadhan Mahajan</t>
  </si>
  <si>
    <t>Sumitra Gokul Mali</t>
  </si>
  <si>
    <t>01-Feb-2020</t>
  </si>
  <si>
    <t>RUKHASANA BI SHAIKH SADDAM</t>
  </si>
  <si>
    <t>Fatema Bano Yusuf Khan</t>
  </si>
  <si>
    <t>27-Jan-2020</t>
  </si>
  <si>
    <t>Jainurbai Usman Tadavi</t>
  </si>
  <si>
    <t>FATAMABAI RAHEMAN</t>
  </si>
  <si>
    <t>Naseem Bi Shaikh Imran</t>
  </si>
  <si>
    <t>03-Feb-2020</t>
  </si>
  <si>
    <t>Parvin Bi Javid Shaikh</t>
  </si>
  <si>
    <t>Shahnaj Nasir Shaikh</t>
  </si>
  <si>
    <t>JYOTI DIVAKAR</t>
  </si>
  <si>
    <t>Ushabai Ramesh Mahajan</t>
  </si>
  <si>
    <t>Bunabai Abdul Tadavi</t>
  </si>
  <si>
    <t>Fatma Amjat Tadvi</t>
  </si>
  <si>
    <t>Sushama Sadu Bhalerao</t>
  </si>
  <si>
    <t>Alakabai Dilip Gayakwad</t>
  </si>
  <si>
    <t>Mangala Sharad Barhe</t>
  </si>
  <si>
    <t>Sushilabai Pralhad Patil</t>
  </si>
  <si>
    <t>Surekha Sudhakar Bodade</t>
  </si>
  <si>
    <t>Sunita Santosh Gayakawad</t>
  </si>
  <si>
    <t>Mangalabai Santosh Gayakawad</t>
  </si>
  <si>
    <t>SHABIRA RAMA</t>
  </si>
  <si>
    <t>Alakabai Madhukar Bodade</t>
  </si>
  <si>
    <t>Durga Anandrao Bomare</t>
  </si>
  <si>
    <t>Mangla Nandu Koli</t>
  </si>
  <si>
    <t>Afshana Ahmad Tadavi</t>
  </si>
  <si>
    <t>Pramila Prabhakar Koli</t>
  </si>
  <si>
    <t>Asha Shakil Tadavi</t>
  </si>
  <si>
    <t>Hasina Asalam Tadavi</t>
  </si>
  <si>
    <t>16-Feb-2020</t>
  </si>
  <si>
    <t>vaishali mahendra koli</t>
  </si>
  <si>
    <t>Sonali Sandip Salunke</t>
  </si>
  <si>
    <t>Nandabai Sudhakar Bhil</t>
  </si>
  <si>
    <t>Jarina Karim Tadavi</t>
  </si>
  <si>
    <t>Vaishali Ekanath Koli</t>
  </si>
  <si>
    <t>Usha Sanjay Koli</t>
  </si>
  <si>
    <t>Rita Vinod Jiri</t>
  </si>
  <si>
    <t>Sainajbi Shaikh Ajagar</t>
  </si>
  <si>
    <t>13-Feb-2020</t>
  </si>
  <si>
    <t>10-Feb-2020</t>
  </si>
  <si>
    <t>RINA SHABIR</t>
  </si>
  <si>
    <t>Pawar Maya</t>
  </si>
  <si>
    <t>Sushilabai Bhaurav Surdas</t>
  </si>
  <si>
    <t>ASHA SHARIF</t>
  </si>
  <si>
    <t>LALITA PRAKASH</t>
  </si>
  <si>
    <t>Rehana Bi Erfan Shah Fakir</t>
  </si>
  <si>
    <t>Najama Bi Ikabal Shah</t>
  </si>
  <si>
    <t>Nurjaha Bi Abbas Shah</t>
  </si>
  <si>
    <t>Sunandabai Sapadu Savrane</t>
  </si>
  <si>
    <t>Aminabai Hamid Tadavi</t>
  </si>
  <si>
    <t>20-Feb-2020</t>
  </si>
  <si>
    <t>Jaybun Abaj Tadavi</t>
  </si>
  <si>
    <t>Puja Nitin Mahajan</t>
  </si>
  <si>
    <t>Marabai Ramjan Tadvi</t>
  </si>
  <si>
    <t>Mahemudabai Nabab Tadavi</t>
  </si>
  <si>
    <t>Rajiya Tafik Tadavi</t>
  </si>
  <si>
    <t>Yamunabai Ramdas Kapde</t>
  </si>
  <si>
    <t>Farjana Bi Husen Tadavi</t>
  </si>
  <si>
    <t>Yamunabai Chhagan Baviskar</t>
  </si>
  <si>
    <t>Chhaya Chandrakant Fatke</t>
  </si>
  <si>
    <t>Swati Mangesh Sali</t>
  </si>
  <si>
    <t>Harsha Vikas Bhortake</t>
  </si>
  <si>
    <t>Sangita Bhagwan Sanyashi</t>
  </si>
  <si>
    <t>Yasmin Bi Shaikh Mukhtar</t>
  </si>
  <si>
    <t>Mosiya Parvin She Javid</t>
  </si>
  <si>
    <t>SAMINA NYAJODDIN</t>
  </si>
  <si>
    <t>Indubai Subhash Patil</t>
  </si>
  <si>
    <t>Anpurnabai Tryambak Jiri</t>
  </si>
  <si>
    <t>Latabai Kashinath Mahajan</t>
  </si>
  <si>
    <t>Riyana Bi Mahammad Kha</t>
  </si>
  <si>
    <t>Sayanaj Bi Saiyyad Hamid</t>
  </si>
  <si>
    <t>Parvatibai Shevala Barela</t>
  </si>
  <si>
    <t>Najma Kadar Tadavi</t>
  </si>
  <si>
    <t>Hanifa Hamid Tadavi</t>
  </si>
  <si>
    <t>Najma Salim Tadavi</t>
  </si>
  <si>
    <t>ARIFA SUPADU</t>
  </si>
  <si>
    <t>Jayada Sadik Tadavi</t>
  </si>
  <si>
    <t>16-Mar-2020</t>
  </si>
  <si>
    <t>07-Mar-2020</t>
  </si>
  <si>
    <t>Karunabai Navalsing Pawar</t>
  </si>
  <si>
    <t>20-Mar-2020</t>
  </si>
  <si>
    <t>lalitabai kailas jadhav</t>
  </si>
  <si>
    <t>SAKINA FIROJ</t>
  </si>
  <si>
    <t>16-Jun-2020</t>
  </si>
  <si>
    <t>MEHMUDABAI ARAMAN</t>
  </si>
  <si>
    <t>15-Sep-2020</t>
  </si>
  <si>
    <t>KIRAN PREMCHAND</t>
  </si>
  <si>
    <t>02-Oct-2020</t>
  </si>
  <si>
    <t>Fatamabi Daud Sha Fakir</t>
  </si>
  <si>
    <t>28-Aug-2020</t>
  </si>
  <si>
    <t>18-Aug-2020</t>
  </si>
  <si>
    <t>SUBHABAI SANTOSH</t>
  </si>
  <si>
    <t>05-Oct-2020</t>
  </si>
  <si>
    <t>SANGITA ARUN</t>
  </si>
  <si>
    <t>26-Nov-2020</t>
  </si>
  <si>
    <t>SHOBHA GAUTAM</t>
  </si>
  <si>
    <t>13-Oct-2020</t>
  </si>
  <si>
    <t>MANDABAI BALU</t>
  </si>
  <si>
    <t>UMADA RUSTAM</t>
  </si>
  <si>
    <t>09-Sep-2020</t>
  </si>
  <si>
    <t>NAJAMA SALIM</t>
  </si>
  <si>
    <t>NAZIYA BI SHAIKH</t>
  </si>
  <si>
    <t>SARALA MILIND</t>
  </si>
  <si>
    <t>12-Sep-2020</t>
  </si>
  <si>
    <t>ASHABAI GAUTAM</t>
  </si>
  <si>
    <t>RUKHSAR BI NAJIM</t>
  </si>
  <si>
    <t>SUVARNA DEVANAD</t>
  </si>
  <si>
    <t>14-Sep-2020</t>
  </si>
  <si>
    <t>ALISHAN HAMJAN</t>
  </si>
  <si>
    <t>11-Sep-2020</t>
  </si>
  <si>
    <t>HALIMA BEE RAMJAN</t>
  </si>
  <si>
    <t>REKHA JITENDRA</t>
  </si>
  <si>
    <t>BEBABAI VIJAY</t>
  </si>
  <si>
    <t>18-Sep-2020</t>
  </si>
  <si>
    <t>KALIMA ISMAIL</t>
  </si>
  <si>
    <t>FATAMA ASALAM</t>
  </si>
  <si>
    <t>SHAHISTABI SHAIKH YUNUS</t>
  </si>
  <si>
    <t>04-Oct-2020</t>
  </si>
  <si>
    <t>JARINA BASHIR</t>
  </si>
  <si>
    <t>03-Oct-2021</t>
  </si>
  <si>
    <t>INDUBAI MADHUKAR</t>
  </si>
  <si>
    <t>BEBABAI GANESH</t>
  </si>
  <si>
    <t>FATAMA BUI SARDAR</t>
  </si>
  <si>
    <t>08-Oct-2020</t>
  </si>
  <si>
    <t>NAJAMABAI RAFIK</t>
  </si>
  <si>
    <t>21-Oct-2020</t>
  </si>
  <si>
    <t>FATAMA BUDHAN</t>
  </si>
  <si>
    <t>14-Oct-2020</t>
  </si>
  <si>
    <t>SAPINA HUSEN</t>
  </si>
  <si>
    <t>JUBEDA HASAN</t>
  </si>
  <si>
    <t>SAMABAI FATTU</t>
  </si>
  <si>
    <t>25-Nov-2020</t>
  </si>
  <si>
    <t>MARABAI JAHABAJ</t>
  </si>
  <si>
    <t>SHABJAN SHAKIL</t>
  </si>
  <si>
    <t>28-Oct-2020</t>
  </si>
  <si>
    <t>SAJANBAI NAMDEV</t>
  </si>
  <si>
    <t>KHATUNBAI RAMAJAN</t>
  </si>
  <si>
    <t>Jarina Bi Kalim Kha</t>
  </si>
  <si>
    <t>23-Oct-2020</t>
  </si>
  <si>
    <t>RUKASHAN SHABIR</t>
  </si>
  <si>
    <t>KHATUN SALIM</t>
  </si>
  <si>
    <t>HANIFA RUBAB</t>
  </si>
  <si>
    <t>AASHA RAHEMAN</t>
  </si>
  <si>
    <t>GULISTA BI SALIM</t>
  </si>
  <si>
    <t>RAEESA BI YUNUS</t>
  </si>
  <si>
    <t>MUNNABAI MUSA</t>
  </si>
  <si>
    <t>MAIMUDABAI BISMILLA</t>
  </si>
  <si>
    <t>NAJAMA AYYUB</t>
  </si>
  <si>
    <t>20-Oct-2020</t>
  </si>
  <si>
    <t>HANIFABAI MAJIT</t>
  </si>
  <si>
    <t>SHABERA GULAB</t>
  </si>
  <si>
    <t>SHAVAJANABAI LATIF</t>
  </si>
  <si>
    <t>RINA DIPAK</t>
  </si>
  <si>
    <t>SUMAN RAMSING</t>
  </si>
  <si>
    <t>HAFSHAN HABIB</t>
  </si>
  <si>
    <t>SARIKA TAYYAB</t>
  </si>
  <si>
    <t>26-Oct-2020</t>
  </si>
  <si>
    <t>ANITA KAILAS</t>
  </si>
  <si>
    <t>AFASAR BI SALIM</t>
  </si>
  <si>
    <t>MUMATAJ HAMID</t>
  </si>
  <si>
    <t>Farnaz Bi Shaikh Aadil</t>
  </si>
  <si>
    <t>CHHAYABAI SUDAKAR</t>
  </si>
  <si>
    <t>ZARINA BI KALIM</t>
  </si>
  <si>
    <t>29-Oct-2020</t>
  </si>
  <si>
    <t>HAMIDABI HAMID</t>
  </si>
  <si>
    <t>SIMA NABAB</t>
  </si>
  <si>
    <t>21-Nov-2020</t>
  </si>
  <si>
    <t>NIRMALABAI BHAGVAN PATIL</t>
  </si>
  <si>
    <t>NARMADABAI</t>
  </si>
  <si>
    <t>NAHEDA BI ARIF</t>
  </si>
  <si>
    <t>16-Dec-2020</t>
  </si>
  <si>
    <t>YASMIN BI FARID</t>
  </si>
  <si>
    <t>BINITA SUNIL</t>
  </si>
  <si>
    <t>KHATOON SANJAY</t>
  </si>
  <si>
    <t>SHEHENAZ BI</t>
  </si>
  <si>
    <t>02-Dec-2020</t>
  </si>
  <si>
    <t>FARIDA SHAIKH SAUVAKAT</t>
  </si>
  <si>
    <t>FIROJA BI SHARIF</t>
  </si>
  <si>
    <t>Sayara Kabir Tadavi</t>
  </si>
  <si>
    <t>22-Jan-2021</t>
  </si>
  <si>
    <t>NAAZIM BI  SADIQUE</t>
  </si>
  <si>
    <t>01-Feb-2021</t>
  </si>
  <si>
    <t>ALISHAAN SUPADU</t>
  </si>
  <si>
    <t>07-Jan-2021</t>
  </si>
  <si>
    <t>SUMITRA MANDOR</t>
  </si>
  <si>
    <t>21-Dec-2020</t>
  </si>
  <si>
    <t>SHAKILA BI SHAIKH RIYAK</t>
  </si>
  <si>
    <t>12-Dec-2020</t>
  </si>
  <si>
    <t>UMEDA NYAJDDIN</t>
  </si>
  <si>
    <t>25-Jan-2021</t>
  </si>
  <si>
    <t>ALISHAN YUSUB</t>
  </si>
  <si>
    <t>22-Dec-2020</t>
  </si>
  <si>
    <t>RAHEMAT AYUB</t>
  </si>
  <si>
    <t>05-Jan-2021</t>
  </si>
  <si>
    <t>JAYTUN AYYUB</t>
  </si>
  <si>
    <t>25-Dec-2020</t>
  </si>
  <si>
    <t>Bhilubai Araman Tadavi</t>
  </si>
  <si>
    <t>SAKILA SANJU</t>
  </si>
  <si>
    <t>TASALIM BI MAJAHAR</t>
  </si>
  <si>
    <t>SHABNAM BI</t>
  </si>
  <si>
    <t>HALIMA BI MALAK</t>
  </si>
  <si>
    <t>MALAN BI AYYUB</t>
  </si>
  <si>
    <t>JARINA BI SHAIKH SHARIF</t>
  </si>
  <si>
    <t>23-Jan-2021</t>
  </si>
  <si>
    <t>TARANNUM BI AAHAD</t>
  </si>
  <si>
    <t>RAMIZA BI AKBAR</t>
  </si>
  <si>
    <t>NAJAMBI RAVINDRA</t>
  </si>
  <si>
    <t>FARAZANA BI ALTAF</t>
  </si>
  <si>
    <t>AYNUR MAHEBUB</t>
  </si>
  <si>
    <t>LATABAI GULSHAR</t>
  </si>
  <si>
    <t>VIMAL MANOHAR</t>
  </si>
  <si>
    <t>LATA GAUTAM</t>
  </si>
  <si>
    <t>VIJAYA PRAKASH</t>
  </si>
  <si>
    <t>SAYATABHAMA LAHU</t>
  </si>
  <si>
    <t>24-Feb-2021</t>
  </si>
  <si>
    <t>YASMIN BI SHAIKH FARUK</t>
  </si>
  <si>
    <t>SAJEDA BI SHAKIR</t>
  </si>
  <si>
    <t>HASNURBAI NABAB</t>
  </si>
  <si>
    <t>GULASHAN NAVAJ</t>
  </si>
  <si>
    <t>15-Dec-2020</t>
  </si>
  <si>
    <t>JAINABAI RAMESH</t>
  </si>
  <si>
    <t>04-Dec-2020</t>
  </si>
  <si>
    <t>BEBABAI PANDHARINATH</t>
  </si>
  <si>
    <t>SAYARABAI KURBAN</t>
  </si>
  <si>
    <t>MADHURI PRAVAIN</t>
  </si>
  <si>
    <t>19-Dec-2020</t>
  </si>
  <si>
    <t>NAJAMA BI NAIM</t>
  </si>
  <si>
    <t>Alishan Haidar Tadavi</t>
  </si>
  <si>
    <t>Ruksana Suleman Tadavi</t>
  </si>
  <si>
    <t>23-Dec-2020</t>
  </si>
  <si>
    <t>JUBEDABI</t>
  </si>
  <si>
    <t>AYANUR MEHMUD</t>
  </si>
  <si>
    <t>02-Mar-2021</t>
  </si>
  <si>
    <t>RINA GORELAL</t>
  </si>
  <si>
    <t>21-Jan-2021</t>
  </si>
  <si>
    <t>NILOFAR BI AKHATAR</t>
  </si>
  <si>
    <t>SAVITA BHAGAVAN</t>
  </si>
  <si>
    <t>31-Dec-2020</t>
  </si>
  <si>
    <t>KAMINI ASHOK</t>
  </si>
  <si>
    <t>JYOTI PRAKASH</t>
  </si>
  <si>
    <t>MANDABAI SUNIL</t>
  </si>
  <si>
    <t>KALPANA VANRAJ</t>
  </si>
  <si>
    <t>MINA SHIVADAS</t>
  </si>
  <si>
    <t>04-Jan-2021</t>
  </si>
  <si>
    <t>RIJAWANA</t>
  </si>
  <si>
    <t>NARGIS RAJU</t>
  </si>
  <si>
    <t>RAISA BI</t>
  </si>
  <si>
    <t>11-Jan-2021</t>
  </si>
  <si>
    <t>SHANUR NISAR</t>
  </si>
  <si>
    <t>MAIMUNA BI RASHID</t>
  </si>
  <si>
    <t>SARALABAI DEVIDAS</t>
  </si>
  <si>
    <t>Mangalabai Gopalsing Tomar</t>
  </si>
  <si>
    <t>JARINA BI MUNAF</t>
  </si>
  <si>
    <t>MINAKSHI RASHID</t>
  </si>
  <si>
    <t>NASHIM UMAR</t>
  </si>
  <si>
    <t>RASTUL GAMBHIR</t>
  </si>
  <si>
    <t>26-Jan-2021</t>
  </si>
  <si>
    <t>SHILA SURESH</t>
  </si>
  <si>
    <t>RANJANA SANJU</t>
  </si>
  <si>
    <t>28-Jan-2021</t>
  </si>
  <si>
    <t>KAVITA DHANRAJ</t>
  </si>
  <si>
    <t>RAJIYA RASHID</t>
  </si>
  <si>
    <t>HASNUR BISMILLA</t>
  </si>
  <si>
    <t>02-Feb-2021</t>
  </si>
  <si>
    <t>SHAHIN BI</t>
  </si>
  <si>
    <t>03-Mar-2021</t>
  </si>
  <si>
    <t>MARUBAI USMAN</t>
  </si>
  <si>
    <t>NURJAHAN RAMA</t>
  </si>
  <si>
    <t>SAMABAI BAHADUR</t>
  </si>
  <si>
    <t>VAISHALI MOHAN</t>
  </si>
  <si>
    <t>24-Mar-2021</t>
  </si>
  <si>
    <t>TAYARA SHITARU</t>
  </si>
  <si>
    <t>19-Oct-2021</t>
  </si>
  <si>
    <t>Latabai Dhammapal</t>
  </si>
  <si>
    <t>27-Feb-2021</t>
  </si>
  <si>
    <t>KAVITA MAYARAM</t>
  </si>
  <si>
    <t>Sunanda Vijay Tayade</t>
  </si>
  <si>
    <t>05-Mar-2021</t>
  </si>
  <si>
    <t>USHABAI DILIP</t>
  </si>
  <si>
    <t>19-Mar-2021</t>
  </si>
  <si>
    <t>Mirabai Pandurang Ajalsonde</t>
  </si>
  <si>
    <t>23-Mar-2021</t>
  </si>
  <si>
    <t>MUMTAJ BI SHAIKH KALIM</t>
  </si>
  <si>
    <t>04-Mar-2021</t>
  </si>
  <si>
    <t>TABASUM BI SHARIF</t>
  </si>
  <si>
    <t>Raisabi Hanif Shah</t>
  </si>
  <si>
    <t>SHILABAI BHIMRAO</t>
  </si>
  <si>
    <t>28-Feb-2021</t>
  </si>
  <si>
    <t>MANGALA YUVRAJ JADHAV</t>
  </si>
  <si>
    <t>RANJANA GANESH</t>
  </si>
  <si>
    <t>07-Mar-2021</t>
  </si>
  <si>
    <t>USHABAI LAXMAN</t>
  </si>
  <si>
    <t>ABEDA KARIM</t>
  </si>
  <si>
    <t>Shaista B Arif Shaha Fakir</t>
  </si>
  <si>
    <t>Madhuri Vinod Koli</t>
  </si>
  <si>
    <t>08-Mar-2021</t>
  </si>
  <si>
    <t>GAYABAI JAGNNATH</t>
  </si>
  <si>
    <t>22-Oct-2021</t>
  </si>
  <si>
    <t>Jyotibai Gajanan Wankhede</t>
  </si>
  <si>
    <t>YASMIN BI SHAIKH ASHFAQUE</t>
  </si>
  <si>
    <t>31-Mar-2021</t>
  </si>
  <si>
    <t>Jarina Jahagir Tadavi</t>
  </si>
  <si>
    <t>ASHA AJAY</t>
  </si>
  <si>
    <t>SAYARA BI RAFIQUE</t>
  </si>
  <si>
    <t>Kalpana Kailas Barhe</t>
  </si>
  <si>
    <t>BEBABHAI RAMESH</t>
  </si>
  <si>
    <t>DIVYANI YOGESH</t>
  </si>
  <si>
    <t>09-Oct-2021</t>
  </si>
  <si>
    <t>Sindhubai Suklal Tayade</t>
  </si>
  <si>
    <t>02-Oct-2021</t>
  </si>
  <si>
    <t>KALABAI SABAJ</t>
  </si>
  <si>
    <t>21-Oct-2021</t>
  </si>
  <si>
    <t>LATABAI MOHAN</t>
  </si>
  <si>
    <t>11-Oct-2021</t>
  </si>
  <si>
    <t>LATABAI BRIJLAL</t>
  </si>
  <si>
    <t>Nasima Ajam</t>
  </si>
  <si>
    <t>07-Oct-2021</t>
  </si>
  <si>
    <t>19-Aug-2021</t>
  </si>
  <si>
    <t>Paramadi Dariya Pavar</t>
  </si>
  <si>
    <t>11-Aug-2021</t>
  </si>
  <si>
    <t>Kalima Dagadu</t>
  </si>
  <si>
    <t>09-Aug-2021</t>
  </si>
  <si>
    <t>Shobha Sunil Koli</t>
  </si>
  <si>
    <t>13-Oct-2021</t>
  </si>
  <si>
    <t>04-Sep-2021</t>
  </si>
  <si>
    <t>Subhabai Santosh</t>
  </si>
  <si>
    <t>Rukshana Sikandar Tadavi</t>
  </si>
  <si>
    <t>25-Aug-2021</t>
  </si>
  <si>
    <t>SUNITA NITIN</t>
  </si>
  <si>
    <t>15-Sep-2021</t>
  </si>
  <si>
    <t>06-Sep-2021</t>
  </si>
  <si>
    <t>Sunita Kailas</t>
  </si>
  <si>
    <t>10-Oct-2021</t>
  </si>
  <si>
    <t>LATA SHANTARAM</t>
  </si>
  <si>
    <t>03-Sep-2021</t>
  </si>
  <si>
    <t>Khairabi Habib</t>
  </si>
  <si>
    <t>20-Oct-2021</t>
  </si>
  <si>
    <t>ALISHAN MAHEMUD</t>
  </si>
  <si>
    <t>23-Sep-2021</t>
  </si>
  <si>
    <t xml:space="preserve">Varsha Prakash </t>
  </si>
  <si>
    <t>04-Oct-2021</t>
  </si>
  <si>
    <t>Kalpana Sudhakar</t>
  </si>
  <si>
    <t>Pramilabai Daddu Chavhan</t>
  </si>
  <si>
    <t>22-Sep-2021</t>
  </si>
  <si>
    <t>SARALA SUBHAS</t>
  </si>
  <si>
    <t>27-Aug-2021</t>
  </si>
  <si>
    <t>Salma Bi Shaikh Jabir Beg</t>
  </si>
  <si>
    <t>Samina Bi Shakil Kha</t>
  </si>
  <si>
    <t>30-Aug-2021</t>
  </si>
  <si>
    <t>Firdos Bi Zuber</t>
  </si>
  <si>
    <t>Najiya Bi Shaikh Suleman</t>
  </si>
  <si>
    <t>28-Aug-2021</t>
  </si>
  <si>
    <t xml:space="preserve">Rekha Anil </t>
  </si>
  <si>
    <t>Fariba Bi Lukman Shah</t>
  </si>
  <si>
    <t>26-Aug-2021</t>
  </si>
  <si>
    <t>Pramila Kishor Chavhan</t>
  </si>
  <si>
    <t>20-Aug-2021</t>
  </si>
  <si>
    <t>Shabana Firoj Tadavi</t>
  </si>
  <si>
    <t>Archana Vilas</t>
  </si>
  <si>
    <t>Rahila Khanam Saiyyad Shakiloddin</t>
  </si>
  <si>
    <t>ARUNA SANJAY</t>
  </si>
  <si>
    <t>21-Sep-2021</t>
  </si>
  <si>
    <t>MINA PRABHAKAR</t>
  </si>
  <si>
    <t>13-Sep-2021</t>
  </si>
  <si>
    <t>RADHA  BHARAT</t>
  </si>
  <si>
    <t>27-Sep-2021</t>
  </si>
  <si>
    <t>Sajita Bi Shaikh Ayas</t>
  </si>
  <si>
    <t>14-Aug-2021</t>
  </si>
  <si>
    <t>Vimal Gopal Ubale</t>
  </si>
  <si>
    <t>Nandabai uttamrao Surlakar</t>
  </si>
  <si>
    <t>LINA AKASH SHIRTURE</t>
  </si>
  <si>
    <t>Firadosa Bi Shaikh Rauf</t>
  </si>
  <si>
    <t>31-Aug-2021</t>
  </si>
  <si>
    <t>KULASAM MAHERABAN</t>
  </si>
  <si>
    <t>23-Aug-2021</t>
  </si>
  <si>
    <t>Gayatri Sachin Patil</t>
  </si>
  <si>
    <t>Farida Bi Shaikh Kayyum</t>
  </si>
  <si>
    <t>SANJIDA BI RAFIK</t>
  </si>
  <si>
    <t>Arati Rupesh Damodare</t>
  </si>
  <si>
    <t>SHARIFA AKIL</t>
  </si>
  <si>
    <t>Sajda Bi Muktar Shah</t>
  </si>
  <si>
    <t>18-Oct-2021</t>
  </si>
  <si>
    <t>Ujwala Jagan</t>
  </si>
  <si>
    <t>POMA RAJU</t>
  </si>
  <si>
    <t>16-Sep-2021</t>
  </si>
  <si>
    <t>Lalita Ravindra Rayapure</t>
  </si>
  <si>
    <t>RASTULBAI ISMAIL</t>
  </si>
  <si>
    <t>14-Oct-2021</t>
  </si>
  <si>
    <t>Malabai Arun Tayade</t>
  </si>
  <si>
    <t>12-Oct-2021</t>
  </si>
  <si>
    <t>Samina Majjit Tadavi</t>
  </si>
  <si>
    <t>AMINABAI SIKANDAR</t>
  </si>
  <si>
    <t>SUVRNA NIVRUTTI</t>
  </si>
  <si>
    <t>JYOTIBAI GOKUL</t>
  </si>
  <si>
    <t>VAISHALI VIJAY PATIL</t>
  </si>
  <si>
    <t>12-Feb-2022</t>
  </si>
  <si>
    <t>CHHAYA VITTHAL DHANAGAR</t>
  </si>
  <si>
    <t>08-Feb-2022</t>
  </si>
  <si>
    <t>MANGALABAI BHAGWAN BHIL</t>
  </si>
  <si>
    <t>16-Feb-2022</t>
  </si>
  <si>
    <t>AARATI ANANTKUMAR BAVISKAR</t>
  </si>
  <si>
    <t>11-Feb-2022</t>
  </si>
  <si>
    <t>RAJIYA ISAMUDDIN TADAVI</t>
  </si>
  <si>
    <t>14-Mar-2022</t>
  </si>
  <si>
    <t>SIMA GANESH CHAUDHARI</t>
  </si>
  <si>
    <t>15-Mar-2022</t>
  </si>
  <si>
    <t>SAYARA BI GAFFAR SHAH</t>
  </si>
  <si>
    <t>MADHURI SHRAVAN DHUNDALE</t>
  </si>
  <si>
    <t>NASHIBA ASLAM TADAVI</t>
  </si>
  <si>
    <t>26-Mar-2022</t>
  </si>
  <si>
    <t>SHAMINABI SULEMAN SHAIK</t>
  </si>
  <si>
    <t>SHAHANUR BI SHAIKH CHAND</t>
  </si>
  <si>
    <t>RAJSHRI MILIND TAYADE</t>
  </si>
  <si>
    <t>27-Mar-2022</t>
  </si>
  <si>
    <t>USHA RAJKUAMAR SONAWNE</t>
  </si>
  <si>
    <t>30-Mar-2022</t>
  </si>
  <si>
    <t>LATA CHINTAMAN</t>
  </si>
  <si>
    <t>28-May-2022</t>
  </si>
  <si>
    <t>SULTANA BI SHEKH YUNUS</t>
  </si>
  <si>
    <t>13-Jun-2022</t>
  </si>
  <si>
    <t>24-Jun-2022</t>
  </si>
  <si>
    <t>27-Jun-2022</t>
  </si>
  <si>
    <t>BEBABAI RAVINDRA KOLI</t>
  </si>
  <si>
    <t>21-Jun-2022</t>
  </si>
  <si>
    <t>USHA VITTHAL VAGHARI</t>
  </si>
  <si>
    <t>19-Sep-2022</t>
  </si>
  <si>
    <t>SUBHADRA JITENDRA HIVARE</t>
  </si>
  <si>
    <t>26-Sep-2022</t>
  </si>
  <si>
    <t>VAISHALI WANKHEDE</t>
  </si>
  <si>
    <t>28-Sep-2022</t>
  </si>
  <si>
    <t>SARALA PRADIP BHALERAO</t>
  </si>
  <si>
    <t>30-Sep-2022</t>
  </si>
  <si>
    <t>JABANBAI SALIM TADAVI</t>
  </si>
  <si>
    <t>14-Oct-2022</t>
  </si>
  <si>
    <t>USHA RAMESH SHIRANATH</t>
  </si>
  <si>
    <t>12-Oct-2022</t>
  </si>
  <si>
    <t>Prabhabai Hiraman Birapan</t>
  </si>
  <si>
    <t>13-Oct-2022</t>
  </si>
  <si>
    <t>PANCHFULA TULASHIRAM SONAWANE</t>
  </si>
  <si>
    <t>19-Oct-2022</t>
  </si>
  <si>
    <t xml:space="preserve">MADHURI DIPAK LAHASE </t>
  </si>
  <si>
    <t>22-Oct-2022</t>
  </si>
  <si>
    <t>LALITA AJAY RANE</t>
  </si>
  <si>
    <t>31-Oct-2022</t>
  </si>
  <si>
    <t>Shabana Bi Yunus Ali</t>
  </si>
  <si>
    <t>04-Nov-2022</t>
  </si>
  <si>
    <t>SHABANA IRFAN SHAIKH</t>
  </si>
  <si>
    <t>21-Nov-2022</t>
  </si>
  <si>
    <t>NIRMALA RAJENDRA PALAVE</t>
  </si>
  <si>
    <t xml:space="preserve">CHHAYA GAJANAN </t>
  </si>
  <si>
    <t>23-Nov-2022</t>
  </si>
  <si>
    <t>NEHA MAHALE</t>
  </si>
  <si>
    <t>TAYARABAI SHAIKH AJAGAR</t>
  </si>
  <si>
    <t>24-Nov-2022</t>
  </si>
  <si>
    <t>BHURIBI SHAIKH AMIN</t>
  </si>
  <si>
    <t>26-Nov-2022</t>
  </si>
  <si>
    <t>BILAKISABI SHE NABI SHE</t>
  </si>
  <si>
    <t>29-Nov-2022</t>
  </si>
  <si>
    <t>KALPANABAI RAJENDRA PATIL</t>
  </si>
  <si>
    <t>07-Dec-2022</t>
  </si>
  <si>
    <t>SHAJAHA BI KADIR FAKIR</t>
  </si>
  <si>
    <t>MAMATA MOHAN BHILL</t>
  </si>
  <si>
    <t>10-Dec-2022</t>
  </si>
  <si>
    <t>RAHANABI SHE AJIJ</t>
  </si>
  <si>
    <t>09-Dec-2022</t>
  </si>
  <si>
    <t>SALIMA FIROZ TADAVI</t>
  </si>
  <si>
    <t>NEHA NANDLAL KOLI</t>
  </si>
  <si>
    <t>12-Dec-2022</t>
  </si>
  <si>
    <t>SALIMA SANJAY TADAVI</t>
  </si>
  <si>
    <t>15-Dec-2022</t>
  </si>
  <si>
    <t>USHA SURESH BHIL</t>
  </si>
  <si>
    <t>19-Dec-2022</t>
  </si>
  <si>
    <t>KUSUM PITAMBAR NEHETE</t>
  </si>
  <si>
    <t>28-Dec-2022</t>
  </si>
  <si>
    <t>VANDANA SURESH PATIL</t>
  </si>
  <si>
    <t>YOGITA SANTOSH PATIL</t>
  </si>
  <si>
    <t>05-Jan-2023</t>
  </si>
  <si>
    <t>NANDA DIPAK PAWAR</t>
  </si>
  <si>
    <t>08-Jan-2023</t>
  </si>
  <si>
    <t>MUMATAJ BI FAYAJ SHAH</t>
  </si>
  <si>
    <t>12-Jan-2023</t>
  </si>
  <si>
    <t xml:space="preserve">UJWALA GOKUL CHAUDHARI </t>
  </si>
  <si>
    <t>13-Jan-2023</t>
  </si>
  <si>
    <t>SAYARABI SHAIKH NABAB KURESHI</t>
  </si>
  <si>
    <t>13-Feb-2023</t>
  </si>
  <si>
    <t>VANDANA ATUL MAHAJAN</t>
  </si>
  <si>
    <t>19-Jan-2023</t>
  </si>
  <si>
    <t>LATA SAMADHAN BELDAR</t>
  </si>
  <si>
    <t>ASHABAI NIVRUTI CHAUDHRI</t>
  </si>
  <si>
    <t>26-Jan-2023</t>
  </si>
  <si>
    <t>CHHAYA BHARAT PANDIT</t>
  </si>
  <si>
    <t>AARATI DIWAKAR SONAWANE</t>
  </si>
  <si>
    <t>31-Jan-2023</t>
  </si>
  <si>
    <t>SONABAI AMARSING RATHOD</t>
  </si>
  <si>
    <t>30-Jan-2023</t>
  </si>
  <si>
    <t>SWATI BHOJRAJ BHANGALE</t>
  </si>
  <si>
    <t>SAVITA SOPAN BELDAR</t>
  </si>
  <si>
    <t>03-Feb-2023</t>
  </si>
  <si>
    <t>SANGITA SUNIL BELDAR</t>
  </si>
  <si>
    <t>14-Feb-2023</t>
  </si>
  <si>
    <t>REKHA SURESH SAPKALE</t>
  </si>
  <si>
    <t>24-Feb-2023</t>
  </si>
  <si>
    <t>MINA AMIN TADAVI</t>
  </si>
  <si>
    <t>25-Feb-2023</t>
  </si>
  <si>
    <t>INDUBAI DILIP GADHE</t>
  </si>
  <si>
    <t>SHARADA RATAN BHOI</t>
  </si>
  <si>
    <t>FATAMA SULEMAN TADAVI</t>
  </si>
  <si>
    <t>VANDANA NARAYAN CHAUDHARI</t>
  </si>
  <si>
    <t>28-Feb-2023</t>
  </si>
  <si>
    <t>RUKSANA BI SHEKH KASAM</t>
  </si>
  <si>
    <t>02-Mar-2023</t>
  </si>
  <si>
    <t>NILOFAR BI SHAIKH SAID</t>
  </si>
  <si>
    <t>SARALA KISHOR BOBADE</t>
  </si>
  <si>
    <t>11-Mar-2023</t>
  </si>
  <si>
    <t>SHAEEN PARAVIN SHE JABIR</t>
  </si>
  <si>
    <t>06-Mar-2023</t>
  </si>
  <si>
    <t>AMEENA BI SHAIKH AYYUB QURESHI</t>
  </si>
  <si>
    <t>07-Mar-2023</t>
  </si>
  <si>
    <t xml:space="preserve">SUNITA SANTOSH BARHE </t>
  </si>
  <si>
    <t>INDUBAI BRIJALAL BHILL</t>
  </si>
  <si>
    <t>08-Mar-2023</t>
  </si>
  <si>
    <t>YOGITA DNYANESHWAR SAPKALE</t>
  </si>
  <si>
    <t>09-Mar-2023</t>
  </si>
  <si>
    <t>CHHAYABAI RATAN MAHALE</t>
  </si>
  <si>
    <t>PRAMILA RAJU GAYAKAWAD</t>
  </si>
  <si>
    <t>10-Mar-2023</t>
  </si>
  <si>
    <t>CHHAYA VINOD GAYAKWAD</t>
  </si>
  <si>
    <t>13-Mar-2023</t>
  </si>
  <si>
    <t>SULATAN BI SHE YUNUS</t>
  </si>
  <si>
    <t>15-Mar-2023</t>
  </si>
  <si>
    <t>RIJAVANABI IRFAN SHEKH</t>
  </si>
  <si>
    <t>16-Mar-2023</t>
  </si>
  <si>
    <t>NAMRATA MUKESH MEDHE</t>
  </si>
  <si>
    <t>17-Mar-2023</t>
  </si>
  <si>
    <t>USHABAI ATMARAM BELDAR</t>
  </si>
  <si>
    <t>22-Mar-2023</t>
  </si>
  <si>
    <t>NISHA SUNIL ATKALE</t>
  </si>
  <si>
    <t>LAXMI VIJAY BELDAR</t>
  </si>
  <si>
    <t>ASHA YOGESH SAWALE</t>
  </si>
  <si>
    <t>27-Mar-2023</t>
  </si>
  <si>
    <t>SEEMA ARUN SAKPAL</t>
  </si>
  <si>
    <t>24-Mar-2023</t>
  </si>
  <si>
    <t>ARUNA GOKUL NAYAKE</t>
  </si>
  <si>
    <t>25-Mar-2023</t>
  </si>
  <si>
    <t>GAJALA BI IRFAN SHAH</t>
  </si>
  <si>
    <t>SINDHUBAI RAVINDRA GAYAKAWAD</t>
  </si>
  <si>
    <t>YAMUNABAI SUNIL KOLI</t>
  </si>
  <si>
    <t>Dinesh  Magre</t>
  </si>
  <si>
    <t>28-Mar-2023</t>
  </si>
  <si>
    <t>VIMALBAI RAGHUNATH MAHAJAN</t>
  </si>
  <si>
    <t>01-Apr-2023</t>
  </si>
  <si>
    <t>PRAMILA PRAKASH RIL</t>
  </si>
  <si>
    <t>ARCHANA SUBHASH CHAUDHARI</t>
  </si>
  <si>
    <t>04-Apr-2023</t>
  </si>
  <si>
    <t>MANJULABAI BANDU PATIL</t>
  </si>
  <si>
    <t>07-Apr-2023</t>
  </si>
  <si>
    <t>MIRABAI DHANSING BHILLA</t>
  </si>
  <si>
    <t>06-Apr-2023</t>
  </si>
  <si>
    <t>MAYA PURUSHOTTAM PATIL</t>
  </si>
  <si>
    <t>12-Apr-2023</t>
  </si>
  <si>
    <t>PALLAVI DASHARTH BAVSKAR</t>
  </si>
  <si>
    <t>11-Apr-2023</t>
  </si>
  <si>
    <t>SARIFA CHHABU TADAVI</t>
  </si>
  <si>
    <t>NASIBA ISMAIL TADAVI</t>
  </si>
  <si>
    <t>PRAMILABAI NENSING PAWAR</t>
  </si>
  <si>
    <t>13-Apr-2023</t>
  </si>
  <si>
    <t>AFAROSH BI JAHIR KHAN</t>
  </si>
  <si>
    <t>14-Apr-2023</t>
  </si>
  <si>
    <t>SUREKHA RAJENDRA PATIL</t>
  </si>
  <si>
    <t>NIRMALA DHANRAJ LAHASE</t>
  </si>
  <si>
    <t>18-Apr-2023</t>
  </si>
  <si>
    <t>AYANUR BI AYYUB BEG</t>
  </si>
  <si>
    <t>21-Apr-2023</t>
  </si>
  <si>
    <t xml:space="preserve"> KALPANA NIKHIL SAPKALE</t>
  </si>
  <si>
    <t>VAISHALI MAHENDRA FEGADE</t>
  </si>
  <si>
    <t>20-Apr-2023</t>
  </si>
  <si>
    <t>SUNANDA UMAKANT FEGADE</t>
  </si>
  <si>
    <t>VANDNA PRAMOD THAKUR</t>
  </si>
  <si>
    <t>NAYNA BHANUDAS FEGADE</t>
  </si>
  <si>
    <t>TAHESIN BASHIR SHAIKH</t>
  </si>
  <si>
    <t>FARIN AMJAD KHATIK</t>
  </si>
  <si>
    <t>DIPALI VINOD KOCHURE</t>
  </si>
  <si>
    <t>27-Apr-2023</t>
  </si>
  <si>
    <t>FARJANA BI SHAIKH KALIM</t>
  </si>
  <si>
    <t>AABIDA HAMID TADAVI</t>
  </si>
  <si>
    <t>24-Apr-2023</t>
  </si>
  <si>
    <t>JARINA GAFUR TADAVI</t>
  </si>
  <si>
    <t>MUMTAJ BI SHAIKH MOSIM</t>
  </si>
  <si>
    <t>26-Apr-2023</t>
  </si>
  <si>
    <t>SUREKHA NARENDRA KOLAMBE</t>
  </si>
  <si>
    <t>JYOTI NAVAL BHIL</t>
  </si>
  <si>
    <t>03-May-2023</t>
  </si>
  <si>
    <t>JIJABAI SURSH BHALERAO</t>
  </si>
  <si>
    <t>05-May-2023</t>
  </si>
  <si>
    <t>HANIFA GULASHER TADAVI</t>
  </si>
  <si>
    <t>07-May-2023</t>
  </si>
  <si>
    <t>SUNANDA SUNIL RIL</t>
  </si>
  <si>
    <t>11-May-2023</t>
  </si>
  <si>
    <t>SONALI SANDIP DHOBI</t>
  </si>
  <si>
    <t>13-May-2023</t>
  </si>
  <si>
    <t>HINA MAHEBUB TADAVI</t>
  </si>
  <si>
    <t>16-May-2023</t>
  </si>
  <si>
    <t>SUREKHA YUVRAJ CHAVHAN</t>
  </si>
  <si>
    <t>19-May-2023</t>
  </si>
  <si>
    <t>YOSHODA PRAKASH RATHOD</t>
  </si>
  <si>
    <t>JARENA SHAHRUKHA TADVI</t>
  </si>
  <si>
    <t>18-May-2023</t>
  </si>
  <si>
    <t>NIMABAI NANNU BHILLA</t>
  </si>
  <si>
    <t>ANJANA KAILAS TAYADE</t>
  </si>
  <si>
    <t>31-May-2023</t>
  </si>
  <si>
    <t>BEBABAI HABIB TADAVI BHILL</t>
  </si>
  <si>
    <t>04-Jun-2023</t>
  </si>
  <si>
    <t>SATRABAI INDAR RATHOD</t>
  </si>
  <si>
    <t>06-Jun-2023</t>
  </si>
  <si>
    <t>MEHARUNNISA KHALIL ULLA KHA</t>
  </si>
  <si>
    <t>DURGABAI YOGESH MAHAJAN</t>
  </si>
  <si>
    <t>15-Jun-2023</t>
  </si>
  <si>
    <t>ALMAS BI SHAIKH SHAHRUKH</t>
  </si>
  <si>
    <t>16-Jun-2023</t>
  </si>
  <si>
    <t>MAYA EKNATH PATIL</t>
  </si>
  <si>
    <t>19-Jun-2023</t>
  </si>
  <si>
    <t>SULTANA SALIM TADAVI</t>
  </si>
  <si>
    <t>21-Jun-2023</t>
  </si>
  <si>
    <t>GULSHAN SHAHABAJ TADAVI</t>
  </si>
  <si>
    <t>BHAGYASHRI ROHIT BAVASKAR</t>
  </si>
  <si>
    <t>YASMEEN BI SAEED KHAN</t>
  </si>
  <si>
    <t>22-Jun-2023</t>
  </si>
  <si>
    <t>USHABAI ANKUSH KUMBHAR</t>
  </si>
  <si>
    <t>23-Jun-2023</t>
  </si>
  <si>
    <t>TULSABAI TEJARAO CHANAL</t>
  </si>
  <si>
    <t>SAVITA VINOD BHOI</t>
  </si>
  <si>
    <t>26-Jun-2023</t>
  </si>
  <si>
    <t>VANDANA BALU DHANGAR</t>
  </si>
  <si>
    <t>JIJA SADASHIV CHAUDHARI</t>
  </si>
  <si>
    <t>ANITA KAILAS HIVARE</t>
  </si>
  <si>
    <t>24-Jun-2023</t>
  </si>
  <si>
    <t>HINA BI SHAIKH FIROZ</t>
  </si>
  <si>
    <t>25-Jun-2023</t>
  </si>
  <si>
    <t>SHOBHA PITAMBAR KUMBHAR</t>
  </si>
  <si>
    <t>SURAIYYAPARAVIN SALAMAN KHAN</t>
  </si>
  <si>
    <t>NAJIMABI SHE SHARIF</t>
  </si>
  <si>
    <t>27-Jun-2023</t>
  </si>
  <si>
    <t>SHAHINA PARVIN FARID MANYAR</t>
  </si>
  <si>
    <t>28-Jun-2023</t>
  </si>
  <si>
    <t>SHOBHA ASHOK KOCHURE</t>
  </si>
  <si>
    <t>VANDANA KAILAS BHALERAV</t>
  </si>
  <si>
    <t>JIJA SACHIN GHADE</t>
  </si>
  <si>
    <t>29-Jun-2023</t>
  </si>
  <si>
    <t>SHAIKH SHABANABI SHAIKH LUKMAN</t>
  </si>
  <si>
    <t>30-Jun-2023</t>
  </si>
  <si>
    <t>SUNDAR PANKAJ MAHALE</t>
  </si>
  <si>
    <t>PUSHPA HEMANT AWASARMOL</t>
  </si>
  <si>
    <t>02-Jul-2023</t>
  </si>
  <si>
    <t>SUNITA CHANDRAKANT MORE</t>
  </si>
  <si>
    <t>LADKABAI PRAKASH KOLI</t>
  </si>
  <si>
    <t>05-Jul-2023</t>
  </si>
  <si>
    <t>SHAMBALA KAPIL JADHAV</t>
  </si>
  <si>
    <t>07-Jul-2023</t>
  </si>
  <si>
    <t>VANDANA VINOD CHAUDHARI</t>
  </si>
  <si>
    <t>11-Jul-2023</t>
  </si>
  <si>
    <t>BABITA KAILAS KOCHURE</t>
  </si>
  <si>
    <t>12-Jul-2023</t>
  </si>
  <si>
    <t>13-Jul-2023</t>
  </si>
  <si>
    <t>AASHABI AASHIF TADAVI</t>
  </si>
  <si>
    <t>RUKSANA BI GAFFAR SHAIKH</t>
  </si>
  <si>
    <t>20-Jul-2023</t>
  </si>
  <si>
    <t>NASIM BI MOHAMMAD MASOOD</t>
  </si>
  <si>
    <t>11-Aug-2023</t>
  </si>
  <si>
    <t>NASIM LALA PATEL</t>
  </si>
  <si>
    <t>14-Aug-2023</t>
  </si>
  <si>
    <t>SAMIM BI SHAIKH HSAN</t>
  </si>
  <si>
    <t>27-Jul-2023</t>
  </si>
  <si>
    <t>25-Jul-2023</t>
  </si>
  <si>
    <t>AAYSHABI MAJHARKHAN</t>
  </si>
  <si>
    <t>KHAIRA BI SAGIR SHAIKH</t>
  </si>
  <si>
    <t>RADHABAI UMAK</t>
  </si>
  <si>
    <t>26-Jul-2023</t>
  </si>
  <si>
    <t>SHAHNAJ FIROZ</t>
  </si>
  <si>
    <t>30-Jul-2023</t>
  </si>
  <si>
    <t>KIRAN SUNIL PAWAR</t>
  </si>
  <si>
    <t>SANA BEE SAIYYAD SABIR</t>
  </si>
  <si>
    <t xml:space="preserve"> ARUNA PADURMAKAR FEGADE</t>
  </si>
  <si>
    <t>05-Aug-2023</t>
  </si>
  <si>
    <t>KHURSHID BI SHAIKH FAJAL</t>
  </si>
  <si>
    <t>12-Aug-2023</t>
  </si>
  <si>
    <t>SAHISTA BEE SHOEB KHAN</t>
  </si>
  <si>
    <t>RAUPA BI YUSUF PAKIR</t>
  </si>
  <si>
    <t>NASIMBI AJAGAR SHAIKH</t>
  </si>
  <si>
    <t>NASARIN BI FARUK KHAN</t>
  </si>
  <si>
    <t>MADHURI NIVRUTTI ZALTE</t>
  </si>
  <si>
    <t>ANISABI SHAIKH RAMJAN</t>
  </si>
  <si>
    <t>15-Aug-2023</t>
  </si>
  <si>
    <t>JARINABI HAMID SHAIKH</t>
  </si>
  <si>
    <t>17-Aug-2023</t>
  </si>
  <si>
    <t>HASNURABI SHEKH JAFAR</t>
  </si>
  <si>
    <t>18-Aug-2023</t>
  </si>
  <si>
    <t>SAFIYA BANO IRFAN KHAN</t>
  </si>
  <si>
    <t>22-Aug-2023</t>
  </si>
  <si>
    <t>SHAKIRA BEE AKIL SHAIKH</t>
  </si>
  <si>
    <t>KALPANA YUVRAJ KOCHURE</t>
  </si>
  <si>
    <t>RAKHI RAVINDRA BHALERAO</t>
  </si>
  <si>
    <t>21-Aug-2023</t>
  </si>
  <si>
    <t>MAIARAJ JAKIR SHAH</t>
  </si>
  <si>
    <t>KAUSHALYABAI ROHIDAS PAWAR</t>
  </si>
  <si>
    <t>24-Aug-2023</t>
  </si>
  <si>
    <t>SANGITA RAJU RATHOD</t>
  </si>
  <si>
    <t>VANDANA BHAVLAL KOCHURE</t>
  </si>
  <si>
    <t>JAIBUNNISA ASHAFAK AL</t>
  </si>
  <si>
    <t>ANITA RAVINDRA BAVASKAR</t>
  </si>
  <si>
    <t>25-Aug-2023</t>
  </si>
  <si>
    <t>SANGITA GANESH BOBADE</t>
  </si>
  <si>
    <t>26-Aug-2023</t>
  </si>
  <si>
    <t>BEBABAI PRAKASH TAYADE</t>
  </si>
  <si>
    <t>SUNITA SANTOSH BARHE</t>
  </si>
  <si>
    <t>28-Aug-2023</t>
  </si>
  <si>
    <t>27-Aug-2023</t>
  </si>
  <si>
    <t>PRAMILABAI ANNA JAVRE</t>
  </si>
  <si>
    <t>29-Aug-2023</t>
  </si>
  <si>
    <t>ANJUMARA SHAIKH MUSTAQ MANIYAR</t>
  </si>
  <si>
    <t>PARAVIN BI SABDAR KHAN</t>
  </si>
  <si>
    <t>01-Sep-2023</t>
  </si>
  <si>
    <t>KHATUN HUSEN TADAVI</t>
  </si>
  <si>
    <t>31-Aug-2023</t>
  </si>
  <si>
    <t>BHARATI SHANTARAM SAPKALE</t>
  </si>
  <si>
    <t>SANGITA SANJAY BELDAR</t>
  </si>
  <si>
    <t>ANITA RAMDAS BHOI</t>
  </si>
  <si>
    <t>RESHAMA VINOD GADHE</t>
  </si>
  <si>
    <t>02-Sep-2023</t>
  </si>
  <si>
    <t>VAISHALI YUVARAJ KOLI</t>
  </si>
  <si>
    <t>NILOFAR BI YUSUF SHAIKH</t>
  </si>
  <si>
    <t>SHAMBAI RAMESH BARELA</t>
  </si>
  <si>
    <t>03-Sep-2023</t>
  </si>
  <si>
    <t>SAMA BEE MAJIT TADAVI</t>
  </si>
  <si>
    <t>05-Sep-2023</t>
  </si>
  <si>
    <t>07-Sep-2023</t>
  </si>
  <si>
    <t xml:space="preserve">HAMIDA FIROJ TADAVI </t>
  </si>
  <si>
    <t>JYOTI SHANKAR WANKHEDE</t>
  </si>
  <si>
    <t>TULASABAI KISHOR KOCHURE</t>
  </si>
  <si>
    <t>06-Sep-2023</t>
  </si>
  <si>
    <t>RADHABAI CHAGAN NIKAM</t>
  </si>
  <si>
    <t>YASMIN BI SHAIKH AARIF</t>
  </si>
  <si>
    <t>08-Sep-2023</t>
  </si>
  <si>
    <t>15-Sep-2023</t>
  </si>
  <si>
    <t>SUNITA DINESH MAHAJAN</t>
  </si>
  <si>
    <t>10-Sep-2023</t>
  </si>
  <si>
    <t>SAYRA BI SHAIKH SALIM</t>
  </si>
  <si>
    <t>NAJAMA MUSTAFA TADAVI</t>
  </si>
  <si>
    <t>SANGITA VINOD GAYAKAWAD</t>
  </si>
  <si>
    <t>11-Sep-2023</t>
  </si>
  <si>
    <t>SHITAL SATISH TAYADE</t>
  </si>
  <si>
    <t>12-Sep-2023</t>
  </si>
  <si>
    <t>NAFEESA</t>
  </si>
  <si>
    <t>13-Sep-2023</t>
  </si>
  <si>
    <t>SHMIM BI RFIK SHAIKH</t>
  </si>
  <si>
    <t>SALMABI ASIF SHAIKH</t>
  </si>
  <si>
    <t>SHAHNUR BI SAEED SHAH FAKIR</t>
  </si>
  <si>
    <t xml:space="preserve">AMENA BI shaikh AYYUB QURESHI </t>
  </si>
  <si>
    <t>LATABAI BHASKAR JADHAV</t>
  </si>
  <si>
    <t>14-Sep-2023</t>
  </si>
  <si>
    <t>ASHA PRAKASH BOBDE</t>
  </si>
  <si>
    <t>UMARDEVI KALU RATHOD</t>
  </si>
  <si>
    <t>18-Sep-2023</t>
  </si>
  <si>
    <t xml:space="preserve">SHILA SUNIL PAWAR </t>
  </si>
  <si>
    <t>UJWALA GOKUL CHAUDHARI</t>
  </si>
  <si>
    <t>RAJIYA AARIF SHAIKH</t>
  </si>
  <si>
    <t>PRAMILA SANJAY BHALERAO</t>
  </si>
  <si>
    <t>SAJEDA BANO SHAIKH KALIM</t>
  </si>
  <si>
    <t>22-Sep-2023</t>
  </si>
  <si>
    <t>SHAHIN SHAIKH AAMIN SHAIKH</t>
  </si>
  <si>
    <t>16-Sep-2023</t>
  </si>
  <si>
    <t xml:space="preserve">CHANDRKALA YUVRAJ CHAVHAN </t>
  </si>
  <si>
    <t>29-Sep-2023</t>
  </si>
  <si>
    <t>SHARIFA HAMID TADAVI</t>
  </si>
  <si>
    <t>17-Sep-2023</t>
  </si>
  <si>
    <t>FARJANA BI ABDUL RAHUF</t>
  </si>
  <si>
    <t>21-Sep-2023</t>
  </si>
  <si>
    <t>NEHA AJAY MAHALE</t>
  </si>
  <si>
    <t>HANEEFA BI TAHSIN KHAN</t>
  </si>
  <si>
    <t>23-Sep-2023</t>
  </si>
  <si>
    <t>SHAHIN BI NAEEMUDDIN</t>
  </si>
  <si>
    <t>24-Sep-2023</t>
  </si>
  <si>
    <t>SAVITA RAJU RATHOD</t>
  </si>
  <si>
    <t>HAJARABI MALAKCHAND</t>
  </si>
  <si>
    <t>26-Sep-2023</t>
  </si>
  <si>
    <t>AARATI NITIN JAWARE</t>
  </si>
  <si>
    <t>PARVEEN BI SHE WASIM</t>
  </si>
  <si>
    <t>CHHAYABAI SUBHASH RATHOD</t>
  </si>
  <si>
    <t>27-Sep-2023</t>
  </si>
  <si>
    <t>MEHAMUDA JAMIR TADAVI</t>
  </si>
  <si>
    <t>28-Sep-2023</t>
  </si>
  <si>
    <t>MANISHA KISHOR PAWARA</t>
  </si>
  <si>
    <t xml:space="preserve">DIGADIBAI SURAPAL BARALA </t>
  </si>
  <si>
    <t>GURABAI THUSYA BARELA</t>
  </si>
  <si>
    <t>ZINABAI GULAB BARELA</t>
  </si>
  <si>
    <t>INDUBAI RANJIT RATHOD</t>
  </si>
  <si>
    <t>LALITABAI ANIL CHAVHAN</t>
  </si>
  <si>
    <t>INTAJ MAHEMUD TADAVI</t>
  </si>
  <si>
    <t>MAYA KAILAS RATHOD</t>
  </si>
  <si>
    <t>MINA JAKIR TADAVI</t>
  </si>
  <si>
    <t>16-Oct-2023</t>
  </si>
  <si>
    <t>MANGALA HIRAMAN MEDHE</t>
  </si>
  <si>
    <t>01-Jul-2024</t>
  </si>
  <si>
    <t>14-Oct-2023</t>
  </si>
  <si>
    <t>SHOBHA PANDIT KOLI</t>
  </si>
  <si>
    <t>29-Oct-2023</t>
  </si>
  <si>
    <t>DILSHAN NIJAM TADVI</t>
  </si>
  <si>
    <t>PANCHAFULA SUDHAKAR BHALERAO</t>
  </si>
  <si>
    <t>18-Oct-2023</t>
  </si>
  <si>
    <t>ANISA BI SHAKIL SHEKH</t>
  </si>
  <si>
    <t>17-Oct-2023</t>
  </si>
  <si>
    <t>ANITA PRADIP BHILl</t>
  </si>
  <si>
    <t>BANUBAI KABIR TADAVI</t>
  </si>
  <si>
    <t>SAVITABAI TUKARAM BHILLA</t>
  </si>
  <si>
    <t>19-Oct-2023</t>
  </si>
  <si>
    <t>RUBINA BEE GAFFAR FAKIR</t>
  </si>
  <si>
    <t>SANTOSHI VINOD KOLI</t>
  </si>
  <si>
    <t>20-Oct-2023</t>
  </si>
  <si>
    <t>KUSUM BHIMARAO TAYADE</t>
  </si>
  <si>
    <t>SHOBHABAI PITAMBAR TAYADE</t>
  </si>
  <si>
    <t>21-Oct-2023</t>
  </si>
  <si>
    <t>NASIBA ARAMAN TADAVI</t>
  </si>
  <si>
    <t>LATABAI SANTOSH TAYADE</t>
  </si>
  <si>
    <t>GULSHAN UAGHADU TADAVI</t>
  </si>
  <si>
    <t>ARATI DHANRAJ BHALERAV</t>
  </si>
  <si>
    <t>27-Oct-2023</t>
  </si>
  <si>
    <t>APSHAN RAJU TADAVI</t>
  </si>
  <si>
    <t>30-Oct-2023</t>
  </si>
  <si>
    <t>SUVARNA NILESH KOLI</t>
  </si>
  <si>
    <t>26-Oct-2023</t>
  </si>
  <si>
    <t>MAYA NITIN CHAUDHAN</t>
  </si>
  <si>
    <t>CHHAYA VILAS TAYADE</t>
  </si>
  <si>
    <t>PINKI VISHAL BHAGYESHWAR</t>
  </si>
  <si>
    <t>01-Nov-2023</t>
  </si>
  <si>
    <t>RANJANA SANJAY SONAWANE</t>
  </si>
  <si>
    <t>SHAIKH RAJIYABI SHAIKH MEHABUB</t>
  </si>
  <si>
    <t>16-Nov-2023</t>
  </si>
  <si>
    <t>LATA SANJAY GAYAKVAD</t>
  </si>
  <si>
    <t>28-Oct-2023</t>
  </si>
  <si>
    <t xml:space="preserve">HAJARABI  ATIKKHAN </t>
  </si>
  <si>
    <t>NURJAHA BI SHAIKH NAJIR</t>
  </si>
  <si>
    <t>NAJIYABI HANIF KHAN</t>
  </si>
  <si>
    <t xml:space="preserve">  NILOFAR BEE SHAIKH SADIK</t>
  </si>
  <si>
    <t>SAYARABAI SHABBIR TADAVI</t>
  </si>
  <si>
    <t>KANIJ ANWAR TADAVI</t>
  </si>
  <si>
    <t xml:space="preserve"> AFASANA BI SHAIKH RAIS</t>
  </si>
  <si>
    <t>SHARIFA MEHMUD TADAVI</t>
  </si>
  <si>
    <t>MANISHA PANKAJ WAGH</t>
  </si>
  <si>
    <t>NAJAMA LUKMAN TADAVI</t>
  </si>
  <si>
    <t>MUMTAJ FIROZ TADAVI</t>
  </si>
  <si>
    <t>BANO RASUL TADAVI</t>
  </si>
  <si>
    <t>VAISHALI MOHAN THAKUR</t>
  </si>
  <si>
    <t xml:space="preserve"> FARAJANA BI IBRAHIM SHAIKH</t>
  </si>
  <si>
    <t>MANGLA LAXMAN TAYADE</t>
  </si>
  <si>
    <t>GULSHAN MUBARAK TADAVI</t>
  </si>
  <si>
    <t>USHABAI PURUSHOTTAM WAGH</t>
  </si>
  <si>
    <t>NAFISA BI ABDUL HAMID SHAIKH</t>
  </si>
  <si>
    <t>MUNNABAI NATHTHU TADAVI</t>
  </si>
  <si>
    <t xml:space="preserve"> DIPAli YOGESH PATIL</t>
  </si>
  <si>
    <t>LATA YUVRAJ JADHAV</t>
  </si>
  <si>
    <t>PARVIN FAYAJ TADAVI</t>
  </si>
  <si>
    <t>SUNANDA BALU MAHAJAN</t>
  </si>
  <si>
    <t>RAHIMAT JUMMA TADAVI</t>
  </si>
  <si>
    <t>PUSHPA RAVINDRA KOLI</t>
  </si>
  <si>
    <t>SARLA NIVRUTTI KOLI</t>
  </si>
  <si>
    <t>HANIFA UKHARDU TADAVI</t>
  </si>
  <si>
    <t>KAIPANA VIJAY KOLI</t>
  </si>
  <si>
    <t>ASHA RAJESH SURYAVANSHI</t>
  </si>
  <si>
    <t>USHA SANJAY AWASARMAL</t>
  </si>
  <si>
    <t>SHAHIN HUSEN TADAVI</t>
  </si>
  <si>
    <t>SHAHANUR MUSTAFA TADAVI</t>
  </si>
  <si>
    <t>ASHA MAHEBUB TADAVI</t>
  </si>
  <si>
    <t>HAMIDA SITAB</t>
  </si>
  <si>
    <t>SANGITA BHIMRAO GADHE</t>
  </si>
  <si>
    <t>JAMILABAI ITABAR TADAVI</t>
  </si>
  <si>
    <t>NAJAMA RAFIK TADAVI</t>
  </si>
  <si>
    <t>MARABAI RAVINDRA TAYADE</t>
  </si>
  <si>
    <t>SANGITA DILIP BHIL</t>
  </si>
  <si>
    <t>PUSHPA PRAKASH KOLI</t>
  </si>
  <si>
    <t>JAYDABI RASHIDSHAH FAKIR</t>
  </si>
  <si>
    <t>RUKSANA MUBARAK TADVI</t>
  </si>
  <si>
    <t>SUNITA ANANDA BHIL</t>
  </si>
  <si>
    <t>RANJANA ANIL JADHAV</t>
  </si>
  <si>
    <t>USHA NASHIR TADAVI</t>
  </si>
  <si>
    <t>SAMINABAI JUMMA TADAVI</t>
  </si>
  <si>
    <t>SUREKHA SHRIKANT LONDHE</t>
  </si>
  <si>
    <t>kavita shriram mahajan</t>
  </si>
  <si>
    <t>CHUNA GANESH CHAVHAN</t>
  </si>
  <si>
    <t xml:space="preserve">AASHABAI IRAFAN TADAVI </t>
  </si>
  <si>
    <t>HAMIDA FARUKH TADAVI</t>
  </si>
  <si>
    <t>KALPANA PRAMOD HARANAKAR</t>
  </si>
  <si>
    <t>SUNANDA MUKESH AVSARMOL</t>
  </si>
  <si>
    <t>02-Nov-2023</t>
  </si>
  <si>
    <t>LALITA GANESH JOGI</t>
  </si>
  <si>
    <t>AFASANA BI SHAIKH ISMAIL</t>
  </si>
  <si>
    <t xml:space="preserve"> NAJMA NYAJUDDIN TADAVI</t>
  </si>
  <si>
    <t>JYOTI MAGAN PATIL</t>
  </si>
  <si>
    <t>MANGALA RAVINDRA WAGHODE</t>
  </si>
  <si>
    <t>21-Nov-2023</t>
  </si>
  <si>
    <t>NIRMALABAI CHUDAMAN KOLI</t>
  </si>
  <si>
    <t>NURJAN ANIL TADAVI</t>
  </si>
  <si>
    <t>SONALI VINOD PATIL</t>
  </si>
  <si>
    <t>KURSHAD MUSTAFA TADAVI</t>
  </si>
  <si>
    <t>17-Nov-2023</t>
  </si>
  <si>
    <t>SHOBHA BHIMARAM KOLI</t>
  </si>
  <si>
    <t>FIROJA GALIK PINJARI</t>
  </si>
  <si>
    <t>SHAKILA BI SHE GULAM MANYAR</t>
  </si>
  <si>
    <t>NASIBA ARAMAN tadavi</t>
  </si>
  <si>
    <t>SHAKILABI SHAIKH ASGAR shaikh</t>
  </si>
  <si>
    <t>21-Dec-2023</t>
  </si>
  <si>
    <t>HEMLATA SUNIL THAKARE</t>
  </si>
  <si>
    <t>18-Nov-2023</t>
  </si>
  <si>
    <t>REKHA GANESH MAHAJAN</t>
  </si>
  <si>
    <t>20-Nov-2023</t>
  </si>
  <si>
    <t xml:space="preserve">MINA  MEHARBAN </t>
  </si>
  <si>
    <t>AFASHAN RAJU TADAVI</t>
  </si>
  <si>
    <t>VAISHALI MANOJ CHAUDHARI</t>
  </si>
  <si>
    <t>23-Nov-2023</t>
  </si>
  <si>
    <t>MINA RAJESH TADAVI</t>
  </si>
  <si>
    <t>KURASHAD KURBAN TADAVI</t>
  </si>
  <si>
    <t>KAVITA MOHAN PAtil</t>
  </si>
  <si>
    <t>22-Nov-2023</t>
  </si>
  <si>
    <t xml:space="preserve">SARITA PRALHAD CHAUDHARI </t>
  </si>
  <si>
    <t>PURNIMA PRASHANT TAYADE</t>
  </si>
  <si>
    <t>MAMTA PRAKASH PAWAR</t>
  </si>
  <si>
    <t>VIMAL DILIP TAYADE</t>
  </si>
  <si>
    <t>SHABANABI MAJID SHAIKH</t>
  </si>
  <si>
    <t>SHOBHABAI MURLIDHAR KOLI</t>
  </si>
  <si>
    <t>MANISHA DILIP PAWAR</t>
  </si>
  <si>
    <t>25-Nov-2023</t>
  </si>
  <si>
    <t>SIMA SACHIN KOLI</t>
  </si>
  <si>
    <t>SARALA PRALHAD MALI</t>
  </si>
  <si>
    <t xml:space="preserve">SHITAL AKSHAY KOLI </t>
  </si>
  <si>
    <t>24-Nov-2023</t>
  </si>
  <si>
    <t>NEHA SARVAR TADVI</t>
  </si>
  <si>
    <t>ARTI LALCHAND RATHOD</t>
  </si>
  <si>
    <t>KURSHAD MAYUB TADVI</t>
  </si>
  <si>
    <t>SARIFA SUPADU TADAVI</t>
  </si>
  <si>
    <t>HURABAI TOHIT TADAVI</t>
  </si>
  <si>
    <t>LADAKI BHARAT PAWAR</t>
  </si>
  <si>
    <t>01-Dec-2023</t>
  </si>
  <si>
    <t>MEHAMUDA MEHABUB TADAVI</t>
  </si>
  <si>
    <t>JIJABAI EKNATH PAWAR</t>
  </si>
  <si>
    <t>LILABAI BRIJLAL BHIL</t>
  </si>
  <si>
    <t>SUNITA PANDIT MAHAJAN</t>
  </si>
  <si>
    <t>26-Nov-2023</t>
  </si>
  <si>
    <t>JAYASHRI ANIL PATIL</t>
  </si>
  <si>
    <t>SULABHA NITESH KOLI</t>
  </si>
  <si>
    <t>MUNNABAI RAGHUNATH PAWAR</t>
  </si>
  <si>
    <t>AARATI PRAMOD BHIL</t>
  </si>
  <si>
    <t>NAGAMA SULEMAN TADVI</t>
  </si>
  <si>
    <t>JHYOTI ICHHARAM BHANGALE</t>
  </si>
  <si>
    <t>PRATIBHA SUNIL SONAVNE</t>
  </si>
  <si>
    <t>LEENA SWAPNIL CHAUDHARI</t>
  </si>
  <si>
    <t>06-Dec-2023</t>
  </si>
  <si>
    <t>RAJIYA SHAKIL TADAVI</t>
  </si>
  <si>
    <t>02-Dec-2023</t>
  </si>
  <si>
    <t>FATMA NABAB TADAVI</t>
  </si>
  <si>
    <t>28-Nov-2023</t>
  </si>
  <si>
    <t>SABNUR MAHEMUD TADAVI</t>
  </si>
  <si>
    <t>30-Nov-2023</t>
  </si>
  <si>
    <t>HAMIDA MUBARAK TADAVI</t>
  </si>
  <si>
    <t>29-Nov-2023</t>
  </si>
  <si>
    <t>SANJUBAI RAJU PAVAR</t>
  </si>
  <si>
    <t>LATA SHARAD BHANGALE</t>
  </si>
  <si>
    <t>REKHA AJAY RATHOD</t>
  </si>
  <si>
    <t>KAJAL RADHESHYAM RATHOD</t>
  </si>
  <si>
    <t>AINURBAI CHHABU TADAVI</t>
  </si>
  <si>
    <t>03-Dec-2023</t>
  </si>
  <si>
    <t>SANGITABAI SHANTARAM PATIL</t>
  </si>
  <si>
    <t>SUNANDA PRABHAKAR KURKURE</t>
  </si>
  <si>
    <t>04-Dec-2023</t>
  </si>
  <si>
    <t>SAYARABAI JALASHER TADAVI</t>
  </si>
  <si>
    <t>05-Dec-2023</t>
  </si>
  <si>
    <t>RATNABAI BRIJALAL KOCHURE</t>
  </si>
  <si>
    <t>MADINA HAMID TADAVI</t>
  </si>
  <si>
    <t>09-Dec-2023</t>
  </si>
  <si>
    <t>HANSA HAMID TADAVI</t>
  </si>
  <si>
    <t>SAKINA HAMID TADAVI</t>
  </si>
  <si>
    <t>SHABANA ASLAM TADAVI</t>
  </si>
  <si>
    <t>SHAHIDA AZRUDDIN TADAVI</t>
  </si>
  <si>
    <t>13-Dec-2023</t>
  </si>
  <si>
    <t>PUNAM AMOL MAHALE</t>
  </si>
  <si>
    <t>BUSHRA BI SHAIKH YUSUF</t>
  </si>
  <si>
    <t>07-Dec-2023</t>
  </si>
  <si>
    <t>MINABAI SUPADU GADHE</t>
  </si>
  <si>
    <t>NURJAHAN ANWAR TADAVI</t>
  </si>
  <si>
    <t>08-Dec-2023</t>
  </si>
  <si>
    <t>SHAILA RAMESH BONDE</t>
  </si>
  <si>
    <t>SAMINA YUNUS TADAVI</t>
  </si>
  <si>
    <t>MAHEMUDABI KHALIL TADAVI</t>
  </si>
  <si>
    <t>11-Dec-2023</t>
  </si>
  <si>
    <t>SUREKHA BAPURAV PATIL</t>
  </si>
  <si>
    <t>14-Dec-2023</t>
  </si>
  <si>
    <t>ANITA VINOD CHAUDHARI</t>
  </si>
  <si>
    <t>REKHABAI ASHOK BELADAR</t>
  </si>
  <si>
    <t>SHILA LALSING BARELA</t>
  </si>
  <si>
    <t>12-Dec-2023</t>
  </si>
  <si>
    <t>MANGALABAI DNYANESHWAR PACHPOLE</t>
  </si>
  <si>
    <t>MALATIBAI JAVAHAR KORAKU</t>
  </si>
  <si>
    <t>SUNITA MAHAJAN</t>
  </si>
  <si>
    <t>BEBI SURESH CHAUDHARI</t>
  </si>
  <si>
    <t>SEEMA YOGESH HEROLE</t>
  </si>
  <si>
    <t>ANITA VILAS MAGAR</t>
  </si>
  <si>
    <t>RENUKA PAWAN PAWAR</t>
  </si>
  <si>
    <t>MUMATAJ FAKIRA TADAVI</t>
  </si>
  <si>
    <t>SALIMA BI SABIR PINJARI</t>
  </si>
  <si>
    <t>BABITA GOKUL UNHALE</t>
  </si>
  <si>
    <t>ANITABAI BABU RATHOD</t>
  </si>
  <si>
    <t>16-Dec-2023</t>
  </si>
  <si>
    <t>NISHA MANOJ JADHAV</t>
  </si>
  <si>
    <t>SAMINA RAMJAN TADAVI</t>
  </si>
  <si>
    <t>19-Dec-2023</t>
  </si>
  <si>
    <t>RAJUBAI MUKADDAR TADAVI</t>
  </si>
  <si>
    <t>15-Dec-2023</t>
  </si>
  <si>
    <t>FIRDOS BI SHAIKH SHAHARUKH</t>
  </si>
  <si>
    <t>NASIBA FIROJ TADAVI</t>
  </si>
  <si>
    <t>DIPALI JITENDRA TAYADE</t>
  </si>
  <si>
    <t>MANISHA RAJENDRA DESHAMUKH</t>
  </si>
  <si>
    <t>HALIMA YAKUB TADAVI</t>
  </si>
  <si>
    <t>NAJMA BI SHE SHAFI</t>
  </si>
  <si>
    <t>22-Dec-2023</t>
  </si>
  <si>
    <t>SHIRIN BI SHAHRUKH KHAN</t>
  </si>
  <si>
    <t>ARIFA FARUK TADAVI</t>
  </si>
  <si>
    <t>HASANUR MUSA TADAVI</t>
  </si>
  <si>
    <t>NAJAMA SIKANDAR TADAVI</t>
  </si>
  <si>
    <t>MANISHA RAMESH BELDAR</t>
  </si>
  <si>
    <t>MANISHA PANDHARI BELDAR</t>
  </si>
  <si>
    <t>18-Dec-2023</t>
  </si>
  <si>
    <t>PRAMILA SHRAVANA BHIL</t>
  </si>
  <si>
    <t>RANJANA VASUDEV KOLI</t>
  </si>
  <si>
    <t>PRIYANKA VIJAY KOLI</t>
  </si>
  <si>
    <t xml:space="preserve">CHARUBAI CHHAGAN  VARULKAR </t>
  </si>
  <si>
    <t>SANGITA NATTHU KOLI</t>
  </si>
  <si>
    <t>HAJARA BI KISHOR TADAVI</t>
  </si>
  <si>
    <t>23-Jan-2024</t>
  </si>
  <si>
    <t>SUNITA PRASHANT SAPKALE</t>
  </si>
  <si>
    <t>04-Feb-2024</t>
  </si>
  <si>
    <t>VARSHA RAJENDRA CHAUDHARI</t>
  </si>
  <si>
    <t>SUNITA MAHENDRA TONGE</t>
  </si>
  <si>
    <t>SAYARA RAJU TADAVI</t>
  </si>
  <si>
    <t>20-Dec-2023</t>
  </si>
  <si>
    <t>SHAKILA BI SHE SALIM</t>
  </si>
  <si>
    <t>SHAREEFA NURAKHA TADAVI</t>
  </si>
  <si>
    <t>VANITA KISHOR SHIMPI</t>
  </si>
  <si>
    <t>MINA KURBAN TADAVI</t>
  </si>
  <si>
    <t>MINA UMAR TADAVI</t>
  </si>
  <si>
    <t>ALAKABAI SHAMRAO BHIL</t>
  </si>
  <si>
    <t>BHIKUBAI HAMDU TADAVI</t>
  </si>
  <si>
    <t>ANITA MAHENDRA JAITAKAR</t>
  </si>
  <si>
    <t>REKHABAI PUNDALIK BHILL</t>
  </si>
  <si>
    <t>25-Dec-2023</t>
  </si>
  <si>
    <t xml:space="preserve">NAVSHAD RAJU TADAVI </t>
  </si>
  <si>
    <t>HASINA RASHID TADAVI</t>
  </si>
  <si>
    <t>AASHA YUVARAJ SONAVANE</t>
  </si>
  <si>
    <t>23-Dec-2023</t>
  </si>
  <si>
    <t>SEEMA VIJAY RATHOD</t>
  </si>
  <si>
    <t>SAI JAYADA SAI RAUF</t>
  </si>
  <si>
    <t>REHANA SAMIR TADAVI</t>
  </si>
  <si>
    <t xml:space="preserve">  PRAVIN AASIF TADAVI</t>
  </si>
  <si>
    <t>MARIYAM MASUM TADAVI</t>
  </si>
  <si>
    <t>SONALI NILeSH JANGALE</t>
  </si>
  <si>
    <t>MAHEK FATIMA AVES KHAN</t>
  </si>
  <si>
    <t xml:space="preserve">SUFIYA BI ISAMUDDIN SHAIKH </t>
  </si>
  <si>
    <t>SALIMA SADDAM TADAVI</t>
  </si>
  <si>
    <t>ASHA HASAN TADAVI</t>
  </si>
  <si>
    <t>DIPALI RAHUL KANDELKAR</t>
  </si>
  <si>
    <t>26-Dec-2023</t>
  </si>
  <si>
    <t>AAREEFA KARIM TADAVI</t>
  </si>
  <si>
    <t>MAYURI RAHUL TAYADE</t>
  </si>
  <si>
    <t>SARIKA AMOL BHALERAO</t>
  </si>
  <si>
    <t>02-Jan-2024</t>
  </si>
  <si>
    <t>RUBINA MEHARBAN TADAVI</t>
  </si>
  <si>
    <t>SUREKHA KAMLAKAR NAHALE</t>
  </si>
  <si>
    <t>SANGITA SURESH MAHAJAN</t>
  </si>
  <si>
    <t>RUKASANA GUDU TADAVI</t>
  </si>
  <si>
    <t>KALIMA SHARIF TADAVI</t>
  </si>
  <si>
    <t>01-Jan-2024</t>
  </si>
  <si>
    <t>MAHIMA SACHIN BHALERAO</t>
  </si>
  <si>
    <t>NANDA VIKAS AVASARMAL</t>
  </si>
  <si>
    <t>MANGALABAI JITENDRA  BHALERAO</t>
  </si>
  <si>
    <t>SONALI JITENDRA TAYADE</t>
  </si>
  <si>
    <t>JYOTIBAI VISHWANATH LAHASE</t>
  </si>
  <si>
    <t>SATIKA VILAS WANKHEDE</t>
  </si>
  <si>
    <t>MARIYAN BI SANJU TADAVI</t>
  </si>
  <si>
    <t xml:space="preserve">  ARCHANA GOKUL BHALERAO</t>
  </si>
  <si>
    <t>SALIMA FAKIRA TADAVI</t>
  </si>
  <si>
    <t>28-Dec-2023</t>
  </si>
  <si>
    <t>SAKUBAI RAJU TADAVI</t>
  </si>
  <si>
    <t>AALISHAN MEHAMUD TADVI</t>
  </si>
  <si>
    <t>27-Dec-2023</t>
  </si>
  <si>
    <t>INDUBAI MANIK JADHAV</t>
  </si>
  <si>
    <t>MINA SANJAY SAPKALE</t>
  </si>
  <si>
    <t>ABEDA ASHARAF TADAVI</t>
  </si>
  <si>
    <t>NAJAMA UGHDU TADAVI</t>
  </si>
  <si>
    <t>AAYESHA RAHEMAN TADAVI</t>
  </si>
  <si>
    <t>MUSKAN BI SHAIKH TAUSIF</t>
  </si>
  <si>
    <t>NILOFAR BI SHAIKH NAYYUM</t>
  </si>
  <si>
    <t>SANGITA NAKUL BHAGE</t>
  </si>
  <si>
    <t>29-Dec-2023</t>
  </si>
  <si>
    <t xml:space="preserve">ALAMAS BI SAIYYAD SHAKIL </t>
  </si>
  <si>
    <t>RUKSANA MAKABUL TADAVI</t>
  </si>
  <si>
    <t>30-Dec-2023</t>
  </si>
  <si>
    <t>SIMA PRAKASH AKOLE</t>
  </si>
  <si>
    <t>31-Dec-2023</t>
  </si>
  <si>
    <t>FARIDA HASAN TADAVI</t>
  </si>
  <si>
    <t>FATAMA RAJU TADAVI</t>
  </si>
  <si>
    <t>ANUSHAYA MULA THAKRE</t>
  </si>
  <si>
    <t>MADHURI PREMACHAND NEMADE</t>
  </si>
  <si>
    <t>TEJSHREE SWAPNIL DODE</t>
  </si>
  <si>
    <t>SAHANAJ SHAIKH MUKHATAR</t>
  </si>
  <si>
    <t>RIYANA BI SHAIKH YUNUS</t>
  </si>
  <si>
    <t>RATNA MANIK CHAUDHARI</t>
  </si>
  <si>
    <t xml:space="preserve"> HALIMA KURBAN TADAVI</t>
  </si>
  <si>
    <t>FARIDA MOHAMDDIN TADAVI</t>
  </si>
  <si>
    <t>SAPANA ROHIDAS GADHE</t>
  </si>
  <si>
    <t>NAJAMA BANO SHAIKH ISAK</t>
  </si>
  <si>
    <t>SANGITA JYOTIRAM BHALERAO</t>
  </si>
  <si>
    <t>SHOBHABAI BHAGWAN NIKAM</t>
  </si>
  <si>
    <t>VASANTABAI SHAMRAV NIKAM</t>
  </si>
  <si>
    <t>SANGITA KAILAS PATIL</t>
  </si>
  <si>
    <t>BEBABAI BHAGWAN KATHOR</t>
  </si>
  <si>
    <t>BHURIBAI NIMASING BARELA</t>
  </si>
  <si>
    <t>03-Jan-2024</t>
  </si>
  <si>
    <t xml:space="preserve">JAYSHRI DILIP SAKHARE </t>
  </si>
  <si>
    <t>RUPALI TRYAMBAK UNHALE</t>
  </si>
  <si>
    <t>05-Jan-2024</t>
  </si>
  <si>
    <t>AASHA SAMSHER TADAVI</t>
  </si>
  <si>
    <t>12-Jan-2024</t>
  </si>
  <si>
    <t>11-Jan-2024</t>
  </si>
  <si>
    <t>HAMIDA CHHABU JAMADAR</t>
  </si>
  <si>
    <t>ANITA PRAMOD KOLI</t>
  </si>
  <si>
    <t>FARZANA BI SHAIKH NISAR</t>
  </si>
  <si>
    <t>HAMIDA KAADAR TADVI</t>
  </si>
  <si>
    <t>SUREKHA ANIL KAPASE</t>
  </si>
  <si>
    <t>PARVIN BI IMRAN TADAVI</t>
  </si>
  <si>
    <t>13-Jan-2024</t>
  </si>
  <si>
    <t>FIRDOUS BI SHAIKH SADDAM</t>
  </si>
  <si>
    <t>SUNANDA ASHOK TAYADE</t>
  </si>
  <si>
    <t>SUNITABAI KISHOR KOLI</t>
  </si>
  <si>
    <t>SAKINA ISMAIL TADAVI</t>
  </si>
  <si>
    <t>15-Jan-2024</t>
  </si>
  <si>
    <t>YOGITA ECHHARAM KOLI</t>
  </si>
  <si>
    <t>SHARIFA BI SHAIKH AYYUB</t>
  </si>
  <si>
    <t>04-Mar-2024</t>
  </si>
  <si>
    <t>sangita balu koli</t>
  </si>
  <si>
    <t>ANJUM SULEMAN TADAVI</t>
  </si>
  <si>
    <t>16-Jan-2024</t>
  </si>
  <si>
    <t>SHABANAM SHARIF TADAVI</t>
  </si>
  <si>
    <t>17-Jan-2024</t>
  </si>
  <si>
    <t>SAYYAD SHABANABI SAIYYAD RIYAJ</t>
  </si>
  <si>
    <t>AASHIYA SAYYAD ZAKIR ALI</t>
  </si>
  <si>
    <t>SUNITA JITENDRA BHALERAV</t>
  </si>
  <si>
    <t xml:space="preserve"> RAJASHRI KISHOR THAKANE</t>
  </si>
  <si>
    <t>24-Jan-2024</t>
  </si>
  <si>
    <t>SUNANDA KIRAN MAHALE</t>
  </si>
  <si>
    <t>31-Jan-2024</t>
  </si>
  <si>
    <t>SINDHUBAI JANARDAN KOLI</t>
  </si>
  <si>
    <t>19-Jan-2024</t>
  </si>
  <si>
    <t xml:space="preserve"> MADINA MUTARAK TADAVI</t>
  </si>
  <si>
    <t>26-Jan-2024</t>
  </si>
  <si>
    <t>SHAMSHAD IRFAN TADAVI</t>
  </si>
  <si>
    <t>MUMTAJ RAJJAK TADAVI</t>
  </si>
  <si>
    <t>KALIMA SADIK TADAVI</t>
  </si>
  <si>
    <t>ASHABAI FATTU TADAVI</t>
  </si>
  <si>
    <t>20-Jan-2024</t>
  </si>
  <si>
    <t xml:space="preserve"> MAYA KIRAN JIRI</t>
  </si>
  <si>
    <t>MANISHA PUSHPAK WANKHEDE</t>
  </si>
  <si>
    <t>SADHANA AMOL WANAKHEDE</t>
  </si>
  <si>
    <t>RUPALI SWAPNIL KOLI</t>
  </si>
  <si>
    <t>MALATIBAI SHANTARAM SONAR</t>
  </si>
  <si>
    <t>MANGALABAI BHAURAO BAVASKAR</t>
  </si>
  <si>
    <t>02-Feb-2024</t>
  </si>
  <si>
    <t>SEEMA PANDURANG KANDARE</t>
  </si>
  <si>
    <t>RUKHASAR BI SHAIKH JAVED</t>
  </si>
  <si>
    <t>03-Feb-2024</t>
  </si>
  <si>
    <t>SULAMANABI SHAIKH ASLAM</t>
  </si>
  <si>
    <t>SUMMAYA BI</t>
  </si>
  <si>
    <t>27-Jan-2024</t>
  </si>
  <si>
    <t>BUSHRA BI SHAIKH JAKIR</t>
  </si>
  <si>
    <t>SHASHIKALA VITHHAL INGLE</t>
  </si>
  <si>
    <t>FARAJINA MUSTUFA TADAVI</t>
  </si>
  <si>
    <t>SHAMIM HAMID TADAVI</t>
  </si>
  <si>
    <t>AMINA MUBARAK TADAVI</t>
  </si>
  <si>
    <t>ASAMABI GAMBHIRSHA FAKIR</t>
  </si>
  <si>
    <t>22-Jan-2024</t>
  </si>
  <si>
    <t>KAVITA HIRAMAN THAKARE</t>
  </si>
  <si>
    <t>SHAHINABI FIROJSHAH</t>
  </si>
  <si>
    <t>MAMTA VINOD PAWAR</t>
  </si>
  <si>
    <t>RUPALI SHAILENDRA PAWAR</t>
  </si>
  <si>
    <t>SALIMA GAFFAR TADAVI</t>
  </si>
  <si>
    <t>25-Jan-2024</t>
  </si>
  <si>
    <t>MEMUDABAI ARMAN TADAVI</t>
  </si>
  <si>
    <t>KAVITA ganesh koli</t>
  </si>
  <si>
    <t>AMINA TAYYUB TADAVI</t>
  </si>
  <si>
    <t>KAVITA PRAMOD PAWAR</t>
  </si>
  <si>
    <t>GULSHAN BI JAHANGIR TADAVI</t>
  </si>
  <si>
    <t>12-Feb-2024</t>
  </si>
  <si>
    <t>HAMILA KALU TADAVI</t>
  </si>
  <si>
    <t>SANGEETA MISHRA</t>
  </si>
  <si>
    <t>06-Feb-2024</t>
  </si>
  <si>
    <t>ARCHANA ROHIDAS MAHAJAN</t>
  </si>
  <si>
    <t>30-Jan-2024</t>
  </si>
  <si>
    <t>JIJABAI BHAVLAL BELDAR</t>
  </si>
  <si>
    <t>29-Jan-2024</t>
  </si>
  <si>
    <t xml:space="preserve"> KAVITA VINOD JADHAV</t>
  </si>
  <si>
    <t>KAVITA SHAM NIKAM</t>
  </si>
  <si>
    <t>ARCHANA VIKAS PATIL</t>
  </si>
  <si>
    <t>DIPMALA SUNIL YAWATKARE</t>
  </si>
  <si>
    <t>ALKA BRIJALAL BHALERAO</t>
  </si>
  <si>
    <t>01-Feb-2024</t>
  </si>
  <si>
    <t>JYOTI JITENDRA INGALE</t>
  </si>
  <si>
    <t>HINA RAMJAN TADAVI</t>
  </si>
  <si>
    <t>SUGRABAI GOVARDHAN CHAVHAN</t>
  </si>
  <si>
    <t>SAYARA SALIM TADAVI</t>
  </si>
  <si>
    <t>SHABANA MAJIT TADAVI</t>
  </si>
  <si>
    <t>09-Feb-2024</t>
  </si>
  <si>
    <t>RUKMINI SURESH KOLI</t>
  </si>
  <si>
    <t>SALIMA MUBARAK TADAVI</t>
  </si>
  <si>
    <t>05-Feb-2024</t>
  </si>
  <si>
    <t>VIDYA CHETAN PATIL</t>
  </si>
  <si>
    <t>05-Mar-2024</t>
  </si>
  <si>
    <t>SUNITA SATISH PAWAR</t>
  </si>
  <si>
    <t>FARINBI AADIL MANYAR</t>
  </si>
  <si>
    <t>ANITA VINAYAK KELKAR</t>
  </si>
  <si>
    <t>CHANDRAKALA VINOD KOLI</t>
  </si>
  <si>
    <t>RATNA JAGAN BHIL</t>
  </si>
  <si>
    <t>MAMATA DHANJAY JADHAV</t>
  </si>
  <si>
    <t>JYOTI VINOD PATIL</t>
  </si>
  <si>
    <t>ALAKA PUDALIK BIRPAN</t>
  </si>
  <si>
    <t>ARTI KAILAS PAWAR</t>
  </si>
  <si>
    <t>NASIM BI RAEES KHATIK</t>
  </si>
  <si>
    <t xml:space="preserve">SAYARA  USMAN  TADAVI </t>
  </si>
  <si>
    <t>DURGABAI UTTAM CHAVHAN</t>
  </si>
  <si>
    <t>08-Feb-2024</t>
  </si>
  <si>
    <t>USHA RAJU CHAVHAN</t>
  </si>
  <si>
    <t>MADHURI NARENDRA MAHAJAN</t>
  </si>
  <si>
    <t>HINAKAUSAR SHAIKH RAZZAAQUE</t>
  </si>
  <si>
    <t>RUPALI SHASHIKANT BELDAR</t>
  </si>
  <si>
    <t>10-Feb-2024</t>
  </si>
  <si>
    <t>11-Feb-2024</t>
  </si>
  <si>
    <t>FATAMA AJMAL TADAVI</t>
  </si>
  <si>
    <t>ASHA KESHAV PATIL</t>
  </si>
  <si>
    <t>SUNITA VIJAY GADHE</t>
  </si>
  <si>
    <t>AFASHAN JABU TADAVI</t>
  </si>
  <si>
    <t>ALISHAN ASIF TADAVI</t>
  </si>
  <si>
    <t>SANGITA GOPAL JADHAV</t>
  </si>
  <si>
    <t xml:space="preserve"> GITA PAVAN RATHOD</t>
  </si>
  <si>
    <t>GAYATRI DESHMUKH RATHOD</t>
  </si>
  <si>
    <t>KAVITABAI PRABHU RATHOD</t>
  </si>
  <si>
    <t>NIRMALABAI NAVAL RATHOD</t>
  </si>
  <si>
    <t>JASMIN AMIT TADAVI</t>
  </si>
  <si>
    <t>27-Feb-2024</t>
  </si>
  <si>
    <t>SARSWATI SUBHASH MARATHE</t>
  </si>
  <si>
    <t>MAMTAJ VALAIL TADAVI</t>
  </si>
  <si>
    <t>MARABAI SALIM TADAVI</t>
  </si>
  <si>
    <t>JAYBUN SIKANDAR TADVI</t>
  </si>
  <si>
    <t>JAMILABI AKABAR SHAH FAKIR</t>
  </si>
  <si>
    <t>manda sharad teli</t>
  </si>
  <si>
    <t>14-Feb-2024</t>
  </si>
  <si>
    <t>VANDANA JITENDRA JADHAV</t>
  </si>
  <si>
    <t>13-Feb-2024</t>
  </si>
  <si>
    <t>MIRABAI MURALIDHAR KARAD</t>
  </si>
  <si>
    <t>JAYSHRI BHAGWAN POHEKAR</t>
  </si>
  <si>
    <t>CHANDA KURBAN TADAVI</t>
  </si>
  <si>
    <t>NAJAMA AFAJAL TADAVI</t>
  </si>
  <si>
    <t>19-Feb-2024</t>
  </si>
  <si>
    <t>JOSNA GANGARAM MAHAJAN</t>
  </si>
  <si>
    <t>NAJOBAI NAVALSING MOHITE</t>
  </si>
  <si>
    <t>RAJANANDNI VIKRANT TAYADE</t>
  </si>
  <si>
    <t>POURNIMA DILIP MAHAJAN</t>
  </si>
  <si>
    <t>SULABHA SIDDHARTH BHALERAO</t>
  </si>
  <si>
    <t xml:space="preserve">SHABANA BI KALIM SHAIKH </t>
  </si>
  <si>
    <t>22-Feb-2024</t>
  </si>
  <si>
    <t>RADHA CHATUR RATHOD</t>
  </si>
  <si>
    <t>JYOTI KAILAS KOLI</t>
  </si>
  <si>
    <t>16-Feb-2024</t>
  </si>
  <si>
    <t>AFSANABI FIROJ PATEL</t>
  </si>
  <si>
    <t>TEJASVINI SANTOSH GAYAKWAD</t>
  </si>
  <si>
    <t>AARIFABI YAKUB KHAN PATHAN</t>
  </si>
  <si>
    <t>ARIFA FIROJ TADAVI</t>
  </si>
  <si>
    <t>KASTURI BHARATAR RATHOD</t>
  </si>
  <si>
    <t>RUPALI TULASHIRAM RATHOD</t>
  </si>
  <si>
    <t>JAMANABAI RAMESH PAWAR</t>
  </si>
  <si>
    <t>TARABAI SABU JADHAV</t>
  </si>
  <si>
    <t>SAYARA BI SHE JAHIR</t>
  </si>
  <si>
    <t>JUGARABAI IDU TADAVI</t>
  </si>
  <si>
    <t>21-Mar-2024</t>
  </si>
  <si>
    <t xml:space="preserve"> AASHABAI BANDU TAYADE</t>
  </si>
  <si>
    <t>30-Mar-2024</t>
  </si>
  <si>
    <t xml:space="preserve">NAFISA Bee FAKIR </t>
  </si>
  <si>
    <t>15-Mar-2024</t>
  </si>
  <si>
    <t>SHITAL AMRADIP BUNKAR</t>
  </si>
  <si>
    <t>20-Feb-2024</t>
  </si>
  <si>
    <t>MEGHAVATI MANOHAR KOCHURE</t>
  </si>
  <si>
    <t>02-Apr-2024</t>
  </si>
  <si>
    <t>MIRABAI KISHOR SAVALE</t>
  </si>
  <si>
    <t>21-Feb-2024</t>
  </si>
  <si>
    <t xml:space="preserve">SAVITRI mangal </t>
  </si>
  <si>
    <t xml:space="preserve">NASIM BI SHAIKH BABU </t>
  </si>
  <si>
    <t xml:space="preserve">SHATABAI JAYSING JADHAV </t>
  </si>
  <si>
    <t>SANGITA POPAT RATHOD</t>
  </si>
  <si>
    <t>ANJUM FARID TADAVI</t>
  </si>
  <si>
    <t>23-Feb-2024</t>
  </si>
  <si>
    <t>ASHA MAHERBAN TADAVI</t>
  </si>
  <si>
    <t>SABJAN RASHID TADAVI</t>
  </si>
  <si>
    <t>SHAISTA SHAIKH SAMEER</t>
  </si>
  <si>
    <t>LALITA SUPADU JADHAV</t>
  </si>
  <si>
    <t>MIRABAI DILIP KOLI</t>
  </si>
  <si>
    <t>PRAMILA SURESH ADHAGALE</t>
  </si>
  <si>
    <t>SUNITA CHUDAMAN ADHANGALE</t>
  </si>
  <si>
    <t>SHAHNAZ BI NAFIS AHMAD MOMIN</t>
  </si>
  <si>
    <t>ANJUNBI AAFTAB KHAN</t>
  </si>
  <si>
    <t>SULOCHANA PRAMOD KOLI</t>
  </si>
  <si>
    <t>RUPALI SURESH PATIL</t>
  </si>
  <si>
    <t xml:space="preserve"> SHABANA BI SHAIKH AKHTAR</t>
  </si>
  <si>
    <t>NAJIMA JAVED TADAVI</t>
  </si>
  <si>
    <t>NASIBA LUKMAN TADAVI</t>
  </si>
  <si>
    <t>24-Feb-2024</t>
  </si>
  <si>
    <t>MUNNA SALIM TADAVI</t>
  </si>
  <si>
    <t>ASHA ASIF TADAVI</t>
  </si>
  <si>
    <t>ARIFA AYYUB TADAVI</t>
  </si>
  <si>
    <t>SANGITA BHAGAVAT MALI</t>
  </si>
  <si>
    <t>LADAKABAI RAMLAL KOLI</t>
  </si>
  <si>
    <t xml:space="preserve">SAPANA MANOJ PATIL </t>
  </si>
  <si>
    <t>USHABAI VIJAY BHALERAO</t>
  </si>
  <si>
    <t>25-Feb-2024</t>
  </si>
  <si>
    <t>FARIDABI SHAIKH JAMIL</t>
  </si>
  <si>
    <t>28-Feb-2024</t>
  </si>
  <si>
    <t>RAISABI FARIDKHAN PATHAN</t>
  </si>
  <si>
    <t>SAVITA CHUDAMAN KOLI</t>
  </si>
  <si>
    <t>NALUBAI PRABHAKAR MAHANUBHAV</t>
  </si>
  <si>
    <t>03-Mar-2024</t>
  </si>
  <si>
    <t>DURGA BHAGAVAT KOLI</t>
  </si>
  <si>
    <t>VARSHA RAJENDRA MAHANUBHAV</t>
  </si>
  <si>
    <t>KHAIRUNNISA MAHEBUB SHAIKH</t>
  </si>
  <si>
    <t>PUNAM GOPAL KOLI</t>
  </si>
  <si>
    <t>SHOBHA RAVINDRA BELDAR</t>
  </si>
  <si>
    <t>01-Mar-2024</t>
  </si>
  <si>
    <t>ASHAMA BI SADDAMSHA FAKIR</t>
  </si>
  <si>
    <t>29-Feb-2024</t>
  </si>
  <si>
    <t>GULASHAN SIKANDAR TADAVI</t>
  </si>
  <si>
    <t>NASIM BI ARIF SHAIKH</t>
  </si>
  <si>
    <t>REKHA GANGADHAR BHARAMBE</t>
  </si>
  <si>
    <t>02-Mar-2024</t>
  </si>
  <si>
    <t>KALPANA RAGHUNATH KOLI</t>
  </si>
  <si>
    <t>MANISHA DNYANESHWAR SURYAVANSHI</t>
  </si>
  <si>
    <t>18-Mar-2024</t>
  </si>
  <si>
    <t xml:space="preserve"> APSHAN MEHARBAN TADAVI</t>
  </si>
  <si>
    <t>SHARADABAI GOKUL WAGHODE</t>
  </si>
  <si>
    <t>SULOCHANA ASHOK KHAIRE</t>
  </si>
  <si>
    <t>SHARIFA BHAYKA TADAVI</t>
  </si>
  <si>
    <t>MINA RAMJAN TADAVI</t>
  </si>
  <si>
    <t>SAPNA FIROJ TADAVI</t>
  </si>
  <si>
    <t>REKHABAI RAJARAM BELDAR</t>
  </si>
  <si>
    <t>SHOBHABAI GULAB KOLI</t>
  </si>
  <si>
    <t>14-Mar-2024</t>
  </si>
  <si>
    <t>REKHABAI SANTOSH MAHAJAN</t>
  </si>
  <si>
    <t xml:space="preserve">ASHABAI MOHAN GADHE </t>
  </si>
  <si>
    <t xml:space="preserve">VIMALBAI DILIP DARI </t>
  </si>
  <si>
    <t>08-Mar-2024</t>
  </si>
  <si>
    <t>RAJIYA SARAJU TADAVI</t>
  </si>
  <si>
    <t>SHAMSHAD NASHIR TADAVI</t>
  </si>
  <si>
    <t>SADHANA GANESH CHAUDHARI</t>
  </si>
  <si>
    <t>NAMRATA NARENDRA PATIL</t>
  </si>
  <si>
    <t>SHARIFA AMIN TADAVI</t>
  </si>
  <si>
    <t>FATEMA BI NISAR SHAIKH</t>
  </si>
  <si>
    <t>HINA KOUSAR SHE MUJAHID</t>
  </si>
  <si>
    <t>13-Mar-2024</t>
  </si>
  <si>
    <t>ASHVINI VINOD KONGHE</t>
  </si>
  <si>
    <t>CHANDRAKALA SHANKAR SALUNKHE</t>
  </si>
  <si>
    <t>JYOTI GAJANAN KOLI</t>
  </si>
  <si>
    <t>PAPILABAI SANTOSH MARATHE</t>
  </si>
  <si>
    <t>MAYARAJ FAKIRA TADAVI</t>
  </si>
  <si>
    <t>USHABAI BHIMRAO MAHAJAN</t>
  </si>
  <si>
    <t>MANJULA SUNIL MAHAJAN</t>
  </si>
  <si>
    <t>19-Mar-2024</t>
  </si>
  <si>
    <t>ANUJBAI SANJIV TADAVI</t>
  </si>
  <si>
    <t>SHABANA BI SHAIKH SHABIR</t>
  </si>
  <si>
    <t>RABIYA SHAIKH SHABBIR</t>
  </si>
  <si>
    <t>JARINA SALIM TADAVI</t>
  </si>
  <si>
    <t>NARMADA JAGANNATH RAJGAUD</t>
  </si>
  <si>
    <t>PAURNIMA ANIL KOLAMBE</t>
  </si>
  <si>
    <t>SHEGAM BISMILLA TADAVI</t>
  </si>
  <si>
    <t>NARMADA BHIVSAN DANDAGE</t>
  </si>
  <si>
    <t>16-Mar-2024</t>
  </si>
  <si>
    <t>PUJA KRUSHNA PATIL</t>
  </si>
  <si>
    <t xml:space="preserve">RUPALI VINOD SAPKALE </t>
  </si>
  <si>
    <t>20-Mar-2024</t>
  </si>
  <si>
    <t>FAIMUDA BI ASIF BEG</t>
  </si>
  <si>
    <t>VANDANA SHRIDHAR MAHANUBHAV</t>
  </si>
  <si>
    <t>USHABAI SANDIP WAGH</t>
  </si>
  <si>
    <t>LAXMI PRAKASH GADHE</t>
  </si>
  <si>
    <t>TAYARABI FARUK KHATIK</t>
  </si>
  <si>
    <t>BEBABAI AKOSH BELDAR</t>
  </si>
  <si>
    <t>22-Mar-2024</t>
  </si>
  <si>
    <t>RUBINA BI SHEKH KARIM</t>
  </si>
  <si>
    <t>01-Jun-2024</t>
  </si>
  <si>
    <t>ASHA VINOD PANDIT</t>
  </si>
  <si>
    <t>KHALIDA BI SHAIKH BASHIR</t>
  </si>
  <si>
    <t>27-Mar-2024</t>
  </si>
  <si>
    <t>RUPALI DNYANESHWAR PATIL</t>
  </si>
  <si>
    <t>SANGITA GOPAL VICHVE</t>
  </si>
  <si>
    <t>SUNITA SAHEBRAO RAVANCHOR</t>
  </si>
  <si>
    <t>DHANASHREE JITENDRA PATIL</t>
  </si>
  <si>
    <t>SAVITA PRAVIN SASANE</t>
  </si>
  <si>
    <t>SHOBHABAI SURESH BHIL</t>
  </si>
  <si>
    <t>24-Mar-2024</t>
  </si>
  <si>
    <t>SHABANJAN SANJIV TADAVI</t>
  </si>
  <si>
    <t>KAJAL MAHENDRA PATIL</t>
  </si>
  <si>
    <t>KUSUM ANIL PAWAR</t>
  </si>
  <si>
    <t>23-Mar-2024</t>
  </si>
  <si>
    <t>CHITRAKALA DIPAK SARODE</t>
  </si>
  <si>
    <t>MIRABAI KANHAIYA UNHALE</t>
  </si>
  <si>
    <t>AMRAPALI SHANTARAM PATIL</t>
  </si>
  <si>
    <t>SAPANA YOGESH LAHASE</t>
  </si>
  <si>
    <t>RATNABAI RAMESH MANURE</t>
  </si>
  <si>
    <t>SUSHILABAI BHURAO DESHMUKH</t>
  </si>
  <si>
    <t>RUBINA SAMIR TADAVI</t>
  </si>
  <si>
    <t>MUMTAJ LATIF TADAVI</t>
  </si>
  <si>
    <t>LALITA INDAL DHADI</t>
  </si>
  <si>
    <t xml:space="preserve">MIRABAI ANIL DHANDE </t>
  </si>
  <si>
    <t>YOGINI HARSHAD THAKUR</t>
  </si>
  <si>
    <t>MEARAJBI SHAIKH AABID MANYAR</t>
  </si>
  <si>
    <t>SANGITA YOGESH PATIL</t>
  </si>
  <si>
    <t>SHAHINBI AARIF MANYAR</t>
  </si>
  <si>
    <t xml:space="preserve">KALPANA PRAVIN PATIL </t>
  </si>
  <si>
    <t>26-Mar-2024</t>
  </si>
  <si>
    <t>BEBIBAI KAILAS PATIL</t>
  </si>
  <si>
    <t>KAMARAFROZ SHAIKH AASIF</t>
  </si>
  <si>
    <t>NAJMA SAHEBU TADAVI</t>
  </si>
  <si>
    <t>SUGARABAI KHALIL TADAVI</t>
  </si>
  <si>
    <t>VANDANA SUNIL MAHAJAN</t>
  </si>
  <si>
    <t>ARIFA JUMMA TADAVI</t>
  </si>
  <si>
    <t>SANGITA AVINASH KOLI</t>
  </si>
  <si>
    <t>29-Mar-2024</t>
  </si>
  <si>
    <t>YOGITA ANIL CHANDANAKAR</t>
  </si>
  <si>
    <t>28-Mar-2024</t>
  </si>
  <si>
    <t>DIPALI RAMAKANT SAVALE</t>
  </si>
  <si>
    <t>FARJANABI SAMIR KHAN</t>
  </si>
  <si>
    <t>RANJANA RAVINDRA PATIL</t>
  </si>
  <si>
    <t>NIRMALA LAXMAN JIRI</t>
  </si>
  <si>
    <t>SAMIKSHA RAMDAS GAVANDE</t>
  </si>
  <si>
    <t>ALISHAN TUKADU TADAVI</t>
  </si>
  <si>
    <t>SUNITA BALU KUMBHAR</t>
  </si>
  <si>
    <t>ASHA SALIM TADAVI</t>
  </si>
  <si>
    <t>JOHARABAI HAMJAN TADAVI</t>
  </si>
  <si>
    <t>GULSHAN NYAJODDIN TADAVI</t>
  </si>
  <si>
    <t>BANU KALINDAR TADAVI</t>
  </si>
  <si>
    <t>SUSHILABAI RAJARAM RATHOD</t>
  </si>
  <si>
    <t>CHAMIBAI PRALHAD RATHOD</t>
  </si>
  <si>
    <t>31-Mar-2024</t>
  </si>
  <si>
    <t xml:space="preserve">POGABAI GOPAL JADHAV </t>
  </si>
  <si>
    <t>ALISHAN SIRAJ TADAVI</t>
  </si>
  <si>
    <t>BEBABAI MOHAMAD TDAVI</t>
  </si>
  <si>
    <t>03-Apr-2024</t>
  </si>
  <si>
    <t>SUMAN SUDHAKAR KOLI</t>
  </si>
  <si>
    <t>RABIYABAI MEHARBAN TADAVI</t>
  </si>
  <si>
    <t>JYOTI RAVINDRA KOLI</t>
  </si>
  <si>
    <t xml:space="preserve">USHA PANDHARINATH MAHAJAN </t>
  </si>
  <si>
    <t xml:space="preserve">LATA ARUN DHARAMKAR </t>
  </si>
  <si>
    <t>RAZIYABI MUSTFA KHAN</t>
  </si>
  <si>
    <t>MANDAKINI NITIN MAVALE</t>
  </si>
  <si>
    <t>JANATA LAKSHMAN PAWAR</t>
  </si>
  <si>
    <t>29-Apr-2024</t>
  </si>
  <si>
    <t xml:space="preserve">SHARADABAI DINKAR BHALERAO </t>
  </si>
  <si>
    <t>NAJAMA RAJU TADAVI</t>
  </si>
  <si>
    <t>07-Apr-2024</t>
  </si>
  <si>
    <t>MUMTAJ HAMID TADAVI</t>
  </si>
  <si>
    <t>SULOCHANA GOKUL GAYAKWAD</t>
  </si>
  <si>
    <t>FEHAMIDA BI SAYYAD LUKAMAN</t>
  </si>
  <si>
    <t>25-Apr-2024</t>
  </si>
  <si>
    <t>24-Apr-2024</t>
  </si>
  <si>
    <t>MADINA YUSUF TADAVI</t>
  </si>
  <si>
    <t>15-Apr-2024</t>
  </si>
  <si>
    <t>FARJANABI SHAIKH YUSUF SHAIK</t>
  </si>
  <si>
    <t>26-Apr-2024</t>
  </si>
  <si>
    <t>SARDIBAI BHIKA BARELA</t>
  </si>
  <si>
    <t xml:space="preserve">MARABAI MAHEMUD TADAVI </t>
  </si>
  <si>
    <t xml:space="preserve">RASHIDABAI SULEMAN TADAVI </t>
  </si>
  <si>
    <t>SHOBHA VIKAS KOLI</t>
  </si>
  <si>
    <t>22-Apr-2024</t>
  </si>
  <si>
    <t>LALITA PANDIT KOLI</t>
  </si>
  <si>
    <t>JOHARA KALINDAR TADAVI</t>
  </si>
  <si>
    <t>RUKASANA BI SHAIKH SHARIBH</t>
  </si>
  <si>
    <t>02-May-2024</t>
  </si>
  <si>
    <t>SAEEDA Bi MUBARAK TADVI</t>
  </si>
  <si>
    <t>HEMALATA KISHOR THAKARE</t>
  </si>
  <si>
    <t>27-Apr-2024</t>
  </si>
  <si>
    <t>YAMUNABAI CHANDRAKANT TELI</t>
  </si>
  <si>
    <t>SANGITA AADHAR BHARADI</t>
  </si>
  <si>
    <t>MEENA GAUTAM BHALERAO</t>
  </si>
  <si>
    <t>03-May-2024</t>
  </si>
  <si>
    <t xml:space="preserve">  MADHURI SANDIP BHALERAO </t>
  </si>
  <si>
    <t>KIRTI PARAMANAND PATIL</t>
  </si>
  <si>
    <t>07-May-2024</t>
  </si>
  <si>
    <t>04-May-2024</t>
  </si>
  <si>
    <t>JAYMALA SANTOSH TAYDE</t>
  </si>
  <si>
    <t>NATIMA RAMJAN TADAVI</t>
  </si>
  <si>
    <t xml:space="preserve">SUNITA DNYANESHWAR VANJARI </t>
  </si>
  <si>
    <t>MARJINA YUSUF TADAVI</t>
  </si>
  <si>
    <t>RUPABAI PINTU RATHOD</t>
  </si>
  <si>
    <t>KAMALIBAI LALSING PAWARA</t>
  </si>
  <si>
    <t>06-May-2024</t>
  </si>
  <si>
    <t>SHABANA JAVED TADAVI</t>
  </si>
  <si>
    <t>KALIMABAI VALSAR TADAVI</t>
  </si>
  <si>
    <t>RINA PRAMOD KOLI</t>
  </si>
  <si>
    <t>KALIMABAI MUSTUFA TADAVI</t>
  </si>
  <si>
    <t>15-May-2024</t>
  </si>
  <si>
    <t>ALFYABI JAVED SHAH</t>
  </si>
  <si>
    <t>08-May-2024</t>
  </si>
  <si>
    <t>RAJINA ARIF TADAVI</t>
  </si>
  <si>
    <t>JYOTI SANTOSH KOLI</t>
  </si>
  <si>
    <t>PRATIBHA GAJANAN PATIL</t>
  </si>
  <si>
    <t>INTYAJ SALIM TADAVI</t>
  </si>
  <si>
    <t>SUNITA KARANASING CHAVAN</t>
  </si>
  <si>
    <t>17-May-2024</t>
  </si>
  <si>
    <t>ANITA SANJAY CHAUDHARI</t>
  </si>
  <si>
    <t>21-May-2024</t>
  </si>
  <si>
    <t>SAPNA VIJAY BHOI</t>
  </si>
  <si>
    <t>SADHANA SANJAY PATIL</t>
  </si>
  <si>
    <t>20-May-2024</t>
  </si>
  <si>
    <t>IRSHAD</t>
  </si>
  <si>
    <t>SHILA SHARAD PATIL</t>
  </si>
  <si>
    <t>SAVITA YOGESH NAGRUT</t>
  </si>
  <si>
    <t>SUVARNA BHIMRAO BHALERAO</t>
  </si>
  <si>
    <t>MUMATAJABI SHEKH SHAFIQ</t>
  </si>
  <si>
    <t>UJWALABAI MANOJ KONGHE</t>
  </si>
  <si>
    <t>30-May-2024</t>
  </si>
  <si>
    <t>JAYBUN TUKADU TADAVI</t>
  </si>
  <si>
    <t>28-May-2024</t>
  </si>
  <si>
    <t>ANULATA PANKAJ TAYADE</t>
  </si>
  <si>
    <t>YASMIN BI SHAKH KHALIL</t>
  </si>
  <si>
    <t>TAVUBAI MUKUNDA SANYAS</t>
  </si>
  <si>
    <t>22-May-2024</t>
  </si>
  <si>
    <t>NAJIYA BI AMAJAD KHAN</t>
  </si>
  <si>
    <t xml:space="preserve">MUKTARBAI MaHEMUD TADAVI </t>
  </si>
  <si>
    <t>25-May-2024</t>
  </si>
  <si>
    <t>AKILA BI AMANASHA FAKIR</t>
  </si>
  <si>
    <t>SAMINA BI KALIM SHAH</t>
  </si>
  <si>
    <t>BHARATI RAJENDRA PATIL</t>
  </si>
  <si>
    <t>REKHA DEVANAND WAGHARI</t>
  </si>
  <si>
    <t>SANGITA PURUSHOTTAM PATIL</t>
  </si>
  <si>
    <t>SAKINA RUBAB TADAVI</t>
  </si>
  <si>
    <t>SAMEENA BI SHAIKH MUSLIM</t>
  </si>
  <si>
    <t xml:space="preserve">HAJARABAI CHHABIR TADAVI </t>
  </si>
  <si>
    <t>MINA RAJU TADAVI</t>
  </si>
  <si>
    <t>VAISHALI YOGESH SONWANE</t>
  </si>
  <si>
    <t>29-May-2024</t>
  </si>
  <si>
    <t>LILABAI PURUSHOTTAM CHANDANKAR</t>
  </si>
  <si>
    <t>ANUSAYA RAVINDRA BHILL</t>
  </si>
  <si>
    <t>USHABAI KAILAS JAITAKAR</t>
  </si>
  <si>
    <t>SUREKHA SUPADU SURAWADE</t>
  </si>
  <si>
    <t>24-May-2024</t>
  </si>
  <si>
    <t>HAJARA MUKHTAR TADAVI</t>
  </si>
  <si>
    <t xml:space="preserve">AARATI PRAMOD BHIL </t>
  </si>
  <si>
    <t>MALABAI HABIB TADAVI</t>
  </si>
  <si>
    <t>PANAKABAI CHHBBIR TADAVI</t>
  </si>
  <si>
    <t>FATAMABAI RAJU TADAVI</t>
  </si>
  <si>
    <t>KALPANA ARUN KOLI</t>
  </si>
  <si>
    <t>YASMIN BE YUNUS KHAN</t>
  </si>
  <si>
    <t>SHOBHABAI VIJAY JADHAV</t>
  </si>
  <si>
    <t>ASITALA PRALHAD KOLI</t>
  </si>
  <si>
    <t>FIROJA BI SALAVDDIN SHAIKH</t>
  </si>
  <si>
    <t xml:space="preserve">KARINA IBRAHIM TADAVI </t>
  </si>
  <si>
    <t>SHAIKH RAJIYABI SHAIKH SALIM</t>
  </si>
  <si>
    <t>ANISABI SAIYYAD SABIR</t>
  </si>
  <si>
    <t>NAJAMA SALAUDDIN TADAVI</t>
  </si>
  <si>
    <t xml:space="preserve">JAMELABAI AYYUB TADAVI </t>
  </si>
  <si>
    <t xml:space="preserve"> SARITA PRAKASH SARODE</t>
  </si>
  <si>
    <t>VIDYA SUNIL PATIL</t>
  </si>
  <si>
    <t>MANJU INDAL RATHOD</t>
  </si>
  <si>
    <t>BAITUL SALIM TADVI</t>
  </si>
  <si>
    <t>AKILA HAIDAR PINJARI</t>
  </si>
  <si>
    <t>MANISHA GOKUL MAHAJAN</t>
  </si>
  <si>
    <t>SUSHILA SUPADU DHANAGAR</t>
  </si>
  <si>
    <t xml:space="preserve">JOHARABAI JAHABAJ TADAVI </t>
  </si>
  <si>
    <t>MADHURI YOGESH BARHATE</t>
  </si>
  <si>
    <t>KOKILA PRAVIN PARADHI</t>
  </si>
  <si>
    <t>SHEGAM SANJAY TADAVI</t>
  </si>
  <si>
    <t>ANITA YOGESH BHALERAO</t>
  </si>
  <si>
    <t xml:space="preserve">DIPAMALA RAMESH BHALERAO </t>
  </si>
  <si>
    <t>NASIBA SULEMAN TADAVI</t>
  </si>
  <si>
    <t>CHIKIBAI LALSING BARELA</t>
  </si>
  <si>
    <t>DEVAKABAI SUNIL TELI</t>
  </si>
  <si>
    <t>PUSPABAI UKHA THAKARE</t>
  </si>
  <si>
    <t xml:space="preserve"> KALPANA DIPAK GAJAR</t>
  </si>
  <si>
    <t>VARSHA DIGAMBAR NEMADE</t>
  </si>
  <si>
    <t>SANGITA RAJU KOCHURE</t>
  </si>
  <si>
    <t>FATEMA BI IMRAN MANYAR</t>
  </si>
  <si>
    <t>30-Jul-2024</t>
  </si>
  <si>
    <t>ASHA KISHOR WANKHEDE</t>
  </si>
  <si>
    <t>SUNITA ALAKESH BIRAPAN</t>
  </si>
  <si>
    <t>CHHAYABAI RAJU BIRPAN</t>
  </si>
  <si>
    <t>BEBABAI SAHEBARAO PATIL</t>
  </si>
  <si>
    <t>SUNITA RAVINDRA BELDAR</t>
  </si>
  <si>
    <t>PRATIBHA ANIL PATIL</t>
  </si>
  <si>
    <t>SARALA BHARAT TAYADE</t>
  </si>
  <si>
    <t xml:space="preserve">lilabai yogesh kumbhar </t>
  </si>
  <si>
    <t>JARINA ASALAM TADAVI</t>
  </si>
  <si>
    <t>AANISA HAMID TADAVI</t>
  </si>
  <si>
    <t>MADINA BISMILLA TADAVI</t>
  </si>
  <si>
    <t>MALTIBAI MUKUNDA BUNDELE</t>
  </si>
  <si>
    <t>ANJANA MANOHAR GADHE</t>
  </si>
  <si>
    <t>JYOTI DEVIDAS RAYMALE</t>
  </si>
  <si>
    <t>15-Nov-2024</t>
  </si>
  <si>
    <t>BEBABAI LAXMAN GIRI</t>
  </si>
  <si>
    <t>GUDDI SALIM TADAVI</t>
  </si>
  <si>
    <t>04-Jun-2024</t>
  </si>
  <si>
    <t>RESHMA BEE</t>
  </si>
  <si>
    <t>03-Aug-2024</t>
  </si>
  <si>
    <t>SADHANA KAILAS KOLI</t>
  </si>
  <si>
    <t>SANGITA ISHVAR KOLI</t>
  </si>
  <si>
    <t>MADHURI YOGESH MAHAJAN</t>
  </si>
  <si>
    <t>UPASANA KISHOR WANKHEDE</t>
  </si>
  <si>
    <t>28-Jul-2024</t>
  </si>
  <si>
    <t>NIRMALABAI VINAYAK CHAUDHARI</t>
  </si>
  <si>
    <t>ASHABI LUKAMAN SHAHA</t>
  </si>
  <si>
    <t>01-Oct-2024</t>
  </si>
  <si>
    <t>SIMA ULHAS RANE</t>
  </si>
  <si>
    <t>PRAMILA PRAKASH KOLI</t>
  </si>
  <si>
    <t>PADMABAI SAMADHAN INGALE</t>
  </si>
  <si>
    <t>DEVIKA PRASHANT LOKHANDE</t>
  </si>
  <si>
    <t>JYOTI NITIN PANHALE</t>
  </si>
  <si>
    <t>NAJAMA VINOD TADAVI</t>
  </si>
  <si>
    <t>06-Aug-2024</t>
  </si>
  <si>
    <t xml:space="preserve"> HASINA BHIKARISHAH FAKIR</t>
  </si>
  <si>
    <t>rajiya akabar tadavi</t>
  </si>
  <si>
    <t>SAYNAJ KARIM TADAVI</t>
  </si>
  <si>
    <t>JAHANUR FIROJ TADAVI</t>
  </si>
  <si>
    <t>HASANURBAI KHALIL TADAVI</t>
  </si>
  <si>
    <t>JIJABAI YUVRAJ AMODE</t>
  </si>
  <si>
    <t>27-Nov-2024</t>
  </si>
  <si>
    <t>NURJAHABI SHAIKH HASAN</t>
  </si>
  <si>
    <t>SHAHANUR ALIM TADAVI</t>
  </si>
  <si>
    <t>RAJIYA BISMILLA TADAVI</t>
  </si>
  <si>
    <t>01-Sep-2024</t>
  </si>
  <si>
    <t>ALMAS BI AADIL BEG</t>
  </si>
  <si>
    <t>SAKUBAI RAMAJAN TADAVI</t>
  </si>
  <si>
    <t>29-Jul-2024</t>
  </si>
  <si>
    <t>HAMIDA CHHABU TADAVI</t>
  </si>
  <si>
    <t>MIRABAI LAXMAN PATIL</t>
  </si>
  <si>
    <t>KURASHAD BI AFASAR SHAIKH</t>
  </si>
  <si>
    <t>TABASSUM BEE SHAIKH AADIL</t>
  </si>
  <si>
    <t>RAISABI SHAIKH RAHEMAN</t>
  </si>
  <si>
    <t>NAZRANA BI  SHAIKH RIYAZUDDIN</t>
  </si>
  <si>
    <t>RATNABAI GANESH KOLI</t>
  </si>
  <si>
    <t>TANJUM BI SHAIKH AASIF</t>
  </si>
  <si>
    <t>06-Jul-2024</t>
  </si>
  <si>
    <t>HASINA MUBARAK TADAVI</t>
  </si>
  <si>
    <t>SHAILABAI PRAMOD JADHAV</t>
  </si>
  <si>
    <t xml:space="preserve"> UJWALA ARUN BHIL</t>
  </si>
  <si>
    <t xml:space="preserve"> SUNANDA GANESH MAVALE</t>
  </si>
  <si>
    <t>SAYARABI SAYYAD NISAR</t>
  </si>
  <si>
    <t>28-Nov-2024</t>
  </si>
  <si>
    <t>NURJAHAN JABIR TADAVI</t>
  </si>
  <si>
    <t>REKHABAI PRAMOD BARI</t>
  </si>
  <si>
    <t>ALAKA MADHUKAR JAIN</t>
  </si>
  <si>
    <t>05-Sep-2024</t>
  </si>
  <si>
    <t>MAINAJ GAFFAR KHAN</t>
  </si>
  <si>
    <t>SHABANA BI SHAIKH RAFIK SHAIKH</t>
  </si>
  <si>
    <t>RUKHSANA BI ANWAR SHAIKH</t>
  </si>
  <si>
    <t>MINA CHHAGAN TAYADE</t>
  </si>
  <si>
    <t>BAKALIBAI NANATYA BARELA</t>
  </si>
  <si>
    <t>11-Nov-2024</t>
  </si>
  <si>
    <t>SUMITRA BHUPENDRA THAKUR</t>
  </si>
  <si>
    <t>SHISHULABAI SHIVA CHAVHAN</t>
  </si>
  <si>
    <t>VIJAYA BHASKAR CHANDANKAR</t>
  </si>
  <si>
    <t>SUNITA SUBHASHA KATRE</t>
  </si>
  <si>
    <t>MUMTAZ BI FIROZKHA QURESHI</t>
  </si>
  <si>
    <t>JAYNURBI RAFIK SHAH</t>
  </si>
  <si>
    <t>SHITAL PRASHANT BORDE</t>
  </si>
  <si>
    <t>SHARIFA ASALAM TADAVI</t>
  </si>
  <si>
    <t>SALIMA MUNAF TADAVI</t>
  </si>
  <si>
    <t>YOGITA VILAS MAHAJAN</t>
  </si>
  <si>
    <t>13-Nov-2024</t>
  </si>
  <si>
    <t>SANDRIBAI DHANSING CHAVHAN</t>
  </si>
  <si>
    <t>SAIYYAD SHABANABI SAIYYAD RIYAJ</t>
  </si>
  <si>
    <t>MUMATAJ ISAMUDDIN TADVI</t>
  </si>
  <si>
    <t xml:space="preserve">SHABANABI  SHAIKH RAFIK MULLAJI </t>
  </si>
  <si>
    <t>HALIMA MUSTAFA TADAVI</t>
  </si>
  <si>
    <t>09-Nov-2024</t>
  </si>
  <si>
    <t>MIRABAI BALU BHOI</t>
  </si>
  <si>
    <t>CHHAYA VILAS BHALERAO</t>
  </si>
  <si>
    <t>ASHABAI MANOHAR SUTAR</t>
  </si>
  <si>
    <t>NIRMALABAI RAMLAL KOLI</t>
  </si>
  <si>
    <t>SAYARA BISMILLA TADAVI</t>
  </si>
  <si>
    <t>ALISHAN GULAB TADVI</t>
  </si>
  <si>
    <t>SUNITA PRAMOD KAHATE</t>
  </si>
  <si>
    <t>SANGITA ISHVAR BHIL</t>
  </si>
  <si>
    <t>01-Nov-2024</t>
  </si>
  <si>
    <t>SANGITA DIPAK GAYAKAWAD</t>
  </si>
  <si>
    <t>RATNA CHANDRAMANI SHIRATURE</t>
  </si>
  <si>
    <t>SAYARA KURBAN TADAVI</t>
  </si>
  <si>
    <t>MULABAI CHHABBIR TADAVI</t>
  </si>
  <si>
    <t>SANGITA NILESH MAHALE</t>
  </si>
  <si>
    <t>SHABANAM BI EMRAN KHA</t>
  </si>
  <si>
    <t>AARIFA IMAM TADAVI</t>
  </si>
  <si>
    <t>SHABANA SHABBIR SHAH</t>
  </si>
  <si>
    <t>TEJSHRI SALMAN TADAVI</t>
  </si>
  <si>
    <t>FIROJA BI SHE ALIM</t>
  </si>
  <si>
    <t>MEHRUN BI SHAHRUKH KHAN</t>
  </si>
  <si>
    <t>RANJANA RAJENDRA SUTAR</t>
  </si>
  <si>
    <t>MAHEMUDA MUSTUFA TADAVI</t>
  </si>
  <si>
    <t>29-Nov-2024</t>
  </si>
  <si>
    <t>KASTURABAI UKHARDU BHIL</t>
  </si>
  <si>
    <t>RUKASANA SHARIF TADAVI</t>
  </si>
  <si>
    <t>INDU NAGRAM RATHOD</t>
  </si>
  <si>
    <t>RANJANA RAVINDRA RAYMALE</t>
  </si>
  <si>
    <t>FATMABHI SHABIR SHEKH</t>
  </si>
  <si>
    <t>MANGALA BHARAT CHAUDHARI</t>
  </si>
  <si>
    <t>RIZWANA AASIF SHAIKH</t>
  </si>
  <si>
    <t>SANGITA GANESH RATHOD</t>
  </si>
  <si>
    <t>SUNITA PRAKASH TAYADE</t>
  </si>
  <si>
    <t>SUREKHA RAJENDRA DESHMUKH</t>
  </si>
  <si>
    <t>REKHABAI LAXMAN MORE</t>
  </si>
  <si>
    <t>MINABAI PRABHAKAR GADHE</t>
  </si>
  <si>
    <t>HALIMA IBRAHIM TADAVI</t>
  </si>
  <si>
    <t>AFASANA BI SHAIKH RAIS</t>
  </si>
  <si>
    <t>LINA GHANSHAM MAHAJAN</t>
  </si>
  <si>
    <t>USHA DASHRATH RAKHUNDE</t>
  </si>
  <si>
    <t>02-Dec-2024</t>
  </si>
  <si>
    <t>MADHURI VINOD CHAVHAN</t>
  </si>
  <si>
    <t>01-Dec-2024</t>
  </si>
  <si>
    <t>SAVITA RAJENDRA RATHOD</t>
  </si>
  <si>
    <t>RADHA SUNIL RATHOD</t>
  </si>
  <si>
    <t>SATIBAI THANSING RATHOD</t>
  </si>
  <si>
    <t>DIMPAL SANTOSH CHAVHAN</t>
  </si>
  <si>
    <t>BHURI SHANTILAL BARELA</t>
  </si>
  <si>
    <t>CHAMPABAI CHAMARYA PAWARA</t>
  </si>
  <si>
    <t>MINABAI KATYA PAVARA</t>
  </si>
  <si>
    <t>DALIBAI BALA PAWAR</t>
  </si>
  <si>
    <t>SAMITA KAILAS BARELA</t>
  </si>
  <si>
    <t>SHAYIN BI SHE SHAKIL</t>
  </si>
  <si>
    <t xml:space="preserve">KERALIBAI DEVASING  BARELA </t>
  </si>
  <si>
    <t>LILABAI DHANA CHAVHAN</t>
  </si>
  <si>
    <t>HASINA RAHIBAR TADAVI</t>
  </si>
  <si>
    <t>UJVALA DILIP DODE</t>
  </si>
  <si>
    <t>KAVITA HEMANT WANKHEDE</t>
  </si>
  <si>
    <t>GULSHAN GULSHER TADAVI</t>
  </si>
  <si>
    <t>22-Nov-2024</t>
  </si>
  <si>
    <t>SHARADA SANJU TAYADE</t>
  </si>
  <si>
    <t xml:space="preserve">SINDHUBAI BALU TAYADE </t>
  </si>
  <si>
    <t>REKH SURESH TAYDE</t>
  </si>
  <si>
    <t>MUSKAN BI AMMAR KHAN</t>
  </si>
  <si>
    <t>HAMIDA RASHID TADAVI</t>
  </si>
  <si>
    <t>10-Nov-2024</t>
  </si>
  <si>
    <t>HASINA SALIM TADAVI</t>
  </si>
  <si>
    <t>HASINA KALINDAR TADAVi</t>
  </si>
  <si>
    <t>KAVITA HARI CHAUDHARI</t>
  </si>
  <si>
    <t xml:space="preserve"> ANISA BI FARUK BEG</t>
  </si>
  <si>
    <t>SALMA BI SHAUKAT BAIG</t>
  </si>
  <si>
    <t>PUNAM JAGDISH KOLI</t>
  </si>
  <si>
    <t>ALISHAN RASHID TADAVI</t>
  </si>
  <si>
    <t>KALPANABAI ASHOK KONGHE</t>
  </si>
  <si>
    <t>RUKHSANA JUMMA TADAVI</t>
  </si>
  <si>
    <t>FARJANA BI SHAIKH SHAHABUDDIN</t>
  </si>
  <si>
    <t>PARVIN AASIF TADAVI</t>
  </si>
  <si>
    <t>LAKSHMI VASANT LAVANGADE</t>
  </si>
  <si>
    <t>RANI BI KASIM SHAH FAKIR</t>
  </si>
  <si>
    <t xml:space="preserve"> VANDANA SANTOSH MAHAJAN</t>
  </si>
  <si>
    <t>KOMAL JIVAN BORNARE</t>
  </si>
  <si>
    <t>HURMAT RAJU TADVI</t>
  </si>
  <si>
    <t>MADINA SUPADU TADAVI</t>
  </si>
  <si>
    <t>VIMAL BALU CHAUDHARI</t>
  </si>
  <si>
    <t>REKHABAI BHAGAVAN PATIL</t>
  </si>
  <si>
    <t>RUPALI SUNIL THAKARE</t>
  </si>
  <si>
    <t>RANJANABAI PRAKASH RATHOD</t>
  </si>
  <si>
    <t>SIMA RAJU LAHASE</t>
  </si>
  <si>
    <t>12-Nov-2024</t>
  </si>
  <si>
    <t>IRASHAD JAVED TADAVI</t>
  </si>
  <si>
    <t>21-Nov-2024</t>
  </si>
  <si>
    <t>FAIMUDA BI SHAIKH MUSTAK</t>
  </si>
  <si>
    <t>JARINABAI RATIB TADAVI</t>
  </si>
  <si>
    <t>NURJAN AYYUB TADAVI</t>
  </si>
  <si>
    <t>14-Nov-2024</t>
  </si>
  <si>
    <t>BHARATI KISHOR NIMBALKAR</t>
  </si>
  <si>
    <t>SONUBAI RAJU CHAVHAN</t>
  </si>
  <si>
    <t>26-Nov-2024</t>
  </si>
  <si>
    <t>ANITA KARTAR PAWAR</t>
  </si>
  <si>
    <t>SANTRIBA ZAMU PAWAR</t>
  </si>
  <si>
    <t>IRSHAD SUPADU TADAVI</t>
  </si>
  <si>
    <t xml:space="preserve"> SAYARA KARIM TADAVI</t>
  </si>
  <si>
    <t>ASHA SAMADHAN PATIL</t>
  </si>
  <si>
    <t>AFASHAN ISAMUDDIN TADAVI</t>
  </si>
  <si>
    <t>KOKILA GOVINDA KOLI</t>
  </si>
  <si>
    <t xml:space="preserve">AASHABAI MOHAN GADHE </t>
  </si>
  <si>
    <t>SAISTABI ASIF SHAIKH</t>
  </si>
  <si>
    <t>ALAKA SANDIP PATIL</t>
  </si>
  <si>
    <t>DIPALI SHARAD LOKHANDE</t>
  </si>
  <si>
    <t>04-Dec-2024</t>
  </si>
  <si>
    <t>MAMTABAI RAMJAN TADAVI</t>
  </si>
  <si>
    <t>24-Jan-2025</t>
  </si>
  <si>
    <t>GAURABAI ISHWAR NAIK</t>
  </si>
  <si>
    <t>08-Jan-2025</t>
  </si>
  <si>
    <t>06-Jan-2025</t>
  </si>
  <si>
    <t>05-Jan-2025</t>
  </si>
  <si>
    <t>SANGITA SHALIK KOLI</t>
  </si>
  <si>
    <t>KAJAL GOKUL SURALKAR</t>
  </si>
  <si>
    <t>23-Jan-2025</t>
  </si>
  <si>
    <t>PRAMILABAI SANTOSH MARATHE</t>
  </si>
  <si>
    <t>11-Jan-2025</t>
  </si>
  <si>
    <t>SUNITA GANESH BHAGE</t>
  </si>
  <si>
    <t xml:space="preserve"> JARINA SALIM TADAVI</t>
  </si>
  <si>
    <t>12-Jan-2025</t>
  </si>
  <si>
    <t>PINKI DHANRAJ TAYADE</t>
  </si>
  <si>
    <t>RADHABAI DILIP MEHANGE</t>
  </si>
  <si>
    <t>HINA SIKANDAR TADAVI</t>
  </si>
  <si>
    <t>HEMALATA RAJENDRA BHANGALE</t>
  </si>
  <si>
    <t>09-Jan-2025</t>
  </si>
  <si>
    <t>HALIMA SUPADU TADAVI</t>
  </si>
  <si>
    <t>14-Jan-2025</t>
  </si>
  <si>
    <t>HAMIDA KALIM TADAVI</t>
  </si>
  <si>
    <t>salama bi raheman tadavi</t>
  </si>
  <si>
    <t>REHANABAI AMIR TADAVI</t>
  </si>
  <si>
    <t>28-Jan-2025</t>
  </si>
  <si>
    <t>SAINAJ MEHARBAN TADAVI</t>
  </si>
  <si>
    <t>21-Jan-2025</t>
  </si>
  <si>
    <t>TAYARABI RAUFAKHAN</t>
  </si>
  <si>
    <t>SAPANA BHUSHAN BHORTKKE</t>
  </si>
  <si>
    <t>NAFEESA RAMAZAN TADAVI</t>
  </si>
  <si>
    <t>SHABANA NYAJUDDIN TADAVI</t>
  </si>
  <si>
    <t>SARASWATI SANDIP PATIL</t>
  </si>
  <si>
    <t>22-Jan-2025</t>
  </si>
  <si>
    <t>SHARIFA JAHANGIR TADAVI</t>
  </si>
  <si>
    <t>SUNITABAI VINOD KOLI</t>
  </si>
  <si>
    <t>RASTUL ILAIBAKSH TADAVI</t>
  </si>
  <si>
    <t>SHASHIKALA BHIMRAV GADHE</t>
  </si>
  <si>
    <t>25-Jan-2025</t>
  </si>
  <si>
    <t>HASINABANO AJMAL KHAN</t>
  </si>
  <si>
    <t>19-Jun-2025</t>
  </si>
  <si>
    <t>MUMATAJ SHARIF TADAVI</t>
  </si>
  <si>
    <t>SAYARA SHABBIR TADAVI</t>
  </si>
  <si>
    <t>23-Jun-2025</t>
  </si>
  <si>
    <t>18-Jun-2025</t>
  </si>
  <si>
    <t>SANGITA MAHENDRA DHANAGAR</t>
  </si>
  <si>
    <t>20-Jun-2025</t>
  </si>
  <si>
    <t>KALIMA SARFARAJ TADAVI</t>
  </si>
  <si>
    <t>USHABAI KISHOR BHALERAO</t>
  </si>
  <si>
    <t>SHITAL KULADIP KOLI</t>
  </si>
  <si>
    <t>24-Jun-2025</t>
  </si>
  <si>
    <t>RAJU FIROJ TADAVI</t>
  </si>
  <si>
    <t>JUBEDABAI MUSA TADAVI</t>
  </si>
  <si>
    <t>25-Jun-2025</t>
  </si>
  <si>
    <t>MAHARABAI HARASING BARELA</t>
  </si>
  <si>
    <t>HASINA KALINDAR TADAVI</t>
  </si>
  <si>
    <t>26-Jun-2025</t>
  </si>
  <si>
    <t>MUMTAJ ISMAIL TADAVI</t>
  </si>
  <si>
    <t>AMASIBAI GYANSING PAWARA</t>
  </si>
  <si>
    <t>RUKSANA ABDULLA TADAVI</t>
  </si>
  <si>
    <t>27-Jun-2025</t>
  </si>
  <si>
    <t>FARJANA JAMSHER TADAVI</t>
  </si>
  <si>
    <t>ALISHAN SULEMAN TADAVI</t>
  </si>
  <si>
    <t>29-Jun-2025</t>
  </si>
  <si>
    <t>SUNITA LALSING BARELA</t>
  </si>
  <si>
    <t>02-Jul-2025</t>
  </si>
  <si>
    <t>SHARADI BARELA</t>
  </si>
  <si>
    <t>YOGITA GOKUL CHAUDHARI</t>
  </si>
  <si>
    <t>05-Jul-2025</t>
  </si>
  <si>
    <t>NURAJAHAN ARAMAN TADAVI</t>
  </si>
  <si>
    <t>04-Jul-2025</t>
  </si>
  <si>
    <t>JUBEDA AKABAR TADAVI</t>
  </si>
  <si>
    <t>SHEKH SHKILABI SHEKH AKABAR</t>
  </si>
  <si>
    <t>MUMTAJ SANJIV TADAVI</t>
  </si>
  <si>
    <t>MUMTAJ BI YUSUF FAKIR</t>
  </si>
  <si>
    <t>09-Jul-2025</t>
  </si>
  <si>
    <t>SAKSHI ISHWAR LAHASE</t>
  </si>
  <si>
    <t>10-Jul-2025</t>
  </si>
  <si>
    <t>HANIFA JAMSHER TADAVI</t>
  </si>
  <si>
    <t>SHABANA JUMMA TADAVI</t>
  </si>
  <si>
    <t>HASINA USMAN TADAVI</t>
  </si>
  <si>
    <t>KALIMABAI AYYUB TADAVI</t>
  </si>
  <si>
    <t>11-Jul-2025</t>
  </si>
  <si>
    <t>ASHA HABIB TADAVI</t>
  </si>
  <si>
    <t>16-Jul-2025</t>
  </si>
  <si>
    <t>NAJARANA SAMIR TADAVI</t>
  </si>
  <si>
    <t>12-Jul-2025</t>
  </si>
  <si>
    <t>13-Jul-2025</t>
  </si>
  <si>
    <t>SHAMINA BI SAIYYAD AMAJAT</t>
  </si>
  <si>
    <t>14-Jul-2025</t>
  </si>
  <si>
    <t>SHABERA BASARAT TADAVI BHILL</t>
  </si>
  <si>
    <t>SHABJAN YAKUB TADAVI</t>
  </si>
  <si>
    <t>17-Jul-2025</t>
  </si>
  <si>
    <t>ASHABAI FIROJ TADAVI</t>
  </si>
  <si>
    <t>30-Jul-2025</t>
  </si>
  <si>
    <t>ARATI JAYESH NEMADE</t>
  </si>
  <si>
    <t>25-Jul-2025</t>
  </si>
  <si>
    <t>CHHAYA MOHANDAS PAWAR</t>
  </si>
  <si>
    <t>SAMINA MEHAMUD TADAVI</t>
  </si>
  <si>
    <t>26-Jul-2025</t>
  </si>
  <si>
    <t>SHANUBAI MANOHAR CHAVHAN</t>
  </si>
  <si>
    <t>29-Jul-2025</t>
  </si>
  <si>
    <t>NASIMA AARIF TADAVI</t>
  </si>
  <si>
    <t>RUPALI PANDURANG KELKAR</t>
  </si>
  <si>
    <t>03-Aug-2025</t>
  </si>
  <si>
    <t>RUPALI RAJENDRA AVASARMAL</t>
  </si>
  <si>
    <t>18-Aug-2025</t>
  </si>
  <si>
    <t>MINA BI IQBAL SHAH</t>
  </si>
  <si>
    <t>09-Aug-2025</t>
  </si>
  <si>
    <t>11-Aug-2025</t>
  </si>
  <si>
    <t>KAVITA NITIN PAWAR</t>
  </si>
  <si>
    <t>NURBANO BI ISARAR SHAIKH</t>
  </si>
  <si>
    <t>12-Aug-2025</t>
  </si>
  <si>
    <t>RASHIDA GABU TADAVI</t>
  </si>
  <si>
    <t>HASINA IKABAL TADAVI</t>
  </si>
  <si>
    <t>13-Aug-2025</t>
  </si>
  <si>
    <t>23-Aug-2025</t>
  </si>
  <si>
    <t>REHANI AKHTAR TADAVI</t>
  </si>
  <si>
    <t>RUPALI GANESH CHANAL</t>
  </si>
  <si>
    <t>HASINA BISAMMILA TADAVI</t>
  </si>
  <si>
    <t>14-Aug-2025</t>
  </si>
  <si>
    <t>YOGITA PUNDALIK KOLI</t>
  </si>
  <si>
    <t>BHARATIBAI MOHAN WANAKHEDE</t>
  </si>
  <si>
    <t>20-Aug-2025</t>
  </si>
  <si>
    <t>SADHANA YUVRAJ KOLI</t>
  </si>
  <si>
    <t>22-Aug-2025</t>
  </si>
  <si>
    <t>21-Aug-2025</t>
  </si>
  <si>
    <t>SHARIFA SHARIF TADAVI</t>
  </si>
  <si>
    <t>UJVALA VIJAY SAVARRNE</t>
  </si>
  <si>
    <t>26-Aug-2025</t>
  </si>
  <si>
    <t>SONALI SOPAN BHIL</t>
  </si>
  <si>
    <t>30-Aug-2025</t>
  </si>
  <si>
    <t>SUNITA DNYANESHWAR MAHAJAN</t>
  </si>
  <si>
    <t>05-Sep-2025</t>
  </si>
  <si>
    <t>KAJAL MANOJ PANDIT</t>
  </si>
  <si>
    <t>10-Sep-2025</t>
  </si>
  <si>
    <t>VANDANA SUNIL KOLI</t>
  </si>
  <si>
    <t>08-Sep-2025</t>
  </si>
  <si>
    <t>HURMAT AYYUB TADAVI</t>
  </si>
  <si>
    <t>11-Sep-2025</t>
  </si>
  <si>
    <t>JYOTI PRADIP CHAUDHARI</t>
  </si>
  <si>
    <t>09-Sep-2025</t>
  </si>
  <si>
    <t>SHAIKH JAYADABI SHAIKH SHAKIL</t>
  </si>
  <si>
    <t>12-Sep-2025</t>
  </si>
  <si>
    <t>ALISHAN BHIKARI TADAVI</t>
  </si>
  <si>
    <t>ARIFA ASLAM TADAVI</t>
  </si>
  <si>
    <t>MARABAI RAJU TADAVI</t>
  </si>
  <si>
    <t>PRIYA VISHAL SONWANE</t>
  </si>
  <si>
    <t>SUCHITA AJAY KOLI</t>
  </si>
  <si>
    <t>RAHEMATABI NAJIR TADAVI</t>
  </si>
  <si>
    <t>17-Sep-2025</t>
  </si>
  <si>
    <t>KALPANA NILESH SAUNDALE</t>
  </si>
  <si>
    <t>14-Sep-2025</t>
  </si>
  <si>
    <t>TANUJA HAKIM TADAVI</t>
  </si>
  <si>
    <t>13-Sep-2025</t>
  </si>
  <si>
    <t>SONAM RAVINDRA PACHPOLE</t>
  </si>
  <si>
    <t>24-Sep-2025</t>
  </si>
  <si>
    <t>DURGA MAHENDRA WANKHEDE</t>
  </si>
  <si>
    <t>SHAHANUR MUBARAK TADAVI</t>
  </si>
  <si>
    <t>15-Sep-2025</t>
  </si>
  <si>
    <t>SHAIKH FARIDA BI SHAIKH HANIF</t>
  </si>
  <si>
    <t>16-Sep-2025</t>
  </si>
  <si>
    <t>SANGITA UMAKANT MAHAJAN</t>
  </si>
  <si>
    <t>MANJU RAMSING DHANDI</t>
  </si>
  <si>
    <t>19-Sep-2025</t>
  </si>
  <si>
    <t>PARAVIN TAYYUB TADAVI</t>
  </si>
  <si>
    <t>KALPANA AYYUB TADAVI</t>
  </si>
  <si>
    <t>20-Sep-2025</t>
  </si>
  <si>
    <t>MARABAI JAHANGIR TADAVI</t>
  </si>
  <si>
    <t>25-Sep-2025</t>
  </si>
  <si>
    <t>SHILPA KHUSHAL MAHAJAN</t>
  </si>
  <si>
    <t>27-Sep-2025</t>
  </si>
  <si>
    <t>HANIFA YUNUS TADAVI</t>
  </si>
  <si>
    <t>26-Sep-2025</t>
  </si>
  <si>
    <t>KAJAL BI ALAUDDIN TADAVI</t>
  </si>
  <si>
    <t>NASIBA JAHANGIR TADAVI</t>
  </si>
  <si>
    <t>28-Sep-2025</t>
  </si>
  <si>
    <t>ASHVINI KALPESH SHIRTURE</t>
  </si>
  <si>
    <t>VAISHALI BHUSHAN TARAL</t>
  </si>
  <si>
    <t>01-Oct-2025</t>
  </si>
  <si>
    <t>ASHA GULSHER TADAVI</t>
  </si>
  <si>
    <t>05-Oct-2025</t>
  </si>
  <si>
    <t>KAMALABAI GAFUR TADVI</t>
  </si>
  <si>
    <t>MANISHABAI SAIDAS PAWAR</t>
  </si>
  <si>
    <t>07-Oct-2025</t>
  </si>
  <si>
    <t>09-Oct-2025</t>
  </si>
  <si>
    <t>SONA AMOL PATIL</t>
  </si>
  <si>
    <t>ASHWINI VISHAL KOLI</t>
  </si>
  <si>
    <t>06-Oct-2025</t>
  </si>
  <si>
    <t>SUNITA SANDIP PATIL</t>
  </si>
  <si>
    <t>SAKINA JUMMA TADAVI</t>
  </si>
  <si>
    <t>08-Oct-2025</t>
  </si>
  <si>
    <t>FARJANA HAMID TADAVI</t>
  </si>
  <si>
    <t>SABAJAN RAJU TADAVI</t>
  </si>
  <si>
    <t>10-Oct-2025</t>
  </si>
  <si>
    <t>JASUBAI AYYUB TADAVI</t>
  </si>
  <si>
    <t>11-Oct-2025</t>
  </si>
  <si>
    <t>SAPANA RAMJAN TADAVI</t>
  </si>
  <si>
    <t>13-Oct-2025</t>
  </si>
  <si>
    <t>NANDINI DIPAK KOLI</t>
  </si>
  <si>
    <t>12-Oct-2025</t>
  </si>
  <si>
    <t>BHAGYASHRI CHETAN TAYADE</t>
  </si>
  <si>
    <t>04</t>
  </si>
  <si>
    <t>1</t>
  </si>
  <si>
    <t>08</t>
  </si>
  <si>
    <t>03</t>
  </si>
  <si>
    <t>10</t>
  </si>
  <si>
    <t>06</t>
  </si>
  <si>
    <t>02</t>
  </si>
  <si>
    <t>07</t>
  </si>
  <si>
    <t>2</t>
  </si>
  <si>
    <t>3</t>
  </si>
  <si>
    <t>05</t>
  </si>
  <si>
    <t>09</t>
  </si>
  <si>
    <t>01</t>
  </si>
  <si>
    <t>4</t>
  </si>
  <si>
    <t>6</t>
  </si>
  <si>
    <t>0</t>
  </si>
  <si>
    <t>7</t>
  </si>
  <si>
    <t>5</t>
  </si>
  <si>
    <t>25</t>
  </si>
  <si>
    <t>GL-3</t>
  </si>
  <si>
    <t>IL-1</t>
  </si>
  <si>
    <t>GL-4</t>
  </si>
  <si>
    <t>GL-1</t>
  </si>
  <si>
    <t>GL-5</t>
  </si>
  <si>
    <t>GL-2</t>
  </si>
  <si>
    <t>IL-2</t>
  </si>
  <si>
    <t>GL-6</t>
  </si>
  <si>
    <t>GL-8</t>
  </si>
  <si>
    <t>CDL-1</t>
  </si>
  <si>
    <t>9</t>
  </si>
  <si>
    <t>7.54 Yrs</t>
  </si>
  <si>
    <t>03 Apr 2018</t>
  </si>
  <si>
    <t>&gt; 6 to 10 Years</t>
  </si>
  <si>
    <t>6.95 Yrs</t>
  </si>
  <si>
    <t>02 Nov 2018</t>
  </si>
  <si>
    <t>6.90 Yrs</t>
  </si>
  <si>
    <t>22 Nov 2018</t>
  </si>
  <si>
    <t>6.89 Yrs</t>
  </si>
  <si>
    <t>24 Nov 2018</t>
  </si>
  <si>
    <t>26 Nov 2018</t>
  </si>
  <si>
    <t>6.84 Yrs</t>
  </si>
  <si>
    <t>12 Dec 2018</t>
  </si>
  <si>
    <t>6.87 Yrs</t>
  </si>
  <si>
    <t>04 Dec 2018</t>
  </si>
  <si>
    <t>6.85 Yrs</t>
  </si>
  <si>
    <t>10 Dec 2018</t>
  </si>
  <si>
    <t>6.83 Yrs</t>
  </si>
  <si>
    <t>18 Dec 2018</t>
  </si>
  <si>
    <t>6.82 Yrs</t>
  </si>
  <si>
    <t>19 Dec 2018</t>
  </si>
  <si>
    <t>6.81 Yrs</t>
  </si>
  <si>
    <t>24 Dec 2018</t>
  </si>
  <si>
    <t>6.77 Yrs</t>
  </si>
  <si>
    <t>09 Jan 2019</t>
  </si>
  <si>
    <t>21 Dec 2018</t>
  </si>
  <si>
    <t>6.75 Yrs</t>
  </si>
  <si>
    <t>15 Jan 2019</t>
  </si>
  <si>
    <t>6.80 Yrs</t>
  </si>
  <si>
    <t>28 Dec 2018</t>
  </si>
  <si>
    <t>6.79 Yrs</t>
  </si>
  <si>
    <t>31 Dec 2018</t>
  </si>
  <si>
    <t>6.78 Yrs</t>
  </si>
  <si>
    <t>03 Jan 2019</t>
  </si>
  <si>
    <t>6.76 Yrs</t>
  </si>
  <si>
    <t>11 Jan 2019</t>
  </si>
  <si>
    <t>16 Jan 2019</t>
  </si>
  <si>
    <t>7.74 Yrs</t>
  </si>
  <si>
    <t>20 Jan 2019</t>
  </si>
  <si>
    <t>6.73 Yrs</t>
  </si>
  <si>
    <t>22 Jan 2019</t>
  </si>
  <si>
    <t>19 Jan 2019</t>
  </si>
  <si>
    <t>6.69 Yrs</t>
  </si>
  <si>
    <t>05 Feb 2019</t>
  </si>
  <si>
    <t>7.73 Yrs</t>
  </si>
  <si>
    <t>25 Jan 2019</t>
  </si>
  <si>
    <t>8.95 Yrs</t>
  </si>
  <si>
    <t>15 Feb 2019</t>
  </si>
  <si>
    <t>7.69 Yrs</t>
  </si>
  <si>
    <t>06 Feb 2019</t>
  </si>
  <si>
    <t>6.70 Yrs</t>
  </si>
  <si>
    <t>04 Feb 2019</t>
  </si>
  <si>
    <t>6.68 Yrs</t>
  </si>
  <si>
    <t>09 Feb 2019</t>
  </si>
  <si>
    <t>6.67 Yrs</t>
  </si>
  <si>
    <t>12 Feb 2019</t>
  </si>
  <si>
    <t>7.53 Yrs</t>
  </si>
  <si>
    <t>21 Feb 2019</t>
  </si>
  <si>
    <t>16 Feb 2019</t>
  </si>
  <si>
    <t>7.55 Yrs</t>
  </si>
  <si>
    <t>7.50 Yrs</t>
  </si>
  <si>
    <t>6.62 Yrs</t>
  </si>
  <si>
    <t>05 Mar 2019</t>
  </si>
  <si>
    <t>6.64 Yrs</t>
  </si>
  <si>
    <t>25 Feb 2019</t>
  </si>
  <si>
    <t>7.15 Yrs</t>
  </si>
  <si>
    <t>27 Feb 2019</t>
  </si>
  <si>
    <t>02 Mar 2019</t>
  </si>
  <si>
    <t>7.48 Yrs</t>
  </si>
  <si>
    <t>18 Mar 2019</t>
  </si>
  <si>
    <t>04 Mar 2019</t>
  </si>
  <si>
    <t>6.60 Yrs</t>
  </si>
  <si>
    <t>12 Mar 2019</t>
  </si>
  <si>
    <t>11 Mar 2019</t>
  </si>
  <si>
    <t>6.59 Yrs</t>
  </si>
  <si>
    <t>13 Mar 2019</t>
  </si>
  <si>
    <t>7.42 Yrs</t>
  </si>
  <si>
    <t>14 Mar 2019</t>
  </si>
  <si>
    <t>15 Mar 2019</t>
  </si>
  <si>
    <t>7.41 Yrs</t>
  </si>
  <si>
    <t>19 Mar 2019</t>
  </si>
  <si>
    <t>6.58 Yrs</t>
  </si>
  <si>
    <t>7.01 Yrs</t>
  </si>
  <si>
    <t>7.02 Yrs</t>
  </si>
  <si>
    <t>22 Mar 2019</t>
  </si>
  <si>
    <t>6.55 Yrs</t>
  </si>
  <si>
    <t>28 Mar 2019</t>
  </si>
  <si>
    <t>30 Mar 2019</t>
  </si>
  <si>
    <t>6.56 Yrs</t>
  </si>
  <si>
    <t>27 Mar 2019</t>
  </si>
  <si>
    <t>25 Mar 2019</t>
  </si>
  <si>
    <t>6.50 Yrs</t>
  </si>
  <si>
    <t>15 Apr 2019</t>
  </si>
  <si>
    <t>23 Apr 2019</t>
  </si>
  <si>
    <t>7.38 Yrs</t>
  </si>
  <si>
    <t>7.46 Yrs</t>
  </si>
  <si>
    <t>11 Apr 2019</t>
  </si>
  <si>
    <t>6.52 Yrs</t>
  </si>
  <si>
    <t>09 Apr 2019</t>
  </si>
  <si>
    <t>12 Apr 2019</t>
  </si>
  <si>
    <t>7.49 Yrs</t>
  </si>
  <si>
    <t>7.45 Yrs</t>
  </si>
  <si>
    <t>18 Apr 2019</t>
  </si>
  <si>
    <t>17 Apr 2019</t>
  </si>
  <si>
    <t>6.49 Yrs</t>
  </si>
  <si>
    <t>19 Apr 2019</t>
  </si>
  <si>
    <t>7.07 Yrs</t>
  </si>
  <si>
    <t>6.48 Yrs</t>
  </si>
  <si>
    <t>22 Apr 2019</t>
  </si>
  <si>
    <t>24 Apr 2019</t>
  </si>
  <si>
    <t>6.45 Yrs</t>
  </si>
  <si>
    <t>06 May 2019</t>
  </si>
  <si>
    <t>25 Apr 2019</t>
  </si>
  <si>
    <t>6.47 Yrs</t>
  </si>
  <si>
    <t>29 Apr 2019</t>
  </si>
  <si>
    <t>7.34 Yrs</t>
  </si>
  <si>
    <t>01 May 2019</t>
  </si>
  <si>
    <t>6.46 Yrs</t>
  </si>
  <si>
    <t>02 May 2019</t>
  </si>
  <si>
    <t>7.33 Yrs</t>
  </si>
  <si>
    <t>08 May 2019</t>
  </si>
  <si>
    <t>7.40 Yrs</t>
  </si>
  <si>
    <t>03 May 2019</t>
  </si>
  <si>
    <t>7.35 Yrs</t>
  </si>
  <si>
    <t>7.39 Yrs</t>
  </si>
  <si>
    <t>30 May 2019</t>
  </si>
  <si>
    <t>6.44 Yrs</t>
  </si>
  <si>
    <t>09 May 2019</t>
  </si>
  <si>
    <t>6.43 Yrs</t>
  </si>
  <si>
    <t>11 May 2019</t>
  </si>
  <si>
    <t>10 May 2019</t>
  </si>
  <si>
    <t>9.11 Yrs</t>
  </si>
  <si>
    <t>6.42 Yrs</t>
  </si>
  <si>
    <t>16 May 2019</t>
  </si>
  <si>
    <t>17 May 2019</t>
  </si>
  <si>
    <t>7.24 Yrs</t>
  </si>
  <si>
    <t>18 May 2019</t>
  </si>
  <si>
    <t>15 May 2019</t>
  </si>
  <si>
    <t>22 May 2019</t>
  </si>
  <si>
    <t>6.40 Yrs</t>
  </si>
  <si>
    <t>6.39 Yrs</t>
  </si>
  <si>
    <t>28 May 2019</t>
  </si>
  <si>
    <t>20 May 2019</t>
  </si>
  <si>
    <t>6.37 Yrs</t>
  </si>
  <si>
    <t>03 Jun 2019</t>
  </si>
  <si>
    <t>7.77 Yrs</t>
  </si>
  <si>
    <t>27 May 2019</t>
  </si>
  <si>
    <t>6.96 Yrs</t>
  </si>
  <si>
    <t>7.58 Yrs</t>
  </si>
  <si>
    <t>7.37 Yrs</t>
  </si>
  <si>
    <t>7.36 Yrs</t>
  </si>
  <si>
    <t>29 May 2019</t>
  </si>
  <si>
    <t>6.36 Yrs</t>
  </si>
  <si>
    <t>06 Jun 2019</t>
  </si>
  <si>
    <t>6.91 Yrs</t>
  </si>
  <si>
    <t>31 May 2019</t>
  </si>
  <si>
    <t>07 Jun 2019</t>
  </si>
  <si>
    <t>17 Jun 2019</t>
  </si>
  <si>
    <t>10 Jun 2019</t>
  </si>
  <si>
    <t>19 Jun 2019</t>
  </si>
  <si>
    <t>13 Jun 2019</t>
  </si>
  <si>
    <t>6.34 Yrs</t>
  </si>
  <si>
    <t>15 Jun 2019</t>
  </si>
  <si>
    <t>7.43 Yrs</t>
  </si>
  <si>
    <t>6.31 Yrs</t>
  </si>
  <si>
    <t>26 Jun 2019</t>
  </si>
  <si>
    <t>6.32 Yrs</t>
  </si>
  <si>
    <t>21 Jun 2019</t>
  </si>
  <si>
    <t>22 Jun 2019</t>
  </si>
  <si>
    <t>7.19 Yrs</t>
  </si>
  <si>
    <t>7.23 Yrs</t>
  </si>
  <si>
    <t>27 Jun 2019</t>
  </si>
  <si>
    <t>6.29 Yrs</t>
  </si>
  <si>
    <t>02 Jul 2019</t>
  </si>
  <si>
    <t>30 Jun 2019</t>
  </si>
  <si>
    <t>6.30 Yrs</t>
  </si>
  <si>
    <t>03 Jul 2019</t>
  </si>
  <si>
    <t>23 Jul 2019</t>
  </si>
  <si>
    <t>7.16 Yrs</t>
  </si>
  <si>
    <t>05 Jul 2019</t>
  </si>
  <si>
    <t>7.29 Yrs</t>
  </si>
  <si>
    <t>6.25 Yrs</t>
  </si>
  <si>
    <t>18 Jul 2019</t>
  </si>
  <si>
    <t>16 Jul 2019</t>
  </si>
  <si>
    <t>6.28 Yrs</t>
  </si>
  <si>
    <t>17 Jul 2019</t>
  </si>
  <si>
    <t>6.27 Yrs</t>
  </si>
  <si>
    <t>08 Jul 2019</t>
  </si>
  <si>
    <t>09 Jul 2019</t>
  </si>
  <si>
    <t>7.47 Yrs</t>
  </si>
  <si>
    <t>7.28 Yrs</t>
  </si>
  <si>
    <t>6.26 Yrs</t>
  </si>
  <si>
    <t>12 Jul 2019</t>
  </si>
  <si>
    <t>7.09 Yrs</t>
  </si>
  <si>
    <t>10 Jul 2019</t>
  </si>
  <si>
    <t>22 Jul 2019</t>
  </si>
  <si>
    <t>6.23 Yrs</t>
  </si>
  <si>
    <t>24 Jul 2019</t>
  </si>
  <si>
    <t>6.22 Yrs</t>
  </si>
  <si>
    <t>26 Jul 2019</t>
  </si>
  <si>
    <t>25 Jul 2019</t>
  </si>
  <si>
    <t>6.19 Yrs</t>
  </si>
  <si>
    <t>07 Aug 2019</t>
  </si>
  <si>
    <t>06 Aug 2019</t>
  </si>
  <si>
    <t>30 Jul 2019</t>
  </si>
  <si>
    <t>01 Aug 2019</t>
  </si>
  <si>
    <t>12 Aug 2019</t>
  </si>
  <si>
    <t>7.11 Yrs</t>
  </si>
  <si>
    <t>31 Jul 2019</t>
  </si>
  <si>
    <t>02 Aug 2019</t>
  </si>
  <si>
    <t>7.22 Yrs</t>
  </si>
  <si>
    <t>05 Aug 2019</t>
  </si>
  <si>
    <t>7.17 Yrs</t>
  </si>
  <si>
    <t>6.15 Yrs</t>
  </si>
  <si>
    <t>23 Aug 2019</t>
  </si>
  <si>
    <t>10 Aug 2019</t>
  </si>
  <si>
    <t>09 Aug 2019</t>
  </si>
  <si>
    <t>6.18 Yrs</t>
  </si>
  <si>
    <t>13 Aug 2019</t>
  </si>
  <si>
    <t>6.17 Yrs</t>
  </si>
  <si>
    <t>14 Aug 2019</t>
  </si>
  <si>
    <t>7.44 Yrs</t>
  </si>
  <si>
    <t>20 Aug 2019</t>
  </si>
  <si>
    <t>7.05 Yrs</t>
  </si>
  <si>
    <t>19 Aug 2019</t>
  </si>
  <si>
    <t>24 Aug 2019</t>
  </si>
  <si>
    <t>6.16 Yrs</t>
  </si>
  <si>
    <t>21 Aug 2019</t>
  </si>
  <si>
    <t>6.14 Yrs</t>
  </si>
  <si>
    <t>27 Aug 2019</t>
  </si>
  <si>
    <t>6.08 Yrs</t>
  </si>
  <si>
    <t>16 Sep 2019</t>
  </si>
  <si>
    <t>6.13 Yrs</t>
  </si>
  <si>
    <t>28 Aug 2019</t>
  </si>
  <si>
    <t>06 Sep 2019</t>
  </si>
  <si>
    <t>7.12 Yrs</t>
  </si>
  <si>
    <t>10 Sep 2019</t>
  </si>
  <si>
    <t>6.06 Yrs</t>
  </si>
  <si>
    <t>25 Sep 2019</t>
  </si>
  <si>
    <t>6.07 Yrs</t>
  </si>
  <si>
    <t>20 Sep 2019</t>
  </si>
  <si>
    <t>7.10 Yrs</t>
  </si>
  <si>
    <t>7.06 Yrs</t>
  </si>
  <si>
    <t>22 Sep 2019</t>
  </si>
  <si>
    <t>6.10 Yrs</t>
  </si>
  <si>
    <t>6.05 Yrs</t>
  </si>
  <si>
    <t>26 Sep 2019</t>
  </si>
  <si>
    <t>30 Aug 2019</t>
  </si>
  <si>
    <t>11 Sep 2019</t>
  </si>
  <si>
    <t>29 Aug 2019</t>
  </si>
  <si>
    <t>12 Sep 2019</t>
  </si>
  <si>
    <t>6.09 Yrs</t>
  </si>
  <si>
    <t>14 Sep 2019</t>
  </si>
  <si>
    <t>6.99 Yrs</t>
  </si>
  <si>
    <t>07 Sep 2019</t>
  </si>
  <si>
    <t>04 Sep 2019</t>
  </si>
  <si>
    <t>27 Sep 2019</t>
  </si>
  <si>
    <t>18 Sep 2019</t>
  </si>
  <si>
    <t>19 Sep 2019</t>
  </si>
  <si>
    <t>21 Sep 2019</t>
  </si>
  <si>
    <t>08 Sep 2019</t>
  </si>
  <si>
    <t>28 Sep 2019</t>
  </si>
  <si>
    <t>17 Sep 2019</t>
  </si>
  <si>
    <t>7.08 Yrs</t>
  </si>
  <si>
    <t>24 Sep 2019</t>
  </si>
  <si>
    <t>5.96 Yrs</t>
  </si>
  <si>
    <t>30 Oct 2019</t>
  </si>
  <si>
    <t>&gt; 4 to 6 Years</t>
  </si>
  <si>
    <t>8.15 Yrs</t>
  </si>
  <si>
    <t>6.02 Yrs</t>
  </si>
  <si>
    <t>08 Oct 2019</t>
  </si>
  <si>
    <t>6.04 Yrs</t>
  </si>
  <si>
    <t>02 Oct 2019</t>
  </si>
  <si>
    <t>6.01 Yrs</t>
  </si>
  <si>
    <t>14 Oct 2019</t>
  </si>
  <si>
    <t>03 Oct 2019</t>
  </si>
  <si>
    <t>02 Nov 2019</t>
  </si>
  <si>
    <t>18 Oct 2019</t>
  </si>
  <si>
    <t>6.03 Yrs</t>
  </si>
  <si>
    <t>05 Oct 2019</t>
  </si>
  <si>
    <t>11 Oct 2019</t>
  </si>
  <si>
    <t>7.03 Yrs</t>
  </si>
  <si>
    <t>5.99 Yrs</t>
  </si>
  <si>
    <t>6.86 Yrs</t>
  </si>
  <si>
    <t>29 Oct 2019</t>
  </si>
  <si>
    <t>20 Oct 2019</t>
  </si>
  <si>
    <t>25 Oct 2019</t>
  </si>
  <si>
    <t>6.88 Yrs</t>
  </si>
  <si>
    <t>12 Oct 2019</t>
  </si>
  <si>
    <t>7.27 Yrs</t>
  </si>
  <si>
    <t>09 Oct 2019</t>
  </si>
  <si>
    <t>6.00 Yrs</t>
  </si>
  <si>
    <t>15 Oct 2019</t>
  </si>
  <si>
    <t>16 Oct 2019</t>
  </si>
  <si>
    <t>7.83 Yrs</t>
  </si>
  <si>
    <t>17 Oct 2019</t>
  </si>
  <si>
    <t>7.30 Yrs</t>
  </si>
  <si>
    <t>19 Oct 2019</t>
  </si>
  <si>
    <t>22 Nov 2019</t>
  </si>
  <si>
    <t>7.04 Yrs</t>
  </si>
  <si>
    <t>05 Nov 2019</t>
  </si>
  <si>
    <t>5.95 Yrs</t>
  </si>
  <si>
    <t>15 Nov 2019</t>
  </si>
  <si>
    <t>11 Nov 2019</t>
  </si>
  <si>
    <t>26 Oct 2019</t>
  </si>
  <si>
    <t>5.97 Yrs</t>
  </si>
  <si>
    <t>5.98 Yrs</t>
  </si>
  <si>
    <t>24 Oct 2019</t>
  </si>
  <si>
    <t>22 Oct 2019</t>
  </si>
  <si>
    <t>04 Nov 2019</t>
  </si>
  <si>
    <t>7.20 Yrs</t>
  </si>
  <si>
    <t>27 Oct 2019</t>
  </si>
  <si>
    <t>06 Nov 2019</t>
  </si>
  <si>
    <t>7.13 Yrs</t>
  </si>
  <si>
    <t>7.21 Yrs</t>
  </si>
  <si>
    <t>5.92 Yrs</t>
  </si>
  <si>
    <t>5.94 Yrs</t>
  </si>
  <si>
    <t>07 Nov 2019</t>
  </si>
  <si>
    <t>5.88 Yrs</t>
  </si>
  <si>
    <t>30 Nov 2019</t>
  </si>
  <si>
    <t>08 Nov 2019</t>
  </si>
  <si>
    <t>7.18 Yrs</t>
  </si>
  <si>
    <t>27 Nov 2019</t>
  </si>
  <si>
    <t>14 Nov 2019</t>
  </si>
  <si>
    <t>7.26 Yrs</t>
  </si>
  <si>
    <t>7.31 Yrs</t>
  </si>
  <si>
    <t>18 Nov 2019</t>
  </si>
  <si>
    <t>19 Dec 2019</t>
  </si>
  <si>
    <t>8.31 Yrs</t>
  </si>
  <si>
    <t>28 Nov 2019</t>
  </si>
  <si>
    <t>5.86 Yrs</t>
  </si>
  <si>
    <t>05 Dec 2019</t>
  </si>
  <si>
    <t>25 Nov 2019</t>
  </si>
  <si>
    <t>6.65 Yrs</t>
  </si>
  <si>
    <t>8.32 Yrs</t>
  </si>
  <si>
    <t>8.30 Yrs</t>
  </si>
  <si>
    <t>5.87 Yrs</t>
  </si>
  <si>
    <t>04 Dec 2019</t>
  </si>
  <si>
    <t>5.84 Yrs</t>
  </si>
  <si>
    <t>12 Dec 2019</t>
  </si>
  <si>
    <t>07 Dec 2019</t>
  </si>
  <si>
    <t>21 Dec 2019</t>
  </si>
  <si>
    <t>25 Dec 2019</t>
  </si>
  <si>
    <t>29 Nov 2019</t>
  </si>
  <si>
    <t>6.74 Yrs</t>
  </si>
  <si>
    <t>06 Dec 2019</t>
  </si>
  <si>
    <t>5.89 Yrs</t>
  </si>
  <si>
    <t>11 Dec 2019</t>
  </si>
  <si>
    <t>24 Jan 2020</t>
  </si>
  <si>
    <t>5.81 Yrs</t>
  </si>
  <si>
    <t>23 Dec 2019</t>
  </si>
  <si>
    <t>5.85 Yrs</t>
  </si>
  <si>
    <t>10 Dec 2019</t>
  </si>
  <si>
    <t>5.83 Yrs</t>
  </si>
  <si>
    <t>16 Dec 2019</t>
  </si>
  <si>
    <t>8.06 Yrs</t>
  </si>
  <si>
    <t>8.07 Yrs</t>
  </si>
  <si>
    <t>20 Dec 2019</t>
  </si>
  <si>
    <t>24 Dec 2019</t>
  </si>
  <si>
    <t>7.00 Yrs</t>
  </si>
  <si>
    <t>09 Dec 2019</t>
  </si>
  <si>
    <t>7.84 Yrs</t>
  </si>
  <si>
    <t>26 Dec 2019</t>
  </si>
  <si>
    <t>11.38 Yrs</t>
  </si>
  <si>
    <t>&gt; 10 Years</t>
  </si>
  <si>
    <t>8.01 Yrs</t>
  </si>
  <si>
    <t>8.02 Yrs</t>
  </si>
  <si>
    <t>27 Dec 2019</t>
  </si>
  <si>
    <t>6.72 Yrs</t>
  </si>
  <si>
    <t>5.78 Yrs</t>
  </si>
  <si>
    <t>06 Jan 2020</t>
  </si>
  <si>
    <t>6.98 Yrs</t>
  </si>
  <si>
    <t>5.82 Yrs</t>
  </si>
  <si>
    <t>5.77 Yrs</t>
  </si>
  <si>
    <t>07 Jan 2020</t>
  </si>
  <si>
    <t>14 Mar 2020</t>
  </si>
  <si>
    <t>6.71 Yrs</t>
  </si>
  <si>
    <t>17 Feb 2020</t>
  </si>
  <si>
    <t>18 Feb 2020</t>
  </si>
  <si>
    <t>7.70 Yrs</t>
  </si>
  <si>
    <t>21 Jan 2020</t>
  </si>
  <si>
    <t>7.65 Yrs</t>
  </si>
  <si>
    <t>11 Jan 2020</t>
  </si>
  <si>
    <t>22 Jan 2020</t>
  </si>
  <si>
    <t>7.68 Yrs</t>
  </si>
  <si>
    <t>15 Jan 2020</t>
  </si>
  <si>
    <t>09 Feb 2020</t>
  </si>
  <si>
    <t>17 Dec 2019</t>
  </si>
  <si>
    <t>02 Mar 2020</t>
  </si>
  <si>
    <t>06 Feb 2020</t>
  </si>
  <si>
    <t>30 Jan 2020</t>
  </si>
  <si>
    <t>07 May 2019</t>
  </si>
  <si>
    <t>18 Dec 2019</t>
  </si>
  <si>
    <t>03 Jan 2020</t>
  </si>
  <si>
    <t>5.73 Yrs</t>
  </si>
  <si>
    <t>22 Feb 2020</t>
  </si>
  <si>
    <t>21 Feb 2020</t>
  </si>
  <si>
    <t>7.25 Yrs</t>
  </si>
  <si>
    <t>24 Feb 2020</t>
  </si>
  <si>
    <t>30 Dec 2019</t>
  </si>
  <si>
    <t>19 Jan 2020</t>
  </si>
  <si>
    <t>18 Jan 2020</t>
  </si>
  <si>
    <t>6.97 Yrs</t>
  </si>
  <si>
    <t>09 Jan 2020</t>
  </si>
  <si>
    <t>6.94 Yrs</t>
  </si>
  <si>
    <t>13 Jan 2020</t>
  </si>
  <si>
    <t>28 Jan 2020</t>
  </si>
  <si>
    <t>10 Jan 2020</t>
  </si>
  <si>
    <t>26 Feb 2020</t>
  </si>
  <si>
    <t>25 Jan 2020</t>
  </si>
  <si>
    <t>25 Feb 2020</t>
  </si>
  <si>
    <t>19 Mar 2020</t>
  </si>
  <si>
    <t>27 Feb 2020</t>
  </si>
  <si>
    <t>03 Mar 2020</t>
  </si>
  <si>
    <t>11 Feb 2020</t>
  </si>
  <si>
    <t>6.93 Yrs</t>
  </si>
  <si>
    <t>09 Mar 2020</t>
  </si>
  <si>
    <t>04 Jan 2020</t>
  </si>
  <si>
    <t>29 Jan 2020</t>
  </si>
  <si>
    <t>17 Jan 2020</t>
  </si>
  <si>
    <t>28 Feb 2020</t>
  </si>
  <si>
    <t>08 Feb 2020</t>
  </si>
  <si>
    <t>7.75 Yrs</t>
  </si>
  <si>
    <t>12 Feb 2020</t>
  </si>
  <si>
    <t>19 Feb 2020</t>
  </si>
  <si>
    <t>14 Feb 2020</t>
  </si>
  <si>
    <t>05 Jan 2020</t>
  </si>
  <si>
    <t>5.76 Yrs</t>
  </si>
  <si>
    <t>23 Jan 2020</t>
  </si>
  <si>
    <t>5.70 Yrs</t>
  </si>
  <si>
    <t>04 Feb 2020</t>
  </si>
  <si>
    <t>5.71 Yrs</t>
  </si>
  <si>
    <t>31 Jan 2020</t>
  </si>
  <si>
    <t>5.72 Yrs</t>
  </si>
  <si>
    <t>5.69 Yrs</t>
  </si>
  <si>
    <t>05 Feb 2020</t>
  </si>
  <si>
    <t>5.75 Yrs</t>
  </si>
  <si>
    <t>8.16 Yrs</t>
  </si>
  <si>
    <t>23 Oct 2019</t>
  </si>
  <si>
    <t>04 Mar 2020</t>
  </si>
  <si>
    <t>21 Oct 2019</t>
  </si>
  <si>
    <t>5.74 Yrs</t>
  </si>
  <si>
    <t>28 Dec 2019</t>
  </si>
  <si>
    <t>5.79 Yrs</t>
  </si>
  <si>
    <t>02 Jan 2020</t>
  </si>
  <si>
    <t>17 Mar 2020</t>
  </si>
  <si>
    <t>5.68 Yrs</t>
  </si>
  <si>
    <t>12 Jan 2020</t>
  </si>
  <si>
    <t>01 Feb 2020</t>
  </si>
  <si>
    <t>27 Jan 2020</t>
  </si>
  <si>
    <t>03 Feb 2020</t>
  </si>
  <si>
    <t>7.67 Yrs</t>
  </si>
  <si>
    <t>29 Feb 2020</t>
  </si>
  <si>
    <t>5.66 Yrs</t>
  </si>
  <si>
    <t>16 Feb 2020</t>
  </si>
  <si>
    <t>5.67 Yrs</t>
  </si>
  <si>
    <t>13 Feb 2020</t>
  </si>
  <si>
    <t>5.63 Yrs</t>
  </si>
  <si>
    <t>5.64 Yrs</t>
  </si>
  <si>
    <t>8.18 Yrs</t>
  </si>
  <si>
    <t>5.65 Yrs</t>
  </si>
  <si>
    <t>20 Feb 2020</t>
  </si>
  <si>
    <t>5.59 Yrs</t>
  </si>
  <si>
    <t>5.58 Yrs</t>
  </si>
  <si>
    <t>16 Mar 2020</t>
  </si>
  <si>
    <t>5.57 Yrs</t>
  </si>
  <si>
    <t>20 Mar 2020</t>
  </si>
  <si>
    <t>16 Jun 2020</t>
  </si>
  <si>
    <t>15 Sep 2020</t>
  </si>
  <si>
    <t>02 Oct 2020</t>
  </si>
  <si>
    <t>28 Aug 2020</t>
  </si>
  <si>
    <t>05 Oct 2020</t>
  </si>
  <si>
    <t>26 Nov 2020</t>
  </si>
  <si>
    <t>13 Oct 2020</t>
  </si>
  <si>
    <t>09 Sep 2020</t>
  </si>
  <si>
    <t>6.63 Yrs</t>
  </si>
  <si>
    <t>12 Sep 2020</t>
  </si>
  <si>
    <t>5.10 Yrs</t>
  </si>
  <si>
    <t>14 Sep 2020</t>
  </si>
  <si>
    <t>11 Sep 2020</t>
  </si>
  <si>
    <t>18 Sep 2020</t>
  </si>
  <si>
    <t>9.19 Yrs</t>
  </si>
  <si>
    <t>7.66 Yrs</t>
  </si>
  <si>
    <t>08 Oct 2020</t>
  </si>
  <si>
    <t>21 Oct 2020</t>
  </si>
  <si>
    <t>6.61 Yrs</t>
  </si>
  <si>
    <t>14 Oct 2020</t>
  </si>
  <si>
    <t>25 Nov 2020</t>
  </si>
  <si>
    <t>28 Oct 2020</t>
  </si>
  <si>
    <t>11.30 Yrs</t>
  </si>
  <si>
    <t>23 Oct 2020</t>
  </si>
  <si>
    <t>20 Oct 2020</t>
  </si>
  <si>
    <t>26 Oct 2020</t>
  </si>
  <si>
    <t>4.96 Yrs</t>
  </si>
  <si>
    <t>29 Oct 2020</t>
  </si>
  <si>
    <t>21 Nov 2020</t>
  </si>
  <si>
    <t>16 Dec 2020</t>
  </si>
  <si>
    <t>02 Dec 2020</t>
  </si>
  <si>
    <t>4.87 Yrs</t>
  </si>
  <si>
    <t>22 Jan 2021</t>
  </si>
  <si>
    <t>01 Feb 2021</t>
  </si>
  <si>
    <t>07 Jan 2021</t>
  </si>
  <si>
    <t>21 Dec 2020</t>
  </si>
  <si>
    <t>12 Dec 2020</t>
  </si>
  <si>
    <t>25 Jan 2021</t>
  </si>
  <si>
    <t>22 Dec 2020</t>
  </si>
  <si>
    <t>05 Jan 2021</t>
  </si>
  <si>
    <t>25 Dec 2020</t>
  </si>
  <si>
    <t>6.54 Yrs</t>
  </si>
  <si>
    <t>23 Jan 2021</t>
  </si>
  <si>
    <t>8.91 Yrs</t>
  </si>
  <si>
    <t>24 Feb 2021</t>
  </si>
  <si>
    <t>15 Dec 2020</t>
  </si>
  <si>
    <t>04 Dec 2020</t>
  </si>
  <si>
    <t>19 Dec 2020</t>
  </si>
  <si>
    <t>23 Dec 2020</t>
  </si>
  <si>
    <t>02 Mar 2021</t>
  </si>
  <si>
    <t>21 Jan 2021</t>
  </si>
  <si>
    <t>31 Dec 2020</t>
  </si>
  <si>
    <t>04 Jan 2021</t>
  </si>
  <si>
    <t>11 Jan 2021</t>
  </si>
  <si>
    <t>26 Jan 2021</t>
  </si>
  <si>
    <t>02 Feb 2021</t>
  </si>
  <si>
    <t>03 Mar 2021</t>
  </si>
  <si>
    <t>24 Mar 2021</t>
  </si>
  <si>
    <t>3.99 Yrs</t>
  </si>
  <si>
    <t>19 Oct 2021</t>
  </si>
  <si>
    <t>&gt; 2 to 4 Years</t>
  </si>
  <si>
    <t>27 Feb 2021</t>
  </si>
  <si>
    <t>05 Mar 2021</t>
  </si>
  <si>
    <t>19 Mar 2021</t>
  </si>
  <si>
    <t>23 Mar 2021</t>
  </si>
  <si>
    <t>04 Mar 2021</t>
  </si>
  <si>
    <t>28 Feb 2021</t>
  </si>
  <si>
    <t>8.70 Yrs</t>
  </si>
  <si>
    <t>07 Mar 2021</t>
  </si>
  <si>
    <t>08 Mar 2021</t>
  </si>
  <si>
    <t>31 Mar 2021</t>
  </si>
  <si>
    <t>4.54 Yrs</t>
  </si>
  <si>
    <t>04 Oct 2019</t>
  </si>
  <si>
    <t>09 Oct 2021</t>
  </si>
  <si>
    <t>6.38 Yrs</t>
  </si>
  <si>
    <t>4.02 Yrs</t>
  </si>
  <si>
    <t>07 Oct 2021</t>
  </si>
  <si>
    <t>25 Aug 2021</t>
  </si>
  <si>
    <t>15 Sep 2021</t>
  </si>
  <si>
    <t>4.01 Yrs</t>
  </si>
  <si>
    <t>10 Oct 2021</t>
  </si>
  <si>
    <t>03 Sep 2021</t>
  </si>
  <si>
    <t>26 Mar 2019</t>
  </si>
  <si>
    <t>4.03 Yrs</t>
  </si>
  <si>
    <t>04 Oct 2021</t>
  </si>
  <si>
    <t>22 Sep 2021</t>
  </si>
  <si>
    <t>27 Aug 2021</t>
  </si>
  <si>
    <t>30 Aug 2021</t>
  </si>
  <si>
    <t>22 Dec 2019</t>
  </si>
  <si>
    <t>28 Aug 2021</t>
  </si>
  <si>
    <t>8.14 Yrs</t>
  </si>
  <si>
    <t>26 Aug 2021</t>
  </si>
  <si>
    <t>20 Aug 2021</t>
  </si>
  <si>
    <t>21 Sep 2021</t>
  </si>
  <si>
    <t>14 Aug 2021</t>
  </si>
  <si>
    <t>4.09 Yrs</t>
  </si>
  <si>
    <t>18 Oct 2021</t>
  </si>
  <si>
    <t>4.08 Yrs</t>
  </si>
  <si>
    <t>16 Sep 2021</t>
  </si>
  <si>
    <t>21 Jul 2020</t>
  </si>
  <si>
    <t>5.80 Yrs</t>
  </si>
  <si>
    <t>3.66 Yrs</t>
  </si>
  <si>
    <t>16 Feb 2022</t>
  </si>
  <si>
    <t>3.67 Yrs</t>
  </si>
  <si>
    <t>11 Feb 2022</t>
  </si>
  <si>
    <t>3.59 Yrs</t>
  </si>
  <si>
    <t>15 Mar 2022</t>
  </si>
  <si>
    <t>18 Jun 2020</t>
  </si>
  <si>
    <t>8.25 Yrs</t>
  </si>
  <si>
    <t>16 Oct 2020</t>
  </si>
  <si>
    <t>3.32 Yrs</t>
  </si>
  <si>
    <t>3.05 Yrs</t>
  </si>
  <si>
    <t>22 Sep 2020</t>
  </si>
  <si>
    <t>06 Mar 2021</t>
  </si>
  <si>
    <t>13 May 2019</t>
  </si>
  <si>
    <t>2.99 Yrs</t>
  </si>
  <si>
    <t>19 Oct 2022</t>
  </si>
  <si>
    <t>2.96 Yrs</t>
  </si>
  <si>
    <t>31 Oct 2022</t>
  </si>
  <si>
    <t>7.32 Yrs</t>
  </si>
  <si>
    <t>05 Sep 2021</t>
  </si>
  <si>
    <t>2.89 Yrs</t>
  </si>
  <si>
    <t>23 Nov 2022</t>
  </si>
  <si>
    <t>4.05 Yrs</t>
  </si>
  <si>
    <t>27 Sep 2021</t>
  </si>
  <si>
    <t>14 Sep 2021</t>
  </si>
  <si>
    <t>2.85 Yrs</t>
  </si>
  <si>
    <t>10 Dec 2022</t>
  </si>
  <si>
    <t>8.61 Yrs</t>
  </si>
  <si>
    <t>2.84 Yrs</t>
  </si>
  <si>
    <t>12 Dec 2022</t>
  </si>
  <si>
    <t>2.83 Yrs</t>
  </si>
  <si>
    <t>15 Dec 2022</t>
  </si>
  <si>
    <t>2.82 Yrs</t>
  </si>
  <si>
    <t>19 Dec 2022</t>
  </si>
  <si>
    <t>2.80 Yrs</t>
  </si>
  <si>
    <t>28 Dec 2022</t>
  </si>
  <si>
    <t>5.90 Yrs</t>
  </si>
  <si>
    <t>2.77 Yrs</t>
  </si>
  <si>
    <t>08 Jan 2023</t>
  </si>
  <si>
    <t>2.76 Yrs</t>
  </si>
  <si>
    <t>12 Jan 2023</t>
  </si>
  <si>
    <t>2.75 Yrs</t>
  </si>
  <si>
    <t>13 Jan 2023</t>
  </si>
  <si>
    <t>17 Sep 2021</t>
  </si>
  <si>
    <t>2.74 Yrs</t>
  </si>
  <si>
    <t>19 Jan 2023</t>
  </si>
  <si>
    <t>2.72 Yrs</t>
  </si>
  <si>
    <t>26 Jan 2023</t>
  </si>
  <si>
    <t>2.70 Yrs</t>
  </si>
  <si>
    <t>31 Jan 2023</t>
  </si>
  <si>
    <t>2.71 Yrs</t>
  </si>
  <si>
    <t>30 Jan 2023</t>
  </si>
  <si>
    <t>03 Feb 2023</t>
  </si>
  <si>
    <t>2.67 Yrs</t>
  </si>
  <si>
    <t>14 Feb 2023</t>
  </si>
  <si>
    <t>2.64 Yrs</t>
  </si>
  <si>
    <t>25 Feb 2023</t>
  </si>
  <si>
    <t>2.63 Yrs</t>
  </si>
  <si>
    <t>28 Feb 2023</t>
  </si>
  <si>
    <t>18 Aug 2021</t>
  </si>
  <si>
    <t>19 Aug 2021</t>
  </si>
  <si>
    <t>2.60 Yrs</t>
  </si>
  <si>
    <t>11 Mar 2023</t>
  </si>
  <si>
    <t>4.14 Yrs</t>
  </si>
  <si>
    <t>3.68 Yrs</t>
  </si>
  <si>
    <t>08 Feb 2022</t>
  </si>
  <si>
    <t>28 Sep 2021</t>
  </si>
  <si>
    <t>10 Mar 2023</t>
  </si>
  <si>
    <t>2.59 Yrs</t>
  </si>
  <si>
    <t>13 Mar 2023</t>
  </si>
  <si>
    <t>2.58 Yrs</t>
  </si>
  <si>
    <t>17 Mar 2023</t>
  </si>
  <si>
    <t>2.57 Yrs</t>
  </si>
  <si>
    <t>22 Mar 2023</t>
  </si>
  <si>
    <t>2.55 Yrs</t>
  </si>
  <si>
    <t>27 Mar 2023</t>
  </si>
  <si>
    <t>2.56 Yrs</t>
  </si>
  <si>
    <t>25 Mar 2023</t>
  </si>
  <si>
    <t>01 Jan 1990</t>
  </si>
  <si>
    <t>2.54 Yrs</t>
  </si>
  <si>
    <t>01 Apr 2023</t>
  </si>
  <si>
    <t>2.53 Yrs</t>
  </si>
  <si>
    <t>04 Apr 2023</t>
  </si>
  <si>
    <t>4.06 Yrs</t>
  </si>
  <si>
    <t>23 Sep 2021</t>
  </si>
  <si>
    <t>2.51 Yrs</t>
  </si>
  <si>
    <t>11 Apr 2023</t>
  </si>
  <si>
    <t>17 Aug 2021</t>
  </si>
  <si>
    <t>12 Apr 2023</t>
  </si>
  <si>
    <t>2.50 Yrs</t>
  </si>
  <si>
    <t>04 Jul 2020</t>
  </si>
  <si>
    <t>14 Apr 2023</t>
  </si>
  <si>
    <t>4.07 Yrs</t>
  </si>
  <si>
    <t>13 Sep 2021</t>
  </si>
  <si>
    <t>2.48 Yrs</t>
  </si>
  <si>
    <t>21 Apr 2023</t>
  </si>
  <si>
    <t>2.49 Yrs</t>
  </si>
  <si>
    <t>20 Apr 2023</t>
  </si>
  <si>
    <t>2.47 Yrs</t>
  </si>
  <si>
    <t>27 Apr 2023</t>
  </si>
  <si>
    <t>24 Apr 2023</t>
  </si>
  <si>
    <t>26 Apr 2023</t>
  </si>
  <si>
    <t>2.45 Yrs</t>
  </si>
  <si>
    <t>05 May 2023</t>
  </si>
  <si>
    <t>2.42 Yrs</t>
  </si>
  <si>
    <t>16 May 2023</t>
  </si>
  <si>
    <t>2.41 Yrs</t>
  </si>
  <si>
    <t>19 May 2023</t>
  </si>
  <si>
    <t>2.38 Yrs</t>
  </si>
  <si>
    <t>31 May 2023</t>
  </si>
  <si>
    <t>08 Sep 2020</t>
  </si>
  <si>
    <t>2.33 Yrs</t>
  </si>
  <si>
    <t>15 Jun 2023</t>
  </si>
  <si>
    <t>16 Jun 2023</t>
  </si>
  <si>
    <t>2.32 Yrs</t>
  </si>
  <si>
    <t>19 Jun 2023</t>
  </si>
  <si>
    <t>21 Jun 2023</t>
  </si>
  <si>
    <t>4.37 Yrs</t>
  </si>
  <si>
    <t>2.31 Yrs</t>
  </si>
  <si>
    <t>23 Jun 2023</t>
  </si>
  <si>
    <t>2.30 Yrs</t>
  </si>
  <si>
    <t>26 Jun 2023</t>
  </si>
  <si>
    <t>25 Jun 2023</t>
  </si>
  <si>
    <t>28 Jun 2023</t>
  </si>
  <si>
    <t>3.63 Yrs</t>
  </si>
  <si>
    <t>28 Feb 2022</t>
  </si>
  <si>
    <t>2.29 Yrs</t>
  </si>
  <si>
    <t>30 Jun 2023</t>
  </si>
  <si>
    <t>02 Jul 2023</t>
  </si>
  <si>
    <t>26 Feb 2022</t>
  </si>
  <si>
    <t>3.69 Yrs</t>
  </si>
  <si>
    <t>04 Feb 2022</t>
  </si>
  <si>
    <t>2.26 Yrs</t>
  </si>
  <si>
    <t>11 Jul 2023</t>
  </si>
  <si>
    <t>12 Jul 2023</t>
  </si>
  <si>
    <t>2.24 Yrs</t>
  </si>
  <si>
    <t>20 Jul 2023</t>
  </si>
  <si>
    <t>2.18 Yrs</t>
  </si>
  <si>
    <t>11 Aug 2023</t>
  </si>
  <si>
    <t>2.17 Yrs</t>
  </si>
  <si>
    <t>14 Aug 2023</t>
  </si>
  <si>
    <t>2.22 Yrs</t>
  </si>
  <si>
    <t>27 Jul 2023</t>
  </si>
  <si>
    <t>26 Jul 2023</t>
  </si>
  <si>
    <t>2.21 Yrs</t>
  </si>
  <si>
    <t>30 Jul 2023</t>
  </si>
  <si>
    <t>2.19 Yrs</t>
  </si>
  <si>
    <t>05 Aug 2023</t>
  </si>
  <si>
    <t>12 Aug 2023</t>
  </si>
  <si>
    <t>15 Aug 2023</t>
  </si>
  <si>
    <t>2.16 Yrs</t>
  </si>
  <si>
    <t>17 Aug 2023</t>
  </si>
  <si>
    <t>18 Aug 2023</t>
  </si>
  <si>
    <t>2.15 Yrs</t>
  </si>
  <si>
    <t>22 Aug 2023</t>
  </si>
  <si>
    <t>2.98 Yrs</t>
  </si>
  <si>
    <t>21 Oct 2022</t>
  </si>
  <si>
    <t>2.14 Yrs</t>
  </si>
  <si>
    <t>24 Aug 2023</t>
  </si>
  <si>
    <t>2.13 Yrs</t>
  </si>
  <si>
    <t>29 Aug 2023</t>
  </si>
  <si>
    <t>2.12 Yrs</t>
  </si>
  <si>
    <t>01 Sep 2023</t>
  </si>
  <si>
    <t>02 Sep 2023</t>
  </si>
  <si>
    <t>03 Sep 2023</t>
  </si>
  <si>
    <t>2.11 Yrs</t>
  </si>
  <si>
    <t>05 Sep 2023</t>
  </si>
  <si>
    <t>2.10 Yrs</t>
  </si>
  <si>
    <t>07 Sep 2023</t>
  </si>
  <si>
    <t>6.12 Yrs</t>
  </si>
  <si>
    <t>10 Sep 2023</t>
  </si>
  <si>
    <t>28 Jan 2021</t>
  </si>
  <si>
    <t>2.09 Yrs</t>
  </si>
  <si>
    <t>13 Sep 2023</t>
  </si>
  <si>
    <t>09 Jan 2023</t>
  </si>
  <si>
    <t>2.07 Yrs</t>
  </si>
  <si>
    <t>18 Sep 2023</t>
  </si>
  <si>
    <t>2.08 Yrs</t>
  </si>
  <si>
    <t>15 Sep 2023</t>
  </si>
  <si>
    <t>4.98 Yrs</t>
  </si>
  <si>
    <t>2.06 Yrs</t>
  </si>
  <si>
    <t>22 Sep 2023</t>
  </si>
  <si>
    <t>17 Sep 2023</t>
  </si>
  <si>
    <t>21 Sep 2023</t>
  </si>
  <si>
    <t>23 Sep 2023</t>
  </si>
  <si>
    <t>24 Sep 2023</t>
  </si>
  <si>
    <t>20 Nov 2019</t>
  </si>
  <si>
    <t>2.05 Yrs</t>
  </si>
  <si>
    <t>26 Sep 2023</t>
  </si>
  <si>
    <t>27 Sep 2023</t>
  </si>
  <si>
    <t>28 Sep 2023</t>
  </si>
  <si>
    <t>2.04 Yrs</t>
  </si>
  <si>
    <t>29 Sep 2023</t>
  </si>
  <si>
    <t>5.61 Yrs</t>
  </si>
  <si>
    <t>06 Mar 2020</t>
  </si>
  <si>
    <t>2.00 Yrs</t>
  </si>
  <si>
    <t>16 Oct 2023</t>
  </si>
  <si>
    <t>&lt;= 2 Years</t>
  </si>
  <si>
    <t>2.81 Yrs</t>
  </si>
  <si>
    <t>22 Dec 2022</t>
  </si>
  <si>
    <t>30 Sep 2021</t>
  </si>
  <si>
    <t>1.99 Yrs</t>
  </si>
  <si>
    <t>17 Oct 2023</t>
  </si>
  <si>
    <t>19 Oct 2023</t>
  </si>
  <si>
    <t>23 Jul 2020</t>
  </si>
  <si>
    <t>1.98 Yrs</t>
  </si>
  <si>
    <t>21 Oct 2023</t>
  </si>
  <si>
    <t>1.97 Yrs</t>
  </si>
  <si>
    <t>26 Oct 2023</t>
  </si>
  <si>
    <t>6.41 Yrs</t>
  </si>
  <si>
    <t>13 Dec 2022</t>
  </si>
  <si>
    <t>3.64 Yrs</t>
  </si>
  <si>
    <t>24 Feb 2022</t>
  </si>
  <si>
    <t>1.96 Yrs</t>
  </si>
  <si>
    <t>28 Oct 2023</t>
  </si>
  <si>
    <t>29 Oct 2023</t>
  </si>
  <si>
    <t>2.78 Yrs</t>
  </si>
  <si>
    <t>05 Jan 2023</t>
  </si>
  <si>
    <t>30 Oct 2023</t>
  </si>
  <si>
    <t>06 Sep 2021</t>
  </si>
  <si>
    <t>1.95 Yrs</t>
  </si>
  <si>
    <t>01 Nov 2023</t>
  </si>
  <si>
    <t>04 Oct 2020</t>
  </si>
  <si>
    <t>12 Feb 2022</t>
  </si>
  <si>
    <t>25 Sep 2021</t>
  </si>
  <si>
    <t>4.77 Yrs</t>
  </si>
  <si>
    <t>14 Jan 2021</t>
  </si>
  <si>
    <t>2.79 Yrs</t>
  </si>
  <si>
    <t>31 Dec 2022</t>
  </si>
  <si>
    <t>02 Nov 2023</t>
  </si>
  <si>
    <t>06 Sep 2020</t>
  </si>
  <si>
    <t>2.66 Yrs</t>
  </si>
  <si>
    <t>15 Feb 2023</t>
  </si>
  <si>
    <t>1.91 Yrs</t>
  </si>
  <si>
    <t>16 Nov 2023</t>
  </si>
  <si>
    <t>17 Nov 2023</t>
  </si>
  <si>
    <t>12 Mar 2021</t>
  </si>
  <si>
    <t>4.11 Yrs</t>
  </si>
  <si>
    <t>04 Sep 2021</t>
  </si>
  <si>
    <t>20 Oct 2021</t>
  </si>
  <si>
    <t>3.09 Yrs</t>
  </si>
  <si>
    <t>25 Sep 2020</t>
  </si>
  <si>
    <t>1.90 Yrs</t>
  </si>
  <si>
    <t>20 Nov 2023</t>
  </si>
  <si>
    <t>1.89 Yrs</t>
  </si>
  <si>
    <t>23 Nov 2023</t>
  </si>
  <si>
    <t>21 Nov 2023</t>
  </si>
  <si>
    <t>22 Nov 2023</t>
  </si>
  <si>
    <t>2.88 Yrs</t>
  </si>
  <si>
    <t>28 Nov 2022</t>
  </si>
  <si>
    <t>25 Nov 2023</t>
  </si>
  <si>
    <t>24 Nov 2023</t>
  </si>
  <si>
    <t>21 Jun 2022</t>
  </si>
  <si>
    <t>20 Sep 2021</t>
  </si>
  <si>
    <t>1.87 Yrs</t>
  </si>
  <si>
    <t>01 Dec 2023</t>
  </si>
  <si>
    <t>1.86 Yrs</t>
  </si>
  <si>
    <t>06 Dec 2023</t>
  </si>
  <si>
    <t>02 Dec 2023</t>
  </si>
  <si>
    <t>1.88 Yrs</t>
  </si>
  <si>
    <t>28 Nov 2023</t>
  </si>
  <si>
    <t>30 Nov 2023</t>
  </si>
  <si>
    <t>03 Dec 2023</t>
  </si>
  <si>
    <t>05 Dec 2023</t>
  </si>
  <si>
    <t>04 Dec 2023</t>
  </si>
  <si>
    <t>1.85 Yrs</t>
  </si>
  <si>
    <t>09 Dec 2023</t>
  </si>
  <si>
    <t>2.39 Yrs</t>
  </si>
  <si>
    <t>25 May 2023</t>
  </si>
  <si>
    <t>07 Dec 2023</t>
  </si>
  <si>
    <t>08 Dec 2023</t>
  </si>
  <si>
    <t>1.84 Yrs</t>
  </si>
  <si>
    <t>11 Dec 2023</t>
  </si>
  <si>
    <t>14 Dec 2023</t>
  </si>
  <si>
    <t>12 Dec 2023</t>
  </si>
  <si>
    <t>13 Dec 2023</t>
  </si>
  <si>
    <t>3.01 Yrs</t>
  </si>
  <si>
    <t>13 Oct 2022</t>
  </si>
  <si>
    <t>1.83 Yrs</t>
  </si>
  <si>
    <t>16 Dec 2023</t>
  </si>
  <si>
    <t>19 Nov 2019</t>
  </si>
  <si>
    <t>1.82 Yrs</t>
  </si>
  <si>
    <t>19 Dec 2023</t>
  </si>
  <si>
    <t>15 Dec 2023</t>
  </si>
  <si>
    <t>12 Mar 2020</t>
  </si>
  <si>
    <t>1.81 Yrs</t>
  </si>
  <si>
    <t>22 Dec 2023</t>
  </si>
  <si>
    <t>18 Dec 2023</t>
  </si>
  <si>
    <t>20 Dec 2023</t>
  </si>
  <si>
    <t>7.14 Yrs</t>
  </si>
  <si>
    <t>21 Dec 2023</t>
  </si>
  <si>
    <t>20 Jul 2020</t>
  </si>
  <si>
    <t>23 Dec 2023</t>
  </si>
  <si>
    <t>1.80 Yrs</t>
  </si>
  <si>
    <t>26 Dec 2023</t>
  </si>
  <si>
    <t>2.52 Yrs</t>
  </si>
  <si>
    <t>10 Apr 2023</t>
  </si>
  <si>
    <t>1.79 Yrs</t>
  </si>
  <si>
    <t>01 Jan 2024</t>
  </si>
  <si>
    <t>2.91 Yrs</t>
  </si>
  <si>
    <t>16 Nov 2022</t>
  </si>
  <si>
    <t>17 Feb 2022</t>
  </si>
  <si>
    <t>28 Dec 2023</t>
  </si>
  <si>
    <t>27 Dec 2023</t>
  </si>
  <si>
    <t>23 Feb 2023</t>
  </si>
  <si>
    <t>29 Dec 2023</t>
  </si>
  <si>
    <t>30 Dec 2023</t>
  </si>
  <si>
    <t>31 Dec 2023</t>
  </si>
  <si>
    <t>1.78 Yrs</t>
  </si>
  <si>
    <t>02 Jan 2024</t>
  </si>
  <si>
    <t>03 Jan 2024</t>
  </si>
  <si>
    <t>1.76 Yrs</t>
  </si>
  <si>
    <t>12 Jan 2024</t>
  </si>
  <si>
    <t>10 Feb 2020</t>
  </si>
  <si>
    <t>1.75 Yrs</t>
  </si>
  <si>
    <t>13 Jan 2024</t>
  </si>
  <si>
    <t>15 Jan 2024</t>
  </si>
  <si>
    <t>1.61 Yrs</t>
  </si>
  <si>
    <t>04 Mar 2024</t>
  </si>
  <si>
    <t>16 Jan 2024</t>
  </si>
  <si>
    <t>1.74 Yrs</t>
  </si>
  <si>
    <t>17 Jan 2024</t>
  </si>
  <si>
    <t>1.72 Yrs</t>
  </si>
  <si>
    <t>24 Jan 2024</t>
  </si>
  <si>
    <t>1.70 Yrs</t>
  </si>
  <si>
    <t>31 Jan 2024</t>
  </si>
  <si>
    <t>03 Sep 2020</t>
  </si>
  <si>
    <t>26 Jan 2024</t>
  </si>
  <si>
    <t>6.66 Yrs</t>
  </si>
  <si>
    <t>1.73 Yrs</t>
  </si>
  <si>
    <t>20 Jan 2024</t>
  </si>
  <si>
    <t>22 Oct 2020</t>
  </si>
  <si>
    <t>2.90 Yrs</t>
  </si>
  <si>
    <t>21 Nov 2022</t>
  </si>
  <si>
    <t>23 Jan 2024</t>
  </si>
  <si>
    <t>22 Jan 2024</t>
  </si>
  <si>
    <t>25 Jan 2024</t>
  </si>
  <si>
    <t>27 Jun 2023</t>
  </si>
  <si>
    <t>1.67 Yrs</t>
  </si>
  <si>
    <t>12 Feb 2024</t>
  </si>
  <si>
    <t>14 Mar 2022</t>
  </si>
  <si>
    <t>1.71 Yrs</t>
  </si>
  <si>
    <t>30 Jan 2024</t>
  </si>
  <si>
    <t>01 Feb 2024</t>
  </si>
  <si>
    <t>1.68 Yrs</t>
  </si>
  <si>
    <t>09 Feb 2024</t>
  </si>
  <si>
    <t>05 Mar 2024</t>
  </si>
  <si>
    <t>1.69 Yrs</t>
  </si>
  <si>
    <t>05 Feb 2024</t>
  </si>
  <si>
    <t>06 Feb 2024</t>
  </si>
  <si>
    <t>18 Aug 2020</t>
  </si>
  <si>
    <t>10 Feb 2024</t>
  </si>
  <si>
    <t>6.33 Yrs</t>
  </si>
  <si>
    <t>14 Feb 2024</t>
  </si>
  <si>
    <t>13 Feb 2024</t>
  </si>
  <si>
    <t>21 Aug 2023</t>
  </si>
  <si>
    <t>3.06 Yrs</t>
  </si>
  <si>
    <t>23 Sep 2022</t>
  </si>
  <si>
    <t>1.65 Yrs</t>
  </si>
  <si>
    <t>19 Feb 2024</t>
  </si>
  <si>
    <t>31 Aug 2021</t>
  </si>
  <si>
    <t>1.64 Yrs</t>
  </si>
  <si>
    <t>22 Feb 2024</t>
  </si>
  <si>
    <t>29 Jun 2020</t>
  </si>
  <si>
    <t>1.66 Yrs</t>
  </si>
  <si>
    <t>16 Feb 2024</t>
  </si>
  <si>
    <t>7.96 Yrs</t>
  </si>
  <si>
    <t>2.20 Yrs</t>
  </si>
  <si>
    <t>2.86 Yrs</t>
  </si>
  <si>
    <t>06 Dec 2022</t>
  </si>
  <si>
    <t>22 Nov 2022</t>
  </si>
  <si>
    <t>23 Feb 2024</t>
  </si>
  <si>
    <t>24 Feb 2024</t>
  </si>
  <si>
    <t>1.63 Yrs</t>
  </si>
  <si>
    <t>28 Feb 2024</t>
  </si>
  <si>
    <t>3.08 Yrs</t>
  </si>
  <si>
    <t>16 Sep 2022</t>
  </si>
  <si>
    <t>1.62 Yrs</t>
  </si>
  <si>
    <t>01 Mar 2024</t>
  </si>
  <si>
    <t>29 Feb 2024</t>
  </si>
  <si>
    <t>1.58 Yrs</t>
  </si>
  <si>
    <t>18 Mar 2024</t>
  </si>
  <si>
    <t>15 Mar 2024</t>
  </si>
  <si>
    <t>6.92 Yrs</t>
  </si>
  <si>
    <t>16 Dec 2022</t>
  </si>
  <si>
    <t>1.60 Yrs</t>
  </si>
  <si>
    <t>08 Mar 2024</t>
  </si>
  <si>
    <t>30 Sep 2022</t>
  </si>
  <si>
    <t>1.59 Yrs</t>
  </si>
  <si>
    <t>13 Mar 2024</t>
  </si>
  <si>
    <t>1.57 Yrs</t>
  </si>
  <si>
    <t>21 Mar 2024</t>
  </si>
  <si>
    <t>14 Mar 2024</t>
  </si>
  <si>
    <t>19 Mar 2024</t>
  </si>
  <si>
    <t>3.81 Yrs</t>
  </si>
  <si>
    <t>15 Mar 2023</t>
  </si>
  <si>
    <t>20 Mar 2024</t>
  </si>
  <si>
    <t>1.56 Yrs</t>
  </si>
  <si>
    <t>22 Mar 2024</t>
  </si>
  <si>
    <t>23 Mar 2024</t>
  </si>
  <si>
    <t>14 Mar 2023</t>
  </si>
  <si>
    <t>1.55 Yrs</t>
  </si>
  <si>
    <t>01 Mar 2021</t>
  </si>
  <si>
    <t>27 Mar 2024</t>
  </si>
  <si>
    <t>5.93 Yrs</t>
  </si>
  <si>
    <t>28 Mar 2024</t>
  </si>
  <si>
    <t>1.54 Yrs</t>
  </si>
  <si>
    <t>30 Mar 2024</t>
  </si>
  <si>
    <t>1.53 Yrs</t>
  </si>
  <si>
    <t>02 Apr 2024</t>
  </si>
  <si>
    <t>31 Mar 2024</t>
  </si>
  <si>
    <t>03 Apr 2024</t>
  </si>
  <si>
    <t>3.60 Yrs</t>
  </si>
  <si>
    <t>11 Mar 2022</t>
  </si>
  <si>
    <t>17 Oct 2022</t>
  </si>
  <si>
    <t>10 Mar 2022</t>
  </si>
  <si>
    <t>2.62 Yrs</t>
  </si>
  <si>
    <t>01 Mar 2023</t>
  </si>
  <si>
    <t>25 Sep 2023</t>
  </si>
  <si>
    <t>1.50 Yrs</t>
  </si>
  <si>
    <t>15 Apr 2024</t>
  </si>
  <si>
    <t>28 Mar 2023</t>
  </si>
  <si>
    <t>23 Aug 2023</t>
  </si>
  <si>
    <t>1.47 Yrs</t>
  </si>
  <si>
    <t>26 Apr 2024</t>
  </si>
  <si>
    <t>22 Feb 2022</t>
  </si>
  <si>
    <t>1.45 Yrs</t>
  </si>
  <si>
    <t>10 Sep 2020</t>
  </si>
  <si>
    <t>29 Mar 2023</t>
  </si>
  <si>
    <t>03 May 2024</t>
  </si>
  <si>
    <t>25 Jan 2023</t>
  </si>
  <si>
    <t>1.44 Yrs</t>
  </si>
  <si>
    <t>06 May 2024</t>
  </si>
  <si>
    <t>16 Sep 2020</t>
  </si>
  <si>
    <t>2.28 Yrs</t>
  </si>
  <si>
    <t>03 Jul 2023</t>
  </si>
  <si>
    <t>25 Aug 2020</t>
  </si>
  <si>
    <t>05 Jul 2023</t>
  </si>
  <si>
    <t>27 Jan 2021</t>
  </si>
  <si>
    <t>19 Nov 2020</t>
  </si>
  <si>
    <t>19 Jan 2021</t>
  </si>
  <si>
    <t>07 Aug 2023</t>
  </si>
  <si>
    <t>4.73 Yrs</t>
  </si>
  <si>
    <t>18 Sep 2021</t>
  </si>
  <si>
    <t>26 Nov 2019</t>
  </si>
  <si>
    <t>6.24 Yrs</t>
  </si>
  <si>
    <t>24 Sep 2020</t>
  </si>
  <si>
    <t>10 Dec 2023</t>
  </si>
  <si>
    <t>1.40 Yrs</t>
  </si>
  <si>
    <t>21 May 2024</t>
  </si>
  <si>
    <t>1.38 Yrs</t>
  </si>
  <si>
    <t>29 May 2024</t>
  </si>
  <si>
    <t>2.36 Yrs</t>
  </si>
  <si>
    <t>07 Jun 2023</t>
  </si>
  <si>
    <t>22 May 2024</t>
  </si>
  <si>
    <t>1.39 Yrs</t>
  </si>
  <si>
    <t>25 May 2024</t>
  </si>
  <si>
    <t>1.37 Yrs</t>
  </si>
  <si>
    <t>01 Jun 2024</t>
  </si>
  <si>
    <t>14 Sep 2023</t>
  </si>
  <si>
    <t>30 May 2024</t>
  </si>
  <si>
    <t>5.62 Yrs</t>
  </si>
  <si>
    <t>22 Aug 2020</t>
  </si>
  <si>
    <t>26 Mar 2023</t>
  </si>
  <si>
    <t>3.11 Yrs</t>
  </si>
  <si>
    <t>05 Sep 2022</t>
  </si>
  <si>
    <t>2.69 Yrs</t>
  </si>
  <si>
    <t>05 Feb 2023</t>
  </si>
  <si>
    <t>1.29 Yrs</t>
  </si>
  <si>
    <t>01 Jul 2024</t>
  </si>
  <si>
    <t>09 Apr 2023</t>
  </si>
  <si>
    <t>17 Apr 2023</t>
  </si>
  <si>
    <t>27 Oct 2020</t>
  </si>
  <si>
    <t>0.91 Yrs</t>
  </si>
  <si>
    <t>2.40 Yrs</t>
  </si>
  <si>
    <t>22 May 2023</t>
  </si>
  <si>
    <t>2.93 Yrs</t>
  </si>
  <si>
    <t>26 Aug 2020</t>
  </si>
  <si>
    <t>28 Apr 2023</t>
  </si>
  <si>
    <t>01 Feb 2023</t>
  </si>
  <si>
    <t>1.19 Yrs</t>
  </si>
  <si>
    <t>06 Aug 2024</t>
  </si>
  <si>
    <t>01 Jan 2020</t>
  </si>
  <si>
    <t>04 May 2023</t>
  </si>
  <si>
    <t>4.10 Yrs</t>
  </si>
  <si>
    <t>28 Jan 2023</t>
  </si>
  <si>
    <t>3.27 Yrs</t>
  </si>
  <si>
    <t>2.87 Yrs</t>
  </si>
  <si>
    <t>03 Dec 2022</t>
  </si>
  <si>
    <t>1.20 Yrs</t>
  </si>
  <si>
    <t>03 Aug 2024</t>
  </si>
  <si>
    <t>3.57 Yrs</t>
  </si>
  <si>
    <t>08 Jan 2020</t>
  </si>
  <si>
    <t>28 Aug 2023</t>
  </si>
  <si>
    <t>2.43 Yrs</t>
  </si>
  <si>
    <t>12 May 2023</t>
  </si>
  <si>
    <t>22 Feb 2023</t>
  </si>
  <si>
    <t>30 Oct 2022</t>
  </si>
  <si>
    <t>27 Aug 2023</t>
  </si>
  <si>
    <t>18 Oct 2022</t>
  </si>
  <si>
    <t>6.57 Yrs</t>
  </si>
  <si>
    <t>3.07 Yrs</t>
  </si>
  <si>
    <t>21 Sep 2022</t>
  </si>
  <si>
    <t>01 Dec 2022</t>
  </si>
  <si>
    <t>14 Dec 2022</t>
  </si>
  <si>
    <t>16 Jan 2023</t>
  </si>
  <si>
    <t>07 Dec 2022</t>
  </si>
  <si>
    <t>31 Mar 2023</t>
  </si>
  <si>
    <t>1.04 Yrs</t>
  </si>
  <si>
    <t>01 Oct 2024</t>
  </si>
  <si>
    <t>06 Feb 2023</t>
  </si>
  <si>
    <t>18 Mar 2021</t>
  </si>
  <si>
    <t>2.97 Yrs</t>
  </si>
  <si>
    <t>25 Aug 2022</t>
  </si>
  <si>
    <t>07 Feb 2019</t>
  </si>
  <si>
    <t>23 Feb 2022</t>
  </si>
  <si>
    <t>20 Dec 2022</t>
  </si>
  <si>
    <t>7.61 Yrs</t>
  </si>
  <si>
    <t>06 Sep 2023</t>
  </si>
  <si>
    <t>4.13 Yrs</t>
  </si>
  <si>
    <t>30 Mar 2023</t>
  </si>
  <si>
    <t>02 Mar 2023</t>
  </si>
  <si>
    <t>7.97 Yrs</t>
  </si>
  <si>
    <t>11 Jan 2024</t>
  </si>
  <si>
    <t>01 Dec 2020</t>
  </si>
  <si>
    <t>14 Feb 2022</t>
  </si>
  <si>
    <t>0.92 Yrs</t>
  </si>
  <si>
    <t>24 Feb 2023</t>
  </si>
  <si>
    <t>3.65 Yrs</t>
  </si>
  <si>
    <t>18 Feb 2022</t>
  </si>
  <si>
    <t>1.46 Yrs</t>
  </si>
  <si>
    <t>30 Apr 2024</t>
  </si>
  <si>
    <t>2.35 Yrs</t>
  </si>
  <si>
    <t>09 Jun 2023</t>
  </si>
  <si>
    <t>01 Sep 2020</t>
  </si>
  <si>
    <t>30 Sep 2020</t>
  </si>
  <si>
    <t>2.25 Yrs</t>
  </si>
  <si>
    <t>20 Feb 2023</t>
  </si>
  <si>
    <t>2.01 Yrs</t>
  </si>
  <si>
    <t>10 Oct 2023</t>
  </si>
  <si>
    <t>26 Nov 2023</t>
  </si>
  <si>
    <t>27 Feb 2023</t>
  </si>
  <si>
    <t>3.82 Yrs</t>
  </si>
  <si>
    <t>3.79 Yrs</t>
  </si>
  <si>
    <t>26 May 2023</t>
  </si>
  <si>
    <t>0.21 Yrs</t>
  </si>
  <si>
    <t>30 Jul 2025</t>
  </si>
  <si>
    <t>0.22 Yrs</t>
  </si>
  <si>
    <t>25 Dec 2023</t>
  </si>
  <si>
    <t>29 Jul 2023</t>
  </si>
  <si>
    <t>22 Feb 2021</t>
  </si>
  <si>
    <t>3.56 Yrs</t>
  </si>
  <si>
    <t>27 Jan 2024</t>
  </si>
  <si>
    <t>06 Jun 2023</t>
  </si>
  <si>
    <t>3.04 Yrs</t>
  </si>
  <si>
    <t>29 Sep 2022</t>
  </si>
  <si>
    <t>2.23 Yrs</t>
  </si>
  <si>
    <t>0.10 Yrs</t>
  </si>
  <si>
    <t>1.42 Yrs</t>
  </si>
  <si>
    <t>15 May 2024</t>
  </si>
  <si>
    <t>05 Feb 2022</t>
  </si>
  <si>
    <t>17 Jul 2020</t>
  </si>
  <si>
    <t>27 Oct 2023</t>
  </si>
  <si>
    <t>0.07 Yrs</t>
  </si>
  <si>
    <t>0.05 Yrs</t>
  </si>
  <si>
    <t>03 Mar 2024</t>
  </si>
  <si>
    <t>13 Jun 2023</t>
  </si>
  <si>
    <t>29 Jan 2024</t>
  </si>
  <si>
    <t>27 Jan 2023</t>
  </si>
  <si>
    <t>0.01 Yrs</t>
  </si>
  <si>
    <t>13 Oct 2025</t>
  </si>
  <si>
    <t>10-Apr-2022</t>
  </si>
  <si>
    <t>05-Apr-2022</t>
  </si>
  <si>
    <t>03-Apr-2022</t>
  </si>
  <si>
    <t>02-Apr-2022</t>
  </si>
  <si>
    <t>07-May-2022</t>
  </si>
  <si>
    <t>04-May-2022</t>
  </si>
  <si>
    <t>06-May-2022</t>
  </si>
  <si>
    <t>09-May-2022</t>
  </si>
  <si>
    <t>03-May-2022</t>
  </si>
  <si>
    <t>02-May-2022</t>
  </si>
  <si>
    <t>05-May-2022</t>
  </si>
  <si>
    <t>05-Jul-2022</t>
  </si>
  <si>
    <t>07-Jul-2022</t>
  </si>
  <si>
    <t>10-Aug-2022</t>
  </si>
  <si>
    <t>02-Aug-2022</t>
  </si>
  <si>
    <t>04-Aug-2022</t>
  </si>
  <si>
    <t>02-Nov-2022</t>
  </si>
  <si>
    <t>07-Nov-2022</t>
  </si>
  <si>
    <t>05-Nov-2022</t>
  </si>
  <si>
    <t>05-Dec-2022</t>
  </si>
  <si>
    <t>06-Dec-2022</t>
  </si>
  <si>
    <t>03-Jan-2023</t>
  </si>
  <si>
    <t>10-Jan-2023</t>
  </si>
  <si>
    <t>06-Jan-2023</t>
  </si>
  <si>
    <t>07-Jan-2023</t>
  </si>
  <si>
    <t>05-Feb-2023</t>
  </si>
  <si>
    <t>04-Feb-2023</t>
  </si>
  <si>
    <t>06-Feb-2023</t>
  </si>
  <si>
    <t>08-Feb-2023</t>
  </si>
  <si>
    <t>07-Feb-2023</t>
  </si>
  <si>
    <t>05-Mar-2023</t>
  </si>
  <si>
    <t>08-Apr-2023</t>
  </si>
  <si>
    <t>05-Apr-2023</t>
  </si>
  <si>
    <t>08-May-2023</t>
  </si>
  <si>
    <t>01-May-2023</t>
  </si>
  <si>
    <t>10-Apr-2023</t>
  </si>
  <si>
    <t>10-May-2023</t>
  </si>
  <si>
    <t>06-May-2023</t>
  </si>
  <si>
    <t>25-May-2023</t>
  </si>
  <si>
    <t>04-May-2023</t>
  </si>
  <si>
    <t>05-Jun-2023</t>
  </si>
  <si>
    <t>02-Jun-2023</t>
  </si>
  <si>
    <t>09-Jun-2023</t>
  </si>
  <si>
    <t>07-Jun-2023</t>
  </si>
  <si>
    <t>03-Jun-2023</t>
  </si>
  <si>
    <t>10-Jun-2023</t>
  </si>
  <si>
    <t>08-Jun-2023</t>
  </si>
  <si>
    <t>04-Jul-2023</t>
  </si>
  <si>
    <t>03-Jul-2023</t>
  </si>
  <si>
    <t>06-Jul-2023</t>
  </si>
  <si>
    <t>09-Jul-2023</t>
  </si>
  <si>
    <t>04-Aug-2023</t>
  </si>
  <si>
    <t>08-Aug-2023</t>
  </si>
  <si>
    <t>06-Aug-2023</t>
  </si>
  <si>
    <t>02-Aug-2023</t>
  </si>
  <si>
    <t>07-Aug-2023</t>
  </si>
  <si>
    <t>09-Sep-2023</t>
  </si>
  <si>
    <t>02-Oct-2023</t>
  </si>
  <si>
    <t>04-Sep-2023</t>
  </si>
  <si>
    <t>06-Oct-2023</t>
  </si>
  <si>
    <t>10-Oct-2023</t>
  </si>
  <si>
    <t>05-Oct-2023</t>
  </si>
  <si>
    <t>08-Oct-2023</t>
  </si>
  <si>
    <t>07-Oct-2023</t>
  </si>
  <si>
    <t>03-Oct-2023</t>
  </si>
  <si>
    <t>01-Oct-2023</t>
  </si>
  <si>
    <t>04-Nov-2023</t>
  </si>
  <si>
    <t>06-Nov-2023</t>
  </si>
  <si>
    <t>07-Nov-2023</t>
  </si>
  <si>
    <t>09-Oct-2023</t>
  </si>
  <si>
    <t>08-Nov-2023</t>
  </si>
  <si>
    <t>05-Nov-2023</t>
  </si>
  <si>
    <t>09-Nov-2023</t>
  </si>
  <si>
    <t>02-Aug-2024</t>
  </si>
  <si>
    <t>03-Nov-2023</t>
  </si>
  <si>
    <t>06-Jan-2024</t>
  </si>
  <si>
    <t>10-Dec-2023</t>
  </si>
  <si>
    <t>09-Jan-2024</t>
  </si>
  <si>
    <t>10-Jan-2024</t>
  </si>
  <si>
    <t>08-Jan-2024</t>
  </si>
  <si>
    <t>04-Jan-2024</t>
  </si>
  <si>
    <t>07-Jan-2024</t>
  </si>
  <si>
    <t>07-Feb-2024</t>
  </si>
  <si>
    <t>07-Mar-2024</t>
  </si>
  <si>
    <t>08-Apr-2024</t>
  </si>
  <si>
    <t>10-Mar-2024</t>
  </si>
  <si>
    <t>06-Mar-2024</t>
  </si>
  <si>
    <t>06-Apr-2024</t>
  </si>
  <si>
    <t>09-Mar-2024</t>
  </si>
  <si>
    <t>04-Apr-2024</t>
  </si>
  <si>
    <t>05-Apr-2024</t>
  </si>
  <si>
    <t>10-Apr-2024</t>
  </si>
  <si>
    <t>09-Apr-2024</t>
  </si>
  <si>
    <t>05-Jul-2024</t>
  </si>
  <si>
    <t>09-Jul-2024</t>
  </si>
  <si>
    <t>05-May-2024</t>
  </si>
  <si>
    <t>10-May-2024</t>
  </si>
  <si>
    <t>01-May-2024</t>
  </si>
  <si>
    <t>09-May-2024</t>
  </si>
  <si>
    <t>02-Jul-2024</t>
  </si>
  <si>
    <t>02-Jun-2024</t>
  </si>
  <si>
    <t>07-Jun-2024</t>
  </si>
  <si>
    <t>03-Jun-2024</t>
  </si>
  <si>
    <t>08-Jun-2024</t>
  </si>
  <si>
    <t>10-Jun-2024</t>
  </si>
  <si>
    <t>09-Jun-2024</t>
  </si>
  <si>
    <t>06-Jun-2024</t>
  </si>
  <si>
    <t>05-Jun-2024</t>
  </si>
  <si>
    <t>03-Jul-2024</t>
  </si>
  <si>
    <t>07-Jul-2024</t>
  </si>
  <si>
    <t>08-Jul-2024</t>
  </si>
  <si>
    <t>10-Jul-2024</t>
  </si>
  <si>
    <t>04-Jul-2024</t>
  </si>
  <si>
    <t>06-Sep-2024</t>
  </si>
  <si>
    <t>07-Aug-2024</t>
  </si>
  <si>
    <t>08-Aug-2024</t>
  </si>
  <si>
    <t>04-Aug-2024</t>
  </si>
  <si>
    <t>04-Sep-2024</t>
  </si>
  <si>
    <t>05-Aug-2024</t>
  </si>
  <si>
    <t>02-Sep-2024</t>
  </si>
  <si>
    <t>05-Nov-2024</t>
  </si>
  <si>
    <t>07-Sep-2024</t>
  </si>
  <si>
    <t>08-Sep-2024</t>
  </si>
  <si>
    <t>09-Aug-2024</t>
  </si>
  <si>
    <t>03-Sep-2024</t>
  </si>
  <si>
    <t>10-Jan-2025</t>
  </si>
  <si>
    <t>10-Aug-2024</t>
  </si>
  <si>
    <t>08-Nov-2024</t>
  </si>
  <si>
    <t>09-Oct-2024</t>
  </si>
  <si>
    <t>10-Sep-2024</t>
  </si>
  <si>
    <t>02-Oct-2024</t>
  </si>
  <si>
    <t>04-Oct-2024</t>
  </si>
  <si>
    <t>05-Oct-2024</t>
  </si>
  <si>
    <t>07-Oct-2024</t>
  </si>
  <si>
    <t>06-Oct-2024</t>
  </si>
  <si>
    <t>07-Dec-2024</t>
  </si>
  <si>
    <t>02-Nov-2024</t>
  </si>
  <si>
    <t>08-Oct-2024</t>
  </si>
  <si>
    <t>08-Dec-2024</t>
  </si>
  <si>
    <t>06-Nov-2024</t>
  </si>
  <si>
    <t>03-Nov-2024</t>
  </si>
  <si>
    <t>03-Oct-2024</t>
  </si>
  <si>
    <t>04-Nov-2024</t>
  </si>
  <si>
    <t>05-Dec-2024</t>
  </si>
  <si>
    <t>07-Nov-2024</t>
  </si>
  <si>
    <t>03-Jan-2025</t>
  </si>
  <si>
    <t>03-Dec-2024</t>
  </si>
  <si>
    <t>02-Jan-2025</t>
  </si>
  <si>
    <t>07-Jan-2025</t>
  </si>
  <si>
    <t>10-Dec-2024</t>
  </si>
  <si>
    <t>06-Dec-2024</t>
  </si>
  <si>
    <t>09-Dec-2024</t>
  </si>
  <si>
    <t>07-Mar-2025</t>
  </si>
  <si>
    <t>08-Feb-2025</t>
  </si>
  <si>
    <t>02-Feb-2025</t>
  </si>
  <si>
    <t>03-Feb-2025</t>
  </si>
  <si>
    <t>06-Feb-2025</t>
  </si>
  <si>
    <t>04-Mar-2025</t>
  </si>
  <si>
    <t>04-Feb-2025</t>
  </si>
  <si>
    <t>05-Mar-2025</t>
  </si>
  <si>
    <t>07-Feb-2025</t>
  </si>
  <si>
    <t>08-Mar-2025</t>
  </si>
  <si>
    <t>09-Mar-2025</t>
  </si>
  <si>
    <t>06-Mar-2025</t>
  </si>
  <si>
    <t>03-Mar-2025</t>
  </si>
  <si>
    <t>07-Jul-2025</t>
  </si>
  <si>
    <t>08-Jul-2025</t>
  </si>
  <si>
    <t>04-Aug-2025</t>
  </si>
  <si>
    <t>06-Jul-2025</t>
  </si>
  <si>
    <t>02-Aug-2025</t>
  </si>
  <si>
    <t>07-Aug-2025</t>
  </si>
  <si>
    <t>08-Aug-2025</t>
  </si>
  <si>
    <t>06-Aug-2025</t>
  </si>
  <si>
    <t>10-Aug-2025</t>
  </si>
  <si>
    <t>05-Aug-2025</t>
  </si>
  <si>
    <t>03-Sep-2025</t>
  </si>
  <si>
    <t>02-Sep-2025</t>
  </si>
  <si>
    <t>04-Sep-2025</t>
  </si>
  <si>
    <t>06-Sep-2025</t>
  </si>
  <si>
    <t>07-Sep-2025</t>
  </si>
  <si>
    <t>04-Oct-2025</t>
  </si>
  <si>
    <t>02-Oct-2025</t>
  </si>
  <si>
    <t>02-Nov-2025</t>
  </si>
  <si>
    <t>07-Nov-2025</t>
  </si>
  <si>
    <t>08-Nov-2025</t>
  </si>
  <si>
    <t>10-Nov-2025</t>
  </si>
  <si>
    <t>03-Nov-2025</t>
  </si>
  <si>
    <t>04-Nov-2025</t>
  </si>
  <si>
    <t>09-Nov-2025</t>
  </si>
  <si>
    <t>06-Nov-2025</t>
  </si>
  <si>
    <t>08-Sep-2022</t>
  </si>
  <si>
    <t>31-Mar-2022</t>
  </si>
  <si>
    <t>06-Oct-2022</t>
  </si>
  <si>
    <t>19-May-2022</t>
  </si>
  <si>
    <t>15-Apr-2025</t>
  </si>
  <si>
    <t>30-Sep-2021</t>
  </si>
  <si>
    <t>20-Mar-2025</t>
  </si>
  <si>
    <t>11-Jun-2022</t>
  </si>
  <si>
    <t>17-Jan-2022</t>
  </si>
  <si>
    <t>15-Jun-2022</t>
  </si>
  <si>
    <t>20-Apr-2022</t>
  </si>
  <si>
    <t>21-Mar-2023</t>
  </si>
  <si>
    <t>13-Dec-2022</t>
  </si>
  <si>
    <t>29-Dec-2022</t>
  </si>
  <si>
    <t>13-Apr-2022</t>
  </si>
  <si>
    <t>10-May-2022</t>
  </si>
  <si>
    <t>18-Jan-2023</t>
  </si>
  <si>
    <t>23-Dec-2022</t>
  </si>
  <si>
    <t>16-Dec-2022</t>
  </si>
  <si>
    <t>14-Sep-2022</t>
  </si>
  <si>
    <t>17-Jun-2022</t>
  </si>
  <si>
    <t>09-Nov-2021</t>
  </si>
  <si>
    <t>03-Sep-2022</t>
  </si>
  <si>
    <t>16-May-2022</t>
  </si>
  <si>
    <t>16-Apr-2025</t>
  </si>
  <si>
    <t>09-Jan-2022</t>
  </si>
  <si>
    <t>09-Mar-2022</t>
  </si>
  <si>
    <t>13-Nov-2021</t>
  </si>
  <si>
    <t>09-Apr-2022</t>
  </si>
  <si>
    <t>31-May-2024</t>
  </si>
  <si>
    <t>09-Feb-2022</t>
  </si>
  <si>
    <t>09-Jul-2022</t>
  </si>
  <si>
    <t>17-Jun-2025</t>
  </si>
  <si>
    <t>04-Jan-2023</t>
  </si>
  <si>
    <t>02-Nov-2021</t>
  </si>
  <si>
    <t>07-Nov-2021</t>
  </si>
  <si>
    <t>03-Dec-2022</t>
  </si>
  <si>
    <t>01-Nov-2022</t>
  </si>
  <si>
    <t>01-Jun-2023</t>
  </si>
  <si>
    <t>01-Nov-2021</t>
  </si>
  <si>
    <t>25-Jan-2022</t>
  </si>
  <si>
    <t>05-Mar-2022</t>
  </si>
  <si>
    <t>30-Dec-2022</t>
  </si>
  <si>
    <t>27-May-2022</t>
  </si>
  <si>
    <t>07-Sep-2022</t>
  </si>
  <si>
    <t>26-Apr-2022</t>
  </si>
  <si>
    <t>11-Apr-2022</t>
  </si>
  <si>
    <t>15-Jul-2022</t>
  </si>
  <si>
    <t>21-Feb-2022</t>
  </si>
  <si>
    <t>08-Aug-2022</t>
  </si>
  <si>
    <t>06-Apr-2022</t>
  </si>
  <si>
    <t>18-May-2022</t>
  </si>
  <si>
    <t>21-Sep-2022</t>
  </si>
  <si>
    <t>02-Dec-2022</t>
  </si>
  <si>
    <t>16-Dec-2021</t>
  </si>
  <si>
    <t>29-Jun-2022</t>
  </si>
  <si>
    <t>08-Nov-2021</t>
  </si>
  <si>
    <t>28-Jun-2022</t>
  </si>
  <si>
    <t>02-Mar-2022</t>
  </si>
  <si>
    <t>18-Feb-2022</t>
  </si>
  <si>
    <t>05-Oct-2022</t>
  </si>
  <si>
    <t>30-Aug-2022</t>
  </si>
  <si>
    <t>12-Apr-2022</t>
  </si>
  <si>
    <t>28-Apr-2023</t>
  </si>
  <si>
    <t>20-Sep-2022</t>
  </si>
  <si>
    <t>02-Jan-2022</t>
  </si>
  <si>
    <t>04-Oct-2022</t>
  </si>
  <si>
    <t>03-Aug-2022</t>
  </si>
  <si>
    <t>08-Jan-2022</t>
  </si>
  <si>
    <t>15-May-2023</t>
  </si>
  <si>
    <t>01-Dec-2021</t>
  </si>
  <si>
    <t>24-Apr-2025</t>
  </si>
  <si>
    <t>26-Oct-2021</t>
  </si>
  <si>
    <t>27-Jan-2023</t>
  </si>
  <si>
    <t>24-Aug-2022</t>
  </si>
  <si>
    <t>02-Jun-2022</t>
  </si>
  <si>
    <t>06-Sep-2022</t>
  </si>
  <si>
    <t>10-Nov-2022</t>
  </si>
  <si>
    <t>09-Feb-2023</t>
  </si>
  <si>
    <t>11-Jun-2023</t>
  </si>
  <si>
    <t>02-Oct-2022</t>
  </si>
  <si>
    <t>01-Feb-2023</t>
  </si>
  <si>
    <t>31-Jan-2025</t>
  </si>
  <si>
    <t>30-Jun-2024</t>
  </si>
  <si>
    <t>12-May-2024</t>
  </si>
  <si>
    <t>12-Feb-2025</t>
  </si>
  <si>
    <t>11-Mar-2024</t>
  </si>
  <si>
    <t>19-Aug-2024</t>
  </si>
  <si>
    <t>29-Aug-2025</t>
  </si>
  <si>
    <t>25-Mar-2025</t>
  </si>
  <si>
    <t>16-Jan-2025</t>
  </si>
  <si>
    <t>25-Nov-2024</t>
  </si>
  <si>
    <t>17-Mar-2024</t>
  </si>
  <si>
    <t>28-Apr-2025</t>
  </si>
  <si>
    <t>17-Jan-2025</t>
  </si>
  <si>
    <t>27-Mar-2025</t>
  </si>
  <si>
    <t>19-Feb-2025</t>
  </si>
  <si>
    <t>01-Feb-2025</t>
  </si>
  <si>
    <t>04-Apr-2025</t>
  </si>
  <si>
    <t>16-Feb-2025</t>
  </si>
  <si>
    <t>05-Apr-2025</t>
  </si>
  <si>
    <t>09-Apr-2025</t>
  </si>
  <si>
    <t>21-Apr-2025</t>
  </si>
  <si>
    <t>02-Mar-2025</t>
  </si>
  <si>
    <t>04-Jan-2025</t>
  </si>
  <si>
    <t>29-Jan-2025</t>
  </si>
  <si>
    <t>27-May-2024</t>
  </si>
  <si>
    <t>03-Apr-2025</t>
  </si>
  <si>
    <t>30-Nov-2024</t>
  </si>
  <si>
    <t>13-Feb-2025</t>
  </si>
  <si>
    <t>25-Aug-2025</t>
  </si>
  <si>
    <t>16-Dec-2024</t>
  </si>
  <si>
    <t>18-Mar-2025</t>
  </si>
  <si>
    <t>14-May-2024</t>
  </si>
  <si>
    <t>19-Nov-2024</t>
  </si>
  <si>
    <t>31-Jul-2025</t>
  </si>
  <si>
    <t>18-Jul-2025</t>
  </si>
  <si>
    <t>13-May-2025</t>
  </si>
  <si>
    <t>12-Apr-2025</t>
  </si>
  <si>
    <t>04-May-2025</t>
  </si>
  <si>
    <t>24-Feb-2025</t>
  </si>
  <si>
    <t>10-Mar-2025</t>
  </si>
  <si>
    <t>10-Jun-2025</t>
  </si>
  <si>
    <t>13-Apr-2025</t>
  </si>
  <si>
    <t>27-Feb-2025</t>
  </si>
  <si>
    <t>26-Mar-2025</t>
  </si>
  <si>
    <t>14-Apr-2025</t>
  </si>
  <si>
    <t>10-Feb-2025</t>
  </si>
  <si>
    <t>20-Dec-2024</t>
  </si>
  <si>
    <t>24-Dec-2024</t>
  </si>
  <si>
    <t>30-Apr-2025</t>
  </si>
  <si>
    <t>23-Sep-2025</t>
  </si>
  <si>
    <t>09-Feb-2025</t>
  </si>
  <si>
    <t>27-Jul-2025</t>
  </si>
  <si>
    <t>25-Feb-2025</t>
  </si>
  <si>
    <t>20-Nov-2024</t>
  </si>
  <si>
    <t>01-Mar-2025</t>
  </si>
  <si>
    <t>03-Jul-2025</t>
  </si>
  <si>
    <t>03-Oct-2025</t>
  </si>
  <si>
    <t>29-Sep-2025</t>
  </si>
  <si>
    <t>22-May-2025</t>
  </si>
  <si>
    <t>15-Jan-2025</t>
  </si>
  <si>
    <t>24-May-2025</t>
  </si>
  <si>
    <t>16-Apr-2024</t>
  </si>
  <si>
    <t>11-Feb-2025</t>
  </si>
  <si>
    <t>18-Apr-2025</t>
  </si>
  <si>
    <t>28-Dec-2024</t>
  </si>
  <si>
    <t>22-Mar-2025</t>
  </si>
  <si>
    <t>17-Apr-2025</t>
  </si>
  <si>
    <t>29-Dec-2024</t>
  </si>
  <si>
    <t>15-Feb-2025</t>
  </si>
  <si>
    <t>27-Jan-2025</t>
  </si>
  <si>
    <t>16-May-2025</t>
  </si>
  <si>
    <t>26-Dec-2024</t>
  </si>
  <si>
    <t>05-May-2025</t>
  </si>
  <si>
    <t>17-May-2025</t>
  </si>
  <si>
    <t>17-Mar-2025</t>
  </si>
  <si>
    <t>22-Apr-2025</t>
  </si>
  <si>
    <t>13-May-2024</t>
  </si>
  <si>
    <t>14-Feb-2025</t>
  </si>
  <si>
    <t>12-May-2025</t>
  </si>
  <si>
    <t>02-Jun-2025</t>
  </si>
  <si>
    <t>30-Jan-2025</t>
  </si>
  <si>
    <t>28-Mar-2025</t>
  </si>
  <si>
    <t>11-Mar-2025</t>
  </si>
  <si>
    <t>24-Mar-2025</t>
  </si>
  <si>
    <t>07-Jun-2025</t>
  </si>
  <si>
    <t>14-May-2025</t>
  </si>
  <si>
    <t>16-Jun-2025</t>
  </si>
  <si>
    <t>08-May-2025</t>
  </si>
  <si>
    <t>21-Mar-2025</t>
  </si>
  <si>
    <t>15-May-2025</t>
  </si>
  <si>
    <t>25-Apr-2025</t>
  </si>
  <si>
    <t>30-May-2025</t>
  </si>
  <si>
    <t>21-Feb-2025</t>
  </si>
  <si>
    <t>13-Mar-2025</t>
  </si>
  <si>
    <t>23-Apr-2025</t>
  </si>
  <si>
    <t>30-Jun-2025</t>
  </si>
  <si>
    <t>23-Mar-2025</t>
  </si>
  <si>
    <t>11-Dec-2024</t>
  </si>
  <si>
    <t>04-Jun-2025</t>
  </si>
  <si>
    <t>09-Jun-2025</t>
  </si>
  <si>
    <t>30-Apr-2024</t>
  </si>
  <si>
    <t>17-Feb-2025</t>
  </si>
  <si>
    <t>29-Mar-2025</t>
  </si>
  <si>
    <t>22-Sep-2025</t>
  </si>
  <si>
    <t>23-Dec-2024</t>
  </si>
  <si>
    <t>17-Apr-2024</t>
  </si>
  <si>
    <t>30-Dec-2024</t>
  </si>
  <si>
    <t>06-Apr-2025</t>
  </si>
  <si>
    <t>26-Apr-2025</t>
  </si>
  <si>
    <t>12-Mar-2025</t>
  </si>
  <si>
    <t>15-Dec-2024</t>
  </si>
  <si>
    <t>19-Mar-2025</t>
  </si>
  <si>
    <t>25-Dec-2024</t>
  </si>
  <si>
    <t>20-May-2025</t>
  </si>
  <si>
    <t>03-Jun-2025</t>
  </si>
  <si>
    <t>08-Apr-2025</t>
  </si>
  <si>
    <t>26-May-2025</t>
  </si>
  <si>
    <t>18-Sep-2025</t>
  </si>
  <si>
    <t>21-Sep-2025</t>
  </si>
  <si>
    <t>31-Mar-2025</t>
  </si>
  <si>
    <t>03-May-2025</t>
  </si>
  <si>
    <t>13-Dec-2024</t>
  </si>
  <si>
    <t>15-Jun-2025</t>
  </si>
  <si>
    <t>12-Dec-2024</t>
  </si>
  <si>
    <t>17-Dec-2024</t>
  </si>
  <si>
    <t>02-May-2025</t>
  </si>
  <si>
    <t>Open</t>
  </si>
  <si>
    <t>31-Mar-2023</t>
  </si>
  <si>
    <t>30-Sep-2023</t>
  </si>
  <si>
    <t>31-Dec-2021</t>
  </si>
  <si>
    <t>30-Jun-2022</t>
  </si>
  <si>
    <t>30-Sep-2024</t>
  </si>
  <si>
    <t>31-Dec-2024</t>
  </si>
  <si>
    <t>Abhiraj Patil/SF0063958</t>
  </si>
  <si>
    <t>Reporting Time : Tuesday, October 14, 2025 10:16 AM</t>
  </si>
  <si>
    <t>To Date :14-Oct-2025</t>
  </si>
  <si>
    <t>Form Date :14-Oct-2025</t>
  </si>
  <si>
    <t>FN25-26-02572</t>
  </si>
  <si>
    <t>Sumit Ganesh Mahajan</t>
  </si>
  <si>
    <t>SF0093949</t>
  </si>
  <si>
    <t>Loan Officer</t>
  </si>
  <si>
    <t>Jalgaon</t>
  </si>
  <si>
    <t>Abhiraj Patil</t>
  </si>
  <si>
    <t>SF0063958</t>
  </si>
  <si>
    <t>Mangesh Ghait</t>
  </si>
  <si>
    <t>SF0043864</t>
  </si>
  <si>
    <t>Trainee Branch Manager</t>
  </si>
  <si>
    <t>Dual Staff</t>
  </si>
  <si>
    <t xml:space="preserve">Available &amp; Updated </t>
  </si>
  <si>
    <t>Credit Assistant</t>
  </si>
  <si>
    <t>No Action Taken</t>
  </si>
  <si>
    <t>CSS</t>
  </si>
  <si>
    <t>Shivprasad Umakant Chitte/SF0098144</t>
  </si>
  <si>
    <t>Rajnikant Dhavle/SF0008394</t>
  </si>
  <si>
    <t>Sumit Pralhad Chandanshive/SF0087245</t>
  </si>
  <si>
    <t>Terminated</t>
  </si>
  <si>
    <t>Completed-Report Submitted</t>
  </si>
  <si>
    <t>During the post-investigation, it was observed that LO Sumit Ganesh Mahajan/SF0093949 committed fraud against one borrower in one loan, with a total amount of Rs 2240/-
Total Fraud -Rs  2240/-
Amount Recovered - Rs 00
Net Fraud - Rs 2240/-</t>
  </si>
  <si>
    <t>As per the loan card, LO-Sumit Ganesh Mahajan/SF0093949 collected EMI from the borrower PARVIN BI IMRAN TADAVI/354641448 on the date 10 May 2025, Rs 2240/- 
But the EMI amount is not accounted for in FIMO.
(Loan Card Available &amp; Updated)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</si>
</sst>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26788.SSFL\Downloads\Asset%20Classification%20(2).xlsx" TargetMode="External"/><Relationship Id="rId1" Type="http://schemas.openxmlformats.org/officeDocument/2006/relationships/externalLinkPath" Target="/Users/SF0026788.SSFL/Downloads/Asset%20Classification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 Classification"/>
    </sheetNames>
    <sheetDataSet>
      <sheetData sheetId="0">
        <row r="3">
          <cell r="J3">
            <v>11725388</v>
          </cell>
          <cell r="K3">
            <v>0</v>
          </cell>
          <cell r="L3">
            <v>0</v>
          </cell>
          <cell r="M3">
            <v>0</v>
          </cell>
          <cell r="N3">
            <v>1298</v>
          </cell>
          <cell r="O3">
            <v>1298</v>
          </cell>
          <cell r="P3" t="str">
            <v>Y</v>
          </cell>
          <cell r="R3" t="str">
            <v>W/O for written off cases</v>
          </cell>
          <cell r="S3" t="str">
            <v>&gt;180</v>
          </cell>
          <cell r="T3">
            <v>0</v>
          </cell>
          <cell r="U3">
            <v>44739</v>
          </cell>
          <cell r="V3" t="str">
            <v>W/O for written off cases</v>
          </cell>
          <cell r="W3" t="str">
            <v>&gt;180</v>
          </cell>
        </row>
        <row r="4">
          <cell r="J4">
            <v>11725394</v>
          </cell>
          <cell r="K4">
            <v>2719.14</v>
          </cell>
          <cell r="L4">
            <v>40.61</v>
          </cell>
          <cell r="M4">
            <v>2759.75</v>
          </cell>
          <cell r="N4">
            <v>1451</v>
          </cell>
          <cell r="O4">
            <v>1451</v>
          </cell>
          <cell r="P4" t="str">
            <v>Y</v>
          </cell>
          <cell r="R4" t="str">
            <v>W/O for written off cases</v>
          </cell>
          <cell r="S4" t="str">
            <v>&gt;180</v>
          </cell>
          <cell r="T4">
            <v>2719.14</v>
          </cell>
          <cell r="U4">
            <v>44586</v>
          </cell>
          <cell r="V4" t="str">
            <v>W/O for written off cases</v>
          </cell>
          <cell r="W4" t="str">
            <v>&gt;180</v>
          </cell>
        </row>
        <row r="5">
          <cell r="J5">
            <v>11724241</v>
          </cell>
          <cell r="K5">
            <v>2716.14</v>
          </cell>
          <cell r="L5">
            <v>40.61</v>
          </cell>
          <cell r="M5">
            <v>2756.75</v>
          </cell>
          <cell r="N5">
            <v>1451</v>
          </cell>
          <cell r="O5">
            <v>1451</v>
          </cell>
          <cell r="P5" t="str">
            <v>Y</v>
          </cell>
          <cell r="R5" t="str">
            <v>W/O for written off cases</v>
          </cell>
          <cell r="S5" t="str">
            <v>&gt;180</v>
          </cell>
          <cell r="T5">
            <v>2716.14</v>
          </cell>
          <cell r="U5">
            <v>44586</v>
          </cell>
          <cell r="V5" t="str">
            <v>W/O for written off cases</v>
          </cell>
          <cell r="W5" t="str">
            <v>&gt;180</v>
          </cell>
        </row>
        <row r="6">
          <cell r="J6">
            <v>13246908</v>
          </cell>
          <cell r="K6">
            <v>660.21</v>
          </cell>
          <cell r="L6">
            <v>-6</v>
          </cell>
          <cell r="M6">
            <v>654.21</v>
          </cell>
          <cell r="N6">
            <v>1850</v>
          </cell>
          <cell r="O6">
            <v>1864</v>
          </cell>
          <cell r="P6" t="str">
            <v>Y</v>
          </cell>
          <cell r="R6" t="str">
            <v>W/O for written off cases</v>
          </cell>
          <cell r="S6" t="str">
            <v>&gt;180</v>
          </cell>
          <cell r="T6">
            <v>13780.85</v>
          </cell>
          <cell r="U6">
            <v>44173</v>
          </cell>
          <cell r="V6" t="str">
            <v>W/O for written off cases</v>
          </cell>
          <cell r="W6" t="str">
            <v>&gt;180</v>
          </cell>
        </row>
        <row r="7">
          <cell r="J7">
            <v>16953682</v>
          </cell>
          <cell r="K7">
            <v>5649.06</v>
          </cell>
          <cell r="L7">
            <v>-193.15</v>
          </cell>
          <cell r="M7">
            <v>5455.91</v>
          </cell>
          <cell r="N7">
            <v>1864</v>
          </cell>
          <cell r="O7">
            <v>1864</v>
          </cell>
          <cell r="P7" t="str">
            <v>Y</v>
          </cell>
          <cell r="R7" t="str">
            <v>W/O for written off cases</v>
          </cell>
          <cell r="S7" t="str">
            <v>&gt;180</v>
          </cell>
          <cell r="T7">
            <v>13780.85</v>
          </cell>
          <cell r="U7">
            <v>44173</v>
          </cell>
          <cell r="V7" t="str">
            <v>W/O for written off cases</v>
          </cell>
          <cell r="W7" t="str">
            <v>&gt;180</v>
          </cell>
        </row>
        <row r="8">
          <cell r="J8">
            <v>29645216</v>
          </cell>
          <cell r="K8">
            <v>7471.58</v>
          </cell>
          <cell r="L8">
            <v>1187.42</v>
          </cell>
          <cell r="M8">
            <v>8659</v>
          </cell>
          <cell r="N8">
            <v>1684</v>
          </cell>
          <cell r="O8">
            <v>1864</v>
          </cell>
          <cell r="P8" t="str">
            <v>Y</v>
          </cell>
          <cell r="R8" t="str">
            <v>W/O for written off cases</v>
          </cell>
          <cell r="S8" t="str">
            <v>&gt;180</v>
          </cell>
          <cell r="T8">
            <v>13780.85</v>
          </cell>
          <cell r="U8">
            <v>44173</v>
          </cell>
          <cell r="V8" t="str">
            <v>W/O for written off cases</v>
          </cell>
          <cell r="W8" t="str">
            <v>&gt;180</v>
          </cell>
        </row>
        <row r="9">
          <cell r="J9">
            <v>13485820</v>
          </cell>
          <cell r="K9">
            <v>1340.84</v>
          </cell>
          <cell r="L9">
            <v>-10</v>
          </cell>
          <cell r="M9">
            <v>1330.84</v>
          </cell>
          <cell r="N9">
            <v>1845</v>
          </cell>
          <cell r="O9">
            <v>1845</v>
          </cell>
          <cell r="P9" t="str">
            <v>Y</v>
          </cell>
          <cell r="R9" t="str">
            <v>W/O for written off cases</v>
          </cell>
          <cell r="S9" t="str">
            <v>&gt;180</v>
          </cell>
          <cell r="T9">
            <v>1340.84</v>
          </cell>
          <cell r="U9">
            <v>44192</v>
          </cell>
          <cell r="V9" t="str">
            <v>W/O for written off cases</v>
          </cell>
          <cell r="W9" t="str">
            <v>&gt;180</v>
          </cell>
        </row>
        <row r="10">
          <cell r="J10">
            <v>13506601</v>
          </cell>
          <cell r="K10">
            <v>2786.64</v>
          </cell>
          <cell r="L10">
            <v>-84</v>
          </cell>
          <cell r="M10">
            <v>2702.64</v>
          </cell>
          <cell r="N10">
            <v>1848</v>
          </cell>
          <cell r="O10">
            <v>1848</v>
          </cell>
          <cell r="P10" t="str">
            <v>Y</v>
          </cell>
          <cell r="R10" t="str">
            <v>W/O for written off cases</v>
          </cell>
          <cell r="S10" t="str">
            <v>&gt;180</v>
          </cell>
          <cell r="T10">
            <v>2786.64</v>
          </cell>
          <cell r="U10">
            <v>44189</v>
          </cell>
          <cell r="V10" t="str">
            <v>W/O for written off cases</v>
          </cell>
          <cell r="W10" t="str">
            <v>&gt;180</v>
          </cell>
        </row>
        <row r="11">
          <cell r="J11">
            <v>13507357</v>
          </cell>
          <cell r="K11">
            <v>1343.65</v>
          </cell>
          <cell r="L11">
            <v>17.63</v>
          </cell>
          <cell r="M11">
            <v>1361.28</v>
          </cell>
          <cell r="N11">
            <v>1472</v>
          </cell>
          <cell r="O11">
            <v>1472</v>
          </cell>
          <cell r="P11" t="str">
            <v>Y</v>
          </cell>
          <cell r="R11" t="str">
            <v>W/O for written off cases</v>
          </cell>
          <cell r="S11" t="str">
            <v>&gt;180</v>
          </cell>
          <cell r="T11">
            <v>1343.65</v>
          </cell>
          <cell r="U11">
            <v>44565</v>
          </cell>
          <cell r="V11" t="str">
            <v>W/O for written off cases</v>
          </cell>
          <cell r="W11" t="str">
            <v>&gt;180</v>
          </cell>
        </row>
        <row r="12">
          <cell r="J12">
            <v>13508213</v>
          </cell>
          <cell r="K12">
            <v>1343.65</v>
          </cell>
          <cell r="L12">
            <v>17.63</v>
          </cell>
          <cell r="M12">
            <v>1361.28</v>
          </cell>
          <cell r="N12">
            <v>1472</v>
          </cell>
          <cell r="O12">
            <v>1472</v>
          </cell>
          <cell r="P12" t="str">
            <v>Y</v>
          </cell>
          <cell r="R12" t="str">
            <v>W/O for written off cases</v>
          </cell>
          <cell r="S12" t="str">
            <v>&gt;180</v>
          </cell>
          <cell r="T12">
            <v>1343.65</v>
          </cell>
          <cell r="U12">
            <v>44565</v>
          </cell>
          <cell r="V12" t="str">
            <v>W/O for written off cases</v>
          </cell>
          <cell r="W12" t="str">
            <v>&gt;180</v>
          </cell>
        </row>
        <row r="13">
          <cell r="J13">
            <v>13608642</v>
          </cell>
          <cell r="K13">
            <v>2526.31</v>
          </cell>
          <cell r="L13">
            <v>40.97</v>
          </cell>
          <cell r="M13">
            <v>2567.2800000000002</v>
          </cell>
          <cell r="N13">
            <v>1474</v>
          </cell>
          <cell r="O13">
            <v>1474</v>
          </cell>
          <cell r="P13" t="str">
            <v>Y</v>
          </cell>
          <cell r="R13" t="str">
            <v>W/O for written off cases</v>
          </cell>
          <cell r="S13" t="str">
            <v>&gt;180</v>
          </cell>
          <cell r="T13">
            <v>2526.31</v>
          </cell>
          <cell r="U13">
            <v>44563</v>
          </cell>
          <cell r="V13" t="str">
            <v>W/O for written off cases</v>
          </cell>
          <cell r="W13" t="str">
            <v>&gt;180</v>
          </cell>
        </row>
        <row r="14">
          <cell r="J14">
            <v>13602992</v>
          </cell>
          <cell r="K14">
            <v>2526.31</v>
          </cell>
          <cell r="L14">
            <v>40.97</v>
          </cell>
          <cell r="M14">
            <v>2567.2800000000002</v>
          </cell>
          <cell r="N14">
            <v>1474</v>
          </cell>
          <cell r="O14">
            <v>1474</v>
          </cell>
          <cell r="P14" t="str">
            <v>Y</v>
          </cell>
          <cell r="R14" t="str">
            <v>W/O for written off cases</v>
          </cell>
          <cell r="S14" t="str">
            <v>&gt;180</v>
          </cell>
          <cell r="T14">
            <v>2526.31</v>
          </cell>
          <cell r="U14">
            <v>44563</v>
          </cell>
          <cell r="V14" t="str">
            <v>W/O for written off cases</v>
          </cell>
          <cell r="W14" t="str">
            <v>&gt;180</v>
          </cell>
        </row>
        <row r="15">
          <cell r="J15">
            <v>13602187</v>
          </cell>
          <cell r="K15">
            <v>0</v>
          </cell>
          <cell r="L15">
            <v>0</v>
          </cell>
          <cell r="M15">
            <v>0</v>
          </cell>
          <cell r="N15">
            <v>1297</v>
          </cell>
          <cell r="O15">
            <v>1297</v>
          </cell>
          <cell r="P15" t="str">
            <v>Y</v>
          </cell>
          <cell r="R15" t="str">
            <v>W/O for written off cases</v>
          </cell>
          <cell r="S15" t="str">
            <v>&gt;180</v>
          </cell>
          <cell r="T15">
            <v>0</v>
          </cell>
          <cell r="U15">
            <v>44740</v>
          </cell>
          <cell r="V15" t="str">
            <v>W/O for written off cases</v>
          </cell>
          <cell r="W15" t="str">
            <v>&gt;180</v>
          </cell>
        </row>
        <row r="16">
          <cell r="J16">
            <v>13601176</v>
          </cell>
          <cell r="K16">
            <v>2542.31</v>
          </cell>
          <cell r="L16">
            <v>40.97</v>
          </cell>
          <cell r="M16">
            <v>2583.2800000000002</v>
          </cell>
          <cell r="N16">
            <v>1474</v>
          </cell>
          <cell r="O16">
            <v>1474</v>
          </cell>
          <cell r="P16" t="str">
            <v>Y</v>
          </cell>
          <cell r="R16" t="str">
            <v>W/O for written off cases</v>
          </cell>
          <cell r="S16" t="str">
            <v>&gt;180</v>
          </cell>
          <cell r="T16">
            <v>2542.31</v>
          </cell>
          <cell r="U16">
            <v>44563</v>
          </cell>
          <cell r="V16" t="str">
            <v>W/O for written off cases</v>
          </cell>
          <cell r="W16" t="str">
            <v>&gt;180</v>
          </cell>
        </row>
        <row r="17">
          <cell r="J17">
            <v>13601172</v>
          </cell>
          <cell r="K17">
            <v>2498.31</v>
          </cell>
          <cell r="L17">
            <v>38.97</v>
          </cell>
          <cell r="M17">
            <v>2537.2800000000002</v>
          </cell>
          <cell r="N17">
            <v>1474</v>
          </cell>
          <cell r="O17">
            <v>1474</v>
          </cell>
          <cell r="P17" t="str">
            <v>Y</v>
          </cell>
          <cell r="R17" t="str">
            <v>W/O for written off cases</v>
          </cell>
          <cell r="S17" t="str">
            <v>&gt;180</v>
          </cell>
          <cell r="T17">
            <v>2498.31</v>
          </cell>
          <cell r="U17">
            <v>44563</v>
          </cell>
          <cell r="V17" t="str">
            <v>W/O for written off cases</v>
          </cell>
          <cell r="W17" t="str">
            <v>&gt;180</v>
          </cell>
        </row>
        <row r="18">
          <cell r="J18">
            <v>13601173</v>
          </cell>
          <cell r="K18">
            <v>2540.31</v>
          </cell>
          <cell r="L18">
            <v>40.97</v>
          </cell>
          <cell r="M18">
            <v>2581.2800000000002</v>
          </cell>
          <cell r="N18">
            <v>1474</v>
          </cell>
          <cell r="O18">
            <v>1474</v>
          </cell>
          <cell r="P18" t="str">
            <v>Y</v>
          </cell>
          <cell r="R18" t="str">
            <v>W/O for written off cases</v>
          </cell>
          <cell r="S18" t="str">
            <v>&gt;180</v>
          </cell>
          <cell r="T18">
            <v>2540.31</v>
          </cell>
          <cell r="U18">
            <v>44563</v>
          </cell>
          <cell r="V18" t="str">
            <v>W/O for written off cases</v>
          </cell>
          <cell r="W18" t="str">
            <v>&gt;180</v>
          </cell>
        </row>
        <row r="19">
          <cell r="J19">
            <v>13601174</v>
          </cell>
          <cell r="K19">
            <v>2542.31</v>
          </cell>
          <cell r="L19">
            <v>40.97</v>
          </cell>
          <cell r="M19">
            <v>2583.2800000000002</v>
          </cell>
          <cell r="N19">
            <v>1474</v>
          </cell>
          <cell r="O19">
            <v>1474</v>
          </cell>
          <cell r="P19" t="str">
            <v>Y</v>
          </cell>
          <cell r="R19" t="str">
            <v>W/O for written off cases</v>
          </cell>
          <cell r="S19" t="str">
            <v>&gt;180</v>
          </cell>
          <cell r="T19">
            <v>2542.31</v>
          </cell>
          <cell r="U19">
            <v>44563</v>
          </cell>
          <cell r="V19" t="str">
            <v>W/O for written off cases</v>
          </cell>
          <cell r="W19" t="str">
            <v>&gt;180</v>
          </cell>
        </row>
        <row r="20">
          <cell r="J20">
            <v>13640234</v>
          </cell>
          <cell r="K20">
            <v>3252.53</v>
          </cell>
          <cell r="L20">
            <v>114.75</v>
          </cell>
          <cell r="M20">
            <v>3367.28</v>
          </cell>
          <cell r="N20">
            <v>1460</v>
          </cell>
          <cell r="O20">
            <v>1460</v>
          </cell>
          <cell r="P20" t="str">
            <v>Y</v>
          </cell>
          <cell r="R20" t="str">
            <v>W/O for written off cases</v>
          </cell>
          <cell r="S20" t="str">
            <v>&gt;180</v>
          </cell>
          <cell r="T20">
            <v>3252.53</v>
          </cell>
          <cell r="U20">
            <v>44577</v>
          </cell>
          <cell r="V20" t="str">
            <v>W/O for written off cases</v>
          </cell>
          <cell r="W20" t="str">
            <v>&gt;180</v>
          </cell>
        </row>
        <row r="21">
          <cell r="J21">
            <v>13640231</v>
          </cell>
          <cell r="K21">
            <v>3252.53</v>
          </cell>
          <cell r="L21">
            <v>114.75</v>
          </cell>
          <cell r="M21">
            <v>3367.28</v>
          </cell>
          <cell r="N21">
            <v>1460</v>
          </cell>
          <cell r="O21">
            <v>1460</v>
          </cell>
          <cell r="P21" t="str">
            <v>Y</v>
          </cell>
          <cell r="R21" t="str">
            <v>W/O for written off cases</v>
          </cell>
          <cell r="S21" t="str">
            <v>&gt;180</v>
          </cell>
          <cell r="T21">
            <v>3252.53</v>
          </cell>
          <cell r="U21">
            <v>44577</v>
          </cell>
          <cell r="V21" t="str">
            <v>W/O for written off cases</v>
          </cell>
          <cell r="W21" t="str">
            <v>&gt;180</v>
          </cell>
        </row>
        <row r="22">
          <cell r="J22">
            <v>13635695</v>
          </cell>
          <cell r="K22">
            <v>3252.53</v>
          </cell>
          <cell r="L22">
            <v>114.75</v>
          </cell>
          <cell r="M22">
            <v>3367.28</v>
          </cell>
          <cell r="N22">
            <v>1460</v>
          </cell>
          <cell r="O22">
            <v>1460</v>
          </cell>
          <cell r="P22" t="str">
            <v>Y</v>
          </cell>
          <cell r="R22" t="str">
            <v>W/O for written off cases</v>
          </cell>
          <cell r="S22" t="str">
            <v>&gt;180</v>
          </cell>
          <cell r="T22">
            <v>3252.53</v>
          </cell>
          <cell r="U22">
            <v>44577</v>
          </cell>
          <cell r="V22" t="str">
            <v>W/O for written off cases</v>
          </cell>
          <cell r="W22" t="str">
            <v>&gt;180</v>
          </cell>
        </row>
        <row r="23">
          <cell r="J23">
            <v>13640233</v>
          </cell>
          <cell r="K23">
            <v>3526.3</v>
          </cell>
          <cell r="L23">
            <v>-204</v>
          </cell>
          <cell r="M23">
            <v>3322.3</v>
          </cell>
          <cell r="N23">
            <v>1864</v>
          </cell>
          <cell r="O23">
            <v>1864</v>
          </cell>
          <cell r="P23" t="str">
            <v>Y</v>
          </cell>
          <cell r="R23" t="str">
            <v>W/O for written off cases</v>
          </cell>
          <cell r="S23" t="str">
            <v>&gt;180</v>
          </cell>
          <cell r="T23">
            <v>11236.94</v>
          </cell>
          <cell r="U23">
            <v>44173</v>
          </cell>
          <cell r="V23" t="str">
            <v>W/O for written off cases</v>
          </cell>
          <cell r="W23" t="str">
            <v>&gt;180</v>
          </cell>
        </row>
        <row r="24">
          <cell r="J24">
            <v>18134559</v>
          </cell>
          <cell r="K24">
            <v>7710.64</v>
          </cell>
          <cell r="L24">
            <v>585.04</v>
          </cell>
          <cell r="M24">
            <v>8295.68</v>
          </cell>
          <cell r="N24">
            <v>1864</v>
          </cell>
          <cell r="O24">
            <v>1864</v>
          </cell>
          <cell r="P24" t="str">
            <v>Y</v>
          </cell>
          <cell r="R24" t="str">
            <v>W/O for written off cases</v>
          </cell>
          <cell r="S24" t="str">
            <v>&gt;180</v>
          </cell>
          <cell r="T24">
            <v>11236.94</v>
          </cell>
          <cell r="U24">
            <v>44173</v>
          </cell>
          <cell r="V24" t="str">
            <v>W/O for written off cases</v>
          </cell>
          <cell r="W24" t="str">
            <v>&gt;180</v>
          </cell>
        </row>
        <row r="25">
          <cell r="J25">
            <v>13635694</v>
          </cell>
          <cell r="K25">
            <v>0</v>
          </cell>
          <cell r="L25">
            <v>0</v>
          </cell>
          <cell r="M25">
            <v>0</v>
          </cell>
          <cell r="N25">
            <v>1297</v>
          </cell>
          <cell r="O25">
            <v>1297</v>
          </cell>
          <cell r="P25" t="str">
            <v>Y</v>
          </cell>
          <cell r="R25" t="str">
            <v>W/O for written off cases</v>
          </cell>
          <cell r="S25" t="str">
            <v>&gt;180</v>
          </cell>
          <cell r="T25">
            <v>0</v>
          </cell>
          <cell r="U25">
            <v>44740</v>
          </cell>
          <cell r="V25" t="str">
            <v>W/O for written off cases</v>
          </cell>
          <cell r="W25" t="str">
            <v>&gt;180</v>
          </cell>
        </row>
        <row r="26">
          <cell r="J26">
            <v>13635693</v>
          </cell>
          <cell r="K26">
            <v>4146.07</v>
          </cell>
          <cell r="L26">
            <v>-326</v>
          </cell>
          <cell r="M26">
            <v>3820.07</v>
          </cell>
          <cell r="N26">
            <v>2046</v>
          </cell>
          <cell r="O26">
            <v>2046</v>
          </cell>
          <cell r="P26" t="str">
            <v>Y</v>
          </cell>
          <cell r="R26" t="str">
            <v>W/O for written off cases</v>
          </cell>
          <cell r="S26" t="str">
            <v>&gt;180</v>
          </cell>
          <cell r="T26">
            <v>4146.07</v>
          </cell>
          <cell r="U26">
            <v>43991</v>
          </cell>
          <cell r="V26" t="str">
            <v>W/O for written off cases</v>
          </cell>
          <cell r="W26" t="str">
            <v>&gt;180</v>
          </cell>
        </row>
        <row r="27">
          <cell r="J27">
            <v>13608643</v>
          </cell>
          <cell r="K27">
            <v>5564</v>
          </cell>
          <cell r="L27">
            <v>-696</v>
          </cell>
          <cell r="M27">
            <v>4868</v>
          </cell>
          <cell r="N27">
            <v>2074</v>
          </cell>
          <cell r="O27">
            <v>2074</v>
          </cell>
          <cell r="P27" t="str">
            <v>Y</v>
          </cell>
          <cell r="R27" t="str">
            <v>W/O for written off cases</v>
          </cell>
          <cell r="S27" t="str">
            <v>&gt;180</v>
          </cell>
          <cell r="T27">
            <v>5564</v>
          </cell>
          <cell r="U27">
            <v>43963</v>
          </cell>
          <cell r="V27" t="str">
            <v>W/O for written off cases</v>
          </cell>
          <cell r="W27" t="str">
            <v>&gt;180</v>
          </cell>
        </row>
        <row r="28">
          <cell r="J28">
            <v>13640229</v>
          </cell>
          <cell r="K28">
            <v>3252.53</v>
          </cell>
          <cell r="L28">
            <v>114.75</v>
          </cell>
          <cell r="M28">
            <v>3367.28</v>
          </cell>
          <cell r="N28">
            <v>1460</v>
          </cell>
          <cell r="O28">
            <v>1460</v>
          </cell>
          <cell r="P28" t="str">
            <v>Y</v>
          </cell>
          <cell r="R28" t="str">
            <v>W/O for written off cases</v>
          </cell>
          <cell r="S28" t="str">
            <v>&gt;180</v>
          </cell>
          <cell r="T28">
            <v>3252.53</v>
          </cell>
          <cell r="U28">
            <v>44577</v>
          </cell>
          <cell r="V28" t="str">
            <v>W/O for written off cases</v>
          </cell>
          <cell r="W28" t="str">
            <v>&gt;180</v>
          </cell>
        </row>
        <row r="29">
          <cell r="J29">
            <v>13640230</v>
          </cell>
          <cell r="K29">
            <v>3252.53</v>
          </cell>
          <cell r="L29">
            <v>114.75</v>
          </cell>
          <cell r="M29">
            <v>3367.28</v>
          </cell>
          <cell r="N29">
            <v>1460</v>
          </cell>
          <cell r="O29">
            <v>1460</v>
          </cell>
          <cell r="P29" t="str">
            <v>Y</v>
          </cell>
          <cell r="R29" t="str">
            <v>W/O for written off cases</v>
          </cell>
          <cell r="S29" t="str">
            <v>&gt;180</v>
          </cell>
          <cell r="T29">
            <v>3252.53</v>
          </cell>
          <cell r="U29">
            <v>44577</v>
          </cell>
          <cell r="V29" t="str">
            <v>W/O for written off cases</v>
          </cell>
          <cell r="W29" t="str">
            <v>&gt;180</v>
          </cell>
        </row>
        <row r="30">
          <cell r="J30">
            <v>13640232</v>
          </cell>
          <cell r="K30">
            <v>3252.53</v>
          </cell>
          <cell r="L30">
            <v>114.75</v>
          </cell>
          <cell r="M30">
            <v>3367.28</v>
          </cell>
          <cell r="N30">
            <v>1460</v>
          </cell>
          <cell r="O30">
            <v>1460</v>
          </cell>
          <cell r="P30" t="str">
            <v>Y</v>
          </cell>
          <cell r="R30" t="str">
            <v>W/O for written off cases</v>
          </cell>
          <cell r="S30" t="str">
            <v>&gt;180</v>
          </cell>
          <cell r="T30">
            <v>3252.53</v>
          </cell>
          <cell r="U30">
            <v>44577</v>
          </cell>
          <cell r="V30" t="str">
            <v>W/O for written off cases</v>
          </cell>
          <cell r="W30" t="str">
            <v>&gt;180</v>
          </cell>
        </row>
        <row r="31">
          <cell r="J31">
            <v>13640228</v>
          </cell>
          <cell r="K31">
            <v>3252.53</v>
          </cell>
          <cell r="L31">
            <v>114.75</v>
          </cell>
          <cell r="M31">
            <v>3367.28</v>
          </cell>
          <cell r="N31">
            <v>1460</v>
          </cell>
          <cell r="O31">
            <v>1460</v>
          </cell>
          <cell r="P31" t="str">
            <v>Y</v>
          </cell>
          <cell r="R31" t="str">
            <v>W/O for written off cases</v>
          </cell>
          <cell r="S31" t="str">
            <v>&gt;180</v>
          </cell>
          <cell r="T31">
            <v>3252.53</v>
          </cell>
          <cell r="U31">
            <v>44577</v>
          </cell>
          <cell r="V31" t="str">
            <v>W/O for written off cases</v>
          </cell>
          <cell r="W31" t="str">
            <v>&gt;180</v>
          </cell>
        </row>
        <row r="32">
          <cell r="J32">
            <v>13581897</v>
          </cell>
          <cell r="R32" t="str">
            <v>W/O for written off cases</v>
          </cell>
          <cell r="S32" t="str">
            <v>Standard</v>
          </cell>
          <cell r="V32" t="str">
            <v>W/O for written off cases</v>
          </cell>
          <cell r="W32" t="str">
            <v>Standard</v>
          </cell>
        </row>
        <row r="33">
          <cell r="J33">
            <v>13633455</v>
          </cell>
          <cell r="K33">
            <v>3193.53</v>
          </cell>
          <cell r="L33">
            <v>121.75</v>
          </cell>
          <cell r="M33">
            <v>3315.28</v>
          </cell>
          <cell r="N33">
            <v>1465</v>
          </cell>
          <cell r="O33">
            <v>1465</v>
          </cell>
          <cell r="P33" t="str">
            <v>Y</v>
          </cell>
          <cell r="R33" t="str">
            <v>W/O for written off cases</v>
          </cell>
          <cell r="S33" t="str">
            <v>&gt;180</v>
          </cell>
          <cell r="T33">
            <v>3193.53</v>
          </cell>
          <cell r="U33">
            <v>44572</v>
          </cell>
          <cell r="V33" t="str">
            <v>W/O for written off cases</v>
          </cell>
          <cell r="W33" t="str">
            <v>&gt;180</v>
          </cell>
        </row>
        <row r="34">
          <cell r="J34">
            <v>13690474</v>
          </cell>
          <cell r="K34">
            <v>3193.53</v>
          </cell>
          <cell r="L34">
            <v>121.75</v>
          </cell>
          <cell r="M34">
            <v>3315.28</v>
          </cell>
          <cell r="N34">
            <v>1465</v>
          </cell>
          <cell r="O34">
            <v>1465</v>
          </cell>
          <cell r="P34" t="str">
            <v>Y</v>
          </cell>
          <cell r="R34" t="str">
            <v>W/O for written off cases</v>
          </cell>
          <cell r="S34" t="str">
            <v>&gt;180</v>
          </cell>
          <cell r="T34">
            <v>3193.53</v>
          </cell>
          <cell r="U34">
            <v>44572</v>
          </cell>
          <cell r="V34" t="str">
            <v>W/O for written off cases</v>
          </cell>
          <cell r="W34" t="str">
            <v>&gt;180</v>
          </cell>
        </row>
        <row r="35">
          <cell r="J35">
            <v>13653177</v>
          </cell>
          <cell r="K35">
            <v>2161.44</v>
          </cell>
          <cell r="L35">
            <v>75.75</v>
          </cell>
          <cell r="M35">
            <v>2237.19</v>
          </cell>
          <cell r="N35">
            <v>1440</v>
          </cell>
          <cell r="O35">
            <v>1471</v>
          </cell>
          <cell r="P35" t="str">
            <v>Y</v>
          </cell>
          <cell r="R35" t="str">
            <v>W/O for written off cases</v>
          </cell>
          <cell r="S35" t="str">
            <v>&gt;180</v>
          </cell>
          <cell r="T35">
            <v>42787</v>
          </cell>
          <cell r="U35">
            <v>44566</v>
          </cell>
          <cell r="V35" t="str">
            <v>W/O for written off cases</v>
          </cell>
          <cell r="W35" t="str">
            <v>&gt;180</v>
          </cell>
        </row>
        <row r="36">
          <cell r="J36">
            <v>19776458</v>
          </cell>
          <cell r="K36">
            <v>40625.56</v>
          </cell>
          <cell r="L36">
            <v>10102.16</v>
          </cell>
          <cell r="M36">
            <v>50727.72</v>
          </cell>
          <cell r="N36">
            <v>1471</v>
          </cell>
          <cell r="O36">
            <v>1471</v>
          </cell>
          <cell r="P36" t="str">
            <v>Y</v>
          </cell>
          <cell r="R36" t="str">
            <v>W/O for written off cases</v>
          </cell>
          <cell r="S36" t="str">
            <v>&gt;180</v>
          </cell>
          <cell r="T36">
            <v>42787</v>
          </cell>
          <cell r="U36">
            <v>44566</v>
          </cell>
          <cell r="V36" t="str">
            <v>W/O for written off cases</v>
          </cell>
          <cell r="W36" t="str">
            <v>&gt;180</v>
          </cell>
        </row>
        <row r="37">
          <cell r="J37">
            <v>13652644</v>
          </cell>
          <cell r="K37">
            <v>1095.6500000000001</v>
          </cell>
          <cell r="L37">
            <v>6.54</v>
          </cell>
          <cell r="M37">
            <v>1102.19</v>
          </cell>
          <cell r="N37">
            <v>1455</v>
          </cell>
          <cell r="O37">
            <v>1455</v>
          </cell>
          <cell r="P37" t="str">
            <v>Y</v>
          </cell>
          <cell r="R37" t="str">
            <v>W/O for written off cases</v>
          </cell>
          <cell r="S37" t="str">
            <v>&gt;180</v>
          </cell>
          <cell r="T37">
            <v>27981.19</v>
          </cell>
          <cell r="U37">
            <v>44582</v>
          </cell>
          <cell r="V37" t="str">
            <v>W/O for written off cases</v>
          </cell>
          <cell r="W37" t="str">
            <v>&gt;180</v>
          </cell>
        </row>
        <row r="38">
          <cell r="J38">
            <v>19780968</v>
          </cell>
          <cell r="K38">
            <v>26885.54</v>
          </cell>
          <cell r="L38">
            <v>3940.18</v>
          </cell>
          <cell r="M38">
            <v>30825.72</v>
          </cell>
          <cell r="N38">
            <v>1410</v>
          </cell>
          <cell r="O38">
            <v>1455</v>
          </cell>
          <cell r="P38" t="str">
            <v>Y</v>
          </cell>
          <cell r="R38" t="str">
            <v>W/O for written off cases</v>
          </cell>
          <cell r="S38" t="str">
            <v>&gt;180</v>
          </cell>
          <cell r="T38">
            <v>27981.19</v>
          </cell>
          <cell r="U38">
            <v>44582</v>
          </cell>
          <cell r="V38" t="str">
            <v>W/O for written off cases</v>
          </cell>
          <cell r="W38" t="str">
            <v>&gt;180</v>
          </cell>
        </row>
        <row r="39">
          <cell r="J39">
            <v>13652645</v>
          </cell>
          <cell r="K39">
            <v>2094.71</v>
          </cell>
          <cell r="L39">
            <v>43.57</v>
          </cell>
          <cell r="M39">
            <v>2138.2800000000002</v>
          </cell>
          <cell r="N39">
            <v>1440</v>
          </cell>
          <cell r="O39">
            <v>1440</v>
          </cell>
          <cell r="P39" t="str">
            <v>Y</v>
          </cell>
          <cell r="R39" t="str">
            <v>W/O for written off cases</v>
          </cell>
          <cell r="S39" t="str">
            <v>&gt;180</v>
          </cell>
          <cell r="T39">
            <v>2094.71</v>
          </cell>
          <cell r="U39">
            <v>44597</v>
          </cell>
          <cell r="V39" t="str">
            <v>W/O for written off cases</v>
          </cell>
          <cell r="W39" t="str">
            <v>&gt;180</v>
          </cell>
        </row>
        <row r="40">
          <cell r="J40">
            <v>13664054</v>
          </cell>
          <cell r="K40">
            <v>3124.44</v>
          </cell>
          <cell r="L40">
            <v>102.75</v>
          </cell>
          <cell r="M40">
            <v>3227.19</v>
          </cell>
          <cell r="N40">
            <v>1455</v>
          </cell>
          <cell r="O40">
            <v>1455</v>
          </cell>
          <cell r="P40" t="str">
            <v>Y</v>
          </cell>
          <cell r="R40" t="str">
            <v>W/O for written off cases</v>
          </cell>
          <cell r="S40" t="str">
            <v>&gt;180</v>
          </cell>
          <cell r="T40">
            <v>41228.33</v>
          </cell>
          <cell r="U40">
            <v>44582</v>
          </cell>
          <cell r="V40" t="str">
            <v>W/O for written off cases</v>
          </cell>
          <cell r="W40" t="str">
            <v>&gt;180</v>
          </cell>
        </row>
        <row r="41">
          <cell r="J41">
            <v>19781285</v>
          </cell>
          <cell r="K41">
            <v>38103.89</v>
          </cell>
          <cell r="L41">
            <v>8844.83</v>
          </cell>
          <cell r="M41">
            <v>46948.72</v>
          </cell>
          <cell r="N41">
            <v>1440</v>
          </cell>
          <cell r="O41">
            <v>1455</v>
          </cell>
          <cell r="P41" t="str">
            <v>Y</v>
          </cell>
          <cell r="R41" t="str">
            <v>W/O for written off cases</v>
          </cell>
          <cell r="S41" t="str">
            <v>&gt;180</v>
          </cell>
          <cell r="T41">
            <v>41228.33</v>
          </cell>
          <cell r="U41">
            <v>44582</v>
          </cell>
          <cell r="V41" t="str">
            <v>W/O for written off cases</v>
          </cell>
          <cell r="W41" t="str">
            <v>&gt;180</v>
          </cell>
        </row>
        <row r="42">
          <cell r="J42">
            <v>13664056</v>
          </cell>
          <cell r="K42">
            <v>2051.44</v>
          </cell>
          <cell r="L42">
            <v>75.75</v>
          </cell>
          <cell r="M42">
            <v>2127.19</v>
          </cell>
          <cell r="N42">
            <v>1440</v>
          </cell>
          <cell r="O42">
            <v>1440</v>
          </cell>
          <cell r="P42" t="str">
            <v>Y</v>
          </cell>
          <cell r="R42" t="str">
            <v>W/O for written off cases</v>
          </cell>
          <cell r="S42" t="str">
            <v>&gt;180</v>
          </cell>
          <cell r="T42">
            <v>30691</v>
          </cell>
          <cell r="U42">
            <v>44597</v>
          </cell>
          <cell r="V42" t="str">
            <v>W/O for written off cases</v>
          </cell>
          <cell r="W42" t="str">
            <v>&gt;180</v>
          </cell>
        </row>
        <row r="43">
          <cell r="J43">
            <v>19818355</v>
          </cell>
          <cell r="K43">
            <v>28639.56</v>
          </cell>
          <cell r="L43">
            <v>4580.16</v>
          </cell>
          <cell r="M43">
            <v>33219.72</v>
          </cell>
          <cell r="N43">
            <v>1410</v>
          </cell>
          <cell r="O43">
            <v>1440</v>
          </cell>
          <cell r="P43" t="str">
            <v>Y</v>
          </cell>
          <cell r="R43" t="str">
            <v>W/O for written off cases</v>
          </cell>
          <cell r="S43" t="str">
            <v>&gt;180</v>
          </cell>
          <cell r="T43">
            <v>30691</v>
          </cell>
          <cell r="U43">
            <v>44597</v>
          </cell>
          <cell r="V43" t="str">
            <v>W/O for written off cases</v>
          </cell>
          <cell r="W43" t="str">
            <v>&gt;180</v>
          </cell>
        </row>
        <row r="44">
          <cell r="J44">
            <v>13702548</v>
          </cell>
          <cell r="K44">
            <v>4201</v>
          </cell>
          <cell r="L44">
            <v>-267</v>
          </cell>
          <cell r="M44">
            <v>3934</v>
          </cell>
          <cell r="N44">
            <v>1849</v>
          </cell>
          <cell r="O44">
            <v>1849</v>
          </cell>
          <cell r="P44" t="str">
            <v>Y</v>
          </cell>
          <cell r="R44" t="str">
            <v>W/O for written off cases</v>
          </cell>
          <cell r="S44" t="str">
            <v>&gt;180</v>
          </cell>
          <cell r="T44">
            <v>7779.1</v>
          </cell>
          <cell r="U44">
            <v>44188</v>
          </cell>
          <cell r="V44" t="str">
            <v>W/O for written off cases</v>
          </cell>
          <cell r="W44" t="str">
            <v>&gt;180</v>
          </cell>
        </row>
        <row r="45">
          <cell r="J45">
            <v>31328271</v>
          </cell>
          <cell r="K45">
            <v>3578.1</v>
          </cell>
          <cell r="L45">
            <v>430.58</v>
          </cell>
          <cell r="M45">
            <v>4008.68</v>
          </cell>
          <cell r="N45">
            <v>1630</v>
          </cell>
          <cell r="O45">
            <v>1849</v>
          </cell>
          <cell r="P45" t="str">
            <v>Y</v>
          </cell>
          <cell r="R45" t="str">
            <v>W/O for written off cases</v>
          </cell>
          <cell r="S45" t="str">
            <v>&gt;180</v>
          </cell>
          <cell r="T45">
            <v>7779.1</v>
          </cell>
          <cell r="U45">
            <v>44188</v>
          </cell>
          <cell r="V45" t="str">
            <v>W/O for written off cases</v>
          </cell>
          <cell r="W45" t="str">
            <v>&gt;180</v>
          </cell>
        </row>
        <row r="46">
          <cell r="J46">
            <v>13702553</v>
          </cell>
          <cell r="K46">
            <v>3760.96</v>
          </cell>
          <cell r="L46">
            <v>-267</v>
          </cell>
          <cell r="M46">
            <v>3493.96</v>
          </cell>
          <cell r="N46">
            <v>2017</v>
          </cell>
          <cell r="O46">
            <v>2017</v>
          </cell>
          <cell r="P46" t="str">
            <v>Y</v>
          </cell>
          <cell r="R46" t="str">
            <v>W/O for written off cases</v>
          </cell>
          <cell r="S46" t="str">
            <v>&gt;180</v>
          </cell>
          <cell r="T46">
            <v>3760.96</v>
          </cell>
          <cell r="U46">
            <v>43992</v>
          </cell>
          <cell r="V46" t="str">
            <v>W/O for written off cases</v>
          </cell>
          <cell r="W46" t="str">
            <v>&gt;180</v>
          </cell>
        </row>
        <row r="47">
          <cell r="J47">
            <v>13702828</v>
          </cell>
          <cell r="K47">
            <v>6002</v>
          </cell>
          <cell r="L47">
            <v>-846</v>
          </cell>
          <cell r="M47">
            <v>5156</v>
          </cell>
          <cell r="N47">
            <v>2059</v>
          </cell>
          <cell r="O47">
            <v>2059</v>
          </cell>
          <cell r="P47" t="str">
            <v>Y</v>
          </cell>
          <cell r="R47" t="str">
            <v>W/O for written off cases</v>
          </cell>
          <cell r="S47" t="str">
            <v>&gt;180</v>
          </cell>
          <cell r="T47">
            <v>6002</v>
          </cell>
          <cell r="U47">
            <v>43978</v>
          </cell>
          <cell r="V47" t="str">
            <v>W/O for written off cases</v>
          </cell>
          <cell r="W47" t="str">
            <v>&gt;180</v>
          </cell>
        </row>
        <row r="48">
          <cell r="J48">
            <v>13719267</v>
          </cell>
          <cell r="K48">
            <v>4201</v>
          </cell>
          <cell r="L48">
            <v>-267</v>
          </cell>
          <cell r="M48">
            <v>3934</v>
          </cell>
          <cell r="N48">
            <v>1849</v>
          </cell>
          <cell r="O48">
            <v>1849</v>
          </cell>
          <cell r="P48" t="str">
            <v>Y</v>
          </cell>
          <cell r="R48" t="str">
            <v>W/O for written off cases</v>
          </cell>
          <cell r="S48" t="str">
            <v>&gt;180</v>
          </cell>
          <cell r="T48">
            <v>4201</v>
          </cell>
          <cell r="U48">
            <v>44188</v>
          </cell>
          <cell r="V48" t="str">
            <v>W/O for written off cases</v>
          </cell>
          <cell r="W48" t="str">
            <v>&gt;180</v>
          </cell>
        </row>
        <row r="49">
          <cell r="J49">
            <v>13702544</v>
          </cell>
          <cell r="K49">
            <v>4201</v>
          </cell>
          <cell r="L49">
            <v>-267</v>
          </cell>
          <cell r="M49">
            <v>3934</v>
          </cell>
          <cell r="N49">
            <v>1849</v>
          </cell>
          <cell r="O49">
            <v>1849</v>
          </cell>
          <cell r="P49" t="str">
            <v>Y</v>
          </cell>
          <cell r="R49" t="str">
            <v>W/O for written off cases</v>
          </cell>
          <cell r="S49" t="str">
            <v>&gt;180</v>
          </cell>
          <cell r="T49">
            <v>4201</v>
          </cell>
          <cell r="U49">
            <v>44188</v>
          </cell>
          <cell r="V49" t="str">
            <v>W/O for written off cases</v>
          </cell>
          <cell r="W49" t="str">
            <v>&gt;180</v>
          </cell>
        </row>
        <row r="50">
          <cell r="J50">
            <v>13667228</v>
          </cell>
          <cell r="K50">
            <v>2860.35</v>
          </cell>
          <cell r="L50">
            <v>95.39</v>
          </cell>
          <cell r="M50">
            <v>2955.74</v>
          </cell>
          <cell r="N50">
            <v>1469</v>
          </cell>
          <cell r="O50">
            <v>1469</v>
          </cell>
          <cell r="P50" t="str">
            <v>Y</v>
          </cell>
          <cell r="R50" t="str">
            <v>W/O for written off cases</v>
          </cell>
          <cell r="S50" t="str">
            <v>&gt;180</v>
          </cell>
          <cell r="T50">
            <v>6873.13</v>
          </cell>
          <cell r="U50">
            <v>44568</v>
          </cell>
          <cell r="V50" t="str">
            <v>W/O for written off cases</v>
          </cell>
          <cell r="W50" t="str">
            <v>&gt;180</v>
          </cell>
        </row>
        <row r="51">
          <cell r="J51">
            <v>15832393</v>
          </cell>
          <cell r="K51">
            <v>4012.78</v>
          </cell>
          <cell r="L51">
            <v>436.97</v>
          </cell>
          <cell r="M51">
            <v>4449.75</v>
          </cell>
          <cell r="N51">
            <v>1466</v>
          </cell>
          <cell r="O51">
            <v>1469</v>
          </cell>
          <cell r="P51" t="str">
            <v>Y</v>
          </cell>
          <cell r="R51" t="str">
            <v>W/O for written off cases</v>
          </cell>
          <cell r="S51" t="str">
            <v>&gt;180</v>
          </cell>
          <cell r="T51">
            <v>6873.13</v>
          </cell>
          <cell r="U51">
            <v>44568</v>
          </cell>
          <cell r="V51" t="str">
            <v>W/O for written off cases</v>
          </cell>
          <cell r="W51" t="str">
            <v>&gt;180</v>
          </cell>
        </row>
        <row r="52">
          <cell r="J52">
            <v>13676013</v>
          </cell>
          <cell r="K52">
            <v>1422.21</v>
          </cell>
          <cell r="L52">
            <v>19.53</v>
          </cell>
          <cell r="M52">
            <v>1441.74</v>
          </cell>
          <cell r="N52">
            <v>1469</v>
          </cell>
          <cell r="O52">
            <v>1469</v>
          </cell>
          <cell r="P52" t="str">
            <v>Y</v>
          </cell>
          <cell r="R52" t="str">
            <v>W/O for written off cases</v>
          </cell>
          <cell r="S52" t="str">
            <v>&gt;180</v>
          </cell>
          <cell r="T52">
            <v>4087.14</v>
          </cell>
          <cell r="U52">
            <v>44568</v>
          </cell>
          <cell r="V52" t="str">
            <v>W/O for written off cases</v>
          </cell>
          <cell r="W52" t="str">
            <v>&gt;180</v>
          </cell>
        </row>
        <row r="53">
          <cell r="J53">
            <v>15836684</v>
          </cell>
          <cell r="K53">
            <v>2664.93</v>
          </cell>
          <cell r="L53">
            <v>174.82</v>
          </cell>
          <cell r="M53">
            <v>2839.75</v>
          </cell>
          <cell r="N53">
            <v>1466</v>
          </cell>
          <cell r="O53">
            <v>1469</v>
          </cell>
          <cell r="P53" t="str">
            <v>Y</v>
          </cell>
          <cell r="R53" t="str">
            <v>W/O for written off cases</v>
          </cell>
          <cell r="S53" t="str">
            <v>&gt;180</v>
          </cell>
          <cell r="T53">
            <v>4087.14</v>
          </cell>
          <cell r="U53">
            <v>44568</v>
          </cell>
          <cell r="V53" t="str">
            <v>W/O for written off cases</v>
          </cell>
          <cell r="W53" t="str">
            <v>&gt;180</v>
          </cell>
        </row>
        <row r="54">
          <cell r="J54">
            <v>13709125</v>
          </cell>
          <cell r="K54">
            <v>3944.01</v>
          </cell>
          <cell r="L54">
            <v>157.27000000000001</v>
          </cell>
          <cell r="M54">
            <v>4101.28</v>
          </cell>
          <cell r="N54">
            <v>1452</v>
          </cell>
          <cell r="O54">
            <v>1452</v>
          </cell>
          <cell r="P54" t="str">
            <v>Y</v>
          </cell>
          <cell r="R54" t="str">
            <v>W/O for written off cases</v>
          </cell>
          <cell r="S54" t="str">
            <v>&gt;180</v>
          </cell>
          <cell r="T54">
            <v>3944.01</v>
          </cell>
          <cell r="U54">
            <v>44585</v>
          </cell>
          <cell r="V54" t="str">
            <v>W/O for written off cases</v>
          </cell>
          <cell r="W54" t="str">
            <v>&gt;180</v>
          </cell>
        </row>
        <row r="55">
          <cell r="J55">
            <v>13704356</v>
          </cell>
          <cell r="K55">
            <v>3931.01</v>
          </cell>
          <cell r="L55">
            <v>155.27000000000001</v>
          </cell>
          <cell r="M55">
            <v>4086.28</v>
          </cell>
          <cell r="N55">
            <v>1452</v>
          </cell>
          <cell r="O55">
            <v>1452</v>
          </cell>
          <cell r="P55" t="str">
            <v>Y</v>
          </cell>
          <cell r="R55" t="str">
            <v>W/O for written off cases</v>
          </cell>
          <cell r="S55" t="str">
            <v>&gt;180</v>
          </cell>
          <cell r="T55">
            <v>3931.01</v>
          </cell>
          <cell r="U55">
            <v>44585</v>
          </cell>
          <cell r="V55" t="str">
            <v>W/O for written off cases</v>
          </cell>
          <cell r="W55" t="str">
            <v>&gt;180</v>
          </cell>
        </row>
        <row r="56">
          <cell r="J56">
            <v>13773128</v>
          </cell>
          <cell r="K56">
            <v>2267.21</v>
          </cell>
          <cell r="L56">
            <v>50.07</v>
          </cell>
          <cell r="M56">
            <v>2317.2800000000002</v>
          </cell>
          <cell r="N56">
            <v>1460</v>
          </cell>
          <cell r="O56">
            <v>1460</v>
          </cell>
          <cell r="P56" t="str">
            <v>Y</v>
          </cell>
          <cell r="R56" t="str">
            <v>W/O for written off cases</v>
          </cell>
          <cell r="S56" t="str">
            <v>&gt;180</v>
          </cell>
          <cell r="T56">
            <v>2267.21</v>
          </cell>
          <cell r="U56">
            <v>44577</v>
          </cell>
          <cell r="V56" t="str">
            <v>W/O for written off cases</v>
          </cell>
          <cell r="W56" t="str">
            <v>&gt;180</v>
          </cell>
        </row>
        <row r="57">
          <cell r="J57">
            <v>13772340</v>
          </cell>
          <cell r="K57">
            <v>3613.25</v>
          </cell>
          <cell r="L57">
            <v>144.03</v>
          </cell>
          <cell r="M57">
            <v>3757.28</v>
          </cell>
          <cell r="N57">
            <v>1460</v>
          </cell>
          <cell r="O57">
            <v>1460</v>
          </cell>
          <cell r="P57" t="str">
            <v>Y</v>
          </cell>
          <cell r="R57" t="str">
            <v>W/O for written off cases</v>
          </cell>
          <cell r="S57" t="str">
            <v>&gt;180</v>
          </cell>
          <cell r="T57">
            <v>3613.25</v>
          </cell>
          <cell r="U57">
            <v>44577</v>
          </cell>
          <cell r="V57" t="str">
            <v>W/O for written off cases</v>
          </cell>
          <cell r="W57" t="str">
            <v>&gt;180</v>
          </cell>
        </row>
        <row r="58">
          <cell r="J58">
            <v>13786126</v>
          </cell>
          <cell r="K58">
            <v>2328.21</v>
          </cell>
          <cell r="L58">
            <v>54.07</v>
          </cell>
          <cell r="M58">
            <v>2382.2800000000002</v>
          </cell>
          <cell r="N58">
            <v>1460</v>
          </cell>
          <cell r="O58">
            <v>1460</v>
          </cell>
          <cell r="P58" t="str">
            <v>Y</v>
          </cell>
          <cell r="R58" t="str">
            <v>W/O for written off cases</v>
          </cell>
          <cell r="S58" t="str">
            <v>&gt;180</v>
          </cell>
          <cell r="T58">
            <v>2328.21</v>
          </cell>
          <cell r="U58">
            <v>44577</v>
          </cell>
          <cell r="V58" t="str">
            <v>W/O for written off cases</v>
          </cell>
          <cell r="W58" t="str">
            <v>&gt;180</v>
          </cell>
        </row>
        <row r="59">
          <cell r="J59">
            <v>13772341</v>
          </cell>
          <cell r="K59">
            <v>2267.21</v>
          </cell>
          <cell r="L59">
            <v>50.07</v>
          </cell>
          <cell r="M59">
            <v>2317.2800000000002</v>
          </cell>
          <cell r="N59">
            <v>1460</v>
          </cell>
          <cell r="O59">
            <v>1460</v>
          </cell>
          <cell r="P59" t="str">
            <v>Y</v>
          </cell>
          <cell r="R59" t="str">
            <v>W/O for written off cases</v>
          </cell>
          <cell r="S59" t="str">
            <v>&gt;180</v>
          </cell>
          <cell r="T59">
            <v>2267.21</v>
          </cell>
          <cell r="U59">
            <v>44577</v>
          </cell>
          <cell r="V59" t="str">
            <v>W/O for written off cases</v>
          </cell>
          <cell r="W59" t="str">
            <v>&gt;180</v>
          </cell>
        </row>
        <row r="60">
          <cell r="J60">
            <v>13772339</v>
          </cell>
          <cell r="K60">
            <v>2267.21</v>
          </cell>
          <cell r="L60">
            <v>50.07</v>
          </cell>
          <cell r="M60">
            <v>2317.2800000000002</v>
          </cell>
          <cell r="N60">
            <v>1460</v>
          </cell>
          <cell r="O60">
            <v>1460</v>
          </cell>
          <cell r="P60" t="str">
            <v>Y</v>
          </cell>
          <cell r="R60" t="str">
            <v>W/O for written off cases</v>
          </cell>
          <cell r="S60" t="str">
            <v>&gt;180</v>
          </cell>
          <cell r="T60">
            <v>2267.21</v>
          </cell>
          <cell r="U60">
            <v>44577</v>
          </cell>
          <cell r="V60" t="str">
            <v>W/O for written off cases</v>
          </cell>
          <cell r="W60" t="str">
            <v>&gt;180</v>
          </cell>
        </row>
        <row r="61">
          <cell r="J61">
            <v>13771411</v>
          </cell>
          <cell r="K61">
            <v>2485</v>
          </cell>
          <cell r="L61">
            <v>42.28</v>
          </cell>
          <cell r="M61">
            <v>2527.2800000000002</v>
          </cell>
          <cell r="N61">
            <v>1476</v>
          </cell>
          <cell r="O61">
            <v>1476</v>
          </cell>
          <cell r="P61" t="str">
            <v>Y</v>
          </cell>
          <cell r="R61" t="str">
            <v>W/O for written off cases</v>
          </cell>
          <cell r="S61" t="str">
            <v>&gt;180</v>
          </cell>
          <cell r="T61">
            <v>2485</v>
          </cell>
          <cell r="U61">
            <v>44561</v>
          </cell>
          <cell r="V61" t="str">
            <v>W/O for written off cases</v>
          </cell>
          <cell r="W61" t="str">
            <v>&gt;180</v>
          </cell>
        </row>
        <row r="62">
          <cell r="J62">
            <v>13786127</v>
          </cell>
          <cell r="K62">
            <v>3605.25</v>
          </cell>
          <cell r="L62">
            <v>144.03</v>
          </cell>
          <cell r="M62">
            <v>3749.28</v>
          </cell>
          <cell r="N62">
            <v>1460</v>
          </cell>
          <cell r="O62">
            <v>1460</v>
          </cell>
          <cell r="P62" t="str">
            <v>Y</v>
          </cell>
          <cell r="R62" t="str">
            <v>W/O for written off cases</v>
          </cell>
          <cell r="S62" t="str">
            <v>&gt;180</v>
          </cell>
          <cell r="T62">
            <v>3605.25</v>
          </cell>
          <cell r="U62">
            <v>44577</v>
          </cell>
          <cell r="V62" t="str">
            <v>W/O for written off cases</v>
          </cell>
          <cell r="W62" t="str">
            <v>&gt;180</v>
          </cell>
        </row>
        <row r="63">
          <cell r="J63">
            <v>359453739</v>
          </cell>
          <cell r="R63" t="str">
            <v>Standard</v>
          </cell>
          <cell r="S63" t="str">
            <v>Standard</v>
          </cell>
          <cell r="V63" t="str">
            <v>Standard</v>
          </cell>
          <cell r="W63" t="str">
            <v>Standard</v>
          </cell>
        </row>
        <row r="64">
          <cell r="J64">
            <v>13775932</v>
          </cell>
          <cell r="K64">
            <v>3169.69</v>
          </cell>
          <cell r="L64">
            <v>102.73</v>
          </cell>
          <cell r="M64">
            <v>3272.42</v>
          </cell>
          <cell r="N64">
            <v>1462</v>
          </cell>
          <cell r="O64">
            <v>1462</v>
          </cell>
          <cell r="P64" t="str">
            <v>Y</v>
          </cell>
          <cell r="R64" t="str">
            <v>W/O for written off cases</v>
          </cell>
          <cell r="S64" t="str">
            <v>&gt;180</v>
          </cell>
          <cell r="T64">
            <v>3169.69</v>
          </cell>
          <cell r="U64">
            <v>44575</v>
          </cell>
          <cell r="V64" t="str">
            <v>W/O for written off cases</v>
          </cell>
          <cell r="W64" t="str">
            <v>&gt;180</v>
          </cell>
        </row>
        <row r="65">
          <cell r="J65">
            <v>13772335</v>
          </cell>
          <cell r="K65">
            <v>3169.69</v>
          </cell>
          <cell r="L65">
            <v>102.73</v>
          </cell>
          <cell r="M65">
            <v>3272.42</v>
          </cell>
          <cell r="N65">
            <v>1462</v>
          </cell>
          <cell r="O65">
            <v>1462</v>
          </cell>
          <cell r="P65" t="str">
            <v>Y</v>
          </cell>
          <cell r="R65" t="str">
            <v>W/O for written off cases</v>
          </cell>
          <cell r="S65" t="str">
            <v>&gt;180</v>
          </cell>
          <cell r="T65">
            <v>3169.69</v>
          </cell>
          <cell r="U65">
            <v>44575</v>
          </cell>
          <cell r="V65" t="str">
            <v>W/O for written off cases</v>
          </cell>
          <cell r="W65" t="str">
            <v>&gt;180</v>
          </cell>
        </row>
        <row r="66">
          <cell r="J66">
            <v>358791809</v>
          </cell>
          <cell r="R66" t="str">
            <v>Standard</v>
          </cell>
          <cell r="S66" t="str">
            <v>Standard</v>
          </cell>
          <cell r="V66" t="str">
            <v>Standard</v>
          </cell>
          <cell r="W66" t="str">
            <v>Standard</v>
          </cell>
        </row>
        <row r="67">
          <cell r="J67">
            <v>13778487</v>
          </cell>
          <cell r="K67">
            <v>0</v>
          </cell>
          <cell r="L67">
            <v>0</v>
          </cell>
          <cell r="M67">
            <v>0</v>
          </cell>
          <cell r="N67">
            <v>1339</v>
          </cell>
          <cell r="O67">
            <v>1339</v>
          </cell>
          <cell r="P67" t="str">
            <v>Y</v>
          </cell>
          <cell r="R67" t="str">
            <v>W/O for written off cases</v>
          </cell>
          <cell r="S67" t="str">
            <v>&gt;180</v>
          </cell>
          <cell r="T67">
            <v>0</v>
          </cell>
          <cell r="U67">
            <v>44698</v>
          </cell>
          <cell r="V67" t="str">
            <v>W/O for written off cases</v>
          </cell>
          <cell r="W67" t="str">
            <v>&gt;180</v>
          </cell>
        </row>
        <row r="68">
          <cell r="J68">
            <v>359147478</v>
          </cell>
          <cell r="R68" t="str">
            <v>Standard</v>
          </cell>
          <cell r="S68" t="str">
            <v>Standard</v>
          </cell>
          <cell r="V68" t="str">
            <v>Standard</v>
          </cell>
          <cell r="W68" t="str">
            <v>Standard</v>
          </cell>
        </row>
        <row r="69">
          <cell r="J69">
            <v>33154266</v>
          </cell>
          <cell r="K69">
            <v>6486.2</v>
          </cell>
          <cell r="L69">
            <v>213.23</v>
          </cell>
          <cell r="M69">
            <v>6699.43</v>
          </cell>
          <cell r="N69">
            <v>1012</v>
          </cell>
          <cell r="O69">
            <v>1012</v>
          </cell>
          <cell r="P69" t="str">
            <v>Y</v>
          </cell>
          <cell r="R69" t="str">
            <v>W/O for written off cases</v>
          </cell>
          <cell r="S69" t="str">
            <v>&gt;180</v>
          </cell>
          <cell r="T69">
            <v>6486.2</v>
          </cell>
          <cell r="U69">
            <v>45025</v>
          </cell>
          <cell r="V69" t="str">
            <v>W/O for written off cases</v>
          </cell>
          <cell r="W69" t="str">
            <v>&gt;180</v>
          </cell>
        </row>
        <row r="70">
          <cell r="J70">
            <v>359452075</v>
          </cell>
          <cell r="R70" t="str">
            <v>Standard</v>
          </cell>
          <cell r="S70" t="str">
            <v>Standard</v>
          </cell>
          <cell r="V70" t="str">
            <v>Standard</v>
          </cell>
          <cell r="W70" t="str">
            <v>Standard</v>
          </cell>
        </row>
        <row r="71">
          <cell r="J71">
            <v>13695142</v>
          </cell>
          <cell r="K71">
            <v>4109.7299999999996</v>
          </cell>
          <cell r="L71">
            <v>159.69</v>
          </cell>
          <cell r="M71">
            <v>4269.42</v>
          </cell>
          <cell r="N71">
            <v>1452</v>
          </cell>
          <cell r="O71">
            <v>1452</v>
          </cell>
          <cell r="P71" t="str">
            <v>Y</v>
          </cell>
          <cell r="R71" t="str">
            <v>W/O for written off cases</v>
          </cell>
          <cell r="S71" t="str">
            <v>&gt;180</v>
          </cell>
          <cell r="T71">
            <v>4109.7299999999996</v>
          </cell>
          <cell r="U71">
            <v>44585</v>
          </cell>
          <cell r="V71" t="str">
            <v>W/O for written off cases</v>
          </cell>
          <cell r="W71" t="str">
            <v>&gt;180</v>
          </cell>
        </row>
        <row r="72">
          <cell r="J72">
            <v>13761023</v>
          </cell>
          <cell r="K72">
            <v>4109.7299999999996</v>
          </cell>
          <cell r="L72">
            <v>159.69</v>
          </cell>
          <cell r="M72">
            <v>4269.42</v>
          </cell>
          <cell r="N72">
            <v>1452</v>
          </cell>
          <cell r="O72">
            <v>1452</v>
          </cell>
          <cell r="P72" t="str">
            <v>Y</v>
          </cell>
          <cell r="R72" t="str">
            <v>W/O for written off cases</v>
          </cell>
          <cell r="S72" t="str">
            <v>&gt;180</v>
          </cell>
          <cell r="T72">
            <v>4109.7299999999996</v>
          </cell>
          <cell r="U72">
            <v>44585</v>
          </cell>
          <cell r="V72" t="str">
            <v>W/O for written off cases</v>
          </cell>
          <cell r="W72" t="str">
            <v>&gt;180</v>
          </cell>
        </row>
        <row r="73">
          <cell r="J73">
            <v>13712872</v>
          </cell>
          <cell r="K73">
            <v>165.42</v>
          </cell>
          <cell r="L73">
            <v>0</v>
          </cell>
          <cell r="M73">
            <v>165.42</v>
          </cell>
          <cell r="N73">
            <v>1319</v>
          </cell>
          <cell r="O73">
            <v>1319</v>
          </cell>
          <cell r="P73" t="str">
            <v>Y</v>
          </cell>
          <cell r="R73" t="str">
            <v>W/O for written off cases</v>
          </cell>
          <cell r="S73" t="str">
            <v>&gt;180</v>
          </cell>
          <cell r="T73">
            <v>165.42</v>
          </cell>
          <cell r="U73">
            <v>44718</v>
          </cell>
          <cell r="V73" t="str">
            <v>W/O for written off cases</v>
          </cell>
          <cell r="W73" t="str">
            <v>&gt;180</v>
          </cell>
        </row>
        <row r="74">
          <cell r="J74">
            <v>13792121</v>
          </cell>
          <cell r="K74">
            <v>3090.91</v>
          </cell>
          <cell r="L74">
            <v>85.51</v>
          </cell>
          <cell r="M74">
            <v>3176.42</v>
          </cell>
          <cell r="N74">
            <v>1458</v>
          </cell>
          <cell r="O74">
            <v>1458</v>
          </cell>
          <cell r="P74" t="str">
            <v>Y</v>
          </cell>
          <cell r="R74" t="str">
            <v>W/O for written off cases</v>
          </cell>
          <cell r="S74" t="str">
            <v>&gt;180</v>
          </cell>
          <cell r="T74">
            <v>3090.91</v>
          </cell>
          <cell r="U74">
            <v>44579</v>
          </cell>
          <cell r="V74" t="str">
            <v>W/O for written off cases</v>
          </cell>
          <cell r="W74" t="str">
            <v>&gt;180</v>
          </cell>
        </row>
        <row r="75">
          <cell r="J75">
            <v>13828094</v>
          </cell>
          <cell r="K75">
            <v>1727.29</v>
          </cell>
          <cell r="L75">
            <v>20.13</v>
          </cell>
          <cell r="M75">
            <v>1747.42</v>
          </cell>
          <cell r="N75">
            <v>1462</v>
          </cell>
          <cell r="O75">
            <v>1462</v>
          </cell>
          <cell r="P75" t="str">
            <v>Y</v>
          </cell>
          <cell r="R75" t="str">
            <v>W/O for written off cases</v>
          </cell>
          <cell r="S75" t="str">
            <v>&gt;180</v>
          </cell>
          <cell r="T75">
            <v>1727.29</v>
          </cell>
          <cell r="U75">
            <v>44575</v>
          </cell>
          <cell r="V75" t="str">
            <v>W/O for written off cases</v>
          </cell>
          <cell r="W75" t="str">
            <v>&gt;180</v>
          </cell>
        </row>
        <row r="76">
          <cell r="J76">
            <v>13702550</v>
          </cell>
          <cell r="K76">
            <v>4792.1899999999996</v>
          </cell>
          <cell r="L76">
            <v>239.23</v>
          </cell>
          <cell r="M76">
            <v>5031.42</v>
          </cell>
          <cell r="N76">
            <v>1454</v>
          </cell>
          <cell r="O76">
            <v>1454</v>
          </cell>
          <cell r="P76" t="str">
            <v>Y</v>
          </cell>
          <cell r="R76" t="str">
            <v>W/O for written off cases</v>
          </cell>
          <cell r="S76" t="str">
            <v>&gt;180</v>
          </cell>
          <cell r="T76">
            <v>4792.1899999999996</v>
          </cell>
          <cell r="U76">
            <v>44583</v>
          </cell>
          <cell r="V76" t="str">
            <v>W/O for written off cases</v>
          </cell>
          <cell r="W76" t="str">
            <v>&gt;180</v>
          </cell>
        </row>
        <row r="77">
          <cell r="J77">
            <v>13911573</v>
          </cell>
          <cell r="K77">
            <v>2149.2800000000002</v>
          </cell>
          <cell r="L77">
            <v>28.14</v>
          </cell>
          <cell r="M77">
            <v>2177.42</v>
          </cell>
          <cell r="N77">
            <v>1458</v>
          </cell>
          <cell r="O77">
            <v>1458</v>
          </cell>
          <cell r="P77" t="str">
            <v>Y</v>
          </cell>
          <cell r="R77" t="str">
            <v>W/O for written off cases</v>
          </cell>
          <cell r="S77" t="str">
            <v>&gt;180</v>
          </cell>
          <cell r="T77">
            <v>2149.2800000000002</v>
          </cell>
          <cell r="U77">
            <v>44579</v>
          </cell>
          <cell r="V77" t="str">
            <v>W/O for written off cases</v>
          </cell>
          <cell r="W77" t="str">
            <v>&gt;180</v>
          </cell>
        </row>
        <row r="78">
          <cell r="J78">
            <v>13911576</v>
          </cell>
          <cell r="K78">
            <v>1405.78</v>
          </cell>
          <cell r="L78">
            <v>14.64</v>
          </cell>
          <cell r="M78">
            <v>1420.42</v>
          </cell>
          <cell r="N78">
            <v>1472</v>
          </cell>
          <cell r="O78">
            <v>1472</v>
          </cell>
          <cell r="P78" t="str">
            <v>Y</v>
          </cell>
          <cell r="R78" t="str">
            <v>W/O for written off cases</v>
          </cell>
          <cell r="S78" t="str">
            <v>&gt;180</v>
          </cell>
          <cell r="T78">
            <v>1405.78</v>
          </cell>
          <cell r="U78">
            <v>44565</v>
          </cell>
          <cell r="V78" t="str">
            <v>W/O for written off cases</v>
          </cell>
          <cell r="W78" t="str">
            <v>&gt;180</v>
          </cell>
        </row>
        <row r="79">
          <cell r="J79">
            <v>13847859</v>
          </cell>
          <cell r="K79">
            <v>1411.65</v>
          </cell>
          <cell r="L79">
            <v>14.77</v>
          </cell>
          <cell r="M79">
            <v>1426.42</v>
          </cell>
          <cell r="N79">
            <v>1472</v>
          </cell>
          <cell r="O79">
            <v>1472</v>
          </cell>
          <cell r="P79" t="str">
            <v>Y</v>
          </cell>
          <cell r="R79" t="str">
            <v>W/O for written off cases</v>
          </cell>
          <cell r="S79" t="str">
            <v>&gt;180</v>
          </cell>
          <cell r="T79">
            <v>1411.65</v>
          </cell>
          <cell r="U79">
            <v>44565</v>
          </cell>
          <cell r="V79" t="str">
            <v>W/O for written off cases</v>
          </cell>
          <cell r="W79" t="str">
            <v>&gt;180</v>
          </cell>
        </row>
        <row r="80">
          <cell r="J80">
            <v>13911578</v>
          </cell>
          <cell r="K80">
            <v>1405.78</v>
          </cell>
          <cell r="L80">
            <v>14.64</v>
          </cell>
          <cell r="M80">
            <v>1420.42</v>
          </cell>
          <cell r="N80">
            <v>1472</v>
          </cell>
          <cell r="O80">
            <v>1472</v>
          </cell>
          <cell r="P80" t="str">
            <v>Y</v>
          </cell>
          <cell r="R80" t="str">
            <v>W/O for written off cases</v>
          </cell>
          <cell r="S80" t="str">
            <v>&gt;180</v>
          </cell>
          <cell r="T80">
            <v>1405.78</v>
          </cell>
          <cell r="U80">
            <v>44565</v>
          </cell>
          <cell r="V80" t="str">
            <v>W/O for written off cases</v>
          </cell>
          <cell r="W80" t="str">
            <v>&gt;180</v>
          </cell>
        </row>
        <row r="81">
          <cell r="J81">
            <v>13923295</v>
          </cell>
          <cell r="K81">
            <v>1884.84</v>
          </cell>
          <cell r="L81">
            <v>11.01</v>
          </cell>
          <cell r="M81">
            <v>1895.85</v>
          </cell>
          <cell r="N81">
            <v>1477</v>
          </cell>
          <cell r="O81">
            <v>1477</v>
          </cell>
          <cell r="P81" t="str">
            <v>Y</v>
          </cell>
          <cell r="R81" t="str">
            <v>W/O for written off cases</v>
          </cell>
          <cell r="S81" t="str">
            <v>&gt;180</v>
          </cell>
          <cell r="T81">
            <v>1884.84</v>
          </cell>
          <cell r="U81">
            <v>44560</v>
          </cell>
          <cell r="V81" t="str">
            <v>W/O for written off cases</v>
          </cell>
          <cell r="W81" t="str">
            <v>&gt;180</v>
          </cell>
        </row>
        <row r="82">
          <cell r="J82">
            <v>13882679</v>
          </cell>
          <cell r="K82">
            <v>1100.8399999999999</v>
          </cell>
          <cell r="L82">
            <v>2.0099999999999998</v>
          </cell>
          <cell r="M82">
            <v>1102.8499999999999</v>
          </cell>
          <cell r="N82">
            <v>1477</v>
          </cell>
          <cell r="O82">
            <v>1477</v>
          </cell>
          <cell r="P82" t="str">
            <v>Y</v>
          </cell>
          <cell r="R82" t="str">
            <v>W/O for written off cases</v>
          </cell>
          <cell r="S82" t="str">
            <v>&gt;180</v>
          </cell>
          <cell r="T82">
            <v>1100.8399999999999</v>
          </cell>
          <cell r="U82">
            <v>44560</v>
          </cell>
          <cell r="V82" t="str">
            <v>W/O for written off cases</v>
          </cell>
          <cell r="W82" t="str">
            <v>&gt;180</v>
          </cell>
        </row>
        <row r="83">
          <cell r="J83">
            <v>358129635</v>
          </cell>
          <cell r="R83" t="str">
            <v>Standard</v>
          </cell>
          <cell r="S83" t="str">
            <v>Standard</v>
          </cell>
          <cell r="V83" t="str">
            <v>Standard</v>
          </cell>
          <cell r="W83" t="str">
            <v>Standard</v>
          </cell>
        </row>
        <row r="84">
          <cell r="J84">
            <v>13927451</v>
          </cell>
          <cell r="K84">
            <v>315.42</v>
          </cell>
          <cell r="L84">
            <v>0</v>
          </cell>
          <cell r="M84">
            <v>315.42</v>
          </cell>
          <cell r="N84">
            <v>1459</v>
          </cell>
          <cell r="O84">
            <v>1459</v>
          </cell>
          <cell r="P84" t="str">
            <v>Y</v>
          </cell>
          <cell r="R84" t="str">
            <v>W/O for written off cases</v>
          </cell>
          <cell r="S84" t="str">
            <v>&gt;180</v>
          </cell>
          <cell r="T84">
            <v>315.42</v>
          </cell>
          <cell r="U84">
            <v>44578</v>
          </cell>
          <cell r="V84" t="str">
            <v>W/O for written off cases</v>
          </cell>
          <cell r="W84" t="str">
            <v>&gt;180</v>
          </cell>
        </row>
        <row r="85">
          <cell r="J85">
            <v>13903160</v>
          </cell>
          <cell r="K85">
            <v>2130.0300000000002</v>
          </cell>
          <cell r="L85">
            <v>18.39</v>
          </cell>
          <cell r="M85">
            <v>2148.42</v>
          </cell>
          <cell r="N85">
            <v>1475</v>
          </cell>
          <cell r="O85">
            <v>1475</v>
          </cell>
          <cell r="P85" t="str">
            <v>Y</v>
          </cell>
          <cell r="R85" t="str">
            <v>W/O for written off cases</v>
          </cell>
          <cell r="S85" t="str">
            <v>&gt;180</v>
          </cell>
          <cell r="T85">
            <v>2130.0300000000002</v>
          </cell>
          <cell r="U85">
            <v>44562</v>
          </cell>
          <cell r="V85" t="str">
            <v>W/O for written off cases</v>
          </cell>
          <cell r="W85" t="str">
            <v>&gt;180</v>
          </cell>
        </row>
        <row r="86">
          <cell r="J86">
            <v>13902868</v>
          </cell>
          <cell r="K86">
            <v>1735.22</v>
          </cell>
          <cell r="L86">
            <v>31.2</v>
          </cell>
          <cell r="M86">
            <v>1766.42</v>
          </cell>
          <cell r="N86">
            <v>1473</v>
          </cell>
          <cell r="O86">
            <v>1473</v>
          </cell>
          <cell r="P86" t="str">
            <v>Y</v>
          </cell>
          <cell r="R86" t="str">
            <v>W/O for written off cases</v>
          </cell>
          <cell r="S86" t="str">
            <v>&gt;180</v>
          </cell>
          <cell r="T86">
            <v>1735.22</v>
          </cell>
          <cell r="U86">
            <v>44564</v>
          </cell>
          <cell r="V86" t="str">
            <v>W/O for written off cases</v>
          </cell>
          <cell r="W86" t="str">
            <v>&gt;180</v>
          </cell>
        </row>
        <row r="87">
          <cell r="J87">
            <v>13954636</v>
          </cell>
          <cell r="K87">
            <v>1203.26</v>
          </cell>
          <cell r="L87">
            <v>3.59</v>
          </cell>
          <cell r="M87">
            <v>1206.8499999999999</v>
          </cell>
          <cell r="N87">
            <v>1449</v>
          </cell>
          <cell r="O87">
            <v>1449</v>
          </cell>
          <cell r="P87" t="str">
            <v>Y</v>
          </cell>
          <cell r="R87" t="str">
            <v>W/O for written off cases</v>
          </cell>
          <cell r="S87" t="str">
            <v>&gt;180</v>
          </cell>
          <cell r="T87">
            <v>1203.26</v>
          </cell>
          <cell r="U87">
            <v>44588</v>
          </cell>
          <cell r="V87" t="str">
            <v>W/O for written off cases</v>
          </cell>
          <cell r="W87" t="str">
            <v>&gt;180</v>
          </cell>
        </row>
        <row r="88">
          <cell r="J88">
            <v>14016761</v>
          </cell>
          <cell r="K88">
            <v>6373</v>
          </cell>
          <cell r="L88">
            <v>408.5</v>
          </cell>
          <cell r="M88">
            <v>6781.5</v>
          </cell>
          <cell r="N88">
            <v>1470</v>
          </cell>
          <cell r="O88">
            <v>1476</v>
          </cell>
          <cell r="P88" t="str">
            <v>Y</v>
          </cell>
          <cell r="R88" t="str">
            <v>W/O for written off cases</v>
          </cell>
          <cell r="S88" t="str">
            <v>&gt;180</v>
          </cell>
          <cell r="T88">
            <v>13279.64</v>
          </cell>
          <cell r="U88">
            <v>44561</v>
          </cell>
          <cell r="V88" t="str">
            <v>W/O for written off cases</v>
          </cell>
          <cell r="W88" t="str">
            <v>&gt;180</v>
          </cell>
        </row>
        <row r="89">
          <cell r="J89">
            <v>17542667</v>
          </cell>
          <cell r="K89">
            <v>3063.02</v>
          </cell>
          <cell r="L89">
            <v>130.58000000000001</v>
          </cell>
          <cell r="M89">
            <v>3193.6</v>
          </cell>
          <cell r="N89">
            <v>1452</v>
          </cell>
          <cell r="O89">
            <v>1476</v>
          </cell>
          <cell r="P89" t="str">
            <v>Y</v>
          </cell>
          <cell r="R89" t="str">
            <v>W/O for written off cases</v>
          </cell>
          <cell r="S89" t="str">
            <v>&gt;180</v>
          </cell>
          <cell r="T89">
            <v>13279.64</v>
          </cell>
          <cell r="U89">
            <v>44561</v>
          </cell>
          <cell r="V89" t="str">
            <v>W/O for written off cases</v>
          </cell>
          <cell r="W89" t="str">
            <v>&gt;180</v>
          </cell>
        </row>
        <row r="90">
          <cell r="J90">
            <v>31326918</v>
          </cell>
          <cell r="K90">
            <v>3843.62</v>
          </cell>
          <cell r="L90">
            <v>235.38</v>
          </cell>
          <cell r="M90">
            <v>4079</v>
          </cell>
          <cell r="N90">
            <v>1476</v>
          </cell>
          <cell r="O90">
            <v>1476</v>
          </cell>
          <cell r="P90" t="str">
            <v>Y</v>
          </cell>
          <cell r="R90" t="str">
            <v>W/O for written off cases</v>
          </cell>
          <cell r="S90" t="str">
            <v>&gt;180</v>
          </cell>
          <cell r="T90">
            <v>13279.64</v>
          </cell>
          <cell r="U90">
            <v>44561</v>
          </cell>
          <cell r="V90" t="str">
            <v>W/O for written off cases</v>
          </cell>
          <cell r="W90" t="str">
            <v>&gt;180</v>
          </cell>
        </row>
        <row r="91">
          <cell r="J91">
            <v>33057835</v>
          </cell>
          <cell r="K91">
            <v>25227.94</v>
          </cell>
          <cell r="L91">
            <v>4375.66</v>
          </cell>
          <cell r="M91">
            <v>29603.599999999999</v>
          </cell>
          <cell r="N91">
            <v>1264</v>
          </cell>
          <cell r="O91">
            <v>1264</v>
          </cell>
          <cell r="P91" t="str">
            <v>Y</v>
          </cell>
          <cell r="R91" t="str">
            <v>W/O for written off cases</v>
          </cell>
          <cell r="S91" t="str">
            <v>&gt;180</v>
          </cell>
          <cell r="T91">
            <v>25227.94</v>
          </cell>
          <cell r="U91">
            <v>44773</v>
          </cell>
          <cell r="V91" t="str">
            <v>W/O for written off cases</v>
          </cell>
          <cell r="W91" t="str">
            <v>&gt;180</v>
          </cell>
        </row>
        <row r="92">
          <cell r="J92">
            <v>13923297</v>
          </cell>
          <cell r="K92">
            <v>196.19</v>
          </cell>
          <cell r="L92">
            <v>0</v>
          </cell>
          <cell r="M92">
            <v>196.19</v>
          </cell>
          <cell r="N92">
            <v>1786</v>
          </cell>
          <cell r="O92">
            <v>1786</v>
          </cell>
          <cell r="P92" t="str">
            <v>Y</v>
          </cell>
          <cell r="R92" t="str">
            <v>W/O for written off cases</v>
          </cell>
          <cell r="S92" t="str">
            <v>&gt;180</v>
          </cell>
          <cell r="T92">
            <v>196.19</v>
          </cell>
          <cell r="U92">
            <v>44251</v>
          </cell>
          <cell r="V92" t="str">
            <v>W/O for written off cases</v>
          </cell>
          <cell r="W92" t="str">
            <v>&gt;180</v>
          </cell>
        </row>
        <row r="93">
          <cell r="J93">
            <v>14005802</v>
          </cell>
          <cell r="K93">
            <v>6999.75</v>
          </cell>
          <cell r="L93">
            <v>410.72</v>
          </cell>
          <cell r="M93">
            <v>7410.47</v>
          </cell>
          <cell r="N93">
            <v>1473</v>
          </cell>
          <cell r="O93">
            <v>1473</v>
          </cell>
          <cell r="P93" t="str">
            <v>Y</v>
          </cell>
          <cell r="R93" t="str">
            <v>W/O for written off cases</v>
          </cell>
          <cell r="S93" t="str">
            <v>&gt;180</v>
          </cell>
          <cell r="T93">
            <v>6999.75</v>
          </cell>
          <cell r="U93">
            <v>44564</v>
          </cell>
          <cell r="V93" t="str">
            <v>W/O for written off cases</v>
          </cell>
          <cell r="W93" t="str">
            <v>&gt;180</v>
          </cell>
        </row>
        <row r="94">
          <cell r="J94">
            <v>356274338</v>
          </cell>
          <cell r="R94" t="str">
            <v>Standard</v>
          </cell>
          <cell r="S94" t="str">
            <v>Standard</v>
          </cell>
          <cell r="V94" t="str">
            <v>Standard</v>
          </cell>
          <cell r="W94" t="str">
            <v>Standard</v>
          </cell>
        </row>
        <row r="95">
          <cell r="J95">
            <v>358403360</v>
          </cell>
          <cell r="R95" t="str">
            <v>Standard</v>
          </cell>
          <cell r="S95" t="str">
            <v>Standard</v>
          </cell>
          <cell r="V95" t="str">
            <v>Standard</v>
          </cell>
          <cell r="W95" t="str">
            <v>Standard</v>
          </cell>
        </row>
        <row r="96">
          <cell r="J96">
            <v>14042554</v>
          </cell>
          <cell r="K96">
            <v>6027.71</v>
          </cell>
          <cell r="L96">
            <v>-500.32</v>
          </cell>
          <cell r="M96">
            <v>5527.39</v>
          </cell>
          <cell r="N96">
            <v>1824</v>
          </cell>
          <cell r="O96">
            <v>1824</v>
          </cell>
          <cell r="P96" t="str">
            <v>Y</v>
          </cell>
          <cell r="R96" t="str">
            <v>W/O for written off cases</v>
          </cell>
          <cell r="S96" t="str">
            <v>&gt;180</v>
          </cell>
          <cell r="T96">
            <v>6027.71</v>
          </cell>
          <cell r="U96">
            <v>44213</v>
          </cell>
          <cell r="V96" t="str">
            <v>W/O for written off cases</v>
          </cell>
          <cell r="W96" t="str">
            <v>&gt;180</v>
          </cell>
        </row>
        <row r="97">
          <cell r="J97">
            <v>14041815</v>
          </cell>
          <cell r="K97">
            <v>3289</v>
          </cell>
          <cell r="L97">
            <v>-82</v>
          </cell>
          <cell r="M97">
            <v>3207</v>
          </cell>
          <cell r="N97">
            <v>1810</v>
          </cell>
          <cell r="O97">
            <v>1810</v>
          </cell>
          <cell r="P97" t="str">
            <v>Y</v>
          </cell>
          <cell r="R97" t="str">
            <v>W/O for written off cases</v>
          </cell>
          <cell r="S97" t="str">
            <v>&gt;180</v>
          </cell>
          <cell r="T97">
            <v>3289</v>
          </cell>
          <cell r="U97">
            <v>44227</v>
          </cell>
          <cell r="V97" t="str">
            <v>W/O for written off cases</v>
          </cell>
          <cell r="W97" t="str">
            <v>&gt;180</v>
          </cell>
        </row>
        <row r="98">
          <cell r="J98">
            <v>14042555</v>
          </cell>
          <cell r="K98">
            <v>5147.5200000000004</v>
          </cell>
          <cell r="L98">
            <v>-434</v>
          </cell>
          <cell r="M98">
            <v>4713.5200000000004</v>
          </cell>
          <cell r="N98">
            <v>1824</v>
          </cell>
          <cell r="O98">
            <v>1824</v>
          </cell>
          <cell r="P98" t="str">
            <v>Y</v>
          </cell>
          <cell r="R98" t="str">
            <v>W/O for written off cases</v>
          </cell>
          <cell r="S98" t="str">
            <v>&gt;180</v>
          </cell>
          <cell r="T98">
            <v>5147.5200000000004</v>
          </cell>
          <cell r="U98">
            <v>44213</v>
          </cell>
          <cell r="V98" t="str">
            <v>W/O for written off cases</v>
          </cell>
          <cell r="W98" t="str">
            <v>&gt;180</v>
          </cell>
        </row>
        <row r="99">
          <cell r="J99">
            <v>14042556</v>
          </cell>
          <cell r="K99">
            <v>7866.44</v>
          </cell>
          <cell r="L99">
            <v>579.65</v>
          </cell>
          <cell r="M99">
            <v>8446.09</v>
          </cell>
          <cell r="N99">
            <v>1456</v>
          </cell>
          <cell r="O99">
            <v>1456</v>
          </cell>
          <cell r="P99" t="str">
            <v>Y</v>
          </cell>
          <cell r="R99" t="str">
            <v>W/O for written off cases</v>
          </cell>
          <cell r="S99" t="str">
            <v>&gt;180</v>
          </cell>
          <cell r="T99">
            <v>7866.44</v>
          </cell>
          <cell r="U99">
            <v>44581</v>
          </cell>
          <cell r="V99" t="str">
            <v>W/O for written off cases</v>
          </cell>
          <cell r="W99" t="str">
            <v>&gt;180</v>
          </cell>
        </row>
        <row r="100">
          <cell r="J100">
            <v>14194846</v>
          </cell>
          <cell r="K100">
            <v>1305</v>
          </cell>
          <cell r="L100">
            <v>1.7</v>
          </cell>
          <cell r="M100">
            <v>1306.7</v>
          </cell>
          <cell r="N100">
            <v>1453</v>
          </cell>
          <cell r="O100">
            <v>1472</v>
          </cell>
          <cell r="P100" t="str">
            <v>Y</v>
          </cell>
          <cell r="R100" t="str">
            <v>W/O for written off cases</v>
          </cell>
          <cell r="S100" t="str">
            <v>&gt;180</v>
          </cell>
          <cell r="T100">
            <v>4398.63</v>
          </cell>
          <cell r="U100">
            <v>44565</v>
          </cell>
          <cell r="V100" t="str">
            <v>W/O for written off cases</v>
          </cell>
          <cell r="W100" t="str">
            <v>&gt;180</v>
          </cell>
        </row>
        <row r="101">
          <cell r="J101">
            <v>17781574</v>
          </cell>
          <cell r="K101">
            <v>3093.63</v>
          </cell>
          <cell r="L101">
            <v>71.400000000000006</v>
          </cell>
          <cell r="M101">
            <v>3165.03</v>
          </cell>
          <cell r="N101">
            <v>1472</v>
          </cell>
          <cell r="O101">
            <v>1472</v>
          </cell>
          <cell r="P101" t="str">
            <v>Y</v>
          </cell>
          <cell r="R101" t="str">
            <v>W/O for written off cases</v>
          </cell>
          <cell r="S101" t="str">
            <v>&gt;180</v>
          </cell>
          <cell r="T101">
            <v>4398.63</v>
          </cell>
          <cell r="U101">
            <v>44565</v>
          </cell>
          <cell r="V101" t="str">
            <v>W/O for written off cases</v>
          </cell>
          <cell r="W101" t="str">
            <v>&gt;180</v>
          </cell>
        </row>
        <row r="102">
          <cell r="J102">
            <v>14204418</v>
          </cell>
          <cell r="K102">
            <v>13660.33</v>
          </cell>
          <cell r="L102">
            <v>-2318.4</v>
          </cell>
          <cell r="M102">
            <v>11341.93</v>
          </cell>
          <cell r="N102">
            <v>1857</v>
          </cell>
          <cell r="O102">
            <v>1857</v>
          </cell>
          <cell r="P102" t="str">
            <v>Y</v>
          </cell>
          <cell r="R102" t="str">
            <v>W/O for written off cases</v>
          </cell>
          <cell r="S102" t="str">
            <v>&gt;180</v>
          </cell>
          <cell r="T102">
            <v>25309.34</v>
          </cell>
          <cell r="U102">
            <v>44180</v>
          </cell>
          <cell r="V102" t="str">
            <v>W/O for written off cases</v>
          </cell>
          <cell r="W102" t="str">
            <v>&gt;180</v>
          </cell>
        </row>
        <row r="103">
          <cell r="J103">
            <v>17781578</v>
          </cell>
          <cell r="K103">
            <v>11649.01</v>
          </cell>
          <cell r="L103">
            <v>722.91</v>
          </cell>
          <cell r="M103">
            <v>12371.92</v>
          </cell>
          <cell r="N103">
            <v>1857</v>
          </cell>
          <cell r="O103">
            <v>1857</v>
          </cell>
          <cell r="P103" t="str">
            <v>Y</v>
          </cell>
          <cell r="R103" t="str">
            <v>W/O for written off cases</v>
          </cell>
          <cell r="S103" t="str">
            <v>&gt;180</v>
          </cell>
          <cell r="T103">
            <v>25309.34</v>
          </cell>
          <cell r="U103">
            <v>44180</v>
          </cell>
          <cell r="V103" t="str">
            <v>W/O for written off cases</v>
          </cell>
          <cell r="W103" t="str">
            <v>&gt;180</v>
          </cell>
        </row>
        <row r="104">
          <cell r="J104">
            <v>13962196</v>
          </cell>
          <cell r="K104">
            <v>13452.23</v>
          </cell>
          <cell r="L104">
            <v>-1138.19</v>
          </cell>
          <cell r="M104">
            <v>12314.04</v>
          </cell>
          <cell r="N104">
            <v>1870</v>
          </cell>
          <cell r="O104">
            <v>1870</v>
          </cell>
          <cell r="P104" t="str">
            <v>Y</v>
          </cell>
          <cell r="R104" t="str">
            <v>W/O for written off cases</v>
          </cell>
          <cell r="S104" t="str">
            <v>&gt;180</v>
          </cell>
          <cell r="T104">
            <v>21836.44</v>
          </cell>
          <cell r="U104">
            <v>44167</v>
          </cell>
          <cell r="V104" t="str">
            <v>W/O for written off cases</v>
          </cell>
          <cell r="W104" t="str">
            <v>&gt;180</v>
          </cell>
        </row>
        <row r="105">
          <cell r="J105">
            <v>16264420</v>
          </cell>
          <cell r="K105">
            <v>8384.2099999999991</v>
          </cell>
          <cell r="L105">
            <v>83.6</v>
          </cell>
          <cell r="M105">
            <v>8467.81</v>
          </cell>
          <cell r="N105">
            <v>1856</v>
          </cell>
          <cell r="O105">
            <v>1870</v>
          </cell>
          <cell r="P105" t="str">
            <v>Y</v>
          </cell>
          <cell r="R105" t="str">
            <v>W/O for written off cases</v>
          </cell>
          <cell r="S105" t="str">
            <v>&gt;180</v>
          </cell>
          <cell r="T105">
            <v>21836.44</v>
          </cell>
          <cell r="U105">
            <v>44167</v>
          </cell>
          <cell r="V105" t="str">
            <v>W/O for written off cases</v>
          </cell>
          <cell r="W105" t="str">
            <v>&gt;180</v>
          </cell>
        </row>
        <row r="106">
          <cell r="J106">
            <v>14101030</v>
          </cell>
          <cell r="K106">
            <v>7264.03</v>
          </cell>
          <cell r="L106">
            <v>-602</v>
          </cell>
          <cell r="M106">
            <v>6662.03</v>
          </cell>
          <cell r="N106">
            <v>1845</v>
          </cell>
          <cell r="O106">
            <v>1845</v>
          </cell>
          <cell r="P106" t="str">
            <v>Y</v>
          </cell>
          <cell r="R106" t="str">
            <v>W/O for written off cases</v>
          </cell>
          <cell r="S106" t="str">
            <v>&gt;180</v>
          </cell>
          <cell r="T106">
            <v>7264.03</v>
          </cell>
          <cell r="U106">
            <v>44192</v>
          </cell>
          <cell r="V106" t="str">
            <v>W/O for written off cases</v>
          </cell>
          <cell r="W106" t="str">
            <v>&gt;180</v>
          </cell>
        </row>
        <row r="107">
          <cell r="J107">
            <v>14190465</v>
          </cell>
          <cell r="K107">
            <v>7900.69</v>
          </cell>
          <cell r="L107">
            <v>475.8</v>
          </cell>
          <cell r="M107">
            <v>8376.49</v>
          </cell>
          <cell r="N107">
            <v>1460</v>
          </cell>
          <cell r="O107">
            <v>1460</v>
          </cell>
          <cell r="P107" t="str">
            <v>Y</v>
          </cell>
          <cell r="R107" t="str">
            <v>W/O for written off cases</v>
          </cell>
          <cell r="S107" t="str">
            <v>&gt;180</v>
          </cell>
          <cell r="T107">
            <v>7900.69</v>
          </cell>
          <cell r="U107">
            <v>44577</v>
          </cell>
          <cell r="V107" t="str">
            <v>W/O for written off cases</v>
          </cell>
          <cell r="W107" t="str">
            <v>&gt;180</v>
          </cell>
        </row>
        <row r="108">
          <cell r="J108">
            <v>14101100</v>
          </cell>
          <cell r="R108" t="str">
            <v>W/O for written off cases</v>
          </cell>
          <cell r="S108" t="str">
            <v>Standard</v>
          </cell>
          <cell r="V108" t="str">
            <v>W/O for written off cases</v>
          </cell>
          <cell r="W108" t="str">
            <v>Standard</v>
          </cell>
        </row>
        <row r="109">
          <cell r="J109">
            <v>14190466</v>
          </cell>
          <cell r="K109">
            <v>7397.44</v>
          </cell>
          <cell r="L109">
            <v>509.14</v>
          </cell>
          <cell r="M109">
            <v>7906.58</v>
          </cell>
          <cell r="N109">
            <v>1460</v>
          </cell>
          <cell r="O109">
            <v>1460</v>
          </cell>
          <cell r="P109" t="str">
            <v>Y</v>
          </cell>
          <cell r="R109" t="str">
            <v>W/O for written off cases</v>
          </cell>
          <cell r="S109" t="str">
            <v>&gt;180</v>
          </cell>
          <cell r="T109">
            <v>7397.44</v>
          </cell>
          <cell r="U109">
            <v>44577</v>
          </cell>
          <cell r="V109" t="str">
            <v>W/O for written off cases</v>
          </cell>
          <cell r="W109" t="str">
            <v>&gt;180</v>
          </cell>
        </row>
        <row r="110">
          <cell r="J110">
            <v>14101146</v>
          </cell>
          <cell r="K110">
            <v>3171.43</v>
          </cell>
          <cell r="L110">
            <v>-90</v>
          </cell>
          <cell r="M110">
            <v>3081.43</v>
          </cell>
          <cell r="N110">
            <v>1761</v>
          </cell>
          <cell r="O110">
            <v>1761</v>
          </cell>
          <cell r="P110" t="str">
            <v>Y</v>
          </cell>
          <cell r="R110" t="str">
            <v>W/O for written off cases</v>
          </cell>
          <cell r="S110" t="str">
            <v>&gt;180</v>
          </cell>
          <cell r="T110">
            <v>3171.43</v>
          </cell>
          <cell r="U110">
            <v>44178</v>
          </cell>
          <cell r="V110" t="str">
            <v>W/O for written off cases</v>
          </cell>
          <cell r="W110" t="str">
            <v>&gt;180</v>
          </cell>
        </row>
        <row r="111">
          <cell r="J111">
            <v>14199095</v>
          </cell>
          <cell r="K111">
            <v>9561.1200000000008</v>
          </cell>
          <cell r="L111">
            <v>-1271</v>
          </cell>
          <cell r="M111">
            <v>8290.1200000000008</v>
          </cell>
          <cell r="N111">
            <v>1845</v>
          </cell>
          <cell r="O111">
            <v>1845</v>
          </cell>
          <cell r="P111" t="str">
            <v>Y</v>
          </cell>
          <cell r="R111" t="str">
            <v>W/O for written off cases</v>
          </cell>
          <cell r="S111" t="str">
            <v>&gt;180</v>
          </cell>
          <cell r="T111">
            <v>9561.1200000000008</v>
          </cell>
          <cell r="U111">
            <v>44192</v>
          </cell>
          <cell r="V111" t="str">
            <v>W/O for written off cases</v>
          </cell>
          <cell r="W111" t="str">
            <v>&gt;180</v>
          </cell>
        </row>
        <row r="112">
          <cell r="J112">
            <v>14101016</v>
          </cell>
          <cell r="K112">
            <v>12641</v>
          </cell>
          <cell r="L112">
            <v>-583.54999999999995</v>
          </cell>
          <cell r="M112">
            <v>12057.45</v>
          </cell>
          <cell r="N112">
            <v>1831</v>
          </cell>
          <cell r="O112">
            <v>1831</v>
          </cell>
          <cell r="P112" t="str">
            <v>Y</v>
          </cell>
          <cell r="R112" t="str">
            <v>W/O for written off cases</v>
          </cell>
          <cell r="S112" t="str">
            <v>&gt;180</v>
          </cell>
          <cell r="T112">
            <v>12641</v>
          </cell>
          <cell r="U112">
            <v>44206</v>
          </cell>
          <cell r="V112" t="str">
            <v>W/O for written off cases</v>
          </cell>
          <cell r="W112" t="str">
            <v>&gt;180</v>
          </cell>
        </row>
        <row r="113">
          <cell r="J113">
            <v>14580313</v>
          </cell>
          <cell r="K113">
            <v>0</v>
          </cell>
          <cell r="L113">
            <v>0</v>
          </cell>
          <cell r="M113">
            <v>0</v>
          </cell>
          <cell r="N113">
            <v>1302</v>
          </cell>
          <cell r="O113">
            <v>1302</v>
          </cell>
          <cell r="P113" t="str">
            <v>Y</v>
          </cell>
          <cell r="R113" t="str">
            <v>W/O for written off cases</v>
          </cell>
          <cell r="S113" t="str">
            <v>&gt;180</v>
          </cell>
          <cell r="T113">
            <v>0</v>
          </cell>
          <cell r="U113">
            <v>44735</v>
          </cell>
          <cell r="V113" t="str">
            <v>W/O for written off cases</v>
          </cell>
          <cell r="W113" t="str">
            <v>&gt;180</v>
          </cell>
        </row>
        <row r="114">
          <cell r="J114">
            <v>14586216</v>
          </cell>
          <cell r="K114">
            <v>555.05999999999995</v>
          </cell>
          <cell r="L114">
            <v>4.5599999999999996</v>
          </cell>
          <cell r="M114">
            <v>559.62</v>
          </cell>
          <cell r="N114">
            <v>1726</v>
          </cell>
          <cell r="O114">
            <v>1726</v>
          </cell>
          <cell r="P114" t="str">
            <v>Y</v>
          </cell>
          <cell r="R114" t="str">
            <v>W/O for written off cases</v>
          </cell>
          <cell r="S114" t="str">
            <v>&gt;180</v>
          </cell>
          <cell r="T114">
            <v>16143.06</v>
          </cell>
          <cell r="U114">
            <v>44311</v>
          </cell>
          <cell r="V114" t="str">
            <v>W/O for written off cases</v>
          </cell>
          <cell r="W114" t="str">
            <v>&gt;180</v>
          </cell>
        </row>
        <row r="115">
          <cell r="J115">
            <v>17185893</v>
          </cell>
          <cell r="K115">
            <v>15588</v>
          </cell>
          <cell r="L115">
            <v>-2445.79</v>
          </cell>
          <cell r="M115">
            <v>13142.21</v>
          </cell>
          <cell r="N115">
            <v>1698</v>
          </cell>
          <cell r="O115">
            <v>1726</v>
          </cell>
          <cell r="P115" t="str">
            <v>Y</v>
          </cell>
          <cell r="R115" t="str">
            <v>W/O for written off cases</v>
          </cell>
          <cell r="S115" t="str">
            <v>&gt;180</v>
          </cell>
          <cell r="T115">
            <v>16143.06</v>
          </cell>
          <cell r="U115">
            <v>44311</v>
          </cell>
          <cell r="V115" t="str">
            <v>W/O for written off cases</v>
          </cell>
          <cell r="W115" t="str">
            <v>&gt;180</v>
          </cell>
        </row>
        <row r="116">
          <cell r="J116">
            <v>14721356</v>
          </cell>
          <cell r="K116">
            <v>533.92999999999995</v>
          </cell>
          <cell r="L116">
            <v>0</v>
          </cell>
          <cell r="M116">
            <v>533.92999999999995</v>
          </cell>
          <cell r="N116">
            <v>1460</v>
          </cell>
          <cell r="O116">
            <v>1460</v>
          </cell>
          <cell r="P116" t="str">
            <v>Y</v>
          </cell>
          <cell r="R116" t="str">
            <v>W/O for written off cases</v>
          </cell>
          <cell r="S116" t="str">
            <v>&gt;180</v>
          </cell>
          <cell r="T116">
            <v>533.92999999999995</v>
          </cell>
          <cell r="U116">
            <v>44577</v>
          </cell>
          <cell r="V116" t="str">
            <v>W/O for written off cases</v>
          </cell>
          <cell r="W116" t="str">
            <v>&gt;180</v>
          </cell>
        </row>
        <row r="117">
          <cell r="J117">
            <v>14644210</v>
          </cell>
          <cell r="K117">
            <v>1816.83</v>
          </cell>
          <cell r="L117">
            <v>9.1</v>
          </cell>
          <cell r="M117">
            <v>1825.93</v>
          </cell>
          <cell r="N117">
            <v>1460</v>
          </cell>
          <cell r="O117">
            <v>1460</v>
          </cell>
          <cell r="P117" t="str">
            <v>Y</v>
          </cell>
          <cell r="R117" t="str">
            <v>W/O for written off cases</v>
          </cell>
          <cell r="S117" t="str">
            <v>&gt;180</v>
          </cell>
          <cell r="T117">
            <v>1816.83</v>
          </cell>
          <cell r="U117">
            <v>44577</v>
          </cell>
          <cell r="V117" t="str">
            <v>W/O for written off cases</v>
          </cell>
          <cell r="W117" t="str">
            <v>&gt;180</v>
          </cell>
        </row>
        <row r="118">
          <cell r="J118">
            <v>14733742</v>
          </cell>
          <cell r="K118">
            <v>3927.39</v>
          </cell>
          <cell r="L118">
            <v>66.540000000000006</v>
          </cell>
          <cell r="M118">
            <v>3993.93</v>
          </cell>
          <cell r="N118">
            <v>1453</v>
          </cell>
          <cell r="O118">
            <v>1453</v>
          </cell>
          <cell r="P118" t="str">
            <v>Y</v>
          </cell>
          <cell r="R118" t="str">
            <v>W/O for written off cases</v>
          </cell>
          <cell r="S118" t="str">
            <v>&gt;180</v>
          </cell>
          <cell r="T118">
            <v>3927.39</v>
          </cell>
          <cell r="U118">
            <v>44584</v>
          </cell>
          <cell r="V118" t="str">
            <v>W/O for written off cases</v>
          </cell>
          <cell r="W118" t="str">
            <v>&gt;180</v>
          </cell>
        </row>
        <row r="119">
          <cell r="J119">
            <v>14733741</v>
          </cell>
          <cell r="K119">
            <v>258.56</v>
          </cell>
          <cell r="L119">
            <v>0</v>
          </cell>
          <cell r="M119">
            <v>258.56</v>
          </cell>
          <cell r="N119">
            <v>1771</v>
          </cell>
          <cell r="O119">
            <v>1771</v>
          </cell>
          <cell r="P119" t="str">
            <v>Y</v>
          </cell>
          <cell r="R119" t="str">
            <v>W/O for written off cases</v>
          </cell>
          <cell r="S119" t="str">
            <v>&gt;180</v>
          </cell>
          <cell r="T119">
            <v>258.56</v>
          </cell>
          <cell r="U119">
            <v>44266</v>
          </cell>
          <cell r="V119" t="str">
            <v>W/O for written off cases</v>
          </cell>
          <cell r="W119" t="str">
            <v>&gt;180</v>
          </cell>
        </row>
        <row r="120">
          <cell r="J120">
            <v>14727517</v>
          </cell>
          <cell r="K120">
            <v>4436.3500000000004</v>
          </cell>
          <cell r="L120">
            <v>85.08</v>
          </cell>
          <cell r="M120">
            <v>4521.43</v>
          </cell>
          <cell r="N120">
            <v>1470</v>
          </cell>
          <cell r="O120">
            <v>1470</v>
          </cell>
          <cell r="P120" t="str">
            <v>Y</v>
          </cell>
          <cell r="R120" t="str">
            <v>W/O for written off cases</v>
          </cell>
          <cell r="S120" t="str">
            <v>&gt;180</v>
          </cell>
          <cell r="T120">
            <v>4436.3500000000004</v>
          </cell>
          <cell r="U120">
            <v>44567</v>
          </cell>
          <cell r="V120" t="str">
            <v>W/O for written off cases</v>
          </cell>
          <cell r="W120" t="str">
            <v>&gt;180</v>
          </cell>
        </row>
        <row r="121">
          <cell r="J121">
            <v>14492600</v>
          </cell>
          <cell r="K121">
            <v>5401.79</v>
          </cell>
          <cell r="L121">
            <v>169.14</v>
          </cell>
          <cell r="M121">
            <v>5570.93</v>
          </cell>
          <cell r="N121">
            <v>1460</v>
          </cell>
          <cell r="O121">
            <v>1460</v>
          </cell>
          <cell r="P121" t="str">
            <v>Y</v>
          </cell>
          <cell r="R121" t="str">
            <v>W/O for written off cases</v>
          </cell>
          <cell r="S121" t="str">
            <v>&gt;180</v>
          </cell>
          <cell r="T121">
            <v>5401.79</v>
          </cell>
          <cell r="U121">
            <v>44577</v>
          </cell>
          <cell r="V121" t="str">
            <v>W/O for written off cases</v>
          </cell>
          <cell r="W121" t="str">
            <v>&gt;180</v>
          </cell>
        </row>
        <row r="122">
          <cell r="J122">
            <v>14492593</v>
          </cell>
          <cell r="K122">
            <v>5265.96</v>
          </cell>
          <cell r="L122">
            <v>-230</v>
          </cell>
          <cell r="M122">
            <v>5035.96</v>
          </cell>
          <cell r="N122">
            <v>1775</v>
          </cell>
          <cell r="O122">
            <v>1775</v>
          </cell>
          <cell r="P122" t="str">
            <v>Y</v>
          </cell>
          <cell r="R122" t="str">
            <v>W/O for written off cases</v>
          </cell>
          <cell r="S122" t="str">
            <v>&gt;180</v>
          </cell>
          <cell r="T122">
            <v>5265.96</v>
          </cell>
          <cell r="U122">
            <v>44262</v>
          </cell>
          <cell r="V122" t="str">
            <v>W/O for written off cases</v>
          </cell>
          <cell r="W122" t="str">
            <v>&gt;180</v>
          </cell>
        </row>
        <row r="123">
          <cell r="J123">
            <v>14885192</v>
          </cell>
          <cell r="K123">
            <v>1732.54</v>
          </cell>
          <cell r="L123">
            <v>8.39</v>
          </cell>
          <cell r="M123">
            <v>1740.93</v>
          </cell>
          <cell r="N123">
            <v>1453</v>
          </cell>
          <cell r="O123">
            <v>1453</v>
          </cell>
          <cell r="P123" t="str">
            <v>Y</v>
          </cell>
          <cell r="R123" t="str">
            <v>W/O for written off cases</v>
          </cell>
          <cell r="S123" t="str">
            <v>&gt;180</v>
          </cell>
          <cell r="T123">
            <v>1732.54</v>
          </cell>
          <cell r="U123">
            <v>44584</v>
          </cell>
          <cell r="V123" t="str">
            <v>W/O for written off cases</v>
          </cell>
          <cell r="W123" t="str">
            <v>&gt;180</v>
          </cell>
        </row>
        <row r="124">
          <cell r="J124">
            <v>19104936</v>
          </cell>
          <cell r="K124">
            <v>6966.23</v>
          </cell>
          <cell r="L124">
            <v>203.77</v>
          </cell>
          <cell r="M124">
            <v>7170</v>
          </cell>
          <cell r="N124">
            <v>1469</v>
          </cell>
          <cell r="O124">
            <v>1469</v>
          </cell>
          <cell r="P124" t="str">
            <v>Y</v>
          </cell>
          <cell r="R124" t="str">
            <v>W/O for written off cases</v>
          </cell>
          <cell r="S124" t="str">
            <v>&gt;180</v>
          </cell>
          <cell r="T124">
            <v>6966.23</v>
          </cell>
          <cell r="U124">
            <v>44568</v>
          </cell>
          <cell r="V124" t="str">
            <v>W/O for written off cases</v>
          </cell>
          <cell r="W124" t="str">
            <v>&gt;180</v>
          </cell>
        </row>
        <row r="125">
          <cell r="J125">
            <v>14885191</v>
          </cell>
          <cell r="K125">
            <v>9942.34</v>
          </cell>
          <cell r="L125">
            <v>739.59</v>
          </cell>
          <cell r="M125">
            <v>10681.93</v>
          </cell>
          <cell r="N125">
            <v>1444</v>
          </cell>
          <cell r="O125">
            <v>1444</v>
          </cell>
          <cell r="P125" t="str">
            <v>Y</v>
          </cell>
          <cell r="R125" t="str">
            <v>W/O for written off cases</v>
          </cell>
          <cell r="S125" t="str">
            <v>&gt;180</v>
          </cell>
          <cell r="T125">
            <v>9942.34</v>
          </cell>
          <cell r="U125">
            <v>44593</v>
          </cell>
          <cell r="V125" t="str">
            <v>W/O for written off cases</v>
          </cell>
          <cell r="W125" t="str">
            <v>&gt;180</v>
          </cell>
        </row>
        <row r="126">
          <cell r="J126">
            <v>14898433</v>
          </cell>
          <cell r="K126">
            <v>9133.09</v>
          </cell>
          <cell r="L126">
            <v>648.15</v>
          </cell>
          <cell r="M126">
            <v>9781.24</v>
          </cell>
          <cell r="N126">
            <v>1459</v>
          </cell>
          <cell r="O126">
            <v>1459</v>
          </cell>
          <cell r="P126" t="str">
            <v>Y</v>
          </cell>
          <cell r="R126" t="str">
            <v>W/O for written off cases</v>
          </cell>
          <cell r="S126" t="str">
            <v>&gt;180</v>
          </cell>
          <cell r="T126">
            <v>13481.85</v>
          </cell>
          <cell r="U126">
            <v>44578</v>
          </cell>
          <cell r="V126" t="str">
            <v>W/O for written off cases</v>
          </cell>
          <cell r="W126" t="str">
            <v>&gt;180</v>
          </cell>
        </row>
        <row r="127">
          <cell r="J127">
            <v>17773331</v>
          </cell>
          <cell r="K127">
            <v>4348.76</v>
          </cell>
          <cell r="L127">
            <v>335.16</v>
          </cell>
          <cell r="M127">
            <v>4683.92</v>
          </cell>
          <cell r="N127">
            <v>1459</v>
          </cell>
          <cell r="O127">
            <v>1459</v>
          </cell>
          <cell r="P127" t="str">
            <v>Y</v>
          </cell>
          <cell r="R127" t="str">
            <v>W/O for written off cases</v>
          </cell>
          <cell r="S127" t="str">
            <v>&gt;180</v>
          </cell>
          <cell r="T127">
            <v>13481.85</v>
          </cell>
          <cell r="U127">
            <v>44578</v>
          </cell>
          <cell r="V127" t="str">
            <v>W/O for written off cases</v>
          </cell>
          <cell r="W127" t="str">
            <v>&gt;180</v>
          </cell>
        </row>
        <row r="128">
          <cell r="J128">
            <v>14908872</v>
          </cell>
          <cell r="K128">
            <v>9999.42</v>
          </cell>
          <cell r="L128">
            <v>800.82</v>
          </cell>
          <cell r="M128">
            <v>10800.24</v>
          </cell>
          <cell r="N128">
            <v>1459</v>
          </cell>
          <cell r="O128">
            <v>1459</v>
          </cell>
          <cell r="P128" t="str">
            <v>Y</v>
          </cell>
          <cell r="R128" t="str">
            <v>W/O for written off cases</v>
          </cell>
          <cell r="S128" t="str">
            <v>&gt;180</v>
          </cell>
          <cell r="T128">
            <v>13314.21</v>
          </cell>
          <cell r="U128">
            <v>44578</v>
          </cell>
          <cell r="V128" t="str">
            <v>W/O for written off cases</v>
          </cell>
          <cell r="W128" t="str">
            <v>&gt;180</v>
          </cell>
        </row>
        <row r="129">
          <cell r="J129">
            <v>17773384</v>
          </cell>
          <cell r="K129">
            <v>3314.79</v>
          </cell>
          <cell r="L129">
            <v>177.13</v>
          </cell>
          <cell r="M129">
            <v>3491.92</v>
          </cell>
          <cell r="N129">
            <v>1459</v>
          </cell>
          <cell r="O129">
            <v>1459</v>
          </cell>
          <cell r="P129" t="str">
            <v>Y</v>
          </cell>
          <cell r="R129" t="str">
            <v>W/O for written off cases</v>
          </cell>
          <cell r="S129" t="str">
            <v>&gt;180</v>
          </cell>
          <cell r="T129">
            <v>13314.21</v>
          </cell>
          <cell r="U129">
            <v>44578</v>
          </cell>
          <cell r="V129" t="str">
            <v>W/O for written off cases</v>
          </cell>
          <cell r="W129" t="str">
            <v>&gt;180</v>
          </cell>
        </row>
        <row r="130">
          <cell r="J130">
            <v>14923784</v>
          </cell>
          <cell r="K130">
            <v>19212</v>
          </cell>
          <cell r="L130">
            <v>-7739</v>
          </cell>
          <cell r="M130">
            <v>11473</v>
          </cell>
          <cell r="N130">
            <v>1884</v>
          </cell>
          <cell r="O130">
            <v>1884</v>
          </cell>
          <cell r="P130" t="str">
            <v>Y</v>
          </cell>
          <cell r="R130" t="str">
            <v>W/O for written off cases</v>
          </cell>
          <cell r="S130" t="str">
            <v>&gt;180</v>
          </cell>
          <cell r="T130">
            <v>19212</v>
          </cell>
          <cell r="U130">
            <v>44153</v>
          </cell>
          <cell r="V130" t="str">
            <v>W/O for written off cases</v>
          </cell>
          <cell r="W130" t="str">
            <v>&gt;180</v>
          </cell>
        </row>
        <row r="131">
          <cell r="J131">
            <v>14923942</v>
          </cell>
          <cell r="K131">
            <v>20325</v>
          </cell>
          <cell r="L131">
            <v>-9272</v>
          </cell>
          <cell r="M131">
            <v>11053</v>
          </cell>
          <cell r="N131">
            <v>1898</v>
          </cell>
          <cell r="O131">
            <v>1898</v>
          </cell>
          <cell r="P131" t="str">
            <v>Y</v>
          </cell>
          <cell r="R131" t="str">
            <v>W/O for written off cases</v>
          </cell>
          <cell r="S131" t="str">
            <v>&gt;180</v>
          </cell>
          <cell r="T131">
            <v>20325</v>
          </cell>
          <cell r="U131">
            <v>44139</v>
          </cell>
          <cell r="V131" t="str">
            <v>W/O for written off cases</v>
          </cell>
          <cell r="W131" t="str">
            <v>&gt;180</v>
          </cell>
        </row>
        <row r="132">
          <cell r="J132">
            <v>14966918</v>
          </cell>
          <cell r="K132">
            <v>0</v>
          </cell>
          <cell r="L132">
            <v>0</v>
          </cell>
          <cell r="M132">
            <v>0</v>
          </cell>
          <cell r="N132">
            <v>1297</v>
          </cell>
          <cell r="O132">
            <v>1297</v>
          </cell>
          <cell r="P132" t="str">
            <v>Y</v>
          </cell>
          <cell r="R132" t="str">
            <v>W/O for written off cases</v>
          </cell>
          <cell r="S132" t="str">
            <v>&gt;180</v>
          </cell>
          <cell r="T132">
            <v>0</v>
          </cell>
          <cell r="U132">
            <v>44740</v>
          </cell>
          <cell r="V132" t="str">
            <v>W/O for written off cases</v>
          </cell>
          <cell r="W132" t="str">
            <v>&gt;180</v>
          </cell>
        </row>
        <row r="133">
          <cell r="J133">
            <v>14934755</v>
          </cell>
          <cell r="K133">
            <v>1148.5899999999999</v>
          </cell>
          <cell r="L133">
            <v>0</v>
          </cell>
          <cell r="M133">
            <v>1148.5899999999999</v>
          </cell>
          <cell r="N133">
            <v>1455</v>
          </cell>
          <cell r="O133">
            <v>1455</v>
          </cell>
          <cell r="P133" t="str">
            <v>Y</v>
          </cell>
          <cell r="R133" t="str">
            <v>W/O for written off cases</v>
          </cell>
          <cell r="S133" t="str">
            <v>&gt;180</v>
          </cell>
          <cell r="T133">
            <v>1148.5899999999999</v>
          </cell>
          <cell r="U133">
            <v>44582</v>
          </cell>
          <cell r="V133" t="str">
            <v>W/O for written off cases</v>
          </cell>
          <cell r="W133" t="str">
            <v>&gt;180</v>
          </cell>
        </row>
        <row r="134">
          <cell r="J134">
            <v>14934757</v>
          </cell>
          <cell r="K134">
            <v>0</v>
          </cell>
          <cell r="L134">
            <v>0</v>
          </cell>
          <cell r="M134">
            <v>0</v>
          </cell>
          <cell r="N134">
            <v>1297</v>
          </cell>
          <cell r="O134">
            <v>1297</v>
          </cell>
          <cell r="P134" t="str">
            <v>Y</v>
          </cell>
          <cell r="R134" t="str">
            <v>W/O for written off cases</v>
          </cell>
          <cell r="S134" t="str">
            <v>&gt;180</v>
          </cell>
          <cell r="T134">
            <v>0</v>
          </cell>
          <cell r="U134">
            <v>44740</v>
          </cell>
          <cell r="V134" t="str">
            <v>W/O for written off cases</v>
          </cell>
          <cell r="W134" t="str">
            <v>&gt;180</v>
          </cell>
        </row>
        <row r="135">
          <cell r="J135">
            <v>14992082</v>
          </cell>
          <cell r="K135">
            <v>1349.99</v>
          </cell>
          <cell r="L135">
            <v>4.95</v>
          </cell>
          <cell r="M135">
            <v>1354.94</v>
          </cell>
          <cell r="N135">
            <v>1463</v>
          </cell>
          <cell r="O135">
            <v>1463</v>
          </cell>
          <cell r="P135" t="str">
            <v>Y</v>
          </cell>
          <cell r="R135" t="str">
            <v>W/O for written off cases</v>
          </cell>
          <cell r="S135" t="str">
            <v>&gt;180</v>
          </cell>
          <cell r="T135">
            <v>1349.99</v>
          </cell>
          <cell r="U135">
            <v>44574</v>
          </cell>
          <cell r="V135" t="str">
            <v>W/O for written off cases</v>
          </cell>
          <cell r="W135" t="str">
            <v>&gt;180</v>
          </cell>
        </row>
        <row r="136">
          <cell r="J136">
            <v>15001644</v>
          </cell>
          <cell r="K136">
            <v>0</v>
          </cell>
          <cell r="L136">
            <v>0</v>
          </cell>
          <cell r="M136">
            <v>0</v>
          </cell>
          <cell r="N136">
            <v>1299</v>
          </cell>
          <cell r="O136">
            <v>1299</v>
          </cell>
          <cell r="P136" t="str">
            <v>Y</v>
          </cell>
          <cell r="R136" t="str">
            <v>W/O for written off cases</v>
          </cell>
          <cell r="S136" t="str">
            <v>&gt;180</v>
          </cell>
          <cell r="T136">
            <v>0</v>
          </cell>
          <cell r="U136">
            <v>44738</v>
          </cell>
          <cell r="V136" t="str">
            <v>W/O for written off cases</v>
          </cell>
          <cell r="W136" t="str">
            <v>&gt;180</v>
          </cell>
        </row>
        <row r="137">
          <cell r="J137">
            <v>15040496</v>
          </cell>
          <cell r="K137">
            <v>6232.72</v>
          </cell>
          <cell r="L137">
            <v>169.01</v>
          </cell>
          <cell r="M137">
            <v>6401.73</v>
          </cell>
          <cell r="N137">
            <v>1849</v>
          </cell>
          <cell r="O137">
            <v>1849</v>
          </cell>
          <cell r="P137" t="str">
            <v>Y</v>
          </cell>
          <cell r="R137" t="str">
            <v>W/O for written off cases</v>
          </cell>
          <cell r="S137" t="str">
            <v>&gt;180</v>
          </cell>
          <cell r="T137">
            <v>6232.72</v>
          </cell>
          <cell r="U137">
            <v>44188</v>
          </cell>
          <cell r="V137" t="str">
            <v>W/O for written off cases</v>
          </cell>
          <cell r="W137" t="str">
            <v>&gt;180</v>
          </cell>
        </row>
        <row r="138">
          <cell r="J138">
            <v>14992080</v>
          </cell>
          <cell r="K138">
            <v>843.94</v>
          </cell>
          <cell r="L138">
            <v>0</v>
          </cell>
          <cell r="M138">
            <v>843.94</v>
          </cell>
          <cell r="N138">
            <v>1453</v>
          </cell>
          <cell r="O138">
            <v>1453</v>
          </cell>
          <cell r="P138" t="str">
            <v>Y</v>
          </cell>
          <cell r="R138" t="str">
            <v>W/O for written off cases</v>
          </cell>
          <cell r="S138" t="str">
            <v>&gt;180</v>
          </cell>
          <cell r="T138">
            <v>843.94</v>
          </cell>
          <cell r="U138">
            <v>44584</v>
          </cell>
          <cell r="V138" t="str">
            <v>W/O for written off cases</v>
          </cell>
          <cell r="W138" t="str">
            <v>&gt;180</v>
          </cell>
        </row>
        <row r="139">
          <cell r="J139">
            <v>15001643</v>
          </cell>
          <cell r="K139">
            <v>11881</v>
          </cell>
          <cell r="L139">
            <v>-220.48</v>
          </cell>
          <cell r="M139">
            <v>11660.52</v>
          </cell>
          <cell r="N139">
            <v>1810</v>
          </cell>
          <cell r="O139">
            <v>1810</v>
          </cell>
          <cell r="P139" t="str">
            <v>Y</v>
          </cell>
          <cell r="R139" t="str">
            <v>W/O for written off cases</v>
          </cell>
          <cell r="S139" t="str">
            <v>&gt;180</v>
          </cell>
          <cell r="T139">
            <v>11881</v>
          </cell>
          <cell r="U139">
            <v>44227</v>
          </cell>
          <cell r="V139" t="str">
            <v>W/O for written off cases</v>
          </cell>
          <cell r="W139" t="str">
            <v>&gt;180</v>
          </cell>
        </row>
        <row r="140">
          <cell r="J140">
            <v>14992079</v>
          </cell>
          <cell r="K140">
            <v>11235.62</v>
          </cell>
          <cell r="L140">
            <v>855.32</v>
          </cell>
          <cell r="M140">
            <v>12090.94</v>
          </cell>
          <cell r="N140">
            <v>1456</v>
          </cell>
          <cell r="O140">
            <v>1456</v>
          </cell>
          <cell r="P140" t="str">
            <v>Y</v>
          </cell>
          <cell r="R140" t="str">
            <v>W/O for written off cases</v>
          </cell>
          <cell r="S140" t="str">
            <v>&gt;180</v>
          </cell>
          <cell r="T140">
            <v>11235.62</v>
          </cell>
          <cell r="U140">
            <v>44581</v>
          </cell>
          <cell r="V140" t="str">
            <v>W/O for written off cases</v>
          </cell>
          <cell r="W140" t="str">
            <v>&gt;180</v>
          </cell>
        </row>
        <row r="141">
          <cell r="J141">
            <v>14727495</v>
          </cell>
          <cell r="K141">
            <v>1383.45</v>
          </cell>
          <cell r="L141">
            <v>-12</v>
          </cell>
          <cell r="M141">
            <v>1371.45</v>
          </cell>
          <cell r="N141">
            <v>1743</v>
          </cell>
          <cell r="O141">
            <v>1743</v>
          </cell>
          <cell r="P141" t="str">
            <v>Y</v>
          </cell>
          <cell r="R141" t="str">
            <v>W/O for written off cases</v>
          </cell>
          <cell r="S141" t="str">
            <v>&gt;180</v>
          </cell>
          <cell r="T141">
            <v>1383.45</v>
          </cell>
          <cell r="U141">
            <v>44294</v>
          </cell>
          <cell r="V141" t="str">
            <v>W/O for written off cases</v>
          </cell>
          <cell r="W141" t="str">
            <v>&gt;180</v>
          </cell>
        </row>
        <row r="142">
          <cell r="J142">
            <v>15040436</v>
          </cell>
          <cell r="K142">
            <v>6462</v>
          </cell>
          <cell r="L142">
            <v>212.75</v>
          </cell>
          <cell r="M142">
            <v>6674.75</v>
          </cell>
          <cell r="N142">
            <v>1849</v>
          </cell>
          <cell r="O142">
            <v>1849</v>
          </cell>
          <cell r="P142" t="str">
            <v>Y</v>
          </cell>
          <cell r="R142" t="str">
            <v>W/O for written off cases</v>
          </cell>
          <cell r="S142" t="str">
            <v>&gt;180</v>
          </cell>
          <cell r="T142">
            <v>6462</v>
          </cell>
          <cell r="U142">
            <v>44188</v>
          </cell>
          <cell r="V142" t="str">
            <v>W/O for written off cases</v>
          </cell>
          <cell r="W142" t="str">
            <v>&gt;180</v>
          </cell>
        </row>
        <row r="143">
          <cell r="J143">
            <v>14952032</v>
          </cell>
          <cell r="K143">
            <v>15881</v>
          </cell>
          <cell r="L143">
            <v>-512.5</v>
          </cell>
          <cell r="M143">
            <v>15368.5</v>
          </cell>
          <cell r="N143">
            <v>1856</v>
          </cell>
          <cell r="O143">
            <v>1856</v>
          </cell>
          <cell r="P143" t="str">
            <v>Y</v>
          </cell>
          <cell r="R143" t="str">
            <v>W/O for written off cases</v>
          </cell>
          <cell r="S143" t="str">
            <v>&gt;180</v>
          </cell>
          <cell r="T143">
            <v>15881</v>
          </cell>
          <cell r="U143">
            <v>44181</v>
          </cell>
          <cell r="V143" t="str">
            <v>W/O for written off cases</v>
          </cell>
          <cell r="W143" t="str">
            <v>&gt;180</v>
          </cell>
        </row>
        <row r="144">
          <cell r="J144">
            <v>14992083</v>
          </cell>
          <cell r="K144">
            <v>5381.37</v>
          </cell>
          <cell r="L144">
            <v>117.57</v>
          </cell>
          <cell r="M144">
            <v>5498.94</v>
          </cell>
          <cell r="N144">
            <v>1449</v>
          </cell>
          <cell r="O144">
            <v>1449</v>
          </cell>
          <cell r="P144" t="str">
            <v>Y</v>
          </cell>
          <cell r="R144" t="str">
            <v>W/O for written off cases</v>
          </cell>
          <cell r="S144" t="str">
            <v>&gt;180</v>
          </cell>
          <cell r="T144">
            <v>5381.37</v>
          </cell>
          <cell r="U144">
            <v>44588</v>
          </cell>
          <cell r="V144" t="str">
            <v>W/O for written off cases</v>
          </cell>
          <cell r="W144" t="str">
            <v>&gt;180</v>
          </cell>
        </row>
        <row r="145">
          <cell r="J145">
            <v>18641915</v>
          </cell>
          <cell r="K145">
            <v>28588.55</v>
          </cell>
          <cell r="L145">
            <v>3896.91</v>
          </cell>
          <cell r="M145">
            <v>32485.46</v>
          </cell>
          <cell r="N145">
            <v>1412</v>
          </cell>
          <cell r="O145">
            <v>1412</v>
          </cell>
          <cell r="P145" t="str">
            <v>Y</v>
          </cell>
          <cell r="R145" t="str">
            <v>W/O for written off cases</v>
          </cell>
          <cell r="S145" t="str">
            <v>&gt;180</v>
          </cell>
          <cell r="T145">
            <v>28588.55</v>
          </cell>
          <cell r="U145">
            <v>44625</v>
          </cell>
          <cell r="V145" t="str">
            <v>W/O for written off cases</v>
          </cell>
          <cell r="W145" t="str">
            <v>&gt;180</v>
          </cell>
        </row>
        <row r="146">
          <cell r="J146">
            <v>14992084</v>
          </cell>
          <cell r="K146">
            <v>20392</v>
          </cell>
          <cell r="L146">
            <v>-9375</v>
          </cell>
          <cell r="M146">
            <v>11017</v>
          </cell>
          <cell r="N146">
            <v>1898</v>
          </cell>
          <cell r="O146">
            <v>1898</v>
          </cell>
          <cell r="P146" t="str">
            <v>Y</v>
          </cell>
          <cell r="R146" t="str">
            <v>W/O for written off cases</v>
          </cell>
          <cell r="S146" t="str">
            <v>&gt;180</v>
          </cell>
          <cell r="T146">
            <v>20392</v>
          </cell>
          <cell r="U146">
            <v>44139</v>
          </cell>
          <cell r="V146" t="str">
            <v>W/O for written off cases</v>
          </cell>
          <cell r="W146" t="str">
            <v>&gt;180</v>
          </cell>
        </row>
        <row r="147">
          <cell r="J147">
            <v>15056790</v>
          </cell>
          <cell r="K147">
            <v>15620</v>
          </cell>
          <cell r="L147">
            <v>-294.3</v>
          </cell>
          <cell r="M147">
            <v>15325.7</v>
          </cell>
          <cell r="N147">
            <v>1841</v>
          </cell>
          <cell r="O147">
            <v>1841</v>
          </cell>
          <cell r="P147" t="str">
            <v>Y</v>
          </cell>
          <cell r="R147" t="str">
            <v>W/O for written off cases</v>
          </cell>
          <cell r="S147" t="str">
            <v>&gt;180</v>
          </cell>
          <cell r="T147">
            <v>15620</v>
          </cell>
          <cell r="U147">
            <v>44196</v>
          </cell>
          <cell r="V147" t="str">
            <v>W/O for written off cases</v>
          </cell>
          <cell r="W147" t="str">
            <v>&gt;180</v>
          </cell>
        </row>
        <row r="148">
          <cell r="J148">
            <v>15105306</v>
          </cell>
          <cell r="K148">
            <v>4578.63</v>
          </cell>
          <cell r="L148">
            <v>115.61</v>
          </cell>
          <cell r="M148">
            <v>4694.24</v>
          </cell>
          <cell r="N148">
            <v>1456</v>
          </cell>
          <cell r="O148">
            <v>1459</v>
          </cell>
          <cell r="P148" t="str">
            <v>Y</v>
          </cell>
          <cell r="R148" t="str">
            <v>W/O for written off cases</v>
          </cell>
          <cell r="S148" t="str">
            <v>&gt;180</v>
          </cell>
          <cell r="T148">
            <v>6554.94</v>
          </cell>
          <cell r="U148">
            <v>44578</v>
          </cell>
          <cell r="V148" t="str">
            <v>W/O for written off cases</v>
          </cell>
          <cell r="W148" t="str">
            <v>&gt;180</v>
          </cell>
        </row>
        <row r="149">
          <cell r="J149">
            <v>17773276</v>
          </cell>
          <cell r="K149">
            <v>1976.31</v>
          </cell>
          <cell r="L149">
            <v>50.61</v>
          </cell>
          <cell r="M149">
            <v>2026.92</v>
          </cell>
          <cell r="N149">
            <v>1459</v>
          </cell>
          <cell r="O149">
            <v>1459</v>
          </cell>
          <cell r="P149" t="str">
            <v>Y</v>
          </cell>
          <cell r="R149" t="str">
            <v>W/O for written off cases</v>
          </cell>
          <cell r="S149" t="str">
            <v>&gt;180</v>
          </cell>
          <cell r="T149">
            <v>6554.94</v>
          </cell>
          <cell r="U149">
            <v>44578</v>
          </cell>
          <cell r="V149" t="str">
            <v>W/O for written off cases</v>
          </cell>
          <cell r="W149" t="str">
            <v>&gt;180</v>
          </cell>
        </row>
        <row r="150">
          <cell r="J150">
            <v>352274803</v>
          </cell>
          <cell r="K150">
            <v>28016.66</v>
          </cell>
          <cell r="L150">
            <v>3050.34</v>
          </cell>
          <cell r="M150">
            <v>31067</v>
          </cell>
          <cell r="N150">
            <v>315</v>
          </cell>
          <cell r="O150">
            <v>315</v>
          </cell>
          <cell r="P150" t="str">
            <v>Y</v>
          </cell>
          <cell r="R150" t="str">
            <v>W/O for written off cases</v>
          </cell>
          <cell r="S150" t="str">
            <v>&gt;180</v>
          </cell>
          <cell r="T150">
            <v>45345.39</v>
          </cell>
          <cell r="U150">
            <v>45722</v>
          </cell>
          <cell r="V150" t="str">
            <v>W/O for written off cases</v>
          </cell>
          <cell r="W150" t="str">
            <v>&gt;180</v>
          </cell>
        </row>
        <row r="151">
          <cell r="J151">
            <v>357444202</v>
          </cell>
          <cell r="K151">
            <v>17328.73</v>
          </cell>
          <cell r="L151">
            <v>2871.27</v>
          </cell>
          <cell r="M151">
            <v>20200</v>
          </cell>
          <cell r="N151">
            <v>284</v>
          </cell>
          <cell r="O151">
            <v>315</v>
          </cell>
          <cell r="P151" t="str">
            <v>Y</v>
          </cell>
          <cell r="R151" t="str">
            <v>W/O for written off cases</v>
          </cell>
          <cell r="S151" t="str">
            <v>&gt;180</v>
          </cell>
          <cell r="T151">
            <v>45345.39</v>
          </cell>
          <cell r="U151">
            <v>45722</v>
          </cell>
          <cell r="V151" t="str">
            <v>W/O for written off cases</v>
          </cell>
          <cell r="W151" t="str">
            <v>&gt;180</v>
          </cell>
        </row>
        <row r="152">
          <cell r="J152">
            <v>33051287</v>
          </cell>
          <cell r="K152">
            <v>14951.04</v>
          </cell>
          <cell r="L152">
            <v>927.86</v>
          </cell>
          <cell r="M152">
            <v>15878.9</v>
          </cell>
          <cell r="N152">
            <v>864</v>
          </cell>
          <cell r="O152">
            <v>864</v>
          </cell>
          <cell r="P152" t="str">
            <v>Y</v>
          </cell>
          <cell r="R152" t="str">
            <v>W/O for written off cases</v>
          </cell>
          <cell r="S152" t="str">
            <v>&gt;180</v>
          </cell>
          <cell r="T152">
            <v>14951.04</v>
          </cell>
          <cell r="U152">
            <v>45173</v>
          </cell>
          <cell r="V152" t="str">
            <v>W/O for written off cases</v>
          </cell>
          <cell r="W152" t="str">
            <v>&gt;180</v>
          </cell>
        </row>
        <row r="153">
          <cell r="J153">
            <v>15104517</v>
          </cell>
          <cell r="K153">
            <v>9565.92</v>
          </cell>
          <cell r="L153">
            <v>733.29</v>
          </cell>
          <cell r="M153">
            <v>10299.209999999999</v>
          </cell>
          <cell r="N153">
            <v>1452</v>
          </cell>
          <cell r="O153">
            <v>1463</v>
          </cell>
          <cell r="P153" t="str">
            <v>Y</v>
          </cell>
          <cell r="R153" t="str">
            <v>W/O for written off cases</v>
          </cell>
          <cell r="S153" t="str">
            <v>&gt;180</v>
          </cell>
          <cell r="T153">
            <v>15522.44</v>
          </cell>
          <cell r="U153">
            <v>44574</v>
          </cell>
          <cell r="V153" t="str">
            <v>W/O for written off cases</v>
          </cell>
          <cell r="W153" t="str">
            <v>&gt;180</v>
          </cell>
        </row>
        <row r="154">
          <cell r="J154">
            <v>17400266</v>
          </cell>
          <cell r="K154">
            <v>5956.52</v>
          </cell>
          <cell r="L154">
            <v>439.9</v>
          </cell>
          <cell r="M154">
            <v>6396.42</v>
          </cell>
          <cell r="N154">
            <v>1463</v>
          </cell>
          <cell r="O154">
            <v>1463</v>
          </cell>
          <cell r="P154" t="str">
            <v>Y</v>
          </cell>
          <cell r="R154" t="str">
            <v>W/O for written off cases</v>
          </cell>
          <cell r="S154" t="str">
            <v>&gt;180</v>
          </cell>
          <cell r="T154">
            <v>15522.44</v>
          </cell>
          <cell r="U154">
            <v>44574</v>
          </cell>
          <cell r="V154" t="str">
            <v>W/O for written off cases</v>
          </cell>
          <cell r="W154" t="str">
            <v>&gt;180</v>
          </cell>
        </row>
        <row r="155">
          <cell r="J155">
            <v>15089574</v>
          </cell>
          <cell r="K155">
            <v>115.34</v>
          </cell>
          <cell r="L155">
            <v>0</v>
          </cell>
          <cell r="M155">
            <v>115.34</v>
          </cell>
          <cell r="N155">
            <v>1757</v>
          </cell>
          <cell r="O155">
            <v>1757</v>
          </cell>
          <cell r="P155" t="str">
            <v>Y</v>
          </cell>
          <cell r="R155" t="str">
            <v>W/O for written off cases</v>
          </cell>
          <cell r="S155" t="str">
            <v>&gt;180</v>
          </cell>
          <cell r="T155">
            <v>115.34</v>
          </cell>
          <cell r="U155">
            <v>44280</v>
          </cell>
          <cell r="V155" t="str">
            <v>W/O for written off cases</v>
          </cell>
          <cell r="W155" t="str">
            <v>&gt;180</v>
          </cell>
        </row>
        <row r="156">
          <cell r="J156">
            <v>15102190</v>
          </cell>
          <cell r="K156">
            <v>1148.5899999999999</v>
          </cell>
          <cell r="L156">
            <v>0</v>
          </cell>
          <cell r="M156">
            <v>1148.5899999999999</v>
          </cell>
          <cell r="N156">
            <v>1461</v>
          </cell>
          <cell r="O156">
            <v>1461</v>
          </cell>
          <cell r="P156" t="str">
            <v>Y</v>
          </cell>
          <cell r="R156" t="str">
            <v>W/O for written off cases</v>
          </cell>
          <cell r="S156" t="str">
            <v>&gt;180</v>
          </cell>
          <cell r="T156">
            <v>1148.5899999999999</v>
          </cell>
          <cell r="U156">
            <v>44576</v>
          </cell>
          <cell r="V156" t="str">
            <v>W/O for written off cases</v>
          </cell>
          <cell r="W156" t="str">
            <v>&gt;180</v>
          </cell>
        </row>
        <row r="157">
          <cell r="J157">
            <v>15231302</v>
          </cell>
          <cell r="K157">
            <v>1148.5899999999999</v>
          </cell>
          <cell r="L157">
            <v>0</v>
          </cell>
          <cell r="M157">
            <v>1148.5899999999999</v>
          </cell>
          <cell r="N157">
            <v>1461</v>
          </cell>
          <cell r="O157">
            <v>1461</v>
          </cell>
          <cell r="P157" t="str">
            <v>Y</v>
          </cell>
          <cell r="R157" t="str">
            <v>W/O for written off cases</v>
          </cell>
          <cell r="S157" t="str">
            <v>&gt;180</v>
          </cell>
          <cell r="T157">
            <v>1148.5899999999999</v>
          </cell>
          <cell r="U157">
            <v>44576</v>
          </cell>
          <cell r="V157" t="str">
            <v>W/O for written off cases</v>
          </cell>
          <cell r="W157" t="str">
            <v>&gt;180</v>
          </cell>
        </row>
        <row r="158">
          <cell r="J158">
            <v>15102189</v>
          </cell>
          <cell r="K158">
            <v>0</v>
          </cell>
          <cell r="L158">
            <v>0</v>
          </cell>
          <cell r="M158">
            <v>0</v>
          </cell>
          <cell r="N158">
            <v>1310</v>
          </cell>
          <cell r="O158">
            <v>1310</v>
          </cell>
          <cell r="P158" t="str">
            <v>Y</v>
          </cell>
          <cell r="R158" t="str">
            <v>W/O for written off cases</v>
          </cell>
          <cell r="S158" t="str">
            <v>&gt;180</v>
          </cell>
          <cell r="T158">
            <v>0</v>
          </cell>
          <cell r="U158">
            <v>44727</v>
          </cell>
          <cell r="V158" t="str">
            <v>W/O for written off cases</v>
          </cell>
          <cell r="W158" t="str">
            <v>&gt;180</v>
          </cell>
        </row>
        <row r="159">
          <cell r="J159">
            <v>15349942</v>
          </cell>
          <cell r="K159">
            <v>14086</v>
          </cell>
          <cell r="L159">
            <v>-1031.24</v>
          </cell>
          <cell r="M159">
            <v>13054.76</v>
          </cell>
          <cell r="N159">
            <v>1817</v>
          </cell>
          <cell r="O159">
            <v>1817</v>
          </cell>
          <cell r="P159" t="str">
            <v>Y</v>
          </cell>
          <cell r="R159" t="str">
            <v>W/O for written off cases</v>
          </cell>
          <cell r="S159" t="str">
            <v>&gt;180</v>
          </cell>
          <cell r="T159">
            <v>14086</v>
          </cell>
          <cell r="U159">
            <v>44220</v>
          </cell>
          <cell r="V159" t="str">
            <v>W/O for written off cases</v>
          </cell>
          <cell r="W159" t="str">
            <v>&gt;180</v>
          </cell>
        </row>
        <row r="160">
          <cell r="J160">
            <v>15349945</v>
          </cell>
          <cell r="K160">
            <v>6424.99</v>
          </cell>
          <cell r="L160">
            <v>-395</v>
          </cell>
          <cell r="M160">
            <v>6029.99</v>
          </cell>
          <cell r="N160">
            <v>1719</v>
          </cell>
          <cell r="O160">
            <v>1719</v>
          </cell>
          <cell r="P160" t="str">
            <v>Y</v>
          </cell>
          <cell r="R160" t="str">
            <v>W/O for written off cases</v>
          </cell>
          <cell r="S160" t="str">
            <v>&gt;180</v>
          </cell>
          <cell r="T160">
            <v>6424.99</v>
          </cell>
          <cell r="U160">
            <v>44318</v>
          </cell>
          <cell r="V160" t="str">
            <v>W/O for written off cases</v>
          </cell>
          <cell r="W160" t="str">
            <v>&gt;180</v>
          </cell>
        </row>
        <row r="161">
          <cell r="J161">
            <v>15348647</v>
          </cell>
          <cell r="K161">
            <v>16069</v>
          </cell>
          <cell r="L161">
            <v>-420.05</v>
          </cell>
          <cell r="M161">
            <v>15648.95</v>
          </cell>
          <cell r="N161">
            <v>1845</v>
          </cell>
          <cell r="O161">
            <v>1845</v>
          </cell>
          <cell r="P161" t="str">
            <v>Y</v>
          </cell>
          <cell r="R161" t="str">
            <v>W/O for written off cases</v>
          </cell>
          <cell r="S161" t="str">
            <v>&gt;180</v>
          </cell>
          <cell r="T161">
            <v>16069</v>
          </cell>
          <cell r="U161">
            <v>44192</v>
          </cell>
          <cell r="V161" t="str">
            <v>W/O for written off cases</v>
          </cell>
          <cell r="W161" t="str">
            <v>&gt;180</v>
          </cell>
        </row>
        <row r="162">
          <cell r="J162">
            <v>15402095</v>
          </cell>
          <cell r="K162">
            <v>0</v>
          </cell>
          <cell r="L162">
            <v>0</v>
          </cell>
          <cell r="M162">
            <v>0</v>
          </cell>
          <cell r="N162">
            <v>1302</v>
          </cell>
          <cell r="O162">
            <v>1475</v>
          </cell>
          <cell r="P162" t="str">
            <v>Y</v>
          </cell>
          <cell r="R162" t="str">
            <v>W/O for written off cases</v>
          </cell>
          <cell r="S162" t="str">
            <v>&gt;180</v>
          </cell>
          <cell r="T162">
            <v>7306.96</v>
          </cell>
          <cell r="U162">
            <v>44562</v>
          </cell>
          <cell r="V162" t="str">
            <v>W/O for written off cases</v>
          </cell>
          <cell r="W162" t="str">
            <v>&gt;180</v>
          </cell>
        </row>
        <row r="163">
          <cell r="J163">
            <v>19203064</v>
          </cell>
          <cell r="K163">
            <v>7306.96</v>
          </cell>
          <cell r="L163">
            <v>350.04</v>
          </cell>
          <cell r="M163">
            <v>7657</v>
          </cell>
          <cell r="N163">
            <v>1475</v>
          </cell>
          <cell r="O163">
            <v>1475</v>
          </cell>
          <cell r="P163" t="str">
            <v>Y</v>
          </cell>
          <cell r="R163" t="str">
            <v>W/O for written off cases</v>
          </cell>
          <cell r="S163" t="str">
            <v>&gt;180</v>
          </cell>
          <cell r="T163">
            <v>7306.96</v>
          </cell>
          <cell r="U163">
            <v>44562</v>
          </cell>
          <cell r="V163" t="str">
            <v>W/O for written off cases</v>
          </cell>
          <cell r="W163" t="str">
            <v>&gt;180</v>
          </cell>
        </row>
        <row r="164">
          <cell r="J164">
            <v>15402097</v>
          </cell>
          <cell r="K164">
            <v>3504.33</v>
          </cell>
          <cell r="L164">
            <v>-46</v>
          </cell>
          <cell r="M164">
            <v>3458.33</v>
          </cell>
          <cell r="N164">
            <v>1750</v>
          </cell>
          <cell r="O164">
            <v>1750</v>
          </cell>
          <cell r="P164" t="str">
            <v>Y</v>
          </cell>
          <cell r="R164" t="str">
            <v>W/O for written off cases</v>
          </cell>
          <cell r="S164" t="str">
            <v>&gt;180</v>
          </cell>
          <cell r="T164">
            <v>21158.67</v>
          </cell>
          <cell r="U164">
            <v>44258</v>
          </cell>
          <cell r="V164" t="str">
            <v>W/O for written off cases</v>
          </cell>
          <cell r="W164" t="str">
            <v>&gt;180</v>
          </cell>
        </row>
        <row r="165">
          <cell r="J165">
            <v>19203065</v>
          </cell>
          <cell r="K165">
            <v>17654.34</v>
          </cell>
          <cell r="L165">
            <v>2524.42</v>
          </cell>
          <cell r="M165">
            <v>20178.759999999998</v>
          </cell>
          <cell r="N165">
            <v>1748</v>
          </cell>
          <cell r="O165">
            <v>1750</v>
          </cell>
          <cell r="P165" t="str">
            <v>Y</v>
          </cell>
          <cell r="R165" t="str">
            <v>W/O for written off cases</v>
          </cell>
          <cell r="S165" t="str">
            <v>&gt;180</v>
          </cell>
          <cell r="T165">
            <v>21158.67</v>
          </cell>
          <cell r="U165">
            <v>44258</v>
          </cell>
          <cell r="V165" t="str">
            <v>W/O for written off cases</v>
          </cell>
          <cell r="W165" t="str">
            <v>&gt;180</v>
          </cell>
        </row>
        <row r="166">
          <cell r="J166">
            <v>15421043</v>
          </cell>
          <cell r="K166">
            <v>3291.98</v>
          </cell>
          <cell r="L166">
            <v>48.4</v>
          </cell>
          <cell r="M166">
            <v>3340.38</v>
          </cell>
          <cell r="N166">
            <v>1477</v>
          </cell>
          <cell r="O166">
            <v>1477</v>
          </cell>
          <cell r="P166" t="str">
            <v>Y</v>
          </cell>
          <cell r="R166" t="str">
            <v>W/O for written off cases</v>
          </cell>
          <cell r="S166" t="str">
            <v>&gt;180</v>
          </cell>
          <cell r="T166">
            <v>9376.7999999999993</v>
          </cell>
          <cell r="U166">
            <v>44560</v>
          </cell>
          <cell r="V166" t="str">
            <v>W/O for written off cases</v>
          </cell>
          <cell r="W166" t="str">
            <v>&gt;180</v>
          </cell>
        </row>
        <row r="167">
          <cell r="J167">
            <v>29755730</v>
          </cell>
          <cell r="K167">
            <v>6084.82</v>
          </cell>
          <cell r="L167">
            <v>552.17999999999995</v>
          </cell>
          <cell r="M167">
            <v>6637</v>
          </cell>
          <cell r="N167">
            <v>1473</v>
          </cell>
          <cell r="O167">
            <v>1477</v>
          </cell>
          <cell r="P167" t="str">
            <v>Y</v>
          </cell>
          <cell r="R167" t="str">
            <v>W/O for written off cases</v>
          </cell>
          <cell r="S167" t="str">
            <v>&gt;180</v>
          </cell>
          <cell r="T167">
            <v>9376.7999999999993</v>
          </cell>
          <cell r="U167">
            <v>44560</v>
          </cell>
          <cell r="V167" t="str">
            <v>W/O for written off cases</v>
          </cell>
          <cell r="W167" t="str">
            <v>&gt;180</v>
          </cell>
        </row>
        <row r="168">
          <cell r="J168">
            <v>15416432</v>
          </cell>
          <cell r="K168">
            <v>13051</v>
          </cell>
          <cell r="L168">
            <v>-867.86</v>
          </cell>
          <cell r="M168">
            <v>12183.14</v>
          </cell>
          <cell r="N168">
            <v>1856</v>
          </cell>
          <cell r="O168">
            <v>1856</v>
          </cell>
          <cell r="P168" t="str">
            <v>Y</v>
          </cell>
          <cell r="R168" t="str">
            <v>W/O for written off cases</v>
          </cell>
          <cell r="S168" t="str">
            <v>&gt;180</v>
          </cell>
          <cell r="T168">
            <v>13051</v>
          </cell>
          <cell r="U168">
            <v>44181</v>
          </cell>
          <cell r="V168" t="str">
            <v>W/O for written off cases</v>
          </cell>
          <cell r="W168" t="str">
            <v>&gt;180</v>
          </cell>
        </row>
        <row r="169">
          <cell r="J169">
            <v>15264976</v>
          </cell>
          <cell r="K169">
            <v>1866.29</v>
          </cell>
          <cell r="L169">
            <v>12.06</v>
          </cell>
          <cell r="M169">
            <v>1878.35</v>
          </cell>
          <cell r="N169">
            <v>1459</v>
          </cell>
          <cell r="O169">
            <v>1459</v>
          </cell>
          <cell r="P169" t="str">
            <v>Y</v>
          </cell>
          <cell r="R169" t="str">
            <v>W/O for written off cases</v>
          </cell>
          <cell r="S169" t="str">
            <v>&gt;180</v>
          </cell>
          <cell r="T169">
            <v>2113.94</v>
          </cell>
          <cell r="U169">
            <v>44578</v>
          </cell>
          <cell r="V169" t="str">
            <v>W/O for written off cases</v>
          </cell>
          <cell r="W169" t="str">
            <v>&gt;180</v>
          </cell>
        </row>
        <row r="170">
          <cell r="J170">
            <v>29644338</v>
          </cell>
          <cell r="K170">
            <v>247.65</v>
          </cell>
          <cell r="L170">
            <v>0</v>
          </cell>
          <cell r="M170">
            <v>247.65</v>
          </cell>
          <cell r="N170">
            <v>1408</v>
          </cell>
          <cell r="O170">
            <v>1459</v>
          </cell>
          <cell r="P170" t="str">
            <v>Y</v>
          </cell>
          <cell r="R170" t="str">
            <v>W/O for written off cases</v>
          </cell>
          <cell r="S170" t="str">
            <v>&gt;180</v>
          </cell>
          <cell r="T170">
            <v>2113.94</v>
          </cell>
          <cell r="U170">
            <v>44578</v>
          </cell>
          <cell r="V170" t="str">
            <v>W/O for written off cases</v>
          </cell>
          <cell r="W170" t="str">
            <v>&gt;180</v>
          </cell>
        </row>
        <row r="171">
          <cell r="J171">
            <v>15452402</v>
          </cell>
          <cell r="K171">
            <v>389.38</v>
          </cell>
          <cell r="L171">
            <v>0</v>
          </cell>
          <cell r="M171">
            <v>389.38</v>
          </cell>
          <cell r="N171">
            <v>1476</v>
          </cell>
          <cell r="O171">
            <v>1476</v>
          </cell>
          <cell r="P171" t="str">
            <v>Y</v>
          </cell>
          <cell r="R171" t="str">
            <v>W/O for written off cases</v>
          </cell>
          <cell r="S171" t="str">
            <v>&gt;180</v>
          </cell>
          <cell r="T171">
            <v>389.38</v>
          </cell>
          <cell r="U171">
            <v>44561</v>
          </cell>
          <cell r="V171" t="str">
            <v>W/O for written off cases</v>
          </cell>
          <cell r="W171" t="str">
            <v>&gt;180</v>
          </cell>
        </row>
        <row r="172">
          <cell r="J172">
            <v>15267734</v>
          </cell>
          <cell r="K172">
            <v>17474.62</v>
          </cell>
          <cell r="L172">
            <v>561.71</v>
          </cell>
          <cell r="M172">
            <v>18036.330000000002</v>
          </cell>
          <cell r="N172">
            <v>1869</v>
          </cell>
          <cell r="O172">
            <v>1869</v>
          </cell>
          <cell r="P172" t="str">
            <v>Y</v>
          </cell>
          <cell r="R172" t="str">
            <v>W/O for written off cases</v>
          </cell>
          <cell r="S172" t="str">
            <v>&gt;180</v>
          </cell>
          <cell r="T172">
            <v>17474.62</v>
          </cell>
          <cell r="U172">
            <v>44168</v>
          </cell>
          <cell r="V172" t="str">
            <v>W/O for written off cases</v>
          </cell>
          <cell r="W172" t="str">
            <v>&gt;180</v>
          </cell>
        </row>
        <row r="173">
          <cell r="J173">
            <v>15376475</v>
          </cell>
          <cell r="K173">
            <v>3418.71</v>
          </cell>
          <cell r="L173">
            <v>-87</v>
          </cell>
          <cell r="M173">
            <v>3331.71</v>
          </cell>
          <cell r="N173">
            <v>1705</v>
          </cell>
          <cell r="O173">
            <v>1705</v>
          </cell>
          <cell r="P173" t="str">
            <v>Y</v>
          </cell>
          <cell r="R173" t="str">
            <v>W/O for written off cases</v>
          </cell>
          <cell r="S173" t="str">
            <v>&gt;180</v>
          </cell>
          <cell r="T173">
            <v>3418.71</v>
          </cell>
          <cell r="U173">
            <v>44332</v>
          </cell>
          <cell r="V173" t="str">
            <v>W/O for written off cases</v>
          </cell>
          <cell r="W173" t="str">
            <v>&gt;180</v>
          </cell>
        </row>
        <row r="174">
          <cell r="J174">
            <v>15267026</v>
          </cell>
          <cell r="K174">
            <v>16351.63</v>
          </cell>
          <cell r="L174">
            <v>164.88</v>
          </cell>
          <cell r="M174">
            <v>16516.509999999998</v>
          </cell>
          <cell r="N174">
            <v>1841</v>
          </cell>
          <cell r="O174">
            <v>1841</v>
          </cell>
          <cell r="P174" t="str">
            <v>Y</v>
          </cell>
          <cell r="R174" t="str">
            <v>W/O for written off cases</v>
          </cell>
          <cell r="S174" t="str">
            <v>&gt;180</v>
          </cell>
          <cell r="T174">
            <v>16351.63</v>
          </cell>
          <cell r="U174">
            <v>44196</v>
          </cell>
          <cell r="V174" t="str">
            <v>W/O for written off cases</v>
          </cell>
          <cell r="W174" t="str">
            <v>&gt;180</v>
          </cell>
        </row>
        <row r="175">
          <cell r="J175">
            <v>15436805</v>
          </cell>
          <cell r="K175">
            <v>135.74</v>
          </cell>
          <cell r="L175">
            <v>0</v>
          </cell>
          <cell r="M175">
            <v>135.74</v>
          </cell>
          <cell r="N175">
            <v>1459</v>
          </cell>
          <cell r="O175">
            <v>1459</v>
          </cell>
          <cell r="P175" t="str">
            <v>Y</v>
          </cell>
          <cell r="R175" t="str">
            <v>W/O for written off cases</v>
          </cell>
          <cell r="S175" t="str">
            <v>&gt;180</v>
          </cell>
          <cell r="T175">
            <v>135.74</v>
          </cell>
          <cell r="U175">
            <v>44578</v>
          </cell>
          <cell r="V175" t="str">
            <v>W/O for written off cases</v>
          </cell>
          <cell r="W175" t="str">
            <v>&gt;180</v>
          </cell>
        </row>
        <row r="176">
          <cell r="J176">
            <v>15106677</v>
          </cell>
          <cell r="K176">
            <v>2285.1799999999998</v>
          </cell>
          <cell r="L176">
            <v>7.26</v>
          </cell>
          <cell r="M176">
            <v>2292.44</v>
          </cell>
          <cell r="N176">
            <v>1477</v>
          </cell>
          <cell r="O176">
            <v>1477</v>
          </cell>
          <cell r="P176" t="str">
            <v>Y</v>
          </cell>
          <cell r="R176" t="str">
            <v>W/O for written off cases</v>
          </cell>
          <cell r="S176" t="str">
            <v>&gt;180</v>
          </cell>
          <cell r="T176">
            <v>2285.1799999999998</v>
          </cell>
          <cell r="U176">
            <v>44560</v>
          </cell>
          <cell r="V176" t="str">
            <v>W/O for written off cases</v>
          </cell>
          <cell r="W176" t="str">
            <v>&gt;180</v>
          </cell>
        </row>
        <row r="177">
          <cell r="J177">
            <v>15402099</v>
          </cell>
          <cell r="K177">
            <v>15891</v>
          </cell>
          <cell r="L177">
            <v>-190.75</v>
          </cell>
          <cell r="M177">
            <v>15700.25</v>
          </cell>
          <cell r="N177">
            <v>1845</v>
          </cell>
          <cell r="O177">
            <v>1845</v>
          </cell>
          <cell r="P177" t="str">
            <v>Y</v>
          </cell>
          <cell r="R177" t="str">
            <v>W/O for written off cases</v>
          </cell>
          <cell r="S177" t="str">
            <v>&gt;180</v>
          </cell>
          <cell r="T177">
            <v>15891</v>
          </cell>
          <cell r="U177">
            <v>44192</v>
          </cell>
          <cell r="V177" t="str">
            <v>W/O for written off cases</v>
          </cell>
          <cell r="W177" t="str">
            <v>&gt;180</v>
          </cell>
        </row>
        <row r="178">
          <cell r="J178">
            <v>15402101</v>
          </cell>
          <cell r="K178">
            <v>15891</v>
          </cell>
          <cell r="L178">
            <v>-190.75</v>
          </cell>
          <cell r="M178">
            <v>15700.25</v>
          </cell>
          <cell r="N178">
            <v>1845</v>
          </cell>
          <cell r="O178">
            <v>1845</v>
          </cell>
          <cell r="P178" t="str">
            <v>Y</v>
          </cell>
          <cell r="R178" t="str">
            <v>W/O for written off cases</v>
          </cell>
          <cell r="S178" t="str">
            <v>&gt;180</v>
          </cell>
          <cell r="T178">
            <v>15891</v>
          </cell>
          <cell r="U178">
            <v>44192</v>
          </cell>
          <cell r="V178" t="str">
            <v>W/O for written off cases</v>
          </cell>
          <cell r="W178" t="str">
            <v>&gt;180</v>
          </cell>
        </row>
        <row r="179">
          <cell r="J179">
            <v>15349941</v>
          </cell>
          <cell r="K179">
            <v>15817.21</v>
          </cell>
          <cell r="L179">
            <v>1997.53</v>
          </cell>
          <cell r="M179">
            <v>17814.740000000002</v>
          </cell>
          <cell r="N179">
            <v>1466</v>
          </cell>
          <cell r="O179">
            <v>1466</v>
          </cell>
          <cell r="P179" t="str">
            <v>Y</v>
          </cell>
          <cell r="R179" t="str">
            <v>W/O for written off cases</v>
          </cell>
          <cell r="S179" t="str">
            <v>&gt;180</v>
          </cell>
          <cell r="T179">
            <v>15817.21</v>
          </cell>
          <cell r="U179">
            <v>44571</v>
          </cell>
          <cell r="V179" t="str">
            <v>W/O for written off cases</v>
          </cell>
          <cell r="W179" t="str">
            <v>&gt;180</v>
          </cell>
        </row>
        <row r="180">
          <cell r="J180">
            <v>15542839</v>
          </cell>
          <cell r="K180">
            <v>3283.71</v>
          </cell>
          <cell r="L180">
            <v>89.7</v>
          </cell>
          <cell r="M180">
            <v>3373.41</v>
          </cell>
          <cell r="N180">
            <v>1470</v>
          </cell>
          <cell r="O180">
            <v>1470</v>
          </cell>
          <cell r="P180" t="str">
            <v>Y</v>
          </cell>
          <cell r="R180" t="str">
            <v>W/O for written off cases</v>
          </cell>
          <cell r="S180" t="str">
            <v>&gt;180</v>
          </cell>
          <cell r="T180">
            <v>3283.71</v>
          </cell>
          <cell r="U180">
            <v>44567</v>
          </cell>
          <cell r="V180" t="str">
            <v>W/O for written off cases</v>
          </cell>
          <cell r="W180" t="str">
            <v>&gt;180</v>
          </cell>
        </row>
        <row r="181">
          <cell r="J181">
            <v>15559139</v>
          </cell>
          <cell r="K181">
            <v>6872</v>
          </cell>
          <cell r="L181">
            <v>-2491</v>
          </cell>
          <cell r="M181">
            <v>4381</v>
          </cell>
          <cell r="N181">
            <v>1834</v>
          </cell>
          <cell r="O181">
            <v>1946</v>
          </cell>
          <cell r="P181" t="str">
            <v>Y</v>
          </cell>
          <cell r="R181" t="str">
            <v>W/O for written off cases</v>
          </cell>
          <cell r="S181" t="str">
            <v>&gt;180</v>
          </cell>
          <cell r="T181">
            <v>36892</v>
          </cell>
          <cell r="U181">
            <v>44091</v>
          </cell>
          <cell r="V181" t="str">
            <v>W/O for written off cases</v>
          </cell>
          <cell r="W181" t="str">
            <v>&gt;180</v>
          </cell>
        </row>
        <row r="182">
          <cell r="J182">
            <v>17608221</v>
          </cell>
          <cell r="K182">
            <v>30020</v>
          </cell>
          <cell r="L182">
            <v>1889.45</v>
          </cell>
          <cell r="M182">
            <v>31909.45</v>
          </cell>
          <cell r="N182">
            <v>1946</v>
          </cell>
          <cell r="O182">
            <v>1946</v>
          </cell>
          <cell r="P182" t="str">
            <v>Y</v>
          </cell>
          <cell r="R182" t="str">
            <v>W/O for written off cases</v>
          </cell>
          <cell r="S182" t="str">
            <v>&gt;180</v>
          </cell>
          <cell r="T182">
            <v>36892</v>
          </cell>
          <cell r="U182">
            <v>44091</v>
          </cell>
          <cell r="V182" t="str">
            <v>W/O for written off cases</v>
          </cell>
          <cell r="W182" t="str">
            <v>&gt;180</v>
          </cell>
        </row>
        <row r="183">
          <cell r="J183">
            <v>15559134</v>
          </cell>
          <cell r="K183">
            <v>3212.85</v>
          </cell>
          <cell r="L183">
            <v>160.57</v>
          </cell>
          <cell r="M183">
            <v>3373.42</v>
          </cell>
          <cell r="N183">
            <v>1410</v>
          </cell>
          <cell r="O183">
            <v>1451</v>
          </cell>
          <cell r="P183" t="str">
            <v>Y</v>
          </cell>
          <cell r="R183" t="str">
            <v>W/O for written off cases</v>
          </cell>
          <cell r="S183" t="str">
            <v>&gt;180</v>
          </cell>
          <cell r="T183">
            <v>32280.1</v>
          </cell>
          <cell r="U183">
            <v>44586</v>
          </cell>
          <cell r="V183" t="str">
            <v>W/O for written off cases</v>
          </cell>
          <cell r="W183" t="str">
            <v>&gt;180</v>
          </cell>
        </row>
        <row r="184">
          <cell r="J184">
            <v>17623721</v>
          </cell>
          <cell r="K184">
            <v>29067.25</v>
          </cell>
          <cell r="L184">
            <v>8858.75</v>
          </cell>
          <cell r="M184">
            <v>37926</v>
          </cell>
          <cell r="N184">
            <v>1451</v>
          </cell>
          <cell r="O184">
            <v>1451</v>
          </cell>
          <cell r="P184" t="str">
            <v>Y</v>
          </cell>
          <cell r="R184" t="str">
            <v>W/O for written off cases</v>
          </cell>
          <cell r="S184" t="str">
            <v>&gt;180</v>
          </cell>
          <cell r="T184">
            <v>32280.1</v>
          </cell>
          <cell r="U184">
            <v>44586</v>
          </cell>
          <cell r="V184" t="str">
            <v>W/O for written off cases</v>
          </cell>
          <cell r="W184" t="str">
            <v>&gt;180</v>
          </cell>
        </row>
        <row r="185">
          <cell r="J185">
            <v>358488231</v>
          </cell>
          <cell r="K185">
            <v>15018.43</v>
          </cell>
          <cell r="L185">
            <v>6401.57</v>
          </cell>
          <cell r="M185">
            <v>21420</v>
          </cell>
          <cell r="N185">
            <v>195</v>
          </cell>
          <cell r="O185">
            <v>195</v>
          </cell>
          <cell r="P185" t="str">
            <v>Y</v>
          </cell>
          <cell r="R185" t="str">
            <v>Sub</v>
          </cell>
          <cell r="S185" t="str">
            <v>&gt;180</v>
          </cell>
          <cell r="T185">
            <v>15018.43</v>
          </cell>
          <cell r="U185">
            <v>45842</v>
          </cell>
          <cell r="V185" t="str">
            <v>Sub</v>
          </cell>
          <cell r="W185" t="str">
            <v>&gt;180</v>
          </cell>
        </row>
        <row r="186">
          <cell r="J186">
            <v>15521634</v>
          </cell>
          <cell r="K186">
            <v>18639</v>
          </cell>
          <cell r="L186">
            <v>731.94</v>
          </cell>
          <cell r="M186">
            <v>19370.939999999999</v>
          </cell>
          <cell r="N186">
            <v>1869</v>
          </cell>
          <cell r="O186">
            <v>1869</v>
          </cell>
          <cell r="P186" t="str">
            <v>Y</v>
          </cell>
          <cell r="R186" t="str">
            <v>W/O for written off cases</v>
          </cell>
          <cell r="S186" t="str">
            <v>&gt;180</v>
          </cell>
          <cell r="T186">
            <v>18639</v>
          </cell>
          <cell r="U186">
            <v>44168</v>
          </cell>
          <cell r="V186" t="str">
            <v>W/O for written off cases</v>
          </cell>
          <cell r="W186" t="str">
            <v>&gt;180</v>
          </cell>
        </row>
        <row r="187">
          <cell r="J187">
            <v>15547391</v>
          </cell>
          <cell r="K187">
            <v>352.41</v>
          </cell>
          <cell r="L187">
            <v>0</v>
          </cell>
          <cell r="M187">
            <v>352.41</v>
          </cell>
          <cell r="N187">
            <v>1477</v>
          </cell>
          <cell r="O187">
            <v>1477</v>
          </cell>
          <cell r="P187" t="str">
            <v>Y</v>
          </cell>
          <cell r="R187" t="str">
            <v>W/O for written off cases</v>
          </cell>
          <cell r="S187" t="str">
            <v>&gt;180</v>
          </cell>
          <cell r="T187">
            <v>352.41</v>
          </cell>
          <cell r="U187">
            <v>44560</v>
          </cell>
          <cell r="V187" t="str">
            <v>W/O for written off cases</v>
          </cell>
          <cell r="W187" t="str">
            <v>&gt;180</v>
          </cell>
        </row>
        <row r="188">
          <cell r="J188">
            <v>356627008</v>
          </cell>
          <cell r="R188" t="str">
            <v>Standard</v>
          </cell>
          <cell r="S188" t="str">
            <v>Standard</v>
          </cell>
          <cell r="V188" t="str">
            <v>Standard</v>
          </cell>
          <cell r="W188" t="str">
            <v>Standard</v>
          </cell>
        </row>
        <row r="189">
          <cell r="J189">
            <v>15605997</v>
          </cell>
          <cell r="K189">
            <v>9018.9500000000007</v>
          </cell>
          <cell r="L189">
            <v>-1119</v>
          </cell>
          <cell r="M189">
            <v>7899.95</v>
          </cell>
          <cell r="N189">
            <v>1747</v>
          </cell>
          <cell r="O189">
            <v>1747</v>
          </cell>
          <cell r="P189" t="str">
            <v>Y</v>
          </cell>
          <cell r="R189" t="str">
            <v>W/O for written off cases</v>
          </cell>
          <cell r="S189" t="str">
            <v>&gt;180</v>
          </cell>
          <cell r="T189">
            <v>9018.9500000000007</v>
          </cell>
          <cell r="U189">
            <v>44290</v>
          </cell>
          <cell r="V189" t="str">
            <v>W/O for written off cases</v>
          </cell>
          <cell r="W189" t="str">
            <v>&gt;180</v>
          </cell>
        </row>
        <row r="190">
          <cell r="J190">
            <v>15231303</v>
          </cell>
          <cell r="K190">
            <v>5922.56</v>
          </cell>
          <cell r="L190">
            <v>189.69</v>
          </cell>
          <cell r="M190">
            <v>6112.25</v>
          </cell>
          <cell r="N190">
            <v>1452</v>
          </cell>
          <cell r="O190">
            <v>1452</v>
          </cell>
          <cell r="P190" t="str">
            <v>Y</v>
          </cell>
          <cell r="R190" t="str">
            <v>W/O for written off cases</v>
          </cell>
          <cell r="S190" t="str">
            <v>&gt;180</v>
          </cell>
          <cell r="T190">
            <v>5922.56</v>
          </cell>
          <cell r="U190">
            <v>44585</v>
          </cell>
          <cell r="V190" t="str">
            <v>W/O for written off cases</v>
          </cell>
          <cell r="W190" t="str">
            <v>&gt;180</v>
          </cell>
        </row>
        <row r="191">
          <cell r="J191">
            <v>15231304</v>
          </cell>
          <cell r="K191">
            <v>12239.65</v>
          </cell>
          <cell r="L191">
            <v>-1015.04</v>
          </cell>
          <cell r="M191">
            <v>11224.61</v>
          </cell>
          <cell r="N191">
            <v>1817</v>
          </cell>
          <cell r="O191">
            <v>1836</v>
          </cell>
          <cell r="P191" t="str">
            <v>Y</v>
          </cell>
          <cell r="R191" t="str">
            <v>W/O for written off cases</v>
          </cell>
          <cell r="S191" t="str">
            <v>&gt;180</v>
          </cell>
          <cell r="T191">
            <v>31954.27</v>
          </cell>
          <cell r="U191">
            <v>44201</v>
          </cell>
          <cell r="V191" t="str">
            <v>W/O for written off cases</v>
          </cell>
          <cell r="W191" t="str">
            <v>&gt;180</v>
          </cell>
        </row>
        <row r="192">
          <cell r="J192">
            <v>19179637</v>
          </cell>
          <cell r="K192">
            <v>19714.62</v>
          </cell>
          <cell r="L192">
            <v>3533.06</v>
          </cell>
          <cell r="M192">
            <v>23247.68</v>
          </cell>
          <cell r="N192">
            <v>1836</v>
          </cell>
          <cell r="O192">
            <v>1836</v>
          </cell>
          <cell r="P192" t="str">
            <v>Y</v>
          </cell>
          <cell r="R192" t="str">
            <v>W/O for written off cases</v>
          </cell>
          <cell r="S192" t="str">
            <v>&gt;180</v>
          </cell>
          <cell r="T192">
            <v>31954.27</v>
          </cell>
          <cell r="U192">
            <v>44201</v>
          </cell>
          <cell r="V192" t="str">
            <v>W/O for written off cases</v>
          </cell>
          <cell r="W192" t="str">
            <v>&gt;180</v>
          </cell>
        </row>
        <row r="193">
          <cell r="J193">
            <v>15647287</v>
          </cell>
          <cell r="K193">
            <v>17360.939999999999</v>
          </cell>
          <cell r="L193">
            <v>-815.02</v>
          </cell>
          <cell r="M193">
            <v>16545.919999999998</v>
          </cell>
          <cell r="N193">
            <v>1845</v>
          </cell>
          <cell r="O193">
            <v>1845</v>
          </cell>
          <cell r="P193" t="str">
            <v>Y</v>
          </cell>
          <cell r="R193" t="str">
            <v>W/O for written off cases</v>
          </cell>
          <cell r="S193" t="str">
            <v>&gt;180</v>
          </cell>
          <cell r="T193">
            <v>17360.939999999999</v>
          </cell>
          <cell r="U193">
            <v>44192</v>
          </cell>
          <cell r="V193" t="str">
            <v>W/O for written off cases</v>
          </cell>
          <cell r="W193" t="str">
            <v>&gt;180</v>
          </cell>
        </row>
        <row r="194">
          <cell r="J194">
            <v>15483872</v>
          </cell>
          <cell r="K194">
            <v>17505.68</v>
          </cell>
          <cell r="L194">
            <v>-457.65</v>
          </cell>
          <cell r="M194">
            <v>17048.03</v>
          </cell>
          <cell r="N194">
            <v>1845</v>
          </cell>
          <cell r="O194">
            <v>1845</v>
          </cell>
          <cell r="P194" t="str">
            <v>Y</v>
          </cell>
          <cell r="R194" t="str">
            <v>W/O for written off cases</v>
          </cell>
          <cell r="S194" t="str">
            <v>&gt;180</v>
          </cell>
          <cell r="T194">
            <v>17505.68</v>
          </cell>
          <cell r="U194">
            <v>44192</v>
          </cell>
          <cell r="V194" t="str">
            <v>W/O for written off cases</v>
          </cell>
          <cell r="W194" t="str">
            <v>&gt;180</v>
          </cell>
        </row>
        <row r="195">
          <cell r="J195">
            <v>15650197</v>
          </cell>
          <cell r="K195">
            <v>4157.1000000000004</v>
          </cell>
          <cell r="L195">
            <v>83.6</v>
          </cell>
          <cell r="M195">
            <v>4240.7</v>
          </cell>
          <cell r="N195">
            <v>1452</v>
          </cell>
          <cell r="O195">
            <v>1452</v>
          </cell>
          <cell r="P195" t="str">
            <v>Y</v>
          </cell>
          <cell r="R195" t="str">
            <v>W/O for written off cases</v>
          </cell>
          <cell r="S195" t="str">
            <v>&gt;180</v>
          </cell>
          <cell r="T195">
            <v>11256.47</v>
          </cell>
          <cell r="U195">
            <v>44585</v>
          </cell>
          <cell r="V195" t="str">
            <v>W/O for written off cases</v>
          </cell>
          <cell r="W195" t="str">
            <v>&gt;180</v>
          </cell>
        </row>
        <row r="196">
          <cell r="J196">
            <v>17750380</v>
          </cell>
          <cell r="K196">
            <v>7099.37</v>
          </cell>
          <cell r="L196">
            <v>866.01</v>
          </cell>
          <cell r="M196">
            <v>7965.38</v>
          </cell>
          <cell r="N196">
            <v>1451</v>
          </cell>
          <cell r="O196">
            <v>1452</v>
          </cell>
          <cell r="P196" t="str">
            <v>Y</v>
          </cell>
          <cell r="R196" t="str">
            <v>W/O for written off cases</v>
          </cell>
          <cell r="S196" t="str">
            <v>&gt;180</v>
          </cell>
          <cell r="T196">
            <v>11256.47</v>
          </cell>
          <cell r="U196">
            <v>44585</v>
          </cell>
          <cell r="V196" t="str">
            <v>W/O for written off cases</v>
          </cell>
          <cell r="W196" t="str">
            <v>&gt;180</v>
          </cell>
        </row>
        <row r="197">
          <cell r="J197">
            <v>15633554</v>
          </cell>
          <cell r="K197">
            <v>1851.82</v>
          </cell>
          <cell r="L197">
            <v>8.92</v>
          </cell>
          <cell r="M197">
            <v>1860.74</v>
          </cell>
          <cell r="N197">
            <v>1452</v>
          </cell>
          <cell r="O197">
            <v>1452</v>
          </cell>
          <cell r="P197" t="str">
            <v>Y</v>
          </cell>
          <cell r="R197" t="str">
            <v>W/O for written off cases</v>
          </cell>
          <cell r="S197" t="str">
            <v>&gt;180</v>
          </cell>
          <cell r="T197">
            <v>1851.82</v>
          </cell>
          <cell r="U197">
            <v>44585</v>
          </cell>
          <cell r="V197" t="str">
            <v>W/O for written off cases</v>
          </cell>
          <cell r="W197" t="str">
            <v>&gt;180</v>
          </cell>
        </row>
        <row r="198">
          <cell r="J198">
            <v>15631473</v>
          </cell>
          <cell r="K198">
            <v>17505.68</v>
          </cell>
          <cell r="L198">
            <v>-429.9</v>
          </cell>
          <cell r="M198">
            <v>17075.78</v>
          </cell>
          <cell r="N198">
            <v>1845</v>
          </cell>
          <cell r="O198">
            <v>1845</v>
          </cell>
          <cell r="P198" t="str">
            <v>Y</v>
          </cell>
          <cell r="R198" t="str">
            <v>W/O for written off cases</v>
          </cell>
          <cell r="S198" t="str">
            <v>&gt;180</v>
          </cell>
          <cell r="T198">
            <v>29109.63</v>
          </cell>
          <cell r="U198">
            <v>44192</v>
          </cell>
          <cell r="V198" t="str">
            <v>W/O for written off cases</v>
          </cell>
          <cell r="W198" t="str">
            <v>&gt;180</v>
          </cell>
        </row>
        <row r="199">
          <cell r="J199">
            <v>17750358</v>
          </cell>
          <cell r="K199">
            <v>11603.95</v>
          </cell>
          <cell r="L199">
            <v>1299.94</v>
          </cell>
          <cell r="M199">
            <v>12903.89</v>
          </cell>
          <cell r="N199">
            <v>1845</v>
          </cell>
          <cell r="O199">
            <v>1845</v>
          </cell>
          <cell r="P199" t="str">
            <v>Y</v>
          </cell>
          <cell r="R199" t="str">
            <v>W/O for written off cases</v>
          </cell>
          <cell r="S199" t="str">
            <v>&gt;180</v>
          </cell>
          <cell r="T199">
            <v>29109.63</v>
          </cell>
          <cell r="U199">
            <v>44192</v>
          </cell>
          <cell r="V199" t="str">
            <v>W/O for written off cases</v>
          </cell>
          <cell r="W199" t="str">
            <v>&gt;180</v>
          </cell>
        </row>
        <row r="200">
          <cell r="J200">
            <v>15687724</v>
          </cell>
          <cell r="K200">
            <v>4137.1400000000003</v>
          </cell>
          <cell r="L200">
            <v>71.599999999999994</v>
          </cell>
          <cell r="M200">
            <v>4208.74</v>
          </cell>
          <cell r="N200">
            <v>1452</v>
          </cell>
          <cell r="O200">
            <v>1452</v>
          </cell>
          <cell r="P200" t="str">
            <v>Y</v>
          </cell>
          <cell r="R200" t="str">
            <v>W/O for written off cases</v>
          </cell>
          <cell r="S200" t="str">
            <v>&gt;180</v>
          </cell>
          <cell r="T200">
            <v>4137.1400000000003</v>
          </cell>
          <cell r="U200">
            <v>44585</v>
          </cell>
          <cell r="V200" t="str">
            <v>W/O for written off cases</v>
          </cell>
          <cell r="W200" t="str">
            <v>&gt;180</v>
          </cell>
        </row>
        <row r="201">
          <cell r="J201">
            <v>15722562</v>
          </cell>
          <cell r="K201">
            <v>9557</v>
          </cell>
          <cell r="L201">
            <v>-1091</v>
          </cell>
          <cell r="M201">
            <v>8466</v>
          </cell>
          <cell r="N201">
            <v>1764</v>
          </cell>
          <cell r="O201">
            <v>1835</v>
          </cell>
          <cell r="P201" t="str">
            <v>Y</v>
          </cell>
          <cell r="R201" t="str">
            <v>W/O for written off cases</v>
          </cell>
          <cell r="S201" t="str">
            <v>&gt;180</v>
          </cell>
          <cell r="T201">
            <v>26790.18</v>
          </cell>
          <cell r="U201">
            <v>44202</v>
          </cell>
          <cell r="V201" t="str">
            <v>W/O for written off cases</v>
          </cell>
          <cell r="W201" t="str">
            <v>&gt;180</v>
          </cell>
        </row>
        <row r="202">
          <cell r="J202">
            <v>19267725</v>
          </cell>
          <cell r="K202">
            <v>17233.18</v>
          </cell>
          <cell r="L202">
            <v>3814.53</v>
          </cell>
          <cell r="M202">
            <v>21047.71</v>
          </cell>
          <cell r="N202">
            <v>1835</v>
          </cell>
          <cell r="O202">
            <v>1835</v>
          </cell>
          <cell r="P202" t="str">
            <v>Y</v>
          </cell>
          <cell r="R202" t="str">
            <v>W/O for written off cases</v>
          </cell>
          <cell r="S202" t="str">
            <v>&gt;180</v>
          </cell>
          <cell r="T202">
            <v>26790.18</v>
          </cell>
          <cell r="U202">
            <v>44202</v>
          </cell>
          <cell r="V202" t="str">
            <v>W/O for written off cases</v>
          </cell>
          <cell r="W202" t="str">
            <v>&gt;180</v>
          </cell>
        </row>
        <row r="203">
          <cell r="J203">
            <v>15722565</v>
          </cell>
          <cell r="K203">
            <v>6306.31</v>
          </cell>
          <cell r="L203">
            <v>-290</v>
          </cell>
          <cell r="M203">
            <v>6016.31</v>
          </cell>
          <cell r="N203">
            <v>1722</v>
          </cell>
          <cell r="O203">
            <v>1804</v>
          </cell>
          <cell r="P203" t="str">
            <v>Y</v>
          </cell>
          <cell r="R203" t="str">
            <v>W/O for written off cases</v>
          </cell>
          <cell r="S203" t="str">
            <v>&gt;180</v>
          </cell>
          <cell r="T203">
            <v>24419.21</v>
          </cell>
          <cell r="U203">
            <v>44233</v>
          </cell>
          <cell r="V203" t="str">
            <v>W/O for written off cases</v>
          </cell>
          <cell r="W203" t="str">
            <v>&gt;180</v>
          </cell>
        </row>
        <row r="204">
          <cell r="J204">
            <v>19267727</v>
          </cell>
          <cell r="K204">
            <v>18112.900000000001</v>
          </cell>
          <cell r="L204">
            <v>3085.76</v>
          </cell>
          <cell r="M204">
            <v>21198.66</v>
          </cell>
          <cell r="N204">
            <v>1804</v>
          </cell>
          <cell r="O204">
            <v>1804</v>
          </cell>
          <cell r="P204" t="str">
            <v>Y</v>
          </cell>
          <cell r="R204" t="str">
            <v>W/O for written off cases</v>
          </cell>
          <cell r="S204" t="str">
            <v>&gt;180</v>
          </cell>
          <cell r="T204">
            <v>24419.21</v>
          </cell>
          <cell r="U204">
            <v>44233</v>
          </cell>
          <cell r="V204" t="str">
            <v>W/O for written off cases</v>
          </cell>
          <cell r="W204" t="str">
            <v>&gt;180</v>
          </cell>
        </row>
        <row r="205">
          <cell r="J205">
            <v>15731788</v>
          </cell>
          <cell r="K205">
            <v>8894.06</v>
          </cell>
          <cell r="L205">
            <v>-1091</v>
          </cell>
          <cell r="M205">
            <v>7803.06</v>
          </cell>
          <cell r="N205">
            <v>1750</v>
          </cell>
          <cell r="O205">
            <v>1804</v>
          </cell>
          <cell r="P205" t="str">
            <v>Y</v>
          </cell>
          <cell r="R205" t="str">
            <v>W/O for written off cases</v>
          </cell>
          <cell r="S205" t="str">
            <v>&gt;180</v>
          </cell>
          <cell r="T205">
            <v>24685.46</v>
          </cell>
          <cell r="U205">
            <v>44233</v>
          </cell>
          <cell r="V205" t="str">
            <v>W/O for written off cases</v>
          </cell>
          <cell r="W205" t="str">
            <v>&gt;180</v>
          </cell>
        </row>
        <row r="206">
          <cell r="J206">
            <v>19270214</v>
          </cell>
          <cell r="K206">
            <v>15791.4</v>
          </cell>
          <cell r="L206">
            <v>2919.33</v>
          </cell>
          <cell r="M206">
            <v>18710.73</v>
          </cell>
          <cell r="N206">
            <v>1804</v>
          </cell>
          <cell r="O206">
            <v>1804</v>
          </cell>
          <cell r="P206" t="str">
            <v>Y</v>
          </cell>
          <cell r="R206" t="str">
            <v>W/O for written off cases</v>
          </cell>
          <cell r="S206" t="str">
            <v>&gt;180</v>
          </cell>
          <cell r="T206">
            <v>24685.46</v>
          </cell>
          <cell r="U206">
            <v>44233</v>
          </cell>
          <cell r="V206" t="str">
            <v>W/O for written off cases</v>
          </cell>
          <cell r="W206" t="str">
            <v>&gt;180</v>
          </cell>
        </row>
        <row r="207">
          <cell r="J207">
            <v>15731790</v>
          </cell>
          <cell r="K207">
            <v>9276.01</v>
          </cell>
          <cell r="L207">
            <v>-1091</v>
          </cell>
          <cell r="M207">
            <v>8185.01</v>
          </cell>
          <cell r="N207">
            <v>1722</v>
          </cell>
          <cell r="O207">
            <v>1722</v>
          </cell>
          <cell r="P207" t="str">
            <v>Y</v>
          </cell>
          <cell r="R207" t="str">
            <v>W/O for written off cases</v>
          </cell>
          <cell r="S207" t="str">
            <v>&gt;180</v>
          </cell>
          <cell r="T207">
            <v>9276.01</v>
          </cell>
          <cell r="U207">
            <v>44315</v>
          </cell>
          <cell r="V207" t="str">
            <v>W/O for written off cases</v>
          </cell>
          <cell r="W207" t="str">
            <v>&gt;180</v>
          </cell>
        </row>
        <row r="208">
          <cell r="J208">
            <v>353493678</v>
          </cell>
          <cell r="K208">
            <v>42991.49</v>
          </cell>
          <cell r="L208">
            <v>8542.51</v>
          </cell>
          <cell r="M208">
            <v>51534</v>
          </cell>
          <cell r="N208">
            <v>466</v>
          </cell>
          <cell r="O208">
            <v>466</v>
          </cell>
          <cell r="P208" t="str">
            <v>Y</v>
          </cell>
          <cell r="R208" t="str">
            <v>W/O for written off cases</v>
          </cell>
          <cell r="S208" t="str">
            <v>&gt;180</v>
          </cell>
          <cell r="T208">
            <v>42991.49</v>
          </cell>
          <cell r="U208">
            <v>45571</v>
          </cell>
          <cell r="V208" t="str">
            <v>W/O for written off cases</v>
          </cell>
          <cell r="W208" t="str">
            <v>&gt;180</v>
          </cell>
        </row>
        <row r="209">
          <cell r="J209">
            <v>356485110</v>
          </cell>
          <cell r="K209">
            <v>11208.9</v>
          </cell>
          <cell r="L209">
            <v>5081.1000000000004</v>
          </cell>
          <cell r="M209">
            <v>16290</v>
          </cell>
          <cell r="N209">
            <v>251</v>
          </cell>
          <cell r="O209">
            <v>251</v>
          </cell>
          <cell r="P209" t="str">
            <v>Y</v>
          </cell>
          <cell r="R209" t="str">
            <v>W/O for written off cases</v>
          </cell>
          <cell r="S209" t="str">
            <v>&gt;180</v>
          </cell>
          <cell r="T209">
            <v>11208.9</v>
          </cell>
          <cell r="U209">
            <v>45786</v>
          </cell>
          <cell r="V209" t="str">
            <v>W/O for written off cases</v>
          </cell>
          <cell r="W209" t="str">
            <v>&gt;180</v>
          </cell>
        </row>
        <row r="210">
          <cell r="J210">
            <v>358241597</v>
          </cell>
          <cell r="R210" t="str">
            <v>Standard</v>
          </cell>
          <cell r="S210" t="str">
            <v>Standard</v>
          </cell>
          <cell r="V210" t="str">
            <v>Standard</v>
          </cell>
          <cell r="W210" t="str">
            <v>Standard</v>
          </cell>
        </row>
        <row r="211">
          <cell r="J211">
            <v>15741151</v>
          </cell>
          <cell r="K211">
            <v>721.31</v>
          </cell>
          <cell r="L211">
            <v>0</v>
          </cell>
          <cell r="M211">
            <v>721.31</v>
          </cell>
          <cell r="N211">
            <v>1459</v>
          </cell>
          <cell r="O211">
            <v>1459</v>
          </cell>
          <cell r="P211" t="str">
            <v>Y</v>
          </cell>
          <cell r="R211" t="str">
            <v>W/O for written off cases</v>
          </cell>
          <cell r="S211" t="str">
            <v>&gt;180</v>
          </cell>
          <cell r="T211">
            <v>721.31</v>
          </cell>
          <cell r="U211">
            <v>44578</v>
          </cell>
          <cell r="V211" t="str">
            <v>W/O for written off cases</v>
          </cell>
          <cell r="W211" t="str">
            <v>&gt;180</v>
          </cell>
        </row>
        <row r="212">
          <cell r="J212">
            <v>15740611</v>
          </cell>
          <cell r="R212" t="str">
            <v>W/O for written off cases</v>
          </cell>
          <cell r="S212" t="str">
            <v>Standard</v>
          </cell>
          <cell r="V212" t="str">
            <v>W/O for written off cases</v>
          </cell>
          <cell r="W212" t="str">
            <v>Standard</v>
          </cell>
        </row>
        <row r="213">
          <cell r="J213">
            <v>15770583</v>
          </cell>
          <cell r="K213">
            <v>0</v>
          </cell>
          <cell r="L213">
            <v>0</v>
          </cell>
          <cell r="M213">
            <v>0</v>
          </cell>
          <cell r="N213">
            <v>1299</v>
          </cell>
          <cell r="O213">
            <v>1299</v>
          </cell>
          <cell r="P213" t="str">
            <v>Y</v>
          </cell>
          <cell r="R213" t="str">
            <v>W/O for written off cases</v>
          </cell>
          <cell r="S213" t="str">
            <v>&gt;180</v>
          </cell>
          <cell r="T213">
            <v>0</v>
          </cell>
          <cell r="U213">
            <v>44738</v>
          </cell>
          <cell r="V213" t="str">
            <v>W/O for written off cases</v>
          </cell>
          <cell r="W213" t="str">
            <v>&gt;180</v>
          </cell>
        </row>
        <row r="214">
          <cell r="J214">
            <v>15770540</v>
          </cell>
          <cell r="K214">
            <v>598.07000000000005</v>
          </cell>
          <cell r="L214">
            <v>1.48</v>
          </cell>
          <cell r="M214">
            <v>599.54999999999995</v>
          </cell>
          <cell r="N214">
            <v>1456</v>
          </cell>
          <cell r="O214">
            <v>1456</v>
          </cell>
          <cell r="P214" t="str">
            <v>Y</v>
          </cell>
          <cell r="R214" t="str">
            <v>W/O for written off cases</v>
          </cell>
          <cell r="S214" t="str">
            <v>&gt;180</v>
          </cell>
          <cell r="T214">
            <v>828.03</v>
          </cell>
          <cell r="U214">
            <v>44581</v>
          </cell>
          <cell r="V214" t="str">
            <v>W/O for written off cases</v>
          </cell>
          <cell r="W214" t="str">
            <v>&gt;180</v>
          </cell>
        </row>
        <row r="215">
          <cell r="J215">
            <v>19276383</v>
          </cell>
          <cell r="K215">
            <v>229.96</v>
          </cell>
          <cell r="L215">
            <v>0</v>
          </cell>
          <cell r="M215">
            <v>229.96</v>
          </cell>
          <cell r="N215">
            <v>1258</v>
          </cell>
          <cell r="O215">
            <v>1456</v>
          </cell>
          <cell r="P215" t="str">
            <v>Y</v>
          </cell>
          <cell r="R215" t="str">
            <v>W/O for written off cases</v>
          </cell>
          <cell r="S215" t="str">
            <v>&gt;180</v>
          </cell>
          <cell r="T215">
            <v>828.03</v>
          </cell>
          <cell r="U215">
            <v>44581</v>
          </cell>
          <cell r="V215" t="str">
            <v>W/O for written off cases</v>
          </cell>
          <cell r="W215" t="str">
            <v>&gt;180</v>
          </cell>
        </row>
        <row r="216">
          <cell r="J216">
            <v>19276332</v>
          </cell>
          <cell r="K216">
            <v>21254.83</v>
          </cell>
          <cell r="L216">
            <v>2680.69</v>
          </cell>
          <cell r="M216">
            <v>23935.52</v>
          </cell>
          <cell r="N216">
            <v>1470</v>
          </cell>
          <cell r="O216">
            <v>1470</v>
          </cell>
          <cell r="P216" t="str">
            <v>Y</v>
          </cell>
          <cell r="R216" t="str">
            <v>W/O for written off cases</v>
          </cell>
          <cell r="S216" t="str">
            <v>&gt;180</v>
          </cell>
          <cell r="T216">
            <v>21254.83</v>
          </cell>
          <cell r="U216">
            <v>44567</v>
          </cell>
          <cell r="V216" t="str">
            <v>W/O for written off cases</v>
          </cell>
          <cell r="W216" t="str">
            <v>&gt;180</v>
          </cell>
        </row>
        <row r="217">
          <cell r="J217">
            <v>15761534</v>
          </cell>
          <cell r="K217">
            <v>7616.07</v>
          </cell>
          <cell r="L217">
            <v>-987</v>
          </cell>
          <cell r="M217">
            <v>6629.07</v>
          </cell>
          <cell r="N217">
            <v>1751</v>
          </cell>
          <cell r="O217">
            <v>1751</v>
          </cell>
          <cell r="P217" t="str">
            <v>Y</v>
          </cell>
          <cell r="R217" t="str">
            <v>W/O for written off cases</v>
          </cell>
          <cell r="S217" t="str">
            <v>&gt;180</v>
          </cell>
          <cell r="T217">
            <v>7616.07</v>
          </cell>
          <cell r="U217">
            <v>44286</v>
          </cell>
          <cell r="V217" t="str">
            <v>W/O for written off cases</v>
          </cell>
          <cell r="W217" t="str">
            <v>&gt;180</v>
          </cell>
        </row>
        <row r="218">
          <cell r="J218">
            <v>353422863</v>
          </cell>
          <cell r="K218">
            <v>38516.269999999997</v>
          </cell>
          <cell r="L218">
            <v>8689.52</v>
          </cell>
          <cell r="M218">
            <v>47205.79</v>
          </cell>
          <cell r="N218">
            <v>499</v>
          </cell>
          <cell r="O218">
            <v>499</v>
          </cell>
          <cell r="P218" t="str">
            <v>Y</v>
          </cell>
          <cell r="R218" t="str">
            <v>D1</v>
          </cell>
          <cell r="S218" t="str">
            <v>&gt;180</v>
          </cell>
          <cell r="T218">
            <v>38516.269999999997</v>
          </cell>
          <cell r="U218">
            <v>45538</v>
          </cell>
          <cell r="V218" t="str">
            <v>D1</v>
          </cell>
          <cell r="W218" t="str">
            <v>&gt;180</v>
          </cell>
        </row>
        <row r="219">
          <cell r="J219">
            <v>15808696</v>
          </cell>
          <cell r="K219">
            <v>21786</v>
          </cell>
          <cell r="L219">
            <v>-1029.6400000000001</v>
          </cell>
          <cell r="M219">
            <v>20756.36</v>
          </cell>
          <cell r="N219">
            <v>1852</v>
          </cell>
          <cell r="O219">
            <v>1852</v>
          </cell>
          <cell r="P219" t="str">
            <v>Y</v>
          </cell>
          <cell r="R219" t="str">
            <v>W/O for written off cases</v>
          </cell>
          <cell r="S219" t="str">
            <v>&gt;180</v>
          </cell>
          <cell r="T219">
            <v>21786</v>
          </cell>
          <cell r="U219">
            <v>44185</v>
          </cell>
          <cell r="V219" t="str">
            <v>W/O for written off cases</v>
          </cell>
          <cell r="W219" t="str">
            <v>&gt;180</v>
          </cell>
        </row>
        <row r="220">
          <cell r="J220">
            <v>15814140</v>
          </cell>
          <cell r="K220">
            <v>129.81</v>
          </cell>
          <cell r="L220">
            <v>1.69</v>
          </cell>
          <cell r="M220">
            <v>131.5</v>
          </cell>
          <cell r="N220">
            <v>1444</v>
          </cell>
          <cell r="O220">
            <v>1444</v>
          </cell>
          <cell r="P220" t="str">
            <v>Y</v>
          </cell>
          <cell r="R220" t="str">
            <v>W/O for written off cases</v>
          </cell>
          <cell r="S220" t="str">
            <v>&gt;180</v>
          </cell>
          <cell r="T220">
            <v>129.81</v>
          </cell>
          <cell r="U220">
            <v>44593</v>
          </cell>
          <cell r="V220" t="str">
            <v>W/O for written off cases</v>
          </cell>
          <cell r="W220" t="str">
            <v>&gt;180</v>
          </cell>
        </row>
        <row r="221">
          <cell r="J221">
            <v>15808659</v>
          </cell>
          <cell r="K221">
            <v>603.29</v>
          </cell>
          <cell r="L221">
            <v>0</v>
          </cell>
          <cell r="M221">
            <v>603.29</v>
          </cell>
          <cell r="N221">
            <v>1456</v>
          </cell>
          <cell r="O221">
            <v>1470</v>
          </cell>
          <cell r="P221" t="str">
            <v>Y</v>
          </cell>
          <cell r="R221" t="str">
            <v>W/O for written off cases</v>
          </cell>
          <cell r="S221" t="str">
            <v>&gt;180</v>
          </cell>
          <cell r="T221">
            <v>5379.8</v>
          </cell>
          <cell r="U221">
            <v>44567</v>
          </cell>
          <cell r="V221" t="str">
            <v>W/O for written off cases</v>
          </cell>
          <cell r="W221" t="str">
            <v>&gt;180</v>
          </cell>
        </row>
        <row r="222">
          <cell r="J222">
            <v>31260761</v>
          </cell>
          <cell r="K222">
            <v>4776.51</v>
          </cell>
          <cell r="L222">
            <v>275.49</v>
          </cell>
          <cell r="M222">
            <v>5052</v>
          </cell>
          <cell r="N222">
            <v>1470</v>
          </cell>
          <cell r="O222">
            <v>1470</v>
          </cell>
          <cell r="P222" t="str">
            <v>Y</v>
          </cell>
          <cell r="R222" t="str">
            <v>W/O for written off cases</v>
          </cell>
          <cell r="S222" t="str">
            <v>&gt;180</v>
          </cell>
          <cell r="T222">
            <v>5379.8</v>
          </cell>
          <cell r="U222">
            <v>44567</v>
          </cell>
          <cell r="V222" t="str">
            <v>W/O for written off cases</v>
          </cell>
          <cell r="W222" t="str">
            <v>&gt;180</v>
          </cell>
        </row>
        <row r="223">
          <cell r="J223">
            <v>15808586</v>
          </cell>
          <cell r="K223">
            <v>11085.25</v>
          </cell>
          <cell r="L223">
            <v>531.98</v>
          </cell>
          <cell r="M223">
            <v>11617.23</v>
          </cell>
          <cell r="N223">
            <v>1475</v>
          </cell>
          <cell r="O223">
            <v>1475</v>
          </cell>
          <cell r="P223" t="str">
            <v>Y</v>
          </cell>
          <cell r="R223" t="str">
            <v>W/O for written off cases</v>
          </cell>
          <cell r="S223" t="str">
            <v>&gt;180</v>
          </cell>
          <cell r="T223">
            <v>23815.77</v>
          </cell>
          <cell r="U223">
            <v>44562</v>
          </cell>
          <cell r="V223" t="str">
            <v>W/O for written off cases</v>
          </cell>
          <cell r="W223" t="str">
            <v>&gt;180</v>
          </cell>
        </row>
        <row r="224">
          <cell r="J224">
            <v>29696841</v>
          </cell>
          <cell r="K224">
            <v>7362.82</v>
          </cell>
          <cell r="L224">
            <v>730.24</v>
          </cell>
          <cell r="M224">
            <v>8093.06</v>
          </cell>
          <cell r="N224">
            <v>1470</v>
          </cell>
          <cell r="O224">
            <v>1475</v>
          </cell>
          <cell r="P224" t="str">
            <v>Y</v>
          </cell>
          <cell r="R224" t="str">
            <v>W/O for written off cases</v>
          </cell>
          <cell r="S224" t="str">
            <v>&gt;180</v>
          </cell>
          <cell r="T224">
            <v>23815.77</v>
          </cell>
          <cell r="U224">
            <v>44562</v>
          </cell>
          <cell r="V224" t="str">
            <v>W/O for written off cases</v>
          </cell>
          <cell r="W224" t="str">
            <v>&gt;180</v>
          </cell>
        </row>
        <row r="225">
          <cell r="J225">
            <v>31329192</v>
          </cell>
          <cell r="K225">
            <v>5367.7</v>
          </cell>
          <cell r="L225">
            <v>368.3</v>
          </cell>
          <cell r="M225">
            <v>5736</v>
          </cell>
          <cell r="N225">
            <v>1470</v>
          </cell>
          <cell r="O225">
            <v>1475</v>
          </cell>
          <cell r="P225" t="str">
            <v>Y</v>
          </cell>
          <cell r="R225" t="str">
            <v>W/O for written off cases</v>
          </cell>
          <cell r="S225" t="str">
            <v>&gt;180</v>
          </cell>
          <cell r="T225">
            <v>23815.77</v>
          </cell>
          <cell r="U225">
            <v>44562</v>
          </cell>
          <cell r="V225" t="str">
            <v>W/O for written off cases</v>
          </cell>
          <cell r="W225" t="str">
            <v>&gt;180</v>
          </cell>
        </row>
        <row r="226">
          <cell r="J226">
            <v>15761825</v>
          </cell>
          <cell r="K226">
            <v>10978</v>
          </cell>
          <cell r="L226">
            <v>-1758</v>
          </cell>
          <cell r="M226">
            <v>9220</v>
          </cell>
          <cell r="N226">
            <v>1764</v>
          </cell>
          <cell r="O226">
            <v>1764</v>
          </cell>
          <cell r="P226" t="str">
            <v>Y</v>
          </cell>
          <cell r="R226" t="str">
            <v>W/O for written off cases</v>
          </cell>
          <cell r="S226" t="str">
            <v>&gt;180</v>
          </cell>
          <cell r="T226">
            <v>10978</v>
          </cell>
          <cell r="U226">
            <v>44273</v>
          </cell>
          <cell r="V226" t="str">
            <v>W/O for written off cases</v>
          </cell>
          <cell r="W226" t="str">
            <v>&gt;180</v>
          </cell>
        </row>
        <row r="227">
          <cell r="J227">
            <v>15633555</v>
          </cell>
          <cell r="K227">
            <v>12156.08</v>
          </cell>
          <cell r="L227">
            <v>-789.64</v>
          </cell>
          <cell r="M227">
            <v>11366.44</v>
          </cell>
          <cell r="N227">
            <v>1803</v>
          </cell>
          <cell r="O227">
            <v>1803</v>
          </cell>
          <cell r="P227" t="str">
            <v>Y</v>
          </cell>
          <cell r="R227" t="str">
            <v>W/O for written off cases</v>
          </cell>
          <cell r="S227" t="str">
            <v>&gt;180</v>
          </cell>
          <cell r="T227">
            <v>12156.08</v>
          </cell>
          <cell r="U227">
            <v>44234</v>
          </cell>
          <cell r="V227" t="str">
            <v>W/O for written off cases</v>
          </cell>
          <cell r="W227" t="str">
            <v>&gt;180</v>
          </cell>
        </row>
        <row r="228">
          <cell r="J228">
            <v>15826333</v>
          </cell>
          <cell r="K228">
            <v>6662.18</v>
          </cell>
          <cell r="L228">
            <v>-718</v>
          </cell>
          <cell r="M228">
            <v>5944.18</v>
          </cell>
          <cell r="N228">
            <v>1729</v>
          </cell>
          <cell r="O228">
            <v>1729</v>
          </cell>
          <cell r="P228" t="str">
            <v>Y</v>
          </cell>
          <cell r="R228" t="str">
            <v>W/O for written off cases</v>
          </cell>
          <cell r="S228" t="str">
            <v>&gt;180</v>
          </cell>
          <cell r="T228">
            <v>6662.18</v>
          </cell>
          <cell r="U228">
            <v>44308</v>
          </cell>
          <cell r="V228" t="str">
            <v>W/O for written off cases</v>
          </cell>
          <cell r="W228" t="str">
            <v>&gt;180</v>
          </cell>
        </row>
        <row r="229">
          <cell r="J229">
            <v>15769891</v>
          </cell>
          <cell r="K229">
            <v>5494.6</v>
          </cell>
          <cell r="L229">
            <v>167.14</v>
          </cell>
          <cell r="M229">
            <v>5661.74</v>
          </cell>
          <cell r="N229">
            <v>1452</v>
          </cell>
          <cell r="O229">
            <v>1452</v>
          </cell>
          <cell r="P229" t="str">
            <v>Y</v>
          </cell>
          <cell r="R229" t="str">
            <v>W/O for written off cases</v>
          </cell>
          <cell r="S229" t="str">
            <v>&gt;180</v>
          </cell>
          <cell r="T229">
            <v>5494.6</v>
          </cell>
          <cell r="U229">
            <v>44585</v>
          </cell>
          <cell r="V229" t="str">
            <v>W/O for written off cases</v>
          </cell>
          <cell r="W229" t="str">
            <v>&gt;180</v>
          </cell>
        </row>
        <row r="230">
          <cell r="J230">
            <v>15846733</v>
          </cell>
          <cell r="K230">
            <v>0</v>
          </cell>
          <cell r="L230">
            <v>0</v>
          </cell>
          <cell r="M230">
            <v>0</v>
          </cell>
          <cell r="N230">
            <v>1302</v>
          </cell>
          <cell r="O230">
            <v>1302</v>
          </cell>
          <cell r="P230" t="str">
            <v>Y</v>
          </cell>
          <cell r="R230" t="str">
            <v>W/O for written off cases</v>
          </cell>
          <cell r="S230" t="str">
            <v>&gt;180</v>
          </cell>
          <cell r="T230">
            <v>0</v>
          </cell>
          <cell r="U230">
            <v>44735</v>
          </cell>
          <cell r="V230" t="str">
            <v>W/O for written off cases</v>
          </cell>
          <cell r="W230" t="str">
            <v>&gt;180</v>
          </cell>
        </row>
        <row r="231">
          <cell r="J231">
            <v>19294881</v>
          </cell>
          <cell r="K231">
            <v>18815.43</v>
          </cell>
          <cell r="L231">
            <v>3016.2</v>
          </cell>
          <cell r="M231">
            <v>21831.63</v>
          </cell>
          <cell r="N231">
            <v>1470</v>
          </cell>
          <cell r="O231">
            <v>1470</v>
          </cell>
          <cell r="P231" t="str">
            <v>Y</v>
          </cell>
          <cell r="R231" t="str">
            <v>W/O for written off cases</v>
          </cell>
          <cell r="S231" t="str">
            <v>&gt;180</v>
          </cell>
          <cell r="T231">
            <v>18815.43</v>
          </cell>
          <cell r="U231">
            <v>44567</v>
          </cell>
          <cell r="V231" t="str">
            <v>W/O for written off cases</v>
          </cell>
          <cell r="W231" t="str">
            <v>&gt;180</v>
          </cell>
        </row>
        <row r="232">
          <cell r="J232">
            <v>15802329</v>
          </cell>
          <cell r="K232">
            <v>2266.46</v>
          </cell>
          <cell r="L232">
            <v>-16</v>
          </cell>
          <cell r="M232">
            <v>2250.46</v>
          </cell>
          <cell r="N232">
            <v>1670</v>
          </cell>
          <cell r="O232">
            <v>1670</v>
          </cell>
          <cell r="P232" t="str">
            <v>Y</v>
          </cell>
          <cell r="R232" t="str">
            <v>W/O for written off cases</v>
          </cell>
          <cell r="S232" t="str">
            <v>&gt;180</v>
          </cell>
          <cell r="T232">
            <v>2266.46</v>
          </cell>
          <cell r="U232">
            <v>44367</v>
          </cell>
          <cell r="V232" t="str">
            <v>W/O for written off cases</v>
          </cell>
          <cell r="W232" t="str">
            <v>&gt;180</v>
          </cell>
        </row>
        <row r="233">
          <cell r="J233">
            <v>15808720</v>
          </cell>
          <cell r="K233">
            <v>13782.25</v>
          </cell>
          <cell r="L233">
            <v>-2269</v>
          </cell>
          <cell r="M233">
            <v>11513.25</v>
          </cell>
          <cell r="N233">
            <v>1796</v>
          </cell>
          <cell r="O233">
            <v>1796</v>
          </cell>
          <cell r="P233" t="str">
            <v>Y</v>
          </cell>
          <cell r="R233" t="str">
            <v>W/O for written off cases</v>
          </cell>
          <cell r="S233" t="str">
            <v>&gt;180</v>
          </cell>
          <cell r="T233">
            <v>13782.25</v>
          </cell>
          <cell r="U233">
            <v>44241</v>
          </cell>
          <cell r="V233" t="str">
            <v>W/O for written off cases</v>
          </cell>
          <cell r="W233" t="str">
            <v>&gt;180</v>
          </cell>
        </row>
        <row r="234">
          <cell r="J234">
            <v>15921823</v>
          </cell>
          <cell r="K234">
            <v>1396.82</v>
          </cell>
          <cell r="L234">
            <v>11.92</v>
          </cell>
          <cell r="M234">
            <v>1408.74</v>
          </cell>
          <cell r="N234">
            <v>1469</v>
          </cell>
          <cell r="O234">
            <v>1469</v>
          </cell>
          <cell r="P234" t="str">
            <v>Y</v>
          </cell>
          <cell r="R234" t="str">
            <v>W/O for written off cases</v>
          </cell>
          <cell r="S234" t="str">
            <v>&gt;180</v>
          </cell>
          <cell r="T234">
            <v>1396.82</v>
          </cell>
          <cell r="U234">
            <v>44568</v>
          </cell>
          <cell r="V234" t="str">
            <v>W/O for written off cases</v>
          </cell>
          <cell r="W234" t="str">
            <v>&gt;180</v>
          </cell>
        </row>
        <row r="235">
          <cell r="J235">
            <v>15903481</v>
          </cell>
          <cell r="K235">
            <v>21334.12</v>
          </cell>
          <cell r="L235">
            <v>487.04</v>
          </cell>
          <cell r="M235">
            <v>21821.16</v>
          </cell>
          <cell r="N235">
            <v>1859</v>
          </cell>
          <cell r="O235">
            <v>1859</v>
          </cell>
          <cell r="P235" t="str">
            <v>Y</v>
          </cell>
          <cell r="R235" t="str">
            <v>W/O for written off cases</v>
          </cell>
          <cell r="S235" t="str">
            <v>&gt;180</v>
          </cell>
          <cell r="T235">
            <v>46994.12</v>
          </cell>
          <cell r="U235">
            <v>44178</v>
          </cell>
          <cell r="V235" t="str">
            <v>W/O for written off cases</v>
          </cell>
          <cell r="W235" t="str">
            <v>&gt;180</v>
          </cell>
        </row>
        <row r="236">
          <cell r="J236">
            <v>19295371</v>
          </cell>
          <cell r="K236">
            <v>25660</v>
          </cell>
          <cell r="L236">
            <v>1113</v>
          </cell>
          <cell r="M236">
            <v>26773</v>
          </cell>
          <cell r="N236">
            <v>1563</v>
          </cell>
          <cell r="O236">
            <v>1859</v>
          </cell>
          <cell r="P236" t="str">
            <v>Y</v>
          </cell>
          <cell r="R236" t="str">
            <v>W/O for written off cases</v>
          </cell>
          <cell r="S236" t="str">
            <v>&gt;180</v>
          </cell>
          <cell r="T236">
            <v>46994.12</v>
          </cell>
          <cell r="U236">
            <v>44178</v>
          </cell>
          <cell r="V236" t="str">
            <v>W/O for written off cases</v>
          </cell>
          <cell r="W236" t="str">
            <v>&gt;180</v>
          </cell>
        </row>
        <row r="237">
          <cell r="J237">
            <v>15903482</v>
          </cell>
          <cell r="R237" t="str">
            <v>W/O for written off cases</v>
          </cell>
          <cell r="S237" t="str">
            <v>Standard</v>
          </cell>
          <cell r="V237" t="str">
            <v>W/O for written off cases</v>
          </cell>
          <cell r="W237" t="str">
            <v>Standard</v>
          </cell>
        </row>
        <row r="238">
          <cell r="J238">
            <v>19295372</v>
          </cell>
          <cell r="R238" t="str">
            <v>W/O for written off cases</v>
          </cell>
          <cell r="S238" t="str">
            <v>Standard</v>
          </cell>
          <cell r="V238" t="str">
            <v>W/O for written off cases</v>
          </cell>
          <cell r="W238" t="str">
            <v>Standard</v>
          </cell>
        </row>
        <row r="239">
          <cell r="J239">
            <v>352825586</v>
          </cell>
          <cell r="K239">
            <v>10176.51</v>
          </cell>
          <cell r="L239">
            <v>671.83</v>
          </cell>
          <cell r="M239">
            <v>10848.34</v>
          </cell>
          <cell r="N239">
            <v>317</v>
          </cell>
          <cell r="O239">
            <v>317</v>
          </cell>
          <cell r="P239" t="str">
            <v>Y</v>
          </cell>
          <cell r="R239" t="str">
            <v>W/O for written off cases</v>
          </cell>
          <cell r="S239" t="str">
            <v>&gt;180</v>
          </cell>
          <cell r="T239">
            <v>10176.51</v>
          </cell>
          <cell r="U239">
            <v>45720</v>
          </cell>
          <cell r="V239" t="str">
            <v>W/O for written off cases</v>
          </cell>
          <cell r="W239" t="str">
            <v>&gt;180</v>
          </cell>
        </row>
        <row r="240">
          <cell r="J240">
            <v>15973645</v>
          </cell>
          <cell r="K240">
            <v>7339</v>
          </cell>
          <cell r="L240">
            <v>-333.1</v>
          </cell>
          <cell r="M240">
            <v>7005.9</v>
          </cell>
          <cell r="N240">
            <v>1842</v>
          </cell>
          <cell r="O240">
            <v>1842</v>
          </cell>
          <cell r="P240" t="str">
            <v>Y</v>
          </cell>
          <cell r="R240" t="str">
            <v>W/O for written off cases</v>
          </cell>
          <cell r="S240" t="str">
            <v>&gt;180</v>
          </cell>
          <cell r="T240">
            <v>7339</v>
          </cell>
          <cell r="U240">
            <v>44195</v>
          </cell>
          <cell r="V240" t="str">
            <v>W/O for written off cases</v>
          </cell>
          <cell r="W240" t="str">
            <v>&gt;180</v>
          </cell>
        </row>
        <row r="241">
          <cell r="J241">
            <v>15973380</v>
          </cell>
          <cell r="K241">
            <v>7753</v>
          </cell>
          <cell r="L241">
            <v>-539.38</v>
          </cell>
          <cell r="M241">
            <v>7213.62</v>
          </cell>
          <cell r="N241">
            <v>1856</v>
          </cell>
          <cell r="O241">
            <v>1856</v>
          </cell>
          <cell r="P241" t="str">
            <v>Y</v>
          </cell>
          <cell r="R241" t="str">
            <v>W/O for written off cases</v>
          </cell>
          <cell r="S241" t="str">
            <v>&gt;180</v>
          </cell>
          <cell r="T241">
            <v>7753</v>
          </cell>
          <cell r="U241">
            <v>44181</v>
          </cell>
          <cell r="V241" t="str">
            <v>W/O for written off cases</v>
          </cell>
          <cell r="W241" t="str">
            <v>&gt;180</v>
          </cell>
        </row>
        <row r="242">
          <cell r="J242">
            <v>15968426</v>
          </cell>
          <cell r="K242">
            <v>7063.22</v>
          </cell>
          <cell r="L242">
            <v>-413</v>
          </cell>
          <cell r="M242">
            <v>6650.22</v>
          </cell>
          <cell r="N242">
            <v>1691</v>
          </cell>
          <cell r="O242">
            <v>1691</v>
          </cell>
          <cell r="P242" t="str">
            <v>Y</v>
          </cell>
          <cell r="R242" t="str">
            <v>W/O for written off cases</v>
          </cell>
          <cell r="S242" t="str">
            <v>&gt;180</v>
          </cell>
          <cell r="T242">
            <v>12944.56</v>
          </cell>
          <cell r="U242">
            <v>44346</v>
          </cell>
          <cell r="V242" t="str">
            <v>W/O for written off cases</v>
          </cell>
          <cell r="W242" t="str">
            <v>&gt;180</v>
          </cell>
        </row>
        <row r="243">
          <cell r="J243">
            <v>19306853</v>
          </cell>
          <cell r="K243">
            <v>5881.34</v>
          </cell>
          <cell r="L243">
            <v>83</v>
          </cell>
          <cell r="M243">
            <v>5964.34</v>
          </cell>
          <cell r="N243">
            <v>1532</v>
          </cell>
          <cell r="O243">
            <v>1691</v>
          </cell>
          <cell r="P243" t="str">
            <v>Y</v>
          </cell>
          <cell r="R243" t="str">
            <v>W/O for written off cases</v>
          </cell>
          <cell r="S243" t="str">
            <v>&gt;180</v>
          </cell>
          <cell r="T243">
            <v>12944.56</v>
          </cell>
          <cell r="U243">
            <v>44346</v>
          </cell>
          <cell r="V243" t="str">
            <v>W/O for written off cases</v>
          </cell>
          <cell r="W243" t="str">
            <v>&gt;180</v>
          </cell>
        </row>
        <row r="244">
          <cell r="J244">
            <v>349109215</v>
          </cell>
          <cell r="K244">
            <v>6907.79</v>
          </cell>
          <cell r="L244">
            <v>290.20999999999998</v>
          </cell>
          <cell r="M244">
            <v>7198</v>
          </cell>
          <cell r="N244">
            <v>407</v>
          </cell>
          <cell r="O244">
            <v>407</v>
          </cell>
          <cell r="P244" t="str">
            <v>Y</v>
          </cell>
          <cell r="R244" t="str">
            <v>W/O for written off cases</v>
          </cell>
          <cell r="S244" t="str">
            <v>&gt;180</v>
          </cell>
          <cell r="T244">
            <v>12463.11</v>
          </cell>
          <cell r="U244">
            <v>45630</v>
          </cell>
          <cell r="V244" t="str">
            <v>W/O for written off cases</v>
          </cell>
          <cell r="W244" t="str">
            <v>&gt;180</v>
          </cell>
        </row>
        <row r="245">
          <cell r="J245">
            <v>351967527</v>
          </cell>
          <cell r="K245">
            <v>5555.32</v>
          </cell>
          <cell r="L245">
            <v>299.68</v>
          </cell>
          <cell r="M245">
            <v>5855</v>
          </cell>
          <cell r="N245">
            <v>377</v>
          </cell>
          <cell r="O245">
            <v>407</v>
          </cell>
          <cell r="P245" t="str">
            <v>Y</v>
          </cell>
          <cell r="R245" t="str">
            <v>W/O for written off cases</v>
          </cell>
          <cell r="S245" t="str">
            <v>&gt;180</v>
          </cell>
          <cell r="T245">
            <v>12463.11</v>
          </cell>
          <cell r="U245">
            <v>45630</v>
          </cell>
          <cell r="V245" t="str">
            <v>W/O for written off cases</v>
          </cell>
          <cell r="W245" t="str">
            <v>&gt;180</v>
          </cell>
        </row>
        <row r="246">
          <cell r="J246">
            <v>354310688</v>
          </cell>
          <cell r="K246">
            <v>17087.73</v>
          </cell>
          <cell r="L246">
            <v>2042.27</v>
          </cell>
          <cell r="M246">
            <v>19130</v>
          </cell>
          <cell r="N246">
            <v>377</v>
          </cell>
          <cell r="O246">
            <v>407</v>
          </cell>
          <cell r="P246" t="str">
            <v>Y</v>
          </cell>
          <cell r="R246" t="str">
            <v>Sub</v>
          </cell>
          <cell r="S246" t="str">
            <v>&gt;180</v>
          </cell>
          <cell r="T246">
            <v>17087.73</v>
          </cell>
          <cell r="U246">
            <v>45630</v>
          </cell>
          <cell r="V246" t="str">
            <v>Sub</v>
          </cell>
          <cell r="W246" t="str">
            <v>&gt;180</v>
          </cell>
        </row>
        <row r="247">
          <cell r="J247">
            <v>16051108</v>
          </cell>
          <cell r="K247">
            <v>0</v>
          </cell>
          <cell r="L247">
            <v>0</v>
          </cell>
          <cell r="M247">
            <v>0</v>
          </cell>
          <cell r="N247">
            <v>1297</v>
          </cell>
          <cell r="O247">
            <v>1297</v>
          </cell>
          <cell r="P247" t="str">
            <v>Y</v>
          </cell>
          <cell r="R247" t="str">
            <v>W/O for written off cases</v>
          </cell>
          <cell r="S247" t="str">
            <v>&gt;180</v>
          </cell>
          <cell r="T247">
            <v>0</v>
          </cell>
          <cell r="U247">
            <v>44740</v>
          </cell>
          <cell r="V247" t="str">
            <v>W/O for written off cases</v>
          </cell>
          <cell r="W247" t="str">
            <v>&gt;180</v>
          </cell>
        </row>
        <row r="248">
          <cell r="J248">
            <v>16039870</v>
          </cell>
          <cell r="K248">
            <v>263.56</v>
          </cell>
          <cell r="L248">
            <v>0</v>
          </cell>
          <cell r="M248">
            <v>263.56</v>
          </cell>
          <cell r="N248">
            <v>1452</v>
          </cell>
          <cell r="O248">
            <v>1452</v>
          </cell>
          <cell r="P248" t="str">
            <v>Y</v>
          </cell>
          <cell r="R248" t="str">
            <v>W/O for written off cases</v>
          </cell>
          <cell r="S248" t="str">
            <v>&gt;180</v>
          </cell>
          <cell r="T248">
            <v>263.56</v>
          </cell>
          <cell r="U248">
            <v>44585</v>
          </cell>
          <cell r="V248" t="str">
            <v>W/O for written off cases</v>
          </cell>
          <cell r="W248" t="str">
            <v>&gt;180</v>
          </cell>
        </row>
        <row r="249">
          <cell r="J249">
            <v>349516302</v>
          </cell>
          <cell r="K249">
            <v>5428.36</v>
          </cell>
          <cell r="L249">
            <v>171.64</v>
          </cell>
          <cell r="M249">
            <v>5600</v>
          </cell>
          <cell r="N249">
            <v>348</v>
          </cell>
          <cell r="O249">
            <v>348</v>
          </cell>
          <cell r="P249" t="str">
            <v>Y</v>
          </cell>
          <cell r="R249" t="str">
            <v>W/O for written off cases</v>
          </cell>
          <cell r="S249" t="str">
            <v>&gt;180</v>
          </cell>
          <cell r="T249">
            <v>16365.63</v>
          </cell>
          <cell r="U249">
            <v>45689</v>
          </cell>
          <cell r="V249" t="str">
            <v>W/O for written off cases</v>
          </cell>
          <cell r="W249" t="str">
            <v>&gt;180</v>
          </cell>
        </row>
        <row r="250">
          <cell r="J250">
            <v>353331505</v>
          </cell>
          <cell r="K250">
            <v>10937.27</v>
          </cell>
          <cell r="L250">
            <v>793.73</v>
          </cell>
          <cell r="M250">
            <v>11731</v>
          </cell>
          <cell r="N250">
            <v>348</v>
          </cell>
          <cell r="O250">
            <v>348</v>
          </cell>
          <cell r="P250" t="str">
            <v>Y</v>
          </cell>
          <cell r="R250" t="str">
            <v>W/O for written off cases</v>
          </cell>
          <cell r="S250" t="str">
            <v>&gt;180</v>
          </cell>
          <cell r="T250">
            <v>16365.63</v>
          </cell>
          <cell r="U250">
            <v>45689</v>
          </cell>
          <cell r="V250" t="str">
            <v>W/O for written off cases</v>
          </cell>
          <cell r="W250" t="str">
            <v>&gt;180</v>
          </cell>
        </row>
        <row r="251">
          <cell r="J251">
            <v>15987670</v>
          </cell>
          <cell r="K251">
            <v>3126.91</v>
          </cell>
          <cell r="L251">
            <v>33.65</v>
          </cell>
          <cell r="M251">
            <v>3160.56</v>
          </cell>
          <cell r="N251">
            <v>1454</v>
          </cell>
          <cell r="O251">
            <v>1454</v>
          </cell>
          <cell r="P251" t="str">
            <v>Y</v>
          </cell>
          <cell r="R251" t="str">
            <v>W/O for written off cases</v>
          </cell>
          <cell r="S251" t="str">
            <v>&gt;180</v>
          </cell>
          <cell r="T251">
            <v>3126.91</v>
          </cell>
          <cell r="U251">
            <v>44583</v>
          </cell>
          <cell r="V251" t="str">
            <v>W/O for written off cases</v>
          </cell>
          <cell r="W251" t="str">
            <v>&gt;180</v>
          </cell>
        </row>
        <row r="252">
          <cell r="J252">
            <v>15987668</v>
          </cell>
          <cell r="K252">
            <v>726.78</v>
          </cell>
          <cell r="L252">
            <v>0</v>
          </cell>
          <cell r="M252">
            <v>726.78</v>
          </cell>
          <cell r="N252">
            <v>1454</v>
          </cell>
          <cell r="O252">
            <v>1475</v>
          </cell>
          <cell r="P252" t="str">
            <v>Y</v>
          </cell>
          <cell r="R252" t="str">
            <v>W/O for written off cases</v>
          </cell>
          <cell r="S252" t="str">
            <v>&gt;180</v>
          </cell>
          <cell r="T252">
            <v>17005.09</v>
          </cell>
          <cell r="U252">
            <v>44562</v>
          </cell>
          <cell r="V252" t="str">
            <v>W/O for written off cases</v>
          </cell>
          <cell r="W252" t="str">
            <v>&gt;180</v>
          </cell>
        </row>
        <row r="253">
          <cell r="J253">
            <v>19309826</v>
          </cell>
          <cell r="K253">
            <v>16278.31</v>
          </cell>
          <cell r="L253">
            <v>2079.5500000000002</v>
          </cell>
          <cell r="M253">
            <v>18357.86</v>
          </cell>
          <cell r="N253">
            <v>1475</v>
          </cell>
          <cell r="O253">
            <v>1475</v>
          </cell>
          <cell r="P253" t="str">
            <v>Y</v>
          </cell>
          <cell r="R253" t="str">
            <v>W/O for written off cases</v>
          </cell>
          <cell r="S253" t="str">
            <v>&gt;180</v>
          </cell>
          <cell r="T253">
            <v>17005.09</v>
          </cell>
          <cell r="U253">
            <v>44562</v>
          </cell>
          <cell r="V253" t="str">
            <v>W/O for written off cases</v>
          </cell>
          <cell r="W253" t="str">
            <v>&gt;180</v>
          </cell>
        </row>
        <row r="254">
          <cell r="J254">
            <v>15987674</v>
          </cell>
          <cell r="K254">
            <v>2059.23</v>
          </cell>
          <cell r="L254">
            <v>7.68</v>
          </cell>
          <cell r="M254">
            <v>2066.91</v>
          </cell>
          <cell r="N254">
            <v>1454</v>
          </cell>
          <cell r="O254">
            <v>1475</v>
          </cell>
          <cell r="P254" t="str">
            <v>Y</v>
          </cell>
          <cell r="R254" t="str">
            <v>W/O for written off cases</v>
          </cell>
          <cell r="S254" t="str">
            <v>&gt;180</v>
          </cell>
          <cell r="T254">
            <v>21437.9</v>
          </cell>
          <cell r="U254">
            <v>44562</v>
          </cell>
          <cell r="V254" t="str">
            <v>W/O for written off cases</v>
          </cell>
          <cell r="W254" t="str">
            <v>&gt;180</v>
          </cell>
        </row>
        <row r="255">
          <cell r="J255">
            <v>19309831</v>
          </cell>
          <cell r="K255">
            <v>19378.669999999998</v>
          </cell>
          <cell r="L255">
            <v>3155.8</v>
          </cell>
          <cell r="M255">
            <v>22534.47</v>
          </cell>
          <cell r="N255">
            <v>1475</v>
          </cell>
          <cell r="O255">
            <v>1475</v>
          </cell>
          <cell r="P255" t="str">
            <v>Y</v>
          </cell>
          <cell r="R255" t="str">
            <v>W/O for written off cases</v>
          </cell>
          <cell r="S255" t="str">
            <v>&gt;180</v>
          </cell>
          <cell r="T255">
            <v>21437.9</v>
          </cell>
          <cell r="U255">
            <v>44562</v>
          </cell>
          <cell r="V255" t="str">
            <v>W/O for written off cases</v>
          </cell>
          <cell r="W255" t="str">
            <v>&gt;180</v>
          </cell>
        </row>
        <row r="256">
          <cell r="J256">
            <v>33230462</v>
          </cell>
          <cell r="K256">
            <v>38455.17</v>
          </cell>
          <cell r="L256">
            <v>6953.99</v>
          </cell>
          <cell r="M256">
            <v>45409.16</v>
          </cell>
          <cell r="N256">
            <v>1325</v>
          </cell>
          <cell r="O256">
            <v>1325</v>
          </cell>
          <cell r="P256" t="str">
            <v>Y</v>
          </cell>
          <cell r="R256" t="str">
            <v>W/O for written off cases</v>
          </cell>
          <cell r="S256" t="str">
            <v>&gt;180</v>
          </cell>
          <cell r="T256">
            <v>38455.17</v>
          </cell>
          <cell r="U256">
            <v>44712</v>
          </cell>
          <cell r="V256" t="str">
            <v>W/O for written off cases</v>
          </cell>
          <cell r="W256" t="str">
            <v>&gt;180</v>
          </cell>
        </row>
        <row r="257">
          <cell r="J257">
            <v>15999944</v>
          </cell>
          <cell r="K257">
            <v>872.8</v>
          </cell>
          <cell r="L257">
            <v>3.36</v>
          </cell>
          <cell r="M257">
            <v>876.16</v>
          </cell>
          <cell r="N257">
            <v>1466</v>
          </cell>
          <cell r="O257">
            <v>1466</v>
          </cell>
          <cell r="P257" t="str">
            <v>Y</v>
          </cell>
          <cell r="R257" t="str">
            <v>W/O for written off cases</v>
          </cell>
          <cell r="S257" t="str">
            <v>&gt;180</v>
          </cell>
          <cell r="T257">
            <v>872.8</v>
          </cell>
          <cell r="U257">
            <v>44571</v>
          </cell>
          <cell r="V257" t="str">
            <v>W/O for written off cases</v>
          </cell>
          <cell r="W257" t="str">
            <v>&gt;180</v>
          </cell>
        </row>
        <row r="258">
          <cell r="J258">
            <v>16002845</v>
          </cell>
          <cell r="K258">
            <v>0</v>
          </cell>
          <cell r="L258">
            <v>0</v>
          </cell>
          <cell r="M258">
            <v>0</v>
          </cell>
          <cell r="N258">
            <v>1302</v>
          </cell>
          <cell r="O258">
            <v>1302</v>
          </cell>
          <cell r="P258" t="str">
            <v>Y</v>
          </cell>
          <cell r="R258" t="str">
            <v>W/O for written off cases</v>
          </cell>
          <cell r="S258" t="str">
            <v>&gt;180</v>
          </cell>
          <cell r="T258">
            <v>0</v>
          </cell>
          <cell r="U258">
            <v>44735</v>
          </cell>
          <cell r="V258" t="str">
            <v>W/O for written off cases</v>
          </cell>
          <cell r="W258" t="str">
            <v>&gt;180</v>
          </cell>
        </row>
        <row r="259">
          <cell r="J259">
            <v>16023018</v>
          </cell>
          <cell r="K259">
            <v>795.1</v>
          </cell>
          <cell r="L259">
            <v>0</v>
          </cell>
          <cell r="M259">
            <v>795.1</v>
          </cell>
          <cell r="N259">
            <v>1469</v>
          </cell>
          <cell r="O259">
            <v>1469</v>
          </cell>
          <cell r="P259" t="str">
            <v>Y</v>
          </cell>
          <cell r="R259" t="str">
            <v>W/O for written off cases</v>
          </cell>
          <cell r="S259" t="str">
            <v>&gt;180</v>
          </cell>
          <cell r="T259">
            <v>795.1</v>
          </cell>
          <cell r="U259">
            <v>44568</v>
          </cell>
          <cell r="V259" t="str">
            <v>W/O for written off cases</v>
          </cell>
          <cell r="W259" t="str">
            <v>&gt;180</v>
          </cell>
        </row>
        <row r="260">
          <cell r="J260">
            <v>33281704</v>
          </cell>
          <cell r="K260">
            <v>20567.3</v>
          </cell>
          <cell r="L260">
            <v>1673.8</v>
          </cell>
          <cell r="M260">
            <v>22241.1</v>
          </cell>
          <cell r="N260">
            <v>1199</v>
          </cell>
          <cell r="O260">
            <v>1199</v>
          </cell>
          <cell r="P260" t="str">
            <v>Y</v>
          </cell>
          <cell r="R260" t="str">
            <v>W/O for written off cases</v>
          </cell>
          <cell r="S260" t="str">
            <v>&gt;180</v>
          </cell>
          <cell r="T260">
            <v>20567.3</v>
          </cell>
          <cell r="U260">
            <v>44838</v>
          </cell>
          <cell r="V260" t="str">
            <v>W/O for written off cases</v>
          </cell>
          <cell r="W260" t="str">
            <v>&gt;180</v>
          </cell>
        </row>
        <row r="261">
          <cell r="J261">
            <v>16002863</v>
          </cell>
          <cell r="K261">
            <v>237.1</v>
          </cell>
          <cell r="L261">
            <v>0</v>
          </cell>
          <cell r="M261">
            <v>237.1</v>
          </cell>
          <cell r="N261">
            <v>1466</v>
          </cell>
          <cell r="O261">
            <v>1466</v>
          </cell>
          <cell r="P261" t="str">
            <v>Y</v>
          </cell>
          <cell r="R261" t="str">
            <v>W/O for written off cases</v>
          </cell>
          <cell r="S261" t="str">
            <v>&gt;180</v>
          </cell>
          <cell r="T261">
            <v>237.1</v>
          </cell>
          <cell r="U261">
            <v>44571</v>
          </cell>
          <cell r="V261" t="str">
            <v>W/O for written off cases</v>
          </cell>
          <cell r="W261" t="str">
            <v>&gt;180</v>
          </cell>
        </row>
        <row r="262">
          <cell r="J262">
            <v>16023019</v>
          </cell>
          <cell r="K262">
            <v>8207.6</v>
          </cell>
          <cell r="L262">
            <v>428.5</v>
          </cell>
          <cell r="M262">
            <v>8636.1</v>
          </cell>
          <cell r="N262">
            <v>1469</v>
          </cell>
          <cell r="O262">
            <v>1469</v>
          </cell>
          <cell r="P262" t="str">
            <v>Y</v>
          </cell>
          <cell r="R262" t="str">
            <v>W/O for written off cases</v>
          </cell>
          <cell r="S262" t="str">
            <v>&gt;180</v>
          </cell>
          <cell r="T262">
            <v>8207.6</v>
          </cell>
          <cell r="U262">
            <v>44568</v>
          </cell>
          <cell r="V262" t="str">
            <v>W/O for written off cases</v>
          </cell>
          <cell r="W262" t="str">
            <v>&gt;180</v>
          </cell>
        </row>
        <row r="263">
          <cell r="J263">
            <v>16125652</v>
          </cell>
          <cell r="K263">
            <v>19646.66</v>
          </cell>
          <cell r="L263">
            <v>-324.39999999999998</v>
          </cell>
          <cell r="M263">
            <v>19322.259999999998</v>
          </cell>
          <cell r="N263">
            <v>1866</v>
          </cell>
          <cell r="O263">
            <v>1866</v>
          </cell>
          <cell r="P263" t="str">
            <v>Y</v>
          </cell>
          <cell r="R263" t="str">
            <v>W/O for written off cases</v>
          </cell>
          <cell r="S263" t="str">
            <v>&gt;180</v>
          </cell>
          <cell r="T263">
            <v>19646.66</v>
          </cell>
          <cell r="U263">
            <v>44171</v>
          </cell>
          <cell r="V263" t="str">
            <v>W/O for written off cases</v>
          </cell>
          <cell r="W263" t="str">
            <v>&gt;180</v>
          </cell>
        </row>
        <row r="264">
          <cell r="J264">
            <v>16061142</v>
          </cell>
          <cell r="K264">
            <v>13512.58</v>
          </cell>
          <cell r="L264">
            <v>-1949</v>
          </cell>
          <cell r="M264">
            <v>11563.58</v>
          </cell>
          <cell r="N264">
            <v>1733</v>
          </cell>
          <cell r="O264">
            <v>1733</v>
          </cell>
          <cell r="P264" t="str">
            <v>Y</v>
          </cell>
          <cell r="R264" t="str">
            <v>W/O for written off cases</v>
          </cell>
          <cell r="S264" t="str">
            <v>&gt;180</v>
          </cell>
          <cell r="T264">
            <v>37395.15</v>
          </cell>
          <cell r="U264">
            <v>44304</v>
          </cell>
          <cell r="V264" t="str">
            <v>W/O for written off cases</v>
          </cell>
          <cell r="W264" t="str">
            <v>&gt;180</v>
          </cell>
        </row>
        <row r="265">
          <cell r="J265">
            <v>19324728</v>
          </cell>
          <cell r="K265">
            <v>23882.57</v>
          </cell>
          <cell r="L265">
            <v>-7758.58</v>
          </cell>
          <cell r="M265">
            <v>16123.99</v>
          </cell>
          <cell r="N265">
            <v>1714</v>
          </cell>
          <cell r="O265">
            <v>1733</v>
          </cell>
          <cell r="P265" t="str">
            <v>Y</v>
          </cell>
          <cell r="R265" t="str">
            <v>W/O for written off cases</v>
          </cell>
          <cell r="S265" t="str">
            <v>&gt;180</v>
          </cell>
          <cell r="T265">
            <v>37395.15</v>
          </cell>
          <cell r="U265">
            <v>44304</v>
          </cell>
          <cell r="V265" t="str">
            <v>W/O for written off cases</v>
          </cell>
          <cell r="W265" t="str">
            <v>&gt;180</v>
          </cell>
        </row>
        <row r="266">
          <cell r="J266">
            <v>16076303</v>
          </cell>
          <cell r="K266">
            <v>4685.25</v>
          </cell>
          <cell r="L266">
            <v>131.03</v>
          </cell>
          <cell r="M266">
            <v>4816.28</v>
          </cell>
          <cell r="N266">
            <v>1468</v>
          </cell>
          <cell r="O266">
            <v>1468</v>
          </cell>
          <cell r="P266" t="str">
            <v>Y</v>
          </cell>
          <cell r="R266" t="str">
            <v>W/O for written off cases</v>
          </cell>
          <cell r="S266" t="str">
            <v>&gt;180</v>
          </cell>
          <cell r="T266">
            <v>23623.05</v>
          </cell>
          <cell r="U266">
            <v>44569</v>
          </cell>
          <cell r="V266" t="str">
            <v>W/O for written off cases</v>
          </cell>
          <cell r="W266" t="str">
            <v>&gt;180</v>
          </cell>
        </row>
        <row r="267">
          <cell r="J267">
            <v>19326031</v>
          </cell>
          <cell r="K267">
            <v>18937.8</v>
          </cell>
          <cell r="L267">
            <v>3264.62</v>
          </cell>
          <cell r="M267">
            <v>22202.42</v>
          </cell>
          <cell r="N267">
            <v>1441</v>
          </cell>
          <cell r="O267">
            <v>1468</v>
          </cell>
          <cell r="P267" t="str">
            <v>Y</v>
          </cell>
          <cell r="R267" t="str">
            <v>W/O for written off cases</v>
          </cell>
          <cell r="S267" t="str">
            <v>&gt;180</v>
          </cell>
          <cell r="T267">
            <v>23623.05</v>
          </cell>
          <cell r="U267">
            <v>44569</v>
          </cell>
          <cell r="V267" t="str">
            <v>W/O for written off cases</v>
          </cell>
          <cell r="W267" t="str">
            <v>&gt;180</v>
          </cell>
        </row>
        <row r="268">
          <cell r="J268">
            <v>19324772</v>
          </cell>
          <cell r="K268">
            <v>7713.48</v>
          </cell>
          <cell r="L268">
            <v>273.10000000000002</v>
          </cell>
          <cell r="M268">
            <v>7986.58</v>
          </cell>
          <cell r="N268">
            <v>1321</v>
          </cell>
          <cell r="O268">
            <v>1321</v>
          </cell>
          <cell r="P268" t="str">
            <v>Y</v>
          </cell>
          <cell r="R268" t="str">
            <v>W/O for written off cases</v>
          </cell>
          <cell r="S268" t="str">
            <v>&gt;180</v>
          </cell>
          <cell r="T268">
            <v>7713.48</v>
          </cell>
          <cell r="U268">
            <v>44716</v>
          </cell>
          <cell r="V268" t="str">
            <v>W/O for written off cases</v>
          </cell>
          <cell r="W268" t="str">
            <v>&gt;180</v>
          </cell>
        </row>
        <row r="269">
          <cell r="J269">
            <v>16061310</v>
          </cell>
          <cell r="K269">
            <v>16599.310000000001</v>
          </cell>
          <cell r="L269">
            <v>1688.74</v>
          </cell>
          <cell r="M269">
            <v>18288.05</v>
          </cell>
          <cell r="N269">
            <v>1468</v>
          </cell>
          <cell r="O269">
            <v>1468</v>
          </cell>
          <cell r="P269" t="str">
            <v>Y</v>
          </cell>
          <cell r="R269" t="str">
            <v>W/O for written off cases</v>
          </cell>
          <cell r="S269" t="str">
            <v>&gt;180</v>
          </cell>
          <cell r="T269">
            <v>16599.310000000001</v>
          </cell>
          <cell r="U269">
            <v>44569</v>
          </cell>
          <cell r="V269" t="str">
            <v>W/O for written off cases</v>
          </cell>
          <cell r="W269" t="str">
            <v>&gt;180</v>
          </cell>
        </row>
        <row r="270">
          <cell r="J270">
            <v>16061086</v>
          </cell>
          <cell r="K270">
            <v>7688.63</v>
          </cell>
          <cell r="L270">
            <v>333.42</v>
          </cell>
          <cell r="M270">
            <v>8022.05</v>
          </cell>
          <cell r="N270">
            <v>1452</v>
          </cell>
          <cell r="O270">
            <v>1452</v>
          </cell>
          <cell r="P270" t="str">
            <v>Y</v>
          </cell>
          <cell r="R270" t="str">
            <v>W/O for written off cases</v>
          </cell>
          <cell r="S270" t="str">
            <v>&gt;180</v>
          </cell>
          <cell r="T270">
            <v>7688.63</v>
          </cell>
          <cell r="U270">
            <v>44585</v>
          </cell>
          <cell r="V270" t="str">
            <v>W/O for written off cases</v>
          </cell>
          <cell r="W270" t="str">
            <v>&gt;180</v>
          </cell>
        </row>
        <row r="271">
          <cell r="J271">
            <v>16264650</v>
          </cell>
          <cell r="K271">
            <v>2186.35</v>
          </cell>
          <cell r="L271">
            <v>-67</v>
          </cell>
          <cell r="M271">
            <v>2119.35</v>
          </cell>
          <cell r="N271">
            <v>1674</v>
          </cell>
          <cell r="O271">
            <v>1674</v>
          </cell>
          <cell r="P271" t="str">
            <v>Y</v>
          </cell>
          <cell r="R271" t="str">
            <v>W/O for written off cases</v>
          </cell>
          <cell r="S271" t="str">
            <v>&gt;180</v>
          </cell>
          <cell r="T271">
            <v>2186.35</v>
          </cell>
          <cell r="U271">
            <v>44363</v>
          </cell>
          <cell r="V271" t="str">
            <v>W/O for written off cases</v>
          </cell>
          <cell r="W271" t="str">
            <v>&gt;180</v>
          </cell>
        </row>
        <row r="272">
          <cell r="J272">
            <v>16264635</v>
          </cell>
          <cell r="K272">
            <v>5895.67</v>
          </cell>
          <cell r="L272">
            <v>551.19000000000005</v>
          </cell>
          <cell r="M272">
            <v>6446.86</v>
          </cell>
          <cell r="N272">
            <v>1449</v>
          </cell>
          <cell r="O272">
            <v>1449</v>
          </cell>
          <cell r="P272" t="str">
            <v>Y</v>
          </cell>
          <cell r="R272" t="str">
            <v>W/O for written off cases</v>
          </cell>
          <cell r="S272" t="str">
            <v>&gt;180</v>
          </cell>
          <cell r="T272">
            <v>5895.67</v>
          </cell>
          <cell r="U272">
            <v>44588</v>
          </cell>
          <cell r="V272" t="str">
            <v>W/O for written off cases</v>
          </cell>
          <cell r="W272" t="str">
            <v>&gt;180</v>
          </cell>
        </row>
        <row r="273">
          <cell r="J273">
            <v>16264648</v>
          </cell>
          <cell r="K273">
            <v>5877</v>
          </cell>
          <cell r="L273">
            <v>-398.62</v>
          </cell>
          <cell r="M273">
            <v>5478.38</v>
          </cell>
          <cell r="N273">
            <v>1786</v>
          </cell>
          <cell r="O273">
            <v>1786</v>
          </cell>
          <cell r="P273" t="str">
            <v>Y</v>
          </cell>
          <cell r="R273" t="str">
            <v>W/O for written off cases</v>
          </cell>
          <cell r="S273" t="str">
            <v>&gt;180</v>
          </cell>
          <cell r="T273">
            <v>5877</v>
          </cell>
          <cell r="U273">
            <v>44251</v>
          </cell>
          <cell r="V273" t="str">
            <v>W/O for written off cases</v>
          </cell>
          <cell r="W273" t="str">
            <v>&gt;180</v>
          </cell>
        </row>
        <row r="274">
          <cell r="J274">
            <v>355327529</v>
          </cell>
          <cell r="K274">
            <v>10982.96</v>
          </cell>
          <cell r="L274">
            <v>1827.04</v>
          </cell>
          <cell r="M274">
            <v>12810</v>
          </cell>
          <cell r="N274">
            <v>68</v>
          </cell>
          <cell r="O274">
            <v>68</v>
          </cell>
          <cell r="R274" t="str">
            <v>SMA 2</v>
          </cell>
          <cell r="S274" t="str">
            <v>61-90</v>
          </cell>
          <cell r="T274">
            <v>10982.96</v>
          </cell>
          <cell r="V274" t="str">
            <v>SMA 2</v>
          </cell>
          <cell r="W274" t="str">
            <v>61-90</v>
          </cell>
        </row>
        <row r="275">
          <cell r="J275">
            <v>16263592</v>
          </cell>
          <cell r="K275">
            <v>0</v>
          </cell>
          <cell r="L275">
            <v>0</v>
          </cell>
          <cell r="M275">
            <v>0</v>
          </cell>
          <cell r="N275">
            <v>1297</v>
          </cell>
          <cell r="O275">
            <v>1469</v>
          </cell>
          <cell r="P275" t="str">
            <v>Y</v>
          </cell>
          <cell r="R275" t="str">
            <v>W/O for written off cases</v>
          </cell>
          <cell r="S275" t="str">
            <v>&gt;180</v>
          </cell>
          <cell r="T275">
            <v>19872.64</v>
          </cell>
          <cell r="U275">
            <v>44568</v>
          </cell>
          <cell r="V275" t="str">
            <v>W/O for written off cases</v>
          </cell>
          <cell r="W275" t="str">
            <v>&gt;180</v>
          </cell>
        </row>
        <row r="276">
          <cell r="J276">
            <v>21098738</v>
          </cell>
          <cell r="K276">
            <v>19872.64</v>
          </cell>
          <cell r="L276">
            <v>1927.36</v>
          </cell>
          <cell r="M276">
            <v>21800</v>
          </cell>
          <cell r="N276">
            <v>1469</v>
          </cell>
          <cell r="O276">
            <v>1469</v>
          </cell>
          <cell r="P276" t="str">
            <v>Y</v>
          </cell>
          <cell r="R276" t="str">
            <v>W/O for written off cases</v>
          </cell>
          <cell r="S276" t="str">
            <v>&gt;180</v>
          </cell>
          <cell r="T276">
            <v>19872.64</v>
          </cell>
          <cell r="U276">
            <v>44568</v>
          </cell>
          <cell r="V276" t="str">
            <v>W/O for written off cases</v>
          </cell>
          <cell r="W276" t="str">
            <v>&gt;180</v>
          </cell>
        </row>
        <row r="277">
          <cell r="J277">
            <v>16264605</v>
          </cell>
          <cell r="K277">
            <v>8686.0300000000007</v>
          </cell>
          <cell r="L277">
            <v>-234.6</v>
          </cell>
          <cell r="M277">
            <v>8451.43</v>
          </cell>
          <cell r="N277">
            <v>1848</v>
          </cell>
          <cell r="O277">
            <v>1848</v>
          </cell>
          <cell r="P277" t="str">
            <v>Y</v>
          </cell>
          <cell r="R277" t="str">
            <v>W/O for written off cases</v>
          </cell>
          <cell r="S277" t="str">
            <v>&gt;180</v>
          </cell>
          <cell r="T277">
            <v>8686.0300000000007</v>
          </cell>
          <cell r="U277">
            <v>44189</v>
          </cell>
          <cell r="V277" t="str">
            <v>W/O for written off cases</v>
          </cell>
          <cell r="W277" t="str">
            <v>&gt;180</v>
          </cell>
        </row>
        <row r="278">
          <cell r="J278">
            <v>21108446</v>
          </cell>
          <cell r="K278">
            <v>19092.96</v>
          </cell>
          <cell r="L278">
            <v>1770.04</v>
          </cell>
          <cell r="M278">
            <v>20863</v>
          </cell>
          <cell r="N278">
            <v>1469</v>
          </cell>
          <cell r="O278">
            <v>1469</v>
          </cell>
          <cell r="P278" t="str">
            <v>Y</v>
          </cell>
          <cell r="R278" t="str">
            <v>W/O for written off cases</v>
          </cell>
          <cell r="S278" t="str">
            <v>&gt;180</v>
          </cell>
          <cell r="T278">
            <v>19092.96</v>
          </cell>
          <cell r="U278">
            <v>44568</v>
          </cell>
          <cell r="V278" t="str">
            <v>W/O for written off cases</v>
          </cell>
          <cell r="W278" t="str">
            <v>&gt;180</v>
          </cell>
        </row>
        <row r="279">
          <cell r="J279">
            <v>16263316</v>
          </cell>
          <cell r="K279">
            <v>1247.05</v>
          </cell>
          <cell r="L279">
            <v>43.3</v>
          </cell>
          <cell r="M279">
            <v>1290.3499999999999</v>
          </cell>
          <cell r="N279">
            <v>1469</v>
          </cell>
          <cell r="O279">
            <v>1469</v>
          </cell>
          <cell r="P279" t="str">
            <v>Y</v>
          </cell>
          <cell r="R279" t="str">
            <v>W/O for written off cases</v>
          </cell>
          <cell r="S279" t="str">
            <v>&gt;180</v>
          </cell>
          <cell r="T279">
            <v>39482.14</v>
          </cell>
          <cell r="U279">
            <v>44568</v>
          </cell>
          <cell r="V279" t="str">
            <v>W/O for written off cases</v>
          </cell>
          <cell r="W279" t="str">
            <v>&gt;180</v>
          </cell>
        </row>
        <row r="280">
          <cell r="J280">
            <v>21108645</v>
          </cell>
          <cell r="K280">
            <v>38235.089999999997</v>
          </cell>
          <cell r="L280">
            <v>8362.91</v>
          </cell>
          <cell r="M280">
            <v>46598</v>
          </cell>
          <cell r="N280">
            <v>1469</v>
          </cell>
          <cell r="O280">
            <v>1469</v>
          </cell>
          <cell r="P280" t="str">
            <v>Y</v>
          </cell>
          <cell r="R280" t="str">
            <v>W/O for written off cases</v>
          </cell>
          <cell r="S280" t="str">
            <v>&gt;180</v>
          </cell>
          <cell r="T280">
            <v>39482.14</v>
          </cell>
          <cell r="U280">
            <v>44568</v>
          </cell>
          <cell r="V280" t="str">
            <v>W/O for written off cases</v>
          </cell>
          <cell r="W280" t="str">
            <v>&gt;180</v>
          </cell>
        </row>
        <row r="281">
          <cell r="J281">
            <v>16263517</v>
          </cell>
          <cell r="K281">
            <v>56.83</v>
          </cell>
          <cell r="L281">
            <v>0</v>
          </cell>
          <cell r="M281">
            <v>56.83</v>
          </cell>
          <cell r="N281">
            <v>1469</v>
          </cell>
          <cell r="O281">
            <v>1469</v>
          </cell>
          <cell r="P281" t="str">
            <v>Y</v>
          </cell>
          <cell r="R281" t="str">
            <v>W/O for written off cases</v>
          </cell>
          <cell r="S281" t="str">
            <v>&gt;180</v>
          </cell>
          <cell r="T281">
            <v>40000.78</v>
          </cell>
          <cell r="U281">
            <v>44568</v>
          </cell>
          <cell r="V281" t="str">
            <v>W/O for written off cases</v>
          </cell>
          <cell r="W281" t="str">
            <v>&gt;180</v>
          </cell>
        </row>
        <row r="282">
          <cell r="J282">
            <v>21551033</v>
          </cell>
          <cell r="K282">
            <v>39943.949999999997</v>
          </cell>
          <cell r="L282">
            <v>9314.0499999999993</v>
          </cell>
          <cell r="M282">
            <v>49258</v>
          </cell>
          <cell r="N282">
            <v>1469</v>
          </cell>
          <cell r="O282">
            <v>1469</v>
          </cell>
          <cell r="P282" t="str">
            <v>Y</v>
          </cell>
          <cell r="R282" t="str">
            <v>W/O for written off cases</v>
          </cell>
          <cell r="S282" t="str">
            <v>&gt;180</v>
          </cell>
          <cell r="T282">
            <v>40000.78</v>
          </cell>
          <cell r="U282">
            <v>44568</v>
          </cell>
          <cell r="V282" t="str">
            <v>W/O for written off cases</v>
          </cell>
          <cell r="W282" t="str">
            <v>&gt;180</v>
          </cell>
        </row>
        <row r="283">
          <cell r="J283">
            <v>16104379</v>
          </cell>
          <cell r="K283">
            <v>4874.5200000000004</v>
          </cell>
          <cell r="L283">
            <v>129.63999999999999</v>
          </cell>
          <cell r="M283">
            <v>5004.16</v>
          </cell>
          <cell r="N283">
            <v>1473</v>
          </cell>
          <cell r="O283">
            <v>1473</v>
          </cell>
          <cell r="P283" t="str">
            <v>Y</v>
          </cell>
          <cell r="R283" t="str">
            <v>W/O for written off cases</v>
          </cell>
          <cell r="S283" t="str">
            <v>&gt;180</v>
          </cell>
          <cell r="T283">
            <v>4874.5200000000004</v>
          </cell>
          <cell r="U283">
            <v>44564</v>
          </cell>
          <cell r="V283" t="str">
            <v>W/O for written off cases</v>
          </cell>
          <cell r="W283" t="str">
            <v>&gt;180</v>
          </cell>
        </row>
        <row r="284">
          <cell r="J284">
            <v>16263546</v>
          </cell>
          <cell r="K284">
            <v>829.75</v>
          </cell>
          <cell r="L284">
            <v>11.93</v>
          </cell>
          <cell r="M284">
            <v>841.68</v>
          </cell>
          <cell r="N284">
            <v>1469</v>
          </cell>
          <cell r="O284">
            <v>1469</v>
          </cell>
          <cell r="P284" t="str">
            <v>Y</v>
          </cell>
          <cell r="R284" t="str">
            <v>W/O for written off cases</v>
          </cell>
          <cell r="S284" t="str">
            <v>&gt;180</v>
          </cell>
          <cell r="T284">
            <v>39227.589999999997</v>
          </cell>
          <cell r="U284">
            <v>44568</v>
          </cell>
          <cell r="V284" t="str">
            <v>W/O for written off cases</v>
          </cell>
          <cell r="W284" t="str">
            <v>&gt;180</v>
          </cell>
        </row>
        <row r="285">
          <cell r="J285">
            <v>21153542</v>
          </cell>
          <cell r="K285">
            <v>38397.839999999997</v>
          </cell>
          <cell r="L285">
            <v>8680.83</v>
          </cell>
          <cell r="M285">
            <v>47078.67</v>
          </cell>
          <cell r="N285">
            <v>1469</v>
          </cell>
          <cell r="O285">
            <v>1469</v>
          </cell>
          <cell r="P285" t="str">
            <v>Y</v>
          </cell>
          <cell r="R285" t="str">
            <v>W/O for written off cases</v>
          </cell>
          <cell r="S285" t="str">
            <v>&gt;180</v>
          </cell>
          <cell r="T285">
            <v>39227.589999999997</v>
          </cell>
          <cell r="U285">
            <v>44568</v>
          </cell>
          <cell r="V285" t="str">
            <v>W/O for written off cases</v>
          </cell>
          <cell r="W285" t="str">
            <v>&gt;180</v>
          </cell>
        </row>
        <row r="286">
          <cell r="J286">
            <v>16263512</v>
          </cell>
          <cell r="K286">
            <v>0</v>
          </cell>
          <cell r="L286">
            <v>0</v>
          </cell>
          <cell r="M286">
            <v>0</v>
          </cell>
          <cell r="N286">
            <v>1297</v>
          </cell>
          <cell r="O286">
            <v>1469</v>
          </cell>
          <cell r="P286" t="str">
            <v>Y</v>
          </cell>
          <cell r="R286" t="str">
            <v>W/O for written off cases</v>
          </cell>
          <cell r="S286" t="str">
            <v>&gt;180</v>
          </cell>
          <cell r="T286">
            <v>20432.77</v>
          </cell>
          <cell r="U286">
            <v>44568</v>
          </cell>
          <cell r="V286" t="str">
            <v>W/O for written off cases</v>
          </cell>
          <cell r="W286" t="str">
            <v>&gt;180</v>
          </cell>
        </row>
        <row r="287">
          <cell r="J287">
            <v>20963347</v>
          </cell>
          <cell r="K287">
            <v>20432.77</v>
          </cell>
          <cell r="L287">
            <v>2033.23</v>
          </cell>
          <cell r="M287">
            <v>22466</v>
          </cell>
          <cell r="N287">
            <v>1469</v>
          </cell>
          <cell r="O287">
            <v>1469</v>
          </cell>
          <cell r="P287" t="str">
            <v>Y</v>
          </cell>
          <cell r="R287" t="str">
            <v>W/O for written off cases</v>
          </cell>
          <cell r="S287" t="str">
            <v>&gt;180</v>
          </cell>
          <cell r="T287">
            <v>20432.77</v>
          </cell>
          <cell r="U287">
            <v>44568</v>
          </cell>
          <cell r="V287" t="str">
            <v>W/O for written off cases</v>
          </cell>
          <cell r="W287" t="str">
            <v>&gt;180</v>
          </cell>
        </row>
        <row r="288">
          <cell r="J288">
            <v>16263275</v>
          </cell>
          <cell r="O288">
            <v>1469</v>
          </cell>
          <cell r="P288" t="str">
            <v>Y</v>
          </cell>
          <cell r="R288" t="str">
            <v>W/O for written off cases</v>
          </cell>
          <cell r="S288" t="str">
            <v>&gt;180</v>
          </cell>
          <cell r="T288">
            <v>21399.91</v>
          </cell>
          <cell r="U288">
            <v>44568</v>
          </cell>
          <cell r="V288" t="str">
            <v>W/O for written off cases</v>
          </cell>
          <cell r="W288" t="str">
            <v>Standard</v>
          </cell>
        </row>
        <row r="289">
          <cell r="J289">
            <v>21569666</v>
          </cell>
          <cell r="K289">
            <v>21399.91</v>
          </cell>
          <cell r="L289">
            <v>2269.09</v>
          </cell>
          <cell r="M289">
            <v>23669</v>
          </cell>
          <cell r="N289">
            <v>1469</v>
          </cell>
          <cell r="O289">
            <v>1469</v>
          </cell>
          <cell r="P289" t="str">
            <v>Y</v>
          </cell>
          <cell r="R289" t="str">
            <v>W/O for written off cases</v>
          </cell>
          <cell r="S289" t="str">
            <v>&gt;180</v>
          </cell>
          <cell r="T289">
            <v>21399.91</v>
          </cell>
          <cell r="U289">
            <v>44568</v>
          </cell>
          <cell r="V289" t="str">
            <v>W/O for written off cases</v>
          </cell>
          <cell r="W289" t="str">
            <v>&gt;180</v>
          </cell>
        </row>
        <row r="290">
          <cell r="J290">
            <v>16263269</v>
          </cell>
          <cell r="K290">
            <v>0</v>
          </cell>
          <cell r="L290">
            <v>0</v>
          </cell>
          <cell r="M290">
            <v>0</v>
          </cell>
          <cell r="N290">
            <v>1297</v>
          </cell>
          <cell r="O290">
            <v>1469</v>
          </cell>
          <cell r="P290" t="str">
            <v>Y</v>
          </cell>
          <cell r="R290" t="str">
            <v>W/O for written off cases</v>
          </cell>
          <cell r="S290" t="str">
            <v>&gt;180</v>
          </cell>
          <cell r="T290">
            <v>21673.49</v>
          </cell>
          <cell r="U290">
            <v>44568</v>
          </cell>
          <cell r="V290" t="str">
            <v>W/O for written off cases</v>
          </cell>
          <cell r="W290" t="str">
            <v>&gt;180</v>
          </cell>
        </row>
        <row r="291">
          <cell r="J291">
            <v>21573230</v>
          </cell>
          <cell r="K291">
            <v>21673.49</v>
          </cell>
          <cell r="L291">
            <v>2330.5100000000002</v>
          </cell>
          <cell r="M291">
            <v>24004</v>
          </cell>
          <cell r="N291">
            <v>1469</v>
          </cell>
          <cell r="O291">
            <v>1469</v>
          </cell>
          <cell r="P291" t="str">
            <v>Y</v>
          </cell>
          <cell r="R291" t="str">
            <v>W/O for written off cases</v>
          </cell>
          <cell r="S291" t="str">
            <v>&gt;180</v>
          </cell>
          <cell r="T291">
            <v>21673.49</v>
          </cell>
          <cell r="U291">
            <v>44568</v>
          </cell>
          <cell r="V291" t="str">
            <v>W/O for written off cases</v>
          </cell>
          <cell r="W291" t="str">
            <v>&gt;180</v>
          </cell>
        </row>
        <row r="292">
          <cell r="J292">
            <v>16263570</v>
          </cell>
          <cell r="K292">
            <v>0</v>
          </cell>
          <cell r="L292">
            <v>0</v>
          </cell>
          <cell r="M292">
            <v>0</v>
          </cell>
          <cell r="N292">
            <v>1297</v>
          </cell>
          <cell r="O292">
            <v>1469</v>
          </cell>
          <cell r="P292" t="str">
            <v>Y</v>
          </cell>
          <cell r="R292" t="str">
            <v>W/O for written off cases</v>
          </cell>
          <cell r="S292" t="str">
            <v>&gt;180</v>
          </cell>
          <cell r="T292">
            <v>19602.52</v>
          </cell>
          <cell r="U292">
            <v>44568</v>
          </cell>
          <cell r="V292" t="str">
            <v>W/O for written off cases</v>
          </cell>
          <cell r="W292" t="str">
            <v>&gt;180</v>
          </cell>
        </row>
        <row r="293">
          <cell r="J293">
            <v>21104620</v>
          </cell>
          <cell r="K293">
            <v>19602.52</v>
          </cell>
          <cell r="L293">
            <v>1873.48</v>
          </cell>
          <cell r="M293">
            <v>21476</v>
          </cell>
          <cell r="N293">
            <v>1469</v>
          </cell>
          <cell r="O293">
            <v>1469</v>
          </cell>
          <cell r="P293" t="str">
            <v>Y</v>
          </cell>
          <cell r="R293" t="str">
            <v>W/O for written off cases</v>
          </cell>
          <cell r="S293" t="str">
            <v>&gt;180</v>
          </cell>
          <cell r="T293">
            <v>19602.52</v>
          </cell>
          <cell r="U293">
            <v>44568</v>
          </cell>
          <cell r="V293" t="str">
            <v>W/O for written off cases</v>
          </cell>
          <cell r="W293" t="str">
            <v>&gt;180</v>
          </cell>
        </row>
        <row r="294">
          <cell r="J294">
            <v>16264590</v>
          </cell>
          <cell r="K294">
            <v>3290.34</v>
          </cell>
          <cell r="L294">
            <v>101.5</v>
          </cell>
          <cell r="M294">
            <v>3391.84</v>
          </cell>
          <cell r="N294">
            <v>1736</v>
          </cell>
          <cell r="O294">
            <v>1736</v>
          </cell>
          <cell r="P294" t="str">
            <v>Y</v>
          </cell>
          <cell r="R294" t="str">
            <v>W/O for written off cases</v>
          </cell>
          <cell r="S294" t="str">
            <v>&gt;180</v>
          </cell>
          <cell r="T294">
            <v>14520.49</v>
          </cell>
          <cell r="U294">
            <v>44301</v>
          </cell>
          <cell r="V294" t="str">
            <v>W/O for written off cases</v>
          </cell>
          <cell r="W294" t="str">
            <v>&gt;180</v>
          </cell>
        </row>
        <row r="295">
          <cell r="J295">
            <v>31270438</v>
          </cell>
          <cell r="K295">
            <v>11230.15</v>
          </cell>
          <cell r="L295">
            <v>1251.58</v>
          </cell>
          <cell r="M295">
            <v>12481.73</v>
          </cell>
          <cell r="N295">
            <v>1623</v>
          </cell>
          <cell r="O295">
            <v>1736</v>
          </cell>
          <cell r="P295" t="str">
            <v>Y</v>
          </cell>
          <cell r="R295" t="str">
            <v>W/O for written off cases</v>
          </cell>
          <cell r="S295" t="str">
            <v>&gt;180</v>
          </cell>
          <cell r="T295">
            <v>14520.49</v>
          </cell>
          <cell r="U295">
            <v>44301</v>
          </cell>
          <cell r="V295" t="str">
            <v>W/O for written off cases</v>
          </cell>
          <cell r="W295" t="str">
            <v>&gt;180</v>
          </cell>
        </row>
        <row r="296">
          <cell r="J296">
            <v>16263582</v>
          </cell>
          <cell r="O296">
            <v>1469</v>
          </cell>
          <cell r="P296" t="str">
            <v>Y</v>
          </cell>
          <cell r="R296" t="str">
            <v>W/O for written off cases</v>
          </cell>
          <cell r="S296" t="str">
            <v>&gt;180</v>
          </cell>
          <cell r="T296">
            <v>34727.29</v>
          </cell>
          <cell r="U296">
            <v>44568</v>
          </cell>
          <cell r="V296" t="str">
            <v>W/O for written off cases</v>
          </cell>
          <cell r="W296" t="str">
            <v>Standard</v>
          </cell>
        </row>
        <row r="297">
          <cell r="J297">
            <v>21108772</v>
          </cell>
          <cell r="K297">
            <v>34727.29</v>
          </cell>
          <cell r="L297">
            <v>6568.38</v>
          </cell>
          <cell r="M297">
            <v>41295.67</v>
          </cell>
          <cell r="N297">
            <v>1469</v>
          </cell>
          <cell r="O297">
            <v>1469</v>
          </cell>
          <cell r="P297" t="str">
            <v>Y</v>
          </cell>
          <cell r="R297" t="str">
            <v>W/O for written off cases</v>
          </cell>
          <cell r="S297" t="str">
            <v>&gt;180</v>
          </cell>
          <cell r="T297">
            <v>34727.29</v>
          </cell>
          <cell r="U297">
            <v>44568</v>
          </cell>
          <cell r="V297" t="str">
            <v>W/O for written off cases</v>
          </cell>
          <cell r="W297" t="str">
            <v>&gt;180</v>
          </cell>
        </row>
        <row r="298">
          <cell r="J298">
            <v>16326114</v>
          </cell>
          <cell r="K298">
            <v>0</v>
          </cell>
          <cell r="L298">
            <v>0</v>
          </cell>
          <cell r="M298">
            <v>0</v>
          </cell>
          <cell r="N298">
            <v>1297</v>
          </cell>
          <cell r="O298">
            <v>1469</v>
          </cell>
          <cell r="P298" t="str">
            <v>Y</v>
          </cell>
          <cell r="R298" t="str">
            <v>W/O for written off cases</v>
          </cell>
          <cell r="S298" t="str">
            <v>&gt;180</v>
          </cell>
          <cell r="T298">
            <v>20447.810000000001</v>
          </cell>
          <cell r="U298">
            <v>44568</v>
          </cell>
          <cell r="V298" t="str">
            <v>W/O for written off cases</v>
          </cell>
          <cell r="W298" t="str">
            <v>&gt;180</v>
          </cell>
        </row>
        <row r="299">
          <cell r="J299">
            <v>21190146</v>
          </cell>
          <cell r="K299">
            <v>20447.810000000001</v>
          </cell>
          <cell r="L299">
            <v>2053.19</v>
          </cell>
          <cell r="M299">
            <v>22501</v>
          </cell>
          <cell r="N299">
            <v>1469</v>
          </cell>
          <cell r="O299">
            <v>1469</v>
          </cell>
          <cell r="P299" t="str">
            <v>Y</v>
          </cell>
          <cell r="R299" t="str">
            <v>W/O for written off cases</v>
          </cell>
          <cell r="S299" t="str">
            <v>&gt;180</v>
          </cell>
          <cell r="T299">
            <v>20447.810000000001</v>
          </cell>
          <cell r="U299">
            <v>44568</v>
          </cell>
          <cell r="V299" t="str">
            <v>W/O for written off cases</v>
          </cell>
          <cell r="W299" t="str">
            <v>&gt;180</v>
          </cell>
        </row>
        <row r="300">
          <cell r="J300">
            <v>16264802</v>
          </cell>
          <cell r="K300">
            <v>652.23</v>
          </cell>
          <cell r="L300">
            <v>0</v>
          </cell>
          <cell r="M300">
            <v>652.23</v>
          </cell>
          <cell r="N300">
            <v>1465</v>
          </cell>
          <cell r="O300">
            <v>1465</v>
          </cell>
          <cell r="P300" t="str">
            <v>Y</v>
          </cell>
          <cell r="R300" t="str">
            <v>W/O for written off cases</v>
          </cell>
          <cell r="S300" t="str">
            <v>&gt;180</v>
          </cell>
          <cell r="T300">
            <v>652.23</v>
          </cell>
          <cell r="U300">
            <v>44572</v>
          </cell>
          <cell r="V300" t="str">
            <v>W/O for written off cases</v>
          </cell>
          <cell r="W300" t="str">
            <v>&gt;180</v>
          </cell>
        </row>
        <row r="301">
          <cell r="J301">
            <v>32717290</v>
          </cell>
          <cell r="K301">
            <v>15080.44</v>
          </cell>
          <cell r="L301">
            <v>1018.76</v>
          </cell>
          <cell r="M301">
            <v>16099.2</v>
          </cell>
          <cell r="N301">
            <v>958</v>
          </cell>
          <cell r="O301">
            <v>958</v>
          </cell>
          <cell r="P301" t="str">
            <v>Y</v>
          </cell>
          <cell r="R301" t="str">
            <v>W/O for written off cases</v>
          </cell>
          <cell r="S301" t="str">
            <v>&gt;180</v>
          </cell>
          <cell r="T301">
            <v>15080.44</v>
          </cell>
          <cell r="U301">
            <v>45079</v>
          </cell>
          <cell r="V301" t="str">
            <v>W/O for written off cases</v>
          </cell>
          <cell r="W301" t="str">
            <v>&gt;180</v>
          </cell>
        </row>
        <row r="302">
          <cell r="J302">
            <v>352482601</v>
          </cell>
          <cell r="K302">
            <v>9104.83</v>
          </cell>
          <cell r="L302">
            <v>376.17</v>
          </cell>
          <cell r="M302">
            <v>9481</v>
          </cell>
          <cell r="N302">
            <v>135</v>
          </cell>
          <cell r="O302">
            <v>135</v>
          </cell>
          <cell r="P302" t="str">
            <v>Y</v>
          </cell>
          <cell r="R302" t="str">
            <v>Sub</v>
          </cell>
          <cell r="S302" t="str">
            <v>121-150</v>
          </cell>
          <cell r="T302">
            <v>14394.11</v>
          </cell>
          <cell r="U302">
            <v>45902</v>
          </cell>
          <cell r="V302" t="str">
            <v>Sub</v>
          </cell>
          <cell r="W302" t="str">
            <v>121-150</v>
          </cell>
        </row>
        <row r="303">
          <cell r="J303">
            <v>355060845</v>
          </cell>
          <cell r="K303">
            <v>5289.28</v>
          </cell>
          <cell r="L303">
            <v>116.69</v>
          </cell>
          <cell r="M303">
            <v>5405.97</v>
          </cell>
          <cell r="N303">
            <v>135</v>
          </cell>
          <cell r="O303">
            <v>135</v>
          </cell>
          <cell r="P303" t="str">
            <v>Y</v>
          </cell>
          <cell r="R303" t="str">
            <v>Sub</v>
          </cell>
          <cell r="S303" t="str">
            <v>121-150</v>
          </cell>
          <cell r="T303">
            <v>14394.11</v>
          </cell>
          <cell r="U303">
            <v>45902</v>
          </cell>
          <cell r="V303" t="str">
            <v>Sub</v>
          </cell>
          <cell r="W303" t="str">
            <v>121-150</v>
          </cell>
        </row>
        <row r="304">
          <cell r="J304">
            <v>15871141</v>
          </cell>
          <cell r="K304">
            <v>3885.68</v>
          </cell>
          <cell r="L304">
            <v>93.23</v>
          </cell>
          <cell r="M304">
            <v>3978.91</v>
          </cell>
          <cell r="N304">
            <v>1467</v>
          </cell>
          <cell r="O304">
            <v>1467</v>
          </cell>
          <cell r="P304" t="str">
            <v>Y</v>
          </cell>
          <cell r="R304" t="str">
            <v>W/O for written off cases</v>
          </cell>
          <cell r="S304" t="str">
            <v>&gt;180</v>
          </cell>
          <cell r="T304">
            <v>3885.68</v>
          </cell>
          <cell r="U304">
            <v>44570</v>
          </cell>
          <cell r="V304" t="str">
            <v>W/O for written off cases</v>
          </cell>
          <cell r="W304" t="str">
            <v>&gt;180</v>
          </cell>
        </row>
        <row r="305">
          <cell r="J305">
            <v>16370069</v>
          </cell>
          <cell r="K305">
            <v>7520.12</v>
          </cell>
          <cell r="L305">
            <v>306.06</v>
          </cell>
          <cell r="M305">
            <v>7826.18</v>
          </cell>
          <cell r="N305">
            <v>1468</v>
          </cell>
          <cell r="O305">
            <v>1468</v>
          </cell>
          <cell r="P305" t="str">
            <v>Y</v>
          </cell>
          <cell r="R305" t="str">
            <v>W/O for written off cases</v>
          </cell>
          <cell r="S305" t="str">
            <v>&gt;180</v>
          </cell>
          <cell r="T305">
            <v>7520.12</v>
          </cell>
          <cell r="U305">
            <v>44569</v>
          </cell>
          <cell r="V305" t="str">
            <v>W/O for written off cases</v>
          </cell>
          <cell r="W305" t="str">
            <v>&gt;180</v>
          </cell>
        </row>
        <row r="306">
          <cell r="J306">
            <v>16266815</v>
          </cell>
          <cell r="K306">
            <v>14454.33</v>
          </cell>
          <cell r="L306">
            <v>1528.69</v>
          </cell>
          <cell r="M306">
            <v>15983.02</v>
          </cell>
          <cell r="N306">
            <v>1454</v>
          </cell>
          <cell r="O306">
            <v>1454</v>
          </cell>
          <cell r="P306" t="str">
            <v>Y</v>
          </cell>
          <cell r="R306" t="str">
            <v>W/O for written off cases</v>
          </cell>
          <cell r="S306" t="str">
            <v>&gt;180</v>
          </cell>
          <cell r="T306">
            <v>14454.33</v>
          </cell>
          <cell r="U306">
            <v>44583</v>
          </cell>
          <cell r="V306" t="str">
            <v>W/O for written off cases</v>
          </cell>
          <cell r="W306" t="str">
            <v>&gt;180</v>
          </cell>
        </row>
        <row r="307">
          <cell r="J307">
            <v>16272437</v>
          </cell>
          <cell r="K307">
            <v>7708.6</v>
          </cell>
          <cell r="L307">
            <v>423.42</v>
          </cell>
          <cell r="M307">
            <v>8132.02</v>
          </cell>
          <cell r="N307">
            <v>1466</v>
          </cell>
          <cell r="O307">
            <v>1466</v>
          </cell>
          <cell r="P307" t="str">
            <v>Y</v>
          </cell>
          <cell r="R307" t="str">
            <v>W/O for written off cases</v>
          </cell>
          <cell r="S307" t="str">
            <v>&gt;180</v>
          </cell>
          <cell r="T307">
            <v>7708.6</v>
          </cell>
          <cell r="U307">
            <v>44571</v>
          </cell>
          <cell r="V307" t="str">
            <v>W/O for written off cases</v>
          </cell>
          <cell r="W307" t="str">
            <v>&gt;180</v>
          </cell>
        </row>
        <row r="308">
          <cell r="J308">
            <v>18830611</v>
          </cell>
          <cell r="K308">
            <v>18620.09</v>
          </cell>
          <cell r="L308">
            <v>1651.91</v>
          </cell>
          <cell r="M308">
            <v>20272</v>
          </cell>
          <cell r="N308">
            <v>1469</v>
          </cell>
          <cell r="O308">
            <v>1469</v>
          </cell>
          <cell r="P308" t="str">
            <v>Y</v>
          </cell>
          <cell r="R308" t="str">
            <v>W/O for written off cases</v>
          </cell>
          <cell r="S308" t="str">
            <v>&gt;180</v>
          </cell>
          <cell r="T308">
            <v>18620.09</v>
          </cell>
          <cell r="U308">
            <v>44568</v>
          </cell>
          <cell r="V308" t="str">
            <v>W/O for written off cases</v>
          </cell>
          <cell r="W308" t="str">
            <v>&gt;180</v>
          </cell>
        </row>
        <row r="309">
          <cell r="J309">
            <v>16135954</v>
          </cell>
          <cell r="K309">
            <v>442.31</v>
          </cell>
          <cell r="L309">
            <v>0</v>
          </cell>
          <cell r="M309">
            <v>442.31</v>
          </cell>
          <cell r="N309">
            <v>1688</v>
          </cell>
          <cell r="O309">
            <v>1688</v>
          </cell>
          <cell r="P309" t="str">
            <v>Y</v>
          </cell>
          <cell r="R309" t="str">
            <v>W/O for written off cases</v>
          </cell>
          <cell r="S309" t="str">
            <v>&gt;180</v>
          </cell>
          <cell r="T309">
            <v>442.31</v>
          </cell>
          <cell r="U309">
            <v>44349</v>
          </cell>
          <cell r="V309" t="str">
            <v>W/O for written off cases</v>
          </cell>
          <cell r="W309" t="str">
            <v>&gt;180</v>
          </cell>
        </row>
        <row r="310">
          <cell r="J310">
            <v>18751143</v>
          </cell>
          <cell r="K310">
            <v>2820.01</v>
          </cell>
          <cell r="L310">
            <v>30.79</v>
          </cell>
          <cell r="M310">
            <v>2850.8</v>
          </cell>
          <cell r="N310">
            <v>1257</v>
          </cell>
          <cell r="O310">
            <v>1257</v>
          </cell>
          <cell r="P310" t="str">
            <v>Y</v>
          </cell>
          <cell r="R310" t="str">
            <v>W/O for written off cases</v>
          </cell>
          <cell r="S310" t="str">
            <v>&gt;180</v>
          </cell>
          <cell r="T310">
            <v>2820.01</v>
          </cell>
          <cell r="U310">
            <v>44780</v>
          </cell>
          <cell r="V310" t="str">
            <v>W/O for written off cases</v>
          </cell>
          <cell r="W310" t="str">
            <v>&gt;180</v>
          </cell>
        </row>
        <row r="311">
          <cell r="J311">
            <v>16396315</v>
          </cell>
          <cell r="R311" t="str">
            <v>W/O for written off cases</v>
          </cell>
          <cell r="S311" t="str">
            <v>Standard</v>
          </cell>
          <cell r="V311" t="str">
            <v>W/O for written off cases</v>
          </cell>
          <cell r="W311" t="str">
            <v>Standard</v>
          </cell>
        </row>
        <row r="312">
          <cell r="J312">
            <v>16365342</v>
          </cell>
          <cell r="K312">
            <v>129.4</v>
          </cell>
          <cell r="L312">
            <v>2.6</v>
          </cell>
          <cell r="M312">
            <v>132</v>
          </cell>
          <cell r="N312">
            <v>1459</v>
          </cell>
          <cell r="O312">
            <v>1469</v>
          </cell>
          <cell r="P312" t="str">
            <v>Y</v>
          </cell>
          <cell r="R312" t="str">
            <v>W/O for written off cases</v>
          </cell>
          <cell r="S312" t="str">
            <v>&gt;180</v>
          </cell>
          <cell r="T312">
            <v>28732.400000000001</v>
          </cell>
          <cell r="U312">
            <v>44568</v>
          </cell>
          <cell r="V312" t="str">
            <v>W/O for written off cases</v>
          </cell>
          <cell r="W312" t="str">
            <v>&gt;180</v>
          </cell>
        </row>
        <row r="313">
          <cell r="J313">
            <v>18725383</v>
          </cell>
          <cell r="K313">
            <v>28603</v>
          </cell>
          <cell r="L313">
            <v>4242.8</v>
          </cell>
          <cell r="M313">
            <v>32845.800000000003</v>
          </cell>
          <cell r="N313">
            <v>1469</v>
          </cell>
          <cell r="O313">
            <v>1469</v>
          </cell>
          <cell r="P313" t="str">
            <v>Y</v>
          </cell>
          <cell r="R313" t="str">
            <v>W/O for written off cases</v>
          </cell>
          <cell r="S313" t="str">
            <v>&gt;180</v>
          </cell>
          <cell r="T313">
            <v>28732.400000000001</v>
          </cell>
          <cell r="U313">
            <v>44568</v>
          </cell>
          <cell r="V313" t="str">
            <v>W/O for written off cases</v>
          </cell>
          <cell r="W313" t="str">
            <v>&gt;180</v>
          </cell>
        </row>
        <row r="314">
          <cell r="J314">
            <v>16365471</v>
          </cell>
          <cell r="K314">
            <v>1568.65</v>
          </cell>
          <cell r="L314">
            <v>50.43</v>
          </cell>
          <cell r="M314">
            <v>1619.08</v>
          </cell>
          <cell r="N314">
            <v>1464</v>
          </cell>
          <cell r="O314">
            <v>1469</v>
          </cell>
          <cell r="P314" t="str">
            <v>Y</v>
          </cell>
          <cell r="R314" t="str">
            <v>W/O for written off cases</v>
          </cell>
          <cell r="S314" t="str">
            <v>&gt;180</v>
          </cell>
          <cell r="T314">
            <v>36070.65</v>
          </cell>
          <cell r="U314">
            <v>44568</v>
          </cell>
          <cell r="V314" t="str">
            <v>W/O for written off cases</v>
          </cell>
          <cell r="W314" t="str">
            <v>&gt;180</v>
          </cell>
        </row>
        <row r="315">
          <cell r="J315">
            <v>18751207</v>
          </cell>
          <cell r="K315">
            <v>34502</v>
          </cell>
          <cell r="L315">
            <v>7027</v>
          </cell>
          <cell r="M315">
            <v>41529</v>
          </cell>
          <cell r="N315">
            <v>1469</v>
          </cell>
          <cell r="O315">
            <v>1469</v>
          </cell>
          <cell r="P315" t="str">
            <v>Y</v>
          </cell>
          <cell r="R315" t="str">
            <v>W/O for written off cases</v>
          </cell>
          <cell r="S315" t="str">
            <v>&gt;180</v>
          </cell>
          <cell r="T315">
            <v>36070.65</v>
          </cell>
          <cell r="U315">
            <v>44568</v>
          </cell>
          <cell r="V315" t="str">
            <v>W/O for written off cases</v>
          </cell>
          <cell r="W315" t="str">
            <v>&gt;180</v>
          </cell>
        </row>
        <row r="316">
          <cell r="J316">
            <v>18751210</v>
          </cell>
          <cell r="K316">
            <v>2413.38</v>
          </cell>
          <cell r="L316">
            <v>31.39</v>
          </cell>
          <cell r="M316">
            <v>2444.77</v>
          </cell>
          <cell r="N316">
            <v>1257</v>
          </cell>
          <cell r="O316">
            <v>1257</v>
          </cell>
          <cell r="P316" t="str">
            <v>Y</v>
          </cell>
          <cell r="R316" t="str">
            <v>W/O for written off cases</v>
          </cell>
          <cell r="S316" t="str">
            <v>&gt;180</v>
          </cell>
          <cell r="T316">
            <v>2413.38</v>
          </cell>
          <cell r="U316">
            <v>44780</v>
          </cell>
          <cell r="V316" t="str">
            <v>W/O for written off cases</v>
          </cell>
          <cell r="W316" t="str">
            <v>&gt;180</v>
          </cell>
        </row>
        <row r="317">
          <cell r="J317">
            <v>19351028</v>
          </cell>
          <cell r="K317">
            <v>16157.8</v>
          </cell>
          <cell r="L317">
            <v>1206.3599999999999</v>
          </cell>
          <cell r="M317">
            <v>17364.16</v>
          </cell>
          <cell r="N317">
            <v>1412</v>
          </cell>
          <cell r="O317">
            <v>1412</v>
          </cell>
          <cell r="P317" t="str">
            <v>Y</v>
          </cell>
          <cell r="R317" t="str">
            <v>W/O for written off cases</v>
          </cell>
          <cell r="S317" t="str">
            <v>&gt;180</v>
          </cell>
          <cell r="T317">
            <v>16157.8</v>
          </cell>
          <cell r="U317">
            <v>44625</v>
          </cell>
          <cell r="V317" t="str">
            <v>W/O for written off cases</v>
          </cell>
          <cell r="W317" t="str">
            <v>&gt;180</v>
          </cell>
        </row>
        <row r="318">
          <cell r="J318">
            <v>16317947</v>
          </cell>
          <cell r="R318" t="str">
            <v>W/O for written off cases</v>
          </cell>
          <cell r="S318" t="str">
            <v>Standard</v>
          </cell>
          <cell r="V318" t="str">
            <v>W/O for written off cases</v>
          </cell>
          <cell r="W318" t="str">
            <v>Standard</v>
          </cell>
        </row>
        <row r="319">
          <cell r="J319">
            <v>16266942</v>
          </cell>
          <cell r="K319">
            <v>544.58000000000004</v>
          </cell>
          <cell r="L319">
            <v>0</v>
          </cell>
          <cell r="M319">
            <v>544.58000000000004</v>
          </cell>
          <cell r="N319">
            <v>1440</v>
          </cell>
          <cell r="O319">
            <v>1440</v>
          </cell>
          <cell r="P319" t="str">
            <v>Y</v>
          </cell>
          <cell r="R319" t="str">
            <v>W/O for written off cases</v>
          </cell>
          <cell r="S319" t="str">
            <v>&gt;180</v>
          </cell>
          <cell r="T319">
            <v>544.58000000000004</v>
          </cell>
          <cell r="U319">
            <v>44597</v>
          </cell>
          <cell r="V319" t="str">
            <v>W/O for written off cases</v>
          </cell>
          <cell r="W319" t="str">
            <v>&gt;180</v>
          </cell>
        </row>
        <row r="320">
          <cell r="J320">
            <v>16334614</v>
          </cell>
          <cell r="K320">
            <v>18140.57</v>
          </cell>
          <cell r="L320">
            <v>2622.49</v>
          </cell>
          <cell r="M320">
            <v>20763.060000000001</v>
          </cell>
          <cell r="N320">
            <v>1457</v>
          </cell>
          <cell r="O320">
            <v>1457</v>
          </cell>
          <cell r="P320" t="str">
            <v>Y</v>
          </cell>
          <cell r="R320" t="str">
            <v>W/O for written off cases</v>
          </cell>
          <cell r="S320" t="str">
            <v>&gt;180</v>
          </cell>
          <cell r="T320">
            <v>18140.57</v>
          </cell>
          <cell r="U320">
            <v>44580</v>
          </cell>
          <cell r="V320" t="str">
            <v>W/O for written off cases</v>
          </cell>
          <cell r="W320" t="str">
            <v>&gt;180</v>
          </cell>
        </row>
        <row r="321">
          <cell r="J321">
            <v>18765947</v>
          </cell>
          <cell r="K321">
            <v>2284.38</v>
          </cell>
          <cell r="L321">
            <v>29.7</v>
          </cell>
          <cell r="M321">
            <v>2314.08</v>
          </cell>
          <cell r="N321">
            <v>1257</v>
          </cell>
          <cell r="O321">
            <v>1257</v>
          </cell>
          <cell r="P321" t="str">
            <v>Y</v>
          </cell>
          <cell r="R321" t="str">
            <v>W/O for written off cases</v>
          </cell>
          <cell r="S321" t="str">
            <v>&gt;180</v>
          </cell>
          <cell r="T321">
            <v>2284.38</v>
          </cell>
          <cell r="U321">
            <v>44780</v>
          </cell>
          <cell r="V321" t="str">
            <v>W/O for written off cases</v>
          </cell>
          <cell r="W321" t="str">
            <v>&gt;180</v>
          </cell>
        </row>
        <row r="322">
          <cell r="J322">
            <v>356850326</v>
          </cell>
          <cell r="R322" t="str">
            <v>Standard</v>
          </cell>
          <cell r="S322" t="str">
            <v>Standard</v>
          </cell>
          <cell r="V322" t="str">
            <v>Standard</v>
          </cell>
          <cell r="W322" t="str">
            <v>Standard</v>
          </cell>
        </row>
        <row r="323">
          <cell r="J323">
            <v>18751350</v>
          </cell>
          <cell r="K323">
            <v>18013.46</v>
          </cell>
          <cell r="L323">
            <v>1561.54</v>
          </cell>
          <cell r="M323">
            <v>19575</v>
          </cell>
          <cell r="N323">
            <v>1469</v>
          </cell>
          <cell r="O323">
            <v>1469</v>
          </cell>
          <cell r="P323" t="str">
            <v>Y</v>
          </cell>
          <cell r="R323" t="str">
            <v>W/O for written off cases</v>
          </cell>
          <cell r="S323" t="str">
            <v>&gt;180</v>
          </cell>
          <cell r="T323">
            <v>18013.46</v>
          </cell>
          <cell r="U323">
            <v>44568</v>
          </cell>
          <cell r="V323" t="str">
            <v>W/O for written off cases</v>
          </cell>
          <cell r="W323" t="str">
            <v>&gt;180</v>
          </cell>
        </row>
        <row r="324">
          <cell r="J324">
            <v>16331669</v>
          </cell>
          <cell r="K324">
            <v>18366.919999999998</v>
          </cell>
          <cell r="L324">
            <v>2716.64</v>
          </cell>
          <cell r="M324">
            <v>21083.56</v>
          </cell>
          <cell r="N324">
            <v>1457</v>
          </cell>
          <cell r="O324">
            <v>1457</v>
          </cell>
          <cell r="P324" t="str">
            <v>Y</v>
          </cell>
          <cell r="R324" t="str">
            <v>W/O for written off cases</v>
          </cell>
          <cell r="S324" t="str">
            <v>&gt;180</v>
          </cell>
          <cell r="T324">
            <v>18366.919999999998</v>
          </cell>
          <cell r="U324">
            <v>44580</v>
          </cell>
          <cell r="V324" t="str">
            <v>W/O for written off cases</v>
          </cell>
          <cell r="W324" t="str">
            <v>&gt;180</v>
          </cell>
        </row>
        <row r="325">
          <cell r="J325">
            <v>18769431</v>
          </cell>
          <cell r="K325">
            <v>2252.3200000000002</v>
          </cell>
          <cell r="L325">
            <v>29.76</v>
          </cell>
          <cell r="M325">
            <v>2282.08</v>
          </cell>
          <cell r="N325">
            <v>1257</v>
          </cell>
          <cell r="O325">
            <v>1257</v>
          </cell>
          <cell r="P325" t="str">
            <v>Y</v>
          </cell>
          <cell r="R325" t="str">
            <v>W/O for written off cases</v>
          </cell>
          <cell r="S325" t="str">
            <v>&gt;180</v>
          </cell>
          <cell r="T325">
            <v>2252.3200000000002</v>
          </cell>
          <cell r="U325">
            <v>44780</v>
          </cell>
          <cell r="V325" t="str">
            <v>W/O for written off cases</v>
          </cell>
          <cell r="W325" t="str">
            <v>&gt;180</v>
          </cell>
        </row>
        <row r="326">
          <cell r="J326">
            <v>21932219</v>
          </cell>
          <cell r="K326">
            <v>20996.27</v>
          </cell>
          <cell r="L326">
            <v>2133.25</v>
          </cell>
          <cell r="M326">
            <v>23129.52</v>
          </cell>
          <cell r="N326">
            <v>1408</v>
          </cell>
          <cell r="O326">
            <v>1408</v>
          </cell>
          <cell r="P326" t="str">
            <v>Y</v>
          </cell>
          <cell r="R326" t="str">
            <v>W/O for written off cases</v>
          </cell>
          <cell r="S326" t="str">
            <v>&gt;180</v>
          </cell>
          <cell r="T326">
            <v>20996.27</v>
          </cell>
          <cell r="U326">
            <v>44629</v>
          </cell>
          <cell r="V326" t="str">
            <v>W/O for written off cases</v>
          </cell>
          <cell r="W326" t="str">
            <v>&gt;180</v>
          </cell>
        </row>
        <row r="327">
          <cell r="J327">
            <v>21797321</v>
          </cell>
          <cell r="K327">
            <v>20896.53</v>
          </cell>
          <cell r="L327">
            <v>2292.36</v>
          </cell>
          <cell r="M327">
            <v>23188.89</v>
          </cell>
          <cell r="N327">
            <v>1408</v>
          </cell>
          <cell r="O327">
            <v>1408</v>
          </cell>
          <cell r="P327" t="str">
            <v>Y</v>
          </cell>
          <cell r="R327" t="str">
            <v>W/O for written off cases</v>
          </cell>
          <cell r="S327" t="str">
            <v>&gt;180</v>
          </cell>
          <cell r="T327">
            <v>20896.53</v>
          </cell>
          <cell r="U327">
            <v>44629</v>
          </cell>
          <cell r="V327" t="str">
            <v>W/O for written off cases</v>
          </cell>
          <cell r="W327" t="str">
            <v>&gt;180</v>
          </cell>
        </row>
        <row r="328">
          <cell r="J328">
            <v>352135194</v>
          </cell>
          <cell r="K328">
            <v>9658.1299999999992</v>
          </cell>
          <cell r="L328">
            <v>546.87</v>
          </cell>
          <cell r="M328">
            <v>10205</v>
          </cell>
          <cell r="N328">
            <v>163</v>
          </cell>
          <cell r="O328">
            <v>163</v>
          </cell>
          <cell r="P328" t="str">
            <v>Y</v>
          </cell>
          <cell r="R328" t="str">
            <v>Sub</v>
          </cell>
          <cell r="S328" t="str">
            <v>151-180</v>
          </cell>
          <cell r="T328">
            <v>15444.53</v>
          </cell>
          <cell r="U328">
            <v>45844</v>
          </cell>
          <cell r="V328" t="str">
            <v>Sub</v>
          </cell>
          <cell r="W328" t="str">
            <v>151-180</v>
          </cell>
        </row>
        <row r="329">
          <cell r="J329">
            <v>354559059</v>
          </cell>
          <cell r="K329">
            <v>5786.4</v>
          </cell>
          <cell r="L329">
            <v>241.6</v>
          </cell>
          <cell r="M329">
            <v>6028</v>
          </cell>
          <cell r="N329">
            <v>163</v>
          </cell>
          <cell r="O329">
            <v>163</v>
          </cell>
          <cell r="P329" t="str">
            <v>Y</v>
          </cell>
          <cell r="R329" t="str">
            <v>Sub</v>
          </cell>
          <cell r="S329" t="str">
            <v>151-180</v>
          </cell>
          <cell r="T329">
            <v>15444.53</v>
          </cell>
          <cell r="U329">
            <v>45844</v>
          </cell>
          <cell r="V329" t="str">
            <v>Sub</v>
          </cell>
          <cell r="W329" t="str">
            <v>151-180</v>
          </cell>
        </row>
        <row r="330">
          <cell r="J330">
            <v>16365432</v>
          </cell>
          <cell r="K330">
            <v>1559.65</v>
          </cell>
          <cell r="L330">
            <v>50.43</v>
          </cell>
          <cell r="M330">
            <v>1610.08</v>
          </cell>
          <cell r="N330">
            <v>1464</v>
          </cell>
          <cell r="O330">
            <v>1469</v>
          </cell>
          <cell r="P330" t="str">
            <v>Y</v>
          </cell>
          <cell r="R330" t="str">
            <v>W/O for written off cases</v>
          </cell>
          <cell r="S330" t="str">
            <v>&gt;180</v>
          </cell>
          <cell r="T330">
            <v>22917.35</v>
          </cell>
          <cell r="U330">
            <v>44568</v>
          </cell>
          <cell r="V330" t="str">
            <v>W/O for written off cases</v>
          </cell>
          <cell r="W330" t="str">
            <v>&gt;180</v>
          </cell>
        </row>
        <row r="331">
          <cell r="J331">
            <v>18826427</v>
          </cell>
          <cell r="K331">
            <v>21357.7</v>
          </cell>
          <cell r="L331">
            <v>2632.3</v>
          </cell>
          <cell r="M331">
            <v>23990</v>
          </cell>
          <cell r="N331">
            <v>1469</v>
          </cell>
          <cell r="O331">
            <v>1469</v>
          </cell>
          <cell r="P331" t="str">
            <v>Y</v>
          </cell>
          <cell r="R331" t="str">
            <v>W/O for written off cases</v>
          </cell>
          <cell r="S331" t="str">
            <v>&gt;180</v>
          </cell>
          <cell r="T331">
            <v>22917.35</v>
          </cell>
          <cell r="U331">
            <v>44568</v>
          </cell>
          <cell r="V331" t="str">
            <v>W/O for written off cases</v>
          </cell>
          <cell r="W331" t="str">
            <v>&gt;180</v>
          </cell>
        </row>
        <row r="332">
          <cell r="J332">
            <v>16266751</v>
          </cell>
          <cell r="K332">
            <v>11085.53</v>
          </cell>
          <cell r="L332">
            <v>833.49</v>
          </cell>
          <cell r="M332">
            <v>11919.02</v>
          </cell>
          <cell r="N332">
            <v>1454</v>
          </cell>
          <cell r="O332">
            <v>1454</v>
          </cell>
          <cell r="P332" t="str">
            <v>Y</v>
          </cell>
          <cell r="R332" t="str">
            <v>W/O for written off cases</v>
          </cell>
          <cell r="S332" t="str">
            <v>&gt;180</v>
          </cell>
          <cell r="T332">
            <v>11085.53</v>
          </cell>
          <cell r="U332">
            <v>44583</v>
          </cell>
          <cell r="V332" t="str">
            <v>W/O for written off cases</v>
          </cell>
          <cell r="W332" t="str">
            <v>&gt;180</v>
          </cell>
        </row>
        <row r="333">
          <cell r="J333">
            <v>18829115</v>
          </cell>
          <cell r="K333">
            <v>2394.31</v>
          </cell>
          <cell r="L333">
            <v>30.49</v>
          </cell>
          <cell r="M333">
            <v>2424.8000000000002</v>
          </cell>
          <cell r="N333">
            <v>1257</v>
          </cell>
          <cell r="O333">
            <v>1257</v>
          </cell>
          <cell r="P333" t="str">
            <v>Y</v>
          </cell>
          <cell r="R333" t="str">
            <v>W/O for written off cases</v>
          </cell>
          <cell r="S333" t="str">
            <v>&gt;180</v>
          </cell>
          <cell r="T333">
            <v>2394.31</v>
          </cell>
          <cell r="U333">
            <v>44780</v>
          </cell>
          <cell r="V333" t="str">
            <v>W/O for written off cases</v>
          </cell>
          <cell r="W333" t="str">
            <v>&gt;180</v>
          </cell>
        </row>
        <row r="334">
          <cell r="J334">
            <v>16288803</v>
          </cell>
          <cell r="K334">
            <v>3030.21</v>
          </cell>
          <cell r="L334">
            <v>54.81</v>
          </cell>
          <cell r="M334">
            <v>3085.02</v>
          </cell>
          <cell r="N334">
            <v>1466</v>
          </cell>
          <cell r="O334">
            <v>1466</v>
          </cell>
          <cell r="P334" t="str">
            <v>Y</v>
          </cell>
          <cell r="R334" t="str">
            <v>W/O for written off cases</v>
          </cell>
          <cell r="S334" t="str">
            <v>&gt;180</v>
          </cell>
          <cell r="T334">
            <v>3030.21</v>
          </cell>
          <cell r="U334">
            <v>44571</v>
          </cell>
          <cell r="V334" t="str">
            <v>W/O for written off cases</v>
          </cell>
          <cell r="W334" t="str">
            <v>&gt;180</v>
          </cell>
        </row>
        <row r="335">
          <cell r="J335">
            <v>16365247</v>
          </cell>
          <cell r="K335">
            <v>291.89</v>
          </cell>
          <cell r="L335">
            <v>0</v>
          </cell>
          <cell r="M335">
            <v>291.89</v>
          </cell>
          <cell r="N335">
            <v>1473</v>
          </cell>
          <cell r="O335">
            <v>1473</v>
          </cell>
          <cell r="P335" t="str">
            <v>Y</v>
          </cell>
          <cell r="R335" t="str">
            <v>W/O for written off cases</v>
          </cell>
          <cell r="S335" t="str">
            <v>&gt;180</v>
          </cell>
          <cell r="T335">
            <v>35939.919999999998</v>
          </cell>
          <cell r="U335">
            <v>44564</v>
          </cell>
          <cell r="V335" t="str">
            <v>W/O for written off cases</v>
          </cell>
          <cell r="W335" t="str">
            <v>&gt;180</v>
          </cell>
        </row>
        <row r="336">
          <cell r="J336">
            <v>21791304</v>
          </cell>
          <cell r="K336">
            <v>35648.03</v>
          </cell>
          <cell r="L336">
            <v>6809.97</v>
          </cell>
          <cell r="M336">
            <v>42458</v>
          </cell>
          <cell r="N336">
            <v>1469</v>
          </cell>
          <cell r="O336">
            <v>1473</v>
          </cell>
          <cell r="P336" t="str">
            <v>Y</v>
          </cell>
          <cell r="R336" t="str">
            <v>W/O for written off cases</v>
          </cell>
          <cell r="S336" t="str">
            <v>&gt;180</v>
          </cell>
          <cell r="T336">
            <v>35939.919999999998</v>
          </cell>
          <cell r="U336">
            <v>44564</v>
          </cell>
          <cell r="V336" t="str">
            <v>W/O for written off cases</v>
          </cell>
          <cell r="W336" t="str">
            <v>&gt;180</v>
          </cell>
        </row>
        <row r="337">
          <cell r="J337">
            <v>16365515</v>
          </cell>
          <cell r="K337">
            <v>0</v>
          </cell>
          <cell r="L337">
            <v>0</v>
          </cell>
          <cell r="M337">
            <v>0</v>
          </cell>
          <cell r="N337">
            <v>1302</v>
          </cell>
          <cell r="O337">
            <v>1302</v>
          </cell>
          <cell r="P337" t="str">
            <v>Y</v>
          </cell>
          <cell r="R337" t="str">
            <v>W/O for written off cases</v>
          </cell>
          <cell r="S337" t="str">
            <v>&gt;180</v>
          </cell>
          <cell r="T337">
            <v>0</v>
          </cell>
          <cell r="U337">
            <v>44735</v>
          </cell>
          <cell r="V337" t="str">
            <v>W/O for written off cases</v>
          </cell>
          <cell r="W337" t="str">
            <v>&gt;180</v>
          </cell>
        </row>
        <row r="338">
          <cell r="J338">
            <v>16332103</v>
          </cell>
          <cell r="K338">
            <v>13021.4</v>
          </cell>
          <cell r="L338">
            <v>1184.6199999999999</v>
          </cell>
          <cell r="M338">
            <v>14206.02</v>
          </cell>
          <cell r="N338">
            <v>1452</v>
          </cell>
          <cell r="O338">
            <v>1452</v>
          </cell>
          <cell r="P338" t="str">
            <v>Y</v>
          </cell>
          <cell r="R338" t="str">
            <v>W/O for written off cases</v>
          </cell>
          <cell r="S338" t="str">
            <v>&gt;180</v>
          </cell>
          <cell r="T338">
            <v>13021.4</v>
          </cell>
          <cell r="U338">
            <v>44585</v>
          </cell>
          <cell r="V338" t="str">
            <v>W/O for written off cases</v>
          </cell>
          <cell r="W338" t="str">
            <v>&gt;180</v>
          </cell>
        </row>
        <row r="339">
          <cell r="J339">
            <v>18762943</v>
          </cell>
          <cell r="K339">
            <v>32040</v>
          </cell>
          <cell r="L339">
            <v>-7950</v>
          </cell>
          <cell r="M339">
            <v>24090</v>
          </cell>
          <cell r="N339">
            <v>1683</v>
          </cell>
          <cell r="O339">
            <v>1683</v>
          </cell>
          <cell r="P339" t="str">
            <v>Y</v>
          </cell>
          <cell r="R339" t="str">
            <v>W/O for written off cases</v>
          </cell>
          <cell r="S339" t="str">
            <v>&gt;180</v>
          </cell>
          <cell r="T339">
            <v>32040</v>
          </cell>
          <cell r="U339">
            <v>44354</v>
          </cell>
          <cell r="V339" t="str">
            <v>W/O for written off cases</v>
          </cell>
          <cell r="W339" t="str">
            <v>&gt;180</v>
          </cell>
        </row>
        <row r="340">
          <cell r="J340">
            <v>16391403</v>
          </cell>
          <cell r="K340">
            <v>13605.96</v>
          </cell>
          <cell r="L340">
            <v>1288.5999999999999</v>
          </cell>
          <cell r="M340">
            <v>14894.56</v>
          </cell>
          <cell r="N340">
            <v>1448</v>
          </cell>
          <cell r="O340">
            <v>1448</v>
          </cell>
          <cell r="P340" t="str">
            <v>Y</v>
          </cell>
          <cell r="R340" t="str">
            <v>W/O for written off cases</v>
          </cell>
          <cell r="S340" t="str">
            <v>&gt;180</v>
          </cell>
          <cell r="T340">
            <v>13605.96</v>
          </cell>
          <cell r="U340">
            <v>44589</v>
          </cell>
          <cell r="V340" t="str">
            <v>W/O for written off cases</v>
          </cell>
          <cell r="W340" t="str">
            <v>&gt;180</v>
          </cell>
        </row>
        <row r="341">
          <cell r="J341">
            <v>16332110</v>
          </cell>
          <cell r="K341">
            <v>15083.43</v>
          </cell>
          <cell r="L341">
            <v>1575.13</v>
          </cell>
          <cell r="M341">
            <v>16658.560000000001</v>
          </cell>
          <cell r="N341">
            <v>1473</v>
          </cell>
          <cell r="O341">
            <v>1473</v>
          </cell>
          <cell r="P341" t="str">
            <v>Y</v>
          </cell>
          <cell r="R341" t="str">
            <v>W/O for written off cases</v>
          </cell>
          <cell r="S341" t="str">
            <v>&gt;180</v>
          </cell>
          <cell r="T341">
            <v>15083.43</v>
          </cell>
          <cell r="U341">
            <v>44564</v>
          </cell>
          <cell r="V341" t="str">
            <v>W/O for written off cases</v>
          </cell>
          <cell r="W341" t="str">
            <v>&gt;180</v>
          </cell>
        </row>
        <row r="342">
          <cell r="J342">
            <v>16391408</v>
          </cell>
          <cell r="K342">
            <v>6031.26</v>
          </cell>
          <cell r="L342">
            <v>187.3</v>
          </cell>
          <cell r="M342">
            <v>6218.56</v>
          </cell>
          <cell r="N342">
            <v>1448</v>
          </cell>
          <cell r="O342">
            <v>1448</v>
          </cell>
          <cell r="P342" t="str">
            <v>Y</v>
          </cell>
          <cell r="R342" t="str">
            <v>W/O for written off cases</v>
          </cell>
          <cell r="S342" t="str">
            <v>&gt;180</v>
          </cell>
          <cell r="T342">
            <v>6031.26</v>
          </cell>
          <cell r="U342">
            <v>44589</v>
          </cell>
          <cell r="V342" t="str">
            <v>W/O for written off cases</v>
          </cell>
          <cell r="W342" t="str">
            <v>&gt;180</v>
          </cell>
        </row>
        <row r="343">
          <cell r="J343">
            <v>16391421</v>
          </cell>
          <cell r="K343">
            <v>8960.6200000000008</v>
          </cell>
          <cell r="L343">
            <v>485.94</v>
          </cell>
          <cell r="M343">
            <v>9446.56</v>
          </cell>
          <cell r="N343">
            <v>1448</v>
          </cell>
          <cell r="O343">
            <v>1448</v>
          </cell>
          <cell r="P343" t="str">
            <v>Y</v>
          </cell>
          <cell r="R343" t="str">
            <v>W/O for written off cases</v>
          </cell>
          <cell r="S343" t="str">
            <v>&gt;180</v>
          </cell>
          <cell r="T343">
            <v>8960.6200000000008</v>
          </cell>
          <cell r="U343">
            <v>44589</v>
          </cell>
          <cell r="V343" t="str">
            <v>W/O for written off cases</v>
          </cell>
          <cell r="W343" t="str">
            <v>&gt;180</v>
          </cell>
        </row>
        <row r="344">
          <cell r="J344">
            <v>16391404</v>
          </cell>
          <cell r="K344">
            <v>5433.89</v>
          </cell>
          <cell r="L344">
            <v>147.66999999999999</v>
          </cell>
          <cell r="M344">
            <v>5581.56</v>
          </cell>
          <cell r="N344">
            <v>1448</v>
          </cell>
          <cell r="O344">
            <v>1448</v>
          </cell>
          <cell r="P344" t="str">
            <v>Y</v>
          </cell>
          <cell r="R344" t="str">
            <v>W/O for written off cases</v>
          </cell>
          <cell r="S344" t="str">
            <v>&gt;180</v>
          </cell>
          <cell r="T344">
            <v>5433.89</v>
          </cell>
          <cell r="U344">
            <v>44589</v>
          </cell>
          <cell r="V344" t="str">
            <v>W/O for written off cases</v>
          </cell>
          <cell r="W344" t="str">
            <v>&gt;180</v>
          </cell>
        </row>
        <row r="345">
          <cell r="J345">
            <v>16401996</v>
          </cell>
          <cell r="K345">
            <v>0</v>
          </cell>
          <cell r="L345">
            <v>0</v>
          </cell>
          <cell r="M345">
            <v>0</v>
          </cell>
          <cell r="N345">
            <v>1302</v>
          </cell>
          <cell r="O345">
            <v>1302</v>
          </cell>
          <cell r="P345" t="str">
            <v>Y</v>
          </cell>
          <cell r="R345" t="str">
            <v>W/O for written off cases</v>
          </cell>
          <cell r="S345" t="str">
            <v>&gt;180</v>
          </cell>
          <cell r="T345">
            <v>0</v>
          </cell>
          <cell r="U345">
            <v>44735</v>
          </cell>
          <cell r="V345" t="str">
            <v>W/O for written off cases</v>
          </cell>
          <cell r="W345" t="str">
            <v>&gt;180</v>
          </cell>
        </row>
        <row r="346">
          <cell r="J346">
            <v>16427344</v>
          </cell>
          <cell r="K346">
            <v>25528.12</v>
          </cell>
          <cell r="L346">
            <v>-20011.12</v>
          </cell>
          <cell r="M346">
            <v>5517</v>
          </cell>
          <cell r="N346">
            <v>1730</v>
          </cell>
          <cell r="O346">
            <v>1730</v>
          </cell>
          <cell r="P346" t="str">
            <v>Y</v>
          </cell>
          <cell r="R346" t="str">
            <v>W/O for written off cases</v>
          </cell>
          <cell r="S346" t="str">
            <v>&gt;180</v>
          </cell>
          <cell r="T346">
            <v>25528.12</v>
          </cell>
          <cell r="U346">
            <v>44307</v>
          </cell>
          <cell r="V346" t="str">
            <v>W/O for written off cases</v>
          </cell>
          <cell r="W346" t="str">
            <v>&gt;180</v>
          </cell>
        </row>
        <row r="347">
          <cell r="J347">
            <v>16621057</v>
          </cell>
          <cell r="K347">
            <v>20619.16</v>
          </cell>
          <cell r="L347">
            <v>2758.32</v>
          </cell>
          <cell r="M347">
            <v>23377.48</v>
          </cell>
          <cell r="N347">
            <v>1474</v>
          </cell>
          <cell r="O347">
            <v>1474</v>
          </cell>
          <cell r="P347" t="str">
            <v>Y</v>
          </cell>
          <cell r="R347" t="str">
            <v>W/O for written off cases</v>
          </cell>
          <cell r="S347" t="str">
            <v>&gt;180</v>
          </cell>
          <cell r="T347">
            <v>20619.16</v>
          </cell>
          <cell r="U347">
            <v>44563</v>
          </cell>
          <cell r="V347" t="str">
            <v>W/O for written off cases</v>
          </cell>
          <cell r="W347" t="str">
            <v>&gt;180</v>
          </cell>
        </row>
        <row r="348">
          <cell r="J348">
            <v>16604494</v>
          </cell>
          <cell r="K348">
            <v>9561.81</v>
          </cell>
          <cell r="L348">
            <v>526.66999999999996</v>
          </cell>
          <cell r="M348">
            <v>10088.48</v>
          </cell>
          <cell r="N348">
            <v>1457</v>
          </cell>
          <cell r="O348">
            <v>1457</v>
          </cell>
          <cell r="P348" t="str">
            <v>Y</v>
          </cell>
          <cell r="R348" t="str">
            <v>W/O for written off cases</v>
          </cell>
          <cell r="S348" t="str">
            <v>&gt;180</v>
          </cell>
          <cell r="T348">
            <v>9561.81</v>
          </cell>
          <cell r="U348">
            <v>44580</v>
          </cell>
          <cell r="V348" t="str">
            <v>W/O for written off cases</v>
          </cell>
          <cell r="W348" t="str">
            <v>&gt;180</v>
          </cell>
        </row>
        <row r="349">
          <cell r="J349">
            <v>16604063</v>
          </cell>
          <cell r="K349">
            <v>14297.23</v>
          </cell>
          <cell r="L349">
            <v>1447.25</v>
          </cell>
          <cell r="M349">
            <v>15744.48</v>
          </cell>
          <cell r="N349">
            <v>1471</v>
          </cell>
          <cell r="O349">
            <v>1471</v>
          </cell>
          <cell r="P349" t="str">
            <v>Y</v>
          </cell>
          <cell r="R349" t="str">
            <v>W/O for written off cases</v>
          </cell>
          <cell r="S349" t="str">
            <v>&gt;180</v>
          </cell>
          <cell r="T349">
            <v>14297.23</v>
          </cell>
          <cell r="U349">
            <v>44566</v>
          </cell>
          <cell r="V349" t="str">
            <v>W/O for written off cases</v>
          </cell>
          <cell r="W349" t="str">
            <v>&gt;180</v>
          </cell>
        </row>
        <row r="350">
          <cell r="J350">
            <v>16621058</v>
          </cell>
          <cell r="K350">
            <v>6398.34</v>
          </cell>
          <cell r="L350">
            <v>205.14</v>
          </cell>
          <cell r="M350">
            <v>6603.48</v>
          </cell>
          <cell r="N350">
            <v>1455</v>
          </cell>
          <cell r="O350">
            <v>1455</v>
          </cell>
          <cell r="P350" t="str">
            <v>Y</v>
          </cell>
          <cell r="R350" t="str">
            <v>W/O for written off cases</v>
          </cell>
          <cell r="S350" t="str">
            <v>&gt;180</v>
          </cell>
          <cell r="T350">
            <v>6398.34</v>
          </cell>
          <cell r="U350">
            <v>44582</v>
          </cell>
          <cell r="V350" t="str">
            <v>W/O for written off cases</v>
          </cell>
          <cell r="W350" t="str">
            <v>&gt;180</v>
          </cell>
        </row>
        <row r="351">
          <cell r="J351">
            <v>16621055</v>
          </cell>
          <cell r="K351">
            <v>3099.84</v>
          </cell>
          <cell r="L351">
            <v>52.18</v>
          </cell>
          <cell r="M351">
            <v>3152.02</v>
          </cell>
          <cell r="N351">
            <v>1466</v>
          </cell>
          <cell r="O351">
            <v>1466</v>
          </cell>
          <cell r="P351" t="str">
            <v>Y</v>
          </cell>
          <cell r="R351" t="str">
            <v>W/O for written off cases</v>
          </cell>
          <cell r="S351" t="str">
            <v>&gt;180</v>
          </cell>
          <cell r="T351">
            <v>3099.84</v>
          </cell>
          <cell r="U351">
            <v>44571</v>
          </cell>
          <cell r="V351" t="str">
            <v>W/O for written off cases</v>
          </cell>
          <cell r="W351" t="str">
            <v>&gt;180</v>
          </cell>
        </row>
        <row r="352">
          <cell r="J352">
            <v>16427343</v>
          </cell>
          <cell r="K352">
            <v>30964</v>
          </cell>
          <cell r="L352">
            <v>684.84</v>
          </cell>
          <cell r="M352">
            <v>31648.84</v>
          </cell>
          <cell r="N352">
            <v>1870</v>
          </cell>
          <cell r="O352">
            <v>1870</v>
          </cell>
          <cell r="P352" t="str">
            <v>Y</v>
          </cell>
          <cell r="R352" t="str">
            <v>W/O for written off cases</v>
          </cell>
          <cell r="S352" t="str">
            <v>&gt;180</v>
          </cell>
          <cell r="T352">
            <v>30964</v>
          </cell>
          <cell r="U352">
            <v>44167</v>
          </cell>
          <cell r="V352" t="str">
            <v>W/O for written off cases</v>
          </cell>
          <cell r="W352" t="str">
            <v>&gt;180</v>
          </cell>
        </row>
        <row r="353">
          <cell r="J353">
            <v>16417919</v>
          </cell>
          <cell r="K353">
            <v>30893.98</v>
          </cell>
          <cell r="L353">
            <v>263.3</v>
          </cell>
          <cell r="M353">
            <v>31157.279999999999</v>
          </cell>
          <cell r="N353">
            <v>1870</v>
          </cell>
          <cell r="O353">
            <v>1870</v>
          </cell>
          <cell r="P353" t="str">
            <v>Y</v>
          </cell>
          <cell r="R353" t="str">
            <v>W/O for written off cases</v>
          </cell>
          <cell r="S353" t="str">
            <v>&gt;180</v>
          </cell>
          <cell r="T353">
            <v>30893.98</v>
          </cell>
          <cell r="U353">
            <v>44167</v>
          </cell>
          <cell r="V353" t="str">
            <v>W/O for written off cases</v>
          </cell>
          <cell r="W353" t="str">
            <v>&gt;180</v>
          </cell>
        </row>
        <row r="354">
          <cell r="J354">
            <v>16417875</v>
          </cell>
          <cell r="K354">
            <v>30895.279999999999</v>
          </cell>
          <cell r="L354">
            <v>258.3</v>
          </cell>
          <cell r="M354">
            <v>31153.58</v>
          </cell>
          <cell r="N354">
            <v>1870</v>
          </cell>
          <cell r="O354">
            <v>1870</v>
          </cell>
          <cell r="P354" t="str">
            <v>Y</v>
          </cell>
          <cell r="R354" t="str">
            <v>W/O for written off cases</v>
          </cell>
          <cell r="S354" t="str">
            <v>&gt;180</v>
          </cell>
          <cell r="T354">
            <v>30895.279999999999</v>
          </cell>
          <cell r="U354">
            <v>44167</v>
          </cell>
          <cell r="V354" t="str">
            <v>W/O for written off cases</v>
          </cell>
          <cell r="W354" t="str">
            <v>&gt;180</v>
          </cell>
        </row>
        <row r="355">
          <cell r="J355">
            <v>16430405</v>
          </cell>
          <cell r="K355">
            <v>12154.48</v>
          </cell>
          <cell r="L355">
            <v>-1915</v>
          </cell>
          <cell r="M355">
            <v>10239.48</v>
          </cell>
          <cell r="N355">
            <v>1702</v>
          </cell>
          <cell r="O355">
            <v>1702</v>
          </cell>
          <cell r="P355" t="str">
            <v>Y</v>
          </cell>
          <cell r="R355" t="str">
            <v>W/O for written off cases</v>
          </cell>
          <cell r="S355" t="str">
            <v>&gt;180</v>
          </cell>
          <cell r="T355">
            <v>12154.48</v>
          </cell>
          <cell r="U355">
            <v>44335</v>
          </cell>
          <cell r="V355" t="str">
            <v>W/O for written off cases</v>
          </cell>
          <cell r="W355" t="str">
            <v>&gt;180</v>
          </cell>
        </row>
        <row r="356">
          <cell r="J356">
            <v>16604580</v>
          </cell>
          <cell r="K356">
            <v>15326.81</v>
          </cell>
          <cell r="L356">
            <v>1680.67</v>
          </cell>
          <cell r="M356">
            <v>17007.48</v>
          </cell>
          <cell r="N356">
            <v>1471</v>
          </cell>
          <cell r="O356">
            <v>1471</v>
          </cell>
          <cell r="P356" t="str">
            <v>Y</v>
          </cell>
          <cell r="R356" t="str">
            <v>W/O for written off cases</v>
          </cell>
          <cell r="S356" t="str">
            <v>&gt;180</v>
          </cell>
          <cell r="T356">
            <v>15326.81</v>
          </cell>
          <cell r="U356">
            <v>44566</v>
          </cell>
          <cell r="V356" t="str">
            <v>W/O for written off cases</v>
          </cell>
          <cell r="W356" t="str">
            <v>&gt;180</v>
          </cell>
        </row>
        <row r="357">
          <cell r="J357">
            <v>16683944</v>
          </cell>
          <cell r="K357">
            <v>23110.880000000001</v>
          </cell>
          <cell r="L357">
            <v>2071.4</v>
          </cell>
          <cell r="M357">
            <v>25182.28</v>
          </cell>
          <cell r="N357">
            <v>1869</v>
          </cell>
          <cell r="O357">
            <v>1869</v>
          </cell>
          <cell r="P357" t="str">
            <v>Y</v>
          </cell>
          <cell r="R357" t="str">
            <v>W/O for written off cases</v>
          </cell>
          <cell r="S357" t="str">
            <v>&gt;180</v>
          </cell>
          <cell r="T357">
            <v>27704.97</v>
          </cell>
          <cell r="U357">
            <v>44168</v>
          </cell>
          <cell r="V357" t="str">
            <v>W/O for written off cases</v>
          </cell>
          <cell r="W357" t="str">
            <v>&gt;180</v>
          </cell>
        </row>
        <row r="358">
          <cell r="J358">
            <v>25738379</v>
          </cell>
          <cell r="K358">
            <v>4594.09</v>
          </cell>
          <cell r="L358">
            <v>-907.17</v>
          </cell>
          <cell r="M358">
            <v>3686.92</v>
          </cell>
          <cell r="N358">
            <v>1690</v>
          </cell>
          <cell r="O358">
            <v>1869</v>
          </cell>
          <cell r="P358" t="str">
            <v>Y</v>
          </cell>
          <cell r="R358" t="str">
            <v>W/O for written off cases</v>
          </cell>
          <cell r="S358" t="str">
            <v>&gt;180</v>
          </cell>
          <cell r="T358">
            <v>27704.97</v>
          </cell>
          <cell r="U358">
            <v>44168</v>
          </cell>
          <cell r="V358" t="str">
            <v>W/O for written off cases</v>
          </cell>
          <cell r="W358" t="str">
            <v>&gt;180</v>
          </cell>
        </row>
        <row r="359">
          <cell r="J359">
            <v>34015183</v>
          </cell>
          <cell r="K359">
            <v>29708.21</v>
          </cell>
          <cell r="L359">
            <v>4151.41</v>
          </cell>
          <cell r="M359">
            <v>33859.620000000003</v>
          </cell>
          <cell r="N359">
            <v>1170</v>
          </cell>
          <cell r="O359">
            <v>1170</v>
          </cell>
          <cell r="P359" t="str">
            <v>Y</v>
          </cell>
          <cell r="R359" t="str">
            <v>W/O for written off cases</v>
          </cell>
          <cell r="S359" t="str">
            <v>&gt;180</v>
          </cell>
          <cell r="T359">
            <v>29708.21</v>
          </cell>
          <cell r="U359">
            <v>44867</v>
          </cell>
          <cell r="V359" t="str">
            <v>W/O for written off cases</v>
          </cell>
          <cell r="W359" t="str">
            <v>&gt;180</v>
          </cell>
        </row>
        <row r="360">
          <cell r="J360">
            <v>16731049</v>
          </cell>
          <cell r="K360">
            <v>7035.6</v>
          </cell>
          <cell r="L360">
            <v>446.02</v>
          </cell>
          <cell r="M360">
            <v>7481.62</v>
          </cell>
          <cell r="N360">
            <v>1473</v>
          </cell>
          <cell r="O360">
            <v>1475</v>
          </cell>
          <cell r="P360" t="str">
            <v>Y</v>
          </cell>
          <cell r="R360" t="str">
            <v>W/O for written off cases</v>
          </cell>
          <cell r="S360" t="str">
            <v>&gt;180</v>
          </cell>
          <cell r="T360">
            <v>14560.6</v>
          </cell>
          <cell r="U360">
            <v>44562</v>
          </cell>
          <cell r="V360" t="str">
            <v>W/O for written off cases</v>
          </cell>
          <cell r="W360" t="str">
            <v>&gt;180</v>
          </cell>
        </row>
        <row r="361">
          <cell r="J361">
            <v>31254301</v>
          </cell>
          <cell r="K361">
            <v>7525</v>
          </cell>
          <cell r="L361">
            <v>705</v>
          </cell>
          <cell r="M361">
            <v>8230</v>
          </cell>
          <cell r="N361">
            <v>1475</v>
          </cell>
          <cell r="O361">
            <v>1475</v>
          </cell>
          <cell r="P361" t="str">
            <v>Y</v>
          </cell>
          <cell r="R361" t="str">
            <v>W/O for written off cases</v>
          </cell>
          <cell r="S361" t="str">
            <v>&gt;180</v>
          </cell>
          <cell r="T361">
            <v>14560.6</v>
          </cell>
          <cell r="U361">
            <v>44562</v>
          </cell>
          <cell r="V361" t="str">
            <v>W/O for written off cases</v>
          </cell>
          <cell r="W361" t="str">
            <v>&gt;180</v>
          </cell>
        </row>
        <row r="362">
          <cell r="J362">
            <v>16755835</v>
          </cell>
          <cell r="K362">
            <v>444.02</v>
          </cell>
          <cell r="L362">
            <v>0</v>
          </cell>
          <cell r="M362">
            <v>444.02</v>
          </cell>
          <cell r="N362">
            <v>1766</v>
          </cell>
          <cell r="O362">
            <v>1766</v>
          </cell>
          <cell r="P362" t="str">
            <v>Y</v>
          </cell>
          <cell r="R362" t="str">
            <v>W/O for written off cases</v>
          </cell>
          <cell r="S362" t="str">
            <v>&gt;180</v>
          </cell>
          <cell r="T362">
            <v>444.02</v>
          </cell>
          <cell r="U362">
            <v>44271</v>
          </cell>
          <cell r="V362" t="str">
            <v>W/O for written off cases</v>
          </cell>
          <cell r="W362" t="str">
            <v>&gt;180</v>
          </cell>
        </row>
        <row r="363">
          <cell r="J363">
            <v>16749626</v>
          </cell>
          <cell r="K363">
            <v>0</v>
          </cell>
          <cell r="L363">
            <v>0</v>
          </cell>
          <cell r="M363">
            <v>0</v>
          </cell>
          <cell r="N363">
            <v>1297</v>
          </cell>
          <cell r="O363">
            <v>1297</v>
          </cell>
          <cell r="P363" t="str">
            <v>Y</v>
          </cell>
          <cell r="R363" t="str">
            <v>W/O for written off cases</v>
          </cell>
          <cell r="S363" t="str">
            <v>&gt;180</v>
          </cell>
          <cell r="T363">
            <v>0</v>
          </cell>
          <cell r="U363">
            <v>44740</v>
          </cell>
          <cell r="V363" t="str">
            <v>W/O for written off cases</v>
          </cell>
          <cell r="W363" t="str">
            <v>&gt;180</v>
          </cell>
        </row>
        <row r="364">
          <cell r="J364">
            <v>16708721</v>
          </cell>
          <cell r="K364">
            <v>487.26</v>
          </cell>
          <cell r="L364">
            <v>0</v>
          </cell>
          <cell r="M364">
            <v>487.26</v>
          </cell>
          <cell r="N364">
            <v>1473</v>
          </cell>
          <cell r="O364">
            <v>1473</v>
          </cell>
          <cell r="P364" t="str">
            <v>Y</v>
          </cell>
          <cell r="R364" t="str">
            <v>W/O for written off cases</v>
          </cell>
          <cell r="S364" t="str">
            <v>&gt;180</v>
          </cell>
          <cell r="T364">
            <v>15365.04</v>
          </cell>
          <cell r="U364">
            <v>44564</v>
          </cell>
          <cell r="V364" t="str">
            <v>W/O for written off cases</v>
          </cell>
          <cell r="W364" t="str">
            <v>&gt;180</v>
          </cell>
        </row>
        <row r="365">
          <cell r="J365">
            <v>31246250</v>
          </cell>
          <cell r="K365">
            <v>14877.78</v>
          </cell>
          <cell r="L365">
            <v>2296.58</v>
          </cell>
          <cell r="M365">
            <v>17174.36</v>
          </cell>
          <cell r="N365">
            <v>1473</v>
          </cell>
          <cell r="O365">
            <v>1473</v>
          </cell>
          <cell r="P365" t="str">
            <v>Y</v>
          </cell>
          <cell r="R365" t="str">
            <v>W/O for written off cases</v>
          </cell>
          <cell r="S365" t="str">
            <v>&gt;180</v>
          </cell>
          <cell r="T365">
            <v>15365.04</v>
          </cell>
          <cell r="U365">
            <v>44564</v>
          </cell>
          <cell r="V365" t="str">
            <v>W/O for written off cases</v>
          </cell>
          <cell r="W365" t="str">
            <v>&gt;180</v>
          </cell>
        </row>
        <row r="366">
          <cell r="J366">
            <v>16708723</v>
          </cell>
          <cell r="K366">
            <v>1439.49</v>
          </cell>
          <cell r="L366">
            <v>16.13</v>
          </cell>
          <cell r="M366">
            <v>1455.62</v>
          </cell>
          <cell r="N366">
            <v>1473</v>
          </cell>
          <cell r="O366">
            <v>1473</v>
          </cell>
          <cell r="P366" t="str">
            <v>Y</v>
          </cell>
          <cell r="R366" t="str">
            <v>W/O for written off cases</v>
          </cell>
          <cell r="S366" t="str">
            <v>&gt;180</v>
          </cell>
          <cell r="T366">
            <v>1439.49</v>
          </cell>
          <cell r="U366">
            <v>44564</v>
          </cell>
          <cell r="V366" t="str">
            <v>W/O for written off cases</v>
          </cell>
          <cell r="W366" t="str">
            <v>&gt;180</v>
          </cell>
        </row>
        <row r="367">
          <cell r="J367">
            <v>32675951</v>
          </cell>
          <cell r="K367">
            <v>26502.33</v>
          </cell>
          <cell r="L367">
            <v>4383.29</v>
          </cell>
          <cell r="M367">
            <v>30885.62</v>
          </cell>
          <cell r="N367">
            <v>1230</v>
          </cell>
          <cell r="O367">
            <v>1230</v>
          </cell>
          <cell r="P367" t="str">
            <v>Y</v>
          </cell>
          <cell r="R367" t="str">
            <v>W/O for written off cases</v>
          </cell>
          <cell r="S367" t="str">
            <v>&gt;180</v>
          </cell>
          <cell r="T367">
            <v>26502.33</v>
          </cell>
          <cell r="U367">
            <v>44807</v>
          </cell>
          <cell r="V367" t="str">
            <v>W/O for written off cases</v>
          </cell>
          <cell r="W367" t="str">
            <v>&gt;180</v>
          </cell>
        </row>
        <row r="368">
          <cell r="J368">
            <v>16865630</v>
          </cell>
          <cell r="K368">
            <v>1074.99</v>
          </cell>
          <cell r="L368">
            <v>2.85</v>
          </cell>
          <cell r="M368">
            <v>1077.8399999999999</v>
          </cell>
          <cell r="N368">
            <v>1453</v>
          </cell>
          <cell r="O368">
            <v>1476</v>
          </cell>
          <cell r="P368" t="str">
            <v>Y</v>
          </cell>
          <cell r="R368" t="str">
            <v>W/O for written off cases</v>
          </cell>
          <cell r="S368" t="str">
            <v>&gt;180</v>
          </cell>
          <cell r="T368">
            <v>14038.14</v>
          </cell>
          <cell r="U368">
            <v>44561</v>
          </cell>
          <cell r="V368" t="str">
            <v>W/O for written off cases</v>
          </cell>
          <cell r="W368" t="str">
            <v>&gt;180</v>
          </cell>
        </row>
        <row r="369">
          <cell r="J369">
            <v>19409838</v>
          </cell>
          <cell r="K369">
            <v>12963.15</v>
          </cell>
          <cell r="L369">
            <v>1018.85</v>
          </cell>
          <cell r="M369">
            <v>13982</v>
          </cell>
          <cell r="N369">
            <v>1476</v>
          </cell>
          <cell r="O369">
            <v>1476</v>
          </cell>
          <cell r="P369" t="str">
            <v>Y</v>
          </cell>
          <cell r="R369" t="str">
            <v>W/O for written off cases</v>
          </cell>
          <cell r="S369" t="str">
            <v>&gt;180</v>
          </cell>
          <cell r="T369">
            <v>14038.14</v>
          </cell>
          <cell r="U369">
            <v>44561</v>
          </cell>
          <cell r="V369" t="str">
            <v>W/O for written off cases</v>
          </cell>
          <cell r="W369" t="str">
            <v>&gt;180</v>
          </cell>
        </row>
        <row r="370">
          <cell r="J370">
            <v>16883293</v>
          </cell>
          <cell r="K370">
            <v>16508</v>
          </cell>
          <cell r="L370">
            <v>879.25</v>
          </cell>
          <cell r="M370">
            <v>17387.25</v>
          </cell>
          <cell r="N370">
            <v>1799</v>
          </cell>
          <cell r="O370">
            <v>1799</v>
          </cell>
          <cell r="P370" t="str">
            <v>Y</v>
          </cell>
          <cell r="R370" t="str">
            <v>W/O for written off cases</v>
          </cell>
          <cell r="S370" t="str">
            <v>&gt;180</v>
          </cell>
          <cell r="T370">
            <v>28096.81</v>
          </cell>
          <cell r="U370">
            <v>44238</v>
          </cell>
          <cell r="V370" t="str">
            <v>W/O for written off cases</v>
          </cell>
          <cell r="W370" t="str">
            <v>&gt;180</v>
          </cell>
        </row>
        <row r="371">
          <cell r="J371">
            <v>31269193</v>
          </cell>
          <cell r="K371">
            <v>11588.81</v>
          </cell>
          <cell r="L371">
            <v>1295.7</v>
          </cell>
          <cell r="M371">
            <v>12884.51</v>
          </cell>
          <cell r="N371">
            <v>1629</v>
          </cell>
          <cell r="O371">
            <v>1799</v>
          </cell>
          <cell r="P371" t="str">
            <v>Y</v>
          </cell>
          <cell r="R371" t="str">
            <v>W/O for written off cases</v>
          </cell>
          <cell r="S371" t="str">
            <v>&gt;180</v>
          </cell>
          <cell r="T371">
            <v>28096.81</v>
          </cell>
          <cell r="U371">
            <v>44238</v>
          </cell>
          <cell r="V371" t="str">
            <v>W/O for written off cases</v>
          </cell>
          <cell r="W371" t="str">
            <v>&gt;180</v>
          </cell>
        </row>
        <row r="372">
          <cell r="J372">
            <v>16928016</v>
          </cell>
          <cell r="K372">
            <v>26277.31</v>
          </cell>
          <cell r="L372">
            <v>7359.46</v>
          </cell>
          <cell r="M372">
            <v>33636.769999999997</v>
          </cell>
          <cell r="N372">
            <v>1470</v>
          </cell>
          <cell r="O372">
            <v>1470</v>
          </cell>
          <cell r="P372" t="str">
            <v>Y</v>
          </cell>
          <cell r="R372" t="str">
            <v>W/O for written off cases</v>
          </cell>
          <cell r="S372" t="str">
            <v>&gt;180</v>
          </cell>
          <cell r="T372">
            <v>26277.31</v>
          </cell>
          <cell r="U372">
            <v>44567</v>
          </cell>
          <cell r="V372" t="str">
            <v>W/O for written off cases</v>
          </cell>
          <cell r="W372" t="str">
            <v>&gt;180</v>
          </cell>
        </row>
        <row r="373">
          <cell r="J373">
            <v>16927155</v>
          </cell>
          <cell r="K373">
            <v>18816.25</v>
          </cell>
          <cell r="L373">
            <v>3940.37</v>
          </cell>
          <cell r="M373">
            <v>22756.62</v>
          </cell>
          <cell r="N373">
            <v>1470</v>
          </cell>
          <cell r="O373">
            <v>1470</v>
          </cell>
          <cell r="P373" t="str">
            <v>Y</v>
          </cell>
          <cell r="R373" t="str">
            <v>W/O for written off cases</v>
          </cell>
          <cell r="S373" t="str">
            <v>&gt;180</v>
          </cell>
          <cell r="T373">
            <v>18816.25</v>
          </cell>
          <cell r="U373">
            <v>44567</v>
          </cell>
          <cell r="V373" t="str">
            <v>W/O for written off cases</v>
          </cell>
          <cell r="W373" t="str">
            <v>&gt;180</v>
          </cell>
        </row>
        <row r="374">
          <cell r="J374">
            <v>16920914</v>
          </cell>
          <cell r="K374">
            <v>25548</v>
          </cell>
          <cell r="L374">
            <v>-2966.84</v>
          </cell>
          <cell r="M374">
            <v>22581.16</v>
          </cell>
          <cell r="N374">
            <v>1940</v>
          </cell>
          <cell r="O374">
            <v>1940</v>
          </cell>
          <cell r="P374" t="str">
            <v>Y</v>
          </cell>
          <cell r="R374" t="str">
            <v>W/O for written off cases</v>
          </cell>
          <cell r="S374" t="str">
            <v>&gt;180</v>
          </cell>
          <cell r="T374">
            <v>25548</v>
          </cell>
          <cell r="U374">
            <v>44097</v>
          </cell>
          <cell r="V374" t="str">
            <v>W/O for written off cases</v>
          </cell>
          <cell r="W374" t="str">
            <v>&gt;180</v>
          </cell>
        </row>
        <row r="375">
          <cell r="J375">
            <v>16928018</v>
          </cell>
          <cell r="K375">
            <v>25548</v>
          </cell>
          <cell r="L375">
            <v>-2966.84</v>
          </cell>
          <cell r="M375">
            <v>22581.16</v>
          </cell>
          <cell r="N375">
            <v>1940</v>
          </cell>
          <cell r="O375">
            <v>1940</v>
          </cell>
          <cell r="P375" t="str">
            <v>Y</v>
          </cell>
          <cell r="R375" t="str">
            <v>W/O for written off cases</v>
          </cell>
          <cell r="S375" t="str">
            <v>&gt;180</v>
          </cell>
          <cell r="T375">
            <v>25548</v>
          </cell>
          <cell r="U375">
            <v>44097</v>
          </cell>
          <cell r="V375" t="str">
            <v>W/O for written off cases</v>
          </cell>
          <cell r="W375" t="str">
            <v>&gt;180</v>
          </cell>
        </row>
        <row r="376">
          <cell r="J376">
            <v>16924426</v>
          </cell>
          <cell r="K376">
            <v>8445.89</v>
          </cell>
          <cell r="L376">
            <v>516.04999999999995</v>
          </cell>
          <cell r="M376">
            <v>8961.94</v>
          </cell>
          <cell r="N376">
            <v>1449</v>
          </cell>
          <cell r="O376">
            <v>1449</v>
          </cell>
          <cell r="P376" t="str">
            <v>Y</v>
          </cell>
          <cell r="R376" t="str">
            <v>W/O for written off cases</v>
          </cell>
          <cell r="S376" t="str">
            <v>&gt;180</v>
          </cell>
          <cell r="T376">
            <v>8445.89</v>
          </cell>
          <cell r="U376">
            <v>44588</v>
          </cell>
          <cell r="V376" t="str">
            <v>W/O for written off cases</v>
          </cell>
          <cell r="W376" t="str">
            <v>&gt;180</v>
          </cell>
        </row>
        <row r="377">
          <cell r="J377">
            <v>16924427</v>
          </cell>
          <cell r="K377">
            <v>0</v>
          </cell>
          <cell r="L377">
            <v>0</v>
          </cell>
          <cell r="M377">
            <v>0</v>
          </cell>
          <cell r="N377">
            <v>1338</v>
          </cell>
          <cell r="O377">
            <v>1338</v>
          </cell>
          <cell r="P377" t="str">
            <v>Y</v>
          </cell>
          <cell r="R377" t="str">
            <v>W/O for written off cases</v>
          </cell>
          <cell r="S377" t="str">
            <v>&gt;180</v>
          </cell>
          <cell r="T377">
            <v>0</v>
          </cell>
          <cell r="U377">
            <v>44699</v>
          </cell>
          <cell r="V377" t="str">
            <v>W/O for written off cases</v>
          </cell>
          <cell r="W377" t="str">
            <v>&gt;180</v>
          </cell>
        </row>
        <row r="378">
          <cell r="J378">
            <v>16918684</v>
          </cell>
          <cell r="K378">
            <v>13479.73</v>
          </cell>
          <cell r="L378">
            <v>1739.21</v>
          </cell>
          <cell r="M378">
            <v>15218.94</v>
          </cell>
          <cell r="N378">
            <v>1465</v>
          </cell>
          <cell r="O378">
            <v>1465</v>
          </cell>
          <cell r="P378" t="str">
            <v>Y</v>
          </cell>
          <cell r="R378" t="str">
            <v>W/O for written off cases</v>
          </cell>
          <cell r="S378" t="str">
            <v>&gt;180</v>
          </cell>
          <cell r="T378">
            <v>13479.73</v>
          </cell>
          <cell r="U378">
            <v>44572</v>
          </cell>
          <cell r="V378" t="str">
            <v>W/O for written off cases</v>
          </cell>
          <cell r="W378" t="str">
            <v>&gt;180</v>
          </cell>
        </row>
        <row r="379">
          <cell r="J379">
            <v>25735302</v>
          </cell>
          <cell r="K379">
            <v>7577.83</v>
          </cell>
          <cell r="L379">
            <v>73.209999999999994</v>
          </cell>
          <cell r="M379">
            <v>7651.04</v>
          </cell>
          <cell r="N379">
            <v>1561</v>
          </cell>
          <cell r="O379">
            <v>1561</v>
          </cell>
          <cell r="P379" t="str">
            <v>Y</v>
          </cell>
          <cell r="R379" t="str">
            <v>W/O for written off cases</v>
          </cell>
          <cell r="S379" t="str">
            <v>&gt;180</v>
          </cell>
          <cell r="T379">
            <v>18288.400000000001</v>
          </cell>
          <cell r="U379">
            <v>44476</v>
          </cell>
          <cell r="V379" t="str">
            <v>W/O for written off cases</v>
          </cell>
          <cell r="W379" t="str">
            <v>&gt;180</v>
          </cell>
        </row>
        <row r="380">
          <cell r="J380">
            <v>349254860</v>
          </cell>
          <cell r="K380">
            <v>10710.57</v>
          </cell>
          <cell r="L380">
            <v>1389.43</v>
          </cell>
          <cell r="M380">
            <v>12100</v>
          </cell>
          <cell r="N380">
            <v>647</v>
          </cell>
          <cell r="O380">
            <v>1561</v>
          </cell>
          <cell r="P380" t="str">
            <v>Y</v>
          </cell>
          <cell r="R380" t="str">
            <v>W/O for written off cases</v>
          </cell>
          <cell r="S380" t="str">
            <v>&gt;180</v>
          </cell>
          <cell r="T380">
            <v>18288.400000000001</v>
          </cell>
          <cell r="U380">
            <v>44476</v>
          </cell>
          <cell r="V380" t="str">
            <v>W/O for written off cases</v>
          </cell>
          <cell r="W380" t="str">
            <v>&gt;180</v>
          </cell>
        </row>
        <row r="381">
          <cell r="J381">
            <v>16900637</v>
          </cell>
          <cell r="K381">
            <v>1837.09</v>
          </cell>
          <cell r="L381">
            <v>28.39</v>
          </cell>
          <cell r="M381">
            <v>1865.48</v>
          </cell>
          <cell r="N381">
            <v>1469</v>
          </cell>
          <cell r="O381">
            <v>1469</v>
          </cell>
          <cell r="P381" t="str">
            <v>Y</v>
          </cell>
          <cell r="R381" t="str">
            <v>W/O for written off cases</v>
          </cell>
          <cell r="S381" t="str">
            <v>&gt;180</v>
          </cell>
          <cell r="T381">
            <v>1837.09</v>
          </cell>
          <cell r="U381">
            <v>44568</v>
          </cell>
          <cell r="V381" t="str">
            <v>W/O for written off cases</v>
          </cell>
          <cell r="W381" t="str">
            <v>&gt;180</v>
          </cell>
        </row>
        <row r="382">
          <cell r="J382">
            <v>16900636</v>
          </cell>
          <cell r="K382">
            <v>1928.1</v>
          </cell>
          <cell r="L382">
            <v>-10</v>
          </cell>
          <cell r="M382">
            <v>1918.1</v>
          </cell>
          <cell r="N382">
            <v>1575</v>
          </cell>
          <cell r="O382">
            <v>1575</v>
          </cell>
          <cell r="P382" t="str">
            <v>Y</v>
          </cell>
          <cell r="R382" t="str">
            <v>W/O for written off cases</v>
          </cell>
          <cell r="S382" t="str">
            <v>&gt;180</v>
          </cell>
          <cell r="T382">
            <v>1928.1</v>
          </cell>
          <cell r="U382">
            <v>44462</v>
          </cell>
          <cell r="V382" t="str">
            <v>W/O for written off cases</v>
          </cell>
          <cell r="W382" t="str">
            <v>&gt;180</v>
          </cell>
        </row>
        <row r="383">
          <cell r="J383">
            <v>16918683</v>
          </cell>
          <cell r="K383">
            <v>13311.73</v>
          </cell>
          <cell r="L383">
            <v>1691.21</v>
          </cell>
          <cell r="M383">
            <v>15002.94</v>
          </cell>
          <cell r="N383">
            <v>1465</v>
          </cell>
          <cell r="O383">
            <v>1465</v>
          </cell>
          <cell r="P383" t="str">
            <v>Y</v>
          </cell>
          <cell r="R383" t="str">
            <v>W/O for written off cases</v>
          </cell>
          <cell r="S383" t="str">
            <v>&gt;180</v>
          </cell>
          <cell r="T383">
            <v>13311.73</v>
          </cell>
          <cell r="U383">
            <v>44572</v>
          </cell>
          <cell r="V383" t="str">
            <v>W/O for written off cases</v>
          </cell>
          <cell r="W383" t="str">
            <v>&gt;180</v>
          </cell>
        </row>
        <row r="384">
          <cell r="J384">
            <v>16959871</v>
          </cell>
          <cell r="K384">
            <v>16211.46</v>
          </cell>
          <cell r="L384">
            <v>1371.4</v>
          </cell>
          <cell r="M384">
            <v>17582.86</v>
          </cell>
          <cell r="N384">
            <v>1841</v>
          </cell>
          <cell r="O384">
            <v>1841</v>
          </cell>
          <cell r="P384" t="str">
            <v>Y</v>
          </cell>
          <cell r="R384" t="str">
            <v>W/O for written off cases</v>
          </cell>
          <cell r="S384" t="str">
            <v>&gt;180</v>
          </cell>
          <cell r="T384">
            <v>36242.46</v>
          </cell>
          <cell r="U384">
            <v>44196</v>
          </cell>
          <cell r="V384" t="str">
            <v>W/O for written off cases</v>
          </cell>
          <cell r="W384" t="str">
            <v>&gt;180</v>
          </cell>
        </row>
        <row r="385">
          <cell r="J385">
            <v>25737848</v>
          </cell>
          <cell r="K385">
            <v>20031</v>
          </cell>
          <cell r="L385">
            <v>2658.31</v>
          </cell>
          <cell r="M385">
            <v>22689.31</v>
          </cell>
          <cell r="N385">
            <v>1683</v>
          </cell>
          <cell r="O385">
            <v>1841</v>
          </cell>
          <cell r="P385" t="str">
            <v>Y</v>
          </cell>
          <cell r="R385" t="str">
            <v>W/O for written off cases</v>
          </cell>
          <cell r="S385" t="str">
            <v>&gt;180</v>
          </cell>
          <cell r="T385">
            <v>36242.46</v>
          </cell>
          <cell r="U385">
            <v>44196</v>
          </cell>
          <cell r="V385" t="str">
            <v>W/O for written off cases</v>
          </cell>
          <cell r="W385" t="str">
            <v>&gt;180</v>
          </cell>
        </row>
        <row r="386">
          <cell r="J386">
            <v>16918687</v>
          </cell>
          <cell r="K386">
            <v>11335.05</v>
          </cell>
          <cell r="L386">
            <v>1040.8900000000001</v>
          </cell>
          <cell r="M386">
            <v>12375.94</v>
          </cell>
          <cell r="N386">
            <v>1449</v>
          </cell>
          <cell r="O386">
            <v>1449</v>
          </cell>
          <cell r="P386" t="str">
            <v>Y</v>
          </cell>
          <cell r="R386" t="str">
            <v>W/O for written off cases</v>
          </cell>
          <cell r="S386" t="str">
            <v>&gt;180</v>
          </cell>
          <cell r="T386">
            <v>11335.05</v>
          </cell>
          <cell r="U386">
            <v>44588</v>
          </cell>
          <cell r="V386" t="str">
            <v>W/O for written off cases</v>
          </cell>
          <cell r="W386" t="str">
            <v>&gt;180</v>
          </cell>
        </row>
        <row r="387">
          <cell r="J387">
            <v>16918682</v>
          </cell>
          <cell r="K387">
            <v>12357.85</v>
          </cell>
          <cell r="L387">
            <v>1431.09</v>
          </cell>
          <cell r="M387">
            <v>13788.94</v>
          </cell>
          <cell r="N387">
            <v>1465</v>
          </cell>
          <cell r="O387">
            <v>1475</v>
          </cell>
          <cell r="P387" t="str">
            <v>Y</v>
          </cell>
          <cell r="R387" t="str">
            <v>W/O for written off cases</v>
          </cell>
          <cell r="S387" t="str">
            <v>&gt;180</v>
          </cell>
          <cell r="T387">
            <v>24049.71</v>
          </cell>
          <cell r="U387">
            <v>44562</v>
          </cell>
          <cell r="V387" t="str">
            <v>W/O for written off cases</v>
          </cell>
          <cell r="W387" t="str">
            <v>&gt;180</v>
          </cell>
        </row>
        <row r="388">
          <cell r="J388">
            <v>23960539</v>
          </cell>
          <cell r="K388">
            <v>11691.86</v>
          </cell>
          <cell r="L388">
            <v>1599.14</v>
          </cell>
          <cell r="M388">
            <v>13291</v>
          </cell>
          <cell r="N388">
            <v>1475</v>
          </cell>
          <cell r="O388">
            <v>1475</v>
          </cell>
          <cell r="P388" t="str">
            <v>Y</v>
          </cell>
          <cell r="R388" t="str">
            <v>W/O for written off cases</v>
          </cell>
          <cell r="S388" t="str">
            <v>&gt;180</v>
          </cell>
          <cell r="T388">
            <v>24049.71</v>
          </cell>
          <cell r="U388">
            <v>44562</v>
          </cell>
          <cell r="V388" t="str">
            <v>W/O for written off cases</v>
          </cell>
          <cell r="W388" t="str">
            <v>&gt;180</v>
          </cell>
        </row>
        <row r="389">
          <cell r="J389">
            <v>16973101</v>
          </cell>
          <cell r="K389">
            <v>282.70999999999998</v>
          </cell>
          <cell r="L389">
            <v>0</v>
          </cell>
          <cell r="M389">
            <v>282.70999999999998</v>
          </cell>
          <cell r="N389">
            <v>1476</v>
          </cell>
          <cell r="O389">
            <v>1476</v>
          </cell>
          <cell r="P389" t="str">
            <v>Y</v>
          </cell>
          <cell r="R389" t="str">
            <v>W/O for written off cases</v>
          </cell>
          <cell r="S389" t="str">
            <v>&gt;180</v>
          </cell>
          <cell r="T389">
            <v>282.70999999999998</v>
          </cell>
          <cell r="U389">
            <v>44561</v>
          </cell>
          <cell r="V389" t="str">
            <v>W/O for written off cases</v>
          </cell>
          <cell r="W389" t="str">
            <v>&gt;180</v>
          </cell>
        </row>
        <row r="390">
          <cell r="J390">
            <v>16953704</v>
          </cell>
          <cell r="K390">
            <v>5649.06</v>
          </cell>
          <cell r="L390">
            <v>-193.15</v>
          </cell>
          <cell r="M390">
            <v>5455.91</v>
          </cell>
          <cell r="N390">
            <v>1864</v>
          </cell>
          <cell r="O390">
            <v>1864</v>
          </cell>
          <cell r="P390" t="str">
            <v>Y</v>
          </cell>
          <cell r="R390" t="str">
            <v>W/O for written off cases</v>
          </cell>
          <cell r="S390" t="str">
            <v>&gt;180</v>
          </cell>
          <cell r="T390">
            <v>5649.06</v>
          </cell>
          <cell r="U390">
            <v>44173</v>
          </cell>
          <cell r="V390" t="str">
            <v>W/O for written off cases</v>
          </cell>
          <cell r="W390" t="str">
            <v>&gt;180</v>
          </cell>
        </row>
        <row r="391">
          <cell r="J391">
            <v>16953769</v>
          </cell>
          <cell r="K391">
            <v>25681</v>
          </cell>
          <cell r="L391">
            <v>-2723.6</v>
          </cell>
          <cell r="M391">
            <v>22957.4</v>
          </cell>
          <cell r="N391">
            <v>1947</v>
          </cell>
          <cell r="O391">
            <v>1947</v>
          </cell>
          <cell r="P391" t="str">
            <v>Y</v>
          </cell>
          <cell r="R391" t="str">
            <v>W/O for written off cases</v>
          </cell>
          <cell r="S391" t="str">
            <v>&gt;180</v>
          </cell>
          <cell r="T391">
            <v>25681</v>
          </cell>
          <cell r="U391">
            <v>44090</v>
          </cell>
          <cell r="V391" t="str">
            <v>W/O for written off cases</v>
          </cell>
          <cell r="W391" t="str">
            <v>&gt;180</v>
          </cell>
        </row>
        <row r="392">
          <cell r="J392">
            <v>16953728</v>
          </cell>
          <cell r="K392">
            <v>17219.2</v>
          </cell>
          <cell r="L392">
            <v>2750.79</v>
          </cell>
          <cell r="M392">
            <v>19969.990000000002</v>
          </cell>
          <cell r="N392">
            <v>1440</v>
          </cell>
          <cell r="O392">
            <v>1440</v>
          </cell>
          <cell r="P392" t="str">
            <v>Y</v>
          </cell>
          <cell r="R392" t="str">
            <v>W/O for written off cases</v>
          </cell>
          <cell r="S392" t="str">
            <v>&gt;180</v>
          </cell>
          <cell r="T392">
            <v>17219.2</v>
          </cell>
          <cell r="U392">
            <v>44597</v>
          </cell>
          <cell r="V392" t="str">
            <v>W/O for written off cases</v>
          </cell>
          <cell r="W392" t="str">
            <v>&gt;180</v>
          </cell>
        </row>
        <row r="393">
          <cell r="J393">
            <v>16953738</v>
          </cell>
          <cell r="K393">
            <v>25849.06</v>
          </cell>
          <cell r="L393">
            <v>6828.93</v>
          </cell>
          <cell r="M393">
            <v>32677.99</v>
          </cell>
          <cell r="N393">
            <v>1463</v>
          </cell>
          <cell r="O393">
            <v>1463</v>
          </cell>
          <cell r="P393" t="str">
            <v>Y</v>
          </cell>
          <cell r="R393" t="str">
            <v>W/O for written off cases</v>
          </cell>
          <cell r="S393" t="str">
            <v>&gt;180</v>
          </cell>
          <cell r="T393">
            <v>25849.06</v>
          </cell>
          <cell r="U393">
            <v>44574</v>
          </cell>
          <cell r="V393" t="str">
            <v>W/O for written off cases</v>
          </cell>
          <cell r="W393" t="str">
            <v>&gt;180</v>
          </cell>
        </row>
        <row r="394">
          <cell r="J394">
            <v>16953786</v>
          </cell>
          <cell r="K394">
            <v>27161.49</v>
          </cell>
          <cell r="L394">
            <v>7709.5</v>
          </cell>
          <cell r="M394">
            <v>34870.99</v>
          </cell>
          <cell r="N394">
            <v>1463</v>
          </cell>
          <cell r="O394">
            <v>1463</v>
          </cell>
          <cell r="P394" t="str">
            <v>Y</v>
          </cell>
          <cell r="R394" t="str">
            <v>W/O for written off cases</v>
          </cell>
          <cell r="S394" t="str">
            <v>&gt;180</v>
          </cell>
          <cell r="T394">
            <v>27161.49</v>
          </cell>
          <cell r="U394">
            <v>44574</v>
          </cell>
          <cell r="V394" t="str">
            <v>W/O for written off cases</v>
          </cell>
          <cell r="W394" t="str">
            <v>&gt;180</v>
          </cell>
        </row>
        <row r="395">
          <cell r="J395">
            <v>16964710</v>
          </cell>
          <cell r="K395">
            <v>24388.93</v>
          </cell>
          <cell r="L395">
            <v>5935.06</v>
          </cell>
          <cell r="M395">
            <v>30323.99</v>
          </cell>
          <cell r="N395">
            <v>1463</v>
          </cell>
          <cell r="O395">
            <v>1463</v>
          </cell>
          <cell r="P395" t="str">
            <v>Y</v>
          </cell>
          <cell r="R395" t="str">
            <v>W/O for written off cases</v>
          </cell>
          <cell r="S395" t="str">
            <v>&gt;180</v>
          </cell>
          <cell r="T395">
            <v>24388.93</v>
          </cell>
          <cell r="U395">
            <v>44574</v>
          </cell>
          <cell r="V395" t="str">
            <v>W/O for written off cases</v>
          </cell>
          <cell r="W395" t="str">
            <v>&gt;180</v>
          </cell>
        </row>
        <row r="396">
          <cell r="J396">
            <v>16962252</v>
          </cell>
          <cell r="K396">
            <v>17437.25</v>
          </cell>
          <cell r="L396">
            <v>2920.69</v>
          </cell>
          <cell r="M396">
            <v>20357.939999999999</v>
          </cell>
          <cell r="N396">
            <v>1477</v>
          </cell>
          <cell r="O396">
            <v>1477</v>
          </cell>
          <cell r="P396" t="str">
            <v>Y</v>
          </cell>
          <cell r="R396" t="str">
            <v>W/O for written off cases</v>
          </cell>
          <cell r="S396" t="str">
            <v>&gt;180</v>
          </cell>
          <cell r="T396">
            <v>17437.25</v>
          </cell>
          <cell r="U396">
            <v>44560</v>
          </cell>
          <cell r="V396" t="str">
            <v>W/O for written off cases</v>
          </cell>
          <cell r="W396" t="str">
            <v>&gt;180</v>
          </cell>
        </row>
        <row r="397">
          <cell r="J397">
            <v>16962251</v>
          </cell>
          <cell r="K397">
            <v>15483.93</v>
          </cell>
          <cell r="L397">
            <v>2173.0100000000002</v>
          </cell>
          <cell r="M397">
            <v>17656.939999999999</v>
          </cell>
          <cell r="N397">
            <v>1475</v>
          </cell>
          <cell r="O397">
            <v>1475</v>
          </cell>
          <cell r="P397" t="str">
            <v>Y</v>
          </cell>
          <cell r="R397" t="str">
            <v>W/O for written off cases</v>
          </cell>
          <cell r="S397" t="str">
            <v>&gt;180</v>
          </cell>
          <cell r="T397">
            <v>15483.93</v>
          </cell>
          <cell r="U397">
            <v>44562</v>
          </cell>
          <cell r="V397" t="str">
            <v>W/O for written off cases</v>
          </cell>
          <cell r="W397" t="str">
            <v>&gt;180</v>
          </cell>
        </row>
        <row r="398">
          <cell r="J398">
            <v>16962253</v>
          </cell>
          <cell r="K398">
            <v>15487.01</v>
          </cell>
          <cell r="L398">
            <v>2174.9299999999998</v>
          </cell>
          <cell r="M398">
            <v>17661.939999999999</v>
          </cell>
          <cell r="N398">
            <v>1475</v>
          </cell>
          <cell r="O398">
            <v>1475</v>
          </cell>
          <cell r="P398" t="str">
            <v>Y</v>
          </cell>
          <cell r="R398" t="str">
            <v>W/O for written off cases</v>
          </cell>
          <cell r="S398" t="str">
            <v>&gt;180</v>
          </cell>
          <cell r="T398">
            <v>15487.01</v>
          </cell>
          <cell r="U398">
            <v>44562</v>
          </cell>
          <cell r="V398" t="str">
            <v>W/O for written off cases</v>
          </cell>
          <cell r="W398" t="str">
            <v>&gt;180</v>
          </cell>
        </row>
        <row r="399">
          <cell r="J399">
            <v>16953804</v>
          </cell>
          <cell r="K399">
            <v>24836.080000000002</v>
          </cell>
          <cell r="L399">
            <v>6200.91</v>
          </cell>
          <cell r="M399">
            <v>31036.99</v>
          </cell>
          <cell r="N399">
            <v>1463</v>
          </cell>
          <cell r="O399">
            <v>1463</v>
          </cell>
          <cell r="P399" t="str">
            <v>Y</v>
          </cell>
          <cell r="R399" t="str">
            <v>W/O for written off cases</v>
          </cell>
          <cell r="S399" t="str">
            <v>&gt;180</v>
          </cell>
          <cell r="T399">
            <v>24836.080000000002</v>
          </cell>
          <cell r="U399">
            <v>44574</v>
          </cell>
          <cell r="V399" t="str">
            <v>W/O for written off cases</v>
          </cell>
          <cell r="W399" t="str">
            <v>&gt;180</v>
          </cell>
        </row>
        <row r="400">
          <cell r="J400">
            <v>16990121</v>
          </cell>
          <cell r="K400">
            <v>19481.080000000002</v>
          </cell>
          <cell r="L400">
            <v>4292.3999999999996</v>
          </cell>
          <cell r="M400">
            <v>23773.48</v>
          </cell>
          <cell r="N400">
            <v>1473</v>
          </cell>
          <cell r="O400">
            <v>1473</v>
          </cell>
          <cell r="P400" t="str">
            <v>Y</v>
          </cell>
          <cell r="R400" t="str">
            <v>W/O for written off cases</v>
          </cell>
          <cell r="S400" t="str">
            <v>&gt;180</v>
          </cell>
          <cell r="T400">
            <v>19481.080000000002</v>
          </cell>
          <cell r="U400">
            <v>44564</v>
          </cell>
          <cell r="V400" t="str">
            <v>W/O for written off cases</v>
          </cell>
          <cell r="W400" t="str">
            <v>&gt;180</v>
          </cell>
        </row>
        <row r="401">
          <cell r="J401">
            <v>16988903</v>
          </cell>
          <cell r="K401">
            <v>1540.6</v>
          </cell>
          <cell r="L401">
            <v>18.88</v>
          </cell>
          <cell r="M401">
            <v>1559.48</v>
          </cell>
          <cell r="N401">
            <v>1414</v>
          </cell>
          <cell r="O401">
            <v>1414</v>
          </cell>
          <cell r="P401" t="str">
            <v>Y</v>
          </cell>
          <cell r="R401" t="str">
            <v>W/O for written off cases</v>
          </cell>
          <cell r="S401" t="str">
            <v>&gt;180</v>
          </cell>
          <cell r="T401">
            <v>1540.6</v>
          </cell>
          <cell r="U401">
            <v>44623</v>
          </cell>
          <cell r="V401" t="str">
            <v>W/O for written off cases</v>
          </cell>
          <cell r="W401" t="str">
            <v>&gt;180</v>
          </cell>
        </row>
        <row r="402">
          <cell r="J402">
            <v>16990119</v>
          </cell>
          <cell r="K402">
            <v>845.26</v>
          </cell>
          <cell r="L402">
            <v>5.22</v>
          </cell>
          <cell r="M402">
            <v>850.48</v>
          </cell>
          <cell r="N402">
            <v>1473</v>
          </cell>
          <cell r="O402">
            <v>1473</v>
          </cell>
          <cell r="P402" t="str">
            <v>Y</v>
          </cell>
          <cell r="R402" t="str">
            <v>W/O for written off cases</v>
          </cell>
          <cell r="S402" t="str">
            <v>&gt;180</v>
          </cell>
          <cell r="T402">
            <v>845.26</v>
          </cell>
          <cell r="U402">
            <v>44564</v>
          </cell>
          <cell r="V402" t="str">
            <v>W/O for written off cases</v>
          </cell>
          <cell r="W402" t="str">
            <v>&gt;180</v>
          </cell>
        </row>
        <row r="403">
          <cell r="J403">
            <v>16993383</v>
          </cell>
          <cell r="K403">
            <v>1188.9100000000001</v>
          </cell>
          <cell r="L403">
            <v>10.11</v>
          </cell>
          <cell r="M403">
            <v>1199.02</v>
          </cell>
          <cell r="N403">
            <v>1469</v>
          </cell>
          <cell r="O403">
            <v>1469</v>
          </cell>
          <cell r="P403" t="str">
            <v>Y</v>
          </cell>
          <cell r="R403" t="str">
            <v>W/O for written off cases</v>
          </cell>
          <cell r="S403" t="str">
            <v>&gt;180</v>
          </cell>
          <cell r="T403">
            <v>1188.9100000000001</v>
          </cell>
          <cell r="U403">
            <v>44568</v>
          </cell>
          <cell r="V403" t="str">
            <v>W/O for written off cases</v>
          </cell>
          <cell r="W403" t="str">
            <v>&gt;180</v>
          </cell>
        </row>
        <row r="404">
          <cell r="J404">
            <v>16990117</v>
          </cell>
          <cell r="K404">
            <v>8671.48</v>
          </cell>
          <cell r="L404">
            <v>579.9</v>
          </cell>
          <cell r="M404">
            <v>9251.3799999999992</v>
          </cell>
          <cell r="N404">
            <v>1474</v>
          </cell>
          <cell r="O404">
            <v>1474</v>
          </cell>
          <cell r="P404" t="str">
            <v>Y</v>
          </cell>
          <cell r="R404" t="str">
            <v>W/O for written off cases</v>
          </cell>
          <cell r="S404" t="str">
            <v>&gt;180</v>
          </cell>
          <cell r="T404">
            <v>8671.48</v>
          </cell>
          <cell r="U404">
            <v>44563</v>
          </cell>
          <cell r="V404" t="str">
            <v>W/O for written off cases</v>
          </cell>
          <cell r="W404" t="str">
            <v>&gt;180</v>
          </cell>
        </row>
        <row r="405">
          <cell r="J405">
            <v>31232996</v>
          </cell>
          <cell r="K405">
            <v>6733.89</v>
          </cell>
          <cell r="L405">
            <v>687.13</v>
          </cell>
          <cell r="M405">
            <v>7421.02</v>
          </cell>
          <cell r="N405">
            <v>1475</v>
          </cell>
          <cell r="O405">
            <v>1475</v>
          </cell>
          <cell r="P405" t="str">
            <v>Y</v>
          </cell>
          <cell r="R405" t="str">
            <v>W/O for written off cases</v>
          </cell>
          <cell r="S405" t="str">
            <v>&gt;180</v>
          </cell>
          <cell r="T405">
            <v>6733.89</v>
          </cell>
          <cell r="U405">
            <v>44562</v>
          </cell>
          <cell r="V405" t="str">
            <v>W/O for written off cases</v>
          </cell>
          <cell r="W405" t="str">
            <v>&gt;180</v>
          </cell>
        </row>
        <row r="406">
          <cell r="J406">
            <v>33144973</v>
          </cell>
          <cell r="K406">
            <v>37312.559999999998</v>
          </cell>
          <cell r="L406">
            <v>5691.46</v>
          </cell>
          <cell r="M406">
            <v>43004.02</v>
          </cell>
          <cell r="N406">
            <v>1167</v>
          </cell>
          <cell r="O406">
            <v>1167</v>
          </cell>
          <cell r="P406" t="str">
            <v>Y</v>
          </cell>
          <cell r="R406" t="str">
            <v>W/O for written off cases</v>
          </cell>
          <cell r="S406" t="str">
            <v>&gt;180</v>
          </cell>
          <cell r="T406">
            <v>37312.559999999998</v>
          </cell>
          <cell r="U406">
            <v>44870</v>
          </cell>
          <cell r="V406" t="str">
            <v>W/O for written off cases</v>
          </cell>
          <cell r="W406" t="str">
            <v>&gt;180</v>
          </cell>
        </row>
        <row r="407">
          <cell r="J407">
            <v>16999887</v>
          </cell>
          <cell r="K407">
            <v>16963.66</v>
          </cell>
          <cell r="L407">
            <v>2233.6999999999998</v>
          </cell>
          <cell r="M407">
            <v>19197.36</v>
          </cell>
          <cell r="N407">
            <v>1464</v>
          </cell>
          <cell r="O407">
            <v>1464</v>
          </cell>
          <cell r="P407" t="str">
            <v>Y</v>
          </cell>
          <cell r="R407" t="str">
            <v>W/O for written off cases</v>
          </cell>
          <cell r="S407" t="str">
            <v>&gt;180</v>
          </cell>
          <cell r="T407">
            <v>16963.66</v>
          </cell>
          <cell r="U407">
            <v>44573</v>
          </cell>
          <cell r="V407" t="str">
            <v>W/O for written off cases</v>
          </cell>
          <cell r="W407" t="str">
            <v>&gt;180</v>
          </cell>
        </row>
        <row r="408">
          <cell r="J408">
            <v>16991595</v>
          </cell>
          <cell r="K408">
            <v>11732.6</v>
          </cell>
          <cell r="L408">
            <v>-2197</v>
          </cell>
          <cell r="M408">
            <v>9535.6</v>
          </cell>
          <cell r="N408">
            <v>1696</v>
          </cell>
          <cell r="O408">
            <v>1696</v>
          </cell>
          <cell r="P408" t="str">
            <v>Y</v>
          </cell>
          <cell r="R408" t="str">
            <v>W/O for written off cases</v>
          </cell>
          <cell r="S408" t="str">
            <v>&gt;180</v>
          </cell>
          <cell r="T408">
            <v>11732.6</v>
          </cell>
          <cell r="U408">
            <v>44341</v>
          </cell>
          <cell r="V408" t="str">
            <v>W/O for written off cases</v>
          </cell>
          <cell r="W408" t="str">
            <v>&gt;180</v>
          </cell>
        </row>
        <row r="409">
          <cell r="J409">
            <v>16990625</v>
          </cell>
          <cell r="K409">
            <v>24032.09</v>
          </cell>
          <cell r="L409">
            <v>4627.2700000000004</v>
          </cell>
          <cell r="M409">
            <v>28659.360000000001</v>
          </cell>
          <cell r="N409">
            <v>1450</v>
          </cell>
          <cell r="O409">
            <v>1450</v>
          </cell>
          <cell r="P409" t="str">
            <v>Y</v>
          </cell>
          <cell r="R409" t="str">
            <v>W/O for written off cases</v>
          </cell>
          <cell r="S409" t="str">
            <v>&gt;180</v>
          </cell>
          <cell r="T409">
            <v>26062.27</v>
          </cell>
          <cell r="U409">
            <v>44587</v>
          </cell>
          <cell r="V409" t="str">
            <v>W/O for written off cases</v>
          </cell>
          <cell r="W409" t="str">
            <v>&gt;180</v>
          </cell>
        </row>
        <row r="410">
          <cell r="J410">
            <v>25793423</v>
          </cell>
          <cell r="K410">
            <v>2030.18</v>
          </cell>
          <cell r="L410">
            <v>69.819999999999993</v>
          </cell>
          <cell r="M410">
            <v>2100</v>
          </cell>
          <cell r="N410">
            <v>1409</v>
          </cell>
          <cell r="O410">
            <v>1450</v>
          </cell>
          <cell r="P410" t="str">
            <v>Y</v>
          </cell>
          <cell r="R410" t="str">
            <v>W/O for written off cases</v>
          </cell>
          <cell r="S410" t="str">
            <v>&gt;180</v>
          </cell>
          <cell r="T410">
            <v>26062.27</v>
          </cell>
          <cell r="U410">
            <v>44587</v>
          </cell>
          <cell r="V410" t="str">
            <v>W/O for written off cases</v>
          </cell>
          <cell r="W410" t="str">
            <v>&gt;180</v>
          </cell>
        </row>
        <row r="411">
          <cell r="J411">
            <v>16999886</v>
          </cell>
          <cell r="K411">
            <v>21538</v>
          </cell>
          <cell r="L411">
            <v>-2482.1999999999998</v>
          </cell>
          <cell r="M411">
            <v>19055.8</v>
          </cell>
          <cell r="N411">
            <v>1836</v>
          </cell>
          <cell r="O411">
            <v>1836</v>
          </cell>
          <cell r="P411" t="str">
            <v>Y</v>
          </cell>
          <cell r="R411" t="str">
            <v>W/O for written off cases</v>
          </cell>
          <cell r="S411" t="str">
            <v>&gt;180</v>
          </cell>
          <cell r="T411">
            <v>21538</v>
          </cell>
          <cell r="U411">
            <v>44201</v>
          </cell>
          <cell r="V411" t="str">
            <v>W/O for written off cases</v>
          </cell>
          <cell r="W411" t="str">
            <v>&gt;180</v>
          </cell>
        </row>
        <row r="412">
          <cell r="J412">
            <v>16999888</v>
          </cell>
          <cell r="K412">
            <v>0</v>
          </cell>
          <cell r="L412">
            <v>0</v>
          </cell>
          <cell r="M412">
            <v>0</v>
          </cell>
          <cell r="N412">
            <v>1416</v>
          </cell>
          <cell r="O412">
            <v>1416</v>
          </cell>
          <cell r="P412" t="str">
            <v>Y</v>
          </cell>
          <cell r="R412" t="str">
            <v>W/O for written off cases</v>
          </cell>
          <cell r="S412" t="str">
            <v>&gt;180</v>
          </cell>
          <cell r="T412">
            <v>0</v>
          </cell>
          <cell r="U412">
            <v>44621</v>
          </cell>
          <cell r="V412" t="str">
            <v>W/O for written off cases</v>
          </cell>
          <cell r="W412" t="str">
            <v>&gt;180</v>
          </cell>
        </row>
        <row r="413">
          <cell r="J413">
            <v>17005247</v>
          </cell>
          <cell r="K413">
            <v>16512.509999999998</v>
          </cell>
          <cell r="L413">
            <v>2877.42</v>
          </cell>
          <cell r="M413">
            <v>19389.93</v>
          </cell>
          <cell r="N413">
            <v>1464</v>
          </cell>
          <cell r="O413">
            <v>1470</v>
          </cell>
          <cell r="P413" t="str">
            <v>Y</v>
          </cell>
          <cell r="R413" t="str">
            <v>W/O for written off cases</v>
          </cell>
          <cell r="S413" t="str">
            <v>&gt;180</v>
          </cell>
          <cell r="T413">
            <v>21903.41</v>
          </cell>
          <cell r="U413">
            <v>44567</v>
          </cell>
          <cell r="V413" t="str">
            <v>W/O for written off cases</v>
          </cell>
          <cell r="W413" t="str">
            <v>&gt;180</v>
          </cell>
        </row>
        <row r="414">
          <cell r="J414">
            <v>25788574</v>
          </cell>
          <cell r="K414">
            <v>5390.9</v>
          </cell>
          <cell r="L414">
            <v>460.1</v>
          </cell>
          <cell r="M414">
            <v>5851</v>
          </cell>
          <cell r="N414">
            <v>1470</v>
          </cell>
          <cell r="O414">
            <v>1470</v>
          </cell>
          <cell r="P414" t="str">
            <v>Y</v>
          </cell>
          <cell r="R414" t="str">
            <v>W/O for written off cases</v>
          </cell>
          <cell r="S414" t="str">
            <v>&gt;180</v>
          </cell>
          <cell r="T414">
            <v>21903.41</v>
          </cell>
          <cell r="U414">
            <v>44567</v>
          </cell>
          <cell r="V414" t="str">
            <v>W/O for written off cases</v>
          </cell>
          <cell r="W414" t="str">
            <v>&gt;180</v>
          </cell>
        </row>
        <row r="415">
          <cell r="J415">
            <v>16999889</v>
          </cell>
          <cell r="K415">
            <v>11248.42</v>
          </cell>
          <cell r="L415">
            <v>904.94</v>
          </cell>
          <cell r="M415">
            <v>12153.36</v>
          </cell>
          <cell r="N415">
            <v>1464</v>
          </cell>
          <cell r="O415">
            <v>1464</v>
          </cell>
          <cell r="P415" t="str">
            <v>Y</v>
          </cell>
          <cell r="R415" t="str">
            <v>W/O for written off cases</v>
          </cell>
          <cell r="S415" t="str">
            <v>&gt;180</v>
          </cell>
          <cell r="T415">
            <v>11248.42</v>
          </cell>
          <cell r="U415">
            <v>44573</v>
          </cell>
          <cell r="V415" t="str">
            <v>W/O for written off cases</v>
          </cell>
          <cell r="W415" t="str">
            <v>&gt;180</v>
          </cell>
        </row>
        <row r="416">
          <cell r="J416">
            <v>17002933</v>
          </cell>
          <cell r="K416">
            <v>24510.03</v>
          </cell>
          <cell r="L416">
            <v>6956.45</v>
          </cell>
          <cell r="M416">
            <v>31466.48</v>
          </cell>
          <cell r="N416">
            <v>1450</v>
          </cell>
          <cell r="O416">
            <v>1450</v>
          </cell>
          <cell r="P416" t="str">
            <v>Y</v>
          </cell>
          <cell r="R416" t="str">
            <v>W/O for written off cases</v>
          </cell>
          <cell r="S416" t="str">
            <v>&gt;180</v>
          </cell>
          <cell r="T416">
            <v>24510.03</v>
          </cell>
          <cell r="U416">
            <v>44587</v>
          </cell>
          <cell r="V416" t="str">
            <v>W/O for written off cases</v>
          </cell>
          <cell r="W416" t="str">
            <v>&gt;180</v>
          </cell>
        </row>
        <row r="417">
          <cell r="J417">
            <v>17002934</v>
          </cell>
          <cell r="K417">
            <v>11555.06</v>
          </cell>
          <cell r="L417">
            <v>1261.73</v>
          </cell>
          <cell r="M417">
            <v>12816.79</v>
          </cell>
          <cell r="N417">
            <v>1464</v>
          </cell>
          <cell r="O417">
            <v>1470</v>
          </cell>
          <cell r="P417" t="str">
            <v>Y</v>
          </cell>
          <cell r="R417" t="str">
            <v>W/O for written off cases</v>
          </cell>
          <cell r="S417" t="str">
            <v>&gt;180</v>
          </cell>
          <cell r="T417">
            <v>21709.25</v>
          </cell>
          <cell r="U417">
            <v>44567</v>
          </cell>
          <cell r="V417" t="str">
            <v>W/O for written off cases</v>
          </cell>
          <cell r="W417" t="str">
            <v>&gt;180</v>
          </cell>
        </row>
        <row r="418">
          <cell r="J418">
            <v>22281980</v>
          </cell>
          <cell r="K418">
            <v>10154.19</v>
          </cell>
          <cell r="L418">
            <v>1203.5</v>
          </cell>
          <cell r="M418">
            <v>11357.69</v>
          </cell>
          <cell r="N418">
            <v>1470</v>
          </cell>
          <cell r="O418">
            <v>1470</v>
          </cell>
          <cell r="P418" t="str">
            <v>Y</v>
          </cell>
          <cell r="R418" t="str">
            <v>W/O for written off cases</v>
          </cell>
          <cell r="S418" t="str">
            <v>&gt;180</v>
          </cell>
          <cell r="T418">
            <v>21709.25</v>
          </cell>
          <cell r="U418">
            <v>44567</v>
          </cell>
          <cell r="V418" t="str">
            <v>W/O for written off cases</v>
          </cell>
          <cell r="W418" t="str">
            <v>&gt;180</v>
          </cell>
        </row>
        <row r="419">
          <cell r="J419">
            <v>17071734</v>
          </cell>
          <cell r="K419">
            <v>8310.5</v>
          </cell>
          <cell r="L419">
            <v>1346.37</v>
          </cell>
          <cell r="M419">
            <v>9656.8700000000008</v>
          </cell>
          <cell r="N419">
            <v>1464</v>
          </cell>
          <cell r="O419">
            <v>1464</v>
          </cell>
          <cell r="P419" t="str">
            <v>Y</v>
          </cell>
          <cell r="R419" t="str">
            <v>W/O for written off cases</v>
          </cell>
          <cell r="S419" t="str">
            <v>&gt;180</v>
          </cell>
          <cell r="T419">
            <v>8310.5</v>
          </cell>
          <cell r="U419">
            <v>44573</v>
          </cell>
          <cell r="V419" t="str">
            <v>W/O for written off cases</v>
          </cell>
          <cell r="W419" t="str">
            <v>&gt;180</v>
          </cell>
        </row>
        <row r="420">
          <cell r="J420">
            <v>17070713</v>
          </cell>
          <cell r="K420">
            <v>0</v>
          </cell>
          <cell r="L420">
            <v>0</v>
          </cell>
          <cell r="M420">
            <v>0</v>
          </cell>
          <cell r="N420">
            <v>1339</v>
          </cell>
          <cell r="O420">
            <v>1339</v>
          </cell>
          <cell r="P420" t="str">
            <v>Y</v>
          </cell>
          <cell r="R420" t="str">
            <v>W/O for written off cases</v>
          </cell>
          <cell r="S420" t="str">
            <v>&gt;180</v>
          </cell>
          <cell r="T420">
            <v>0</v>
          </cell>
          <cell r="U420">
            <v>44698</v>
          </cell>
          <cell r="V420" t="str">
            <v>W/O for written off cases</v>
          </cell>
          <cell r="W420" t="str">
            <v>&gt;180</v>
          </cell>
        </row>
        <row r="421">
          <cell r="J421">
            <v>17071739</v>
          </cell>
          <cell r="K421">
            <v>9940.39</v>
          </cell>
          <cell r="L421">
            <v>683.23</v>
          </cell>
          <cell r="M421">
            <v>10623.62</v>
          </cell>
          <cell r="N421">
            <v>1850</v>
          </cell>
          <cell r="O421">
            <v>1850</v>
          </cell>
          <cell r="P421" t="str">
            <v>Y</v>
          </cell>
          <cell r="R421" t="str">
            <v>W/O for written off cases</v>
          </cell>
          <cell r="S421" t="str">
            <v>&gt;180</v>
          </cell>
          <cell r="T421">
            <v>9940.39</v>
          </cell>
          <cell r="U421">
            <v>44187</v>
          </cell>
          <cell r="V421" t="str">
            <v>W/O for written off cases</v>
          </cell>
          <cell r="W421" t="str">
            <v>&gt;180</v>
          </cell>
        </row>
        <row r="422">
          <cell r="J422">
            <v>17069730</v>
          </cell>
          <cell r="K422">
            <v>9298</v>
          </cell>
          <cell r="L422">
            <v>692.57</v>
          </cell>
          <cell r="M422">
            <v>9990.57</v>
          </cell>
          <cell r="N422">
            <v>1836</v>
          </cell>
          <cell r="O422">
            <v>1836</v>
          </cell>
          <cell r="P422" t="str">
            <v>Y</v>
          </cell>
          <cell r="R422" t="str">
            <v>W/O for written off cases</v>
          </cell>
          <cell r="S422" t="str">
            <v>&gt;180</v>
          </cell>
          <cell r="T422">
            <v>9298</v>
          </cell>
          <cell r="U422">
            <v>44201</v>
          </cell>
          <cell r="V422" t="str">
            <v>W/O for written off cases</v>
          </cell>
          <cell r="W422" t="str">
            <v>&gt;180</v>
          </cell>
        </row>
        <row r="423">
          <cell r="J423">
            <v>18636756</v>
          </cell>
          <cell r="K423">
            <v>5439.71</v>
          </cell>
          <cell r="L423">
            <v>97.29</v>
          </cell>
          <cell r="M423">
            <v>5537</v>
          </cell>
          <cell r="N423">
            <v>1286</v>
          </cell>
          <cell r="O423">
            <v>1286</v>
          </cell>
          <cell r="P423" t="str">
            <v>Y</v>
          </cell>
          <cell r="R423" t="str">
            <v>W/O for written off cases</v>
          </cell>
          <cell r="S423" t="str">
            <v>&gt;180</v>
          </cell>
          <cell r="T423">
            <v>5439.71</v>
          </cell>
          <cell r="U423">
            <v>44751</v>
          </cell>
          <cell r="V423" t="str">
            <v>W/O for written off cases</v>
          </cell>
          <cell r="W423" t="str">
            <v>&gt;180</v>
          </cell>
        </row>
        <row r="424">
          <cell r="J424">
            <v>17002932</v>
          </cell>
          <cell r="K424">
            <v>14202.08</v>
          </cell>
          <cell r="L424">
            <v>2036.73</v>
          </cell>
          <cell r="M424">
            <v>16238.81</v>
          </cell>
          <cell r="N424">
            <v>1464</v>
          </cell>
          <cell r="O424">
            <v>1464</v>
          </cell>
          <cell r="P424" t="str">
            <v>Y</v>
          </cell>
          <cell r="R424" t="str">
            <v>W/O for written off cases</v>
          </cell>
          <cell r="S424" t="str">
            <v>&gt;180</v>
          </cell>
          <cell r="T424">
            <v>14202.08</v>
          </cell>
          <cell r="U424">
            <v>44573</v>
          </cell>
          <cell r="V424" t="str">
            <v>W/O for written off cases</v>
          </cell>
          <cell r="W424" t="str">
            <v>&gt;180</v>
          </cell>
        </row>
        <row r="425">
          <cell r="J425">
            <v>17080489</v>
          </cell>
          <cell r="K425">
            <v>9368.9</v>
          </cell>
          <cell r="L425">
            <v>745.91</v>
          </cell>
          <cell r="M425">
            <v>10114.81</v>
          </cell>
          <cell r="N425">
            <v>1459</v>
          </cell>
          <cell r="O425">
            <v>1459</v>
          </cell>
          <cell r="P425" t="str">
            <v>Y</v>
          </cell>
          <cell r="R425" t="str">
            <v>W/O for written off cases</v>
          </cell>
          <cell r="S425" t="str">
            <v>&gt;180</v>
          </cell>
          <cell r="T425">
            <v>9368.9</v>
          </cell>
          <cell r="U425">
            <v>44578</v>
          </cell>
          <cell r="V425" t="str">
            <v>W/O for written off cases</v>
          </cell>
          <cell r="W425" t="str">
            <v>&gt;180</v>
          </cell>
        </row>
        <row r="426">
          <cell r="J426">
            <v>17080488</v>
          </cell>
          <cell r="K426">
            <v>2214.9299999999998</v>
          </cell>
          <cell r="L426">
            <v>35.880000000000003</v>
          </cell>
          <cell r="M426">
            <v>2250.81</v>
          </cell>
          <cell r="N426">
            <v>1444</v>
          </cell>
          <cell r="O426">
            <v>1444</v>
          </cell>
          <cell r="P426" t="str">
            <v>Y</v>
          </cell>
          <cell r="R426" t="str">
            <v>W/O for written off cases</v>
          </cell>
          <cell r="S426" t="str">
            <v>&gt;180</v>
          </cell>
          <cell r="T426">
            <v>2214.9299999999998</v>
          </cell>
          <cell r="U426">
            <v>44593</v>
          </cell>
          <cell r="V426" t="str">
            <v>W/O for written off cases</v>
          </cell>
          <cell r="W426" t="str">
            <v>&gt;180</v>
          </cell>
        </row>
        <row r="427">
          <cell r="J427">
            <v>17127185</v>
          </cell>
          <cell r="K427">
            <v>10097</v>
          </cell>
          <cell r="L427">
            <v>-728.15</v>
          </cell>
          <cell r="M427">
            <v>9368.85</v>
          </cell>
          <cell r="N427">
            <v>1850</v>
          </cell>
          <cell r="O427">
            <v>1850</v>
          </cell>
          <cell r="P427" t="str">
            <v>Y</v>
          </cell>
          <cell r="R427" t="str">
            <v>W/O for written off cases</v>
          </cell>
          <cell r="S427" t="str">
            <v>&gt;180</v>
          </cell>
          <cell r="T427">
            <v>10097</v>
          </cell>
          <cell r="U427">
            <v>44187</v>
          </cell>
          <cell r="V427" t="str">
            <v>W/O for written off cases</v>
          </cell>
          <cell r="W427" t="str">
            <v>&gt;180</v>
          </cell>
        </row>
        <row r="428">
          <cell r="J428">
            <v>17127191</v>
          </cell>
          <cell r="K428">
            <v>8763.57</v>
          </cell>
          <cell r="L428">
            <v>1602.4</v>
          </cell>
          <cell r="M428">
            <v>10365.969999999999</v>
          </cell>
          <cell r="N428">
            <v>1462</v>
          </cell>
          <cell r="O428">
            <v>1462</v>
          </cell>
          <cell r="P428" t="str">
            <v>Y</v>
          </cell>
          <cell r="R428" t="str">
            <v>W/O for written off cases</v>
          </cell>
          <cell r="S428" t="str">
            <v>&gt;180</v>
          </cell>
          <cell r="T428">
            <v>8763.57</v>
          </cell>
          <cell r="U428">
            <v>44575</v>
          </cell>
          <cell r="V428" t="str">
            <v>W/O for written off cases</v>
          </cell>
          <cell r="W428" t="str">
            <v>&gt;180</v>
          </cell>
        </row>
        <row r="429">
          <cell r="J429">
            <v>17127183</v>
          </cell>
          <cell r="K429">
            <v>0</v>
          </cell>
          <cell r="L429">
            <v>0</v>
          </cell>
          <cell r="M429">
            <v>0</v>
          </cell>
          <cell r="N429">
            <v>1416</v>
          </cell>
          <cell r="O429">
            <v>1416</v>
          </cell>
          <cell r="P429" t="str">
            <v>Y</v>
          </cell>
          <cell r="R429" t="str">
            <v>W/O for written off cases</v>
          </cell>
          <cell r="S429" t="str">
            <v>&gt;180</v>
          </cell>
          <cell r="T429">
            <v>0</v>
          </cell>
          <cell r="U429">
            <v>44621</v>
          </cell>
          <cell r="V429" t="str">
            <v>W/O for written off cases</v>
          </cell>
          <cell r="W429" t="str">
            <v>&gt;180</v>
          </cell>
        </row>
        <row r="430">
          <cell r="J430">
            <v>16959911</v>
          </cell>
          <cell r="K430">
            <v>10664.28</v>
          </cell>
          <cell r="L430">
            <v>1130.53</v>
          </cell>
          <cell r="M430">
            <v>11794.81</v>
          </cell>
          <cell r="N430">
            <v>1476</v>
          </cell>
          <cell r="O430">
            <v>1476</v>
          </cell>
          <cell r="P430" t="str">
            <v>Y</v>
          </cell>
          <cell r="R430" t="str">
            <v>W/O for written off cases</v>
          </cell>
          <cell r="S430" t="str">
            <v>&gt;180</v>
          </cell>
          <cell r="T430">
            <v>10664.28</v>
          </cell>
          <cell r="U430">
            <v>44561</v>
          </cell>
          <cell r="V430" t="str">
            <v>W/O for written off cases</v>
          </cell>
          <cell r="W430" t="str">
            <v>&gt;180</v>
          </cell>
        </row>
        <row r="431">
          <cell r="J431">
            <v>17123721</v>
          </cell>
          <cell r="K431">
            <v>0</v>
          </cell>
          <cell r="L431">
            <v>0</v>
          </cell>
          <cell r="M431">
            <v>0</v>
          </cell>
          <cell r="N431">
            <v>1339</v>
          </cell>
          <cell r="O431">
            <v>1339</v>
          </cell>
          <cell r="P431" t="str">
            <v>Y</v>
          </cell>
          <cell r="R431" t="str">
            <v>W/O for written off cases</v>
          </cell>
          <cell r="S431" t="str">
            <v>&gt;180</v>
          </cell>
          <cell r="T431">
            <v>0</v>
          </cell>
          <cell r="U431">
            <v>44698</v>
          </cell>
          <cell r="V431" t="str">
            <v>W/O for written off cases</v>
          </cell>
          <cell r="W431" t="str">
            <v>&gt;180</v>
          </cell>
        </row>
        <row r="432">
          <cell r="J432">
            <v>16973110</v>
          </cell>
          <cell r="K432">
            <v>9356</v>
          </cell>
          <cell r="L432">
            <v>274.2</v>
          </cell>
          <cell r="M432">
            <v>9630.2000000000007</v>
          </cell>
          <cell r="N432">
            <v>1836</v>
          </cell>
          <cell r="O432">
            <v>1836</v>
          </cell>
          <cell r="P432" t="str">
            <v>Y</v>
          </cell>
          <cell r="R432" t="str">
            <v>W/O for written off cases</v>
          </cell>
          <cell r="S432" t="str">
            <v>&gt;180</v>
          </cell>
          <cell r="T432">
            <v>9356</v>
          </cell>
          <cell r="U432">
            <v>44201</v>
          </cell>
          <cell r="V432" t="str">
            <v>W/O for written off cases</v>
          </cell>
          <cell r="W432" t="str">
            <v>&gt;180</v>
          </cell>
        </row>
        <row r="433">
          <cell r="J433">
            <v>17110264</v>
          </cell>
          <cell r="K433">
            <v>8445.73</v>
          </cell>
          <cell r="L433">
            <v>625.9</v>
          </cell>
          <cell r="M433">
            <v>9071.6299999999992</v>
          </cell>
          <cell r="N433">
            <v>1444</v>
          </cell>
          <cell r="O433">
            <v>1444</v>
          </cell>
          <cell r="P433" t="str">
            <v>Y</v>
          </cell>
          <cell r="R433" t="str">
            <v>W/O for written off cases</v>
          </cell>
          <cell r="S433" t="str">
            <v>&gt;180</v>
          </cell>
          <cell r="T433">
            <v>8445.73</v>
          </cell>
          <cell r="U433">
            <v>44593</v>
          </cell>
          <cell r="V433" t="str">
            <v>W/O for written off cases</v>
          </cell>
          <cell r="W433" t="str">
            <v>&gt;180</v>
          </cell>
        </row>
        <row r="434">
          <cell r="J434">
            <v>16959887</v>
          </cell>
          <cell r="K434">
            <v>5091.0200000000004</v>
          </cell>
          <cell r="L434">
            <v>205.61</v>
          </cell>
          <cell r="M434">
            <v>5296.63</v>
          </cell>
          <cell r="N434">
            <v>1440</v>
          </cell>
          <cell r="O434">
            <v>1440</v>
          </cell>
          <cell r="P434" t="str">
            <v>Y</v>
          </cell>
          <cell r="R434" t="str">
            <v>W/O for written off cases</v>
          </cell>
          <cell r="S434" t="str">
            <v>&gt;180</v>
          </cell>
          <cell r="T434">
            <v>5091.0200000000004</v>
          </cell>
          <cell r="U434">
            <v>44597</v>
          </cell>
          <cell r="V434" t="str">
            <v>W/O for written off cases</v>
          </cell>
          <cell r="W434" t="str">
            <v>&gt;180</v>
          </cell>
        </row>
        <row r="435">
          <cell r="J435">
            <v>17155482</v>
          </cell>
          <cell r="K435">
            <v>18642.599999999999</v>
          </cell>
          <cell r="L435">
            <v>875.44</v>
          </cell>
          <cell r="M435">
            <v>19518.04</v>
          </cell>
          <cell r="N435">
            <v>1831</v>
          </cell>
          <cell r="O435">
            <v>1831</v>
          </cell>
          <cell r="P435" t="str">
            <v>Y</v>
          </cell>
          <cell r="R435" t="str">
            <v>W/O for written off cases</v>
          </cell>
          <cell r="S435" t="str">
            <v>&gt;180</v>
          </cell>
          <cell r="T435">
            <v>22280.67</v>
          </cell>
          <cell r="U435">
            <v>44206</v>
          </cell>
          <cell r="V435" t="str">
            <v>W/O for written off cases</v>
          </cell>
          <cell r="W435" t="str">
            <v>&gt;180</v>
          </cell>
        </row>
        <row r="436">
          <cell r="J436">
            <v>31326921</v>
          </cell>
          <cell r="K436">
            <v>3638.07</v>
          </cell>
          <cell r="L436">
            <v>168</v>
          </cell>
          <cell r="M436">
            <v>3806.07</v>
          </cell>
          <cell r="N436">
            <v>1505</v>
          </cell>
          <cell r="O436">
            <v>1831</v>
          </cell>
          <cell r="P436" t="str">
            <v>Y</v>
          </cell>
          <cell r="R436" t="str">
            <v>W/O for written off cases</v>
          </cell>
          <cell r="S436" t="str">
            <v>&gt;180</v>
          </cell>
          <cell r="T436">
            <v>22280.67</v>
          </cell>
          <cell r="U436">
            <v>44206</v>
          </cell>
          <cell r="V436" t="str">
            <v>W/O for written off cases</v>
          </cell>
          <cell r="W436" t="str">
            <v>&gt;180</v>
          </cell>
        </row>
        <row r="437">
          <cell r="J437">
            <v>17206145</v>
          </cell>
          <cell r="K437">
            <v>13836.72</v>
          </cell>
          <cell r="L437">
            <v>1340.57</v>
          </cell>
          <cell r="M437">
            <v>15177.29</v>
          </cell>
          <cell r="N437">
            <v>1381</v>
          </cell>
          <cell r="O437">
            <v>1381</v>
          </cell>
          <cell r="P437" t="str">
            <v>Y</v>
          </cell>
          <cell r="R437" t="str">
            <v>W/O for written off cases</v>
          </cell>
          <cell r="S437" t="str">
            <v>&gt;180</v>
          </cell>
          <cell r="T437">
            <v>13836.72</v>
          </cell>
          <cell r="U437">
            <v>44656</v>
          </cell>
          <cell r="V437" t="str">
            <v>W/O for written off cases</v>
          </cell>
          <cell r="W437" t="str">
            <v>&gt;180</v>
          </cell>
        </row>
        <row r="438">
          <cell r="J438">
            <v>358003750</v>
          </cell>
          <cell r="R438" t="str">
            <v>Standard</v>
          </cell>
          <cell r="S438" t="str">
            <v>Standard</v>
          </cell>
          <cell r="V438" t="str">
            <v>Standard</v>
          </cell>
          <cell r="W438" t="str">
            <v>Standard</v>
          </cell>
        </row>
        <row r="439">
          <cell r="J439">
            <v>16953714</v>
          </cell>
          <cell r="K439">
            <v>8400.4599999999991</v>
          </cell>
          <cell r="L439">
            <v>1419.52</v>
          </cell>
          <cell r="M439">
            <v>9819.98</v>
          </cell>
          <cell r="N439">
            <v>1464</v>
          </cell>
          <cell r="O439">
            <v>1464</v>
          </cell>
          <cell r="P439" t="str">
            <v>Y</v>
          </cell>
          <cell r="R439" t="str">
            <v>W/O for written off cases</v>
          </cell>
          <cell r="S439" t="str">
            <v>&gt;180</v>
          </cell>
          <cell r="T439">
            <v>8400.4599999999991</v>
          </cell>
          <cell r="U439">
            <v>44573</v>
          </cell>
          <cell r="V439" t="str">
            <v>W/O for written off cases</v>
          </cell>
          <cell r="W439" t="str">
            <v>&gt;180</v>
          </cell>
        </row>
        <row r="440">
          <cell r="J440">
            <v>352826918</v>
          </cell>
          <cell r="K440">
            <v>26273.49</v>
          </cell>
          <cell r="L440">
            <v>4133.58</v>
          </cell>
          <cell r="M440">
            <v>30407.07</v>
          </cell>
          <cell r="N440">
            <v>378</v>
          </cell>
          <cell r="O440">
            <v>378</v>
          </cell>
          <cell r="P440" t="str">
            <v>Y</v>
          </cell>
          <cell r="R440" t="str">
            <v>Sub</v>
          </cell>
          <cell r="S440" t="str">
            <v>&gt;180</v>
          </cell>
          <cell r="T440">
            <v>26273.49</v>
          </cell>
          <cell r="U440">
            <v>45598</v>
          </cell>
          <cell r="V440" t="str">
            <v>Sub</v>
          </cell>
          <cell r="W440" t="str">
            <v>&gt;180</v>
          </cell>
        </row>
        <row r="441">
          <cell r="J441">
            <v>33226362</v>
          </cell>
          <cell r="K441">
            <v>32872.76</v>
          </cell>
          <cell r="L441">
            <v>5745.81</v>
          </cell>
          <cell r="M441">
            <v>38618.57</v>
          </cell>
          <cell r="N441">
            <v>1256</v>
          </cell>
          <cell r="O441">
            <v>1256</v>
          </cell>
          <cell r="P441" t="str">
            <v>Y</v>
          </cell>
          <cell r="R441" t="str">
            <v>W/O for written off cases</v>
          </cell>
          <cell r="S441" t="str">
            <v>&gt;180</v>
          </cell>
          <cell r="T441">
            <v>32872.76</v>
          </cell>
          <cell r="U441">
            <v>44781</v>
          </cell>
          <cell r="V441" t="str">
            <v>W/O for written off cases</v>
          </cell>
          <cell r="W441" t="str">
            <v>&gt;180</v>
          </cell>
        </row>
        <row r="442">
          <cell r="J442">
            <v>17249055</v>
          </cell>
          <cell r="K442">
            <v>14610.26</v>
          </cell>
          <cell r="L442">
            <v>2202.37</v>
          </cell>
          <cell r="M442">
            <v>16812.63</v>
          </cell>
          <cell r="N442">
            <v>1468</v>
          </cell>
          <cell r="O442">
            <v>1468</v>
          </cell>
          <cell r="P442" t="str">
            <v>Y</v>
          </cell>
          <cell r="R442" t="str">
            <v>W/O for written off cases</v>
          </cell>
          <cell r="S442" t="str">
            <v>&gt;180</v>
          </cell>
          <cell r="T442">
            <v>14610.26</v>
          </cell>
          <cell r="U442">
            <v>44569</v>
          </cell>
          <cell r="V442" t="str">
            <v>W/O for written off cases</v>
          </cell>
          <cell r="W442" t="str">
            <v>&gt;180</v>
          </cell>
        </row>
        <row r="443">
          <cell r="J443">
            <v>17264401</v>
          </cell>
          <cell r="K443">
            <v>0</v>
          </cell>
          <cell r="L443">
            <v>0</v>
          </cell>
          <cell r="M443">
            <v>0</v>
          </cell>
          <cell r="N443">
            <v>1298</v>
          </cell>
          <cell r="O443">
            <v>1298</v>
          </cell>
          <cell r="P443" t="str">
            <v>Y</v>
          </cell>
          <cell r="R443" t="str">
            <v>W/O for written off cases</v>
          </cell>
          <cell r="S443" t="str">
            <v>&gt;180</v>
          </cell>
          <cell r="T443">
            <v>0</v>
          </cell>
          <cell r="U443">
            <v>44739</v>
          </cell>
          <cell r="V443" t="str">
            <v>W/O for written off cases</v>
          </cell>
          <cell r="W443" t="str">
            <v>&gt;180</v>
          </cell>
        </row>
        <row r="444">
          <cell r="J444">
            <v>17264393</v>
          </cell>
          <cell r="K444">
            <v>25902.080000000002</v>
          </cell>
          <cell r="L444">
            <v>7057.23</v>
          </cell>
          <cell r="M444">
            <v>32959.31</v>
          </cell>
          <cell r="N444">
            <v>1475</v>
          </cell>
          <cell r="O444">
            <v>1475</v>
          </cell>
          <cell r="P444" t="str">
            <v>Y</v>
          </cell>
          <cell r="R444" t="str">
            <v>W/O for written off cases</v>
          </cell>
          <cell r="S444" t="str">
            <v>&gt;180</v>
          </cell>
          <cell r="T444">
            <v>25902.080000000002</v>
          </cell>
          <cell r="U444">
            <v>44562</v>
          </cell>
          <cell r="V444" t="str">
            <v>W/O for written off cases</v>
          </cell>
          <cell r="W444" t="str">
            <v>&gt;180</v>
          </cell>
        </row>
        <row r="445">
          <cell r="J445">
            <v>17264398</v>
          </cell>
          <cell r="K445">
            <v>0</v>
          </cell>
          <cell r="L445">
            <v>0</v>
          </cell>
          <cell r="M445">
            <v>0</v>
          </cell>
          <cell r="N445">
            <v>1298</v>
          </cell>
          <cell r="O445">
            <v>1298</v>
          </cell>
          <cell r="P445" t="str">
            <v>Y</v>
          </cell>
          <cell r="R445" t="str">
            <v>W/O for written off cases</v>
          </cell>
          <cell r="S445" t="str">
            <v>&gt;180</v>
          </cell>
          <cell r="T445">
            <v>0</v>
          </cell>
          <cell r="U445">
            <v>44739</v>
          </cell>
          <cell r="V445" t="str">
            <v>W/O for written off cases</v>
          </cell>
          <cell r="W445" t="str">
            <v>&gt;180</v>
          </cell>
        </row>
        <row r="446">
          <cell r="J446">
            <v>354465373</v>
          </cell>
          <cell r="R446" t="str">
            <v>Standard</v>
          </cell>
          <cell r="S446" t="str">
            <v>Standard</v>
          </cell>
          <cell r="V446" t="str">
            <v>Standard</v>
          </cell>
          <cell r="W446" t="str">
            <v>Standard</v>
          </cell>
        </row>
        <row r="447">
          <cell r="J447">
            <v>358612068</v>
          </cell>
          <cell r="R447" t="str">
            <v>Standard</v>
          </cell>
          <cell r="S447" t="str">
            <v>Standard</v>
          </cell>
          <cell r="V447" t="str">
            <v>Standard</v>
          </cell>
          <cell r="W447" t="str">
            <v>Standard</v>
          </cell>
        </row>
        <row r="448">
          <cell r="J448">
            <v>17264395</v>
          </cell>
          <cell r="K448">
            <v>0</v>
          </cell>
          <cell r="L448">
            <v>0</v>
          </cell>
          <cell r="M448">
            <v>0</v>
          </cell>
          <cell r="N448">
            <v>1298</v>
          </cell>
          <cell r="O448">
            <v>1298</v>
          </cell>
          <cell r="P448" t="str">
            <v>Y</v>
          </cell>
          <cell r="R448" t="str">
            <v>W/O for written off cases</v>
          </cell>
          <cell r="S448" t="str">
            <v>&gt;180</v>
          </cell>
          <cell r="T448">
            <v>0</v>
          </cell>
          <cell r="U448">
            <v>44739</v>
          </cell>
          <cell r="V448" t="str">
            <v>W/O for written off cases</v>
          </cell>
          <cell r="W448" t="str">
            <v>&gt;180</v>
          </cell>
        </row>
        <row r="449">
          <cell r="J449">
            <v>17270174</v>
          </cell>
          <cell r="K449">
            <v>16685.64</v>
          </cell>
          <cell r="L449">
            <v>2769.99</v>
          </cell>
          <cell r="M449">
            <v>19455.63</v>
          </cell>
          <cell r="N449">
            <v>1454</v>
          </cell>
          <cell r="O449">
            <v>1454</v>
          </cell>
          <cell r="P449" t="str">
            <v>Y</v>
          </cell>
          <cell r="R449" t="str">
            <v>W/O for written off cases</v>
          </cell>
          <cell r="S449" t="str">
            <v>&gt;180</v>
          </cell>
          <cell r="T449">
            <v>16685.64</v>
          </cell>
          <cell r="U449">
            <v>44583</v>
          </cell>
          <cell r="V449" t="str">
            <v>W/O for written off cases</v>
          </cell>
          <cell r="W449" t="str">
            <v>&gt;180</v>
          </cell>
        </row>
        <row r="450">
          <cell r="J450">
            <v>17270175</v>
          </cell>
          <cell r="K450">
            <v>15566.39</v>
          </cell>
          <cell r="L450">
            <v>2538.2399999999998</v>
          </cell>
          <cell r="M450">
            <v>18104.63</v>
          </cell>
          <cell r="N450">
            <v>1468</v>
          </cell>
          <cell r="O450">
            <v>1468</v>
          </cell>
          <cell r="P450" t="str">
            <v>Y</v>
          </cell>
          <cell r="R450" t="str">
            <v>W/O for written off cases</v>
          </cell>
          <cell r="S450" t="str">
            <v>&gt;180</v>
          </cell>
          <cell r="T450">
            <v>15566.39</v>
          </cell>
          <cell r="U450">
            <v>44569</v>
          </cell>
          <cell r="V450" t="str">
            <v>W/O for written off cases</v>
          </cell>
          <cell r="W450" t="str">
            <v>&gt;180</v>
          </cell>
        </row>
        <row r="451">
          <cell r="J451">
            <v>17270177</v>
          </cell>
          <cell r="K451">
            <v>13505.77</v>
          </cell>
          <cell r="L451">
            <v>1845.86</v>
          </cell>
          <cell r="M451">
            <v>15351.63</v>
          </cell>
          <cell r="N451">
            <v>1468</v>
          </cell>
          <cell r="O451">
            <v>1468</v>
          </cell>
          <cell r="P451" t="str">
            <v>Y</v>
          </cell>
          <cell r="R451" t="str">
            <v>W/O for written off cases</v>
          </cell>
          <cell r="S451" t="str">
            <v>&gt;180</v>
          </cell>
          <cell r="T451">
            <v>13505.77</v>
          </cell>
          <cell r="U451">
            <v>44569</v>
          </cell>
          <cell r="V451" t="str">
            <v>W/O for written off cases</v>
          </cell>
          <cell r="W451" t="str">
            <v>&gt;180</v>
          </cell>
        </row>
        <row r="452">
          <cell r="J452">
            <v>17270173</v>
          </cell>
          <cell r="K452">
            <v>0</v>
          </cell>
          <cell r="L452">
            <v>0</v>
          </cell>
          <cell r="M452">
            <v>0</v>
          </cell>
          <cell r="N452">
            <v>1338</v>
          </cell>
          <cell r="O452">
            <v>1338</v>
          </cell>
          <cell r="P452" t="str">
            <v>Y</v>
          </cell>
          <cell r="R452" t="str">
            <v>W/O for written off cases</v>
          </cell>
          <cell r="S452" t="str">
            <v>&gt;180</v>
          </cell>
          <cell r="T452">
            <v>0</v>
          </cell>
          <cell r="U452">
            <v>44699</v>
          </cell>
          <cell r="V452" t="str">
            <v>W/O for written off cases</v>
          </cell>
          <cell r="W452" t="str">
            <v>&gt;180</v>
          </cell>
        </row>
        <row r="453">
          <cell r="J453">
            <v>17249278</v>
          </cell>
          <cell r="K453">
            <v>14489.86</v>
          </cell>
          <cell r="L453">
            <v>2159.77</v>
          </cell>
          <cell r="M453">
            <v>16649.63</v>
          </cell>
          <cell r="N453">
            <v>1468</v>
          </cell>
          <cell r="O453">
            <v>1468</v>
          </cell>
          <cell r="P453" t="str">
            <v>Y</v>
          </cell>
          <cell r="R453" t="str">
            <v>W/O for written off cases</v>
          </cell>
          <cell r="S453" t="str">
            <v>&gt;180</v>
          </cell>
          <cell r="T453">
            <v>14489.86</v>
          </cell>
          <cell r="U453">
            <v>44569</v>
          </cell>
          <cell r="V453" t="str">
            <v>W/O for written off cases</v>
          </cell>
          <cell r="W453" t="str">
            <v>&gt;180</v>
          </cell>
        </row>
        <row r="454">
          <cell r="J454">
            <v>17249207</v>
          </cell>
          <cell r="K454">
            <v>14551.79</v>
          </cell>
          <cell r="L454">
            <v>2179.84</v>
          </cell>
          <cell r="M454">
            <v>16731.63</v>
          </cell>
          <cell r="N454">
            <v>1468</v>
          </cell>
          <cell r="O454">
            <v>1468</v>
          </cell>
          <cell r="P454" t="str">
            <v>Y</v>
          </cell>
          <cell r="R454" t="str">
            <v>W/O for written off cases</v>
          </cell>
          <cell r="S454" t="str">
            <v>&gt;180</v>
          </cell>
          <cell r="T454">
            <v>14551.79</v>
          </cell>
          <cell r="U454">
            <v>44569</v>
          </cell>
          <cell r="V454" t="str">
            <v>W/O for written off cases</v>
          </cell>
          <cell r="W454" t="str">
            <v>&gt;180</v>
          </cell>
        </row>
        <row r="455">
          <cell r="J455">
            <v>17289971</v>
          </cell>
          <cell r="K455">
            <v>1434.75</v>
          </cell>
          <cell r="L455">
            <v>2.99</v>
          </cell>
          <cell r="M455">
            <v>1437.74</v>
          </cell>
          <cell r="N455">
            <v>1451</v>
          </cell>
          <cell r="O455">
            <v>1451</v>
          </cell>
          <cell r="P455" t="str">
            <v>Y</v>
          </cell>
          <cell r="R455" t="str">
            <v>W/O for written off cases</v>
          </cell>
          <cell r="S455" t="str">
            <v>&gt;180</v>
          </cell>
          <cell r="T455">
            <v>1434.75</v>
          </cell>
          <cell r="U455">
            <v>44586</v>
          </cell>
          <cell r="V455" t="str">
            <v>W/O for written off cases</v>
          </cell>
          <cell r="W455" t="str">
            <v>&gt;180</v>
          </cell>
        </row>
        <row r="456">
          <cell r="J456">
            <v>17317086</v>
          </cell>
          <cell r="K456">
            <v>7725.94</v>
          </cell>
          <cell r="L456">
            <v>361.8</v>
          </cell>
          <cell r="M456">
            <v>8087.74</v>
          </cell>
          <cell r="N456">
            <v>1451</v>
          </cell>
          <cell r="O456">
            <v>1451</v>
          </cell>
          <cell r="P456" t="str">
            <v>Y</v>
          </cell>
          <cell r="R456" t="str">
            <v>W/O for written off cases</v>
          </cell>
          <cell r="S456" t="str">
            <v>&gt;180</v>
          </cell>
          <cell r="T456">
            <v>7725.94</v>
          </cell>
          <cell r="U456">
            <v>44586</v>
          </cell>
          <cell r="V456" t="str">
            <v>W/O for written off cases</v>
          </cell>
          <cell r="W456" t="str">
            <v>&gt;180</v>
          </cell>
        </row>
        <row r="457">
          <cell r="J457">
            <v>17334741</v>
          </cell>
          <cell r="K457">
            <v>19620.66</v>
          </cell>
          <cell r="L457">
            <v>3719.54</v>
          </cell>
          <cell r="M457">
            <v>23340.2</v>
          </cell>
          <cell r="N457">
            <v>1475</v>
          </cell>
          <cell r="O457">
            <v>1475</v>
          </cell>
          <cell r="P457" t="str">
            <v>Y</v>
          </cell>
          <cell r="R457" t="str">
            <v>W/O for written off cases</v>
          </cell>
          <cell r="S457" t="str">
            <v>&gt;180</v>
          </cell>
          <cell r="T457">
            <v>19620.66</v>
          </cell>
          <cell r="U457">
            <v>44562</v>
          </cell>
          <cell r="V457" t="str">
            <v>W/O for written off cases</v>
          </cell>
          <cell r="W457" t="str">
            <v>&gt;180</v>
          </cell>
        </row>
        <row r="458">
          <cell r="J458">
            <v>17317077</v>
          </cell>
          <cell r="K458">
            <v>0</v>
          </cell>
          <cell r="L458">
            <v>0</v>
          </cell>
          <cell r="M458">
            <v>0</v>
          </cell>
          <cell r="N458">
            <v>1298</v>
          </cell>
          <cell r="O458">
            <v>1298</v>
          </cell>
          <cell r="P458" t="str">
            <v>Y</v>
          </cell>
          <cell r="R458" t="str">
            <v>W/O for written off cases</v>
          </cell>
          <cell r="S458" t="str">
            <v>&gt;180</v>
          </cell>
          <cell r="T458">
            <v>0</v>
          </cell>
          <cell r="U458">
            <v>44739</v>
          </cell>
          <cell r="V458" t="str">
            <v>W/O for written off cases</v>
          </cell>
          <cell r="W458" t="str">
            <v>&gt;180</v>
          </cell>
        </row>
        <row r="459">
          <cell r="J459">
            <v>17317079</v>
          </cell>
          <cell r="K459">
            <v>1716.99</v>
          </cell>
          <cell r="L459">
            <v>20.32</v>
          </cell>
          <cell r="M459">
            <v>1737.31</v>
          </cell>
          <cell r="N459">
            <v>1475</v>
          </cell>
          <cell r="O459">
            <v>1475</v>
          </cell>
          <cell r="P459" t="str">
            <v>Y</v>
          </cell>
          <cell r="R459" t="str">
            <v>W/O for written off cases</v>
          </cell>
          <cell r="S459" t="str">
            <v>&gt;180</v>
          </cell>
          <cell r="T459">
            <v>1716.99</v>
          </cell>
          <cell r="U459">
            <v>44562</v>
          </cell>
          <cell r="V459" t="str">
            <v>W/O for written off cases</v>
          </cell>
          <cell r="W459" t="str">
            <v>&gt;180</v>
          </cell>
        </row>
        <row r="460">
          <cell r="J460">
            <v>17378574</v>
          </cell>
          <cell r="K460">
            <v>0</v>
          </cell>
          <cell r="L460">
            <v>0</v>
          </cell>
          <cell r="M460">
            <v>0</v>
          </cell>
          <cell r="N460">
            <v>1327</v>
          </cell>
          <cell r="O460">
            <v>1473</v>
          </cell>
          <cell r="P460" t="str">
            <v>Y</v>
          </cell>
          <cell r="R460" t="str">
            <v>W/O for written off cases</v>
          </cell>
          <cell r="S460" t="str">
            <v>&gt;180</v>
          </cell>
          <cell r="T460">
            <v>4616.6499999999996</v>
          </cell>
          <cell r="U460">
            <v>44564</v>
          </cell>
          <cell r="V460" t="str">
            <v>W/O for written off cases</v>
          </cell>
          <cell r="W460" t="str">
            <v>&gt;180</v>
          </cell>
        </row>
        <row r="461">
          <cell r="J461">
            <v>31270910</v>
          </cell>
          <cell r="K461">
            <v>4616.6499999999996</v>
          </cell>
          <cell r="L461">
            <v>215.35</v>
          </cell>
          <cell r="M461">
            <v>4832</v>
          </cell>
          <cell r="N461">
            <v>1473</v>
          </cell>
          <cell r="O461">
            <v>1473</v>
          </cell>
          <cell r="P461" t="str">
            <v>Y</v>
          </cell>
          <cell r="R461" t="str">
            <v>W/O for written off cases</v>
          </cell>
          <cell r="S461" t="str">
            <v>&gt;180</v>
          </cell>
          <cell r="T461">
            <v>4616.6499999999996</v>
          </cell>
          <cell r="U461">
            <v>44564</v>
          </cell>
          <cell r="V461" t="str">
            <v>W/O for written off cases</v>
          </cell>
          <cell r="W461" t="str">
            <v>&gt;180</v>
          </cell>
        </row>
        <row r="462">
          <cell r="J462">
            <v>17401144</v>
          </cell>
          <cell r="K462">
            <v>9401</v>
          </cell>
          <cell r="L462">
            <v>-284.55</v>
          </cell>
          <cell r="M462">
            <v>9116.4500000000007</v>
          </cell>
          <cell r="N462">
            <v>1673</v>
          </cell>
          <cell r="O462">
            <v>1673</v>
          </cell>
          <cell r="P462" t="str">
            <v>Y</v>
          </cell>
          <cell r="R462" t="str">
            <v>W/O for written off cases</v>
          </cell>
          <cell r="S462" t="str">
            <v>&gt;180</v>
          </cell>
          <cell r="T462">
            <v>9401</v>
          </cell>
          <cell r="U462">
            <v>44364</v>
          </cell>
          <cell r="V462" t="str">
            <v>W/O for written off cases</v>
          </cell>
          <cell r="W462" t="str">
            <v>&gt;180</v>
          </cell>
        </row>
        <row r="463">
          <cell r="J463">
            <v>17287024</v>
          </cell>
          <cell r="K463">
            <v>10996.47</v>
          </cell>
          <cell r="L463">
            <v>1009.16</v>
          </cell>
          <cell r="M463">
            <v>12005.63</v>
          </cell>
          <cell r="N463">
            <v>1450</v>
          </cell>
          <cell r="O463">
            <v>1450</v>
          </cell>
          <cell r="P463" t="str">
            <v>Y</v>
          </cell>
          <cell r="R463" t="str">
            <v>W/O for written off cases</v>
          </cell>
          <cell r="S463" t="str">
            <v>&gt;180</v>
          </cell>
          <cell r="T463">
            <v>10996.47</v>
          </cell>
          <cell r="U463">
            <v>44587</v>
          </cell>
          <cell r="V463" t="str">
            <v>W/O for written off cases</v>
          </cell>
          <cell r="W463" t="str">
            <v>&gt;180</v>
          </cell>
        </row>
        <row r="464">
          <cell r="J464">
            <v>33271036</v>
          </cell>
          <cell r="K464">
            <v>18215.099999999999</v>
          </cell>
          <cell r="L464">
            <v>1204.17</v>
          </cell>
          <cell r="M464">
            <v>19419.27</v>
          </cell>
          <cell r="N464">
            <v>923</v>
          </cell>
          <cell r="O464">
            <v>923</v>
          </cell>
          <cell r="P464" t="str">
            <v>Y</v>
          </cell>
          <cell r="R464" t="str">
            <v>W/O for written off cases</v>
          </cell>
          <cell r="S464" t="str">
            <v>&gt;180</v>
          </cell>
          <cell r="T464">
            <v>18215.099999999999</v>
          </cell>
          <cell r="U464">
            <v>45114</v>
          </cell>
          <cell r="V464" t="str">
            <v>W/O for written off cases</v>
          </cell>
          <cell r="W464" t="str">
            <v>&gt;180</v>
          </cell>
        </row>
        <row r="465">
          <cell r="J465">
            <v>17394450</v>
          </cell>
          <cell r="K465">
            <v>35506.39</v>
          </cell>
          <cell r="L465">
            <v>12857.18</v>
          </cell>
          <cell r="M465">
            <v>48363.57</v>
          </cell>
          <cell r="N465">
            <v>1473</v>
          </cell>
          <cell r="O465">
            <v>1473</v>
          </cell>
          <cell r="P465" t="str">
            <v>Y</v>
          </cell>
          <cell r="R465" t="str">
            <v>W/O for written off cases</v>
          </cell>
          <cell r="S465" t="str">
            <v>&gt;180</v>
          </cell>
          <cell r="T465">
            <v>49458.37</v>
          </cell>
          <cell r="U465">
            <v>44564</v>
          </cell>
          <cell r="V465" t="str">
            <v>W/O for written off cases</v>
          </cell>
          <cell r="W465" t="str">
            <v>&gt;180</v>
          </cell>
        </row>
        <row r="466">
          <cell r="J466">
            <v>31270982</v>
          </cell>
          <cell r="K466">
            <v>13951.98</v>
          </cell>
          <cell r="L466">
            <v>1570.9</v>
          </cell>
          <cell r="M466">
            <v>15522.88</v>
          </cell>
          <cell r="N466">
            <v>1473</v>
          </cell>
          <cell r="O466">
            <v>1473</v>
          </cell>
          <cell r="P466" t="str">
            <v>Y</v>
          </cell>
          <cell r="R466" t="str">
            <v>W/O for written off cases</v>
          </cell>
          <cell r="S466" t="str">
            <v>&gt;180</v>
          </cell>
          <cell r="T466">
            <v>49458.37</v>
          </cell>
          <cell r="U466">
            <v>44564</v>
          </cell>
          <cell r="V466" t="str">
            <v>W/O for written off cases</v>
          </cell>
          <cell r="W466" t="str">
            <v>&gt;180</v>
          </cell>
        </row>
        <row r="467">
          <cell r="J467">
            <v>17401825</v>
          </cell>
          <cell r="K467">
            <v>9383.23</v>
          </cell>
          <cell r="L467">
            <v>356.77</v>
          </cell>
          <cell r="M467">
            <v>9740</v>
          </cell>
          <cell r="N467">
            <v>1474</v>
          </cell>
          <cell r="O467">
            <v>1474</v>
          </cell>
          <cell r="P467" t="str">
            <v>Y</v>
          </cell>
          <cell r="R467" t="str">
            <v>W/O for written off cases</v>
          </cell>
          <cell r="S467" t="str">
            <v>&gt;180</v>
          </cell>
          <cell r="T467">
            <v>9383.23</v>
          </cell>
          <cell r="U467">
            <v>44563</v>
          </cell>
          <cell r="V467" t="str">
            <v>W/O for written off cases</v>
          </cell>
          <cell r="W467" t="str">
            <v>&gt;180</v>
          </cell>
        </row>
        <row r="468">
          <cell r="J468">
            <v>17422178</v>
          </cell>
          <cell r="K468">
            <v>18746.25</v>
          </cell>
          <cell r="L468">
            <v>2853.22</v>
          </cell>
          <cell r="M468">
            <v>21599.47</v>
          </cell>
          <cell r="N468">
            <v>1439</v>
          </cell>
          <cell r="O468">
            <v>1439</v>
          </cell>
          <cell r="P468" t="str">
            <v>Y</v>
          </cell>
          <cell r="R468" t="str">
            <v>W/O for written off cases</v>
          </cell>
          <cell r="S468" t="str">
            <v>&gt;180</v>
          </cell>
          <cell r="T468">
            <v>18746.25</v>
          </cell>
          <cell r="U468">
            <v>44598</v>
          </cell>
          <cell r="V468" t="str">
            <v>W/O for written off cases</v>
          </cell>
          <cell r="W468" t="str">
            <v>&gt;180</v>
          </cell>
        </row>
        <row r="469">
          <cell r="J469">
            <v>17361000</v>
          </cell>
          <cell r="K469">
            <v>0</v>
          </cell>
          <cell r="L469">
            <v>0</v>
          </cell>
          <cell r="M469">
            <v>0</v>
          </cell>
          <cell r="N469">
            <v>1339</v>
          </cell>
          <cell r="O469">
            <v>1470</v>
          </cell>
          <cell r="P469" t="str">
            <v>Y</v>
          </cell>
          <cell r="R469" t="str">
            <v>W/O for written off cases</v>
          </cell>
          <cell r="S469" t="str">
            <v>&gt;180</v>
          </cell>
          <cell r="T469">
            <v>4091.77</v>
          </cell>
          <cell r="U469">
            <v>44567</v>
          </cell>
          <cell r="V469" t="str">
            <v>W/O for written off cases</v>
          </cell>
          <cell r="W469" t="str">
            <v>&gt;180</v>
          </cell>
        </row>
        <row r="470">
          <cell r="J470">
            <v>22281956</v>
          </cell>
          <cell r="K470">
            <v>4091.77</v>
          </cell>
          <cell r="L470">
            <v>171.31</v>
          </cell>
          <cell r="M470">
            <v>4263.08</v>
          </cell>
          <cell r="N470">
            <v>1470</v>
          </cell>
          <cell r="O470">
            <v>1470</v>
          </cell>
          <cell r="P470" t="str">
            <v>Y</v>
          </cell>
          <cell r="R470" t="str">
            <v>W/O for written off cases</v>
          </cell>
          <cell r="S470" t="str">
            <v>&gt;180</v>
          </cell>
          <cell r="T470">
            <v>4091.77</v>
          </cell>
          <cell r="U470">
            <v>44567</v>
          </cell>
          <cell r="V470" t="str">
            <v>W/O for written off cases</v>
          </cell>
          <cell r="W470" t="str">
            <v>&gt;180</v>
          </cell>
        </row>
        <row r="471">
          <cell r="J471">
            <v>17401921</v>
          </cell>
          <cell r="K471">
            <v>15612.65</v>
          </cell>
          <cell r="L471">
            <v>1869.82</v>
          </cell>
          <cell r="M471">
            <v>17482.47</v>
          </cell>
          <cell r="N471">
            <v>1347</v>
          </cell>
          <cell r="O471">
            <v>1347</v>
          </cell>
          <cell r="P471" t="str">
            <v>Y</v>
          </cell>
          <cell r="R471" t="str">
            <v>W/O for written off cases</v>
          </cell>
          <cell r="S471" t="str">
            <v>&gt;180</v>
          </cell>
          <cell r="T471">
            <v>15612.65</v>
          </cell>
          <cell r="U471">
            <v>44690</v>
          </cell>
          <cell r="V471" t="str">
            <v>W/O for written off cases</v>
          </cell>
          <cell r="W471" t="str">
            <v>&gt;180</v>
          </cell>
        </row>
        <row r="472">
          <cell r="J472">
            <v>17415463</v>
          </cell>
          <cell r="K472">
            <v>7304</v>
          </cell>
          <cell r="L472">
            <v>-731</v>
          </cell>
          <cell r="M472">
            <v>6573</v>
          </cell>
          <cell r="N472">
            <v>1712</v>
          </cell>
          <cell r="O472">
            <v>1712</v>
          </cell>
          <cell r="P472" t="str">
            <v>Y</v>
          </cell>
          <cell r="R472" t="str">
            <v>W/O for written off cases</v>
          </cell>
          <cell r="S472" t="str">
            <v>&gt;180</v>
          </cell>
          <cell r="T472">
            <v>7304</v>
          </cell>
          <cell r="U472">
            <v>44325</v>
          </cell>
          <cell r="V472" t="str">
            <v>W/O for written off cases</v>
          </cell>
          <cell r="W472" t="str">
            <v>&gt;180</v>
          </cell>
        </row>
        <row r="473">
          <cell r="J473">
            <v>17287023</v>
          </cell>
          <cell r="K473">
            <v>2409.88</v>
          </cell>
          <cell r="L473">
            <v>10.49</v>
          </cell>
          <cell r="M473">
            <v>2420.37</v>
          </cell>
          <cell r="N473">
            <v>1451</v>
          </cell>
          <cell r="O473">
            <v>1451</v>
          </cell>
          <cell r="P473" t="str">
            <v>Y</v>
          </cell>
          <cell r="R473" t="str">
            <v>W/O for written off cases</v>
          </cell>
          <cell r="S473" t="str">
            <v>&gt;180</v>
          </cell>
          <cell r="T473">
            <v>2409.88</v>
          </cell>
          <cell r="U473">
            <v>44586</v>
          </cell>
          <cell r="V473" t="str">
            <v>W/O for written off cases</v>
          </cell>
          <cell r="W473" t="str">
            <v>&gt;180</v>
          </cell>
        </row>
        <row r="474">
          <cell r="J474">
            <v>17302597</v>
          </cell>
          <cell r="K474">
            <v>409.37</v>
          </cell>
          <cell r="L474">
            <v>0</v>
          </cell>
          <cell r="M474">
            <v>409.37</v>
          </cell>
          <cell r="N474">
            <v>1451</v>
          </cell>
          <cell r="O474">
            <v>1451</v>
          </cell>
          <cell r="P474" t="str">
            <v>Y</v>
          </cell>
          <cell r="R474" t="str">
            <v>W/O for written off cases</v>
          </cell>
          <cell r="S474" t="str">
            <v>&gt;180</v>
          </cell>
          <cell r="T474">
            <v>409.37</v>
          </cell>
          <cell r="U474">
            <v>44586</v>
          </cell>
          <cell r="V474" t="str">
            <v>W/O for written off cases</v>
          </cell>
          <cell r="W474" t="str">
            <v>&gt;180</v>
          </cell>
        </row>
        <row r="475">
          <cell r="J475">
            <v>17428024</v>
          </cell>
          <cell r="K475">
            <v>11859.08</v>
          </cell>
          <cell r="L475">
            <v>1409.73</v>
          </cell>
          <cell r="M475">
            <v>13268.81</v>
          </cell>
          <cell r="N475">
            <v>1440</v>
          </cell>
          <cell r="O475">
            <v>1440</v>
          </cell>
          <cell r="P475" t="str">
            <v>Y</v>
          </cell>
          <cell r="R475" t="str">
            <v>W/O for written off cases</v>
          </cell>
          <cell r="S475" t="str">
            <v>&gt;180</v>
          </cell>
          <cell r="T475">
            <v>11859.08</v>
          </cell>
          <cell r="U475">
            <v>44597</v>
          </cell>
          <cell r="V475" t="str">
            <v>W/O for written off cases</v>
          </cell>
          <cell r="W475" t="str">
            <v>&gt;180</v>
          </cell>
        </row>
        <row r="476">
          <cell r="J476">
            <v>354891576</v>
          </cell>
          <cell r="R476" t="str">
            <v>Standard</v>
          </cell>
          <cell r="S476" t="str">
            <v>Standard</v>
          </cell>
          <cell r="V476" t="str">
            <v>Standard</v>
          </cell>
          <cell r="W476" t="str">
            <v>Standard</v>
          </cell>
        </row>
        <row r="477">
          <cell r="J477">
            <v>17428025</v>
          </cell>
          <cell r="K477">
            <v>232.81</v>
          </cell>
          <cell r="L477">
            <v>0</v>
          </cell>
          <cell r="M477">
            <v>232.81</v>
          </cell>
          <cell r="N477">
            <v>1473</v>
          </cell>
          <cell r="O477">
            <v>1473</v>
          </cell>
          <cell r="P477" t="str">
            <v>Y</v>
          </cell>
          <cell r="R477" t="str">
            <v>W/O for written off cases</v>
          </cell>
          <cell r="S477" t="str">
            <v>&gt;180</v>
          </cell>
          <cell r="T477">
            <v>232.81</v>
          </cell>
          <cell r="U477">
            <v>44564</v>
          </cell>
          <cell r="V477" t="str">
            <v>W/O for written off cases</v>
          </cell>
          <cell r="W477" t="str">
            <v>&gt;180</v>
          </cell>
        </row>
        <row r="478">
          <cell r="J478">
            <v>17350103</v>
          </cell>
          <cell r="K478">
            <v>0</v>
          </cell>
          <cell r="L478">
            <v>0</v>
          </cell>
          <cell r="M478">
            <v>0</v>
          </cell>
          <cell r="N478">
            <v>1297</v>
          </cell>
          <cell r="O478">
            <v>1297</v>
          </cell>
          <cell r="P478" t="str">
            <v>Y</v>
          </cell>
          <cell r="R478" t="str">
            <v>W/O for written off cases</v>
          </cell>
          <cell r="S478" t="str">
            <v>&gt;180</v>
          </cell>
          <cell r="T478">
            <v>0</v>
          </cell>
          <cell r="U478">
            <v>44740</v>
          </cell>
          <cell r="V478" t="str">
            <v>W/O for written off cases</v>
          </cell>
          <cell r="W478" t="str">
            <v>&gt;180</v>
          </cell>
        </row>
        <row r="479">
          <cell r="J479">
            <v>17350104</v>
          </cell>
          <cell r="K479">
            <v>348.37</v>
          </cell>
          <cell r="L479">
            <v>0</v>
          </cell>
          <cell r="M479">
            <v>348.37</v>
          </cell>
          <cell r="N479">
            <v>1451</v>
          </cell>
          <cell r="O479">
            <v>1451</v>
          </cell>
          <cell r="P479" t="str">
            <v>Y</v>
          </cell>
          <cell r="R479" t="str">
            <v>W/O for written off cases</v>
          </cell>
          <cell r="S479" t="str">
            <v>&gt;180</v>
          </cell>
          <cell r="T479">
            <v>348.37</v>
          </cell>
          <cell r="U479">
            <v>44586</v>
          </cell>
          <cell r="V479" t="str">
            <v>W/O for written off cases</v>
          </cell>
          <cell r="W479" t="str">
            <v>&gt;180</v>
          </cell>
        </row>
        <row r="480">
          <cell r="J480">
            <v>357889653</v>
          </cell>
          <cell r="R480" t="str">
            <v>Standard</v>
          </cell>
          <cell r="S480" t="str">
            <v>Standard</v>
          </cell>
          <cell r="V480" t="str">
            <v>Standard</v>
          </cell>
          <cell r="W480" t="str">
            <v>Standard</v>
          </cell>
        </row>
        <row r="481">
          <cell r="J481">
            <v>359671294</v>
          </cell>
          <cell r="R481" t="str">
            <v>Standard</v>
          </cell>
          <cell r="S481" t="str">
            <v>Standard</v>
          </cell>
          <cell r="V481" t="str">
            <v>Standard</v>
          </cell>
          <cell r="W481" t="str">
            <v>Standard</v>
          </cell>
        </row>
        <row r="482">
          <cell r="J482">
            <v>353433540</v>
          </cell>
          <cell r="R482" t="str">
            <v>Standard</v>
          </cell>
          <cell r="S482" t="str">
            <v>Standard</v>
          </cell>
          <cell r="V482" t="str">
            <v>Standard</v>
          </cell>
          <cell r="W482" t="str">
            <v>Standard</v>
          </cell>
        </row>
        <row r="483">
          <cell r="J483">
            <v>356953969</v>
          </cell>
          <cell r="R483" t="str">
            <v>Standard</v>
          </cell>
          <cell r="S483" t="str">
            <v>Standard</v>
          </cell>
          <cell r="V483" t="str">
            <v>Standard</v>
          </cell>
          <cell r="W483" t="str">
            <v>Standard</v>
          </cell>
        </row>
        <row r="484">
          <cell r="J484">
            <v>17429440</v>
          </cell>
          <cell r="K484">
            <v>23749</v>
          </cell>
          <cell r="L484">
            <v>-1395.49</v>
          </cell>
          <cell r="M484">
            <v>22353.51</v>
          </cell>
          <cell r="N484">
            <v>1954</v>
          </cell>
          <cell r="O484">
            <v>1954</v>
          </cell>
          <cell r="P484" t="str">
            <v>Y</v>
          </cell>
          <cell r="R484" t="str">
            <v>W/O for written off cases</v>
          </cell>
          <cell r="S484" t="str">
            <v>&gt;180</v>
          </cell>
          <cell r="T484">
            <v>23749</v>
          </cell>
          <cell r="U484">
            <v>44083</v>
          </cell>
          <cell r="V484" t="str">
            <v>W/O for written off cases</v>
          </cell>
          <cell r="W484" t="str">
            <v>&gt;180</v>
          </cell>
        </row>
        <row r="485">
          <cell r="J485">
            <v>17459875</v>
          </cell>
          <cell r="K485">
            <v>584.63</v>
          </cell>
          <cell r="L485">
            <v>0</v>
          </cell>
          <cell r="M485">
            <v>584.63</v>
          </cell>
          <cell r="N485">
            <v>1468</v>
          </cell>
          <cell r="O485">
            <v>1468</v>
          </cell>
          <cell r="P485" t="str">
            <v>Y</v>
          </cell>
          <cell r="R485" t="str">
            <v>W/O for written off cases</v>
          </cell>
          <cell r="S485" t="str">
            <v>&gt;180</v>
          </cell>
          <cell r="T485">
            <v>584.63</v>
          </cell>
          <cell r="U485">
            <v>44569</v>
          </cell>
          <cell r="V485" t="str">
            <v>W/O for written off cases</v>
          </cell>
          <cell r="W485" t="str">
            <v>&gt;180</v>
          </cell>
        </row>
        <row r="486">
          <cell r="J486">
            <v>17474196</v>
          </cell>
          <cell r="K486">
            <v>17655.759999999998</v>
          </cell>
          <cell r="L486">
            <v>2939.29</v>
          </cell>
          <cell r="M486">
            <v>20595.05</v>
          </cell>
          <cell r="N486">
            <v>1472</v>
          </cell>
          <cell r="O486">
            <v>1472</v>
          </cell>
          <cell r="P486" t="str">
            <v>Y</v>
          </cell>
          <cell r="R486" t="str">
            <v>W/O for written off cases</v>
          </cell>
          <cell r="S486" t="str">
            <v>&gt;180</v>
          </cell>
          <cell r="T486">
            <v>17655.759999999998</v>
          </cell>
          <cell r="U486">
            <v>44565</v>
          </cell>
          <cell r="V486" t="str">
            <v>W/O for written off cases</v>
          </cell>
          <cell r="W486" t="str">
            <v>&gt;180</v>
          </cell>
        </row>
        <row r="487">
          <cell r="J487">
            <v>17459265</v>
          </cell>
          <cell r="K487">
            <v>25182.91</v>
          </cell>
          <cell r="L487">
            <v>6291.58</v>
          </cell>
          <cell r="M487">
            <v>31474.49</v>
          </cell>
          <cell r="N487">
            <v>1458</v>
          </cell>
          <cell r="O487">
            <v>1458</v>
          </cell>
          <cell r="P487" t="str">
            <v>Y</v>
          </cell>
          <cell r="R487" t="str">
            <v>W/O for written off cases</v>
          </cell>
          <cell r="S487" t="str">
            <v>&gt;180</v>
          </cell>
          <cell r="T487">
            <v>25182.91</v>
          </cell>
          <cell r="U487">
            <v>44579</v>
          </cell>
          <cell r="V487" t="str">
            <v>W/O for written off cases</v>
          </cell>
          <cell r="W487" t="str">
            <v>&gt;180</v>
          </cell>
        </row>
        <row r="488">
          <cell r="J488">
            <v>17463275</v>
          </cell>
          <cell r="K488">
            <v>2183.0500000000002</v>
          </cell>
          <cell r="L488">
            <v>20</v>
          </cell>
          <cell r="M488">
            <v>2203.0500000000002</v>
          </cell>
          <cell r="N488">
            <v>1453</v>
          </cell>
          <cell r="O488">
            <v>1453</v>
          </cell>
          <cell r="P488" t="str">
            <v>Y</v>
          </cell>
          <cell r="R488" t="str">
            <v>W/O for written off cases</v>
          </cell>
          <cell r="S488" t="str">
            <v>&gt;180</v>
          </cell>
          <cell r="T488">
            <v>2183.0500000000002</v>
          </cell>
          <cell r="U488">
            <v>44584</v>
          </cell>
          <cell r="V488" t="str">
            <v>W/O for written off cases</v>
          </cell>
          <cell r="W488" t="str">
            <v>&gt;180</v>
          </cell>
        </row>
        <row r="489">
          <cell r="J489">
            <v>17322292</v>
          </cell>
          <cell r="K489">
            <v>28608</v>
          </cell>
          <cell r="L489">
            <v>-1120.1600000000001</v>
          </cell>
          <cell r="M489">
            <v>27487.84</v>
          </cell>
          <cell r="N489">
            <v>1947</v>
          </cell>
          <cell r="O489">
            <v>1947</v>
          </cell>
          <cell r="P489" t="str">
            <v>Y</v>
          </cell>
          <cell r="R489" t="str">
            <v>W/O for written off cases</v>
          </cell>
          <cell r="S489" t="str">
            <v>&gt;180</v>
          </cell>
          <cell r="T489">
            <v>28608</v>
          </cell>
          <cell r="U489">
            <v>44090</v>
          </cell>
          <cell r="V489" t="str">
            <v>W/O for written off cases</v>
          </cell>
          <cell r="W489" t="str">
            <v>&gt;180</v>
          </cell>
        </row>
        <row r="490">
          <cell r="J490">
            <v>17495986</v>
          </cell>
          <cell r="K490">
            <v>20999.98</v>
          </cell>
          <cell r="L490">
            <v>4878.82</v>
          </cell>
          <cell r="M490">
            <v>25878.799999999999</v>
          </cell>
          <cell r="N490">
            <v>1459</v>
          </cell>
          <cell r="O490">
            <v>1471</v>
          </cell>
          <cell r="P490" t="str">
            <v>Y</v>
          </cell>
          <cell r="R490" t="str">
            <v>W/O for written off cases</v>
          </cell>
          <cell r="S490" t="str">
            <v>&gt;180</v>
          </cell>
          <cell r="T490">
            <v>28919.43</v>
          </cell>
          <cell r="U490">
            <v>44566</v>
          </cell>
          <cell r="V490" t="str">
            <v>W/O for written off cases</v>
          </cell>
          <cell r="W490" t="str">
            <v>&gt;180</v>
          </cell>
        </row>
        <row r="491">
          <cell r="J491">
            <v>31328044</v>
          </cell>
          <cell r="K491">
            <v>7919.45</v>
          </cell>
          <cell r="L491">
            <v>646.54999999999995</v>
          </cell>
          <cell r="M491">
            <v>8566</v>
          </cell>
          <cell r="N491">
            <v>1471</v>
          </cell>
          <cell r="O491">
            <v>1471</v>
          </cell>
          <cell r="P491" t="str">
            <v>Y</v>
          </cell>
          <cell r="R491" t="str">
            <v>W/O for written off cases</v>
          </cell>
          <cell r="S491" t="str">
            <v>&gt;180</v>
          </cell>
          <cell r="T491">
            <v>28919.43</v>
          </cell>
          <cell r="U491">
            <v>44566</v>
          </cell>
          <cell r="V491" t="str">
            <v>W/O for written off cases</v>
          </cell>
          <cell r="W491" t="str">
            <v>&gt;180</v>
          </cell>
        </row>
        <row r="492">
          <cell r="J492">
            <v>17475625</v>
          </cell>
          <cell r="K492">
            <v>0</v>
          </cell>
          <cell r="L492">
            <v>0</v>
          </cell>
          <cell r="M492">
            <v>0</v>
          </cell>
          <cell r="N492">
            <v>1310</v>
          </cell>
          <cell r="O492">
            <v>1310</v>
          </cell>
          <cell r="P492" t="str">
            <v>Y</v>
          </cell>
          <cell r="R492" t="str">
            <v>W/O for written off cases</v>
          </cell>
          <cell r="S492" t="str">
            <v>&gt;180</v>
          </cell>
          <cell r="T492">
            <v>0</v>
          </cell>
          <cell r="U492">
            <v>44727</v>
          </cell>
          <cell r="V492" t="str">
            <v>W/O for written off cases</v>
          </cell>
          <cell r="W492" t="str">
            <v>&gt;180</v>
          </cell>
        </row>
        <row r="493">
          <cell r="J493">
            <v>17495990</v>
          </cell>
          <cell r="K493">
            <v>0</v>
          </cell>
          <cell r="L493">
            <v>0</v>
          </cell>
          <cell r="M493">
            <v>0</v>
          </cell>
          <cell r="N493">
            <v>1429</v>
          </cell>
          <cell r="O493">
            <v>1429</v>
          </cell>
          <cell r="P493" t="str">
            <v>Y</v>
          </cell>
          <cell r="R493" t="str">
            <v>W/O for written off cases</v>
          </cell>
          <cell r="S493" t="str">
            <v>&gt;180</v>
          </cell>
          <cell r="T493">
            <v>0</v>
          </cell>
          <cell r="U493">
            <v>44608</v>
          </cell>
          <cell r="V493" t="str">
            <v>W/O for written off cases</v>
          </cell>
          <cell r="W493" t="str">
            <v>&gt;180</v>
          </cell>
        </row>
        <row r="494">
          <cell r="J494">
            <v>17501399</v>
          </cell>
          <cell r="K494">
            <v>11369.65</v>
          </cell>
          <cell r="L494">
            <v>1971.49</v>
          </cell>
          <cell r="M494">
            <v>13341.14</v>
          </cell>
          <cell r="N494">
            <v>1346</v>
          </cell>
          <cell r="O494">
            <v>1469</v>
          </cell>
          <cell r="P494" t="str">
            <v>Y</v>
          </cell>
          <cell r="R494" t="str">
            <v>W/O for written off cases</v>
          </cell>
          <cell r="S494" t="str">
            <v>&gt;180</v>
          </cell>
          <cell r="T494">
            <v>30640.57</v>
          </cell>
          <cell r="U494">
            <v>44568</v>
          </cell>
          <cell r="V494" t="str">
            <v>W/O for written off cases</v>
          </cell>
          <cell r="W494" t="str">
            <v>&gt;180</v>
          </cell>
        </row>
        <row r="495">
          <cell r="J495">
            <v>31237120</v>
          </cell>
          <cell r="K495">
            <v>19270.919999999998</v>
          </cell>
          <cell r="L495">
            <v>1735.08</v>
          </cell>
          <cell r="M495">
            <v>21006</v>
          </cell>
          <cell r="N495">
            <v>1469</v>
          </cell>
          <cell r="O495">
            <v>1469</v>
          </cell>
          <cell r="P495" t="str">
            <v>Y</v>
          </cell>
          <cell r="R495" t="str">
            <v>W/O for written off cases</v>
          </cell>
          <cell r="S495" t="str">
            <v>&gt;180</v>
          </cell>
          <cell r="T495">
            <v>30640.57</v>
          </cell>
          <cell r="U495">
            <v>44568</v>
          </cell>
          <cell r="V495" t="str">
            <v>W/O for written off cases</v>
          </cell>
          <cell r="W495" t="str">
            <v>&gt;180</v>
          </cell>
        </row>
        <row r="496">
          <cell r="J496">
            <v>356880147</v>
          </cell>
          <cell r="K496">
            <v>19818.11</v>
          </cell>
          <cell r="L496">
            <v>7061.89</v>
          </cell>
          <cell r="M496">
            <v>26880</v>
          </cell>
          <cell r="N496">
            <v>342</v>
          </cell>
          <cell r="O496">
            <v>342</v>
          </cell>
          <cell r="P496" t="str">
            <v>Y</v>
          </cell>
          <cell r="R496" t="str">
            <v>W/O for written off cases</v>
          </cell>
          <cell r="S496" t="str">
            <v>&gt;180</v>
          </cell>
          <cell r="T496">
            <v>19818.11</v>
          </cell>
          <cell r="U496">
            <v>45695</v>
          </cell>
          <cell r="V496" t="str">
            <v>W/O for written off cases</v>
          </cell>
          <cell r="W496" t="str">
            <v>&gt;180</v>
          </cell>
        </row>
        <row r="497">
          <cell r="J497">
            <v>17495995</v>
          </cell>
          <cell r="K497">
            <v>14337.71</v>
          </cell>
          <cell r="L497">
            <v>1783.34</v>
          </cell>
          <cell r="M497">
            <v>16121.05</v>
          </cell>
          <cell r="N497">
            <v>1472</v>
          </cell>
          <cell r="O497">
            <v>1472</v>
          </cell>
          <cell r="P497" t="str">
            <v>Y</v>
          </cell>
          <cell r="R497" t="str">
            <v>W/O for written off cases</v>
          </cell>
          <cell r="S497" t="str">
            <v>&gt;180</v>
          </cell>
          <cell r="T497">
            <v>14337.71</v>
          </cell>
          <cell r="U497">
            <v>44565</v>
          </cell>
          <cell r="V497" t="str">
            <v>W/O for written off cases</v>
          </cell>
          <cell r="W497" t="str">
            <v>&gt;180</v>
          </cell>
        </row>
        <row r="498">
          <cell r="J498">
            <v>17531414</v>
          </cell>
          <cell r="K498">
            <v>12675.76</v>
          </cell>
          <cell r="L498">
            <v>1279.1400000000001</v>
          </cell>
          <cell r="M498">
            <v>13954.9</v>
          </cell>
          <cell r="N498">
            <v>1459</v>
          </cell>
          <cell r="O498">
            <v>1459</v>
          </cell>
          <cell r="P498" t="str">
            <v>Y</v>
          </cell>
          <cell r="R498" t="str">
            <v>W/O for written off cases</v>
          </cell>
          <cell r="S498" t="str">
            <v>&gt;180</v>
          </cell>
          <cell r="T498">
            <v>18146.419999999998</v>
          </cell>
          <cell r="U498">
            <v>44578</v>
          </cell>
          <cell r="V498" t="str">
            <v>W/O for written off cases</v>
          </cell>
          <cell r="W498" t="str">
            <v>&gt;180</v>
          </cell>
        </row>
        <row r="499">
          <cell r="J499">
            <v>23958839</v>
          </cell>
          <cell r="K499">
            <v>5470.66</v>
          </cell>
          <cell r="L499">
            <v>286.93</v>
          </cell>
          <cell r="M499">
            <v>5757.59</v>
          </cell>
          <cell r="N499">
            <v>1437</v>
          </cell>
          <cell r="O499">
            <v>1459</v>
          </cell>
          <cell r="P499" t="str">
            <v>Y</v>
          </cell>
          <cell r="R499" t="str">
            <v>W/O for written off cases</v>
          </cell>
          <cell r="S499" t="str">
            <v>&gt;180</v>
          </cell>
          <cell r="T499">
            <v>18146.419999999998</v>
          </cell>
          <cell r="U499">
            <v>44578</v>
          </cell>
          <cell r="V499" t="str">
            <v>W/O for written off cases</v>
          </cell>
          <cell r="W499" t="str">
            <v>&gt;180</v>
          </cell>
        </row>
        <row r="500">
          <cell r="J500">
            <v>17531188</v>
          </cell>
          <cell r="K500">
            <v>0</v>
          </cell>
          <cell r="L500">
            <v>0</v>
          </cell>
          <cell r="M500">
            <v>0</v>
          </cell>
          <cell r="N500">
            <v>1338</v>
          </cell>
          <cell r="O500">
            <v>1338</v>
          </cell>
          <cell r="P500" t="str">
            <v>Y</v>
          </cell>
          <cell r="R500" t="str">
            <v>W/O for written off cases</v>
          </cell>
          <cell r="S500" t="str">
            <v>&gt;180</v>
          </cell>
          <cell r="T500">
            <v>0</v>
          </cell>
          <cell r="U500">
            <v>44699</v>
          </cell>
          <cell r="V500" t="str">
            <v>W/O for written off cases</v>
          </cell>
          <cell r="W500" t="str">
            <v>&gt;180</v>
          </cell>
        </row>
        <row r="501">
          <cell r="J501">
            <v>17538794</v>
          </cell>
          <cell r="K501">
            <v>0</v>
          </cell>
          <cell r="L501">
            <v>0</v>
          </cell>
          <cell r="M501">
            <v>0</v>
          </cell>
          <cell r="N501">
            <v>1310</v>
          </cell>
          <cell r="O501">
            <v>1310</v>
          </cell>
          <cell r="P501" t="str">
            <v>Y</v>
          </cell>
          <cell r="R501" t="str">
            <v>W/O for written off cases</v>
          </cell>
          <cell r="S501" t="str">
            <v>&gt;180</v>
          </cell>
          <cell r="T501">
            <v>0</v>
          </cell>
          <cell r="U501">
            <v>44727</v>
          </cell>
          <cell r="V501" t="str">
            <v>W/O for written off cases</v>
          </cell>
          <cell r="W501" t="str">
            <v>&gt;180</v>
          </cell>
        </row>
        <row r="502">
          <cell r="J502">
            <v>17528363</v>
          </cell>
          <cell r="K502">
            <v>0</v>
          </cell>
          <cell r="L502">
            <v>0</v>
          </cell>
          <cell r="M502">
            <v>0</v>
          </cell>
          <cell r="N502">
            <v>1338</v>
          </cell>
          <cell r="O502">
            <v>1338</v>
          </cell>
          <cell r="P502" t="str">
            <v>Y</v>
          </cell>
          <cell r="R502" t="str">
            <v>W/O for written off cases</v>
          </cell>
          <cell r="S502" t="str">
            <v>&gt;180</v>
          </cell>
          <cell r="T502">
            <v>0</v>
          </cell>
          <cell r="U502">
            <v>44699</v>
          </cell>
          <cell r="V502" t="str">
            <v>W/O for written off cases</v>
          </cell>
          <cell r="W502" t="str">
            <v>&gt;180</v>
          </cell>
        </row>
        <row r="503">
          <cell r="J503">
            <v>17539578</v>
          </cell>
          <cell r="K503">
            <v>8481.64</v>
          </cell>
          <cell r="L503">
            <v>637.41</v>
          </cell>
          <cell r="M503">
            <v>9119.0499999999993</v>
          </cell>
          <cell r="N503">
            <v>1463</v>
          </cell>
          <cell r="O503">
            <v>1463</v>
          </cell>
          <cell r="P503" t="str">
            <v>Y</v>
          </cell>
          <cell r="R503" t="str">
            <v>W/O for written off cases</v>
          </cell>
          <cell r="S503" t="str">
            <v>&gt;180</v>
          </cell>
          <cell r="T503">
            <v>8481.64</v>
          </cell>
          <cell r="U503">
            <v>44574</v>
          </cell>
          <cell r="V503" t="str">
            <v>W/O for written off cases</v>
          </cell>
          <cell r="W503" t="str">
            <v>&gt;180</v>
          </cell>
        </row>
        <row r="504">
          <cell r="J504">
            <v>17531180</v>
          </cell>
          <cell r="K504">
            <v>3669.24</v>
          </cell>
          <cell r="L504">
            <v>83.25</v>
          </cell>
          <cell r="M504">
            <v>3752.49</v>
          </cell>
          <cell r="N504">
            <v>1459</v>
          </cell>
          <cell r="O504">
            <v>1459</v>
          </cell>
          <cell r="P504" t="str">
            <v>Y</v>
          </cell>
          <cell r="R504" t="str">
            <v>W/O for written off cases</v>
          </cell>
          <cell r="S504" t="str">
            <v>&gt;180</v>
          </cell>
          <cell r="T504">
            <v>3669.24</v>
          </cell>
          <cell r="U504">
            <v>44578</v>
          </cell>
          <cell r="V504" t="str">
            <v>W/O for written off cases</v>
          </cell>
          <cell r="W504" t="str">
            <v>&gt;180</v>
          </cell>
        </row>
        <row r="505">
          <cell r="J505">
            <v>17525828</v>
          </cell>
          <cell r="K505">
            <v>21405.3</v>
          </cell>
          <cell r="L505">
            <v>3802.58</v>
          </cell>
          <cell r="M505">
            <v>25207.88</v>
          </cell>
          <cell r="N505">
            <v>1470</v>
          </cell>
          <cell r="O505">
            <v>1470</v>
          </cell>
          <cell r="P505" t="str">
            <v>Y</v>
          </cell>
          <cell r="R505" t="str">
            <v>W/O for written off cases</v>
          </cell>
          <cell r="S505" t="str">
            <v>&gt;180</v>
          </cell>
          <cell r="T505">
            <v>35430.61</v>
          </cell>
          <cell r="U505">
            <v>44567</v>
          </cell>
          <cell r="V505" t="str">
            <v>W/O for written off cases</v>
          </cell>
          <cell r="W505" t="str">
            <v>&gt;180</v>
          </cell>
        </row>
        <row r="506">
          <cell r="J506">
            <v>31262170</v>
          </cell>
          <cell r="K506">
            <v>14025.31</v>
          </cell>
          <cell r="L506">
            <v>2025.86</v>
          </cell>
          <cell r="M506">
            <v>16051.17</v>
          </cell>
          <cell r="N506">
            <v>1470</v>
          </cell>
          <cell r="O506">
            <v>1470</v>
          </cell>
          <cell r="P506" t="str">
            <v>Y</v>
          </cell>
          <cell r="R506" t="str">
            <v>W/O for written off cases</v>
          </cell>
          <cell r="S506" t="str">
            <v>&gt;180</v>
          </cell>
          <cell r="T506">
            <v>35430.61</v>
          </cell>
          <cell r="U506">
            <v>44567</v>
          </cell>
          <cell r="V506" t="str">
            <v>W/O for written off cases</v>
          </cell>
          <cell r="W506" t="str">
            <v>&gt;180</v>
          </cell>
        </row>
        <row r="507">
          <cell r="J507">
            <v>17525565</v>
          </cell>
          <cell r="K507">
            <v>22547.68</v>
          </cell>
          <cell r="L507">
            <v>4338.37</v>
          </cell>
          <cell r="M507">
            <v>26886.05</v>
          </cell>
          <cell r="N507">
            <v>1470</v>
          </cell>
          <cell r="O507">
            <v>1470</v>
          </cell>
          <cell r="P507" t="str">
            <v>Y</v>
          </cell>
          <cell r="R507" t="str">
            <v>W/O for written off cases</v>
          </cell>
          <cell r="S507" t="str">
            <v>&gt;180</v>
          </cell>
          <cell r="T507">
            <v>33155.68</v>
          </cell>
          <cell r="U507">
            <v>44567</v>
          </cell>
          <cell r="V507" t="str">
            <v>W/O for written off cases</v>
          </cell>
          <cell r="W507" t="str">
            <v>&gt;180</v>
          </cell>
        </row>
        <row r="508">
          <cell r="J508">
            <v>31327425</v>
          </cell>
          <cell r="K508">
            <v>10608</v>
          </cell>
          <cell r="L508">
            <v>1068</v>
          </cell>
          <cell r="M508">
            <v>11676</v>
          </cell>
          <cell r="N508">
            <v>1470</v>
          </cell>
          <cell r="O508">
            <v>1470</v>
          </cell>
          <cell r="P508" t="str">
            <v>Y</v>
          </cell>
          <cell r="R508" t="str">
            <v>W/O for written off cases</v>
          </cell>
          <cell r="S508" t="str">
            <v>&gt;180</v>
          </cell>
          <cell r="T508">
            <v>33155.68</v>
          </cell>
          <cell r="U508">
            <v>44567</v>
          </cell>
          <cell r="V508" t="str">
            <v>W/O for written off cases</v>
          </cell>
          <cell r="W508" t="str">
            <v>&gt;180</v>
          </cell>
        </row>
        <row r="509">
          <cell r="J509">
            <v>17525878</v>
          </cell>
          <cell r="K509">
            <v>4067.05</v>
          </cell>
          <cell r="L509">
            <v>78</v>
          </cell>
          <cell r="M509">
            <v>4145.05</v>
          </cell>
          <cell r="N509">
            <v>1480</v>
          </cell>
          <cell r="O509">
            <v>1480</v>
          </cell>
          <cell r="P509" t="str">
            <v>Y</v>
          </cell>
          <cell r="R509" t="str">
            <v>W/O for written off cases</v>
          </cell>
          <cell r="S509" t="str">
            <v>&gt;180</v>
          </cell>
          <cell r="T509">
            <v>4067.05</v>
          </cell>
          <cell r="U509">
            <v>44557</v>
          </cell>
          <cell r="V509" t="str">
            <v>W/O for written off cases</v>
          </cell>
          <cell r="W509" t="str">
            <v>&gt;180</v>
          </cell>
        </row>
        <row r="510">
          <cell r="J510">
            <v>17525577</v>
          </cell>
          <cell r="K510">
            <v>13393.57</v>
          </cell>
          <cell r="L510">
            <v>1406.48</v>
          </cell>
          <cell r="M510">
            <v>14800.05</v>
          </cell>
          <cell r="N510">
            <v>1378</v>
          </cell>
          <cell r="O510">
            <v>1378</v>
          </cell>
          <cell r="P510" t="str">
            <v>Y</v>
          </cell>
          <cell r="R510" t="str">
            <v>W/O for written off cases</v>
          </cell>
          <cell r="S510" t="str">
            <v>&gt;180</v>
          </cell>
          <cell r="T510">
            <v>13393.57</v>
          </cell>
          <cell r="U510">
            <v>44659</v>
          </cell>
          <cell r="V510" t="str">
            <v>W/O for written off cases</v>
          </cell>
          <cell r="W510" t="str">
            <v>&gt;180</v>
          </cell>
        </row>
        <row r="511">
          <cell r="J511">
            <v>17545954</v>
          </cell>
          <cell r="K511">
            <v>6501.22</v>
          </cell>
          <cell r="L511">
            <v>-293</v>
          </cell>
          <cell r="M511">
            <v>6208.22</v>
          </cell>
          <cell r="N511">
            <v>1747</v>
          </cell>
          <cell r="O511">
            <v>1747</v>
          </cell>
          <cell r="P511" t="str">
            <v>Y</v>
          </cell>
          <cell r="R511" t="str">
            <v>W/O for written off cases</v>
          </cell>
          <cell r="S511" t="str">
            <v>&gt;180</v>
          </cell>
          <cell r="T511">
            <v>6501.22</v>
          </cell>
          <cell r="U511">
            <v>44290</v>
          </cell>
          <cell r="V511" t="str">
            <v>W/O for written off cases</v>
          </cell>
          <cell r="W511" t="str">
            <v>&gt;180</v>
          </cell>
        </row>
        <row r="512">
          <cell r="J512">
            <v>17559817</v>
          </cell>
          <cell r="K512">
            <v>12857</v>
          </cell>
          <cell r="L512">
            <v>98.87</v>
          </cell>
          <cell r="M512">
            <v>12955.87</v>
          </cell>
          <cell r="N512">
            <v>1803</v>
          </cell>
          <cell r="O512">
            <v>1803</v>
          </cell>
          <cell r="P512" t="str">
            <v>Y</v>
          </cell>
          <cell r="R512" t="str">
            <v>W/O for written off cases</v>
          </cell>
          <cell r="S512" t="str">
            <v>&gt;180</v>
          </cell>
          <cell r="T512">
            <v>12857</v>
          </cell>
          <cell r="U512">
            <v>44234</v>
          </cell>
          <cell r="V512" t="str">
            <v>W/O for written off cases</v>
          </cell>
          <cell r="W512" t="str">
            <v>&gt;180</v>
          </cell>
        </row>
        <row r="513">
          <cell r="J513">
            <v>17563586</v>
          </cell>
          <cell r="K513">
            <v>3143.88</v>
          </cell>
          <cell r="L513">
            <v>-24</v>
          </cell>
          <cell r="M513">
            <v>3119.88</v>
          </cell>
          <cell r="N513">
            <v>1691</v>
          </cell>
          <cell r="O513">
            <v>1691</v>
          </cell>
          <cell r="P513" t="str">
            <v>Y</v>
          </cell>
          <cell r="R513" t="str">
            <v>W/O for written off cases</v>
          </cell>
          <cell r="S513" t="str">
            <v>&gt;180</v>
          </cell>
          <cell r="T513">
            <v>3143.88</v>
          </cell>
          <cell r="U513">
            <v>44346</v>
          </cell>
          <cell r="V513" t="str">
            <v>W/O for written off cases</v>
          </cell>
          <cell r="W513" t="str">
            <v>&gt;180</v>
          </cell>
        </row>
        <row r="514">
          <cell r="J514">
            <v>20517717</v>
          </cell>
          <cell r="K514">
            <v>9197.5300000000007</v>
          </cell>
          <cell r="L514">
            <v>470</v>
          </cell>
          <cell r="M514">
            <v>9667.5300000000007</v>
          </cell>
          <cell r="N514">
            <v>1502</v>
          </cell>
          <cell r="O514">
            <v>1502</v>
          </cell>
          <cell r="P514" t="str">
            <v>Y</v>
          </cell>
          <cell r="R514" t="str">
            <v>W/O for written off cases</v>
          </cell>
          <cell r="S514" t="str">
            <v>&gt;180</v>
          </cell>
          <cell r="T514">
            <v>9197.5300000000007</v>
          </cell>
          <cell r="U514">
            <v>44535</v>
          </cell>
          <cell r="V514" t="str">
            <v>W/O for written off cases</v>
          </cell>
          <cell r="W514" t="str">
            <v>&gt;180</v>
          </cell>
        </row>
        <row r="515">
          <cell r="J515">
            <v>20517716</v>
          </cell>
          <cell r="K515">
            <v>7920.08</v>
          </cell>
          <cell r="L515">
            <v>267.45</v>
          </cell>
          <cell r="M515">
            <v>8187.53</v>
          </cell>
          <cell r="N515">
            <v>1411</v>
          </cell>
          <cell r="O515">
            <v>1411</v>
          </cell>
          <cell r="P515" t="str">
            <v>Y</v>
          </cell>
          <cell r="R515" t="str">
            <v>W/O for written off cases</v>
          </cell>
          <cell r="S515" t="str">
            <v>&gt;180</v>
          </cell>
          <cell r="T515">
            <v>7920.08</v>
          </cell>
          <cell r="U515">
            <v>44626</v>
          </cell>
          <cell r="V515" t="str">
            <v>W/O for written off cases</v>
          </cell>
          <cell r="W515" t="str">
            <v>&gt;180</v>
          </cell>
        </row>
        <row r="516">
          <cell r="J516">
            <v>33162422</v>
          </cell>
          <cell r="K516">
            <v>22600.62</v>
          </cell>
          <cell r="L516">
            <v>2010.97</v>
          </cell>
          <cell r="M516">
            <v>24611.59</v>
          </cell>
          <cell r="N516">
            <v>1015</v>
          </cell>
          <cell r="O516">
            <v>1015</v>
          </cell>
          <cell r="P516" t="str">
            <v>Y</v>
          </cell>
          <cell r="R516" t="str">
            <v>W/O for written off cases</v>
          </cell>
          <cell r="S516" t="str">
            <v>&gt;180</v>
          </cell>
          <cell r="T516">
            <v>22600.62</v>
          </cell>
          <cell r="U516">
            <v>45022</v>
          </cell>
          <cell r="V516" t="str">
            <v>W/O for written off cases</v>
          </cell>
          <cell r="W516" t="str">
            <v>&gt;180</v>
          </cell>
        </row>
        <row r="517">
          <cell r="J517">
            <v>17445905</v>
          </cell>
          <cell r="K517">
            <v>0</v>
          </cell>
          <cell r="L517">
            <v>0</v>
          </cell>
          <cell r="M517">
            <v>0</v>
          </cell>
          <cell r="N517">
            <v>1339</v>
          </cell>
          <cell r="O517">
            <v>1339</v>
          </cell>
          <cell r="P517" t="str">
            <v>Y</v>
          </cell>
          <cell r="R517" t="str">
            <v>W/O for written off cases</v>
          </cell>
          <cell r="S517" t="str">
            <v>&gt;180</v>
          </cell>
          <cell r="T517">
            <v>0</v>
          </cell>
          <cell r="U517">
            <v>44698</v>
          </cell>
          <cell r="V517" t="str">
            <v>W/O for written off cases</v>
          </cell>
          <cell r="W517" t="str">
            <v>&gt;180</v>
          </cell>
        </row>
        <row r="518">
          <cell r="J518">
            <v>17599995</v>
          </cell>
          <cell r="K518">
            <v>26339</v>
          </cell>
          <cell r="L518">
            <v>-222.48</v>
          </cell>
          <cell r="M518">
            <v>26116.52</v>
          </cell>
          <cell r="N518">
            <v>1943</v>
          </cell>
          <cell r="O518">
            <v>1943</v>
          </cell>
          <cell r="P518" t="str">
            <v>Y</v>
          </cell>
          <cell r="R518" t="str">
            <v>W/O for written off cases</v>
          </cell>
          <cell r="S518" t="str">
            <v>&gt;180</v>
          </cell>
          <cell r="T518">
            <v>26339</v>
          </cell>
          <cell r="U518">
            <v>44094</v>
          </cell>
          <cell r="V518" t="str">
            <v>W/O for written off cases</v>
          </cell>
          <cell r="W518" t="str">
            <v>&gt;180</v>
          </cell>
        </row>
        <row r="519">
          <cell r="J519">
            <v>17595719</v>
          </cell>
          <cell r="K519">
            <v>33794</v>
          </cell>
          <cell r="L519">
            <v>-1492.11</v>
          </cell>
          <cell r="M519">
            <v>32301.89</v>
          </cell>
          <cell r="N519">
            <v>1943</v>
          </cell>
          <cell r="O519">
            <v>1943</v>
          </cell>
          <cell r="P519" t="str">
            <v>Y</v>
          </cell>
          <cell r="R519" t="str">
            <v>W/O for written off cases</v>
          </cell>
          <cell r="S519" t="str">
            <v>&gt;180</v>
          </cell>
          <cell r="T519">
            <v>33794</v>
          </cell>
          <cell r="U519">
            <v>44094</v>
          </cell>
          <cell r="V519" t="str">
            <v>W/O for written off cases</v>
          </cell>
          <cell r="W519" t="str">
            <v>&gt;180</v>
          </cell>
        </row>
        <row r="520">
          <cell r="J520">
            <v>17463276</v>
          </cell>
          <cell r="K520">
            <v>22157</v>
          </cell>
          <cell r="L520">
            <v>2316.2800000000002</v>
          </cell>
          <cell r="M520">
            <v>24473.279999999999</v>
          </cell>
          <cell r="N520">
            <v>1850</v>
          </cell>
          <cell r="O520">
            <v>1850</v>
          </cell>
          <cell r="P520" t="str">
            <v>Y</v>
          </cell>
          <cell r="R520" t="str">
            <v>W/O for written off cases</v>
          </cell>
          <cell r="S520" t="str">
            <v>&gt;180</v>
          </cell>
          <cell r="T520">
            <v>22157</v>
          </cell>
          <cell r="U520">
            <v>44187</v>
          </cell>
          <cell r="V520" t="str">
            <v>W/O for written off cases</v>
          </cell>
          <cell r="W520" t="str">
            <v>&gt;180</v>
          </cell>
        </row>
        <row r="521">
          <cell r="J521">
            <v>17595732</v>
          </cell>
          <cell r="K521">
            <v>33794</v>
          </cell>
          <cell r="L521">
            <v>-1492.11</v>
          </cell>
          <cell r="M521">
            <v>32301.89</v>
          </cell>
          <cell r="N521">
            <v>1943</v>
          </cell>
          <cell r="O521">
            <v>1943</v>
          </cell>
          <cell r="P521" t="str">
            <v>Y</v>
          </cell>
          <cell r="R521" t="str">
            <v>W/O for written off cases</v>
          </cell>
          <cell r="S521" t="str">
            <v>&gt;180</v>
          </cell>
          <cell r="T521">
            <v>33794</v>
          </cell>
          <cell r="U521">
            <v>44094</v>
          </cell>
          <cell r="V521" t="str">
            <v>W/O for written off cases</v>
          </cell>
          <cell r="W521" t="str">
            <v>&gt;180</v>
          </cell>
        </row>
        <row r="522">
          <cell r="J522">
            <v>17615154</v>
          </cell>
          <cell r="K522">
            <v>26339</v>
          </cell>
          <cell r="L522">
            <v>-222.48</v>
          </cell>
          <cell r="M522">
            <v>26116.52</v>
          </cell>
          <cell r="N522">
            <v>1943</v>
          </cell>
          <cell r="O522">
            <v>1943</v>
          </cell>
          <cell r="P522" t="str">
            <v>Y</v>
          </cell>
          <cell r="R522" t="str">
            <v>W/O for written off cases</v>
          </cell>
          <cell r="S522" t="str">
            <v>&gt;180</v>
          </cell>
          <cell r="T522">
            <v>26339</v>
          </cell>
          <cell r="U522">
            <v>44094</v>
          </cell>
          <cell r="V522" t="str">
            <v>W/O for written off cases</v>
          </cell>
          <cell r="W522" t="str">
            <v>&gt;180</v>
          </cell>
        </row>
        <row r="523">
          <cell r="J523">
            <v>17533257</v>
          </cell>
          <cell r="K523">
            <v>5968.77</v>
          </cell>
          <cell r="L523">
            <v>464.89</v>
          </cell>
          <cell r="M523">
            <v>6433.66</v>
          </cell>
          <cell r="N523">
            <v>1468</v>
          </cell>
          <cell r="O523">
            <v>1468</v>
          </cell>
          <cell r="P523" t="str">
            <v>Y</v>
          </cell>
          <cell r="R523" t="str">
            <v>W/O for written off cases</v>
          </cell>
          <cell r="S523" t="str">
            <v>&gt;180</v>
          </cell>
          <cell r="T523">
            <v>5968.77</v>
          </cell>
          <cell r="U523">
            <v>44569</v>
          </cell>
          <cell r="V523" t="str">
            <v>W/O for written off cases</v>
          </cell>
          <cell r="W523" t="str">
            <v>&gt;180</v>
          </cell>
        </row>
        <row r="524">
          <cell r="J524">
            <v>17533243</v>
          </cell>
          <cell r="K524">
            <v>7765.13</v>
          </cell>
          <cell r="L524">
            <v>-1097.1600000000001</v>
          </cell>
          <cell r="M524">
            <v>6667.97</v>
          </cell>
          <cell r="N524">
            <v>1842</v>
          </cell>
          <cell r="O524">
            <v>1842</v>
          </cell>
          <cell r="P524" t="str">
            <v>Y</v>
          </cell>
          <cell r="R524" t="str">
            <v>W/O for written off cases</v>
          </cell>
          <cell r="S524" t="str">
            <v>&gt;180</v>
          </cell>
          <cell r="T524">
            <v>21350.400000000001</v>
          </cell>
          <cell r="U524">
            <v>44195</v>
          </cell>
          <cell r="V524" t="str">
            <v>W/O for written off cases</v>
          </cell>
          <cell r="W524" t="str">
            <v>&gt;180</v>
          </cell>
        </row>
        <row r="525">
          <cell r="J525">
            <v>21543041</v>
          </cell>
          <cell r="K525">
            <v>13585.27</v>
          </cell>
          <cell r="L525">
            <v>-1125.8599999999999</v>
          </cell>
          <cell r="M525">
            <v>12459.41</v>
          </cell>
          <cell r="N525">
            <v>1590</v>
          </cell>
          <cell r="O525">
            <v>1842</v>
          </cell>
          <cell r="P525" t="str">
            <v>Y</v>
          </cell>
          <cell r="R525" t="str">
            <v>W/O for written off cases</v>
          </cell>
          <cell r="S525" t="str">
            <v>&gt;180</v>
          </cell>
          <cell r="T525">
            <v>21350.400000000001</v>
          </cell>
          <cell r="U525">
            <v>44195</v>
          </cell>
          <cell r="V525" t="str">
            <v>W/O for written off cases</v>
          </cell>
          <cell r="W525" t="str">
            <v>&gt;180</v>
          </cell>
        </row>
        <row r="526">
          <cell r="J526">
            <v>17595729</v>
          </cell>
          <cell r="K526">
            <v>32250</v>
          </cell>
          <cell r="L526">
            <v>-621.15</v>
          </cell>
          <cell r="M526">
            <v>31628.85</v>
          </cell>
          <cell r="N526">
            <v>1915</v>
          </cell>
          <cell r="O526">
            <v>1915</v>
          </cell>
          <cell r="P526" t="str">
            <v>Y</v>
          </cell>
          <cell r="R526" t="str">
            <v>W/O for written off cases</v>
          </cell>
          <cell r="S526" t="str">
            <v>&gt;180</v>
          </cell>
          <cell r="T526">
            <v>32250</v>
          </cell>
          <cell r="U526">
            <v>44122</v>
          </cell>
          <cell r="V526" t="str">
            <v>W/O for written off cases</v>
          </cell>
          <cell r="W526" t="str">
            <v>&gt;180</v>
          </cell>
        </row>
        <row r="527">
          <cell r="J527">
            <v>17627527</v>
          </cell>
          <cell r="K527">
            <v>5734.66</v>
          </cell>
          <cell r="L527">
            <v>227.14</v>
          </cell>
          <cell r="M527">
            <v>5961.8</v>
          </cell>
          <cell r="N527">
            <v>1451</v>
          </cell>
          <cell r="O527">
            <v>1451</v>
          </cell>
          <cell r="P527" t="str">
            <v>Y</v>
          </cell>
          <cell r="R527" t="str">
            <v>W/O for written off cases</v>
          </cell>
          <cell r="S527" t="str">
            <v>&gt;180</v>
          </cell>
          <cell r="T527">
            <v>5734.66</v>
          </cell>
          <cell r="U527">
            <v>44586</v>
          </cell>
          <cell r="V527" t="str">
            <v>W/O for written off cases</v>
          </cell>
          <cell r="W527" t="str">
            <v>&gt;180</v>
          </cell>
        </row>
        <row r="528">
          <cell r="J528">
            <v>356179705</v>
          </cell>
          <cell r="R528" t="str">
            <v>Standard</v>
          </cell>
          <cell r="S528" t="str">
            <v>Standard</v>
          </cell>
          <cell r="V528" t="str">
            <v>Standard</v>
          </cell>
          <cell r="W528" t="str">
            <v>Standard</v>
          </cell>
        </row>
        <row r="529">
          <cell r="J529">
            <v>17545956</v>
          </cell>
          <cell r="K529">
            <v>424.05</v>
          </cell>
          <cell r="L529">
            <v>0</v>
          </cell>
          <cell r="M529">
            <v>424.05</v>
          </cell>
          <cell r="N529">
            <v>1451</v>
          </cell>
          <cell r="O529">
            <v>1451</v>
          </cell>
          <cell r="P529" t="str">
            <v>Y</v>
          </cell>
          <cell r="R529" t="str">
            <v>W/O for written off cases</v>
          </cell>
          <cell r="S529" t="str">
            <v>&gt;180</v>
          </cell>
          <cell r="T529">
            <v>424.05</v>
          </cell>
          <cell r="U529">
            <v>44586</v>
          </cell>
          <cell r="V529" t="str">
            <v>W/O for written off cases</v>
          </cell>
          <cell r="W529" t="str">
            <v>&gt;180</v>
          </cell>
        </row>
        <row r="530">
          <cell r="J530">
            <v>17609567</v>
          </cell>
          <cell r="K530">
            <v>7257.66</v>
          </cell>
          <cell r="L530">
            <v>446.39</v>
          </cell>
          <cell r="M530">
            <v>7704.05</v>
          </cell>
          <cell r="N530">
            <v>1465</v>
          </cell>
          <cell r="O530">
            <v>1465</v>
          </cell>
          <cell r="P530" t="str">
            <v>Y</v>
          </cell>
          <cell r="R530" t="str">
            <v>W/O for written off cases</v>
          </cell>
          <cell r="S530" t="str">
            <v>&gt;180</v>
          </cell>
          <cell r="T530">
            <v>7257.66</v>
          </cell>
          <cell r="U530">
            <v>44572</v>
          </cell>
          <cell r="V530" t="str">
            <v>W/O for written off cases</v>
          </cell>
          <cell r="W530" t="str">
            <v>&gt;180</v>
          </cell>
        </row>
        <row r="531">
          <cell r="J531">
            <v>17627545</v>
          </cell>
          <cell r="K531">
            <v>1933.7</v>
          </cell>
          <cell r="L531">
            <v>7.95</v>
          </cell>
          <cell r="M531">
            <v>1941.65</v>
          </cell>
          <cell r="N531">
            <v>1451</v>
          </cell>
          <cell r="O531">
            <v>1451</v>
          </cell>
          <cell r="P531" t="str">
            <v>Y</v>
          </cell>
          <cell r="R531" t="str">
            <v>W/O for written off cases</v>
          </cell>
          <cell r="S531" t="str">
            <v>&gt;180</v>
          </cell>
          <cell r="T531">
            <v>1933.7</v>
          </cell>
          <cell r="U531">
            <v>44586</v>
          </cell>
          <cell r="V531" t="str">
            <v>W/O for written off cases</v>
          </cell>
          <cell r="W531" t="str">
            <v>&gt;180</v>
          </cell>
        </row>
        <row r="532">
          <cell r="J532">
            <v>17615012</v>
          </cell>
          <cell r="K532">
            <v>33903</v>
          </cell>
          <cell r="L532">
            <v>-32.86</v>
          </cell>
          <cell r="M532">
            <v>33870.14</v>
          </cell>
          <cell r="N532">
            <v>1943</v>
          </cell>
          <cell r="O532">
            <v>1943</v>
          </cell>
          <cell r="P532" t="str">
            <v>Y</v>
          </cell>
          <cell r="R532" t="str">
            <v>W/O for written off cases</v>
          </cell>
          <cell r="S532" t="str">
            <v>&gt;180</v>
          </cell>
          <cell r="T532">
            <v>43928.81</v>
          </cell>
          <cell r="U532">
            <v>44094</v>
          </cell>
          <cell r="V532" t="str">
            <v>W/O for written off cases</v>
          </cell>
          <cell r="W532" t="str">
            <v>&gt;180</v>
          </cell>
        </row>
        <row r="533">
          <cell r="J533">
            <v>31247861</v>
          </cell>
          <cell r="K533">
            <v>10025.81</v>
          </cell>
          <cell r="L533">
            <v>825.97</v>
          </cell>
          <cell r="M533">
            <v>10851.78</v>
          </cell>
          <cell r="N533">
            <v>1625</v>
          </cell>
          <cell r="O533">
            <v>1943</v>
          </cell>
          <cell r="P533" t="str">
            <v>Y</v>
          </cell>
          <cell r="R533" t="str">
            <v>W/O for written off cases</v>
          </cell>
          <cell r="S533" t="str">
            <v>&gt;180</v>
          </cell>
          <cell r="T533">
            <v>43928.81</v>
          </cell>
          <cell r="U533">
            <v>44094</v>
          </cell>
          <cell r="V533" t="str">
            <v>W/O for written off cases</v>
          </cell>
          <cell r="W533" t="str">
            <v>&gt;180</v>
          </cell>
        </row>
        <row r="534">
          <cell r="J534">
            <v>17667237</v>
          </cell>
          <cell r="K534">
            <v>1241.32</v>
          </cell>
          <cell r="L534">
            <v>8.73</v>
          </cell>
          <cell r="M534">
            <v>1250.05</v>
          </cell>
          <cell r="N534">
            <v>1472</v>
          </cell>
          <cell r="O534">
            <v>1472</v>
          </cell>
          <cell r="P534" t="str">
            <v>Y</v>
          </cell>
          <cell r="R534" t="str">
            <v>W/O for written off cases</v>
          </cell>
          <cell r="S534" t="str">
            <v>&gt;180</v>
          </cell>
          <cell r="T534">
            <v>1241.32</v>
          </cell>
          <cell r="U534">
            <v>44565</v>
          </cell>
          <cell r="V534" t="str">
            <v>W/O for written off cases</v>
          </cell>
          <cell r="W534" t="str">
            <v>&gt;180</v>
          </cell>
        </row>
        <row r="535">
          <cell r="J535">
            <v>17623991</v>
          </cell>
          <cell r="K535">
            <v>3378.22</v>
          </cell>
          <cell r="L535">
            <v>54.83</v>
          </cell>
          <cell r="M535">
            <v>3433.05</v>
          </cell>
          <cell r="N535">
            <v>1453</v>
          </cell>
          <cell r="O535">
            <v>1453</v>
          </cell>
          <cell r="P535" t="str">
            <v>Y</v>
          </cell>
          <cell r="R535" t="str">
            <v>W/O for written off cases</v>
          </cell>
          <cell r="S535" t="str">
            <v>&gt;180</v>
          </cell>
          <cell r="T535">
            <v>3378.22</v>
          </cell>
          <cell r="U535">
            <v>44584</v>
          </cell>
          <cell r="V535" t="str">
            <v>W/O for written off cases</v>
          </cell>
          <cell r="W535" t="str">
            <v>&gt;180</v>
          </cell>
        </row>
        <row r="536">
          <cell r="J536">
            <v>17680626</v>
          </cell>
          <cell r="K536">
            <v>0</v>
          </cell>
          <cell r="L536">
            <v>0</v>
          </cell>
          <cell r="M536">
            <v>0</v>
          </cell>
          <cell r="N536">
            <v>1339</v>
          </cell>
          <cell r="O536">
            <v>1339</v>
          </cell>
          <cell r="P536" t="str">
            <v>Y</v>
          </cell>
          <cell r="R536" t="str">
            <v>W/O for written off cases</v>
          </cell>
          <cell r="S536" t="str">
            <v>&gt;180</v>
          </cell>
          <cell r="T536">
            <v>0</v>
          </cell>
          <cell r="U536">
            <v>44698</v>
          </cell>
          <cell r="V536" t="str">
            <v>W/O for written off cases</v>
          </cell>
          <cell r="W536" t="str">
            <v>&gt;180</v>
          </cell>
        </row>
        <row r="537">
          <cell r="J537">
            <v>17680321</v>
          </cell>
          <cell r="K537">
            <v>0</v>
          </cell>
          <cell r="L537">
            <v>0</v>
          </cell>
          <cell r="M537">
            <v>0</v>
          </cell>
          <cell r="N537">
            <v>1327</v>
          </cell>
          <cell r="O537">
            <v>1467</v>
          </cell>
          <cell r="P537" t="str">
            <v>Y</v>
          </cell>
          <cell r="R537" t="str">
            <v>W/O for written off cases</v>
          </cell>
          <cell r="S537" t="str">
            <v>&gt;180</v>
          </cell>
          <cell r="T537">
            <v>4118.4799999999996</v>
          </cell>
          <cell r="U537">
            <v>44570</v>
          </cell>
          <cell r="V537" t="str">
            <v>W/O for written off cases</v>
          </cell>
          <cell r="W537" t="str">
            <v>&gt;180</v>
          </cell>
        </row>
        <row r="538">
          <cell r="J538">
            <v>21909032</v>
          </cell>
          <cell r="K538">
            <v>4118.4799999999996</v>
          </cell>
          <cell r="L538">
            <v>179.52</v>
          </cell>
          <cell r="M538">
            <v>4298</v>
          </cell>
          <cell r="N538">
            <v>1467</v>
          </cell>
          <cell r="O538">
            <v>1467</v>
          </cell>
          <cell r="P538" t="str">
            <v>Y</v>
          </cell>
          <cell r="R538" t="str">
            <v>W/O for written off cases</v>
          </cell>
          <cell r="S538" t="str">
            <v>&gt;180</v>
          </cell>
          <cell r="T538">
            <v>4118.4799999999996</v>
          </cell>
          <cell r="U538">
            <v>44570</v>
          </cell>
          <cell r="V538" t="str">
            <v>W/O for written off cases</v>
          </cell>
          <cell r="W538" t="str">
            <v>&gt;180</v>
          </cell>
        </row>
        <row r="539">
          <cell r="J539">
            <v>17682058</v>
          </cell>
          <cell r="K539">
            <v>114.77</v>
          </cell>
          <cell r="L539">
            <v>0</v>
          </cell>
          <cell r="M539">
            <v>114.77</v>
          </cell>
          <cell r="N539">
            <v>1450</v>
          </cell>
          <cell r="O539">
            <v>1450</v>
          </cell>
          <cell r="P539" t="str">
            <v>Y</v>
          </cell>
          <cell r="R539" t="str">
            <v>W/O for written off cases</v>
          </cell>
          <cell r="S539" t="str">
            <v>&gt;180</v>
          </cell>
          <cell r="T539">
            <v>1656.77</v>
          </cell>
          <cell r="U539">
            <v>44587</v>
          </cell>
          <cell r="V539" t="str">
            <v>W/O for written off cases</v>
          </cell>
          <cell r="W539" t="str">
            <v>&gt;180</v>
          </cell>
        </row>
        <row r="540">
          <cell r="J540">
            <v>20455038</v>
          </cell>
          <cell r="K540">
            <v>1542</v>
          </cell>
          <cell r="L540">
            <v>0</v>
          </cell>
          <cell r="M540">
            <v>1542</v>
          </cell>
          <cell r="N540">
            <v>1415</v>
          </cell>
          <cell r="O540">
            <v>1450</v>
          </cell>
          <cell r="P540" t="str">
            <v>Y</v>
          </cell>
          <cell r="R540" t="str">
            <v>W/O for written off cases</v>
          </cell>
          <cell r="S540" t="str">
            <v>&gt;180</v>
          </cell>
          <cell r="T540">
            <v>1656.77</v>
          </cell>
          <cell r="U540">
            <v>44587</v>
          </cell>
          <cell r="V540" t="str">
            <v>W/O for written off cases</v>
          </cell>
          <cell r="W540" t="str">
            <v>&gt;180</v>
          </cell>
        </row>
        <row r="541">
          <cell r="J541">
            <v>17667123</v>
          </cell>
          <cell r="K541">
            <v>163.09</v>
          </cell>
          <cell r="L541">
            <v>0</v>
          </cell>
          <cell r="M541">
            <v>163.09</v>
          </cell>
          <cell r="N541">
            <v>1758</v>
          </cell>
          <cell r="O541">
            <v>1758</v>
          </cell>
          <cell r="P541" t="str">
            <v>Y</v>
          </cell>
          <cell r="R541" t="str">
            <v>W/O for written off cases</v>
          </cell>
          <cell r="S541" t="str">
            <v>&gt;180</v>
          </cell>
          <cell r="T541">
            <v>163.09</v>
          </cell>
          <cell r="U541">
            <v>44279</v>
          </cell>
          <cell r="V541" t="str">
            <v>W/O for written off cases</v>
          </cell>
          <cell r="W541" t="str">
            <v>&gt;180</v>
          </cell>
        </row>
        <row r="542">
          <cell r="J542">
            <v>350896267</v>
          </cell>
          <cell r="K542">
            <v>3329.31</v>
          </cell>
          <cell r="L542">
            <v>70.69</v>
          </cell>
          <cell r="M542">
            <v>3400</v>
          </cell>
          <cell r="N542">
            <v>193</v>
          </cell>
          <cell r="O542">
            <v>193</v>
          </cell>
          <cell r="P542" t="str">
            <v>Y</v>
          </cell>
          <cell r="R542" t="str">
            <v>Sub</v>
          </cell>
          <cell r="S542" t="str">
            <v>&gt;180</v>
          </cell>
          <cell r="T542">
            <v>3329.31</v>
          </cell>
          <cell r="U542">
            <v>45844</v>
          </cell>
          <cell r="V542" t="str">
            <v>Sub</v>
          </cell>
          <cell r="W542" t="str">
            <v>&gt;180</v>
          </cell>
        </row>
        <row r="543">
          <cell r="J543">
            <v>17667552</v>
          </cell>
          <cell r="K543">
            <v>772.73</v>
          </cell>
          <cell r="L543">
            <v>0</v>
          </cell>
          <cell r="M543">
            <v>772.73</v>
          </cell>
          <cell r="N543">
            <v>1476</v>
          </cell>
          <cell r="O543">
            <v>1476</v>
          </cell>
          <cell r="P543" t="str">
            <v>Y</v>
          </cell>
          <cell r="R543" t="str">
            <v>W/O for written off cases</v>
          </cell>
          <cell r="S543" t="str">
            <v>&gt;180</v>
          </cell>
          <cell r="T543">
            <v>772.73</v>
          </cell>
          <cell r="U543">
            <v>44561</v>
          </cell>
          <cell r="V543" t="str">
            <v>W/O for written off cases</v>
          </cell>
          <cell r="W543" t="str">
            <v>&gt;180</v>
          </cell>
        </row>
        <row r="544">
          <cell r="J544">
            <v>17715896</v>
          </cell>
          <cell r="K544">
            <v>16832.21</v>
          </cell>
          <cell r="L544">
            <v>2600.37</v>
          </cell>
          <cell r="M544">
            <v>19432.580000000002</v>
          </cell>
          <cell r="N544">
            <v>1472</v>
          </cell>
          <cell r="O544">
            <v>1473</v>
          </cell>
          <cell r="P544" t="str">
            <v>Y</v>
          </cell>
          <cell r="R544" t="str">
            <v>W/O for written off cases</v>
          </cell>
          <cell r="S544" t="str">
            <v>&gt;180</v>
          </cell>
          <cell r="T544">
            <v>31492.560000000001</v>
          </cell>
          <cell r="U544">
            <v>44564</v>
          </cell>
          <cell r="V544" t="str">
            <v>W/O for written off cases</v>
          </cell>
          <cell r="W544" t="str">
            <v>&gt;180</v>
          </cell>
        </row>
        <row r="545">
          <cell r="J545">
            <v>31244812</v>
          </cell>
          <cell r="K545">
            <v>14660.35</v>
          </cell>
          <cell r="L545">
            <v>1351.48</v>
          </cell>
          <cell r="M545">
            <v>16011.83</v>
          </cell>
          <cell r="N545">
            <v>1473</v>
          </cell>
          <cell r="O545">
            <v>1473</v>
          </cell>
          <cell r="P545" t="str">
            <v>Y</v>
          </cell>
          <cell r="R545" t="str">
            <v>W/O for written off cases</v>
          </cell>
          <cell r="S545" t="str">
            <v>&gt;180</v>
          </cell>
          <cell r="T545">
            <v>31492.560000000001</v>
          </cell>
          <cell r="U545">
            <v>44564</v>
          </cell>
          <cell r="V545" t="str">
            <v>W/O for written off cases</v>
          </cell>
          <cell r="W545" t="str">
            <v>&gt;180</v>
          </cell>
        </row>
        <row r="546">
          <cell r="J546">
            <v>17629128</v>
          </cell>
          <cell r="K546">
            <v>31623</v>
          </cell>
          <cell r="L546">
            <v>-40975.68</v>
          </cell>
          <cell r="M546">
            <v>-9352.68</v>
          </cell>
          <cell r="N546">
            <v>1996</v>
          </cell>
          <cell r="O546">
            <v>1996</v>
          </cell>
          <cell r="P546" t="str">
            <v>Y</v>
          </cell>
          <cell r="R546" t="str">
            <v>W/O for written off cases</v>
          </cell>
          <cell r="S546" t="str">
            <v>&gt;180</v>
          </cell>
          <cell r="T546">
            <v>31623</v>
          </cell>
          <cell r="U546">
            <v>44041</v>
          </cell>
          <cell r="V546" t="str">
            <v>W/O for written off cases</v>
          </cell>
          <cell r="W546" t="str">
            <v>&gt;180</v>
          </cell>
        </row>
        <row r="547">
          <cell r="J547">
            <v>17708722</v>
          </cell>
          <cell r="K547">
            <v>31977.64</v>
          </cell>
          <cell r="L547">
            <v>9839.0300000000007</v>
          </cell>
          <cell r="M547">
            <v>41816.67</v>
          </cell>
          <cell r="N547">
            <v>1469</v>
          </cell>
          <cell r="O547">
            <v>1469</v>
          </cell>
          <cell r="P547" t="str">
            <v>Y</v>
          </cell>
          <cell r="R547" t="str">
            <v>W/O for written off cases</v>
          </cell>
          <cell r="S547" t="str">
            <v>&gt;180</v>
          </cell>
          <cell r="T547">
            <v>31977.64</v>
          </cell>
          <cell r="U547">
            <v>44568</v>
          </cell>
          <cell r="V547" t="str">
            <v>W/O for written off cases</v>
          </cell>
          <cell r="W547" t="str">
            <v>&gt;180</v>
          </cell>
        </row>
        <row r="548">
          <cell r="J548">
            <v>17708787</v>
          </cell>
          <cell r="K548">
            <v>0</v>
          </cell>
          <cell r="L548">
            <v>0</v>
          </cell>
          <cell r="M548">
            <v>0</v>
          </cell>
          <cell r="N548">
            <v>1338</v>
          </cell>
          <cell r="O548">
            <v>1338</v>
          </cell>
          <cell r="P548" t="str">
            <v>Y</v>
          </cell>
          <cell r="R548" t="str">
            <v>W/O for written off cases</v>
          </cell>
          <cell r="S548" t="str">
            <v>&gt;180</v>
          </cell>
          <cell r="T548">
            <v>0</v>
          </cell>
          <cell r="U548">
            <v>44699</v>
          </cell>
          <cell r="V548" t="str">
            <v>W/O for written off cases</v>
          </cell>
          <cell r="W548" t="str">
            <v>&gt;180</v>
          </cell>
        </row>
        <row r="549">
          <cell r="J549">
            <v>17705519</v>
          </cell>
          <cell r="K549">
            <v>0</v>
          </cell>
          <cell r="L549">
            <v>0</v>
          </cell>
          <cell r="M549">
            <v>0</v>
          </cell>
          <cell r="N549">
            <v>1310</v>
          </cell>
          <cell r="O549">
            <v>1310</v>
          </cell>
          <cell r="P549" t="str">
            <v>Y</v>
          </cell>
          <cell r="R549" t="str">
            <v>W/O for written off cases</v>
          </cell>
          <cell r="S549" t="str">
            <v>&gt;180</v>
          </cell>
          <cell r="T549">
            <v>0</v>
          </cell>
          <cell r="U549">
            <v>44727</v>
          </cell>
          <cell r="V549" t="str">
            <v>W/O for written off cases</v>
          </cell>
          <cell r="W549" t="str">
            <v>&gt;180</v>
          </cell>
        </row>
        <row r="550">
          <cell r="J550">
            <v>17773157</v>
          </cell>
          <cell r="O550">
            <v>288</v>
          </cell>
          <cell r="P550" t="str">
            <v>Y</v>
          </cell>
          <cell r="R550" t="str">
            <v>W/O for written off cases</v>
          </cell>
          <cell r="S550" t="str">
            <v>&gt;180</v>
          </cell>
          <cell r="T550">
            <v>7621.95</v>
          </cell>
          <cell r="U550">
            <v>45749</v>
          </cell>
          <cell r="V550" t="str">
            <v>W/O for written off cases</v>
          </cell>
          <cell r="W550" t="str">
            <v>Standard</v>
          </cell>
        </row>
        <row r="551">
          <cell r="J551">
            <v>353886871</v>
          </cell>
          <cell r="K551">
            <v>7621.95</v>
          </cell>
          <cell r="L551">
            <v>572.04999999999995</v>
          </cell>
          <cell r="M551">
            <v>8194</v>
          </cell>
          <cell r="N551">
            <v>288</v>
          </cell>
          <cell r="O551">
            <v>288</v>
          </cell>
          <cell r="P551" t="str">
            <v>Y</v>
          </cell>
          <cell r="R551" t="str">
            <v>W/O for written off cases</v>
          </cell>
          <cell r="S551" t="str">
            <v>&gt;180</v>
          </cell>
          <cell r="T551">
            <v>7621.95</v>
          </cell>
          <cell r="U551">
            <v>45749</v>
          </cell>
          <cell r="V551" t="str">
            <v>W/O for written off cases</v>
          </cell>
          <cell r="W551" t="str">
            <v>&gt;180</v>
          </cell>
        </row>
        <row r="552">
          <cell r="J552">
            <v>33289430</v>
          </cell>
          <cell r="K552">
            <v>32637.93</v>
          </cell>
          <cell r="L552">
            <v>5243.17</v>
          </cell>
          <cell r="M552">
            <v>37881.1</v>
          </cell>
          <cell r="N552">
            <v>1294</v>
          </cell>
          <cell r="O552">
            <v>1294</v>
          </cell>
          <cell r="P552" t="str">
            <v>Y</v>
          </cell>
          <cell r="R552" t="str">
            <v>W/O for written off cases</v>
          </cell>
          <cell r="S552" t="str">
            <v>&gt;180</v>
          </cell>
          <cell r="T552">
            <v>32637.93</v>
          </cell>
          <cell r="U552">
            <v>44743</v>
          </cell>
          <cell r="V552" t="str">
            <v>W/O for written off cases</v>
          </cell>
          <cell r="W552" t="str">
            <v>&gt;180</v>
          </cell>
        </row>
        <row r="553">
          <cell r="J553">
            <v>17676031</v>
          </cell>
          <cell r="K553">
            <v>1099.02</v>
          </cell>
          <cell r="L553">
            <v>6.13</v>
          </cell>
          <cell r="M553">
            <v>1105.1500000000001</v>
          </cell>
          <cell r="N553">
            <v>1466</v>
          </cell>
          <cell r="O553">
            <v>1466</v>
          </cell>
          <cell r="P553" t="str">
            <v>Y</v>
          </cell>
          <cell r="R553" t="str">
            <v>W/O for written off cases</v>
          </cell>
          <cell r="S553" t="str">
            <v>&gt;180</v>
          </cell>
          <cell r="T553">
            <v>4235.04</v>
          </cell>
          <cell r="U553">
            <v>44571</v>
          </cell>
          <cell r="V553" t="str">
            <v>W/O for written off cases</v>
          </cell>
          <cell r="W553" t="str">
            <v>&gt;180</v>
          </cell>
        </row>
        <row r="554">
          <cell r="J554">
            <v>20574159</v>
          </cell>
          <cell r="K554">
            <v>3136.02</v>
          </cell>
          <cell r="L554">
            <v>35.11</v>
          </cell>
          <cell r="M554">
            <v>3171.13</v>
          </cell>
          <cell r="N554">
            <v>1110</v>
          </cell>
          <cell r="O554">
            <v>1466</v>
          </cell>
          <cell r="P554" t="str">
            <v>Y</v>
          </cell>
          <cell r="R554" t="str">
            <v>W/O for written off cases</v>
          </cell>
          <cell r="S554" t="str">
            <v>&gt;180</v>
          </cell>
          <cell r="T554">
            <v>4235.04</v>
          </cell>
          <cell r="U554">
            <v>44571</v>
          </cell>
          <cell r="V554" t="str">
            <v>W/O for written off cases</v>
          </cell>
          <cell r="W554" t="str">
            <v>&gt;180</v>
          </cell>
        </row>
        <row r="555">
          <cell r="J555">
            <v>17649586</v>
          </cell>
          <cell r="K555">
            <v>10974.55</v>
          </cell>
          <cell r="L555">
            <v>1007.13</v>
          </cell>
          <cell r="M555">
            <v>11981.68</v>
          </cell>
          <cell r="N555">
            <v>1470</v>
          </cell>
          <cell r="O555">
            <v>1470</v>
          </cell>
          <cell r="P555" t="str">
            <v>Y</v>
          </cell>
          <cell r="R555" t="str">
            <v>W/O for written off cases</v>
          </cell>
          <cell r="S555" t="str">
            <v>&gt;180</v>
          </cell>
          <cell r="T555">
            <v>10974.55</v>
          </cell>
          <cell r="U555">
            <v>44567</v>
          </cell>
          <cell r="V555" t="str">
            <v>W/O for written off cases</v>
          </cell>
          <cell r="W555" t="str">
            <v>&gt;180</v>
          </cell>
        </row>
        <row r="556">
          <cell r="J556">
            <v>17651155</v>
          </cell>
          <cell r="K556">
            <v>8371.77</v>
          </cell>
          <cell r="L556">
            <v>564.91</v>
          </cell>
          <cell r="M556">
            <v>8936.68</v>
          </cell>
          <cell r="N556">
            <v>1470</v>
          </cell>
          <cell r="O556">
            <v>1470</v>
          </cell>
          <cell r="P556" t="str">
            <v>Y</v>
          </cell>
          <cell r="R556" t="str">
            <v>W/O for written off cases</v>
          </cell>
          <cell r="S556" t="str">
            <v>&gt;180</v>
          </cell>
          <cell r="T556">
            <v>8371.77</v>
          </cell>
          <cell r="U556">
            <v>44567</v>
          </cell>
          <cell r="V556" t="str">
            <v>W/O for written off cases</v>
          </cell>
          <cell r="W556" t="str">
            <v>&gt;180</v>
          </cell>
        </row>
        <row r="557">
          <cell r="J557">
            <v>17677778</v>
          </cell>
          <cell r="K557">
            <v>17490.14</v>
          </cell>
          <cell r="L557">
            <v>463.16</v>
          </cell>
          <cell r="M557">
            <v>17953.3</v>
          </cell>
          <cell r="N557">
            <v>1740</v>
          </cell>
          <cell r="O557">
            <v>1748</v>
          </cell>
          <cell r="P557" t="str">
            <v>Y</v>
          </cell>
          <cell r="R557" t="str">
            <v>W/O for written off cases</v>
          </cell>
          <cell r="S557" t="str">
            <v>&gt;180</v>
          </cell>
          <cell r="T557">
            <v>45824.27</v>
          </cell>
          <cell r="U557">
            <v>44289</v>
          </cell>
          <cell r="V557" t="str">
            <v>W/O for written off cases</v>
          </cell>
          <cell r="W557" t="str">
            <v>&gt;180</v>
          </cell>
        </row>
        <row r="558">
          <cell r="J558">
            <v>20574156</v>
          </cell>
          <cell r="K558">
            <v>28334.13</v>
          </cell>
          <cell r="L558">
            <v>-7161.32</v>
          </cell>
          <cell r="M558">
            <v>21172.81</v>
          </cell>
          <cell r="N558">
            <v>1748</v>
          </cell>
          <cell r="O558">
            <v>1748</v>
          </cell>
          <cell r="P558" t="str">
            <v>Y</v>
          </cell>
          <cell r="R558" t="str">
            <v>W/O for written off cases</v>
          </cell>
          <cell r="S558" t="str">
            <v>&gt;180</v>
          </cell>
          <cell r="T558">
            <v>45824.27</v>
          </cell>
          <cell r="U558">
            <v>44289</v>
          </cell>
          <cell r="V558" t="str">
            <v>W/O for written off cases</v>
          </cell>
          <cell r="W558" t="str">
            <v>&gt;180</v>
          </cell>
        </row>
        <row r="559">
          <cell r="J559">
            <v>17651174</v>
          </cell>
          <cell r="K559">
            <v>4667.1400000000003</v>
          </cell>
          <cell r="L559">
            <v>152.06</v>
          </cell>
          <cell r="M559">
            <v>4819.2</v>
          </cell>
          <cell r="N559">
            <v>1458</v>
          </cell>
          <cell r="O559">
            <v>1458</v>
          </cell>
          <cell r="P559" t="str">
            <v>Y</v>
          </cell>
          <cell r="R559" t="str">
            <v>W/O for written off cases</v>
          </cell>
          <cell r="S559" t="str">
            <v>&gt;180</v>
          </cell>
          <cell r="T559">
            <v>4667.1400000000003</v>
          </cell>
          <cell r="U559">
            <v>44579</v>
          </cell>
          <cell r="V559" t="str">
            <v>W/O for written off cases</v>
          </cell>
          <cell r="W559" t="str">
            <v>&gt;180</v>
          </cell>
        </row>
        <row r="560">
          <cell r="J560">
            <v>17651168</v>
          </cell>
          <cell r="K560">
            <v>16183.34</v>
          </cell>
          <cell r="L560">
            <v>2366.34</v>
          </cell>
          <cell r="M560">
            <v>18549.68</v>
          </cell>
          <cell r="N560">
            <v>1470</v>
          </cell>
          <cell r="O560">
            <v>1470</v>
          </cell>
          <cell r="P560" t="str">
            <v>Y</v>
          </cell>
          <cell r="R560" t="str">
            <v>W/O for written off cases</v>
          </cell>
          <cell r="S560" t="str">
            <v>&gt;180</v>
          </cell>
          <cell r="T560">
            <v>16183.34</v>
          </cell>
          <cell r="U560">
            <v>44567</v>
          </cell>
          <cell r="V560" t="str">
            <v>W/O for written off cases</v>
          </cell>
          <cell r="W560" t="str">
            <v>&gt;180</v>
          </cell>
        </row>
        <row r="561">
          <cell r="J561">
            <v>17651193</v>
          </cell>
          <cell r="K561">
            <v>9293.4</v>
          </cell>
          <cell r="L561">
            <v>704.28</v>
          </cell>
          <cell r="M561">
            <v>9997.68</v>
          </cell>
          <cell r="N561">
            <v>1470</v>
          </cell>
          <cell r="O561">
            <v>1470</v>
          </cell>
          <cell r="P561" t="str">
            <v>Y</v>
          </cell>
          <cell r="R561" t="str">
            <v>W/O for written off cases</v>
          </cell>
          <cell r="S561" t="str">
            <v>&gt;180</v>
          </cell>
          <cell r="T561">
            <v>9293.4</v>
          </cell>
          <cell r="U561">
            <v>44567</v>
          </cell>
          <cell r="V561" t="str">
            <v>W/O for written off cases</v>
          </cell>
          <cell r="W561" t="str">
            <v>&gt;180</v>
          </cell>
        </row>
        <row r="562">
          <cell r="J562">
            <v>17675841</v>
          </cell>
          <cell r="K562">
            <v>559.91</v>
          </cell>
          <cell r="L562">
            <v>0</v>
          </cell>
          <cell r="M562">
            <v>559.91</v>
          </cell>
          <cell r="N562">
            <v>1444</v>
          </cell>
          <cell r="O562">
            <v>1444</v>
          </cell>
          <cell r="P562" t="str">
            <v>Y</v>
          </cell>
          <cell r="R562" t="str">
            <v>W/O for written off cases</v>
          </cell>
          <cell r="S562" t="str">
            <v>&gt;180</v>
          </cell>
          <cell r="T562">
            <v>18131.990000000002</v>
          </cell>
          <cell r="U562">
            <v>44593</v>
          </cell>
          <cell r="V562" t="str">
            <v>W/O for written off cases</v>
          </cell>
          <cell r="W562" t="str">
            <v>&gt;180</v>
          </cell>
        </row>
        <row r="563">
          <cell r="J563">
            <v>20574157</v>
          </cell>
          <cell r="K563">
            <v>17572.080000000002</v>
          </cell>
          <cell r="L563">
            <v>2038.92</v>
          </cell>
          <cell r="M563">
            <v>19611</v>
          </cell>
          <cell r="N563">
            <v>1140</v>
          </cell>
          <cell r="O563">
            <v>1444</v>
          </cell>
          <cell r="P563" t="str">
            <v>Y</v>
          </cell>
          <cell r="R563" t="str">
            <v>W/O for written off cases</v>
          </cell>
          <cell r="S563" t="str">
            <v>&gt;180</v>
          </cell>
          <cell r="T563">
            <v>18131.990000000002</v>
          </cell>
          <cell r="U563">
            <v>44593</v>
          </cell>
          <cell r="V563" t="str">
            <v>W/O for written off cases</v>
          </cell>
          <cell r="W563" t="str">
            <v>&gt;180</v>
          </cell>
        </row>
        <row r="564">
          <cell r="J564">
            <v>17679896</v>
          </cell>
          <cell r="K564">
            <v>1620.56</v>
          </cell>
          <cell r="L564">
            <v>10.35</v>
          </cell>
          <cell r="M564">
            <v>1630.91</v>
          </cell>
          <cell r="N564">
            <v>1458</v>
          </cell>
          <cell r="O564">
            <v>1458</v>
          </cell>
          <cell r="P564" t="str">
            <v>Y</v>
          </cell>
          <cell r="R564" t="str">
            <v>W/O for written off cases</v>
          </cell>
          <cell r="S564" t="str">
            <v>&gt;180</v>
          </cell>
          <cell r="T564">
            <v>4860.1499999999996</v>
          </cell>
          <cell r="U564">
            <v>44579</v>
          </cell>
          <cell r="V564" t="str">
            <v>W/O for written off cases</v>
          </cell>
          <cell r="W564" t="str">
            <v>&gt;180</v>
          </cell>
        </row>
        <row r="565">
          <cell r="J565">
            <v>20574160</v>
          </cell>
          <cell r="K565">
            <v>3239.59</v>
          </cell>
          <cell r="L565">
            <v>98.41</v>
          </cell>
          <cell r="M565">
            <v>3338</v>
          </cell>
          <cell r="N565">
            <v>1110</v>
          </cell>
          <cell r="O565">
            <v>1458</v>
          </cell>
          <cell r="P565" t="str">
            <v>Y</v>
          </cell>
          <cell r="R565" t="str">
            <v>W/O for written off cases</v>
          </cell>
          <cell r="S565" t="str">
            <v>&gt;180</v>
          </cell>
          <cell r="T565">
            <v>4860.1499999999996</v>
          </cell>
          <cell r="U565">
            <v>44579</v>
          </cell>
          <cell r="V565" t="str">
            <v>W/O for written off cases</v>
          </cell>
          <cell r="W565" t="str">
            <v>&gt;180</v>
          </cell>
        </row>
        <row r="566">
          <cell r="J566">
            <v>353683171</v>
          </cell>
          <cell r="K566">
            <v>43720.31</v>
          </cell>
          <cell r="L566">
            <v>15019.69</v>
          </cell>
          <cell r="M566">
            <v>58740</v>
          </cell>
          <cell r="N566">
            <v>648</v>
          </cell>
          <cell r="O566">
            <v>648</v>
          </cell>
          <cell r="P566" t="str">
            <v>Y</v>
          </cell>
          <cell r="R566" t="str">
            <v>W/O for written off cases</v>
          </cell>
          <cell r="S566" t="str">
            <v>&gt;180</v>
          </cell>
          <cell r="T566">
            <v>43720.31</v>
          </cell>
          <cell r="U566">
            <v>45389</v>
          </cell>
          <cell r="V566" t="str">
            <v>W/O for written off cases</v>
          </cell>
          <cell r="W566" t="str">
            <v>&gt;180</v>
          </cell>
        </row>
        <row r="567">
          <cell r="J567">
            <v>17677486</v>
          </cell>
          <cell r="K567">
            <v>1256.55</v>
          </cell>
          <cell r="L567">
            <v>-9</v>
          </cell>
          <cell r="M567">
            <v>1247.55</v>
          </cell>
          <cell r="N567">
            <v>1572</v>
          </cell>
          <cell r="O567">
            <v>1572</v>
          </cell>
          <cell r="P567" t="str">
            <v>Y</v>
          </cell>
          <cell r="R567" t="str">
            <v>W/O for written off cases</v>
          </cell>
          <cell r="S567" t="str">
            <v>&gt;180</v>
          </cell>
          <cell r="T567">
            <v>1256.55</v>
          </cell>
          <cell r="U567">
            <v>44465</v>
          </cell>
          <cell r="V567" t="str">
            <v>W/O for written off cases</v>
          </cell>
          <cell r="W567" t="str">
            <v>&gt;180</v>
          </cell>
        </row>
        <row r="568">
          <cell r="J568">
            <v>17757195</v>
          </cell>
          <cell r="K568">
            <v>1372</v>
          </cell>
          <cell r="L568">
            <v>-9</v>
          </cell>
          <cell r="M568">
            <v>1363</v>
          </cell>
          <cell r="N568">
            <v>1506</v>
          </cell>
          <cell r="O568">
            <v>1506</v>
          </cell>
          <cell r="P568" t="str">
            <v>Y</v>
          </cell>
          <cell r="R568" t="str">
            <v>W/O for written off cases</v>
          </cell>
          <cell r="S568" t="str">
            <v>&gt;180</v>
          </cell>
          <cell r="T568">
            <v>1372</v>
          </cell>
          <cell r="U568">
            <v>44531</v>
          </cell>
          <cell r="V568" t="str">
            <v>W/O for written off cases</v>
          </cell>
          <cell r="W568" t="str">
            <v>&gt;180</v>
          </cell>
        </row>
        <row r="569">
          <cell r="J569">
            <v>17750862</v>
          </cell>
          <cell r="K569">
            <v>1371</v>
          </cell>
          <cell r="L569">
            <v>-9</v>
          </cell>
          <cell r="M569">
            <v>1362</v>
          </cell>
          <cell r="N569">
            <v>1506</v>
          </cell>
          <cell r="O569">
            <v>1506</v>
          </cell>
          <cell r="P569" t="str">
            <v>Y</v>
          </cell>
          <cell r="R569" t="str">
            <v>W/O for written off cases</v>
          </cell>
          <cell r="S569" t="str">
            <v>&gt;180</v>
          </cell>
          <cell r="T569">
            <v>1371</v>
          </cell>
          <cell r="U569">
            <v>44531</v>
          </cell>
          <cell r="V569" t="str">
            <v>W/O for written off cases</v>
          </cell>
          <cell r="W569" t="str">
            <v>&gt;180</v>
          </cell>
        </row>
        <row r="570">
          <cell r="J570">
            <v>17741268</v>
          </cell>
          <cell r="K570">
            <v>15833.63</v>
          </cell>
          <cell r="L570">
            <v>1602.26</v>
          </cell>
          <cell r="M570">
            <v>17435.89</v>
          </cell>
          <cell r="N570">
            <v>1461</v>
          </cell>
          <cell r="O570">
            <v>1476</v>
          </cell>
          <cell r="P570" t="str">
            <v>Y</v>
          </cell>
          <cell r="R570" t="str">
            <v>W/O for written off cases</v>
          </cell>
          <cell r="S570" t="str">
            <v>&gt;180</v>
          </cell>
          <cell r="T570">
            <v>43921.99</v>
          </cell>
          <cell r="U570">
            <v>44561</v>
          </cell>
          <cell r="V570" t="str">
            <v>W/O for written off cases</v>
          </cell>
          <cell r="W570" t="str">
            <v>&gt;180</v>
          </cell>
        </row>
        <row r="571">
          <cell r="J571">
            <v>20455036</v>
          </cell>
          <cell r="K571">
            <v>17619.650000000001</v>
          </cell>
          <cell r="L571">
            <v>2147.35</v>
          </cell>
          <cell r="M571">
            <v>19767</v>
          </cell>
          <cell r="N571">
            <v>1476</v>
          </cell>
          <cell r="O571">
            <v>1476</v>
          </cell>
          <cell r="P571" t="str">
            <v>Y</v>
          </cell>
          <cell r="R571" t="str">
            <v>W/O for written off cases</v>
          </cell>
          <cell r="S571" t="str">
            <v>&gt;180</v>
          </cell>
          <cell r="T571">
            <v>43921.99</v>
          </cell>
          <cell r="U571">
            <v>44561</v>
          </cell>
          <cell r="V571" t="str">
            <v>W/O for written off cases</v>
          </cell>
          <cell r="W571" t="str">
            <v>&gt;180</v>
          </cell>
        </row>
        <row r="572">
          <cell r="J572">
            <v>31238399</v>
          </cell>
          <cell r="K572">
            <v>10468.709999999999</v>
          </cell>
          <cell r="L572">
            <v>1097.29</v>
          </cell>
          <cell r="M572">
            <v>11566</v>
          </cell>
          <cell r="N572">
            <v>1445</v>
          </cell>
          <cell r="O572">
            <v>1476</v>
          </cell>
          <cell r="P572" t="str">
            <v>Y</v>
          </cell>
          <cell r="R572" t="str">
            <v>W/O for written off cases</v>
          </cell>
          <cell r="S572" t="str">
            <v>&gt;180</v>
          </cell>
          <cell r="T572">
            <v>43921.99</v>
          </cell>
          <cell r="U572">
            <v>44561</v>
          </cell>
          <cell r="V572" t="str">
            <v>W/O for written off cases</v>
          </cell>
          <cell r="W572" t="str">
            <v>&gt;180</v>
          </cell>
        </row>
        <row r="573">
          <cell r="J573">
            <v>352917887</v>
          </cell>
          <cell r="K573">
            <v>2317.9899999999998</v>
          </cell>
          <cell r="L573">
            <v>50.01</v>
          </cell>
          <cell r="M573">
            <v>2368</v>
          </cell>
          <cell r="N573">
            <v>40</v>
          </cell>
          <cell r="O573">
            <v>40</v>
          </cell>
          <cell r="R573" t="str">
            <v>SMA 1</v>
          </cell>
          <cell r="S573" t="str">
            <v>31-60</v>
          </cell>
          <cell r="T573">
            <v>2317.9899999999998</v>
          </cell>
          <cell r="V573" t="str">
            <v>SMA 1</v>
          </cell>
          <cell r="W573" t="str">
            <v>31-60</v>
          </cell>
        </row>
        <row r="574">
          <cell r="J574">
            <v>17688589</v>
          </cell>
          <cell r="K574">
            <v>15411.27</v>
          </cell>
          <cell r="L574">
            <v>1984.33</v>
          </cell>
          <cell r="M574">
            <v>17395.599999999999</v>
          </cell>
          <cell r="N574">
            <v>1458</v>
          </cell>
          <cell r="O574">
            <v>1458</v>
          </cell>
          <cell r="P574" t="str">
            <v>Y</v>
          </cell>
          <cell r="R574" t="str">
            <v>W/O for written off cases</v>
          </cell>
          <cell r="S574" t="str">
            <v>&gt;180</v>
          </cell>
          <cell r="T574">
            <v>15411.27</v>
          </cell>
          <cell r="U574">
            <v>44579</v>
          </cell>
          <cell r="V574" t="str">
            <v>W/O for written off cases</v>
          </cell>
          <cell r="W574" t="str">
            <v>&gt;180</v>
          </cell>
        </row>
        <row r="575">
          <cell r="J575">
            <v>17780630</v>
          </cell>
          <cell r="R575" t="str">
            <v>W/O for written off cases</v>
          </cell>
          <cell r="S575" t="str">
            <v>Standard</v>
          </cell>
          <cell r="V575" t="str">
            <v>W/O for written off cases</v>
          </cell>
          <cell r="W575" t="str">
            <v>Standard</v>
          </cell>
        </row>
        <row r="576">
          <cell r="J576">
            <v>17757067</v>
          </cell>
          <cell r="K576">
            <v>18670.52</v>
          </cell>
          <cell r="L576">
            <v>3723.93</v>
          </cell>
          <cell r="M576">
            <v>22394.45</v>
          </cell>
          <cell r="N576">
            <v>1462</v>
          </cell>
          <cell r="O576">
            <v>1462</v>
          </cell>
          <cell r="P576" t="str">
            <v>Y</v>
          </cell>
          <cell r="R576" t="str">
            <v>W/O for written off cases</v>
          </cell>
          <cell r="S576" t="str">
            <v>&gt;180</v>
          </cell>
          <cell r="T576">
            <v>18670.52</v>
          </cell>
          <cell r="U576">
            <v>44575</v>
          </cell>
          <cell r="V576" t="str">
            <v>W/O for written off cases</v>
          </cell>
          <cell r="W576" t="str">
            <v>&gt;180</v>
          </cell>
        </row>
        <row r="577">
          <cell r="J577">
            <v>31725281</v>
          </cell>
          <cell r="K577">
            <v>4334.0600000000004</v>
          </cell>
          <cell r="L577">
            <v>46.39</v>
          </cell>
          <cell r="M577">
            <v>4380.45</v>
          </cell>
          <cell r="N577">
            <v>771</v>
          </cell>
          <cell r="O577">
            <v>771</v>
          </cell>
          <cell r="P577" t="str">
            <v>Y</v>
          </cell>
          <cell r="R577" t="str">
            <v>W/O for written off cases</v>
          </cell>
          <cell r="S577" t="str">
            <v>&gt;180</v>
          </cell>
          <cell r="T577">
            <v>4334.0600000000004</v>
          </cell>
          <cell r="U577">
            <v>45266</v>
          </cell>
          <cell r="V577" t="str">
            <v>W/O for written off cases</v>
          </cell>
          <cell r="W577" t="str">
            <v>&gt;180</v>
          </cell>
        </row>
        <row r="578">
          <cell r="J578">
            <v>17675608</v>
          </cell>
          <cell r="K578">
            <v>9183.26</v>
          </cell>
          <cell r="L578">
            <v>577.57000000000005</v>
          </cell>
          <cell r="M578">
            <v>9760.83</v>
          </cell>
          <cell r="N578">
            <v>1458</v>
          </cell>
          <cell r="O578">
            <v>1458</v>
          </cell>
          <cell r="P578" t="str">
            <v>Y</v>
          </cell>
          <cell r="R578" t="str">
            <v>W/O for written off cases</v>
          </cell>
          <cell r="S578" t="str">
            <v>&gt;180</v>
          </cell>
          <cell r="T578">
            <v>9183.26</v>
          </cell>
          <cell r="U578">
            <v>44579</v>
          </cell>
          <cell r="V578" t="str">
            <v>W/O for written off cases</v>
          </cell>
          <cell r="W578" t="str">
            <v>&gt;180</v>
          </cell>
        </row>
        <row r="579">
          <cell r="J579">
            <v>17689420</v>
          </cell>
          <cell r="K579">
            <v>18161.43</v>
          </cell>
          <cell r="L579">
            <v>2897.17</v>
          </cell>
          <cell r="M579">
            <v>21058.6</v>
          </cell>
          <cell r="N579">
            <v>1458</v>
          </cell>
          <cell r="O579">
            <v>1458</v>
          </cell>
          <cell r="P579" t="str">
            <v>Y</v>
          </cell>
          <cell r="R579" t="str">
            <v>W/O for written off cases</v>
          </cell>
          <cell r="S579" t="str">
            <v>&gt;180</v>
          </cell>
          <cell r="T579">
            <v>18161.43</v>
          </cell>
          <cell r="U579">
            <v>44579</v>
          </cell>
          <cell r="V579" t="str">
            <v>W/O for written off cases</v>
          </cell>
          <cell r="W579" t="str">
            <v>&gt;180</v>
          </cell>
        </row>
        <row r="580">
          <cell r="J580">
            <v>353492424</v>
          </cell>
          <cell r="K580">
            <v>25605.06</v>
          </cell>
          <cell r="L580">
            <v>6074.94</v>
          </cell>
          <cell r="M580">
            <v>31680</v>
          </cell>
          <cell r="N580">
            <v>533</v>
          </cell>
          <cell r="O580">
            <v>533</v>
          </cell>
          <cell r="P580" t="str">
            <v>Y</v>
          </cell>
          <cell r="R580" t="str">
            <v>W/O for written off cases</v>
          </cell>
          <cell r="S580" t="str">
            <v>&gt;180</v>
          </cell>
          <cell r="T580">
            <v>25605.06</v>
          </cell>
          <cell r="U580">
            <v>45414</v>
          </cell>
          <cell r="V580" t="str">
            <v>W/O for written off cases</v>
          </cell>
          <cell r="W580" t="str">
            <v>&gt;180</v>
          </cell>
        </row>
        <row r="581">
          <cell r="J581">
            <v>17798951</v>
          </cell>
          <cell r="K581">
            <v>0</v>
          </cell>
          <cell r="L581">
            <v>0</v>
          </cell>
          <cell r="M581">
            <v>0</v>
          </cell>
          <cell r="N581">
            <v>1436</v>
          </cell>
          <cell r="O581">
            <v>1436</v>
          </cell>
          <cell r="P581" t="str">
            <v>Y</v>
          </cell>
          <cell r="R581" t="str">
            <v>W/O for written off cases</v>
          </cell>
          <cell r="S581" t="str">
            <v>&gt;180</v>
          </cell>
          <cell r="T581">
            <v>0</v>
          </cell>
          <cell r="U581">
            <v>44601</v>
          </cell>
          <cell r="V581" t="str">
            <v>W/O for written off cases</v>
          </cell>
          <cell r="W581" t="str">
            <v>&gt;180</v>
          </cell>
        </row>
        <row r="582">
          <cell r="J582">
            <v>17833918</v>
          </cell>
          <cell r="K582">
            <v>18406.259999999998</v>
          </cell>
          <cell r="L582">
            <v>2901.61</v>
          </cell>
          <cell r="M582">
            <v>21307.87</v>
          </cell>
          <cell r="N582">
            <v>1454</v>
          </cell>
          <cell r="O582">
            <v>1454</v>
          </cell>
          <cell r="P582" t="str">
            <v>Y</v>
          </cell>
          <cell r="R582" t="str">
            <v>W/O for written off cases</v>
          </cell>
          <cell r="S582" t="str">
            <v>&gt;180</v>
          </cell>
          <cell r="T582">
            <v>18406.259999999998</v>
          </cell>
          <cell r="U582">
            <v>44583</v>
          </cell>
          <cell r="V582" t="str">
            <v>W/O for written off cases</v>
          </cell>
          <cell r="W582" t="str">
            <v>&gt;180</v>
          </cell>
        </row>
        <row r="583">
          <cell r="J583">
            <v>17798631</v>
          </cell>
          <cell r="K583">
            <v>2810</v>
          </cell>
          <cell r="L583">
            <v>-41</v>
          </cell>
          <cell r="M583">
            <v>2769</v>
          </cell>
          <cell r="N583">
            <v>1520</v>
          </cell>
          <cell r="O583">
            <v>1520</v>
          </cell>
          <cell r="P583" t="str">
            <v>Y</v>
          </cell>
          <cell r="R583" t="str">
            <v>W/O for written off cases</v>
          </cell>
          <cell r="S583" t="str">
            <v>&gt;180</v>
          </cell>
          <cell r="T583">
            <v>2810</v>
          </cell>
          <cell r="U583">
            <v>44517</v>
          </cell>
          <cell r="V583" t="str">
            <v>W/O for written off cases</v>
          </cell>
          <cell r="W583" t="str">
            <v>&gt;180</v>
          </cell>
        </row>
        <row r="584">
          <cell r="J584">
            <v>17705031</v>
          </cell>
          <cell r="K584">
            <v>362644.56</v>
          </cell>
          <cell r="L584">
            <v>252637.92</v>
          </cell>
          <cell r="M584">
            <v>615282.48</v>
          </cell>
          <cell r="N584">
            <v>1075</v>
          </cell>
          <cell r="O584">
            <v>1075</v>
          </cell>
          <cell r="P584" t="str">
            <v>Y</v>
          </cell>
          <cell r="R584" t="str">
            <v>W/O for written off cases</v>
          </cell>
          <cell r="S584" t="str">
            <v>&gt;180</v>
          </cell>
          <cell r="T584">
            <v>362644.56</v>
          </cell>
          <cell r="U584">
            <v>44589</v>
          </cell>
          <cell r="V584" t="str">
            <v>W/O for written off cases</v>
          </cell>
          <cell r="W584" t="str">
            <v>&gt;180</v>
          </cell>
        </row>
        <row r="585">
          <cell r="J585">
            <v>17832726</v>
          </cell>
          <cell r="K585">
            <v>0</v>
          </cell>
          <cell r="L585">
            <v>0</v>
          </cell>
          <cell r="M585">
            <v>0</v>
          </cell>
          <cell r="N585">
            <v>1330</v>
          </cell>
          <cell r="O585">
            <v>1330</v>
          </cell>
          <cell r="P585" t="str">
            <v>Y</v>
          </cell>
          <cell r="R585" t="str">
            <v>W/O for written off cases</v>
          </cell>
          <cell r="S585" t="str">
            <v>&gt;180</v>
          </cell>
          <cell r="T585">
            <v>0</v>
          </cell>
          <cell r="U585">
            <v>44707</v>
          </cell>
          <cell r="V585" t="str">
            <v>W/O for written off cases</v>
          </cell>
          <cell r="W585" t="str">
            <v>&gt;180</v>
          </cell>
        </row>
        <row r="586">
          <cell r="J586">
            <v>17798780</v>
          </cell>
          <cell r="K586">
            <v>11831.63</v>
          </cell>
          <cell r="L586">
            <v>1385.82</v>
          </cell>
          <cell r="M586">
            <v>13217.45</v>
          </cell>
          <cell r="N586">
            <v>1440</v>
          </cell>
          <cell r="O586">
            <v>1440</v>
          </cell>
          <cell r="P586" t="str">
            <v>Y</v>
          </cell>
          <cell r="R586" t="str">
            <v>W/O for written off cases</v>
          </cell>
          <cell r="S586" t="str">
            <v>&gt;180</v>
          </cell>
          <cell r="T586">
            <v>11831.63</v>
          </cell>
          <cell r="U586">
            <v>44597</v>
          </cell>
          <cell r="V586" t="str">
            <v>W/O for written off cases</v>
          </cell>
          <cell r="W586" t="str">
            <v>&gt;180</v>
          </cell>
        </row>
        <row r="587">
          <cell r="J587">
            <v>17650935</v>
          </cell>
          <cell r="K587">
            <v>6579.14</v>
          </cell>
          <cell r="L587">
            <v>333.06</v>
          </cell>
          <cell r="M587">
            <v>6912.2</v>
          </cell>
          <cell r="N587">
            <v>1458</v>
          </cell>
          <cell r="O587">
            <v>1458</v>
          </cell>
          <cell r="P587" t="str">
            <v>Y</v>
          </cell>
          <cell r="R587" t="str">
            <v>W/O for written off cases</v>
          </cell>
          <cell r="S587" t="str">
            <v>&gt;180</v>
          </cell>
          <cell r="T587">
            <v>6579.14</v>
          </cell>
          <cell r="U587">
            <v>44579</v>
          </cell>
          <cell r="V587" t="str">
            <v>W/O for written off cases</v>
          </cell>
          <cell r="W587" t="str">
            <v>&gt;180</v>
          </cell>
        </row>
        <row r="588">
          <cell r="J588">
            <v>17756879</v>
          </cell>
          <cell r="K588">
            <v>13310.34</v>
          </cell>
          <cell r="L588">
            <v>1563.11</v>
          </cell>
          <cell r="M588">
            <v>14873.45</v>
          </cell>
          <cell r="N588">
            <v>1448</v>
          </cell>
          <cell r="O588">
            <v>1448</v>
          </cell>
          <cell r="P588" t="str">
            <v>Y</v>
          </cell>
          <cell r="R588" t="str">
            <v>W/O for written off cases</v>
          </cell>
          <cell r="S588" t="str">
            <v>&gt;180</v>
          </cell>
          <cell r="T588">
            <v>13310.34</v>
          </cell>
          <cell r="U588">
            <v>44589</v>
          </cell>
          <cell r="V588" t="str">
            <v>W/O for written off cases</v>
          </cell>
          <cell r="W588" t="str">
            <v>&gt;180</v>
          </cell>
        </row>
        <row r="589">
          <cell r="J589">
            <v>17835113</v>
          </cell>
          <cell r="K589">
            <v>0</v>
          </cell>
          <cell r="L589">
            <v>0</v>
          </cell>
          <cell r="M589">
            <v>0</v>
          </cell>
          <cell r="N589">
            <v>1442</v>
          </cell>
          <cell r="O589">
            <v>1442</v>
          </cell>
          <cell r="P589" t="str">
            <v>Y</v>
          </cell>
          <cell r="R589" t="str">
            <v>W/O for written off cases</v>
          </cell>
          <cell r="S589" t="str">
            <v>&gt;180</v>
          </cell>
          <cell r="T589">
            <v>0</v>
          </cell>
          <cell r="U589">
            <v>44595</v>
          </cell>
          <cell r="V589" t="str">
            <v>W/O for written off cases</v>
          </cell>
          <cell r="W589" t="str">
            <v>&gt;180</v>
          </cell>
        </row>
        <row r="590">
          <cell r="J590">
            <v>17623604</v>
          </cell>
          <cell r="K590">
            <v>8146.11</v>
          </cell>
          <cell r="L590">
            <v>525.34</v>
          </cell>
          <cell r="M590">
            <v>8671.4500000000007</v>
          </cell>
          <cell r="N590">
            <v>1454</v>
          </cell>
          <cell r="O590">
            <v>1454</v>
          </cell>
          <cell r="P590" t="str">
            <v>Y</v>
          </cell>
          <cell r="R590" t="str">
            <v>W/O for written off cases</v>
          </cell>
          <cell r="S590" t="str">
            <v>&gt;180</v>
          </cell>
          <cell r="T590">
            <v>8146.11</v>
          </cell>
          <cell r="U590">
            <v>44583</v>
          </cell>
          <cell r="V590" t="str">
            <v>W/O for written off cases</v>
          </cell>
          <cell r="W590" t="str">
            <v>&gt;180</v>
          </cell>
        </row>
        <row r="591">
          <cell r="J591">
            <v>17826955</v>
          </cell>
          <cell r="K591">
            <v>6227</v>
          </cell>
          <cell r="L591">
            <v>54.8</v>
          </cell>
          <cell r="M591">
            <v>6281.8</v>
          </cell>
          <cell r="N591">
            <v>1849</v>
          </cell>
          <cell r="O591">
            <v>1849</v>
          </cell>
          <cell r="P591" t="str">
            <v>Y</v>
          </cell>
          <cell r="R591" t="str">
            <v>W/O for written off cases</v>
          </cell>
          <cell r="S591" t="str">
            <v>&gt;180</v>
          </cell>
          <cell r="T591">
            <v>6227</v>
          </cell>
          <cell r="U591">
            <v>44188</v>
          </cell>
          <cell r="V591" t="str">
            <v>W/O for written off cases</v>
          </cell>
          <cell r="W591" t="str">
            <v>&gt;180</v>
          </cell>
        </row>
        <row r="592">
          <cell r="J592">
            <v>17834058</v>
          </cell>
          <cell r="K592">
            <v>7731.1</v>
          </cell>
          <cell r="L592">
            <v>468.77</v>
          </cell>
          <cell r="M592">
            <v>8199.8700000000008</v>
          </cell>
          <cell r="N592">
            <v>1378</v>
          </cell>
          <cell r="O592">
            <v>1378</v>
          </cell>
          <cell r="P592" t="str">
            <v>Y</v>
          </cell>
          <cell r="R592" t="str">
            <v>W/O for written off cases</v>
          </cell>
          <cell r="S592" t="str">
            <v>&gt;180</v>
          </cell>
          <cell r="T592">
            <v>7731.1</v>
          </cell>
          <cell r="U592">
            <v>44659</v>
          </cell>
          <cell r="V592" t="str">
            <v>W/O for written off cases</v>
          </cell>
          <cell r="W592" t="str">
            <v>&gt;180</v>
          </cell>
        </row>
        <row r="593">
          <cell r="J593">
            <v>17833815</v>
          </cell>
          <cell r="K593">
            <v>21744.73</v>
          </cell>
          <cell r="L593">
            <v>4463.7299999999996</v>
          </cell>
          <cell r="M593">
            <v>26208.46</v>
          </cell>
          <cell r="N593">
            <v>1455</v>
          </cell>
          <cell r="O593">
            <v>1455</v>
          </cell>
          <cell r="P593" t="str">
            <v>Y</v>
          </cell>
          <cell r="R593" t="str">
            <v>W/O for written off cases</v>
          </cell>
          <cell r="S593" t="str">
            <v>&gt;180</v>
          </cell>
          <cell r="T593">
            <v>21744.73</v>
          </cell>
          <cell r="U593">
            <v>44582</v>
          </cell>
          <cell r="V593" t="str">
            <v>W/O for written off cases</v>
          </cell>
          <cell r="W593" t="str">
            <v>&gt;180</v>
          </cell>
        </row>
        <row r="594">
          <cell r="J594">
            <v>17738991</v>
          </cell>
          <cell r="K594">
            <v>29984</v>
          </cell>
          <cell r="L594">
            <v>1500.95</v>
          </cell>
          <cell r="M594">
            <v>31484.95</v>
          </cell>
          <cell r="N594">
            <v>1969</v>
          </cell>
          <cell r="O594">
            <v>1969</v>
          </cell>
          <cell r="P594" t="str">
            <v>Y</v>
          </cell>
          <cell r="R594" t="str">
            <v>W/O for written off cases</v>
          </cell>
          <cell r="S594" t="str">
            <v>&gt;180</v>
          </cell>
          <cell r="T594">
            <v>42692.51</v>
          </cell>
          <cell r="U594">
            <v>44068</v>
          </cell>
          <cell r="V594" t="str">
            <v>W/O for written off cases</v>
          </cell>
          <cell r="W594" t="str">
            <v>&gt;180</v>
          </cell>
        </row>
        <row r="595">
          <cell r="J595">
            <v>31257793</v>
          </cell>
          <cell r="K595">
            <v>12708.51</v>
          </cell>
          <cell r="L595">
            <v>1416</v>
          </cell>
          <cell r="M595">
            <v>14124.51</v>
          </cell>
          <cell r="N595">
            <v>1625</v>
          </cell>
          <cell r="O595">
            <v>1969</v>
          </cell>
          <cell r="P595" t="str">
            <v>Y</v>
          </cell>
          <cell r="R595" t="str">
            <v>W/O for written off cases</v>
          </cell>
          <cell r="S595" t="str">
            <v>&gt;180</v>
          </cell>
          <cell r="T595">
            <v>42692.51</v>
          </cell>
          <cell r="U595">
            <v>44068</v>
          </cell>
          <cell r="V595" t="str">
            <v>W/O for written off cases</v>
          </cell>
          <cell r="W595" t="str">
            <v>&gt;180</v>
          </cell>
        </row>
        <row r="596">
          <cell r="J596">
            <v>17739027</v>
          </cell>
          <cell r="K596">
            <v>21964.17</v>
          </cell>
          <cell r="L596">
            <v>2229.41</v>
          </cell>
          <cell r="M596">
            <v>24193.58</v>
          </cell>
          <cell r="N596">
            <v>1857</v>
          </cell>
          <cell r="O596">
            <v>1857</v>
          </cell>
          <cell r="P596" t="str">
            <v>Y</v>
          </cell>
          <cell r="R596" t="str">
            <v>W/O for written off cases</v>
          </cell>
          <cell r="S596" t="str">
            <v>&gt;180</v>
          </cell>
          <cell r="T596">
            <v>34390.980000000003</v>
          </cell>
          <cell r="U596">
            <v>44180</v>
          </cell>
          <cell r="V596" t="str">
            <v>W/O for written off cases</v>
          </cell>
          <cell r="W596" t="str">
            <v>&gt;180</v>
          </cell>
        </row>
        <row r="597">
          <cell r="J597">
            <v>31270440</v>
          </cell>
          <cell r="K597">
            <v>12426.81</v>
          </cell>
          <cell r="L597">
            <v>1815.02</v>
          </cell>
          <cell r="M597">
            <v>14241.83</v>
          </cell>
          <cell r="N597">
            <v>1625</v>
          </cell>
          <cell r="O597">
            <v>1857</v>
          </cell>
          <cell r="P597" t="str">
            <v>Y</v>
          </cell>
          <cell r="R597" t="str">
            <v>W/O for written off cases</v>
          </cell>
          <cell r="S597" t="str">
            <v>&gt;180</v>
          </cell>
          <cell r="T597">
            <v>34390.980000000003</v>
          </cell>
          <cell r="U597">
            <v>44180</v>
          </cell>
          <cell r="V597" t="str">
            <v>W/O for written off cases</v>
          </cell>
          <cell r="W597" t="str">
            <v>&gt;180</v>
          </cell>
        </row>
        <row r="598">
          <cell r="J598">
            <v>17759353</v>
          </cell>
          <cell r="K598">
            <v>22302.720000000001</v>
          </cell>
          <cell r="L598">
            <v>4914.96</v>
          </cell>
          <cell r="M598">
            <v>27217.68</v>
          </cell>
          <cell r="N598">
            <v>1470</v>
          </cell>
          <cell r="O598">
            <v>1470</v>
          </cell>
          <cell r="P598" t="str">
            <v>Y</v>
          </cell>
          <cell r="R598" t="str">
            <v>W/O for written off cases</v>
          </cell>
          <cell r="S598" t="str">
            <v>&gt;180</v>
          </cell>
          <cell r="T598">
            <v>22302.720000000001</v>
          </cell>
          <cell r="U598">
            <v>44567</v>
          </cell>
          <cell r="V598" t="str">
            <v>W/O for written off cases</v>
          </cell>
          <cell r="W598" t="str">
            <v>&gt;180</v>
          </cell>
        </row>
        <row r="599">
          <cell r="J599">
            <v>349254734</v>
          </cell>
          <cell r="K599">
            <v>3995.86</v>
          </cell>
          <cell r="L599">
            <v>254.14</v>
          </cell>
          <cell r="M599">
            <v>4250</v>
          </cell>
          <cell r="N599">
            <v>468</v>
          </cell>
          <cell r="O599">
            <v>468</v>
          </cell>
          <cell r="P599" t="str">
            <v>Y</v>
          </cell>
          <cell r="R599" t="str">
            <v>W/O for written off cases</v>
          </cell>
          <cell r="S599" t="str">
            <v>&gt;180</v>
          </cell>
          <cell r="T599">
            <v>3995.86</v>
          </cell>
          <cell r="U599">
            <v>45569</v>
          </cell>
          <cell r="V599" t="str">
            <v>W/O for written off cases</v>
          </cell>
          <cell r="W599" t="str">
            <v>&gt;180</v>
          </cell>
        </row>
        <row r="600">
          <cell r="J600">
            <v>17847534</v>
          </cell>
          <cell r="K600">
            <v>28732</v>
          </cell>
          <cell r="L600">
            <v>1817.84</v>
          </cell>
          <cell r="M600">
            <v>30549.84</v>
          </cell>
          <cell r="N600">
            <v>1884</v>
          </cell>
          <cell r="O600">
            <v>1884</v>
          </cell>
          <cell r="P600" t="str">
            <v>Y</v>
          </cell>
          <cell r="R600" t="str">
            <v>W/O for written off cases</v>
          </cell>
          <cell r="S600" t="str">
            <v>&gt;180</v>
          </cell>
          <cell r="T600">
            <v>46612.2</v>
          </cell>
          <cell r="U600">
            <v>44153</v>
          </cell>
          <cell r="V600" t="str">
            <v>W/O for written off cases</v>
          </cell>
          <cell r="W600" t="str">
            <v>&gt;180</v>
          </cell>
        </row>
        <row r="601">
          <cell r="J601">
            <v>20657315</v>
          </cell>
          <cell r="K601">
            <v>17880.2</v>
          </cell>
          <cell r="L601">
            <v>3072.07</v>
          </cell>
          <cell r="M601">
            <v>20952.27</v>
          </cell>
          <cell r="N601">
            <v>1805</v>
          </cell>
          <cell r="O601">
            <v>1884</v>
          </cell>
          <cell r="P601" t="str">
            <v>Y</v>
          </cell>
          <cell r="R601" t="str">
            <v>W/O for written off cases</v>
          </cell>
          <cell r="S601" t="str">
            <v>&gt;180</v>
          </cell>
          <cell r="T601">
            <v>46612.2</v>
          </cell>
          <cell r="U601">
            <v>44153</v>
          </cell>
          <cell r="V601" t="str">
            <v>W/O for written off cases</v>
          </cell>
          <cell r="W601" t="str">
            <v>&gt;180</v>
          </cell>
        </row>
        <row r="602">
          <cell r="J602">
            <v>355521816</v>
          </cell>
          <cell r="R602" t="str">
            <v>Standard</v>
          </cell>
          <cell r="S602" t="str">
            <v>Standard</v>
          </cell>
          <cell r="V602" t="str">
            <v>Standard</v>
          </cell>
          <cell r="W602" t="str">
            <v>Standard</v>
          </cell>
        </row>
        <row r="603">
          <cell r="J603">
            <v>351362513</v>
          </cell>
          <cell r="K603">
            <v>30661.46</v>
          </cell>
          <cell r="L603">
            <v>3671.54</v>
          </cell>
          <cell r="M603">
            <v>34333</v>
          </cell>
          <cell r="N603">
            <v>441</v>
          </cell>
          <cell r="O603">
            <v>441</v>
          </cell>
          <cell r="P603" t="str">
            <v>Y</v>
          </cell>
          <cell r="R603" t="str">
            <v>Sub</v>
          </cell>
          <cell r="S603" t="str">
            <v>&gt;180</v>
          </cell>
          <cell r="T603">
            <v>30661.46</v>
          </cell>
          <cell r="U603">
            <v>45596</v>
          </cell>
          <cell r="V603" t="str">
            <v>Sub</v>
          </cell>
          <cell r="W603" t="str">
            <v>&gt;180</v>
          </cell>
        </row>
        <row r="604">
          <cell r="J604">
            <v>17741273</v>
          </cell>
          <cell r="K604">
            <v>0</v>
          </cell>
          <cell r="L604">
            <v>0</v>
          </cell>
          <cell r="M604">
            <v>0</v>
          </cell>
          <cell r="N604">
            <v>1339</v>
          </cell>
          <cell r="O604">
            <v>1339</v>
          </cell>
          <cell r="P604" t="str">
            <v>Y</v>
          </cell>
          <cell r="R604" t="str">
            <v>W/O for written off cases</v>
          </cell>
          <cell r="S604" t="str">
            <v>&gt;180</v>
          </cell>
          <cell r="T604">
            <v>0</v>
          </cell>
          <cell r="U604">
            <v>44698</v>
          </cell>
          <cell r="V604" t="str">
            <v>W/O for written off cases</v>
          </cell>
          <cell r="W604" t="str">
            <v>&gt;180</v>
          </cell>
        </row>
        <row r="605">
          <cell r="J605">
            <v>17739164</v>
          </cell>
          <cell r="K605">
            <v>23182</v>
          </cell>
          <cell r="L605">
            <v>2225.9899999999998</v>
          </cell>
          <cell r="M605">
            <v>25407.99</v>
          </cell>
          <cell r="N605">
            <v>1857</v>
          </cell>
          <cell r="O605">
            <v>1857</v>
          </cell>
          <cell r="P605" t="str">
            <v>Y</v>
          </cell>
          <cell r="R605" t="str">
            <v>W/O for written off cases</v>
          </cell>
          <cell r="S605" t="str">
            <v>&gt;180</v>
          </cell>
          <cell r="T605">
            <v>23182</v>
          </cell>
          <cell r="U605">
            <v>44180</v>
          </cell>
          <cell r="V605" t="str">
            <v>W/O for written off cases</v>
          </cell>
          <cell r="W605" t="str">
            <v>&gt;180</v>
          </cell>
        </row>
        <row r="606">
          <cell r="J606">
            <v>17739053</v>
          </cell>
          <cell r="K606">
            <v>4072.79</v>
          </cell>
          <cell r="L606">
            <v>127.38</v>
          </cell>
          <cell r="M606">
            <v>4200.17</v>
          </cell>
          <cell r="N606">
            <v>1441</v>
          </cell>
          <cell r="O606">
            <v>1472</v>
          </cell>
          <cell r="P606" t="str">
            <v>Y</v>
          </cell>
          <cell r="R606" t="str">
            <v>W/O for written off cases</v>
          </cell>
          <cell r="S606" t="str">
            <v>&gt;180</v>
          </cell>
          <cell r="T606">
            <v>18876.439999999999</v>
          </cell>
          <cell r="U606">
            <v>44565</v>
          </cell>
          <cell r="V606" t="str">
            <v>W/O for written off cases</v>
          </cell>
          <cell r="W606" t="str">
            <v>&gt;180</v>
          </cell>
        </row>
        <row r="607">
          <cell r="J607">
            <v>20589617</v>
          </cell>
          <cell r="K607">
            <v>14803.65</v>
          </cell>
          <cell r="L607">
            <v>1562.13</v>
          </cell>
          <cell r="M607">
            <v>16365.78</v>
          </cell>
          <cell r="N607">
            <v>1472</v>
          </cell>
          <cell r="O607">
            <v>1472</v>
          </cell>
          <cell r="P607" t="str">
            <v>Y</v>
          </cell>
          <cell r="R607" t="str">
            <v>W/O for written off cases</v>
          </cell>
          <cell r="S607" t="str">
            <v>&gt;180</v>
          </cell>
          <cell r="T607">
            <v>18876.439999999999</v>
          </cell>
          <cell r="U607">
            <v>44565</v>
          </cell>
          <cell r="V607" t="str">
            <v>W/O for written off cases</v>
          </cell>
          <cell r="W607" t="str">
            <v>&gt;180</v>
          </cell>
        </row>
        <row r="608">
          <cell r="J608">
            <v>17739836</v>
          </cell>
          <cell r="R608" t="str">
            <v>W/O for written off cases</v>
          </cell>
          <cell r="S608" t="str">
            <v>Standard</v>
          </cell>
          <cell r="V608" t="str">
            <v>W/O for written off cases</v>
          </cell>
          <cell r="W608" t="str">
            <v>Standard</v>
          </cell>
        </row>
        <row r="609">
          <cell r="J609">
            <v>17739135</v>
          </cell>
          <cell r="K609">
            <v>33219.4</v>
          </cell>
          <cell r="L609">
            <v>12790.43</v>
          </cell>
          <cell r="M609">
            <v>46009.83</v>
          </cell>
          <cell r="N609">
            <v>1449</v>
          </cell>
          <cell r="O609">
            <v>1449</v>
          </cell>
          <cell r="P609" t="str">
            <v>Y</v>
          </cell>
          <cell r="R609" t="str">
            <v>W/O for written off cases</v>
          </cell>
          <cell r="S609" t="str">
            <v>&gt;180</v>
          </cell>
          <cell r="T609">
            <v>33219.4</v>
          </cell>
          <cell r="U609">
            <v>44588</v>
          </cell>
          <cell r="V609" t="str">
            <v>W/O for written off cases</v>
          </cell>
          <cell r="W609" t="str">
            <v>&gt;180</v>
          </cell>
        </row>
        <row r="610">
          <cell r="J610">
            <v>356379446</v>
          </cell>
          <cell r="K610">
            <v>14817.27</v>
          </cell>
          <cell r="L610">
            <v>1408.73</v>
          </cell>
          <cell r="M610">
            <v>16226</v>
          </cell>
          <cell r="N610">
            <v>224</v>
          </cell>
          <cell r="O610">
            <v>252</v>
          </cell>
          <cell r="P610" t="str">
            <v>Y</v>
          </cell>
          <cell r="R610" t="str">
            <v>W/O for written off cases</v>
          </cell>
          <cell r="S610" t="str">
            <v>&gt;180</v>
          </cell>
          <cell r="T610">
            <v>41486.910000000003</v>
          </cell>
          <cell r="U610">
            <v>45785</v>
          </cell>
          <cell r="V610" t="str">
            <v>W/O for written off cases</v>
          </cell>
          <cell r="W610" t="str">
            <v>&gt;180</v>
          </cell>
        </row>
        <row r="611">
          <cell r="J611">
            <v>358584552</v>
          </cell>
          <cell r="K611">
            <v>26669.64</v>
          </cell>
          <cell r="L611">
            <v>9290.36</v>
          </cell>
          <cell r="M611">
            <v>35960</v>
          </cell>
          <cell r="N611">
            <v>252</v>
          </cell>
          <cell r="O611">
            <v>252</v>
          </cell>
          <cell r="P611" t="str">
            <v>Y</v>
          </cell>
          <cell r="R611" t="str">
            <v>W/O for written off cases</v>
          </cell>
          <cell r="S611" t="str">
            <v>&gt;180</v>
          </cell>
          <cell r="T611">
            <v>41486.910000000003</v>
          </cell>
          <cell r="U611">
            <v>45785</v>
          </cell>
          <cell r="V611" t="str">
            <v>W/O for written off cases</v>
          </cell>
          <cell r="W611" t="str">
            <v>&gt;180</v>
          </cell>
        </row>
        <row r="612">
          <cell r="J612">
            <v>17842757</v>
          </cell>
          <cell r="K612">
            <v>26311</v>
          </cell>
          <cell r="L612">
            <v>-154.96</v>
          </cell>
          <cell r="M612">
            <v>26156.04</v>
          </cell>
          <cell r="N612">
            <v>1971</v>
          </cell>
          <cell r="O612">
            <v>1971</v>
          </cell>
          <cell r="P612" t="str">
            <v>Y</v>
          </cell>
          <cell r="R612" t="str">
            <v>W/O for written off cases</v>
          </cell>
          <cell r="S612" t="str">
            <v>&gt;180</v>
          </cell>
          <cell r="T612">
            <v>26311</v>
          </cell>
          <cell r="U612">
            <v>44066</v>
          </cell>
          <cell r="V612" t="str">
            <v>W/O for written off cases</v>
          </cell>
          <cell r="W612" t="str">
            <v>&gt;180</v>
          </cell>
        </row>
        <row r="613">
          <cell r="J613">
            <v>17650788</v>
          </cell>
          <cell r="K613">
            <v>4667.1400000000003</v>
          </cell>
          <cell r="L613">
            <v>152.06</v>
          </cell>
          <cell r="M613">
            <v>4819.2</v>
          </cell>
          <cell r="N613">
            <v>1458</v>
          </cell>
          <cell r="O613">
            <v>1458</v>
          </cell>
          <cell r="P613" t="str">
            <v>Y</v>
          </cell>
          <cell r="R613" t="str">
            <v>W/O for written off cases</v>
          </cell>
          <cell r="S613" t="str">
            <v>&gt;180</v>
          </cell>
          <cell r="T613">
            <v>4667.1400000000003</v>
          </cell>
          <cell r="U613">
            <v>44579</v>
          </cell>
          <cell r="V613" t="str">
            <v>W/O for written off cases</v>
          </cell>
          <cell r="W613" t="str">
            <v>&gt;180</v>
          </cell>
        </row>
        <row r="614">
          <cell r="J614">
            <v>353400659</v>
          </cell>
          <cell r="R614" t="str">
            <v>Standard</v>
          </cell>
          <cell r="S614" t="str">
            <v>Standard</v>
          </cell>
          <cell r="V614" t="str">
            <v>Standard</v>
          </cell>
          <cell r="W614" t="str">
            <v>Standard</v>
          </cell>
        </row>
        <row r="615">
          <cell r="J615">
            <v>356382543</v>
          </cell>
          <cell r="R615" t="str">
            <v>Standard</v>
          </cell>
          <cell r="S615" t="str">
            <v>Standard</v>
          </cell>
          <cell r="V615" t="str">
            <v>Standard</v>
          </cell>
          <cell r="W615" t="str">
            <v>Standard</v>
          </cell>
        </row>
        <row r="616">
          <cell r="J616">
            <v>17847674</v>
          </cell>
          <cell r="K616">
            <v>24563.33</v>
          </cell>
          <cell r="L616">
            <v>5391.05</v>
          </cell>
          <cell r="M616">
            <v>29954.38</v>
          </cell>
          <cell r="N616">
            <v>1471</v>
          </cell>
          <cell r="O616">
            <v>1471</v>
          </cell>
          <cell r="P616" t="str">
            <v>Y</v>
          </cell>
          <cell r="R616" t="str">
            <v>W/O for written off cases</v>
          </cell>
          <cell r="S616" t="str">
            <v>&gt;180</v>
          </cell>
          <cell r="T616">
            <v>24563.33</v>
          </cell>
          <cell r="U616">
            <v>44566</v>
          </cell>
          <cell r="V616" t="str">
            <v>W/O for written off cases</v>
          </cell>
          <cell r="W616" t="str">
            <v>&gt;180</v>
          </cell>
        </row>
        <row r="617">
          <cell r="J617">
            <v>17847559</v>
          </cell>
          <cell r="K617">
            <v>12041.65</v>
          </cell>
          <cell r="L617">
            <v>420.54</v>
          </cell>
          <cell r="M617">
            <v>12462.19</v>
          </cell>
          <cell r="N617">
            <v>1499</v>
          </cell>
          <cell r="O617">
            <v>1499</v>
          </cell>
          <cell r="P617" t="str">
            <v>Y</v>
          </cell>
          <cell r="R617" t="str">
            <v>W/O for written off cases</v>
          </cell>
          <cell r="S617" t="str">
            <v>&gt;180</v>
          </cell>
          <cell r="T617">
            <v>17113.650000000001</v>
          </cell>
          <cell r="U617">
            <v>44538</v>
          </cell>
          <cell r="V617" t="str">
            <v>W/O for written off cases</v>
          </cell>
          <cell r="W617" t="str">
            <v>&gt;180</v>
          </cell>
        </row>
        <row r="618">
          <cell r="J618">
            <v>20468166</v>
          </cell>
          <cell r="K618">
            <v>5072</v>
          </cell>
          <cell r="L618">
            <v>149</v>
          </cell>
          <cell r="M618">
            <v>5221</v>
          </cell>
          <cell r="N618">
            <v>1471</v>
          </cell>
          <cell r="O618">
            <v>1499</v>
          </cell>
          <cell r="P618" t="str">
            <v>Y</v>
          </cell>
          <cell r="R618" t="str">
            <v>W/O for written off cases</v>
          </cell>
          <cell r="S618" t="str">
            <v>&gt;180</v>
          </cell>
          <cell r="T618">
            <v>17113.650000000001</v>
          </cell>
          <cell r="U618">
            <v>44538</v>
          </cell>
          <cell r="V618" t="str">
            <v>W/O for written off cases</v>
          </cell>
          <cell r="W618" t="str">
            <v>&gt;180</v>
          </cell>
        </row>
        <row r="619">
          <cell r="J619">
            <v>17850114</v>
          </cell>
          <cell r="K619">
            <v>13904.46</v>
          </cell>
          <cell r="L619">
            <v>1283</v>
          </cell>
          <cell r="M619">
            <v>15187.46</v>
          </cell>
          <cell r="N619">
            <v>1448</v>
          </cell>
          <cell r="O619">
            <v>1471</v>
          </cell>
          <cell r="P619" t="str">
            <v>Y</v>
          </cell>
          <cell r="R619" t="str">
            <v>W/O for written off cases</v>
          </cell>
          <cell r="S619" t="str">
            <v>&gt;180</v>
          </cell>
          <cell r="T619">
            <v>24721.63</v>
          </cell>
          <cell r="U619">
            <v>44566</v>
          </cell>
          <cell r="V619" t="str">
            <v>W/O for written off cases</v>
          </cell>
          <cell r="W619" t="str">
            <v>&gt;180</v>
          </cell>
        </row>
        <row r="620">
          <cell r="J620">
            <v>20657316</v>
          </cell>
          <cell r="K620">
            <v>10817.17</v>
          </cell>
          <cell r="L620">
            <v>1024.83</v>
          </cell>
          <cell r="M620">
            <v>11842</v>
          </cell>
          <cell r="N620">
            <v>1471</v>
          </cell>
          <cell r="O620">
            <v>1471</v>
          </cell>
          <cell r="P620" t="str">
            <v>Y</v>
          </cell>
          <cell r="R620" t="str">
            <v>W/O for written off cases</v>
          </cell>
          <cell r="S620" t="str">
            <v>&gt;180</v>
          </cell>
          <cell r="T620">
            <v>24721.63</v>
          </cell>
          <cell r="U620">
            <v>44566</v>
          </cell>
          <cell r="V620" t="str">
            <v>W/O for written off cases</v>
          </cell>
          <cell r="W620" t="str">
            <v>&gt;180</v>
          </cell>
        </row>
        <row r="621">
          <cell r="J621">
            <v>17764476</v>
          </cell>
          <cell r="K621">
            <v>22024.799999999999</v>
          </cell>
          <cell r="L621">
            <v>5713.95</v>
          </cell>
          <cell r="M621">
            <v>27738.75</v>
          </cell>
          <cell r="N621">
            <v>1469</v>
          </cell>
          <cell r="O621">
            <v>1469</v>
          </cell>
          <cell r="P621" t="str">
            <v>Y</v>
          </cell>
          <cell r="R621" t="str">
            <v>W/O for written off cases</v>
          </cell>
          <cell r="S621" t="str">
            <v>&gt;180</v>
          </cell>
          <cell r="T621">
            <v>22024.799999999999</v>
          </cell>
          <cell r="U621">
            <v>44568</v>
          </cell>
          <cell r="V621" t="str">
            <v>W/O for written off cases</v>
          </cell>
          <cell r="W621" t="str">
            <v>&gt;180</v>
          </cell>
        </row>
        <row r="622">
          <cell r="J622">
            <v>17764035</v>
          </cell>
          <cell r="K622">
            <v>23169.63</v>
          </cell>
          <cell r="L622">
            <v>6460.12</v>
          </cell>
          <cell r="M622">
            <v>29629.75</v>
          </cell>
          <cell r="N622">
            <v>1469</v>
          </cell>
          <cell r="O622">
            <v>1469</v>
          </cell>
          <cell r="P622" t="str">
            <v>Y</v>
          </cell>
          <cell r="R622" t="str">
            <v>W/O for written off cases</v>
          </cell>
          <cell r="S622" t="str">
            <v>&gt;180</v>
          </cell>
          <cell r="T622">
            <v>23169.63</v>
          </cell>
          <cell r="U622">
            <v>44568</v>
          </cell>
          <cell r="V622" t="str">
            <v>W/O for written off cases</v>
          </cell>
          <cell r="W622" t="str">
            <v>&gt;180</v>
          </cell>
        </row>
        <row r="623">
          <cell r="J623">
            <v>17651156</v>
          </cell>
          <cell r="K623">
            <v>0</v>
          </cell>
          <cell r="L623">
            <v>0</v>
          </cell>
          <cell r="M623">
            <v>0</v>
          </cell>
          <cell r="N623">
            <v>1327</v>
          </cell>
          <cell r="O623">
            <v>1327</v>
          </cell>
          <cell r="P623" t="str">
            <v>Y</v>
          </cell>
          <cell r="R623" t="str">
            <v>W/O for written off cases</v>
          </cell>
          <cell r="S623" t="str">
            <v>&gt;180</v>
          </cell>
          <cell r="T623">
            <v>0</v>
          </cell>
          <cell r="U623">
            <v>44710</v>
          </cell>
          <cell r="V623" t="str">
            <v>W/O for written off cases</v>
          </cell>
          <cell r="W623" t="str">
            <v>&gt;180</v>
          </cell>
        </row>
        <row r="624">
          <cell r="J624">
            <v>17901426</v>
          </cell>
          <cell r="K624">
            <v>18629.86</v>
          </cell>
          <cell r="L624">
            <v>2684.93</v>
          </cell>
          <cell r="M624">
            <v>21314.79</v>
          </cell>
          <cell r="N624">
            <v>1442</v>
          </cell>
          <cell r="O624">
            <v>1442</v>
          </cell>
          <cell r="P624" t="str">
            <v>Y</v>
          </cell>
          <cell r="R624" t="str">
            <v>W/O for written off cases</v>
          </cell>
          <cell r="S624" t="str">
            <v>&gt;180</v>
          </cell>
          <cell r="T624">
            <v>20066.07</v>
          </cell>
          <cell r="U624">
            <v>44595</v>
          </cell>
          <cell r="V624" t="str">
            <v>W/O for written off cases</v>
          </cell>
          <cell r="W624" t="str">
            <v>&gt;180</v>
          </cell>
        </row>
        <row r="625">
          <cell r="J625">
            <v>20975616</v>
          </cell>
          <cell r="K625">
            <v>1436.21</v>
          </cell>
          <cell r="L625">
            <v>11.79</v>
          </cell>
          <cell r="M625">
            <v>1448</v>
          </cell>
          <cell r="N625">
            <v>1350</v>
          </cell>
          <cell r="O625">
            <v>1442</v>
          </cell>
          <cell r="P625" t="str">
            <v>Y</v>
          </cell>
          <cell r="R625" t="str">
            <v>W/O for written off cases</v>
          </cell>
          <cell r="S625" t="str">
            <v>&gt;180</v>
          </cell>
          <cell r="T625">
            <v>20066.07</v>
          </cell>
          <cell r="U625">
            <v>44595</v>
          </cell>
          <cell r="V625" t="str">
            <v>W/O for written off cases</v>
          </cell>
          <cell r="W625" t="str">
            <v>&gt;180</v>
          </cell>
        </row>
        <row r="626">
          <cell r="J626">
            <v>17866512</v>
          </cell>
          <cell r="K626">
            <v>391.14</v>
          </cell>
          <cell r="L626">
            <v>0</v>
          </cell>
          <cell r="M626">
            <v>391.14</v>
          </cell>
          <cell r="N626">
            <v>1759</v>
          </cell>
          <cell r="O626">
            <v>1759</v>
          </cell>
          <cell r="P626" t="str">
            <v>Y</v>
          </cell>
          <cell r="R626" t="str">
            <v>W/O for written off cases</v>
          </cell>
          <cell r="S626" t="str">
            <v>&gt;180</v>
          </cell>
          <cell r="T626">
            <v>18960.13</v>
          </cell>
          <cell r="U626">
            <v>44278</v>
          </cell>
          <cell r="V626" t="str">
            <v>W/O for written off cases</v>
          </cell>
          <cell r="W626" t="str">
            <v>&gt;180</v>
          </cell>
        </row>
        <row r="627">
          <cell r="J627">
            <v>31270167</v>
          </cell>
          <cell r="K627">
            <v>18568.990000000002</v>
          </cell>
          <cell r="L627">
            <v>1986.01</v>
          </cell>
          <cell r="M627">
            <v>20555</v>
          </cell>
          <cell r="N627">
            <v>1625</v>
          </cell>
          <cell r="O627">
            <v>1759</v>
          </cell>
          <cell r="P627" t="str">
            <v>Y</v>
          </cell>
          <cell r="R627" t="str">
            <v>W/O for written off cases</v>
          </cell>
          <cell r="S627" t="str">
            <v>&gt;180</v>
          </cell>
          <cell r="T627">
            <v>18960.13</v>
          </cell>
          <cell r="U627">
            <v>44278</v>
          </cell>
          <cell r="V627" t="str">
            <v>W/O for written off cases</v>
          </cell>
          <cell r="W627" t="str">
            <v>&gt;180</v>
          </cell>
        </row>
        <row r="628">
          <cell r="J628">
            <v>17875558</v>
          </cell>
          <cell r="K628">
            <v>0</v>
          </cell>
          <cell r="L628">
            <v>0</v>
          </cell>
          <cell r="M628">
            <v>0</v>
          </cell>
          <cell r="N628">
            <v>1298</v>
          </cell>
          <cell r="O628">
            <v>1298</v>
          </cell>
          <cell r="P628" t="str">
            <v>Y</v>
          </cell>
          <cell r="R628" t="str">
            <v>W/O for written off cases</v>
          </cell>
          <cell r="S628" t="str">
            <v>&gt;180</v>
          </cell>
          <cell r="T628">
            <v>0</v>
          </cell>
          <cell r="U628">
            <v>44739</v>
          </cell>
          <cell r="V628" t="str">
            <v>W/O for written off cases</v>
          </cell>
          <cell r="W628" t="str">
            <v>&gt;180</v>
          </cell>
        </row>
        <row r="629">
          <cell r="J629">
            <v>17847671</v>
          </cell>
          <cell r="K629">
            <v>792.72</v>
          </cell>
          <cell r="L629">
            <v>0</v>
          </cell>
          <cell r="M629">
            <v>792.72</v>
          </cell>
          <cell r="N629">
            <v>1448</v>
          </cell>
          <cell r="O629">
            <v>1471</v>
          </cell>
          <cell r="P629" t="str">
            <v>Y</v>
          </cell>
          <cell r="R629" t="str">
            <v>W/O for written off cases</v>
          </cell>
          <cell r="S629" t="str">
            <v>&gt;180</v>
          </cell>
          <cell r="T629">
            <v>12983.23</v>
          </cell>
          <cell r="U629">
            <v>44566</v>
          </cell>
          <cell r="V629" t="str">
            <v>W/O for written off cases</v>
          </cell>
          <cell r="W629" t="str">
            <v>&gt;180</v>
          </cell>
        </row>
        <row r="630">
          <cell r="J630">
            <v>31238261</v>
          </cell>
          <cell r="K630">
            <v>12190.51</v>
          </cell>
          <cell r="L630">
            <v>1166.23</v>
          </cell>
          <cell r="M630">
            <v>13356.74</v>
          </cell>
          <cell r="N630">
            <v>1471</v>
          </cell>
          <cell r="O630">
            <v>1471</v>
          </cell>
          <cell r="P630" t="str">
            <v>Y</v>
          </cell>
          <cell r="R630" t="str">
            <v>W/O for written off cases</v>
          </cell>
          <cell r="S630" t="str">
            <v>&gt;180</v>
          </cell>
          <cell r="T630">
            <v>12983.23</v>
          </cell>
          <cell r="U630">
            <v>44566</v>
          </cell>
          <cell r="V630" t="str">
            <v>W/O for written off cases</v>
          </cell>
          <cell r="W630" t="str">
            <v>&gt;180</v>
          </cell>
        </row>
        <row r="631">
          <cell r="J631">
            <v>17753800</v>
          </cell>
          <cell r="K631">
            <v>10430.07</v>
          </cell>
          <cell r="L631">
            <v>1022.13</v>
          </cell>
          <cell r="M631">
            <v>11452.2</v>
          </cell>
          <cell r="N631">
            <v>1472</v>
          </cell>
          <cell r="O631">
            <v>1472</v>
          </cell>
          <cell r="P631" t="str">
            <v>Y</v>
          </cell>
          <cell r="R631" t="str">
            <v>W/O for written off cases</v>
          </cell>
          <cell r="S631" t="str">
            <v>&gt;180</v>
          </cell>
          <cell r="T631">
            <v>10430.07</v>
          </cell>
          <cell r="U631">
            <v>44565</v>
          </cell>
          <cell r="V631" t="str">
            <v>W/O for written off cases</v>
          </cell>
          <cell r="W631" t="str">
            <v>&gt;180</v>
          </cell>
        </row>
        <row r="632">
          <cell r="J632">
            <v>17650580</v>
          </cell>
          <cell r="K632">
            <v>7779.53</v>
          </cell>
          <cell r="L632">
            <v>549.66999999999996</v>
          </cell>
          <cell r="M632">
            <v>8329.2000000000007</v>
          </cell>
          <cell r="N632">
            <v>1470</v>
          </cell>
          <cell r="O632">
            <v>1470</v>
          </cell>
          <cell r="P632" t="str">
            <v>Y</v>
          </cell>
          <cell r="R632" t="str">
            <v>W/O for written off cases</v>
          </cell>
          <cell r="S632" t="str">
            <v>&gt;180</v>
          </cell>
          <cell r="T632">
            <v>7779.53</v>
          </cell>
          <cell r="U632">
            <v>44567</v>
          </cell>
          <cell r="V632" t="str">
            <v>W/O for written off cases</v>
          </cell>
          <cell r="W632" t="str">
            <v>&gt;180</v>
          </cell>
        </row>
        <row r="633">
          <cell r="J633">
            <v>17901392</v>
          </cell>
          <cell r="K633">
            <v>2862.92</v>
          </cell>
          <cell r="L633">
            <v>-120</v>
          </cell>
          <cell r="M633">
            <v>2742.92</v>
          </cell>
          <cell r="N633">
            <v>1534</v>
          </cell>
          <cell r="O633">
            <v>1534</v>
          </cell>
          <cell r="P633" t="str">
            <v>Y</v>
          </cell>
          <cell r="R633" t="str">
            <v>W/O for written off cases</v>
          </cell>
          <cell r="S633" t="str">
            <v>&gt;180</v>
          </cell>
          <cell r="T633">
            <v>3602.3</v>
          </cell>
          <cell r="U633">
            <v>44503</v>
          </cell>
          <cell r="V633" t="str">
            <v>W/O for written off cases</v>
          </cell>
          <cell r="W633" t="str">
            <v>&gt;180</v>
          </cell>
        </row>
        <row r="634">
          <cell r="J634">
            <v>20989027</v>
          </cell>
          <cell r="K634">
            <v>739.38</v>
          </cell>
          <cell r="L634">
            <v>0</v>
          </cell>
          <cell r="M634">
            <v>739.38</v>
          </cell>
          <cell r="N634">
            <v>1350</v>
          </cell>
          <cell r="O634">
            <v>1534</v>
          </cell>
          <cell r="P634" t="str">
            <v>Y</v>
          </cell>
          <cell r="R634" t="str">
            <v>W/O for written off cases</v>
          </cell>
          <cell r="S634" t="str">
            <v>&gt;180</v>
          </cell>
          <cell r="T634">
            <v>3602.3</v>
          </cell>
          <cell r="U634">
            <v>44503</v>
          </cell>
          <cell r="V634" t="str">
            <v>W/O for written off cases</v>
          </cell>
          <cell r="W634" t="str">
            <v>&gt;180</v>
          </cell>
        </row>
        <row r="635">
          <cell r="J635">
            <v>17834462</v>
          </cell>
          <cell r="K635">
            <v>26051</v>
          </cell>
          <cell r="L635">
            <v>-40488.300000000003</v>
          </cell>
          <cell r="M635">
            <v>-14437.3</v>
          </cell>
          <cell r="N635">
            <v>1996</v>
          </cell>
          <cell r="O635">
            <v>1996</v>
          </cell>
          <cell r="P635" t="str">
            <v>Y</v>
          </cell>
          <cell r="R635" t="str">
            <v>W/O for written off cases</v>
          </cell>
          <cell r="S635" t="str">
            <v>&gt;180</v>
          </cell>
          <cell r="T635">
            <v>26051</v>
          </cell>
          <cell r="U635">
            <v>44041</v>
          </cell>
          <cell r="V635" t="str">
            <v>W/O for written off cases</v>
          </cell>
          <cell r="W635" t="str">
            <v>&gt;180</v>
          </cell>
        </row>
        <row r="636">
          <cell r="J636">
            <v>17663082</v>
          </cell>
          <cell r="K636">
            <v>6296.32</v>
          </cell>
          <cell r="L636">
            <v>304.88</v>
          </cell>
          <cell r="M636">
            <v>6601.2</v>
          </cell>
          <cell r="N636">
            <v>1458</v>
          </cell>
          <cell r="O636">
            <v>1458</v>
          </cell>
          <cell r="P636" t="str">
            <v>Y</v>
          </cell>
          <cell r="R636" t="str">
            <v>W/O for written off cases</v>
          </cell>
          <cell r="S636" t="str">
            <v>&gt;180</v>
          </cell>
          <cell r="T636">
            <v>6296.32</v>
          </cell>
          <cell r="U636">
            <v>44579</v>
          </cell>
          <cell r="V636" t="str">
            <v>W/O for written off cases</v>
          </cell>
          <cell r="W636" t="str">
            <v>&gt;180</v>
          </cell>
        </row>
        <row r="637">
          <cell r="J637">
            <v>17963409</v>
          </cell>
          <cell r="K637">
            <v>5293.81</v>
          </cell>
          <cell r="L637">
            <v>240.14</v>
          </cell>
          <cell r="M637">
            <v>5533.95</v>
          </cell>
          <cell r="N637">
            <v>1442</v>
          </cell>
          <cell r="O637">
            <v>1442</v>
          </cell>
          <cell r="P637" t="str">
            <v>Y</v>
          </cell>
          <cell r="R637" t="str">
            <v>W/O for written off cases</v>
          </cell>
          <cell r="S637" t="str">
            <v>&gt;180</v>
          </cell>
          <cell r="T637">
            <v>11561.15</v>
          </cell>
          <cell r="U637">
            <v>44595</v>
          </cell>
          <cell r="V637" t="str">
            <v>W/O for written off cases</v>
          </cell>
          <cell r="W637" t="str">
            <v>&gt;180</v>
          </cell>
        </row>
        <row r="638">
          <cell r="J638">
            <v>20984654</v>
          </cell>
          <cell r="K638">
            <v>6267.34</v>
          </cell>
          <cell r="L638">
            <v>268.66000000000003</v>
          </cell>
          <cell r="M638">
            <v>6536</v>
          </cell>
          <cell r="N638">
            <v>1381</v>
          </cell>
          <cell r="O638">
            <v>1442</v>
          </cell>
          <cell r="P638" t="str">
            <v>Y</v>
          </cell>
          <cell r="R638" t="str">
            <v>W/O for written off cases</v>
          </cell>
          <cell r="S638" t="str">
            <v>&gt;180</v>
          </cell>
          <cell r="T638">
            <v>11561.15</v>
          </cell>
          <cell r="U638">
            <v>44595</v>
          </cell>
          <cell r="V638" t="str">
            <v>W/O for written off cases</v>
          </cell>
          <cell r="W638" t="str">
            <v>&gt;180</v>
          </cell>
        </row>
        <row r="639">
          <cell r="J639">
            <v>17738969</v>
          </cell>
          <cell r="K639">
            <v>30004</v>
          </cell>
          <cell r="L639">
            <v>-2349.96</v>
          </cell>
          <cell r="M639">
            <v>27654.04</v>
          </cell>
          <cell r="N639">
            <v>1983</v>
          </cell>
          <cell r="O639">
            <v>1983</v>
          </cell>
          <cell r="P639" t="str">
            <v>Y</v>
          </cell>
          <cell r="R639" t="str">
            <v>W/O for written off cases</v>
          </cell>
          <cell r="S639" t="str">
            <v>&gt;180</v>
          </cell>
          <cell r="T639">
            <v>43438.720000000001</v>
          </cell>
          <cell r="U639">
            <v>44054</v>
          </cell>
          <cell r="V639" t="str">
            <v>W/O for written off cases</v>
          </cell>
          <cell r="W639" t="str">
            <v>&gt;180</v>
          </cell>
        </row>
        <row r="640">
          <cell r="J640">
            <v>31238841</v>
          </cell>
          <cell r="K640">
            <v>13434.72</v>
          </cell>
          <cell r="L640">
            <v>2044.99</v>
          </cell>
          <cell r="M640">
            <v>15479.71</v>
          </cell>
          <cell r="N640">
            <v>1625</v>
          </cell>
          <cell r="O640">
            <v>1983</v>
          </cell>
          <cell r="P640" t="str">
            <v>Y</v>
          </cell>
          <cell r="R640" t="str">
            <v>W/O for written off cases</v>
          </cell>
          <cell r="S640" t="str">
            <v>&gt;180</v>
          </cell>
          <cell r="T640">
            <v>43438.720000000001</v>
          </cell>
          <cell r="U640">
            <v>44054</v>
          </cell>
          <cell r="V640" t="str">
            <v>W/O for written off cases</v>
          </cell>
          <cell r="W640" t="str">
            <v>&gt;180</v>
          </cell>
        </row>
        <row r="641">
          <cell r="J641">
            <v>18010099</v>
          </cell>
          <cell r="K641">
            <v>1325.29</v>
          </cell>
          <cell r="L641">
            <v>8.5399999999999991</v>
          </cell>
          <cell r="M641">
            <v>1333.83</v>
          </cell>
          <cell r="N641">
            <v>1473</v>
          </cell>
          <cell r="O641">
            <v>1473</v>
          </cell>
          <cell r="P641" t="str">
            <v>Y</v>
          </cell>
          <cell r="R641" t="str">
            <v>W/O for written off cases</v>
          </cell>
          <cell r="S641" t="str">
            <v>&gt;180</v>
          </cell>
          <cell r="T641">
            <v>1325.29</v>
          </cell>
          <cell r="U641">
            <v>44564</v>
          </cell>
          <cell r="V641" t="str">
            <v>W/O for written off cases</v>
          </cell>
          <cell r="W641" t="str">
            <v>&gt;180</v>
          </cell>
        </row>
        <row r="642">
          <cell r="J642">
            <v>17788083</v>
          </cell>
          <cell r="K642">
            <v>1720.57</v>
          </cell>
          <cell r="L642">
            <v>-35</v>
          </cell>
          <cell r="M642">
            <v>1685.57</v>
          </cell>
          <cell r="N642">
            <v>1516</v>
          </cell>
          <cell r="O642">
            <v>1516</v>
          </cell>
          <cell r="P642" t="str">
            <v>Y</v>
          </cell>
          <cell r="R642" t="str">
            <v>W/O for written off cases</v>
          </cell>
          <cell r="S642" t="str">
            <v>&gt;180</v>
          </cell>
          <cell r="T642">
            <v>1720.57</v>
          </cell>
          <cell r="U642">
            <v>44521</v>
          </cell>
          <cell r="V642" t="str">
            <v>W/O for written off cases</v>
          </cell>
          <cell r="W642" t="str">
            <v>&gt;180</v>
          </cell>
        </row>
        <row r="643">
          <cell r="J643">
            <v>33084811</v>
          </cell>
          <cell r="K643">
            <v>17748.68</v>
          </cell>
          <cell r="L643">
            <v>1465.19</v>
          </cell>
          <cell r="M643">
            <v>19213.87</v>
          </cell>
          <cell r="N643">
            <v>985</v>
          </cell>
          <cell r="O643">
            <v>985</v>
          </cell>
          <cell r="P643" t="str">
            <v>Y</v>
          </cell>
          <cell r="R643" t="str">
            <v>W/O for written off cases</v>
          </cell>
          <cell r="S643" t="str">
            <v>&gt;180</v>
          </cell>
          <cell r="T643">
            <v>17748.68</v>
          </cell>
          <cell r="U643">
            <v>45052</v>
          </cell>
          <cell r="V643" t="str">
            <v>W/O for written off cases</v>
          </cell>
          <cell r="W643" t="str">
            <v>&gt;180</v>
          </cell>
        </row>
        <row r="644">
          <cell r="J644">
            <v>24065924</v>
          </cell>
          <cell r="K644">
            <v>22832.73</v>
          </cell>
          <cell r="L644">
            <v>2550.41</v>
          </cell>
          <cell r="M644">
            <v>25383.14</v>
          </cell>
          <cell r="N644">
            <v>1111</v>
          </cell>
          <cell r="O644">
            <v>1111</v>
          </cell>
          <cell r="P644" t="str">
            <v>Y</v>
          </cell>
          <cell r="R644" t="str">
            <v>W/O for written off cases</v>
          </cell>
          <cell r="S644" t="str">
            <v>&gt;180</v>
          </cell>
          <cell r="T644">
            <v>22832.73</v>
          </cell>
          <cell r="U644">
            <v>44926</v>
          </cell>
          <cell r="V644" t="str">
            <v>W/O for written off cases</v>
          </cell>
          <cell r="W644" t="str">
            <v>&gt;180</v>
          </cell>
        </row>
        <row r="645">
          <cell r="J645">
            <v>17995742</v>
          </cell>
          <cell r="K645">
            <v>15697.36</v>
          </cell>
          <cell r="L645">
            <v>1128.82</v>
          </cell>
          <cell r="M645">
            <v>16826.18</v>
          </cell>
          <cell r="N645">
            <v>1730</v>
          </cell>
          <cell r="O645">
            <v>1807</v>
          </cell>
          <cell r="P645" t="str">
            <v>Y</v>
          </cell>
          <cell r="R645" t="str">
            <v>W/O for written off cases</v>
          </cell>
          <cell r="S645" t="str">
            <v>&gt;180</v>
          </cell>
          <cell r="T645">
            <v>38465.81</v>
          </cell>
          <cell r="U645">
            <v>44230</v>
          </cell>
          <cell r="V645" t="str">
            <v>W/O for written off cases</v>
          </cell>
          <cell r="W645" t="str">
            <v>&gt;180</v>
          </cell>
        </row>
        <row r="646">
          <cell r="J646">
            <v>20423959</v>
          </cell>
          <cell r="K646">
            <v>22768.45</v>
          </cell>
          <cell r="L646">
            <v>4567.6000000000004</v>
          </cell>
          <cell r="M646">
            <v>27336.05</v>
          </cell>
          <cell r="N646">
            <v>1807</v>
          </cell>
          <cell r="O646">
            <v>1807</v>
          </cell>
          <cell r="P646" t="str">
            <v>Y</v>
          </cell>
          <cell r="R646" t="str">
            <v>W/O for written off cases</v>
          </cell>
          <cell r="S646" t="str">
            <v>&gt;180</v>
          </cell>
          <cell r="T646">
            <v>38465.81</v>
          </cell>
          <cell r="U646">
            <v>44230</v>
          </cell>
          <cell r="V646" t="str">
            <v>W/O for written off cases</v>
          </cell>
          <cell r="W646" t="str">
            <v>&gt;180</v>
          </cell>
        </row>
        <row r="647">
          <cell r="J647">
            <v>17994141</v>
          </cell>
          <cell r="K647">
            <v>18542.38</v>
          </cell>
          <cell r="L647">
            <v>1313.64</v>
          </cell>
          <cell r="M647">
            <v>19856.02</v>
          </cell>
          <cell r="N647">
            <v>1772</v>
          </cell>
          <cell r="O647">
            <v>1777</v>
          </cell>
          <cell r="P647" t="str">
            <v>Y</v>
          </cell>
          <cell r="R647" t="str">
            <v>W/O for written off cases</v>
          </cell>
          <cell r="S647" t="str">
            <v>&gt;180</v>
          </cell>
          <cell r="T647">
            <v>40907.699999999997</v>
          </cell>
          <cell r="U647">
            <v>44260</v>
          </cell>
          <cell r="V647" t="str">
            <v>W/O for written off cases</v>
          </cell>
          <cell r="W647" t="str">
            <v>&gt;180</v>
          </cell>
        </row>
        <row r="648">
          <cell r="J648">
            <v>20737129</v>
          </cell>
          <cell r="K648">
            <v>22365.32</v>
          </cell>
          <cell r="L648">
            <v>3446.03</v>
          </cell>
          <cell r="M648">
            <v>25811.35</v>
          </cell>
          <cell r="N648">
            <v>1777</v>
          </cell>
          <cell r="O648">
            <v>1777</v>
          </cell>
          <cell r="P648" t="str">
            <v>Y</v>
          </cell>
          <cell r="R648" t="str">
            <v>W/O for written off cases</v>
          </cell>
          <cell r="S648" t="str">
            <v>&gt;180</v>
          </cell>
          <cell r="T648">
            <v>40907.699999999997</v>
          </cell>
          <cell r="U648">
            <v>44260</v>
          </cell>
          <cell r="V648" t="str">
            <v>W/O for written off cases</v>
          </cell>
          <cell r="W648" t="str">
            <v>&gt;180</v>
          </cell>
        </row>
        <row r="649">
          <cell r="J649">
            <v>18069782</v>
          </cell>
          <cell r="K649">
            <v>397.96</v>
          </cell>
          <cell r="L649">
            <v>0</v>
          </cell>
          <cell r="M649">
            <v>397.96</v>
          </cell>
          <cell r="N649">
            <v>1472</v>
          </cell>
          <cell r="O649">
            <v>1472</v>
          </cell>
          <cell r="P649" t="str">
            <v>Y</v>
          </cell>
          <cell r="R649" t="str">
            <v>W/O for written off cases</v>
          </cell>
          <cell r="S649" t="str">
            <v>&gt;180</v>
          </cell>
          <cell r="T649">
            <v>397.96</v>
          </cell>
          <cell r="U649">
            <v>44565</v>
          </cell>
          <cell r="V649" t="str">
            <v>W/O for written off cases</v>
          </cell>
          <cell r="W649" t="str">
            <v>&gt;180</v>
          </cell>
        </row>
        <row r="650">
          <cell r="J650">
            <v>17994840</v>
          </cell>
          <cell r="K650">
            <v>20835.28</v>
          </cell>
          <cell r="L650">
            <v>2183.2800000000002</v>
          </cell>
          <cell r="M650">
            <v>23018.560000000001</v>
          </cell>
          <cell r="N650">
            <v>1814</v>
          </cell>
          <cell r="O650">
            <v>1814</v>
          </cell>
          <cell r="P650" t="str">
            <v>Y</v>
          </cell>
          <cell r="R650" t="str">
            <v>W/O for written off cases</v>
          </cell>
          <cell r="S650" t="str">
            <v>&gt;180</v>
          </cell>
          <cell r="T650">
            <v>44389.07</v>
          </cell>
          <cell r="U650">
            <v>44223</v>
          </cell>
          <cell r="V650" t="str">
            <v>W/O for written off cases</v>
          </cell>
          <cell r="W650" t="str">
            <v>&gt;180</v>
          </cell>
        </row>
        <row r="651">
          <cell r="J651">
            <v>20737128</v>
          </cell>
          <cell r="K651">
            <v>23553.79</v>
          </cell>
          <cell r="L651">
            <v>4233.99</v>
          </cell>
          <cell r="M651">
            <v>27787.78</v>
          </cell>
          <cell r="N651">
            <v>1807</v>
          </cell>
          <cell r="O651">
            <v>1814</v>
          </cell>
          <cell r="P651" t="str">
            <v>Y</v>
          </cell>
          <cell r="R651" t="str">
            <v>W/O for written off cases</v>
          </cell>
          <cell r="S651" t="str">
            <v>&gt;180</v>
          </cell>
          <cell r="T651">
            <v>44389.07</v>
          </cell>
          <cell r="U651">
            <v>44223</v>
          </cell>
          <cell r="V651" t="str">
            <v>W/O for written off cases</v>
          </cell>
          <cell r="W651" t="str">
            <v>&gt;180</v>
          </cell>
        </row>
        <row r="652">
          <cell r="J652">
            <v>17978864</v>
          </cell>
          <cell r="O652">
            <v>957</v>
          </cell>
          <cell r="P652" t="str">
            <v>Y</v>
          </cell>
          <cell r="R652" t="str">
            <v>W/O for written off cases</v>
          </cell>
          <cell r="S652" t="str">
            <v>&gt;180</v>
          </cell>
          <cell r="T652">
            <v>14430.75</v>
          </cell>
          <cell r="U652">
            <v>45080</v>
          </cell>
          <cell r="V652" t="str">
            <v>W/O for written off cases</v>
          </cell>
          <cell r="W652" t="str">
            <v>Standard</v>
          </cell>
        </row>
        <row r="653">
          <cell r="J653">
            <v>33040246</v>
          </cell>
          <cell r="K653">
            <v>14430.75</v>
          </cell>
          <cell r="L653">
            <v>1020.12</v>
          </cell>
          <cell r="M653">
            <v>15450.87</v>
          </cell>
          <cell r="N653">
            <v>957</v>
          </cell>
          <cell r="O653">
            <v>957</v>
          </cell>
          <cell r="P653" t="str">
            <v>Y</v>
          </cell>
          <cell r="R653" t="str">
            <v>W/O for written off cases</v>
          </cell>
          <cell r="S653" t="str">
            <v>&gt;180</v>
          </cell>
          <cell r="T653">
            <v>14430.75</v>
          </cell>
          <cell r="U653">
            <v>45080</v>
          </cell>
          <cell r="V653" t="str">
            <v>W/O for written off cases</v>
          </cell>
          <cell r="W653" t="str">
            <v>&gt;180</v>
          </cell>
        </row>
        <row r="654">
          <cell r="J654">
            <v>18035147</v>
          </cell>
          <cell r="K654">
            <v>3436.25</v>
          </cell>
          <cell r="L654">
            <v>42.62</v>
          </cell>
          <cell r="M654">
            <v>3478.87</v>
          </cell>
          <cell r="N654">
            <v>1451</v>
          </cell>
          <cell r="O654">
            <v>1451</v>
          </cell>
          <cell r="P654" t="str">
            <v>Y</v>
          </cell>
          <cell r="R654" t="str">
            <v>W/O for written off cases</v>
          </cell>
          <cell r="S654" t="str">
            <v>&gt;180</v>
          </cell>
          <cell r="T654">
            <v>3436.25</v>
          </cell>
          <cell r="U654">
            <v>44586</v>
          </cell>
          <cell r="V654" t="str">
            <v>W/O for written off cases</v>
          </cell>
          <cell r="W654" t="str">
            <v>&gt;180</v>
          </cell>
        </row>
        <row r="655">
          <cell r="J655">
            <v>33226384</v>
          </cell>
          <cell r="K655">
            <v>25219.93</v>
          </cell>
          <cell r="L655">
            <v>4266.9399999999996</v>
          </cell>
          <cell r="M655">
            <v>29486.87</v>
          </cell>
          <cell r="N655">
            <v>1291</v>
          </cell>
          <cell r="O655">
            <v>1291</v>
          </cell>
          <cell r="P655" t="str">
            <v>Y</v>
          </cell>
          <cell r="R655" t="str">
            <v>W/O for written off cases</v>
          </cell>
          <cell r="S655" t="str">
            <v>&gt;180</v>
          </cell>
          <cell r="T655">
            <v>25219.93</v>
          </cell>
          <cell r="U655">
            <v>44746</v>
          </cell>
          <cell r="V655" t="str">
            <v>W/O for written off cases</v>
          </cell>
          <cell r="W655" t="str">
            <v>&gt;180</v>
          </cell>
        </row>
        <row r="656">
          <cell r="J656">
            <v>17978982</v>
          </cell>
          <cell r="K656">
            <v>20503.330000000002</v>
          </cell>
          <cell r="L656">
            <v>2210.84</v>
          </cell>
          <cell r="M656">
            <v>22714.17</v>
          </cell>
          <cell r="N656">
            <v>1814</v>
          </cell>
          <cell r="O656">
            <v>1814</v>
          </cell>
          <cell r="P656" t="str">
            <v>Y</v>
          </cell>
          <cell r="R656" t="str">
            <v>W/O for written off cases</v>
          </cell>
          <cell r="S656" t="str">
            <v>&gt;180</v>
          </cell>
          <cell r="T656">
            <v>49177.3</v>
          </cell>
          <cell r="U656">
            <v>44223</v>
          </cell>
          <cell r="V656" t="str">
            <v>W/O for written off cases</v>
          </cell>
          <cell r="W656" t="str">
            <v>&gt;180</v>
          </cell>
        </row>
        <row r="657">
          <cell r="J657">
            <v>20737124</v>
          </cell>
          <cell r="K657">
            <v>23725.97</v>
          </cell>
          <cell r="L657">
            <v>4518.47</v>
          </cell>
          <cell r="M657">
            <v>28244.44</v>
          </cell>
          <cell r="N657">
            <v>1807</v>
          </cell>
          <cell r="O657">
            <v>1814</v>
          </cell>
          <cell r="P657" t="str">
            <v>Y</v>
          </cell>
          <cell r="R657" t="str">
            <v>W/O for written off cases</v>
          </cell>
          <cell r="S657" t="str">
            <v>&gt;180</v>
          </cell>
          <cell r="T657">
            <v>49177.3</v>
          </cell>
          <cell r="U657">
            <v>44223</v>
          </cell>
          <cell r="V657" t="str">
            <v>W/O for written off cases</v>
          </cell>
          <cell r="W657" t="str">
            <v>&gt;180</v>
          </cell>
        </row>
        <row r="658">
          <cell r="J658">
            <v>25739549</v>
          </cell>
          <cell r="K658">
            <v>4948</v>
          </cell>
          <cell r="L658">
            <v>358.86</v>
          </cell>
          <cell r="M658">
            <v>5306.86</v>
          </cell>
          <cell r="N658">
            <v>1626</v>
          </cell>
          <cell r="O658">
            <v>1814</v>
          </cell>
          <cell r="P658" t="str">
            <v>Y</v>
          </cell>
          <cell r="R658" t="str">
            <v>W/O for written off cases</v>
          </cell>
          <cell r="S658" t="str">
            <v>&gt;180</v>
          </cell>
          <cell r="T658">
            <v>49177.3</v>
          </cell>
          <cell r="U658">
            <v>44223</v>
          </cell>
          <cell r="V658" t="str">
            <v>W/O for written off cases</v>
          </cell>
          <cell r="W658" t="str">
            <v>&gt;180</v>
          </cell>
        </row>
        <row r="659">
          <cell r="J659">
            <v>17979303</v>
          </cell>
          <cell r="K659">
            <v>11404</v>
          </cell>
          <cell r="L659">
            <v>-2994</v>
          </cell>
          <cell r="M659">
            <v>8410</v>
          </cell>
          <cell r="N659">
            <v>1660</v>
          </cell>
          <cell r="O659">
            <v>1746</v>
          </cell>
          <cell r="P659" t="str">
            <v>Y</v>
          </cell>
          <cell r="R659" t="str">
            <v>W/O for written off cases</v>
          </cell>
          <cell r="S659" t="str">
            <v>&gt;180</v>
          </cell>
          <cell r="T659">
            <v>33579.15</v>
          </cell>
          <cell r="U659">
            <v>44291</v>
          </cell>
          <cell r="V659" t="str">
            <v>W/O for written off cases</v>
          </cell>
          <cell r="W659" t="str">
            <v>&gt;180</v>
          </cell>
        </row>
        <row r="660">
          <cell r="J660">
            <v>20737126</v>
          </cell>
          <cell r="K660">
            <v>22175.15</v>
          </cell>
          <cell r="L660">
            <v>-19.760000000000002</v>
          </cell>
          <cell r="M660">
            <v>22155.39</v>
          </cell>
          <cell r="N660">
            <v>1746</v>
          </cell>
          <cell r="O660">
            <v>1746</v>
          </cell>
          <cell r="P660" t="str">
            <v>Y</v>
          </cell>
          <cell r="R660" t="str">
            <v>W/O for written off cases</v>
          </cell>
          <cell r="S660" t="str">
            <v>&gt;180</v>
          </cell>
          <cell r="T660">
            <v>33579.15</v>
          </cell>
          <cell r="U660">
            <v>44291</v>
          </cell>
          <cell r="V660" t="str">
            <v>W/O for written off cases</v>
          </cell>
          <cell r="W660" t="str">
            <v>&gt;180</v>
          </cell>
        </row>
        <row r="661">
          <cell r="J661">
            <v>31268591</v>
          </cell>
          <cell r="K661">
            <v>12248.65</v>
          </cell>
          <cell r="L661">
            <v>1578.6</v>
          </cell>
          <cell r="M661">
            <v>13827.25</v>
          </cell>
          <cell r="N661">
            <v>1472</v>
          </cell>
          <cell r="O661">
            <v>1472</v>
          </cell>
          <cell r="P661" t="str">
            <v>Y</v>
          </cell>
          <cell r="R661" t="str">
            <v>W/O for written off cases</v>
          </cell>
          <cell r="S661" t="str">
            <v>&gt;180</v>
          </cell>
          <cell r="T661">
            <v>12248.65</v>
          </cell>
          <cell r="U661">
            <v>44565</v>
          </cell>
          <cell r="V661" t="str">
            <v>W/O for written off cases</v>
          </cell>
          <cell r="W661" t="str">
            <v>&gt;180</v>
          </cell>
        </row>
        <row r="662">
          <cell r="J662">
            <v>351907545</v>
          </cell>
          <cell r="K662">
            <v>35990.25</v>
          </cell>
          <cell r="L662">
            <v>6237.93</v>
          </cell>
          <cell r="M662">
            <v>42228.18</v>
          </cell>
          <cell r="N662">
            <v>529</v>
          </cell>
          <cell r="O662">
            <v>529</v>
          </cell>
          <cell r="P662" t="str">
            <v>Y</v>
          </cell>
          <cell r="R662" t="str">
            <v>D1</v>
          </cell>
          <cell r="S662" t="str">
            <v>&gt;180</v>
          </cell>
          <cell r="T662">
            <v>35990.25</v>
          </cell>
          <cell r="U662">
            <v>45478</v>
          </cell>
          <cell r="V662" t="str">
            <v>D1</v>
          </cell>
          <cell r="W662" t="str">
            <v>&gt;180</v>
          </cell>
        </row>
        <row r="663">
          <cell r="J663">
            <v>17998531</v>
          </cell>
          <cell r="K663">
            <v>0</v>
          </cell>
          <cell r="L663">
            <v>0</v>
          </cell>
          <cell r="M663">
            <v>0</v>
          </cell>
          <cell r="N663">
            <v>1337</v>
          </cell>
          <cell r="O663">
            <v>1469</v>
          </cell>
          <cell r="P663" t="str">
            <v>Y</v>
          </cell>
          <cell r="R663" t="str">
            <v>W/O for written off cases</v>
          </cell>
          <cell r="S663" t="str">
            <v>&gt;180</v>
          </cell>
          <cell r="T663">
            <v>705.62</v>
          </cell>
          <cell r="U663">
            <v>44568</v>
          </cell>
          <cell r="V663" t="str">
            <v>W/O for written off cases</v>
          </cell>
          <cell r="W663" t="str">
            <v>&gt;180</v>
          </cell>
        </row>
        <row r="664">
          <cell r="J664">
            <v>21411146</v>
          </cell>
          <cell r="K664">
            <v>705.62</v>
          </cell>
          <cell r="L664">
            <v>3.38</v>
          </cell>
          <cell r="M664">
            <v>709</v>
          </cell>
          <cell r="N664">
            <v>1469</v>
          </cell>
          <cell r="O664">
            <v>1469</v>
          </cell>
          <cell r="P664" t="str">
            <v>Y</v>
          </cell>
          <cell r="R664" t="str">
            <v>W/O for written off cases</v>
          </cell>
          <cell r="S664" t="str">
            <v>&gt;180</v>
          </cell>
          <cell r="T664">
            <v>705.62</v>
          </cell>
          <cell r="U664">
            <v>44568</v>
          </cell>
          <cell r="V664" t="str">
            <v>W/O for written off cases</v>
          </cell>
          <cell r="W664" t="str">
            <v>&gt;180</v>
          </cell>
        </row>
        <row r="665">
          <cell r="J665">
            <v>18025428</v>
          </cell>
          <cell r="K665">
            <v>2592.5100000000002</v>
          </cell>
          <cell r="L665">
            <v>-110</v>
          </cell>
          <cell r="M665">
            <v>2482.5100000000002</v>
          </cell>
          <cell r="N665">
            <v>1509</v>
          </cell>
          <cell r="O665">
            <v>1509</v>
          </cell>
          <cell r="P665" t="str">
            <v>Y</v>
          </cell>
          <cell r="R665" t="str">
            <v>W/O for written off cases</v>
          </cell>
          <cell r="S665" t="str">
            <v>&gt;180</v>
          </cell>
          <cell r="T665">
            <v>8191.6</v>
          </cell>
          <cell r="U665">
            <v>44528</v>
          </cell>
          <cell r="V665" t="str">
            <v>W/O for written off cases</v>
          </cell>
          <cell r="W665" t="str">
            <v>&gt;180</v>
          </cell>
        </row>
        <row r="666">
          <cell r="J666">
            <v>31235186</v>
          </cell>
          <cell r="K666">
            <v>5599.09</v>
          </cell>
          <cell r="L666">
            <v>217.44</v>
          </cell>
          <cell r="M666">
            <v>5816.53</v>
          </cell>
          <cell r="N666">
            <v>1321</v>
          </cell>
          <cell r="O666">
            <v>1509</v>
          </cell>
          <cell r="P666" t="str">
            <v>Y</v>
          </cell>
          <cell r="R666" t="str">
            <v>W/O for written off cases</v>
          </cell>
          <cell r="S666" t="str">
            <v>&gt;180</v>
          </cell>
          <cell r="T666">
            <v>8191.6</v>
          </cell>
          <cell r="U666">
            <v>44528</v>
          </cell>
          <cell r="V666" t="str">
            <v>W/O for written off cases</v>
          </cell>
          <cell r="W666" t="str">
            <v>&gt;180</v>
          </cell>
        </row>
        <row r="667">
          <cell r="J667">
            <v>17951882</v>
          </cell>
          <cell r="K667">
            <v>21972.560000000001</v>
          </cell>
          <cell r="L667">
            <v>5757.15</v>
          </cell>
          <cell r="M667">
            <v>27729.71</v>
          </cell>
          <cell r="N667">
            <v>1470</v>
          </cell>
          <cell r="O667">
            <v>1470</v>
          </cell>
          <cell r="P667" t="str">
            <v>Y</v>
          </cell>
          <cell r="R667" t="str">
            <v>W/O for written off cases</v>
          </cell>
          <cell r="S667" t="str">
            <v>&gt;180</v>
          </cell>
          <cell r="T667">
            <v>21972.560000000001</v>
          </cell>
          <cell r="U667">
            <v>44567</v>
          </cell>
          <cell r="V667" t="str">
            <v>W/O for written off cases</v>
          </cell>
          <cell r="W667" t="str">
            <v>&gt;180</v>
          </cell>
        </row>
        <row r="668">
          <cell r="J668">
            <v>17986627</v>
          </cell>
          <cell r="K668">
            <v>0</v>
          </cell>
          <cell r="L668">
            <v>0</v>
          </cell>
          <cell r="M668">
            <v>0</v>
          </cell>
          <cell r="N668">
            <v>1327</v>
          </cell>
          <cell r="O668">
            <v>1327</v>
          </cell>
          <cell r="P668" t="str">
            <v>Y</v>
          </cell>
          <cell r="R668" t="str">
            <v>W/O for written off cases</v>
          </cell>
          <cell r="S668" t="str">
            <v>&gt;180</v>
          </cell>
          <cell r="T668">
            <v>0</v>
          </cell>
          <cell r="U668">
            <v>44710</v>
          </cell>
          <cell r="V668" t="str">
            <v>W/O for written off cases</v>
          </cell>
          <cell r="W668" t="str">
            <v>&gt;180</v>
          </cell>
        </row>
        <row r="669">
          <cell r="J669">
            <v>18112047</v>
          </cell>
          <cell r="K669">
            <v>1420.42</v>
          </cell>
          <cell r="L669">
            <v>5</v>
          </cell>
          <cell r="M669">
            <v>1425.42</v>
          </cell>
          <cell r="N669">
            <v>1394</v>
          </cell>
          <cell r="O669">
            <v>1394</v>
          </cell>
          <cell r="P669" t="str">
            <v>Y</v>
          </cell>
          <cell r="R669" t="str">
            <v>W/O for written off cases</v>
          </cell>
          <cell r="S669" t="str">
            <v>&gt;180</v>
          </cell>
          <cell r="T669">
            <v>1420.42</v>
          </cell>
          <cell r="U669">
            <v>44643</v>
          </cell>
          <cell r="V669" t="str">
            <v>W/O for written off cases</v>
          </cell>
          <cell r="W669" t="str">
            <v>&gt;180</v>
          </cell>
        </row>
        <row r="670">
          <cell r="J670">
            <v>18028287</v>
          </cell>
          <cell r="K670">
            <v>0</v>
          </cell>
          <cell r="L670">
            <v>0</v>
          </cell>
          <cell r="M670">
            <v>0</v>
          </cell>
          <cell r="N670">
            <v>1327</v>
          </cell>
          <cell r="O670">
            <v>1327</v>
          </cell>
          <cell r="P670" t="str">
            <v>Y</v>
          </cell>
          <cell r="R670" t="str">
            <v>W/O for written off cases</v>
          </cell>
          <cell r="S670" t="str">
            <v>&gt;180</v>
          </cell>
          <cell r="T670">
            <v>0</v>
          </cell>
          <cell r="U670">
            <v>44710</v>
          </cell>
          <cell r="V670" t="str">
            <v>W/O for written off cases</v>
          </cell>
          <cell r="W670" t="str">
            <v>&gt;180</v>
          </cell>
        </row>
        <row r="671">
          <cell r="J671">
            <v>18099307</v>
          </cell>
          <cell r="K671">
            <v>5824.18</v>
          </cell>
          <cell r="L671">
            <v>-459</v>
          </cell>
          <cell r="M671">
            <v>5365.18</v>
          </cell>
          <cell r="N671">
            <v>1697</v>
          </cell>
          <cell r="O671">
            <v>1697</v>
          </cell>
          <cell r="P671" t="str">
            <v>Y</v>
          </cell>
          <cell r="R671" t="str">
            <v>W/O for written off cases</v>
          </cell>
          <cell r="S671" t="str">
            <v>&gt;180</v>
          </cell>
          <cell r="T671">
            <v>5824.18</v>
          </cell>
          <cell r="U671">
            <v>44340</v>
          </cell>
          <cell r="V671" t="str">
            <v>W/O for written off cases</v>
          </cell>
          <cell r="W671" t="str">
            <v>&gt;180</v>
          </cell>
        </row>
        <row r="672">
          <cell r="J672">
            <v>17986642</v>
          </cell>
          <cell r="K672">
            <v>25117</v>
          </cell>
          <cell r="L672">
            <v>-1912.1</v>
          </cell>
          <cell r="M672">
            <v>23204.9</v>
          </cell>
          <cell r="N672">
            <v>1880</v>
          </cell>
          <cell r="O672">
            <v>1880</v>
          </cell>
          <cell r="P672" t="str">
            <v>Y</v>
          </cell>
          <cell r="R672" t="str">
            <v>W/O for written off cases</v>
          </cell>
          <cell r="S672" t="str">
            <v>&gt;180</v>
          </cell>
          <cell r="T672">
            <v>25117</v>
          </cell>
          <cell r="U672">
            <v>44157</v>
          </cell>
          <cell r="V672" t="str">
            <v>W/O for written off cases</v>
          </cell>
          <cell r="W672" t="str">
            <v>&gt;180</v>
          </cell>
        </row>
        <row r="673">
          <cell r="J673">
            <v>18112067</v>
          </cell>
          <cell r="K673">
            <v>334.87</v>
          </cell>
          <cell r="L673">
            <v>0</v>
          </cell>
          <cell r="M673">
            <v>334.87</v>
          </cell>
          <cell r="N673">
            <v>1454</v>
          </cell>
          <cell r="O673">
            <v>1454</v>
          </cell>
          <cell r="P673" t="str">
            <v>Y</v>
          </cell>
          <cell r="R673" t="str">
            <v>W/O for written off cases</v>
          </cell>
          <cell r="S673" t="str">
            <v>&gt;180</v>
          </cell>
          <cell r="T673">
            <v>334.87</v>
          </cell>
          <cell r="U673">
            <v>44583</v>
          </cell>
          <cell r="V673" t="str">
            <v>W/O for written off cases</v>
          </cell>
          <cell r="W673" t="str">
            <v>&gt;180</v>
          </cell>
        </row>
        <row r="674">
          <cell r="J674">
            <v>18114331</v>
          </cell>
          <cell r="K674">
            <v>3977.85</v>
          </cell>
          <cell r="L674">
            <v>175.4</v>
          </cell>
          <cell r="M674">
            <v>4153.25</v>
          </cell>
          <cell r="N674">
            <v>1440</v>
          </cell>
          <cell r="O674">
            <v>1440</v>
          </cell>
          <cell r="P674" t="str">
            <v>Y</v>
          </cell>
          <cell r="R674" t="str">
            <v>W/O for written off cases</v>
          </cell>
          <cell r="S674" t="str">
            <v>&gt;180</v>
          </cell>
          <cell r="T674">
            <v>3977.85</v>
          </cell>
          <cell r="U674">
            <v>44597</v>
          </cell>
          <cell r="V674" t="str">
            <v>W/O for written off cases</v>
          </cell>
          <cell r="W674" t="str">
            <v>&gt;180</v>
          </cell>
        </row>
        <row r="675">
          <cell r="J675">
            <v>358582594</v>
          </cell>
          <cell r="R675" t="str">
            <v>Standard</v>
          </cell>
          <cell r="S675" t="str">
            <v>Standard</v>
          </cell>
          <cell r="V675" t="str">
            <v>Standard</v>
          </cell>
          <cell r="W675" t="str">
            <v>Standard</v>
          </cell>
        </row>
        <row r="676">
          <cell r="J676">
            <v>18043944</v>
          </cell>
          <cell r="K676">
            <v>14211.44</v>
          </cell>
          <cell r="L676">
            <v>1751.79</v>
          </cell>
          <cell r="M676">
            <v>15963.23</v>
          </cell>
          <cell r="N676">
            <v>1476</v>
          </cell>
          <cell r="O676">
            <v>1476</v>
          </cell>
          <cell r="P676" t="str">
            <v>Y</v>
          </cell>
          <cell r="R676" t="str">
            <v>W/O for written off cases</v>
          </cell>
          <cell r="S676" t="str">
            <v>&gt;180</v>
          </cell>
          <cell r="T676">
            <v>14211.44</v>
          </cell>
          <cell r="U676">
            <v>44561</v>
          </cell>
          <cell r="V676" t="str">
            <v>W/O for written off cases</v>
          </cell>
          <cell r="W676" t="str">
            <v>&gt;180</v>
          </cell>
        </row>
        <row r="677">
          <cell r="J677">
            <v>353623542</v>
          </cell>
          <cell r="R677" t="str">
            <v>Standard</v>
          </cell>
          <cell r="S677" t="str">
            <v>Standard</v>
          </cell>
          <cell r="V677" t="str">
            <v>Standard</v>
          </cell>
          <cell r="W677" t="str">
            <v>Standard</v>
          </cell>
        </row>
        <row r="678">
          <cell r="J678">
            <v>18043934</v>
          </cell>
          <cell r="K678">
            <v>1383.78</v>
          </cell>
          <cell r="L678">
            <v>-28</v>
          </cell>
          <cell r="M678">
            <v>1355.78</v>
          </cell>
          <cell r="N678">
            <v>1500</v>
          </cell>
          <cell r="O678">
            <v>1500</v>
          </cell>
          <cell r="P678" t="str">
            <v>Y</v>
          </cell>
          <cell r="R678" t="str">
            <v>W/O for written off cases</v>
          </cell>
          <cell r="S678" t="str">
            <v>&gt;180</v>
          </cell>
          <cell r="T678">
            <v>1383.78</v>
          </cell>
          <cell r="U678">
            <v>44537</v>
          </cell>
          <cell r="V678" t="str">
            <v>W/O for written off cases</v>
          </cell>
          <cell r="W678" t="str">
            <v>&gt;180</v>
          </cell>
        </row>
        <row r="679">
          <cell r="J679">
            <v>17998623</v>
          </cell>
          <cell r="K679">
            <v>20101</v>
          </cell>
          <cell r="L679">
            <v>2084.94</v>
          </cell>
          <cell r="M679">
            <v>22185.94</v>
          </cell>
          <cell r="N679">
            <v>1827</v>
          </cell>
          <cell r="O679">
            <v>1827</v>
          </cell>
          <cell r="P679" t="str">
            <v>Y</v>
          </cell>
          <cell r="R679" t="str">
            <v>W/O for written off cases</v>
          </cell>
          <cell r="S679" t="str">
            <v>&gt;180</v>
          </cell>
          <cell r="T679">
            <v>20101</v>
          </cell>
          <cell r="U679">
            <v>44210</v>
          </cell>
          <cell r="V679" t="str">
            <v>W/O for written off cases</v>
          </cell>
          <cell r="W679" t="str">
            <v>&gt;180</v>
          </cell>
        </row>
        <row r="680">
          <cell r="J680">
            <v>18125620</v>
          </cell>
          <cell r="K680">
            <v>4624.45</v>
          </cell>
          <cell r="L680">
            <v>68</v>
          </cell>
          <cell r="M680">
            <v>4692.45</v>
          </cell>
          <cell r="N680">
            <v>1354</v>
          </cell>
          <cell r="O680">
            <v>1354</v>
          </cell>
          <cell r="P680" t="str">
            <v>Y</v>
          </cell>
          <cell r="R680" t="str">
            <v>W/O for written off cases</v>
          </cell>
          <cell r="S680" t="str">
            <v>&gt;180</v>
          </cell>
          <cell r="T680">
            <v>4624.45</v>
          </cell>
          <cell r="U680">
            <v>44683</v>
          </cell>
          <cell r="V680" t="str">
            <v>W/O for written off cases</v>
          </cell>
          <cell r="W680" t="str">
            <v>&gt;180</v>
          </cell>
        </row>
        <row r="681">
          <cell r="J681">
            <v>18093330</v>
          </cell>
          <cell r="R681" t="str">
            <v>W/O for written off cases</v>
          </cell>
          <cell r="S681" t="str">
            <v>Standard</v>
          </cell>
          <cell r="V681" t="str">
            <v>W/O for written off cases</v>
          </cell>
          <cell r="W681" t="str">
            <v>Standard</v>
          </cell>
        </row>
        <row r="682">
          <cell r="J682">
            <v>352792987</v>
          </cell>
          <cell r="R682" t="str">
            <v>Standard</v>
          </cell>
          <cell r="S682" t="str">
            <v>Standard</v>
          </cell>
          <cell r="V682" t="str">
            <v>Standard</v>
          </cell>
          <cell r="W682" t="str">
            <v>Standard</v>
          </cell>
        </row>
        <row r="683">
          <cell r="J683">
            <v>17979121</v>
          </cell>
          <cell r="K683">
            <v>15322.09</v>
          </cell>
          <cell r="L683">
            <v>2396.9499999999998</v>
          </cell>
          <cell r="M683">
            <v>17719.04</v>
          </cell>
          <cell r="N683">
            <v>1473</v>
          </cell>
          <cell r="O683">
            <v>1473</v>
          </cell>
          <cell r="P683" t="str">
            <v>Y</v>
          </cell>
          <cell r="R683" t="str">
            <v>W/O for written off cases</v>
          </cell>
          <cell r="S683" t="str">
            <v>&gt;180</v>
          </cell>
          <cell r="T683">
            <v>38248.19</v>
          </cell>
          <cell r="U683">
            <v>44564</v>
          </cell>
          <cell r="V683" t="str">
            <v>W/O for written off cases</v>
          </cell>
          <cell r="W683" t="str">
            <v>&gt;180</v>
          </cell>
        </row>
        <row r="684">
          <cell r="J684">
            <v>20737127</v>
          </cell>
          <cell r="K684">
            <v>22926.1</v>
          </cell>
          <cell r="L684">
            <v>3627.68</v>
          </cell>
          <cell r="M684">
            <v>26553.78</v>
          </cell>
          <cell r="N684">
            <v>1473</v>
          </cell>
          <cell r="O684">
            <v>1473</v>
          </cell>
          <cell r="P684" t="str">
            <v>Y</v>
          </cell>
          <cell r="R684" t="str">
            <v>W/O for written off cases</v>
          </cell>
          <cell r="S684" t="str">
            <v>&gt;180</v>
          </cell>
          <cell r="T684">
            <v>38248.19</v>
          </cell>
          <cell r="U684">
            <v>44564</v>
          </cell>
          <cell r="V684" t="str">
            <v>W/O for written off cases</v>
          </cell>
          <cell r="W684" t="str">
            <v>&gt;180</v>
          </cell>
        </row>
        <row r="685">
          <cell r="J685">
            <v>18118739</v>
          </cell>
          <cell r="K685">
            <v>22148.04</v>
          </cell>
          <cell r="L685">
            <v>7101.68</v>
          </cell>
          <cell r="M685">
            <v>29249.72</v>
          </cell>
          <cell r="N685">
            <v>1470</v>
          </cell>
          <cell r="O685">
            <v>1470</v>
          </cell>
          <cell r="P685" t="str">
            <v>Y</v>
          </cell>
          <cell r="R685" t="str">
            <v>W/O for written off cases</v>
          </cell>
          <cell r="S685" t="str">
            <v>&gt;180</v>
          </cell>
          <cell r="T685">
            <v>22148.04</v>
          </cell>
          <cell r="U685">
            <v>44567</v>
          </cell>
          <cell r="V685" t="str">
            <v>W/O for written off cases</v>
          </cell>
          <cell r="W685" t="str">
            <v>&gt;180</v>
          </cell>
        </row>
        <row r="686">
          <cell r="J686">
            <v>18118834</v>
          </cell>
          <cell r="K686">
            <v>11102</v>
          </cell>
          <cell r="L686">
            <v>310</v>
          </cell>
          <cell r="M686">
            <v>11412</v>
          </cell>
          <cell r="N686">
            <v>1516</v>
          </cell>
          <cell r="O686">
            <v>1516</v>
          </cell>
          <cell r="P686" t="str">
            <v>Y</v>
          </cell>
          <cell r="R686" t="str">
            <v>W/O for written off cases</v>
          </cell>
          <cell r="S686" t="str">
            <v>&gt;180</v>
          </cell>
          <cell r="T686">
            <v>11102</v>
          </cell>
          <cell r="U686">
            <v>44521</v>
          </cell>
          <cell r="V686" t="str">
            <v>W/O for written off cases</v>
          </cell>
          <cell r="W686" t="str">
            <v>&gt;180</v>
          </cell>
        </row>
        <row r="687">
          <cell r="J687">
            <v>18117627</v>
          </cell>
          <cell r="K687">
            <v>1851.72</v>
          </cell>
          <cell r="L687">
            <v>17</v>
          </cell>
          <cell r="M687">
            <v>1868.72</v>
          </cell>
          <cell r="N687">
            <v>1341</v>
          </cell>
          <cell r="O687">
            <v>1341</v>
          </cell>
          <cell r="P687" t="str">
            <v>Y</v>
          </cell>
          <cell r="R687" t="str">
            <v>W/O for written off cases</v>
          </cell>
          <cell r="S687" t="str">
            <v>&gt;180</v>
          </cell>
          <cell r="T687">
            <v>1851.72</v>
          </cell>
          <cell r="U687">
            <v>44696</v>
          </cell>
          <cell r="V687" t="str">
            <v>W/O for written off cases</v>
          </cell>
          <cell r="W687" t="str">
            <v>&gt;180</v>
          </cell>
        </row>
        <row r="688">
          <cell r="J688">
            <v>18118364</v>
          </cell>
          <cell r="K688">
            <v>2172.7199999999998</v>
          </cell>
          <cell r="L688">
            <v>26</v>
          </cell>
          <cell r="M688">
            <v>2198.7199999999998</v>
          </cell>
          <cell r="N688">
            <v>1327</v>
          </cell>
          <cell r="O688">
            <v>1327</v>
          </cell>
          <cell r="P688" t="str">
            <v>Y</v>
          </cell>
          <cell r="R688" t="str">
            <v>W/O for written off cases</v>
          </cell>
          <cell r="S688" t="str">
            <v>&gt;180</v>
          </cell>
          <cell r="T688">
            <v>2172.7199999999998</v>
          </cell>
          <cell r="U688">
            <v>44710</v>
          </cell>
          <cell r="V688" t="str">
            <v>W/O for written off cases</v>
          </cell>
          <cell r="W688" t="str">
            <v>&gt;180</v>
          </cell>
        </row>
        <row r="689">
          <cell r="J689">
            <v>18118241</v>
          </cell>
          <cell r="K689">
            <v>12158.25</v>
          </cell>
          <cell r="L689">
            <v>1518</v>
          </cell>
          <cell r="M689">
            <v>13676.25</v>
          </cell>
          <cell r="N689">
            <v>1471</v>
          </cell>
          <cell r="O689">
            <v>1471</v>
          </cell>
          <cell r="P689" t="str">
            <v>Y</v>
          </cell>
          <cell r="R689" t="str">
            <v>W/O for written off cases</v>
          </cell>
          <cell r="S689" t="str">
            <v>&gt;180</v>
          </cell>
          <cell r="T689">
            <v>12158.25</v>
          </cell>
          <cell r="U689">
            <v>44566</v>
          </cell>
          <cell r="V689" t="str">
            <v>W/O for written off cases</v>
          </cell>
          <cell r="W689" t="str">
            <v>&gt;180</v>
          </cell>
        </row>
        <row r="690">
          <cell r="J690">
            <v>18114452</v>
          </cell>
          <cell r="K690">
            <v>7196.25</v>
          </cell>
          <cell r="L690">
            <v>545</v>
          </cell>
          <cell r="M690">
            <v>7741.25</v>
          </cell>
          <cell r="N690">
            <v>1443</v>
          </cell>
          <cell r="O690">
            <v>1443</v>
          </cell>
          <cell r="P690" t="str">
            <v>Y</v>
          </cell>
          <cell r="R690" t="str">
            <v>W/O for written off cases</v>
          </cell>
          <cell r="S690" t="str">
            <v>&gt;180</v>
          </cell>
          <cell r="T690">
            <v>7196.25</v>
          </cell>
          <cell r="U690">
            <v>44594</v>
          </cell>
          <cell r="V690" t="str">
            <v>W/O for written off cases</v>
          </cell>
          <cell r="W690" t="str">
            <v>&gt;180</v>
          </cell>
        </row>
        <row r="691">
          <cell r="J691">
            <v>18148974</v>
          </cell>
          <cell r="K691">
            <v>26284</v>
          </cell>
          <cell r="L691">
            <v>1814.8</v>
          </cell>
          <cell r="M691">
            <v>28098.799999999999</v>
          </cell>
          <cell r="N691">
            <v>1950</v>
          </cell>
          <cell r="O691">
            <v>1950</v>
          </cell>
          <cell r="P691" t="str">
            <v>Y</v>
          </cell>
          <cell r="R691" t="str">
            <v>W/O for written off cases</v>
          </cell>
          <cell r="S691" t="str">
            <v>&gt;180</v>
          </cell>
          <cell r="T691">
            <v>26284</v>
          </cell>
          <cell r="U691">
            <v>44087</v>
          </cell>
          <cell r="V691" t="str">
            <v>W/O for written off cases</v>
          </cell>
          <cell r="W691" t="str">
            <v>&gt;180</v>
          </cell>
        </row>
        <row r="692">
          <cell r="J692">
            <v>18162154</v>
          </cell>
          <cell r="K692">
            <v>6549.49</v>
          </cell>
          <cell r="L692">
            <v>-1220</v>
          </cell>
          <cell r="M692">
            <v>5329.49</v>
          </cell>
          <cell r="N692">
            <v>1586</v>
          </cell>
          <cell r="O692">
            <v>1685</v>
          </cell>
          <cell r="P692" t="str">
            <v>Y</v>
          </cell>
          <cell r="R692" t="str">
            <v>W/O for written off cases</v>
          </cell>
          <cell r="S692" t="str">
            <v>&gt;180</v>
          </cell>
          <cell r="T692">
            <v>19577.759999999998</v>
          </cell>
          <cell r="U692">
            <v>44352</v>
          </cell>
          <cell r="V692" t="str">
            <v>W/O for written off cases</v>
          </cell>
          <cell r="W692" t="str">
            <v>&gt;180</v>
          </cell>
        </row>
        <row r="693">
          <cell r="J693">
            <v>20598287</v>
          </cell>
          <cell r="K693">
            <v>13028.27</v>
          </cell>
          <cell r="L693">
            <v>456.56</v>
          </cell>
          <cell r="M693">
            <v>13484.83</v>
          </cell>
          <cell r="N693">
            <v>1685</v>
          </cell>
          <cell r="O693">
            <v>1685</v>
          </cell>
          <cell r="P693" t="str">
            <v>Y</v>
          </cell>
          <cell r="R693" t="str">
            <v>W/O for written off cases</v>
          </cell>
          <cell r="S693" t="str">
            <v>&gt;180</v>
          </cell>
          <cell r="T693">
            <v>19577.759999999998</v>
          </cell>
          <cell r="U693">
            <v>44352</v>
          </cell>
          <cell r="V693" t="str">
            <v>W/O for written off cases</v>
          </cell>
          <cell r="W693" t="str">
            <v>&gt;180</v>
          </cell>
        </row>
        <row r="694">
          <cell r="J694">
            <v>18114623</v>
          </cell>
          <cell r="O694">
            <v>1476</v>
          </cell>
          <cell r="P694" t="str">
            <v>Y</v>
          </cell>
          <cell r="R694" t="str">
            <v>W/O for written off cases</v>
          </cell>
          <cell r="S694" t="str">
            <v>&gt;180</v>
          </cell>
          <cell r="T694">
            <v>17266.22</v>
          </cell>
          <cell r="U694">
            <v>44561</v>
          </cell>
          <cell r="V694" t="str">
            <v>W/O for written off cases</v>
          </cell>
          <cell r="W694" t="str">
            <v>Standard</v>
          </cell>
        </row>
        <row r="695">
          <cell r="J695">
            <v>20537772</v>
          </cell>
          <cell r="K695">
            <v>17266.22</v>
          </cell>
          <cell r="L695">
            <v>2433.7800000000002</v>
          </cell>
          <cell r="M695">
            <v>19700</v>
          </cell>
          <cell r="N695">
            <v>1476</v>
          </cell>
          <cell r="O695">
            <v>1476</v>
          </cell>
          <cell r="P695" t="str">
            <v>Y</v>
          </cell>
          <cell r="R695" t="str">
            <v>W/O for written off cases</v>
          </cell>
          <cell r="S695" t="str">
            <v>&gt;180</v>
          </cell>
          <cell r="T695">
            <v>17266.22</v>
          </cell>
          <cell r="U695">
            <v>44561</v>
          </cell>
          <cell r="V695" t="str">
            <v>W/O for written off cases</v>
          </cell>
          <cell r="W695" t="str">
            <v>&gt;180</v>
          </cell>
        </row>
        <row r="696">
          <cell r="J696">
            <v>354482475</v>
          </cell>
          <cell r="K696">
            <v>7751.45</v>
          </cell>
          <cell r="L696">
            <v>413.55</v>
          </cell>
          <cell r="M696">
            <v>8165</v>
          </cell>
          <cell r="N696">
            <v>192</v>
          </cell>
          <cell r="O696">
            <v>192</v>
          </cell>
          <cell r="P696" t="str">
            <v>Y</v>
          </cell>
          <cell r="R696" t="str">
            <v>Sub</v>
          </cell>
          <cell r="S696" t="str">
            <v>&gt;180</v>
          </cell>
          <cell r="T696">
            <v>7751.45</v>
          </cell>
          <cell r="U696">
            <v>45845</v>
          </cell>
          <cell r="V696" t="str">
            <v>Sub</v>
          </cell>
          <cell r="W696" t="str">
            <v>&gt;180</v>
          </cell>
        </row>
        <row r="697">
          <cell r="J697">
            <v>349633101</v>
          </cell>
          <cell r="K697">
            <v>33467.65</v>
          </cell>
          <cell r="L697">
            <v>6826.68</v>
          </cell>
          <cell r="M697">
            <v>40294.33</v>
          </cell>
          <cell r="N697">
            <v>833</v>
          </cell>
          <cell r="O697">
            <v>833</v>
          </cell>
          <cell r="P697" t="str">
            <v>Y</v>
          </cell>
          <cell r="R697" t="str">
            <v>W/O for written off cases</v>
          </cell>
          <cell r="S697" t="str">
            <v>&gt;180</v>
          </cell>
          <cell r="T697">
            <v>33467.65</v>
          </cell>
          <cell r="U697">
            <v>45204</v>
          </cell>
          <cell r="V697" t="str">
            <v>W/O for written off cases</v>
          </cell>
          <cell r="W697" t="str">
            <v>&gt;180</v>
          </cell>
        </row>
        <row r="698">
          <cell r="J698">
            <v>18132417</v>
          </cell>
          <cell r="K698">
            <v>10317.780000000001</v>
          </cell>
          <cell r="L698">
            <v>974.25</v>
          </cell>
          <cell r="M698">
            <v>11292.03</v>
          </cell>
          <cell r="N698">
            <v>1379</v>
          </cell>
          <cell r="O698">
            <v>1379</v>
          </cell>
          <cell r="P698" t="str">
            <v>Y</v>
          </cell>
          <cell r="R698" t="str">
            <v>W/O for written off cases</v>
          </cell>
          <cell r="S698" t="str">
            <v>&gt;180</v>
          </cell>
          <cell r="T698">
            <v>10317.780000000001</v>
          </cell>
          <cell r="U698">
            <v>44658</v>
          </cell>
          <cell r="V698" t="str">
            <v>W/O for written off cases</v>
          </cell>
          <cell r="W698" t="str">
            <v>&gt;180</v>
          </cell>
        </row>
        <row r="699">
          <cell r="J699">
            <v>18141322</v>
          </cell>
          <cell r="K699">
            <v>1777.82</v>
          </cell>
          <cell r="L699">
            <v>-6.88</v>
          </cell>
          <cell r="M699">
            <v>1770.94</v>
          </cell>
          <cell r="N699">
            <v>1502</v>
          </cell>
          <cell r="O699">
            <v>1502</v>
          </cell>
          <cell r="P699" t="str">
            <v>Y</v>
          </cell>
          <cell r="R699" t="str">
            <v>W/O for written off cases</v>
          </cell>
          <cell r="S699" t="str">
            <v>&gt;180</v>
          </cell>
          <cell r="T699">
            <v>1777.82</v>
          </cell>
          <cell r="U699">
            <v>44535</v>
          </cell>
          <cell r="V699" t="str">
            <v>W/O for written off cases</v>
          </cell>
          <cell r="W699" t="str">
            <v>&gt;180</v>
          </cell>
        </row>
        <row r="700">
          <cell r="J700">
            <v>18131014</v>
          </cell>
          <cell r="K700">
            <v>1727.82</v>
          </cell>
          <cell r="L700">
            <v>-6.88</v>
          </cell>
          <cell r="M700">
            <v>1720.94</v>
          </cell>
          <cell r="N700">
            <v>1502</v>
          </cell>
          <cell r="O700">
            <v>1502</v>
          </cell>
          <cell r="P700" t="str">
            <v>Y</v>
          </cell>
          <cell r="R700" t="str">
            <v>W/O for written off cases</v>
          </cell>
          <cell r="S700" t="str">
            <v>&gt;180</v>
          </cell>
          <cell r="T700">
            <v>1727.82</v>
          </cell>
          <cell r="U700">
            <v>44535</v>
          </cell>
          <cell r="V700" t="str">
            <v>W/O for written off cases</v>
          </cell>
          <cell r="W700" t="str">
            <v>&gt;180</v>
          </cell>
        </row>
        <row r="701">
          <cell r="J701">
            <v>18141463</v>
          </cell>
          <cell r="K701">
            <v>7202.83</v>
          </cell>
          <cell r="L701">
            <v>637.11</v>
          </cell>
          <cell r="M701">
            <v>7839.94</v>
          </cell>
          <cell r="N701">
            <v>1263</v>
          </cell>
          <cell r="O701">
            <v>1263</v>
          </cell>
          <cell r="P701" t="str">
            <v>Y</v>
          </cell>
          <cell r="R701" t="str">
            <v>W/O for written off cases</v>
          </cell>
          <cell r="S701" t="str">
            <v>&gt;180</v>
          </cell>
          <cell r="T701">
            <v>7202.83</v>
          </cell>
          <cell r="U701">
            <v>44744</v>
          </cell>
          <cell r="V701" t="str">
            <v>W/O for written off cases</v>
          </cell>
          <cell r="W701" t="str">
            <v>&gt;180</v>
          </cell>
        </row>
        <row r="702">
          <cell r="J702">
            <v>18162086</v>
          </cell>
          <cell r="K702">
            <v>27300</v>
          </cell>
          <cell r="L702">
            <v>-966.88</v>
          </cell>
          <cell r="M702">
            <v>26333.119999999999</v>
          </cell>
          <cell r="N702">
            <v>1964</v>
          </cell>
          <cell r="O702">
            <v>1964</v>
          </cell>
          <cell r="P702" t="str">
            <v>Y</v>
          </cell>
          <cell r="R702" t="str">
            <v>W/O for written off cases</v>
          </cell>
          <cell r="S702" t="str">
            <v>&gt;180</v>
          </cell>
          <cell r="T702">
            <v>27300</v>
          </cell>
          <cell r="U702">
            <v>44073</v>
          </cell>
          <cell r="V702" t="str">
            <v>W/O for written off cases</v>
          </cell>
          <cell r="W702" t="str">
            <v>&gt;180</v>
          </cell>
        </row>
        <row r="703">
          <cell r="J703">
            <v>18154426</v>
          </cell>
          <cell r="K703">
            <v>4067.37</v>
          </cell>
          <cell r="L703">
            <v>170.99</v>
          </cell>
          <cell r="M703">
            <v>4238.3599999999997</v>
          </cell>
          <cell r="N703">
            <v>1168</v>
          </cell>
          <cell r="O703">
            <v>1168</v>
          </cell>
          <cell r="P703" t="str">
            <v>Y</v>
          </cell>
          <cell r="R703" t="str">
            <v>W/O for written off cases</v>
          </cell>
          <cell r="S703" t="str">
            <v>&gt;180</v>
          </cell>
          <cell r="T703">
            <v>4067.37</v>
          </cell>
          <cell r="U703">
            <v>44869</v>
          </cell>
          <cell r="V703" t="str">
            <v>W/O for written off cases</v>
          </cell>
          <cell r="W703" t="str">
            <v>&gt;180</v>
          </cell>
        </row>
        <row r="704">
          <cell r="J704">
            <v>18112233</v>
          </cell>
          <cell r="K704">
            <v>8282.61</v>
          </cell>
          <cell r="L704">
            <v>549.59</v>
          </cell>
          <cell r="M704">
            <v>8832.2000000000007</v>
          </cell>
          <cell r="N704">
            <v>1456</v>
          </cell>
          <cell r="O704">
            <v>1471</v>
          </cell>
          <cell r="P704" t="str">
            <v>Y</v>
          </cell>
          <cell r="R704" t="str">
            <v>W/O for written off cases</v>
          </cell>
          <cell r="S704" t="str">
            <v>&gt;180</v>
          </cell>
          <cell r="T704">
            <v>23180.99</v>
          </cell>
          <cell r="U704">
            <v>44566</v>
          </cell>
          <cell r="V704" t="str">
            <v>W/O for written off cases</v>
          </cell>
          <cell r="W704" t="str">
            <v>&gt;180</v>
          </cell>
        </row>
        <row r="705">
          <cell r="J705">
            <v>20468175</v>
          </cell>
          <cell r="K705">
            <v>14898.38</v>
          </cell>
          <cell r="L705">
            <v>1834.48</v>
          </cell>
          <cell r="M705">
            <v>16732.86</v>
          </cell>
          <cell r="N705">
            <v>1471</v>
          </cell>
          <cell r="O705">
            <v>1471</v>
          </cell>
          <cell r="P705" t="str">
            <v>Y</v>
          </cell>
          <cell r="R705" t="str">
            <v>W/O for written off cases</v>
          </cell>
          <cell r="S705" t="str">
            <v>&gt;180</v>
          </cell>
          <cell r="T705">
            <v>23180.99</v>
          </cell>
          <cell r="U705">
            <v>44566</v>
          </cell>
          <cell r="V705" t="str">
            <v>W/O for written off cases</v>
          </cell>
          <cell r="W705" t="str">
            <v>&gt;180</v>
          </cell>
        </row>
        <row r="706">
          <cell r="J706">
            <v>18150329</v>
          </cell>
          <cell r="K706">
            <v>28569</v>
          </cell>
          <cell r="L706">
            <v>3352.64</v>
          </cell>
          <cell r="M706">
            <v>31921.64</v>
          </cell>
          <cell r="N706">
            <v>1992</v>
          </cell>
          <cell r="O706">
            <v>1992</v>
          </cell>
          <cell r="P706" t="str">
            <v>Y</v>
          </cell>
          <cell r="R706" t="str">
            <v>W/O for written off cases</v>
          </cell>
          <cell r="S706" t="str">
            <v>&gt;180</v>
          </cell>
          <cell r="T706">
            <v>28569</v>
          </cell>
          <cell r="U706">
            <v>44045</v>
          </cell>
          <cell r="V706" t="str">
            <v>W/O for written off cases</v>
          </cell>
          <cell r="W706" t="str">
            <v>&gt;180</v>
          </cell>
        </row>
        <row r="707">
          <cell r="J707">
            <v>18114421</v>
          </cell>
          <cell r="K707">
            <v>12303.16</v>
          </cell>
          <cell r="L707">
            <v>1453.09</v>
          </cell>
          <cell r="M707">
            <v>13756.25</v>
          </cell>
          <cell r="N707">
            <v>1475</v>
          </cell>
          <cell r="O707">
            <v>1475</v>
          </cell>
          <cell r="P707" t="str">
            <v>Y</v>
          </cell>
          <cell r="R707" t="str">
            <v>W/O for written off cases</v>
          </cell>
          <cell r="S707" t="str">
            <v>&gt;180</v>
          </cell>
          <cell r="T707">
            <v>12303.16</v>
          </cell>
          <cell r="U707">
            <v>44562</v>
          </cell>
          <cell r="V707" t="str">
            <v>W/O for written off cases</v>
          </cell>
          <cell r="W707" t="str">
            <v>&gt;180</v>
          </cell>
        </row>
        <row r="708">
          <cell r="J708">
            <v>17986654</v>
          </cell>
          <cell r="K708">
            <v>3965.78</v>
          </cell>
          <cell r="L708">
            <v>89.74</v>
          </cell>
          <cell r="M708">
            <v>4055.52</v>
          </cell>
          <cell r="N708">
            <v>1463</v>
          </cell>
          <cell r="O708">
            <v>1463</v>
          </cell>
          <cell r="P708" t="str">
            <v>Y</v>
          </cell>
          <cell r="R708" t="str">
            <v>W/O for written off cases</v>
          </cell>
          <cell r="S708" t="str">
            <v>&gt;180</v>
          </cell>
          <cell r="T708">
            <v>3965.78</v>
          </cell>
          <cell r="U708">
            <v>44574</v>
          </cell>
          <cell r="V708" t="str">
            <v>W/O for written off cases</v>
          </cell>
          <cell r="W708" t="str">
            <v>&gt;180</v>
          </cell>
        </row>
        <row r="709">
          <cell r="J709">
            <v>18030848</v>
          </cell>
          <cell r="K709">
            <v>28535</v>
          </cell>
          <cell r="L709">
            <v>3727</v>
          </cell>
          <cell r="M709">
            <v>32262</v>
          </cell>
          <cell r="N709">
            <v>1995</v>
          </cell>
          <cell r="O709">
            <v>1995</v>
          </cell>
          <cell r="P709" t="str">
            <v>Y</v>
          </cell>
          <cell r="R709" t="str">
            <v>W/O for written off cases</v>
          </cell>
          <cell r="S709" t="str">
            <v>&gt;180</v>
          </cell>
          <cell r="T709">
            <v>39742.15</v>
          </cell>
          <cell r="U709">
            <v>44042</v>
          </cell>
          <cell r="V709" t="str">
            <v>W/O for written off cases</v>
          </cell>
          <cell r="W709" t="str">
            <v>&gt;180</v>
          </cell>
        </row>
        <row r="710">
          <cell r="J710">
            <v>31261509</v>
          </cell>
          <cell r="K710">
            <v>11207.15</v>
          </cell>
          <cell r="L710">
            <v>623.83000000000004</v>
          </cell>
          <cell r="M710">
            <v>11830.98</v>
          </cell>
          <cell r="N710">
            <v>1625</v>
          </cell>
          <cell r="O710">
            <v>1995</v>
          </cell>
          <cell r="P710" t="str">
            <v>Y</v>
          </cell>
          <cell r="R710" t="str">
            <v>W/O for written off cases</v>
          </cell>
          <cell r="S710" t="str">
            <v>&gt;180</v>
          </cell>
          <cell r="T710">
            <v>39742.15</v>
          </cell>
          <cell r="U710">
            <v>44042</v>
          </cell>
          <cell r="V710" t="str">
            <v>W/O for written off cases</v>
          </cell>
          <cell r="W710" t="str">
            <v>&gt;180</v>
          </cell>
        </row>
        <row r="711">
          <cell r="J711">
            <v>18161967</v>
          </cell>
          <cell r="K711">
            <v>23898</v>
          </cell>
          <cell r="L711">
            <v>2733.08</v>
          </cell>
          <cell r="M711">
            <v>26631.08</v>
          </cell>
          <cell r="N711">
            <v>1892</v>
          </cell>
          <cell r="O711">
            <v>1892</v>
          </cell>
          <cell r="P711" t="str">
            <v>Y</v>
          </cell>
          <cell r="R711" t="str">
            <v>W/O for written off cases</v>
          </cell>
          <cell r="S711" t="str">
            <v>&gt;180</v>
          </cell>
          <cell r="T711">
            <v>29707.19</v>
          </cell>
          <cell r="U711">
            <v>44145</v>
          </cell>
          <cell r="V711" t="str">
            <v>W/O for written off cases</v>
          </cell>
          <cell r="W711" t="str">
            <v>&gt;180</v>
          </cell>
        </row>
        <row r="712">
          <cell r="J712">
            <v>25789032</v>
          </cell>
          <cell r="K712">
            <v>5809.19</v>
          </cell>
          <cell r="L712">
            <v>-955.62</v>
          </cell>
          <cell r="M712">
            <v>4853.57</v>
          </cell>
          <cell r="N712">
            <v>1684</v>
          </cell>
          <cell r="O712">
            <v>1892</v>
          </cell>
          <cell r="P712" t="str">
            <v>Y</v>
          </cell>
          <cell r="R712" t="str">
            <v>W/O for written off cases</v>
          </cell>
          <cell r="S712" t="str">
            <v>&gt;180</v>
          </cell>
          <cell r="T712">
            <v>29707.19</v>
          </cell>
          <cell r="U712">
            <v>44145</v>
          </cell>
          <cell r="V712" t="str">
            <v>W/O for written off cases</v>
          </cell>
          <cell r="W712" t="str">
            <v>&gt;180</v>
          </cell>
        </row>
        <row r="713">
          <cell r="J713">
            <v>18030516</v>
          </cell>
          <cell r="K713">
            <v>23052.18</v>
          </cell>
          <cell r="L713">
            <v>3413.82</v>
          </cell>
          <cell r="M713">
            <v>26466</v>
          </cell>
          <cell r="N713">
            <v>1869</v>
          </cell>
          <cell r="O713">
            <v>1869</v>
          </cell>
          <cell r="P713" t="str">
            <v>Y</v>
          </cell>
          <cell r="R713" t="str">
            <v>W/O for written off cases</v>
          </cell>
          <cell r="S713" t="str">
            <v>&gt;180</v>
          </cell>
          <cell r="T713">
            <v>23052.18</v>
          </cell>
          <cell r="U713">
            <v>44168</v>
          </cell>
          <cell r="V713" t="str">
            <v>W/O for written off cases</v>
          </cell>
          <cell r="W713" t="str">
            <v>&gt;180</v>
          </cell>
        </row>
        <row r="714">
          <cell r="J714">
            <v>18093436</v>
          </cell>
          <cell r="R714" t="str">
            <v>W/O for written off cases</v>
          </cell>
          <cell r="S714" t="str">
            <v>Standard</v>
          </cell>
          <cell r="V714" t="str">
            <v>W/O for written off cases</v>
          </cell>
          <cell r="W714" t="str">
            <v>Standard</v>
          </cell>
        </row>
        <row r="715">
          <cell r="J715">
            <v>20743879</v>
          </cell>
          <cell r="R715" t="str">
            <v>W/O for written off cases</v>
          </cell>
          <cell r="S715" t="str">
            <v>Standard</v>
          </cell>
          <cell r="V715" t="str">
            <v>W/O for written off cases</v>
          </cell>
          <cell r="W715" t="str">
            <v>Standard</v>
          </cell>
        </row>
        <row r="716">
          <cell r="J716">
            <v>18121574</v>
          </cell>
          <cell r="K716">
            <v>31847</v>
          </cell>
          <cell r="L716">
            <v>11625.07</v>
          </cell>
          <cell r="M716">
            <v>43472.07</v>
          </cell>
          <cell r="N716">
            <v>1473</v>
          </cell>
          <cell r="O716">
            <v>1473</v>
          </cell>
          <cell r="P716" t="str">
            <v>Y</v>
          </cell>
          <cell r="R716" t="str">
            <v>W/O for written off cases</v>
          </cell>
          <cell r="S716" t="str">
            <v>&gt;180</v>
          </cell>
          <cell r="T716">
            <v>31847</v>
          </cell>
          <cell r="U716">
            <v>44564</v>
          </cell>
          <cell r="V716" t="str">
            <v>W/O for written off cases</v>
          </cell>
          <cell r="W716" t="str">
            <v>&gt;180</v>
          </cell>
        </row>
        <row r="717">
          <cell r="J717">
            <v>18181529</v>
          </cell>
          <cell r="K717">
            <v>0</v>
          </cell>
          <cell r="L717">
            <v>0</v>
          </cell>
          <cell r="M717">
            <v>0</v>
          </cell>
          <cell r="N717">
            <v>1340</v>
          </cell>
          <cell r="O717">
            <v>1340</v>
          </cell>
          <cell r="P717" t="str">
            <v>Y</v>
          </cell>
          <cell r="R717" t="str">
            <v>W/O for written off cases</v>
          </cell>
          <cell r="S717" t="str">
            <v>&gt;180</v>
          </cell>
          <cell r="T717">
            <v>0</v>
          </cell>
          <cell r="U717">
            <v>44697</v>
          </cell>
          <cell r="V717" t="str">
            <v>W/O for written off cases</v>
          </cell>
          <cell r="W717" t="str">
            <v>&gt;180</v>
          </cell>
        </row>
        <row r="718">
          <cell r="J718">
            <v>18181533</v>
          </cell>
          <cell r="K718">
            <v>2143.16</v>
          </cell>
          <cell r="L718">
            <v>27.09</v>
          </cell>
          <cell r="M718">
            <v>2170.25</v>
          </cell>
          <cell r="N718">
            <v>1475</v>
          </cell>
          <cell r="O718">
            <v>1475</v>
          </cell>
          <cell r="P718" t="str">
            <v>Y</v>
          </cell>
          <cell r="R718" t="str">
            <v>W/O for written off cases</v>
          </cell>
          <cell r="S718" t="str">
            <v>&gt;180</v>
          </cell>
          <cell r="T718">
            <v>2143.16</v>
          </cell>
          <cell r="U718">
            <v>44562</v>
          </cell>
          <cell r="V718" t="str">
            <v>W/O for written off cases</v>
          </cell>
          <cell r="W718" t="str">
            <v>&gt;180</v>
          </cell>
        </row>
        <row r="719">
          <cell r="J719">
            <v>18158742</v>
          </cell>
          <cell r="K719">
            <v>2143.16</v>
          </cell>
          <cell r="L719">
            <v>27.09</v>
          </cell>
          <cell r="M719">
            <v>2170.25</v>
          </cell>
          <cell r="N719">
            <v>1475</v>
          </cell>
          <cell r="O719">
            <v>1475</v>
          </cell>
          <cell r="P719" t="str">
            <v>Y</v>
          </cell>
          <cell r="R719" t="str">
            <v>W/O for written off cases</v>
          </cell>
          <cell r="S719" t="str">
            <v>&gt;180</v>
          </cell>
          <cell r="T719">
            <v>2143.16</v>
          </cell>
          <cell r="U719">
            <v>44562</v>
          </cell>
          <cell r="V719" t="str">
            <v>W/O for written off cases</v>
          </cell>
          <cell r="W719" t="str">
            <v>&gt;180</v>
          </cell>
        </row>
        <row r="720">
          <cell r="J720">
            <v>18158914</v>
          </cell>
          <cell r="K720">
            <v>23181</v>
          </cell>
          <cell r="L720">
            <v>3005.33</v>
          </cell>
          <cell r="M720">
            <v>26186.33</v>
          </cell>
          <cell r="N720">
            <v>1872</v>
          </cell>
          <cell r="O720">
            <v>1872</v>
          </cell>
          <cell r="P720" t="str">
            <v>Y</v>
          </cell>
          <cell r="R720" t="str">
            <v>W/O for written off cases</v>
          </cell>
          <cell r="S720" t="str">
            <v>&gt;180</v>
          </cell>
          <cell r="T720">
            <v>23181</v>
          </cell>
          <cell r="U720">
            <v>44165</v>
          </cell>
          <cell r="V720" t="str">
            <v>W/O for written off cases</v>
          </cell>
          <cell r="W720" t="str">
            <v>&gt;180</v>
          </cell>
        </row>
        <row r="721">
          <cell r="J721">
            <v>18158489</v>
          </cell>
          <cell r="K721">
            <v>2143.16</v>
          </cell>
          <cell r="L721">
            <v>27.09</v>
          </cell>
          <cell r="M721">
            <v>2170.25</v>
          </cell>
          <cell r="N721">
            <v>1475</v>
          </cell>
          <cell r="O721">
            <v>1475</v>
          </cell>
          <cell r="P721" t="str">
            <v>Y</v>
          </cell>
          <cell r="R721" t="str">
            <v>W/O for written off cases</v>
          </cell>
          <cell r="S721" t="str">
            <v>&gt;180</v>
          </cell>
          <cell r="T721">
            <v>2143.16</v>
          </cell>
          <cell r="U721">
            <v>44562</v>
          </cell>
          <cell r="V721" t="str">
            <v>W/O for written off cases</v>
          </cell>
          <cell r="W721" t="str">
            <v>&gt;180</v>
          </cell>
        </row>
        <row r="722">
          <cell r="J722">
            <v>18158373</v>
          </cell>
          <cell r="K722">
            <v>2143.16</v>
          </cell>
          <cell r="L722">
            <v>27.09</v>
          </cell>
          <cell r="M722">
            <v>2170.25</v>
          </cell>
          <cell r="N722">
            <v>1475</v>
          </cell>
          <cell r="O722">
            <v>1475</v>
          </cell>
          <cell r="P722" t="str">
            <v>Y</v>
          </cell>
          <cell r="R722" t="str">
            <v>W/O for written off cases</v>
          </cell>
          <cell r="S722" t="str">
            <v>&gt;180</v>
          </cell>
          <cell r="T722">
            <v>2143.16</v>
          </cell>
          <cell r="U722">
            <v>44562</v>
          </cell>
          <cell r="V722" t="str">
            <v>W/O for written off cases</v>
          </cell>
          <cell r="W722" t="str">
            <v>&gt;180</v>
          </cell>
        </row>
        <row r="723">
          <cell r="J723">
            <v>18158244</v>
          </cell>
          <cell r="K723">
            <v>23281.18</v>
          </cell>
          <cell r="L723">
            <v>6130.07</v>
          </cell>
          <cell r="M723">
            <v>29411.25</v>
          </cell>
          <cell r="N723">
            <v>1461</v>
          </cell>
          <cell r="O723">
            <v>1461</v>
          </cell>
          <cell r="P723" t="str">
            <v>Y</v>
          </cell>
          <cell r="R723" t="str">
            <v>W/O for written off cases</v>
          </cell>
          <cell r="S723" t="str">
            <v>&gt;180</v>
          </cell>
          <cell r="T723">
            <v>23281.18</v>
          </cell>
          <cell r="U723">
            <v>44576</v>
          </cell>
          <cell r="V723" t="str">
            <v>W/O for written off cases</v>
          </cell>
          <cell r="W723" t="str">
            <v>&gt;180</v>
          </cell>
        </row>
        <row r="724">
          <cell r="J724">
            <v>18150150</v>
          </cell>
          <cell r="K724">
            <v>3556.07</v>
          </cell>
          <cell r="L724">
            <v>-204</v>
          </cell>
          <cell r="M724">
            <v>3352.07</v>
          </cell>
          <cell r="N724">
            <v>1520</v>
          </cell>
          <cell r="O724">
            <v>1520</v>
          </cell>
          <cell r="P724" t="str">
            <v>Y</v>
          </cell>
          <cell r="R724" t="str">
            <v>W/O for written off cases</v>
          </cell>
          <cell r="S724" t="str">
            <v>&gt;180</v>
          </cell>
          <cell r="T724">
            <v>3556.07</v>
          </cell>
          <cell r="U724">
            <v>44517</v>
          </cell>
          <cell r="V724" t="str">
            <v>W/O for written off cases</v>
          </cell>
          <cell r="W724" t="str">
            <v>&gt;180</v>
          </cell>
        </row>
        <row r="725">
          <cell r="J725">
            <v>18030654</v>
          </cell>
          <cell r="K725">
            <v>22692.1</v>
          </cell>
          <cell r="L725">
            <v>3442.82</v>
          </cell>
          <cell r="M725">
            <v>26134.92</v>
          </cell>
          <cell r="N725">
            <v>1862</v>
          </cell>
          <cell r="O725">
            <v>1862</v>
          </cell>
          <cell r="P725" t="str">
            <v>Y</v>
          </cell>
          <cell r="R725" t="str">
            <v>W/O for written off cases</v>
          </cell>
          <cell r="S725" t="str">
            <v>&gt;180</v>
          </cell>
          <cell r="T725">
            <v>22692.1</v>
          </cell>
          <cell r="U725">
            <v>44175</v>
          </cell>
          <cell r="V725" t="str">
            <v>W/O for written off cases</v>
          </cell>
          <cell r="W725" t="str">
            <v>&gt;180</v>
          </cell>
        </row>
        <row r="726">
          <cell r="J726">
            <v>18030730</v>
          </cell>
          <cell r="K726">
            <v>27853</v>
          </cell>
          <cell r="L726">
            <v>2844.9</v>
          </cell>
          <cell r="M726">
            <v>30697.9</v>
          </cell>
          <cell r="N726">
            <v>1974</v>
          </cell>
          <cell r="O726">
            <v>1974</v>
          </cell>
          <cell r="P726" t="str">
            <v>Y</v>
          </cell>
          <cell r="R726" t="str">
            <v>W/O for written off cases</v>
          </cell>
          <cell r="S726" t="str">
            <v>&gt;180</v>
          </cell>
          <cell r="T726">
            <v>27853</v>
          </cell>
          <cell r="U726">
            <v>44063</v>
          </cell>
          <cell r="V726" t="str">
            <v>W/O for written off cases</v>
          </cell>
          <cell r="W726" t="str">
            <v>&gt;180</v>
          </cell>
        </row>
        <row r="727">
          <cell r="J727">
            <v>18030742</v>
          </cell>
          <cell r="K727">
            <v>27854</v>
          </cell>
          <cell r="L727">
            <v>2849.9</v>
          </cell>
          <cell r="M727">
            <v>30703.9</v>
          </cell>
          <cell r="N727">
            <v>1974</v>
          </cell>
          <cell r="O727">
            <v>1974</v>
          </cell>
          <cell r="P727" t="str">
            <v>Y</v>
          </cell>
          <cell r="R727" t="str">
            <v>W/O for written off cases</v>
          </cell>
          <cell r="S727" t="str">
            <v>&gt;180</v>
          </cell>
          <cell r="T727">
            <v>27854</v>
          </cell>
          <cell r="U727">
            <v>44063</v>
          </cell>
          <cell r="V727" t="str">
            <v>W/O for written off cases</v>
          </cell>
          <cell r="W727" t="str">
            <v>&gt;180</v>
          </cell>
        </row>
        <row r="728">
          <cell r="J728">
            <v>18147304</v>
          </cell>
          <cell r="K728">
            <v>11894.83</v>
          </cell>
          <cell r="L728">
            <v>1330.2</v>
          </cell>
          <cell r="M728">
            <v>13225.03</v>
          </cell>
          <cell r="N728">
            <v>1348</v>
          </cell>
          <cell r="O728">
            <v>1348</v>
          </cell>
          <cell r="P728" t="str">
            <v>Y</v>
          </cell>
          <cell r="R728" t="str">
            <v>W/O for written off cases</v>
          </cell>
          <cell r="S728" t="str">
            <v>&gt;180</v>
          </cell>
          <cell r="T728">
            <v>11894.83</v>
          </cell>
          <cell r="U728">
            <v>44689</v>
          </cell>
          <cell r="V728" t="str">
            <v>W/O for written off cases</v>
          </cell>
          <cell r="W728" t="str">
            <v>&gt;180</v>
          </cell>
        </row>
        <row r="729">
          <cell r="J729">
            <v>18030883</v>
          </cell>
          <cell r="K729">
            <v>28484</v>
          </cell>
          <cell r="L729">
            <v>3580</v>
          </cell>
          <cell r="M729">
            <v>32064</v>
          </cell>
          <cell r="N729">
            <v>1988</v>
          </cell>
          <cell r="O729">
            <v>1988</v>
          </cell>
          <cell r="P729" t="str">
            <v>Y</v>
          </cell>
          <cell r="R729" t="str">
            <v>W/O for written off cases</v>
          </cell>
          <cell r="S729" t="str">
            <v>&gt;180</v>
          </cell>
          <cell r="T729">
            <v>39691.15</v>
          </cell>
          <cell r="U729">
            <v>44049</v>
          </cell>
          <cell r="V729" t="str">
            <v>W/O for written off cases</v>
          </cell>
          <cell r="W729" t="str">
            <v>&gt;180</v>
          </cell>
        </row>
        <row r="730">
          <cell r="J730">
            <v>31250629</v>
          </cell>
          <cell r="K730">
            <v>11207.15</v>
          </cell>
          <cell r="L730">
            <v>776.83</v>
          </cell>
          <cell r="M730">
            <v>11983.98</v>
          </cell>
          <cell r="N730">
            <v>1625</v>
          </cell>
          <cell r="O730">
            <v>1988</v>
          </cell>
          <cell r="P730" t="str">
            <v>Y</v>
          </cell>
          <cell r="R730" t="str">
            <v>W/O for written off cases</v>
          </cell>
          <cell r="S730" t="str">
            <v>&gt;180</v>
          </cell>
          <cell r="T730">
            <v>39691.15</v>
          </cell>
          <cell r="U730">
            <v>44049</v>
          </cell>
          <cell r="V730" t="str">
            <v>W/O for written off cases</v>
          </cell>
          <cell r="W730" t="str">
            <v>&gt;180</v>
          </cell>
        </row>
        <row r="731">
          <cell r="J731">
            <v>33163666</v>
          </cell>
          <cell r="K731">
            <v>6198.51</v>
          </cell>
          <cell r="L731">
            <v>112.74</v>
          </cell>
          <cell r="M731">
            <v>6311.25</v>
          </cell>
          <cell r="N731">
            <v>800</v>
          </cell>
          <cell r="O731">
            <v>800</v>
          </cell>
          <cell r="P731" t="str">
            <v>Y</v>
          </cell>
          <cell r="R731" t="str">
            <v>W/O for written off cases</v>
          </cell>
          <cell r="S731" t="str">
            <v>&gt;180</v>
          </cell>
          <cell r="T731">
            <v>6198.51</v>
          </cell>
          <cell r="U731">
            <v>45237</v>
          </cell>
          <cell r="V731" t="str">
            <v>W/O for written off cases</v>
          </cell>
          <cell r="W731" t="str">
            <v>&gt;180</v>
          </cell>
        </row>
        <row r="732">
          <cell r="J732">
            <v>20743880</v>
          </cell>
          <cell r="K732">
            <v>1454</v>
          </cell>
          <cell r="L732">
            <v>17.670000000000002</v>
          </cell>
          <cell r="M732">
            <v>1471.67</v>
          </cell>
          <cell r="N732">
            <v>1322</v>
          </cell>
          <cell r="O732">
            <v>1322</v>
          </cell>
          <cell r="P732" t="str">
            <v>Y</v>
          </cell>
          <cell r="R732" t="str">
            <v>W/O for written off cases</v>
          </cell>
          <cell r="S732" t="str">
            <v>&gt;180</v>
          </cell>
          <cell r="T732">
            <v>1454</v>
          </cell>
          <cell r="U732">
            <v>44715</v>
          </cell>
          <cell r="V732" t="str">
            <v>W/O for written off cases</v>
          </cell>
          <cell r="W732" t="str">
            <v>&gt;180</v>
          </cell>
        </row>
        <row r="733">
          <cell r="J733">
            <v>356880169</v>
          </cell>
          <cell r="R733" t="str">
            <v>Standard</v>
          </cell>
          <cell r="S733" t="str">
            <v>Standard</v>
          </cell>
          <cell r="V733" t="str">
            <v>Standard</v>
          </cell>
          <cell r="W733" t="str">
            <v>Standard</v>
          </cell>
        </row>
        <row r="734">
          <cell r="J734">
            <v>18239888</v>
          </cell>
          <cell r="K734">
            <v>19873</v>
          </cell>
          <cell r="L734">
            <v>-5334.6</v>
          </cell>
          <cell r="M734">
            <v>14538.4</v>
          </cell>
          <cell r="N734">
            <v>1855</v>
          </cell>
          <cell r="O734">
            <v>1855</v>
          </cell>
          <cell r="P734" t="str">
            <v>Y</v>
          </cell>
          <cell r="R734" t="str">
            <v>W/O for written off cases</v>
          </cell>
          <cell r="S734" t="str">
            <v>&gt;180</v>
          </cell>
          <cell r="T734">
            <v>19873</v>
          </cell>
          <cell r="U734">
            <v>44182</v>
          </cell>
          <cell r="V734" t="str">
            <v>W/O for written off cases</v>
          </cell>
          <cell r="W734" t="str">
            <v>&gt;180</v>
          </cell>
        </row>
        <row r="735">
          <cell r="J735">
            <v>357586306</v>
          </cell>
          <cell r="R735" t="str">
            <v>Standard</v>
          </cell>
          <cell r="S735" t="str">
            <v>Standard</v>
          </cell>
          <cell r="V735" t="str">
            <v>Standard</v>
          </cell>
          <cell r="W735" t="str">
            <v>Standard</v>
          </cell>
        </row>
        <row r="736">
          <cell r="J736">
            <v>20616051</v>
          </cell>
          <cell r="K736">
            <v>5999.88</v>
          </cell>
          <cell r="L736">
            <v>199.52</v>
          </cell>
          <cell r="M736">
            <v>6199.4</v>
          </cell>
          <cell r="N736">
            <v>1415</v>
          </cell>
          <cell r="O736">
            <v>1415</v>
          </cell>
          <cell r="P736" t="str">
            <v>Y</v>
          </cell>
          <cell r="R736" t="str">
            <v>W/O for written off cases</v>
          </cell>
          <cell r="S736" t="str">
            <v>&gt;180</v>
          </cell>
          <cell r="T736">
            <v>9253.9</v>
          </cell>
          <cell r="U736">
            <v>44561</v>
          </cell>
          <cell r="V736" t="str">
            <v>W/O for written off cases</v>
          </cell>
          <cell r="W736" t="str">
            <v>&gt;180</v>
          </cell>
        </row>
        <row r="737">
          <cell r="J737">
            <v>31256847</v>
          </cell>
          <cell r="K737">
            <v>3254.02</v>
          </cell>
          <cell r="L737">
            <v>109.98</v>
          </cell>
          <cell r="M737">
            <v>3364</v>
          </cell>
          <cell r="N737">
            <v>899</v>
          </cell>
          <cell r="O737">
            <v>1415</v>
          </cell>
          <cell r="P737" t="str">
            <v>Y</v>
          </cell>
          <cell r="R737" t="str">
            <v>W/O for written off cases</v>
          </cell>
          <cell r="S737" t="str">
            <v>&gt;180</v>
          </cell>
          <cell r="T737">
            <v>9253.9</v>
          </cell>
          <cell r="U737">
            <v>44561</v>
          </cell>
          <cell r="V737" t="str">
            <v>W/O for written off cases</v>
          </cell>
          <cell r="W737" t="str">
            <v>&gt;180</v>
          </cell>
        </row>
        <row r="738">
          <cell r="J738">
            <v>18257599</v>
          </cell>
          <cell r="K738">
            <v>26650.18</v>
          </cell>
          <cell r="L738">
            <v>9065.07</v>
          </cell>
          <cell r="M738">
            <v>35715.25</v>
          </cell>
          <cell r="N738">
            <v>1470</v>
          </cell>
          <cell r="O738">
            <v>1470</v>
          </cell>
          <cell r="P738" t="str">
            <v>Y</v>
          </cell>
          <cell r="R738" t="str">
            <v>W/O for written off cases</v>
          </cell>
          <cell r="S738" t="str">
            <v>&gt;180</v>
          </cell>
          <cell r="T738">
            <v>26650.18</v>
          </cell>
          <cell r="U738">
            <v>44567</v>
          </cell>
          <cell r="V738" t="str">
            <v>W/O for written off cases</v>
          </cell>
          <cell r="W738" t="str">
            <v>&gt;180</v>
          </cell>
        </row>
        <row r="739">
          <cell r="J739">
            <v>18239875</v>
          </cell>
          <cell r="K739">
            <v>1682.25</v>
          </cell>
          <cell r="L739">
            <v>-23</v>
          </cell>
          <cell r="M739">
            <v>1659.25</v>
          </cell>
          <cell r="N739">
            <v>1492</v>
          </cell>
          <cell r="O739">
            <v>1492</v>
          </cell>
          <cell r="P739" t="str">
            <v>Y</v>
          </cell>
          <cell r="R739" t="str">
            <v>W/O for written off cases</v>
          </cell>
          <cell r="S739" t="str">
            <v>&gt;180</v>
          </cell>
          <cell r="T739">
            <v>1682.25</v>
          </cell>
          <cell r="U739">
            <v>44545</v>
          </cell>
          <cell r="V739" t="str">
            <v>W/O for written off cases</v>
          </cell>
          <cell r="W739" t="str">
            <v>&gt;180</v>
          </cell>
        </row>
        <row r="740">
          <cell r="J740">
            <v>18252163</v>
          </cell>
          <cell r="K740">
            <v>1442.25</v>
          </cell>
          <cell r="L740">
            <v>-23</v>
          </cell>
          <cell r="M740">
            <v>1419.25</v>
          </cell>
          <cell r="N740">
            <v>1492</v>
          </cell>
          <cell r="O740">
            <v>1492</v>
          </cell>
          <cell r="P740" t="str">
            <v>Y</v>
          </cell>
          <cell r="R740" t="str">
            <v>W/O for written off cases</v>
          </cell>
          <cell r="S740" t="str">
            <v>&gt;180</v>
          </cell>
          <cell r="T740">
            <v>1442.25</v>
          </cell>
          <cell r="U740">
            <v>44545</v>
          </cell>
          <cell r="V740" t="str">
            <v>W/O for written off cases</v>
          </cell>
          <cell r="W740" t="str">
            <v>&gt;180</v>
          </cell>
        </row>
        <row r="741">
          <cell r="J741">
            <v>18284277</v>
          </cell>
          <cell r="K741">
            <v>13375.51</v>
          </cell>
          <cell r="L741">
            <v>2768.6</v>
          </cell>
          <cell r="M741">
            <v>16144.11</v>
          </cell>
          <cell r="N741">
            <v>1455</v>
          </cell>
          <cell r="O741">
            <v>1455</v>
          </cell>
          <cell r="P741" t="str">
            <v>Y</v>
          </cell>
          <cell r="R741" t="str">
            <v>W/O for written off cases</v>
          </cell>
          <cell r="S741" t="str">
            <v>&gt;180</v>
          </cell>
          <cell r="T741">
            <v>13375.51</v>
          </cell>
          <cell r="U741">
            <v>44582</v>
          </cell>
          <cell r="V741" t="str">
            <v>W/O for written off cases</v>
          </cell>
          <cell r="W741" t="str">
            <v>&gt;180</v>
          </cell>
        </row>
        <row r="742">
          <cell r="J742">
            <v>18300718</v>
          </cell>
          <cell r="K742">
            <v>4823.2</v>
          </cell>
          <cell r="L742">
            <v>380.77</v>
          </cell>
          <cell r="M742">
            <v>5203.97</v>
          </cell>
          <cell r="N742">
            <v>1460</v>
          </cell>
          <cell r="O742">
            <v>1460</v>
          </cell>
          <cell r="P742" t="str">
            <v>Y</v>
          </cell>
          <cell r="R742" t="str">
            <v>W/O for written off cases</v>
          </cell>
          <cell r="S742" t="str">
            <v>&gt;180</v>
          </cell>
          <cell r="T742">
            <v>4823.2</v>
          </cell>
          <cell r="U742">
            <v>44577</v>
          </cell>
          <cell r="V742" t="str">
            <v>W/O for written off cases</v>
          </cell>
          <cell r="W742" t="str">
            <v>&gt;180</v>
          </cell>
        </row>
        <row r="743">
          <cell r="J743">
            <v>18252516</v>
          </cell>
          <cell r="K743">
            <v>25420.63</v>
          </cell>
          <cell r="L743">
            <v>8039.78</v>
          </cell>
          <cell r="M743">
            <v>33460.410000000003</v>
          </cell>
          <cell r="N743">
            <v>1470</v>
          </cell>
          <cell r="O743">
            <v>1470</v>
          </cell>
          <cell r="P743" t="str">
            <v>Y</v>
          </cell>
          <cell r="R743" t="str">
            <v>W/O for written off cases</v>
          </cell>
          <cell r="S743" t="str">
            <v>&gt;180</v>
          </cell>
          <cell r="T743">
            <v>25420.63</v>
          </cell>
          <cell r="U743">
            <v>44567</v>
          </cell>
          <cell r="V743" t="str">
            <v>W/O for written off cases</v>
          </cell>
          <cell r="W743" t="str">
            <v>&gt;180</v>
          </cell>
        </row>
        <row r="744">
          <cell r="J744">
            <v>18252840</v>
          </cell>
          <cell r="K744">
            <v>26355.37</v>
          </cell>
          <cell r="L744">
            <v>8817.0400000000009</v>
          </cell>
          <cell r="M744">
            <v>35172.410000000003</v>
          </cell>
          <cell r="N744">
            <v>1470</v>
          </cell>
          <cell r="O744">
            <v>1470</v>
          </cell>
          <cell r="P744" t="str">
            <v>Y</v>
          </cell>
          <cell r="R744" t="str">
            <v>W/O for written off cases</v>
          </cell>
          <cell r="S744" t="str">
            <v>&gt;180</v>
          </cell>
          <cell r="T744">
            <v>26355.37</v>
          </cell>
          <cell r="U744">
            <v>44567</v>
          </cell>
          <cell r="V744" t="str">
            <v>W/O for written off cases</v>
          </cell>
          <cell r="W744" t="str">
            <v>&gt;180</v>
          </cell>
        </row>
        <row r="745">
          <cell r="J745">
            <v>18226021</v>
          </cell>
          <cell r="K745">
            <v>337.82</v>
          </cell>
          <cell r="L745">
            <v>0</v>
          </cell>
          <cell r="M745">
            <v>337.82</v>
          </cell>
          <cell r="N745">
            <v>1463</v>
          </cell>
          <cell r="O745">
            <v>1473</v>
          </cell>
          <cell r="P745" t="str">
            <v>Y</v>
          </cell>
          <cell r="R745" t="str">
            <v>W/O for written off cases</v>
          </cell>
          <cell r="S745" t="str">
            <v>&gt;180</v>
          </cell>
          <cell r="T745">
            <v>22018.29</v>
          </cell>
          <cell r="U745">
            <v>44564</v>
          </cell>
          <cell r="V745" t="str">
            <v>W/O for written off cases</v>
          </cell>
          <cell r="W745" t="str">
            <v>&gt;180</v>
          </cell>
        </row>
        <row r="746">
          <cell r="J746">
            <v>20737134</v>
          </cell>
          <cell r="K746">
            <v>21680.47</v>
          </cell>
          <cell r="L746">
            <v>3088.31</v>
          </cell>
          <cell r="M746">
            <v>24768.78</v>
          </cell>
          <cell r="N746">
            <v>1473</v>
          </cell>
          <cell r="O746">
            <v>1473</v>
          </cell>
          <cell r="P746" t="str">
            <v>Y</v>
          </cell>
          <cell r="R746" t="str">
            <v>W/O for written off cases</v>
          </cell>
          <cell r="S746" t="str">
            <v>&gt;180</v>
          </cell>
          <cell r="T746">
            <v>22018.29</v>
          </cell>
          <cell r="U746">
            <v>44564</v>
          </cell>
          <cell r="V746" t="str">
            <v>W/O for written off cases</v>
          </cell>
          <cell r="W746" t="str">
            <v>&gt;180</v>
          </cell>
        </row>
        <row r="747">
          <cell r="J747">
            <v>18030671</v>
          </cell>
          <cell r="K747">
            <v>27120</v>
          </cell>
          <cell r="L747">
            <v>-2524.7600000000002</v>
          </cell>
          <cell r="M747">
            <v>24595.24</v>
          </cell>
          <cell r="N747">
            <v>1974</v>
          </cell>
          <cell r="O747">
            <v>1974</v>
          </cell>
          <cell r="P747" t="str">
            <v>Y</v>
          </cell>
          <cell r="R747" t="str">
            <v>W/O for written off cases</v>
          </cell>
          <cell r="S747" t="str">
            <v>&gt;180</v>
          </cell>
          <cell r="T747">
            <v>27120</v>
          </cell>
          <cell r="U747">
            <v>44063</v>
          </cell>
          <cell r="V747" t="str">
            <v>W/O for written off cases</v>
          </cell>
          <cell r="W747" t="str">
            <v>&gt;180</v>
          </cell>
        </row>
        <row r="748">
          <cell r="J748">
            <v>18259584</v>
          </cell>
          <cell r="K748">
            <v>26998</v>
          </cell>
          <cell r="L748">
            <v>-2344.84</v>
          </cell>
          <cell r="M748">
            <v>24653.16</v>
          </cell>
          <cell r="N748">
            <v>1978</v>
          </cell>
          <cell r="O748">
            <v>1978</v>
          </cell>
          <cell r="P748" t="str">
            <v>Y</v>
          </cell>
          <cell r="R748" t="str">
            <v>W/O for written off cases</v>
          </cell>
          <cell r="S748" t="str">
            <v>&gt;180</v>
          </cell>
          <cell r="T748">
            <v>26998</v>
          </cell>
          <cell r="U748">
            <v>44059</v>
          </cell>
          <cell r="V748" t="str">
            <v>W/O for written off cases</v>
          </cell>
          <cell r="W748" t="str">
            <v>&gt;180</v>
          </cell>
        </row>
        <row r="749">
          <cell r="J749">
            <v>18262379</v>
          </cell>
          <cell r="K749">
            <v>26377</v>
          </cell>
          <cell r="L749">
            <v>-2813.84</v>
          </cell>
          <cell r="M749">
            <v>23563.16</v>
          </cell>
          <cell r="N749">
            <v>1964</v>
          </cell>
          <cell r="O749">
            <v>1964</v>
          </cell>
          <cell r="P749" t="str">
            <v>Y</v>
          </cell>
          <cell r="R749" t="str">
            <v>W/O for written off cases</v>
          </cell>
          <cell r="S749" t="str">
            <v>&gt;180</v>
          </cell>
          <cell r="T749">
            <v>26377</v>
          </cell>
          <cell r="U749">
            <v>44073</v>
          </cell>
          <cell r="V749" t="str">
            <v>W/O for written off cases</v>
          </cell>
          <cell r="W749" t="str">
            <v>&gt;180</v>
          </cell>
        </row>
        <row r="750">
          <cell r="J750">
            <v>18262192</v>
          </cell>
          <cell r="K750">
            <v>26998</v>
          </cell>
          <cell r="L750">
            <v>-2344.84</v>
          </cell>
          <cell r="M750">
            <v>24653.16</v>
          </cell>
          <cell r="N750">
            <v>1978</v>
          </cell>
          <cell r="O750">
            <v>1978</v>
          </cell>
          <cell r="P750" t="str">
            <v>Y</v>
          </cell>
          <cell r="R750" t="str">
            <v>W/O for written off cases</v>
          </cell>
          <cell r="S750" t="str">
            <v>&gt;180</v>
          </cell>
          <cell r="T750">
            <v>26998</v>
          </cell>
          <cell r="U750">
            <v>44059</v>
          </cell>
          <cell r="V750" t="str">
            <v>W/O for written off cases</v>
          </cell>
          <cell r="W750" t="str">
            <v>&gt;180</v>
          </cell>
        </row>
        <row r="751">
          <cell r="J751">
            <v>18225859</v>
          </cell>
          <cell r="K751">
            <v>424.58</v>
          </cell>
          <cell r="L751">
            <v>7.24</v>
          </cell>
          <cell r="M751">
            <v>431.82</v>
          </cell>
          <cell r="N751">
            <v>1412</v>
          </cell>
          <cell r="O751">
            <v>1473</v>
          </cell>
          <cell r="P751" t="str">
            <v>Y</v>
          </cell>
          <cell r="R751" t="str">
            <v>W/O for written off cases</v>
          </cell>
          <cell r="S751" t="str">
            <v>&gt;180</v>
          </cell>
          <cell r="T751">
            <v>17163.91</v>
          </cell>
          <cell r="U751">
            <v>44564</v>
          </cell>
          <cell r="V751" t="str">
            <v>W/O for written off cases</v>
          </cell>
          <cell r="W751" t="str">
            <v>&gt;180</v>
          </cell>
        </row>
        <row r="752">
          <cell r="J752">
            <v>20737133</v>
          </cell>
          <cell r="K752">
            <v>16739.330000000002</v>
          </cell>
          <cell r="L752">
            <v>1909.45</v>
          </cell>
          <cell r="M752">
            <v>18648.78</v>
          </cell>
          <cell r="N752">
            <v>1473</v>
          </cell>
          <cell r="O752">
            <v>1473</v>
          </cell>
          <cell r="P752" t="str">
            <v>Y</v>
          </cell>
          <cell r="R752" t="str">
            <v>W/O for written off cases</v>
          </cell>
          <cell r="S752" t="str">
            <v>&gt;180</v>
          </cell>
          <cell r="T752">
            <v>17163.91</v>
          </cell>
          <cell r="U752">
            <v>44564</v>
          </cell>
          <cell r="V752" t="str">
            <v>W/O for written off cases</v>
          </cell>
          <cell r="W752" t="str">
            <v>&gt;180</v>
          </cell>
        </row>
        <row r="753">
          <cell r="J753">
            <v>18262040</v>
          </cell>
          <cell r="K753">
            <v>26998</v>
          </cell>
          <cell r="L753">
            <v>-2416.84</v>
          </cell>
          <cell r="M753">
            <v>24581.16</v>
          </cell>
          <cell r="N753">
            <v>1978</v>
          </cell>
          <cell r="O753">
            <v>1978</v>
          </cell>
          <cell r="P753" t="str">
            <v>Y</v>
          </cell>
          <cell r="R753" t="str">
            <v>W/O for written off cases</v>
          </cell>
          <cell r="S753" t="str">
            <v>&gt;180</v>
          </cell>
          <cell r="T753">
            <v>26998</v>
          </cell>
          <cell r="U753">
            <v>44059</v>
          </cell>
          <cell r="V753" t="str">
            <v>W/O for written off cases</v>
          </cell>
          <cell r="W753" t="str">
            <v>&gt;180</v>
          </cell>
        </row>
        <row r="754">
          <cell r="J754">
            <v>18322044</v>
          </cell>
          <cell r="K754">
            <v>0</v>
          </cell>
          <cell r="L754">
            <v>0</v>
          </cell>
          <cell r="M754">
            <v>0</v>
          </cell>
          <cell r="N754">
            <v>1443</v>
          </cell>
          <cell r="O754">
            <v>1443</v>
          </cell>
          <cell r="P754" t="str">
            <v>Y</v>
          </cell>
          <cell r="R754" t="str">
            <v>W/O for written off cases</v>
          </cell>
          <cell r="S754" t="str">
            <v>&gt;180</v>
          </cell>
          <cell r="T754">
            <v>0</v>
          </cell>
          <cell r="U754">
            <v>44594</v>
          </cell>
          <cell r="V754" t="str">
            <v>W/O for written off cases</v>
          </cell>
          <cell r="W754" t="str">
            <v>&gt;180</v>
          </cell>
        </row>
        <row r="755">
          <cell r="J755">
            <v>18257855</v>
          </cell>
          <cell r="K755">
            <v>25415.53</v>
          </cell>
          <cell r="L755">
            <v>8037.88</v>
          </cell>
          <cell r="M755">
            <v>33453.410000000003</v>
          </cell>
          <cell r="N755">
            <v>1470</v>
          </cell>
          <cell r="O755">
            <v>1470</v>
          </cell>
          <cell r="P755" t="str">
            <v>Y</v>
          </cell>
          <cell r="R755" t="str">
            <v>W/O for written off cases</v>
          </cell>
          <cell r="S755" t="str">
            <v>&gt;180</v>
          </cell>
          <cell r="T755">
            <v>25415.53</v>
          </cell>
          <cell r="U755">
            <v>44567</v>
          </cell>
          <cell r="V755" t="str">
            <v>W/O for written off cases</v>
          </cell>
          <cell r="W755" t="str">
            <v>&gt;180</v>
          </cell>
        </row>
        <row r="756">
          <cell r="J756">
            <v>18254972</v>
          </cell>
          <cell r="K756">
            <v>11110.65</v>
          </cell>
          <cell r="L756">
            <v>1148.75</v>
          </cell>
          <cell r="M756">
            <v>12259.4</v>
          </cell>
          <cell r="N756">
            <v>1476</v>
          </cell>
          <cell r="O756">
            <v>1476</v>
          </cell>
          <cell r="P756" t="str">
            <v>Y</v>
          </cell>
          <cell r="R756" t="str">
            <v>W/O for written off cases</v>
          </cell>
          <cell r="S756" t="str">
            <v>&gt;180</v>
          </cell>
          <cell r="T756">
            <v>11110.65</v>
          </cell>
          <cell r="U756">
            <v>44561</v>
          </cell>
          <cell r="V756" t="str">
            <v>W/O for written off cases</v>
          </cell>
          <cell r="W756" t="str">
            <v>&gt;180</v>
          </cell>
        </row>
        <row r="757">
          <cell r="J757">
            <v>18212933</v>
          </cell>
          <cell r="K757">
            <v>24568.04</v>
          </cell>
          <cell r="L757">
            <v>7112.98</v>
          </cell>
          <cell r="M757">
            <v>31681.02</v>
          </cell>
          <cell r="N757">
            <v>1476</v>
          </cell>
          <cell r="O757">
            <v>1476</v>
          </cell>
          <cell r="P757" t="str">
            <v>Y</v>
          </cell>
          <cell r="R757" t="str">
            <v>W/O for written off cases</v>
          </cell>
          <cell r="S757" t="str">
            <v>&gt;180</v>
          </cell>
          <cell r="T757">
            <v>24568.04</v>
          </cell>
          <cell r="U757">
            <v>44561</v>
          </cell>
          <cell r="V757" t="str">
            <v>W/O for written off cases</v>
          </cell>
          <cell r="W757" t="str">
            <v>&gt;180</v>
          </cell>
        </row>
        <row r="758">
          <cell r="J758">
            <v>18257772</v>
          </cell>
          <cell r="K758">
            <v>24844.73</v>
          </cell>
          <cell r="L758">
            <v>8160.52</v>
          </cell>
          <cell r="M758">
            <v>33005.25</v>
          </cell>
          <cell r="N758">
            <v>1439</v>
          </cell>
          <cell r="O758">
            <v>1439</v>
          </cell>
          <cell r="P758" t="str">
            <v>Y</v>
          </cell>
          <cell r="R758" t="str">
            <v>W/O for written off cases</v>
          </cell>
          <cell r="S758" t="str">
            <v>&gt;180</v>
          </cell>
          <cell r="T758">
            <v>24844.73</v>
          </cell>
          <cell r="U758">
            <v>44598</v>
          </cell>
          <cell r="V758" t="str">
            <v>W/O for written off cases</v>
          </cell>
          <cell r="W758" t="str">
            <v>&gt;180</v>
          </cell>
        </row>
        <row r="759">
          <cell r="J759">
            <v>18217695</v>
          </cell>
          <cell r="K759">
            <v>1359.57</v>
          </cell>
          <cell r="L759">
            <v>0</v>
          </cell>
          <cell r="M759">
            <v>1359.57</v>
          </cell>
          <cell r="N759">
            <v>1529</v>
          </cell>
          <cell r="O759">
            <v>1529</v>
          </cell>
          <cell r="P759" t="str">
            <v>Y</v>
          </cell>
          <cell r="R759" t="str">
            <v>W/O for written off cases</v>
          </cell>
          <cell r="S759" t="str">
            <v>&gt;180</v>
          </cell>
          <cell r="T759">
            <v>1359.57</v>
          </cell>
          <cell r="U759">
            <v>44508</v>
          </cell>
          <cell r="V759" t="str">
            <v>W/O for written off cases</v>
          </cell>
          <cell r="W759" t="str">
            <v>&gt;180</v>
          </cell>
        </row>
        <row r="760">
          <cell r="J760">
            <v>18254793</v>
          </cell>
          <cell r="K760">
            <v>19169</v>
          </cell>
          <cell r="L760">
            <v>-6637.36</v>
          </cell>
          <cell r="M760">
            <v>12531.64</v>
          </cell>
          <cell r="N760">
            <v>1841</v>
          </cell>
          <cell r="O760">
            <v>1841</v>
          </cell>
          <cell r="P760" t="str">
            <v>Y</v>
          </cell>
          <cell r="R760" t="str">
            <v>W/O for written off cases</v>
          </cell>
          <cell r="S760" t="str">
            <v>&gt;180</v>
          </cell>
          <cell r="T760">
            <v>19169</v>
          </cell>
          <cell r="U760">
            <v>44196</v>
          </cell>
          <cell r="V760" t="str">
            <v>W/O for written off cases</v>
          </cell>
          <cell r="W760" t="str">
            <v>&gt;180</v>
          </cell>
        </row>
        <row r="761">
          <cell r="J761">
            <v>18262555</v>
          </cell>
          <cell r="K761">
            <v>653.99</v>
          </cell>
          <cell r="L761">
            <v>2.0099999999999998</v>
          </cell>
          <cell r="M761">
            <v>656</v>
          </cell>
          <cell r="N761">
            <v>1474</v>
          </cell>
          <cell r="O761">
            <v>1474</v>
          </cell>
          <cell r="P761" t="str">
            <v>Y</v>
          </cell>
          <cell r="R761" t="str">
            <v>W/O for written off cases</v>
          </cell>
          <cell r="S761" t="str">
            <v>&gt;180</v>
          </cell>
          <cell r="T761">
            <v>653.99</v>
          </cell>
          <cell r="U761">
            <v>44563</v>
          </cell>
          <cell r="V761" t="str">
            <v>W/O for written off cases</v>
          </cell>
          <cell r="W761" t="str">
            <v>&gt;180</v>
          </cell>
        </row>
        <row r="762">
          <cell r="J762">
            <v>18262348</v>
          </cell>
          <cell r="K762">
            <v>27006</v>
          </cell>
          <cell r="L762">
            <v>-2336.84</v>
          </cell>
          <cell r="M762">
            <v>24669.16</v>
          </cell>
          <cell r="N762">
            <v>1978</v>
          </cell>
          <cell r="O762">
            <v>1978</v>
          </cell>
          <cell r="P762" t="str">
            <v>Y</v>
          </cell>
          <cell r="R762" t="str">
            <v>W/O for written off cases</v>
          </cell>
          <cell r="S762" t="str">
            <v>&gt;180</v>
          </cell>
          <cell r="T762">
            <v>27006</v>
          </cell>
          <cell r="U762">
            <v>44059</v>
          </cell>
          <cell r="V762" t="str">
            <v>W/O for written off cases</v>
          </cell>
          <cell r="W762" t="str">
            <v>&gt;180</v>
          </cell>
        </row>
        <row r="763">
          <cell r="J763">
            <v>18307552</v>
          </cell>
          <cell r="K763">
            <v>26385</v>
          </cell>
          <cell r="L763">
            <v>-2757.84</v>
          </cell>
          <cell r="M763">
            <v>23627.16</v>
          </cell>
          <cell r="N763">
            <v>1964</v>
          </cell>
          <cell r="O763">
            <v>1964</v>
          </cell>
          <cell r="P763" t="str">
            <v>Y</v>
          </cell>
          <cell r="R763" t="str">
            <v>W/O for written off cases</v>
          </cell>
          <cell r="S763" t="str">
            <v>&gt;180</v>
          </cell>
          <cell r="T763">
            <v>26385</v>
          </cell>
          <cell r="U763">
            <v>44073</v>
          </cell>
          <cell r="V763" t="str">
            <v>W/O for written off cases</v>
          </cell>
          <cell r="W763" t="str">
            <v>&gt;180</v>
          </cell>
        </row>
        <row r="764">
          <cell r="J764">
            <v>18257438</v>
          </cell>
          <cell r="K764">
            <v>26372.26</v>
          </cell>
          <cell r="L764">
            <v>8831.15</v>
          </cell>
          <cell r="M764">
            <v>35203.410000000003</v>
          </cell>
          <cell r="N764">
            <v>1470</v>
          </cell>
          <cell r="O764">
            <v>1470</v>
          </cell>
          <cell r="P764" t="str">
            <v>Y</v>
          </cell>
          <cell r="R764" t="str">
            <v>W/O for written off cases</v>
          </cell>
          <cell r="S764" t="str">
            <v>&gt;180</v>
          </cell>
          <cell r="T764">
            <v>26372.26</v>
          </cell>
          <cell r="U764">
            <v>44567</v>
          </cell>
          <cell r="V764" t="str">
            <v>W/O for written off cases</v>
          </cell>
          <cell r="W764" t="str">
            <v>&gt;180</v>
          </cell>
        </row>
        <row r="765">
          <cell r="J765">
            <v>18257303</v>
          </cell>
          <cell r="K765">
            <v>25453.17</v>
          </cell>
          <cell r="L765">
            <v>8072.24</v>
          </cell>
          <cell r="M765">
            <v>33525.410000000003</v>
          </cell>
          <cell r="N765">
            <v>1470</v>
          </cell>
          <cell r="O765">
            <v>1470</v>
          </cell>
          <cell r="P765" t="str">
            <v>Y</v>
          </cell>
          <cell r="R765" t="str">
            <v>W/O for written off cases</v>
          </cell>
          <cell r="S765" t="str">
            <v>&gt;180</v>
          </cell>
          <cell r="T765">
            <v>25453.17</v>
          </cell>
          <cell r="U765">
            <v>44567</v>
          </cell>
          <cell r="V765" t="str">
            <v>W/O for written off cases</v>
          </cell>
          <cell r="W765" t="str">
            <v>&gt;180</v>
          </cell>
        </row>
        <row r="766">
          <cell r="J766">
            <v>18259445</v>
          </cell>
          <cell r="K766">
            <v>27006</v>
          </cell>
          <cell r="L766">
            <v>-2360.84</v>
          </cell>
          <cell r="M766">
            <v>24645.16</v>
          </cell>
          <cell r="N766">
            <v>1978</v>
          </cell>
          <cell r="O766">
            <v>1978</v>
          </cell>
          <cell r="P766" t="str">
            <v>Y</v>
          </cell>
          <cell r="R766" t="str">
            <v>W/O for written off cases</v>
          </cell>
          <cell r="S766" t="str">
            <v>&gt;180</v>
          </cell>
          <cell r="T766">
            <v>27006</v>
          </cell>
          <cell r="U766">
            <v>44059</v>
          </cell>
          <cell r="V766" t="str">
            <v>W/O for written off cases</v>
          </cell>
          <cell r="W766" t="str">
            <v>&gt;180</v>
          </cell>
        </row>
        <row r="767">
          <cell r="J767">
            <v>18257759</v>
          </cell>
          <cell r="K767">
            <v>25420.63</v>
          </cell>
          <cell r="L767">
            <v>8039.78</v>
          </cell>
          <cell r="M767">
            <v>33460.410000000003</v>
          </cell>
          <cell r="N767">
            <v>1470</v>
          </cell>
          <cell r="O767">
            <v>1470</v>
          </cell>
          <cell r="P767" t="str">
            <v>Y</v>
          </cell>
          <cell r="R767" t="str">
            <v>W/O for written off cases</v>
          </cell>
          <cell r="S767" t="str">
            <v>&gt;180</v>
          </cell>
          <cell r="T767">
            <v>25420.63</v>
          </cell>
          <cell r="U767">
            <v>44567</v>
          </cell>
          <cell r="V767" t="str">
            <v>W/O for written off cases</v>
          </cell>
          <cell r="W767" t="str">
            <v>&gt;180</v>
          </cell>
        </row>
        <row r="768">
          <cell r="J768">
            <v>18262211</v>
          </cell>
          <cell r="K768">
            <v>27006</v>
          </cell>
          <cell r="L768">
            <v>-2336.84</v>
          </cell>
          <cell r="M768">
            <v>24669.16</v>
          </cell>
          <cell r="N768">
            <v>1978</v>
          </cell>
          <cell r="O768">
            <v>1978</v>
          </cell>
          <cell r="P768" t="str">
            <v>Y</v>
          </cell>
          <cell r="R768" t="str">
            <v>W/O for written off cases</v>
          </cell>
          <cell r="S768" t="str">
            <v>&gt;180</v>
          </cell>
          <cell r="T768">
            <v>27006</v>
          </cell>
          <cell r="U768">
            <v>44059</v>
          </cell>
          <cell r="V768" t="str">
            <v>W/O for written off cases</v>
          </cell>
          <cell r="W768" t="str">
            <v>&gt;180</v>
          </cell>
        </row>
        <row r="769">
          <cell r="J769">
            <v>18259607</v>
          </cell>
          <cell r="K769">
            <v>27006</v>
          </cell>
          <cell r="L769">
            <v>-2288.84</v>
          </cell>
          <cell r="M769">
            <v>24717.16</v>
          </cell>
          <cell r="N769">
            <v>1978</v>
          </cell>
          <cell r="O769">
            <v>1978</v>
          </cell>
          <cell r="P769" t="str">
            <v>Y</v>
          </cell>
          <cell r="R769" t="str">
            <v>W/O for written off cases</v>
          </cell>
          <cell r="S769" t="str">
            <v>&gt;180</v>
          </cell>
          <cell r="T769">
            <v>27006</v>
          </cell>
          <cell r="U769">
            <v>44059</v>
          </cell>
          <cell r="V769" t="str">
            <v>W/O for written off cases</v>
          </cell>
          <cell r="W769" t="str">
            <v>&gt;180</v>
          </cell>
        </row>
        <row r="770">
          <cell r="J770">
            <v>18259534</v>
          </cell>
          <cell r="K770">
            <v>32065.58</v>
          </cell>
          <cell r="L770">
            <v>14359.44</v>
          </cell>
          <cell r="M770">
            <v>46425.02</v>
          </cell>
          <cell r="N770">
            <v>1475</v>
          </cell>
          <cell r="O770">
            <v>1475</v>
          </cell>
          <cell r="P770" t="str">
            <v>Y</v>
          </cell>
          <cell r="R770" t="str">
            <v>W/O for written off cases</v>
          </cell>
          <cell r="S770" t="str">
            <v>&gt;180</v>
          </cell>
          <cell r="T770">
            <v>32065.58</v>
          </cell>
          <cell r="U770">
            <v>44562</v>
          </cell>
          <cell r="V770" t="str">
            <v>W/O for written off cases</v>
          </cell>
          <cell r="W770" t="str">
            <v>&gt;180</v>
          </cell>
        </row>
        <row r="771">
          <cell r="J771">
            <v>18252159</v>
          </cell>
          <cell r="K771">
            <v>1492.25</v>
          </cell>
          <cell r="L771">
            <v>-23</v>
          </cell>
          <cell r="M771">
            <v>1469.25</v>
          </cell>
          <cell r="N771">
            <v>1492</v>
          </cell>
          <cell r="O771">
            <v>1492</v>
          </cell>
          <cell r="P771" t="str">
            <v>Y</v>
          </cell>
          <cell r="R771" t="str">
            <v>W/O for written off cases</v>
          </cell>
          <cell r="S771" t="str">
            <v>&gt;180</v>
          </cell>
          <cell r="T771">
            <v>1492.25</v>
          </cell>
          <cell r="U771">
            <v>44545</v>
          </cell>
          <cell r="V771" t="str">
            <v>W/O for written off cases</v>
          </cell>
          <cell r="W771" t="str">
            <v>&gt;180</v>
          </cell>
        </row>
        <row r="772">
          <cell r="J772">
            <v>18254950</v>
          </cell>
          <cell r="K772">
            <v>15014.3</v>
          </cell>
          <cell r="L772">
            <v>2351.9499999999998</v>
          </cell>
          <cell r="M772">
            <v>17366.25</v>
          </cell>
          <cell r="N772">
            <v>1469</v>
          </cell>
          <cell r="O772">
            <v>1476</v>
          </cell>
          <cell r="P772" t="str">
            <v>Y</v>
          </cell>
          <cell r="R772" t="str">
            <v>W/O for written off cases</v>
          </cell>
          <cell r="S772" t="str">
            <v>&gt;180</v>
          </cell>
          <cell r="T772">
            <v>37652.9</v>
          </cell>
          <cell r="U772">
            <v>44561</v>
          </cell>
          <cell r="V772" t="str">
            <v>W/O for written off cases</v>
          </cell>
          <cell r="W772" t="str">
            <v>&gt;180</v>
          </cell>
        </row>
        <row r="773">
          <cell r="J773">
            <v>20616047</v>
          </cell>
          <cell r="K773">
            <v>22638.6</v>
          </cell>
          <cell r="L773">
            <v>2798.4</v>
          </cell>
          <cell r="M773">
            <v>25437</v>
          </cell>
          <cell r="N773">
            <v>1476</v>
          </cell>
          <cell r="O773">
            <v>1476</v>
          </cell>
          <cell r="P773" t="str">
            <v>Y</v>
          </cell>
          <cell r="R773" t="str">
            <v>W/O for written off cases</v>
          </cell>
          <cell r="S773" t="str">
            <v>&gt;180</v>
          </cell>
          <cell r="T773">
            <v>37652.9</v>
          </cell>
          <cell r="U773">
            <v>44561</v>
          </cell>
          <cell r="V773" t="str">
            <v>W/O for written off cases</v>
          </cell>
          <cell r="W773" t="str">
            <v>&gt;180</v>
          </cell>
        </row>
        <row r="774">
          <cell r="J774">
            <v>18030587</v>
          </cell>
          <cell r="K774">
            <v>28347</v>
          </cell>
          <cell r="L774">
            <v>1559.88</v>
          </cell>
          <cell r="M774">
            <v>29906.880000000001</v>
          </cell>
          <cell r="N774">
            <v>1974</v>
          </cell>
          <cell r="O774">
            <v>1974</v>
          </cell>
          <cell r="P774" t="str">
            <v>Y</v>
          </cell>
          <cell r="R774" t="str">
            <v>W/O for written off cases</v>
          </cell>
          <cell r="S774" t="str">
            <v>&gt;180</v>
          </cell>
          <cell r="T774">
            <v>28347</v>
          </cell>
          <cell r="U774">
            <v>44063</v>
          </cell>
          <cell r="V774" t="str">
            <v>W/O for written off cases</v>
          </cell>
          <cell r="W774" t="str">
            <v>&gt;180</v>
          </cell>
        </row>
        <row r="775">
          <cell r="J775">
            <v>18330723</v>
          </cell>
          <cell r="K775">
            <v>2011.2</v>
          </cell>
          <cell r="L775">
            <v>-14</v>
          </cell>
          <cell r="M775">
            <v>1997.2</v>
          </cell>
          <cell r="N775">
            <v>1499</v>
          </cell>
          <cell r="O775">
            <v>1499</v>
          </cell>
          <cell r="P775" t="str">
            <v>Y</v>
          </cell>
          <cell r="R775" t="str">
            <v>W/O for written off cases</v>
          </cell>
          <cell r="S775" t="str">
            <v>&gt;180</v>
          </cell>
          <cell r="T775">
            <v>2011.2</v>
          </cell>
          <cell r="U775">
            <v>44538</v>
          </cell>
          <cell r="V775" t="str">
            <v>W/O for written off cases</v>
          </cell>
          <cell r="W775" t="str">
            <v>&gt;180</v>
          </cell>
        </row>
        <row r="776">
          <cell r="J776">
            <v>17889869</v>
          </cell>
          <cell r="K776">
            <v>11689.49</v>
          </cell>
          <cell r="L776">
            <v>1332.07</v>
          </cell>
          <cell r="M776">
            <v>13021.56</v>
          </cell>
          <cell r="N776">
            <v>1471</v>
          </cell>
          <cell r="O776">
            <v>1471</v>
          </cell>
          <cell r="P776" t="str">
            <v>Y</v>
          </cell>
          <cell r="R776" t="str">
            <v>W/O for written off cases</v>
          </cell>
          <cell r="S776" t="str">
            <v>&gt;180</v>
          </cell>
          <cell r="T776">
            <v>23365.22</v>
          </cell>
          <cell r="U776">
            <v>44566</v>
          </cell>
          <cell r="V776" t="str">
            <v>W/O for written off cases</v>
          </cell>
          <cell r="W776" t="str">
            <v>&gt;180</v>
          </cell>
        </row>
        <row r="777">
          <cell r="J777">
            <v>31248715</v>
          </cell>
          <cell r="K777">
            <v>11675.73</v>
          </cell>
          <cell r="L777">
            <v>1062.27</v>
          </cell>
          <cell r="M777">
            <v>12738</v>
          </cell>
          <cell r="N777">
            <v>1471</v>
          </cell>
          <cell r="O777">
            <v>1471</v>
          </cell>
          <cell r="P777" t="str">
            <v>Y</v>
          </cell>
          <cell r="R777" t="str">
            <v>W/O for written off cases</v>
          </cell>
          <cell r="S777" t="str">
            <v>&gt;180</v>
          </cell>
          <cell r="T777">
            <v>23365.22</v>
          </cell>
          <cell r="U777">
            <v>44566</v>
          </cell>
          <cell r="V777" t="str">
            <v>W/O for written off cases</v>
          </cell>
          <cell r="W777" t="str">
            <v>&gt;180</v>
          </cell>
        </row>
        <row r="778">
          <cell r="J778">
            <v>354462217</v>
          </cell>
          <cell r="K778">
            <v>3044.18</v>
          </cell>
          <cell r="L778">
            <v>265.82</v>
          </cell>
          <cell r="M778">
            <v>3310</v>
          </cell>
          <cell r="N778">
            <v>9</v>
          </cell>
          <cell r="O778">
            <v>9</v>
          </cell>
          <cell r="R778" t="str">
            <v>SMA 0</v>
          </cell>
          <cell r="S778" t="str">
            <v>1-30 Days</v>
          </cell>
          <cell r="T778">
            <v>3044.18</v>
          </cell>
          <cell r="V778" t="str">
            <v>SMA 0</v>
          </cell>
          <cell r="W778" t="str">
            <v>1-30 Days</v>
          </cell>
        </row>
        <row r="779">
          <cell r="J779">
            <v>17986053</v>
          </cell>
          <cell r="K779">
            <v>11082.12</v>
          </cell>
          <cell r="L779">
            <v>1007.4</v>
          </cell>
          <cell r="M779">
            <v>12089.52</v>
          </cell>
          <cell r="N779">
            <v>1472</v>
          </cell>
          <cell r="O779">
            <v>1472</v>
          </cell>
          <cell r="P779" t="str">
            <v>Y</v>
          </cell>
          <cell r="R779" t="str">
            <v>W/O for written off cases</v>
          </cell>
          <cell r="S779" t="str">
            <v>&gt;180</v>
          </cell>
          <cell r="T779">
            <v>11082.12</v>
          </cell>
          <cell r="U779">
            <v>44565</v>
          </cell>
          <cell r="V779" t="str">
            <v>W/O for written off cases</v>
          </cell>
          <cell r="W779" t="str">
            <v>&gt;180</v>
          </cell>
        </row>
        <row r="780">
          <cell r="J780">
            <v>18286053</v>
          </cell>
          <cell r="K780">
            <v>8512.42</v>
          </cell>
          <cell r="L780">
            <v>-1300.42</v>
          </cell>
          <cell r="M780">
            <v>7212</v>
          </cell>
          <cell r="N780">
            <v>1600</v>
          </cell>
          <cell r="O780">
            <v>1600</v>
          </cell>
          <cell r="P780" t="str">
            <v>Y</v>
          </cell>
          <cell r="R780" t="str">
            <v>W/O for written off cases</v>
          </cell>
          <cell r="S780" t="str">
            <v>&gt;180</v>
          </cell>
          <cell r="T780">
            <v>8512.42</v>
          </cell>
          <cell r="U780">
            <v>44437</v>
          </cell>
          <cell r="V780" t="str">
            <v>W/O for written off cases</v>
          </cell>
          <cell r="W780" t="str">
            <v>&gt;180</v>
          </cell>
        </row>
        <row r="781">
          <cell r="J781">
            <v>18208299</v>
          </cell>
          <cell r="K781">
            <v>11748.08</v>
          </cell>
          <cell r="L781">
            <v>386.21</v>
          </cell>
          <cell r="M781">
            <v>12134.29</v>
          </cell>
          <cell r="N781">
            <v>1670</v>
          </cell>
          <cell r="O781">
            <v>1670</v>
          </cell>
          <cell r="P781" t="str">
            <v>Y</v>
          </cell>
          <cell r="R781" t="str">
            <v>W/O for written off cases</v>
          </cell>
          <cell r="S781" t="str">
            <v>&gt;180</v>
          </cell>
          <cell r="T781">
            <v>11748.08</v>
          </cell>
          <cell r="U781">
            <v>44367</v>
          </cell>
          <cell r="V781" t="str">
            <v>W/O for written off cases</v>
          </cell>
          <cell r="W781" t="str">
            <v>&gt;180</v>
          </cell>
        </row>
        <row r="782">
          <cell r="J782">
            <v>18242161</v>
          </cell>
          <cell r="K782">
            <v>12056.83</v>
          </cell>
          <cell r="L782">
            <v>680.42</v>
          </cell>
          <cell r="M782">
            <v>12737.25</v>
          </cell>
          <cell r="N782">
            <v>1473</v>
          </cell>
          <cell r="O782">
            <v>1473</v>
          </cell>
          <cell r="P782" t="str">
            <v>Y</v>
          </cell>
          <cell r="R782" t="str">
            <v>W/O for written off cases</v>
          </cell>
          <cell r="S782" t="str">
            <v>&gt;180</v>
          </cell>
          <cell r="T782">
            <v>12056.83</v>
          </cell>
          <cell r="U782">
            <v>44564</v>
          </cell>
          <cell r="V782" t="str">
            <v>W/O for written off cases</v>
          </cell>
          <cell r="W782" t="str">
            <v>&gt;180</v>
          </cell>
        </row>
        <row r="783">
          <cell r="J783">
            <v>18320290</v>
          </cell>
          <cell r="K783">
            <v>1799.49</v>
          </cell>
          <cell r="L783">
            <v>0</v>
          </cell>
          <cell r="M783">
            <v>1799.49</v>
          </cell>
          <cell r="N783">
            <v>1506</v>
          </cell>
          <cell r="O783">
            <v>1506</v>
          </cell>
          <cell r="P783" t="str">
            <v>Y</v>
          </cell>
          <cell r="R783" t="str">
            <v>W/O for written off cases</v>
          </cell>
          <cell r="S783" t="str">
            <v>&gt;180</v>
          </cell>
          <cell r="T783">
            <v>1799.49</v>
          </cell>
          <cell r="U783">
            <v>44531</v>
          </cell>
          <cell r="V783" t="str">
            <v>W/O for written off cases</v>
          </cell>
          <cell r="W783" t="str">
            <v>&gt;180</v>
          </cell>
        </row>
        <row r="784">
          <cell r="J784">
            <v>18320292</v>
          </cell>
          <cell r="K784">
            <v>1800.8</v>
          </cell>
          <cell r="L784">
            <v>0</v>
          </cell>
          <cell r="M784">
            <v>1800.8</v>
          </cell>
          <cell r="N784">
            <v>1506</v>
          </cell>
          <cell r="O784">
            <v>1506</v>
          </cell>
          <cell r="P784" t="str">
            <v>Y</v>
          </cell>
          <cell r="R784" t="str">
            <v>W/O for written off cases</v>
          </cell>
          <cell r="S784" t="str">
            <v>&gt;180</v>
          </cell>
          <cell r="T784">
            <v>1800.8</v>
          </cell>
          <cell r="U784">
            <v>44531</v>
          </cell>
          <cell r="V784" t="str">
            <v>W/O for written off cases</v>
          </cell>
          <cell r="W784" t="str">
            <v>&gt;180</v>
          </cell>
        </row>
        <row r="785">
          <cell r="J785">
            <v>18207394</v>
          </cell>
          <cell r="K785">
            <v>22210.6</v>
          </cell>
          <cell r="L785">
            <v>4852.8</v>
          </cell>
          <cell r="M785">
            <v>27063.4</v>
          </cell>
          <cell r="N785">
            <v>1930</v>
          </cell>
          <cell r="O785">
            <v>1930</v>
          </cell>
          <cell r="P785" t="str">
            <v>Y</v>
          </cell>
          <cell r="R785" t="str">
            <v>W/O for written off cases</v>
          </cell>
          <cell r="S785" t="str">
            <v>&gt;180</v>
          </cell>
          <cell r="T785">
            <v>22210.6</v>
          </cell>
          <cell r="U785">
            <v>44107</v>
          </cell>
          <cell r="V785" t="str">
            <v>W/O for written off cases</v>
          </cell>
          <cell r="W785" t="str">
            <v>&gt;180</v>
          </cell>
        </row>
        <row r="786">
          <cell r="J786">
            <v>18167488</v>
          </cell>
          <cell r="K786">
            <v>14224.19</v>
          </cell>
          <cell r="L786">
            <v>1208</v>
          </cell>
          <cell r="M786">
            <v>15432.19</v>
          </cell>
          <cell r="N786">
            <v>1476</v>
          </cell>
          <cell r="O786">
            <v>1476</v>
          </cell>
          <cell r="P786" t="str">
            <v>Y</v>
          </cell>
          <cell r="R786" t="str">
            <v>W/O for written off cases</v>
          </cell>
          <cell r="S786" t="str">
            <v>&gt;180</v>
          </cell>
          <cell r="T786">
            <v>14224.19</v>
          </cell>
          <cell r="U786">
            <v>44561</v>
          </cell>
          <cell r="V786" t="str">
            <v>W/O for written off cases</v>
          </cell>
          <cell r="W786" t="str">
            <v>&gt;180</v>
          </cell>
        </row>
        <row r="787">
          <cell r="J787">
            <v>18207285</v>
          </cell>
          <cell r="K787">
            <v>23801.48</v>
          </cell>
          <cell r="L787">
            <v>3124.77</v>
          </cell>
          <cell r="M787">
            <v>26926.25</v>
          </cell>
          <cell r="N787">
            <v>1473</v>
          </cell>
          <cell r="O787">
            <v>1473</v>
          </cell>
          <cell r="P787" t="str">
            <v>Y</v>
          </cell>
          <cell r="R787" t="str">
            <v>W/O for written off cases</v>
          </cell>
          <cell r="S787" t="str">
            <v>&gt;180</v>
          </cell>
          <cell r="T787">
            <v>23801.48</v>
          </cell>
          <cell r="U787">
            <v>44564</v>
          </cell>
          <cell r="V787" t="str">
            <v>W/O for written off cases</v>
          </cell>
          <cell r="W787" t="str">
            <v>&gt;180</v>
          </cell>
        </row>
        <row r="788">
          <cell r="J788">
            <v>18221484</v>
          </cell>
          <cell r="R788" t="str">
            <v>W/O for written off cases</v>
          </cell>
          <cell r="S788" t="str">
            <v>Standard</v>
          </cell>
          <cell r="V788" t="str">
            <v>W/O for written off cases</v>
          </cell>
          <cell r="W788" t="str">
            <v>Standard</v>
          </cell>
        </row>
        <row r="789">
          <cell r="J789">
            <v>34511433</v>
          </cell>
          <cell r="K789">
            <v>25270.47</v>
          </cell>
          <cell r="L789">
            <v>2655.78</v>
          </cell>
          <cell r="M789">
            <v>27926.25</v>
          </cell>
          <cell r="N789">
            <v>1046</v>
          </cell>
          <cell r="O789">
            <v>1046</v>
          </cell>
          <cell r="P789" t="str">
            <v>Y</v>
          </cell>
          <cell r="R789" t="str">
            <v>W/O for written off cases</v>
          </cell>
          <cell r="S789" t="str">
            <v>&gt;180</v>
          </cell>
          <cell r="T789">
            <v>25270.47</v>
          </cell>
          <cell r="U789">
            <v>44991</v>
          </cell>
          <cell r="V789" t="str">
            <v>W/O for written off cases</v>
          </cell>
          <cell r="W789" t="str">
            <v>&gt;180</v>
          </cell>
        </row>
        <row r="790">
          <cell r="J790">
            <v>357416408</v>
          </cell>
          <cell r="K790">
            <v>38075.89</v>
          </cell>
          <cell r="L790">
            <v>13164.11</v>
          </cell>
          <cell r="M790">
            <v>51240</v>
          </cell>
          <cell r="N790">
            <v>349</v>
          </cell>
          <cell r="O790">
            <v>349</v>
          </cell>
          <cell r="P790" t="str">
            <v>Y</v>
          </cell>
          <cell r="R790" t="str">
            <v>W/O for written off cases</v>
          </cell>
          <cell r="S790" t="str">
            <v>&gt;180</v>
          </cell>
          <cell r="T790">
            <v>38075.89</v>
          </cell>
          <cell r="U790">
            <v>45688</v>
          </cell>
          <cell r="V790" t="str">
            <v>W/O for written off cases</v>
          </cell>
          <cell r="W790" t="str">
            <v>&gt;180</v>
          </cell>
        </row>
        <row r="791">
          <cell r="J791">
            <v>18420511</v>
          </cell>
          <cell r="K791">
            <v>5877.38</v>
          </cell>
          <cell r="L791">
            <v>142.51</v>
          </cell>
          <cell r="M791">
            <v>6019.89</v>
          </cell>
          <cell r="N791">
            <v>1504</v>
          </cell>
          <cell r="O791">
            <v>1504</v>
          </cell>
          <cell r="P791" t="str">
            <v>Y</v>
          </cell>
          <cell r="R791" t="str">
            <v>W/O for written off cases</v>
          </cell>
          <cell r="S791" t="str">
            <v>&gt;180</v>
          </cell>
          <cell r="T791">
            <v>5877.38</v>
          </cell>
          <cell r="U791">
            <v>44533</v>
          </cell>
          <cell r="V791" t="str">
            <v>W/O for written off cases</v>
          </cell>
          <cell r="W791" t="str">
            <v>&gt;180</v>
          </cell>
        </row>
        <row r="792">
          <cell r="J792">
            <v>352747317</v>
          </cell>
          <cell r="K792">
            <v>29720.65</v>
          </cell>
          <cell r="L792">
            <v>3507.35</v>
          </cell>
          <cell r="M792">
            <v>33228</v>
          </cell>
          <cell r="N792">
            <v>319</v>
          </cell>
          <cell r="O792">
            <v>319</v>
          </cell>
          <cell r="P792" t="str">
            <v>Y</v>
          </cell>
          <cell r="R792" t="str">
            <v>Sub</v>
          </cell>
          <cell r="S792" t="str">
            <v>&gt;180</v>
          </cell>
          <cell r="T792">
            <v>29720.65</v>
          </cell>
          <cell r="U792">
            <v>45718</v>
          </cell>
          <cell r="V792" t="str">
            <v>Sub</v>
          </cell>
          <cell r="W792" t="str">
            <v>&gt;180</v>
          </cell>
        </row>
        <row r="793">
          <cell r="J793">
            <v>356559009</v>
          </cell>
          <cell r="K793">
            <v>17686.509999999998</v>
          </cell>
          <cell r="L793">
            <v>2513.4899999999998</v>
          </cell>
          <cell r="M793">
            <v>20200</v>
          </cell>
          <cell r="N793">
            <v>288</v>
          </cell>
          <cell r="O793">
            <v>319</v>
          </cell>
          <cell r="P793" t="str">
            <v>Y</v>
          </cell>
          <cell r="R793" t="str">
            <v>W/O for written off cases</v>
          </cell>
          <cell r="S793" t="str">
            <v>&gt;180</v>
          </cell>
          <cell r="T793">
            <v>17686.509999999998</v>
          </cell>
          <cell r="U793">
            <v>45718</v>
          </cell>
          <cell r="V793" t="str">
            <v>W/O for written off cases</v>
          </cell>
          <cell r="W793" t="str">
            <v>&gt;180</v>
          </cell>
        </row>
        <row r="794">
          <cell r="J794">
            <v>354961375</v>
          </cell>
          <cell r="K794">
            <v>32140.27</v>
          </cell>
          <cell r="L794">
            <v>6859.73</v>
          </cell>
          <cell r="M794">
            <v>39000</v>
          </cell>
          <cell r="N794">
            <v>288</v>
          </cell>
          <cell r="O794">
            <v>288</v>
          </cell>
          <cell r="P794" t="str">
            <v>Y</v>
          </cell>
          <cell r="R794" t="str">
            <v>W/O for written off cases</v>
          </cell>
          <cell r="S794" t="str">
            <v>&gt;180</v>
          </cell>
          <cell r="T794">
            <v>45511.46</v>
          </cell>
          <cell r="U794">
            <v>45749</v>
          </cell>
          <cell r="V794" t="str">
            <v>W/O for written off cases</v>
          </cell>
          <cell r="W794" t="str">
            <v>&gt;180</v>
          </cell>
        </row>
        <row r="795">
          <cell r="J795">
            <v>358763510</v>
          </cell>
          <cell r="K795">
            <v>13371.19</v>
          </cell>
          <cell r="L795">
            <v>3368.81</v>
          </cell>
          <cell r="M795">
            <v>16740</v>
          </cell>
          <cell r="N795">
            <v>257</v>
          </cell>
          <cell r="O795">
            <v>288</v>
          </cell>
          <cell r="P795" t="str">
            <v>Y</v>
          </cell>
          <cell r="R795" t="str">
            <v>W/O for written off cases</v>
          </cell>
          <cell r="S795" t="str">
            <v>&gt;180</v>
          </cell>
          <cell r="T795">
            <v>45511.46</v>
          </cell>
          <cell r="U795">
            <v>45749</v>
          </cell>
          <cell r="V795" t="str">
            <v>W/O for written off cases</v>
          </cell>
          <cell r="W795" t="str">
            <v>&gt;180</v>
          </cell>
        </row>
        <row r="796">
          <cell r="J796">
            <v>20616049</v>
          </cell>
          <cell r="K796">
            <v>9152.3799999999992</v>
          </cell>
          <cell r="L796">
            <v>311.39</v>
          </cell>
          <cell r="M796">
            <v>9463.77</v>
          </cell>
          <cell r="N796">
            <v>1476</v>
          </cell>
          <cell r="O796">
            <v>1476</v>
          </cell>
          <cell r="P796" t="str">
            <v>Y</v>
          </cell>
          <cell r="R796" t="str">
            <v>W/O for written off cases</v>
          </cell>
          <cell r="S796" t="str">
            <v>&gt;180</v>
          </cell>
          <cell r="T796">
            <v>9152.3799999999992</v>
          </cell>
          <cell r="U796">
            <v>44561</v>
          </cell>
          <cell r="V796" t="str">
            <v>W/O for written off cases</v>
          </cell>
          <cell r="W796" t="str">
            <v>&gt;180</v>
          </cell>
        </row>
        <row r="797">
          <cell r="J797">
            <v>358275197</v>
          </cell>
          <cell r="R797" t="str">
            <v>Standard</v>
          </cell>
          <cell r="S797" t="str">
            <v>Standard</v>
          </cell>
          <cell r="V797" t="str">
            <v>Standard</v>
          </cell>
          <cell r="W797" t="str">
            <v>Standard</v>
          </cell>
        </row>
        <row r="798">
          <cell r="J798">
            <v>18255107</v>
          </cell>
          <cell r="K798">
            <v>9007.23</v>
          </cell>
          <cell r="L798">
            <v>669.3</v>
          </cell>
          <cell r="M798">
            <v>9676.5300000000007</v>
          </cell>
          <cell r="N798">
            <v>1466</v>
          </cell>
          <cell r="O798">
            <v>1476</v>
          </cell>
          <cell r="P798" t="str">
            <v>Y</v>
          </cell>
          <cell r="R798" t="str">
            <v>W/O for written off cases</v>
          </cell>
          <cell r="S798" t="str">
            <v>&gt;180</v>
          </cell>
          <cell r="T798">
            <v>31571.27</v>
          </cell>
          <cell r="U798">
            <v>44561</v>
          </cell>
          <cell r="V798" t="str">
            <v>W/O for written off cases</v>
          </cell>
          <cell r="W798" t="str">
            <v>&gt;180</v>
          </cell>
        </row>
        <row r="799">
          <cell r="J799">
            <v>20628658</v>
          </cell>
          <cell r="K799">
            <v>22564.04</v>
          </cell>
          <cell r="L799">
            <v>2694.96</v>
          </cell>
          <cell r="M799">
            <v>25259</v>
          </cell>
          <cell r="N799">
            <v>1476</v>
          </cell>
          <cell r="O799">
            <v>1476</v>
          </cell>
          <cell r="P799" t="str">
            <v>Y</v>
          </cell>
          <cell r="R799" t="str">
            <v>W/O for written off cases</v>
          </cell>
          <cell r="S799" t="str">
            <v>&gt;180</v>
          </cell>
          <cell r="T799">
            <v>31571.27</v>
          </cell>
          <cell r="U799">
            <v>44561</v>
          </cell>
          <cell r="V799" t="str">
            <v>W/O for written off cases</v>
          </cell>
          <cell r="W799" t="str">
            <v>&gt;180</v>
          </cell>
        </row>
        <row r="800">
          <cell r="J800">
            <v>32903732</v>
          </cell>
          <cell r="K800">
            <v>7447.74</v>
          </cell>
          <cell r="L800">
            <v>202.26</v>
          </cell>
          <cell r="M800">
            <v>7650</v>
          </cell>
          <cell r="N800">
            <v>1048</v>
          </cell>
          <cell r="O800">
            <v>1048</v>
          </cell>
          <cell r="P800" t="str">
            <v>Y</v>
          </cell>
          <cell r="R800" t="str">
            <v>W/O for written off cases</v>
          </cell>
          <cell r="S800" t="str">
            <v>&gt;180</v>
          </cell>
          <cell r="T800">
            <v>7447.74</v>
          </cell>
          <cell r="U800">
            <v>44989</v>
          </cell>
          <cell r="V800" t="str">
            <v>W/O for written off cases</v>
          </cell>
          <cell r="W800" t="str">
            <v>&gt;180</v>
          </cell>
        </row>
        <row r="801">
          <cell r="J801">
            <v>356622426</v>
          </cell>
          <cell r="K801">
            <v>23816.01</v>
          </cell>
          <cell r="L801">
            <v>6073.99</v>
          </cell>
          <cell r="M801">
            <v>29890</v>
          </cell>
          <cell r="N801">
            <v>198</v>
          </cell>
          <cell r="O801">
            <v>198</v>
          </cell>
          <cell r="P801" t="str">
            <v>Y</v>
          </cell>
          <cell r="R801" t="str">
            <v>Sub</v>
          </cell>
          <cell r="S801" t="str">
            <v>&gt;180</v>
          </cell>
          <cell r="T801">
            <v>23816.01</v>
          </cell>
          <cell r="U801">
            <v>45839</v>
          </cell>
          <cell r="V801" t="str">
            <v>Sub</v>
          </cell>
          <cell r="W801" t="str">
            <v>&gt;180</v>
          </cell>
        </row>
        <row r="802">
          <cell r="J802">
            <v>18307687</v>
          </cell>
          <cell r="K802">
            <v>19053</v>
          </cell>
          <cell r="L802">
            <v>2546.17</v>
          </cell>
          <cell r="M802">
            <v>21599.17</v>
          </cell>
          <cell r="N802">
            <v>1810</v>
          </cell>
          <cell r="O802">
            <v>1810</v>
          </cell>
          <cell r="P802" t="str">
            <v>Y</v>
          </cell>
          <cell r="R802" t="str">
            <v>W/O for written off cases</v>
          </cell>
          <cell r="S802" t="str">
            <v>&gt;180</v>
          </cell>
          <cell r="T802">
            <v>29541.07</v>
          </cell>
          <cell r="U802">
            <v>44227</v>
          </cell>
          <cell r="V802" t="str">
            <v>W/O for written off cases</v>
          </cell>
          <cell r="W802" t="str">
            <v>&gt;180</v>
          </cell>
        </row>
        <row r="803">
          <cell r="J803">
            <v>31273984</v>
          </cell>
          <cell r="K803">
            <v>10488.07</v>
          </cell>
          <cell r="L803">
            <v>1463.93</v>
          </cell>
          <cell r="M803">
            <v>11952</v>
          </cell>
          <cell r="N803">
            <v>1629</v>
          </cell>
          <cell r="O803">
            <v>1810</v>
          </cell>
          <cell r="P803" t="str">
            <v>Y</v>
          </cell>
          <cell r="R803" t="str">
            <v>W/O for written off cases</v>
          </cell>
          <cell r="S803" t="str">
            <v>&gt;180</v>
          </cell>
          <cell r="T803">
            <v>29541.07</v>
          </cell>
          <cell r="U803">
            <v>44227</v>
          </cell>
          <cell r="V803" t="str">
            <v>W/O for written off cases</v>
          </cell>
          <cell r="W803" t="str">
            <v>&gt;180</v>
          </cell>
        </row>
        <row r="804">
          <cell r="J804">
            <v>18407967</v>
          </cell>
          <cell r="K804">
            <v>6422.52</v>
          </cell>
          <cell r="L804">
            <v>158.59</v>
          </cell>
          <cell r="M804">
            <v>6581.11</v>
          </cell>
          <cell r="N804">
            <v>1476</v>
          </cell>
          <cell r="O804">
            <v>1476</v>
          </cell>
          <cell r="P804" t="str">
            <v>Y</v>
          </cell>
          <cell r="R804" t="str">
            <v>W/O for written off cases</v>
          </cell>
          <cell r="S804" t="str">
            <v>&gt;180</v>
          </cell>
          <cell r="T804">
            <v>6422.52</v>
          </cell>
          <cell r="U804">
            <v>44561</v>
          </cell>
          <cell r="V804" t="str">
            <v>W/O for written off cases</v>
          </cell>
          <cell r="W804" t="str">
            <v>&gt;180</v>
          </cell>
        </row>
        <row r="805">
          <cell r="J805">
            <v>18308085</v>
          </cell>
          <cell r="K805">
            <v>5599.07</v>
          </cell>
          <cell r="L805">
            <v>112.04</v>
          </cell>
          <cell r="M805">
            <v>5711.11</v>
          </cell>
          <cell r="N805">
            <v>1476</v>
          </cell>
          <cell r="O805">
            <v>1476</v>
          </cell>
          <cell r="P805" t="str">
            <v>Y</v>
          </cell>
          <cell r="R805" t="str">
            <v>W/O for written off cases</v>
          </cell>
          <cell r="S805" t="str">
            <v>&gt;180</v>
          </cell>
          <cell r="T805">
            <v>5599.07</v>
          </cell>
          <cell r="U805">
            <v>44561</v>
          </cell>
          <cell r="V805" t="str">
            <v>W/O for written off cases</v>
          </cell>
          <cell r="W805" t="str">
            <v>&gt;180</v>
          </cell>
        </row>
        <row r="806">
          <cell r="J806">
            <v>18420310</v>
          </cell>
          <cell r="K806">
            <v>13436.15</v>
          </cell>
          <cell r="L806">
            <v>909.85</v>
          </cell>
          <cell r="M806">
            <v>14346</v>
          </cell>
          <cell r="N806">
            <v>1472</v>
          </cell>
          <cell r="O806">
            <v>1472</v>
          </cell>
          <cell r="P806" t="str">
            <v>Y</v>
          </cell>
          <cell r="R806" t="str">
            <v>W/O for written off cases</v>
          </cell>
          <cell r="S806" t="str">
            <v>&gt;180</v>
          </cell>
          <cell r="T806">
            <v>13436.15</v>
          </cell>
          <cell r="U806">
            <v>44565</v>
          </cell>
          <cell r="V806" t="str">
            <v>W/O for written off cases</v>
          </cell>
          <cell r="W806" t="str">
            <v>&gt;180</v>
          </cell>
        </row>
        <row r="807">
          <cell r="J807">
            <v>18434391</v>
          </cell>
          <cell r="K807">
            <v>1814.39</v>
          </cell>
          <cell r="L807">
            <v>1</v>
          </cell>
          <cell r="M807">
            <v>1815.39</v>
          </cell>
          <cell r="N807">
            <v>1325</v>
          </cell>
          <cell r="O807">
            <v>1325</v>
          </cell>
          <cell r="P807" t="str">
            <v>Y</v>
          </cell>
          <cell r="R807" t="str">
            <v>W/O for written off cases</v>
          </cell>
          <cell r="S807" t="str">
            <v>&gt;180</v>
          </cell>
          <cell r="T807">
            <v>1814.39</v>
          </cell>
          <cell r="U807">
            <v>44712</v>
          </cell>
          <cell r="V807" t="str">
            <v>W/O for written off cases</v>
          </cell>
          <cell r="W807" t="str">
            <v>&gt;180</v>
          </cell>
        </row>
        <row r="808">
          <cell r="J808">
            <v>353478624</v>
          </cell>
          <cell r="K808">
            <v>7085.17</v>
          </cell>
          <cell r="L808">
            <v>394.83</v>
          </cell>
          <cell r="M808">
            <v>7480</v>
          </cell>
          <cell r="N808">
            <v>41</v>
          </cell>
          <cell r="O808">
            <v>41</v>
          </cell>
          <cell r="R808" t="str">
            <v>SMA 1</v>
          </cell>
          <cell r="S808" t="str">
            <v>31-60</v>
          </cell>
          <cell r="T808">
            <v>7085.17</v>
          </cell>
          <cell r="V808" t="str">
            <v>SMA 1</v>
          </cell>
          <cell r="W808" t="str">
            <v>31-60</v>
          </cell>
        </row>
        <row r="809">
          <cell r="J809">
            <v>18320281</v>
          </cell>
          <cell r="K809">
            <v>1782.39</v>
          </cell>
          <cell r="L809">
            <v>7</v>
          </cell>
          <cell r="M809">
            <v>1789.39</v>
          </cell>
          <cell r="N809">
            <v>1325</v>
          </cell>
          <cell r="O809">
            <v>1325</v>
          </cell>
          <cell r="P809" t="str">
            <v>Y</v>
          </cell>
          <cell r="R809" t="str">
            <v>W/O for written off cases</v>
          </cell>
          <cell r="S809" t="str">
            <v>&gt;180</v>
          </cell>
          <cell r="T809">
            <v>1782.39</v>
          </cell>
          <cell r="U809">
            <v>44712</v>
          </cell>
          <cell r="V809" t="str">
            <v>W/O for written off cases</v>
          </cell>
          <cell r="W809" t="str">
            <v>&gt;180</v>
          </cell>
        </row>
        <row r="810">
          <cell r="J810">
            <v>18320287</v>
          </cell>
          <cell r="K810">
            <v>16119.73</v>
          </cell>
          <cell r="L810">
            <v>1598.38</v>
          </cell>
          <cell r="M810">
            <v>17718.11</v>
          </cell>
          <cell r="N810">
            <v>1353</v>
          </cell>
          <cell r="O810">
            <v>1353</v>
          </cell>
          <cell r="P810" t="str">
            <v>Y</v>
          </cell>
          <cell r="R810" t="str">
            <v>W/O for written off cases</v>
          </cell>
          <cell r="S810" t="str">
            <v>&gt;180</v>
          </cell>
          <cell r="T810">
            <v>16119.73</v>
          </cell>
          <cell r="U810">
            <v>44684</v>
          </cell>
          <cell r="V810" t="str">
            <v>W/O for written off cases</v>
          </cell>
          <cell r="W810" t="str">
            <v>&gt;180</v>
          </cell>
        </row>
        <row r="811">
          <cell r="J811">
            <v>18320282</v>
          </cell>
          <cell r="K811">
            <v>1849.11</v>
          </cell>
          <cell r="L811">
            <v>4</v>
          </cell>
          <cell r="M811">
            <v>1853.11</v>
          </cell>
          <cell r="N811">
            <v>1294</v>
          </cell>
          <cell r="O811">
            <v>1294</v>
          </cell>
          <cell r="P811" t="str">
            <v>Y</v>
          </cell>
          <cell r="R811" t="str">
            <v>W/O for written off cases</v>
          </cell>
          <cell r="S811" t="str">
            <v>&gt;180</v>
          </cell>
          <cell r="T811">
            <v>1849.11</v>
          </cell>
          <cell r="U811">
            <v>44743</v>
          </cell>
          <cell r="V811" t="str">
            <v>W/O for written off cases</v>
          </cell>
          <cell r="W811" t="str">
            <v>&gt;180</v>
          </cell>
        </row>
        <row r="812">
          <cell r="J812">
            <v>18307559</v>
          </cell>
          <cell r="K812">
            <v>1835.68</v>
          </cell>
          <cell r="L812">
            <v>14.32</v>
          </cell>
          <cell r="M812">
            <v>1850</v>
          </cell>
          <cell r="N812">
            <v>1474</v>
          </cell>
          <cell r="O812">
            <v>1474</v>
          </cell>
          <cell r="P812" t="str">
            <v>Y</v>
          </cell>
          <cell r="R812" t="str">
            <v>W/O for written off cases</v>
          </cell>
          <cell r="S812" t="str">
            <v>&gt;180</v>
          </cell>
          <cell r="T812">
            <v>1835.68</v>
          </cell>
          <cell r="U812">
            <v>44563</v>
          </cell>
          <cell r="V812" t="str">
            <v>W/O for written off cases</v>
          </cell>
          <cell r="W812" t="str">
            <v>&gt;180</v>
          </cell>
        </row>
        <row r="813">
          <cell r="J813">
            <v>355375780</v>
          </cell>
          <cell r="R813" t="str">
            <v>Standard</v>
          </cell>
          <cell r="S813" t="str">
            <v>Standard</v>
          </cell>
          <cell r="V813" t="str">
            <v>Standard</v>
          </cell>
          <cell r="W813" t="str">
            <v>Standard</v>
          </cell>
        </row>
        <row r="814">
          <cell r="J814">
            <v>18331459</v>
          </cell>
          <cell r="K814">
            <v>30809</v>
          </cell>
          <cell r="L814">
            <v>6347.23</v>
          </cell>
          <cell r="M814">
            <v>37156.230000000003</v>
          </cell>
          <cell r="N814">
            <v>1806</v>
          </cell>
          <cell r="O814">
            <v>1806</v>
          </cell>
          <cell r="P814" t="str">
            <v>Y</v>
          </cell>
          <cell r="R814" t="str">
            <v>W/O for written off cases</v>
          </cell>
          <cell r="S814" t="str">
            <v>&gt;180</v>
          </cell>
          <cell r="T814">
            <v>56225.99</v>
          </cell>
          <cell r="U814">
            <v>44231</v>
          </cell>
          <cell r="V814" t="str">
            <v>W/O for written off cases</v>
          </cell>
          <cell r="W814" t="str">
            <v>&gt;180</v>
          </cell>
        </row>
        <row r="815">
          <cell r="J815">
            <v>31247277</v>
          </cell>
          <cell r="K815">
            <v>25416.99</v>
          </cell>
          <cell r="L815">
            <v>3198.01</v>
          </cell>
          <cell r="M815">
            <v>28615</v>
          </cell>
          <cell r="N815">
            <v>1625</v>
          </cell>
          <cell r="O815">
            <v>1806</v>
          </cell>
          <cell r="P815" t="str">
            <v>Y</v>
          </cell>
          <cell r="R815" t="str">
            <v>W/O for written off cases</v>
          </cell>
          <cell r="S815" t="str">
            <v>&gt;180</v>
          </cell>
          <cell r="T815">
            <v>56225.99</v>
          </cell>
          <cell r="U815">
            <v>44231</v>
          </cell>
          <cell r="V815" t="str">
            <v>W/O for written off cases</v>
          </cell>
          <cell r="W815" t="str">
            <v>&gt;180</v>
          </cell>
        </row>
        <row r="816">
          <cell r="J816">
            <v>18211840</v>
          </cell>
          <cell r="K816">
            <v>33219.68</v>
          </cell>
          <cell r="L816">
            <v>16085.94</v>
          </cell>
          <cell r="M816">
            <v>49305.62</v>
          </cell>
          <cell r="N816">
            <v>1471</v>
          </cell>
          <cell r="O816">
            <v>1471</v>
          </cell>
          <cell r="P816" t="str">
            <v>Y</v>
          </cell>
          <cell r="R816" t="str">
            <v>W/O for written off cases</v>
          </cell>
          <cell r="S816" t="str">
            <v>&gt;180</v>
          </cell>
          <cell r="T816">
            <v>33219.68</v>
          </cell>
          <cell r="U816">
            <v>44566</v>
          </cell>
          <cell r="V816" t="str">
            <v>W/O for written off cases</v>
          </cell>
          <cell r="W816" t="str">
            <v>&gt;180</v>
          </cell>
        </row>
        <row r="817">
          <cell r="J817">
            <v>354482364</v>
          </cell>
          <cell r="R817" t="str">
            <v>Standard</v>
          </cell>
          <cell r="S817" t="str">
            <v>Standard</v>
          </cell>
          <cell r="V817" t="str">
            <v>Standard</v>
          </cell>
          <cell r="W817" t="str">
            <v>Standard</v>
          </cell>
        </row>
        <row r="818">
          <cell r="J818">
            <v>18485471</v>
          </cell>
          <cell r="K818">
            <v>3865.33</v>
          </cell>
          <cell r="L818">
            <v>40.14</v>
          </cell>
          <cell r="M818">
            <v>3905.47</v>
          </cell>
          <cell r="N818">
            <v>1353</v>
          </cell>
          <cell r="O818">
            <v>1353</v>
          </cell>
          <cell r="P818" t="str">
            <v>Y</v>
          </cell>
          <cell r="R818" t="str">
            <v>W/O for written off cases</v>
          </cell>
          <cell r="S818" t="str">
            <v>&gt;180</v>
          </cell>
          <cell r="T818">
            <v>3865.33</v>
          </cell>
          <cell r="U818">
            <v>44684</v>
          </cell>
          <cell r="V818" t="str">
            <v>W/O for written off cases</v>
          </cell>
          <cell r="W818" t="str">
            <v>&gt;180</v>
          </cell>
        </row>
        <row r="819">
          <cell r="J819">
            <v>18376977</v>
          </cell>
          <cell r="K819">
            <v>12506.3</v>
          </cell>
          <cell r="L819">
            <v>686</v>
          </cell>
          <cell r="M819">
            <v>13192.3</v>
          </cell>
          <cell r="N819">
            <v>1472</v>
          </cell>
          <cell r="O819">
            <v>1472</v>
          </cell>
          <cell r="P819" t="str">
            <v>Y</v>
          </cell>
          <cell r="R819" t="str">
            <v>W/O for written off cases</v>
          </cell>
          <cell r="S819" t="str">
            <v>&gt;180</v>
          </cell>
          <cell r="T819">
            <v>12506.3</v>
          </cell>
          <cell r="U819">
            <v>44565</v>
          </cell>
          <cell r="V819" t="str">
            <v>W/O for written off cases</v>
          </cell>
          <cell r="W819" t="str">
            <v>&gt;180</v>
          </cell>
        </row>
        <row r="820">
          <cell r="J820">
            <v>18394262</v>
          </cell>
          <cell r="K820">
            <v>15967.15</v>
          </cell>
          <cell r="L820">
            <v>1758.37</v>
          </cell>
          <cell r="M820">
            <v>17725.52</v>
          </cell>
          <cell r="N820">
            <v>1413</v>
          </cell>
          <cell r="O820">
            <v>1413</v>
          </cell>
          <cell r="P820" t="str">
            <v>Y</v>
          </cell>
          <cell r="R820" t="str">
            <v>W/O for written off cases</v>
          </cell>
          <cell r="S820" t="str">
            <v>&gt;180</v>
          </cell>
          <cell r="T820">
            <v>15967.15</v>
          </cell>
          <cell r="U820">
            <v>44624</v>
          </cell>
          <cell r="V820" t="str">
            <v>W/O for written off cases</v>
          </cell>
          <cell r="W820" t="str">
            <v>&gt;180</v>
          </cell>
        </row>
        <row r="821">
          <cell r="J821">
            <v>18209608</v>
          </cell>
          <cell r="K821">
            <v>33623</v>
          </cell>
          <cell r="L821">
            <v>7463</v>
          </cell>
          <cell r="M821">
            <v>41086</v>
          </cell>
          <cell r="N821">
            <v>1778</v>
          </cell>
          <cell r="O821">
            <v>1778</v>
          </cell>
          <cell r="P821" t="str">
            <v>Y</v>
          </cell>
          <cell r="R821" t="str">
            <v>W/O for written off cases</v>
          </cell>
          <cell r="S821" t="str">
            <v>&gt;180</v>
          </cell>
          <cell r="T821">
            <v>33623</v>
          </cell>
          <cell r="U821">
            <v>44259</v>
          </cell>
          <cell r="V821" t="str">
            <v>W/O for written off cases</v>
          </cell>
          <cell r="W821" t="str">
            <v>&gt;180</v>
          </cell>
        </row>
        <row r="822">
          <cell r="J822">
            <v>18307555</v>
          </cell>
          <cell r="K822">
            <v>1692.93</v>
          </cell>
          <cell r="L822">
            <v>0</v>
          </cell>
          <cell r="M822">
            <v>1692.93</v>
          </cell>
          <cell r="N822">
            <v>1506</v>
          </cell>
          <cell r="O822">
            <v>1506</v>
          </cell>
          <cell r="P822" t="str">
            <v>Y</v>
          </cell>
          <cell r="R822" t="str">
            <v>W/O for written off cases</v>
          </cell>
          <cell r="S822" t="str">
            <v>&gt;180</v>
          </cell>
          <cell r="T822">
            <v>1692.93</v>
          </cell>
          <cell r="U822">
            <v>44531</v>
          </cell>
          <cell r="V822" t="str">
            <v>W/O for written off cases</v>
          </cell>
          <cell r="W822" t="str">
            <v>&gt;180</v>
          </cell>
        </row>
        <row r="823">
          <cell r="J823">
            <v>18319450</v>
          </cell>
          <cell r="K823">
            <v>1581.39</v>
          </cell>
          <cell r="L823">
            <v>0</v>
          </cell>
          <cell r="M823">
            <v>1581.39</v>
          </cell>
          <cell r="N823">
            <v>1325</v>
          </cell>
          <cell r="O823">
            <v>1325</v>
          </cell>
          <cell r="P823" t="str">
            <v>Y</v>
          </cell>
          <cell r="R823" t="str">
            <v>W/O for written off cases</v>
          </cell>
          <cell r="S823" t="str">
            <v>&gt;180</v>
          </cell>
          <cell r="T823">
            <v>1581.39</v>
          </cell>
          <cell r="U823">
            <v>44712</v>
          </cell>
          <cell r="V823" t="str">
            <v>W/O for written off cases</v>
          </cell>
          <cell r="W823" t="str">
            <v>&gt;180</v>
          </cell>
        </row>
        <row r="824">
          <cell r="J824">
            <v>18392130</v>
          </cell>
          <cell r="K824">
            <v>17400.39</v>
          </cell>
          <cell r="L824">
            <v>1401.94</v>
          </cell>
          <cell r="M824">
            <v>18802.330000000002</v>
          </cell>
          <cell r="N824">
            <v>1262</v>
          </cell>
          <cell r="O824">
            <v>1262</v>
          </cell>
          <cell r="P824" t="str">
            <v>Y</v>
          </cell>
          <cell r="R824" t="str">
            <v>W/O for written off cases</v>
          </cell>
          <cell r="S824" t="str">
            <v>&gt;180</v>
          </cell>
          <cell r="T824">
            <v>17400.39</v>
          </cell>
          <cell r="U824">
            <v>44775</v>
          </cell>
          <cell r="V824" t="str">
            <v>W/O for written off cases</v>
          </cell>
          <cell r="W824" t="str">
            <v>&gt;180</v>
          </cell>
        </row>
        <row r="825">
          <cell r="J825">
            <v>18394264</v>
          </cell>
          <cell r="K825">
            <v>30554.87</v>
          </cell>
          <cell r="L825">
            <v>5066.46</v>
          </cell>
          <cell r="M825">
            <v>35621.33</v>
          </cell>
          <cell r="N825">
            <v>1474</v>
          </cell>
          <cell r="O825">
            <v>1474</v>
          </cell>
          <cell r="P825" t="str">
            <v>Y</v>
          </cell>
          <cell r="R825" t="str">
            <v>W/O for written off cases</v>
          </cell>
          <cell r="S825" t="str">
            <v>&gt;180</v>
          </cell>
          <cell r="T825">
            <v>30554.87</v>
          </cell>
          <cell r="U825">
            <v>44563</v>
          </cell>
          <cell r="V825" t="str">
            <v>W/O for written off cases</v>
          </cell>
          <cell r="W825" t="str">
            <v>&gt;180</v>
          </cell>
        </row>
        <row r="826">
          <cell r="J826">
            <v>18451060</v>
          </cell>
          <cell r="K826">
            <v>26966</v>
          </cell>
          <cell r="L826">
            <v>-2400</v>
          </cell>
          <cell r="M826">
            <v>24566</v>
          </cell>
          <cell r="N826">
            <v>1624</v>
          </cell>
          <cell r="O826">
            <v>1624</v>
          </cell>
          <cell r="P826" t="str">
            <v>Y</v>
          </cell>
          <cell r="R826" t="str">
            <v>W/O for written off cases</v>
          </cell>
          <cell r="S826" t="str">
            <v>&gt;180</v>
          </cell>
          <cell r="T826">
            <v>26966</v>
          </cell>
          <cell r="U826">
            <v>44413</v>
          </cell>
          <cell r="V826" t="str">
            <v>W/O for written off cases</v>
          </cell>
          <cell r="W826" t="str">
            <v>&gt;180</v>
          </cell>
        </row>
        <row r="827">
          <cell r="J827">
            <v>18504467</v>
          </cell>
          <cell r="K827">
            <v>33892</v>
          </cell>
          <cell r="L827">
            <v>-8501.64</v>
          </cell>
          <cell r="M827">
            <v>25390.36</v>
          </cell>
          <cell r="N827">
            <v>1744</v>
          </cell>
          <cell r="O827">
            <v>1744</v>
          </cell>
          <cell r="P827" t="str">
            <v>Y</v>
          </cell>
          <cell r="R827" t="str">
            <v>W/O for written off cases</v>
          </cell>
          <cell r="S827" t="str">
            <v>&gt;180</v>
          </cell>
          <cell r="T827">
            <v>33892</v>
          </cell>
          <cell r="U827">
            <v>44293</v>
          </cell>
          <cell r="V827" t="str">
            <v>W/O for written off cases</v>
          </cell>
          <cell r="W827" t="str">
            <v>&gt;180</v>
          </cell>
        </row>
        <row r="828">
          <cell r="J828">
            <v>18536360</v>
          </cell>
          <cell r="K828">
            <v>1150.31</v>
          </cell>
          <cell r="L828">
            <v>0</v>
          </cell>
          <cell r="M828">
            <v>1150.31</v>
          </cell>
          <cell r="N828">
            <v>1320</v>
          </cell>
          <cell r="O828">
            <v>1320</v>
          </cell>
          <cell r="P828" t="str">
            <v>Y</v>
          </cell>
          <cell r="R828" t="str">
            <v>W/O for written off cases</v>
          </cell>
          <cell r="S828" t="str">
            <v>&gt;180</v>
          </cell>
          <cell r="T828">
            <v>1150.31</v>
          </cell>
          <cell r="U828">
            <v>44717</v>
          </cell>
          <cell r="V828" t="str">
            <v>W/O for written off cases</v>
          </cell>
          <cell r="W828" t="str">
            <v>&gt;180</v>
          </cell>
        </row>
        <row r="829">
          <cell r="J829">
            <v>18502223</v>
          </cell>
          <cell r="K829">
            <v>31176</v>
          </cell>
          <cell r="L829">
            <v>-8358</v>
          </cell>
          <cell r="M829">
            <v>22818</v>
          </cell>
          <cell r="N829">
            <v>1685</v>
          </cell>
          <cell r="O829">
            <v>1685</v>
          </cell>
          <cell r="P829" t="str">
            <v>Y</v>
          </cell>
          <cell r="R829" t="str">
            <v>W/O for written off cases</v>
          </cell>
          <cell r="S829" t="str">
            <v>&gt;180</v>
          </cell>
          <cell r="T829">
            <v>31176</v>
          </cell>
          <cell r="U829">
            <v>44352</v>
          </cell>
          <cell r="V829" t="str">
            <v>W/O for written off cases</v>
          </cell>
          <cell r="W829" t="str">
            <v>&gt;180</v>
          </cell>
        </row>
        <row r="830">
          <cell r="J830">
            <v>18493882</v>
          </cell>
          <cell r="K830">
            <v>34705.279999999999</v>
          </cell>
          <cell r="L830">
            <v>7234.02</v>
          </cell>
          <cell r="M830">
            <v>41939.300000000003</v>
          </cell>
          <cell r="N830">
            <v>1440</v>
          </cell>
          <cell r="O830">
            <v>1440</v>
          </cell>
          <cell r="P830" t="str">
            <v>Y</v>
          </cell>
          <cell r="R830" t="str">
            <v>W/O for written off cases</v>
          </cell>
          <cell r="S830" t="str">
            <v>&gt;180</v>
          </cell>
          <cell r="T830">
            <v>34705.279999999999</v>
          </cell>
          <cell r="U830">
            <v>44597</v>
          </cell>
          <cell r="V830" t="str">
            <v>W/O for written off cases</v>
          </cell>
          <cell r="W830" t="str">
            <v>&gt;180</v>
          </cell>
        </row>
        <row r="831">
          <cell r="J831">
            <v>18451059</v>
          </cell>
          <cell r="K831">
            <v>30422</v>
          </cell>
          <cell r="L831">
            <v>-7652</v>
          </cell>
          <cell r="M831">
            <v>22770</v>
          </cell>
          <cell r="N831">
            <v>1685</v>
          </cell>
          <cell r="O831">
            <v>1685</v>
          </cell>
          <cell r="P831" t="str">
            <v>Y</v>
          </cell>
          <cell r="R831" t="str">
            <v>W/O for written off cases</v>
          </cell>
          <cell r="S831" t="str">
            <v>&gt;180</v>
          </cell>
          <cell r="T831">
            <v>30422</v>
          </cell>
          <cell r="U831">
            <v>44352</v>
          </cell>
          <cell r="V831" t="str">
            <v>W/O for written off cases</v>
          </cell>
          <cell r="W831" t="str">
            <v>&gt;180</v>
          </cell>
        </row>
        <row r="832">
          <cell r="J832">
            <v>18451057</v>
          </cell>
          <cell r="K832">
            <v>30228.67</v>
          </cell>
          <cell r="L832">
            <v>5262.76</v>
          </cell>
          <cell r="M832">
            <v>35491.43</v>
          </cell>
          <cell r="N832">
            <v>1410</v>
          </cell>
          <cell r="O832">
            <v>1410</v>
          </cell>
          <cell r="P832" t="str">
            <v>Y</v>
          </cell>
          <cell r="R832" t="str">
            <v>W/O for written off cases</v>
          </cell>
          <cell r="S832" t="str">
            <v>&gt;180</v>
          </cell>
          <cell r="T832">
            <v>30228.67</v>
          </cell>
          <cell r="U832">
            <v>44627</v>
          </cell>
          <cell r="V832" t="str">
            <v>W/O for written off cases</v>
          </cell>
          <cell r="W832" t="str">
            <v>&gt;180</v>
          </cell>
        </row>
        <row r="833">
          <cell r="J833">
            <v>18536863</v>
          </cell>
          <cell r="K833">
            <v>1150.31</v>
          </cell>
          <cell r="L833">
            <v>0</v>
          </cell>
          <cell r="M833">
            <v>1150.31</v>
          </cell>
          <cell r="N833">
            <v>1320</v>
          </cell>
          <cell r="O833">
            <v>1320</v>
          </cell>
          <cell r="P833" t="str">
            <v>Y</v>
          </cell>
          <cell r="R833" t="str">
            <v>W/O for written off cases</v>
          </cell>
          <cell r="S833" t="str">
            <v>&gt;180</v>
          </cell>
          <cell r="T833">
            <v>1150.31</v>
          </cell>
          <cell r="U833">
            <v>44717</v>
          </cell>
          <cell r="V833" t="str">
            <v>W/O for written off cases</v>
          </cell>
          <cell r="W833" t="str">
            <v>&gt;180</v>
          </cell>
        </row>
        <row r="834">
          <cell r="J834">
            <v>353455883</v>
          </cell>
          <cell r="K834">
            <v>19830.2</v>
          </cell>
          <cell r="L834">
            <v>2409.8000000000002</v>
          </cell>
          <cell r="M834">
            <v>22240</v>
          </cell>
          <cell r="N834">
            <v>224</v>
          </cell>
          <cell r="O834">
            <v>283</v>
          </cell>
          <cell r="P834" t="str">
            <v>Y</v>
          </cell>
          <cell r="R834" t="str">
            <v>Sub</v>
          </cell>
          <cell r="S834" t="str">
            <v>&gt;180</v>
          </cell>
          <cell r="T834">
            <v>19830.2</v>
          </cell>
          <cell r="U834">
            <v>45754</v>
          </cell>
          <cell r="V834" t="str">
            <v>Sub</v>
          </cell>
          <cell r="W834" t="str">
            <v>&gt;180</v>
          </cell>
        </row>
        <row r="835">
          <cell r="J835">
            <v>356472030</v>
          </cell>
          <cell r="K835">
            <v>17643.91</v>
          </cell>
          <cell r="L835">
            <v>2556.09</v>
          </cell>
          <cell r="M835">
            <v>20200</v>
          </cell>
          <cell r="N835">
            <v>283</v>
          </cell>
          <cell r="O835">
            <v>283</v>
          </cell>
          <cell r="P835" t="str">
            <v>Y</v>
          </cell>
          <cell r="R835" t="str">
            <v>W/O for written off cases</v>
          </cell>
          <cell r="S835" t="str">
            <v>&gt;180</v>
          </cell>
          <cell r="T835">
            <v>17643.91</v>
          </cell>
          <cell r="U835">
            <v>45754</v>
          </cell>
          <cell r="V835" t="str">
            <v>W/O for written off cases</v>
          </cell>
          <cell r="W835" t="str">
            <v>&gt;180</v>
          </cell>
        </row>
        <row r="836">
          <cell r="J836">
            <v>354115663</v>
          </cell>
          <cell r="R836" t="str">
            <v>Standard</v>
          </cell>
          <cell r="S836" t="str">
            <v>Standard</v>
          </cell>
          <cell r="V836" t="str">
            <v>Standard</v>
          </cell>
          <cell r="W836" t="str">
            <v>Standard</v>
          </cell>
        </row>
        <row r="837">
          <cell r="J837">
            <v>354900043</v>
          </cell>
          <cell r="R837" t="str">
            <v>Standard</v>
          </cell>
          <cell r="S837" t="str">
            <v>Standard</v>
          </cell>
          <cell r="V837" t="str">
            <v>Standard</v>
          </cell>
          <cell r="W837" t="str">
            <v>Standard</v>
          </cell>
        </row>
        <row r="838">
          <cell r="J838">
            <v>358073837</v>
          </cell>
          <cell r="R838" t="str">
            <v>Standard</v>
          </cell>
          <cell r="S838" t="str">
            <v>Standard</v>
          </cell>
          <cell r="V838" t="str">
            <v>Standard</v>
          </cell>
          <cell r="W838" t="str">
            <v>Standard</v>
          </cell>
        </row>
        <row r="839">
          <cell r="J839">
            <v>357474595</v>
          </cell>
          <cell r="R839" t="str">
            <v>Standard</v>
          </cell>
          <cell r="S839" t="str">
            <v>Standard</v>
          </cell>
          <cell r="V839" t="str">
            <v>Standard</v>
          </cell>
          <cell r="W839" t="str">
            <v>Standard</v>
          </cell>
        </row>
        <row r="840">
          <cell r="J840">
            <v>353150303</v>
          </cell>
          <cell r="K840">
            <v>35377.32</v>
          </cell>
          <cell r="L840">
            <v>5048.68</v>
          </cell>
          <cell r="M840">
            <v>40426</v>
          </cell>
          <cell r="N840">
            <v>345</v>
          </cell>
          <cell r="O840">
            <v>345</v>
          </cell>
          <cell r="P840" t="str">
            <v>Y</v>
          </cell>
          <cell r="R840" t="str">
            <v>W/O for written off cases</v>
          </cell>
          <cell r="S840" t="str">
            <v>&gt;180</v>
          </cell>
          <cell r="T840">
            <v>35377.32</v>
          </cell>
          <cell r="U840">
            <v>45692</v>
          </cell>
          <cell r="V840" t="str">
            <v>W/O for written off cases</v>
          </cell>
          <cell r="W840" t="str">
            <v>&gt;180</v>
          </cell>
        </row>
        <row r="841">
          <cell r="J841">
            <v>18167484</v>
          </cell>
          <cell r="R841" t="str">
            <v>W/O for written off cases</v>
          </cell>
          <cell r="S841" t="str">
            <v>Standard</v>
          </cell>
          <cell r="V841" t="str">
            <v>W/O for written off cases</v>
          </cell>
          <cell r="W841" t="str">
            <v>Standard</v>
          </cell>
        </row>
        <row r="842">
          <cell r="J842">
            <v>18421026</v>
          </cell>
          <cell r="K842">
            <v>7057.36</v>
          </cell>
          <cell r="L842">
            <v>169</v>
          </cell>
          <cell r="M842">
            <v>7226.36</v>
          </cell>
          <cell r="N842">
            <v>1349</v>
          </cell>
          <cell r="O842">
            <v>1349</v>
          </cell>
          <cell r="P842" t="str">
            <v>Y</v>
          </cell>
          <cell r="R842" t="str">
            <v>W/O for written off cases</v>
          </cell>
          <cell r="S842" t="str">
            <v>&gt;180</v>
          </cell>
          <cell r="T842">
            <v>7057.36</v>
          </cell>
          <cell r="U842">
            <v>44688</v>
          </cell>
          <cell r="V842" t="str">
            <v>W/O for written off cases</v>
          </cell>
          <cell r="W842" t="str">
            <v>&gt;180</v>
          </cell>
        </row>
        <row r="843">
          <cell r="J843">
            <v>358703937</v>
          </cell>
          <cell r="R843" t="str">
            <v>Standard</v>
          </cell>
          <cell r="S843" t="str">
            <v>Standard</v>
          </cell>
          <cell r="V843" t="str">
            <v>Standard</v>
          </cell>
          <cell r="W843" t="str">
            <v>Standard</v>
          </cell>
        </row>
        <row r="844">
          <cell r="J844">
            <v>356069926</v>
          </cell>
          <cell r="R844" t="str">
            <v>Standard</v>
          </cell>
          <cell r="S844" t="str">
            <v>Standard</v>
          </cell>
          <cell r="V844" t="str">
            <v>Standard</v>
          </cell>
          <cell r="W844" t="str">
            <v>Standard</v>
          </cell>
        </row>
        <row r="845">
          <cell r="J845">
            <v>350153446</v>
          </cell>
          <cell r="K845">
            <v>43538.38</v>
          </cell>
          <cell r="L845">
            <v>9615.2800000000007</v>
          </cell>
          <cell r="M845">
            <v>53153.66</v>
          </cell>
          <cell r="N845">
            <v>836</v>
          </cell>
          <cell r="O845">
            <v>836</v>
          </cell>
          <cell r="P845" t="str">
            <v>Y</v>
          </cell>
          <cell r="R845" t="str">
            <v>W/O for written off cases</v>
          </cell>
          <cell r="S845" t="str">
            <v>&gt;180</v>
          </cell>
          <cell r="T845">
            <v>43538.38</v>
          </cell>
          <cell r="U845">
            <v>45201</v>
          </cell>
          <cell r="V845" t="str">
            <v>W/O for written off cases</v>
          </cell>
          <cell r="W845" t="str">
            <v>&gt;180</v>
          </cell>
        </row>
        <row r="846">
          <cell r="J846">
            <v>357935594</v>
          </cell>
          <cell r="R846" t="str">
            <v>Standard</v>
          </cell>
          <cell r="S846" t="str">
            <v>Standard</v>
          </cell>
          <cell r="V846" t="str">
            <v>Standard</v>
          </cell>
          <cell r="W846" t="str">
            <v>Standard</v>
          </cell>
        </row>
        <row r="847">
          <cell r="J847">
            <v>18594111</v>
          </cell>
          <cell r="K847">
            <v>11531.09</v>
          </cell>
          <cell r="L847">
            <v>759</v>
          </cell>
          <cell r="M847">
            <v>12290.09</v>
          </cell>
          <cell r="N847">
            <v>1440</v>
          </cell>
          <cell r="O847">
            <v>1440</v>
          </cell>
          <cell r="P847" t="str">
            <v>Y</v>
          </cell>
          <cell r="R847" t="str">
            <v>W/O for written off cases</v>
          </cell>
          <cell r="S847" t="str">
            <v>&gt;180</v>
          </cell>
          <cell r="T847">
            <v>11531.09</v>
          </cell>
          <cell r="U847">
            <v>44597</v>
          </cell>
          <cell r="V847" t="str">
            <v>W/O for written off cases</v>
          </cell>
          <cell r="W847" t="str">
            <v>&gt;180</v>
          </cell>
        </row>
        <row r="848">
          <cell r="J848">
            <v>18618257</v>
          </cell>
          <cell r="K848">
            <v>31463.99</v>
          </cell>
          <cell r="L848">
            <v>5713.21</v>
          </cell>
          <cell r="M848">
            <v>37177.199999999997</v>
          </cell>
          <cell r="N848">
            <v>1440</v>
          </cell>
          <cell r="O848">
            <v>1440</v>
          </cell>
          <cell r="P848" t="str">
            <v>Y</v>
          </cell>
          <cell r="R848" t="str">
            <v>W/O for written off cases</v>
          </cell>
          <cell r="S848" t="str">
            <v>&gt;180</v>
          </cell>
          <cell r="T848">
            <v>31463.99</v>
          </cell>
          <cell r="U848">
            <v>44597</v>
          </cell>
          <cell r="V848" t="str">
            <v>W/O for written off cases</v>
          </cell>
          <cell r="W848" t="str">
            <v>&gt;180</v>
          </cell>
        </row>
        <row r="849">
          <cell r="J849">
            <v>18536581</v>
          </cell>
          <cell r="K849">
            <v>12109.74</v>
          </cell>
          <cell r="L849">
            <v>627</v>
          </cell>
          <cell r="M849">
            <v>12736.74</v>
          </cell>
          <cell r="N849">
            <v>1476</v>
          </cell>
          <cell r="O849">
            <v>1476</v>
          </cell>
          <cell r="P849" t="str">
            <v>Y</v>
          </cell>
          <cell r="R849" t="str">
            <v>W/O for written off cases</v>
          </cell>
          <cell r="S849" t="str">
            <v>&gt;180</v>
          </cell>
          <cell r="T849">
            <v>12109.74</v>
          </cell>
          <cell r="U849">
            <v>44561</v>
          </cell>
          <cell r="V849" t="str">
            <v>W/O for written off cases</v>
          </cell>
          <cell r="W849" t="str">
            <v>&gt;180</v>
          </cell>
        </row>
        <row r="850">
          <cell r="J850">
            <v>18536365</v>
          </cell>
          <cell r="R850" t="str">
            <v>W/O for written off cases</v>
          </cell>
          <cell r="S850" t="str">
            <v>Standard</v>
          </cell>
          <cell r="V850" t="str">
            <v>W/O for written off cases</v>
          </cell>
          <cell r="W850" t="str">
            <v>Standard</v>
          </cell>
        </row>
        <row r="851">
          <cell r="J851">
            <v>18600978</v>
          </cell>
          <cell r="K851">
            <v>30558</v>
          </cell>
          <cell r="L851">
            <v>-10518</v>
          </cell>
          <cell r="M851">
            <v>20040</v>
          </cell>
          <cell r="N851">
            <v>1713</v>
          </cell>
          <cell r="O851">
            <v>1713</v>
          </cell>
          <cell r="P851" t="str">
            <v>Y</v>
          </cell>
          <cell r="R851" t="str">
            <v>W/O for written off cases</v>
          </cell>
          <cell r="S851" t="str">
            <v>&gt;180</v>
          </cell>
          <cell r="T851">
            <v>30558</v>
          </cell>
          <cell r="U851">
            <v>44324</v>
          </cell>
          <cell r="V851" t="str">
            <v>W/O for written off cases</v>
          </cell>
          <cell r="W851" t="str">
            <v>&gt;180</v>
          </cell>
        </row>
        <row r="852">
          <cell r="J852">
            <v>18536602</v>
          </cell>
          <cell r="K852">
            <v>3412.71</v>
          </cell>
          <cell r="L852">
            <v>33.33</v>
          </cell>
          <cell r="M852">
            <v>3446.04</v>
          </cell>
          <cell r="N852">
            <v>1353</v>
          </cell>
          <cell r="O852">
            <v>1353</v>
          </cell>
          <cell r="P852" t="str">
            <v>Y</v>
          </cell>
          <cell r="R852" t="str">
            <v>W/O for written off cases</v>
          </cell>
          <cell r="S852" t="str">
            <v>&gt;180</v>
          </cell>
          <cell r="T852">
            <v>3412.71</v>
          </cell>
          <cell r="U852">
            <v>44684</v>
          </cell>
          <cell r="V852" t="str">
            <v>W/O for written off cases</v>
          </cell>
          <cell r="W852" t="str">
            <v>&gt;180</v>
          </cell>
        </row>
        <row r="853">
          <cell r="J853">
            <v>356447556</v>
          </cell>
          <cell r="R853" t="str">
            <v>Standard</v>
          </cell>
          <cell r="S853" t="str">
            <v>Standard</v>
          </cell>
          <cell r="V853" t="str">
            <v>Standard</v>
          </cell>
          <cell r="W853" t="str">
            <v>Standard</v>
          </cell>
        </row>
        <row r="854">
          <cell r="J854">
            <v>18536281</v>
          </cell>
          <cell r="K854">
            <v>834.31</v>
          </cell>
          <cell r="L854">
            <v>0</v>
          </cell>
          <cell r="M854">
            <v>834.31</v>
          </cell>
          <cell r="N854">
            <v>1320</v>
          </cell>
          <cell r="O854">
            <v>1320</v>
          </cell>
          <cell r="P854" t="str">
            <v>Y</v>
          </cell>
          <cell r="R854" t="str">
            <v>W/O for written off cases</v>
          </cell>
          <cell r="S854" t="str">
            <v>&gt;180</v>
          </cell>
          <cell r="T854">
            <v>834.31</v>
          </cell>
          <cell r="U854">
            <v>44717</v>
          </cell>
          <cell r="V854" t="str">
            <v>W/O for written off cases</v>
          </cell>
          <cell r="W854" t="str">
            <v>&gt;180</v>
          </cell>
        </row>
        <row r="855">
          <cell r="J855">
            <v>358011249</v>
          </cell>
          <cell r="R855" t="str">
            <v>Standard</v>
          </cell>
          <cell r="S855" t="str">
            <v>Standard</v>
          </cell>
          <cell r="V855" t="str">
            <v>Standard</v>
          </cell>
          <cell r="W855" t="str">
            <v>Standard</v>
          </cell>
        </row>
        <row r="856">
          <cell r="J856">
            <v>18593874</v>
          </cell>
          <cell r="K856">
            <v>30354</v>
          </cell>
          <cell r="L856">
            <v>-9055.48</v>
          </cell>
          <cell r="M856">
            <v>21298.52</v>
          </cell>
          <cell r="N856">
            <v>1713</v>
          </cell>
          <cell r="O856">
            <v>1713</v>
          </cell>
          <cell r="P856" t="str">
            <v>Y</v>
          </cell>
          <cell r="R856" t="str">
            <v>W/O for written off cases</v>
          </cell>
          <cell r="S856" t="str">
            <v>&gt;180</v>
          </cell>
          <cell r="T856">
            <v>30354</v>
          </cell>
          <cell r="U856">
            <v>44324</v>
          </cell>
          <cell r="V856" t="str">
            <v>W/O for written off cases</v>
          </cell>
          <cell r="W856" t="str">
            <v>&gt;180</v>
          </cell>
        </row>
        <row r="857">
          <cell r="J857">
            <v>353888107</v>
          </cell>
          <cell r="K857">
            <v>50027.15</v>
          </cell>
          <cell r="L857">
            <v>13812.85</v>
          </cell>
          <cell r="M857">
            <v>63840</v>
          </cell>
          <cell r="N857">
            <v>563</v>
          </cell>
          <cell r="O857">
            <v>563</v>
          </cell>
          <cell r="P857" t="str">
            <v>Y</v>
          </cell>
          <cell r="R857" t="str">
            <v>W/O for written off cases</v>
          </cell>
          <cell r="S857" t="str">
            <v>&gt;180</v>
          </cell>
          <cell r="T857">
            <v>50027.15</v>
          </cell>
          <cell r="U857">
            <v>45474</v>
          </cell>
          <cell r="V857" t="str">
            <v>W/O for written off cases</v>
          </cell>
          <cell r="W857" t="str">
            <v>&gt;180</v>
          </cell>
        </row>
        <row r="858">
          <cell r="J858">
            <v>18623221</v>
          </cell>
          <cell r="K858">
            <v>24835</v>
          </cell>
          <cell r="L858">
            <v>5103</v>
          </cell>
          <cell r="M858">
            <v>29938</v>
          </cell>
          <cell r="N858">
            <v>1775</v>
          </cell>
          <cell r="O858">
            <v>1775</v>
          </cell>
          <cell r="P858" t="str">
            <v>Y</v>
          </cell>
          <cell r="R858" t="str">
            <v>W/O for written off cases</v>
          </cell>
          <cell r="S858" t="str">
            <v>&gt;180</v>
          </cell>
          <cell r="T858">
            <v>24835</v>
          </cell>
          <cell r="U858">
            <v>44262</v>
          </cell>
          <cell r="V858" t="str">
            <v>W/O for written off cases</v>
          </cell>
          <cell r="W858" t="str">
            <v>&gt;180</v>
          </cell>
        </row>
        <row r="859">
          <cell r="J859">
            <v>356880154</v>
          </cell>
          <cell r="R859" t="str">
            <v>Standard</v>
          </cell>
          <cell r="S859" t="str">
            <v>Standard</v>
          </cell>
          <cell r="V859" t="str">
            <v>Standard</v>
          </cell>
          <cell r="W859" t="str">
            <v>Standard</v>
          </cell>
        </row>
        <row r="860">
          <cell r="J860">
            <v>18632383</v>
          </cell>
          <cell r="K860">
            <v>13526.97</v>
          </cell>
          <cell r="L860">
            <v>827</v>
          </cell>
          <cell r="M860">
            <v>14353.97</v>
          </cell>
          <cell r="N860">
            <v>1438</v>
          </cell>
          <cell r="O860">
            <v>1438</v>
          </cell>
          <cell r="P860" t="str">
            <v>Y</v>
          </cell>
          <cell r="R860" t="str">
            <v>W/O for written off cases</v>
          </cell>
          <cell r="S860" t="str">
            <v>&gt;180</v>
          </cell>
          <cell r="T860">
            <v>13526.97</v>
          </cell>
          <cell r="U860">
            <v>44599</v>
          </cell>
          <cell r="V860" t="str">
            <v>W/O for written off cases</v>
          </cell>
          <cell r="W860" t="str">
            <v>&gt;180</v>
          </cell>
        </row>
        <row r="861">
          <cell r="J861">
            <v>18617388</v>
          </cell>
          <cell r="R861" t="str">
            <v>W/O for written off cases</v>
          </cell>
          <cell r="S861" t="str">
            <v>Standard</v>
          </cell>
          <cell r="V861" t="str">
            <v>W/O for written off cases</v>
          </cell>
          <cell r="W861" t="str">
            <v>Standard</v>
          </cell>
        </row>
        <row r="862">
          <cell r="J862">
            <v>18581201</v>
          </cell>
          <cell r="R862" t="str">
            <v>W/O for written off cases</v>
          </cell>
          <cell r="S862" t="str">
            <v>Standard</v>
          </cell>
          <cell r="V862" t="str">
            <v>W/O for written off cases</v>
          </cell>
          <cell r="W862" t="str">
            <v>Standard</v>
          </cell>
        </row>
        <row r="863">
          <cell r="J863">
            <v>18555235</v>
          </cell>
          <cell r="K863">
            <v>9037.3799999999992</v>
          </cell>
          <cell r="L863">
            <v>426.72</v>
          </cell>
          <cell r="M863">
            <v>9464.1</v>
          </cell>
          <cell r="N863">
            <v>1469</v>
          </cell>
          <cell r="O863">
            <v>1469</v>
          </cell>
          <cell r="P863" t="str">
            <v>Y</v>
          </cell>
          <cell r="R863" t="str">
            <v>W/O for written off cases</v>
          </cell>
          <cell r="S863" t="str">
            <v>&gt;180</v>
          </cell>
          <cell r="T863">
            <v>9037.3799999999992</v>
          </cell>
          <cell r="U863">
            <v>44568</v>
          </cell>
          <cell r="V863" t="str">
            <v>W/O for written off cases</v>
          </cell>
          <cell r="W863" t="str">
            <v>&gt;180</v>
          </cell>
        </row>
        <row r="864">
          <cell r="J864">
            <v>18354975</v>
          </cell>
          <cell r="K864">
            <v>22721.82</v>
          </cell>
          <cell r="L864">
            <v>3716.7</v>
          </cell>
          <cell r="M864">
            <v>26438.52</v>
          </cell>
          <cell r="N864">
            <v>1475</v>
          </cell>
          <cell r="O864">
            <v>1475</v>
          </cell>
          <cell r="P864" t="str">
            <v>Y</v>
          </cell>
          <cell r="R864" t="str">
            <v>W/O for written off cases</v>
          </cell>
          <cell r="S864" t="str">
            <v>&gt;180</v>
          </cell>
          <cell r="T864">
            <v>22721.82</v>
          </cell>
          <cell r="U864">
            <v>44562</v>
          </cell>
          <cell r="V864" t="str">
            <v>W/O for written off cases</v>
          </cell>
          <cell r="W864" t="str">
            <v>&gt;180</v>
          </cell>
        </row>
        <row r="865">
          <cell r="J865">
            <v>353576237</v>
          </cell>
          <cell r="R865" t="str">
            <v>Standard</v>
          </cell>
          <cell r="S865" t="str">
            <v>Standard</v>
          </cell>
          <cell r="V865" t="str">
            <v>Standard</v>
          </cell>
          <cell r="W865" t="str">
            <v>Standard</v>
          </cell>
        </row>
        <row r="866">
          <cell r="J866">
            <v>357159505</v>
          </cell>
          <cell r="R866" t="str">
            <v>Standard</v>
          </cell>
          <cell r="S866" t="str">
            <v>Standard</v>
          </cell>
          <cell r="V866" t="str">
            <v>Standard</v>
          </cell>
          <cell r="W866" t="str">
            <v>Standard</v>
          </cell>
        </row>
        <row r="867">
          <cell r="J867">
            <v>18551010</v>
          </cell>
          <cell r="K867">
            <v>10676.4</v>
          </cell>
          <cell r="L867">
            <v>519.15</v>
          </cell>
          <cell r="M867">
            <v>11195.55</v>
          </cell>
          <cell r="N867">
            <v>1291</v>
          </cell>
          <cell r="O867">
            <v>1291</v>
          </cell>
          <cell r="P867" t="str">
            <v>Y</v>
          </cell>
          <cell r="R867" t="str">
            <v>W/O for written off cases</v>
          </cell>
          <cell r="S867" t="str">
            <v>&gt;180</v>
          </cell>
          <cell r="T867">
            <v>10676.4</v>
          </cell>
          <cell r="U867">
            <v>44746</v>
          </cell>
          <cell r="V867" t="str">
            <v>W/O for written off cases</v>
          </cell>
          <cell r="W867" t="str">
            <v>&gt;180</v>
          </cell>
        </row>
        <row r="868">
          <cell r="J868">
            <v>18588306</v>
          </cell>
          <cell r="R868" t="str">
            <v>W/O for written off cases</v>
          </cell>
          <cell r="S868" t="str">
            <v>Standard</v>
          </cell>
          <cell r="V868" t="str">
            <v>W/O for written off cases</v>
          </cell>
          <cell r="W868" t="str">
            <v>Standard</v>
          </cell>
        </row>
        <row r="869">
          <cell r="J869">
            <v>18480158</v>
          </cell>
          <cell r="K869">
            <v>24852</v>
          </cell>
          <cell r="L869">
            <v>5586</v>
          </cell>
          <cell r="M869">
            <v>30438</v>
          </cell>
          <cell r="N869">
            <v>1809</v>
          </cell>
          <cell r="O869">
            <v>1809</v>
          </cell>
          <cell r="P869" t="str">
            <v>Y</v>
          </cell>
          <cell r="R869" t="str">
            <v>W/O for written off cases</v>
          </cell>
          <cell r="S869" t="str">
            <v>&gt;180</v>
          </cell>
          <cell r="T869">
            <v>24852</v>
          </cell>
          <cell r="U869">
            <v>44228</v>
          </cell>
          <cell r="V869" t="str">
            <v>W/O for written off cases</v>
          </cell>
          <cell r="W869" t="str">
            <v>&gt;180</v>
          </cell>
        </row>
        <row r="870">
          <cell r="J870">
            <v>18508614</v>
          </cell>
          <cell r="R870" t="str">
            <v>W/O for written off cases</v>
          </cell>
          <cell r="S870" t="str">
            <v>Standard</v>
          </cell>
          <cell r="V870" t="str">
            <v>W/O for written off cases</v>
          </cell>
          <cell r="W870" t="str">
            <v>Standard</v>
          </cell>
        </row>
        <row r="871">
          <cell r="J871">
            <v>18552231</v>
          </cell>
          <cell r="K871">
            <v>5873.54</v>
          </cell>
          <cell r="L871">
            <v>166.98</v>
          </cell>
          <cell r="M871">
            <v>6040.52</v>
          </cell>
          <cell r="N871">
            <v>1291</v>
          </cell>
          <cell r="O871">
            <v>1291</v>
          </cell>
          <cell r="P871" t="str">
            <v>Y</v>
          </cell>
          <cell r="R871" t="str">
            <v>W/O for written off cases</v>
          </cell>
          <cell r="S871" t="str">
            <v>&gt;180</v>
          </cell>
          <cell r="T871">
            <v>5873.54</v>
          </cell>
          <cell r="U871">
            <v>44746</v>
          </cell>
          <cell r="V871" t="str">
            <v>W/O for written off cases</v>
          </cell>
          <cell r="W871" t="str">
            <v>&gt;180</v>
          </cell>
        </row>
        <row r="872">
          <cell r="J872">
            <v>18552227</v>
          </cell>
          <cell r="K872">
            <v>42817.48</v>
          </cell>
          <cell r="L872">
            <v>8451.49</v>
          </cell>
          <cell r="M872">
            <v>51268.97</v>
          </cell>
          <cell r="N872">
            <v>1442</v>
          </cell>
          <cell r="O872">
            <v>1473</v>
          </cell>
          <cell r="P872" t="str">
            <v>Y</v>
          </cell>
          <cell r="R872" t="str">
            <v>W/O for written off cases</v>
          </cell>
          <cell r="S872" t="str">
            <v>&gt;180</v>
          </cell>
          <cell r="T872">
            <v>57460.480000000003</v>
          </cell>
          <cell r="U872">
            <v>44564</v>
          </cell>
          <cell r="V872" t="str">
            <v>W/O for written off cases</v>
          </cell>
          <cell r="W872" t="str">
            <v>&gt;180</v>
          </cell>
        </row>
        <row r="873">
          <cell r="J873">
            <v>31265894</v>
          </cell>
          <cell r="K873">
            <v>14643</v>
          </cell>
          <cell r="L873">
            <v>1770.58</v>
          </cell>
          <cell r="M873">
            <v>16413.580000000002</v>
          </cell>
          <cell r="N873">
            <v>1473</v>
          </cell>
          <cell r="O873">
            <v>1473</v>
          </cell>
          <cell r="P873" t="str">
            <v>Y</v>
          </cell>
          <cell r="R873" t="str">
            <v>W/O for written off cases</v>
          </cell>
          <cell r="S873" t="str">
            <v>&gt;180</v>
          </cell>
          <cell r="T873">
            <v>57460.480000000003</v>
          </cell>
          <cell r="U873">
            <v>44564</v>
          </cell>
          <cell r="V873" t="str">
            <v>W/O for written off cases</v>
          </cell>
          <cell r="W873" t="str">
            <v>&gt;180</v>
          </cell>
        </row>
        <row r="874">
          <cell r="J874">
            <v>18550665</v>
          </cell>
          <cell r="K874">
            <v>1437.55</v>
          </cell>
          <cell r="L874">
            <v>0</v>
          </cell>
          <cell r="M874">
            <v>1437.55</v>
          </cell>
          <cell r="N874">
            <v>1261</v>
          </cell>
          <cell r="O874">
            <v>1261</v>
          </cell>
          <cell r="P874" t="str">
            <v>Y</v>
          </cell>
          <cell r="R874" t="str">
            <v>W/O for written off cases</v>
          </cell>
          <cell r="S874" t="str">
            <v>&gt;180</v>
          </cell>
          <cell r="T874">
            <v>1437.55</v>
          </cell>
          <cell r="U874">
            <v>44776</v>
          </cell>
          <cell r="V874" t="str">
            <v>W/O for written off cases</v>
          </cell>
          <cell r="W874" t="str">
            <v>&gt;180</v>
          </cell>
        </row>
        <row r="875">
          <cell r="J875">
            <v>18550677</v>
          </cell>
          <cell r="K875">
            <v>29193.95</v>
          </cell>
          <cell r="L875">
            <v>4063.88</v>
          </cell>
          <cell r="M875">
            <v>33257.83</v>
          </cell>
          <cell r="N875">
            <v>1442</v>
          </cell>
          <cell r="O875">
            <v>1442</v>
          </cell>
          <cell r="P875" t="str">
            <v>Y</v>
          </cell>
          <cell r="R875" t="str">
            <v>W/O for written off cases</v>
          </cell>
          <cell r="S875" t="str">
            <v>&gt;180</v>
          </cell>
          <cell r="T875">
            <v>29193.95</v>
          </cell>
          <cell r="U875">
            <v>44595</v>
          </cell>
          <cell r="V875" t="str">
            <v>W/O for written off cases</v>
          </cell>
          <cell r="W875" t="str">
            <v>&gt;180</v>
          </cell>
        </row>
        <row r="876">
          <cell r="J876">
            <v>18593794</v>
          </cell>
          <cell r="K876">
            <v>16657.3</v>
          </cell>
          <cell r="L876">
            <v>1421</v>
          </cell>
          <cell r="M876">
            <v>18078.3</v>
          </cell>
          <cell r="N876">
            <v>1506</v>
          </cell>
          <cell r="O876">
            <v>1506</v>
          </cell>
          <cell r="P876" t="str">
            <v>Y</v>
          </cell>
          <cell r="R876" t="str">
            <v>W/O for written off cases</v>
          </cell>
          <cell r="S876" t="str">
            <v>&gt;180</v>
          </cell>
          <cell r="T876">
            <v>16657.3</v>
          </cell>
          <cell r="U876">
            <v>44531</v>
          </cell>
          <cell r="V876" t="str">
            <v>W/O for written off cases</v>
          </cell>
          <cell r="W876" t="str">
            <v>&gt;180</v>
          </cell>
        </row>
        <row r="877">
          <cell r="J877">
            <v>359422842</v>
          </cell>
          <cell r="R877" t="str">
            <v>Standard</v>
          </cell>
          <cell r="S877" t="str">
            <v>Standard</v>
          </cell>
          <cell r="V877" t="str">
            <v>Standard</v>
          </cell>
          <cell r="W877" t="str">
            <v>Standard</v>
          </cell>
        </row>
        <row r="878">
          <cell r="J878">
            <v>18594358</v>
          </cell>
          <cell r="O878">
            <v>1050</v>
          </cell>
          <cell r="P878" t="str">
            <v>Y</v>
          </cell>
          <cell r="R878" t="str">
            <v>W/O for written off cases</v>
          </cell>
          <cell r="S878" t="str">
            <v>&gt;180</v>
          </cell>
          <cell r="T878">
            <v>5675.19</v>
          </cell>
          <cell r="U878">
            <v>44987</v>
          </cell>
          <cell r="V878" t="str">
            <v>W/O for written off cases</v>
          </cell>
          <cell r="W878" t="str">
            <v>Standard</v>
          </cell>
        </row>
        <row r="879">
          <cell r="J879">
            <v>348507143</v>
          </cell>
          <cell r="K879">
            <v>5675.19</v>
          </cell>
          <cell r="L879">
            <v>356.81</v>
          </cell>
          <cell r="M879">
            <v>6032</v>
          </cell>
          <cell r="N879">
            <v>1050</v>
          </cell>
          <cell r="O879">
            <v>1050</v>
          </cell>
          <cell r="P879" t="str">
            <v>Y</v>
          </cell>
          <cell r="R879" t="str">
            <v>W/O for written off cases</v>
          </cell>
          <cell r="S879" t="str">
            <v>&gt;180</v>
          </cell>
          <cell r="T879">
            <v>5675.19</v>
          </cell>
          <cell r="U879">
            <v>44987</v>
          </cell>
          <cell r="V879" t="str">
            <v>W/O for written off cases</v>
          </cell>
          <cell r="W879" t="str">
            <v>&gt;180</v>
          </cell>
        </row>
        <row r="880">
          <cell r="J880">
            <v>355526330</v>
          </cell>
          <cell r="K880">
            <v>9936.69</v>
          </cell>
          <cell r="L880">
            <v>1583.31</v>
          </cell>
          <cell r="M880">
            <v>11520</v>
          </cell>
          <cell r="N880">
            <v>76</v>
          </cell>
          <cell r="O880">
            <v>76</v>
          </cell>
          <cell r="R880" t="str">
            <v>SMA 2</v>
          </cell>
          <cell r="S880" t="str">
            <v>61-90</v>
          </cell>
          <cell r="T880">
            <v>9936.69</v>
          </cell>
          <cell r="V880" t="str">
            <v>SMA 2</v>
          </cell>
          <cell r="W880" t="str">
            <v>61-90</v>
          </cell>
        </row>
        <row r="881">
          <cell r="J881">
            <v>18594066</v>
          </cell>
          <cell r="K881">
            <v>12368.3</v>
          </cell>
          <cell r="L881">
            <v>667</v>
          </cell>
          <cell r="M881">
            <v>13035.3</v>
          </cell>
          <cell r="N881">
            <v>1415</v>
          </cell>
          <cell r="O881">
            <v>1415</v>
          </cell>
          <cell r="P881" t="str">
            <v>Y</v>
          </cell>
          <cell r="R881" t="str">
            <v>W/O for written off cases</v>
          </cell>
          <cell r="S881" t="str">
            <v>&gt;180</v>
          </cell>
          <cell r="T881">
            <v>12368.3</v>
          </cell>
          <cell r="U881">
            <v>44622</v>
          </cell>
          <cell r="V881" t="str">
            <v>W/O for written off cases</v>
          </cell>
          <cell r="W881" t="str">
            <v>&gt;180</v>
          </cell>
        </row>
        <row r="882">
          <cell r="J882">
            <v>18595141</v>
          </cell>
          <cell r="K882">
            <v>19355.64</v>
          </cell>
          <cell r="L882">
            <v>2574.88</v>
          </cell>
          <cell r="M882">
            <v>21930.52</v>
          </cell>
          <cell r="N882">
            <v>1476</v>
          </cell>
          <cell r="O882">
            <v>1476</v>
          </cell>
          <cell r="P882" t="str">
            <v>Y</v>
          </cell>
          <cell r="R882" t="str">
            <v>W/O for written off cases</v>
          </cell>
          <cell r="S882" t="str">
            <v>&gt;180</v>
          </cell>
          <cell r="T882">
            <v>31403.61</v>
          </cell>
          <cell r="U882">
            <v>44561</v>
          </cell>
          <cell r="V882" t="str">
            <v>W/O for written off cases</v>
          </cell>
          <cell r="W882" t="str">
            <v>&gt;180</v>
          </cell>
        </row>
        <row r="883">
          <cell r="J883">
            <v>31277795</v>
          </cell>
          <cell r="K883">
            <v>12047.97</v>
          </cell>
          <cell r="L883">
            <v>1539.03</v>
          </cell>
          <cell r="M883">
            <v>13587</v>
          </cell>
          <cell r="N883">
            <v>1476</v>
          </cell>
          <cell r="O883">
            <v>1476</v>
          </cell>
          <cell r="P883" t="str">
            <v>Y</v>
          </cell>
          <cell r="R883" t="str">
            <v>W/O for written off cases</v>
          </cell>
          <cell r="S883" t="str">
            <v>&gt;180</v>
          </cell>
          <cell r="T883">
            <v>31403.61</v>
          </cell>
          <cell r="U883">
            <v>44561</v>
          </cell>
          <cell r="V883" t="str">
            <v>W/O for written off cases</v>
          </cell>
          <cell r="W883" t="str">
            <v>&gt;180</v>
          </cell>
        </row>
        <row r="884">
          <cell r="J884">
            <v>355181358</v>
          </cell>
          <cell r="R884" t="str">
            <v>Standard</v>
          </cell>
          <cell r="S884" t="str">
            <v>Standard</v>
          </cell>
          <cell r="V884" t="str">
            <v>Standard</v>
          </cell>
          <cell r="W884" t="str">
            <v>Standard</v>
          </cell>
        </row>
        <row r="885">
          <cell r="J885">
            <v>18307778</v>
          </cell>
          <cell r="K885">
            <v>956.47</v>
          </cell>
          <cell r="L885">
            <v>0</v>
          </cell>
          <cell r="M885">
            <v>956.47</v>
          </cell>
          <cell r="N885">
            <v>1445</v>
          </cell>
          <cell r="O885">
            <v>1476</v>
          </cell>
          <cell r="P885" t="str">
            <v>Y</v>
          </cell>
          <cell r="R885" t="str">
            <v>W/O for written off cases</v>
          </cell>
          <cell r="S885" t="str">
            <v>&gt;180</v>
          </cell>
          <cell r="T885">
            <v>13348.47</v>
          </cell>
          <cell r="U885">
            <v>44561</v>
          </cell>
          <cell r="V885" t="str">
            <v>W/O for written off cases</v>
          </cell>
          <cell r="W885" t="str">
            <v>&gt;180</v>
          </cell>
        </row>
        <row r="886">
          <cell r="J886">
            <v>31249577</v>
          </cell>
          <cell r="K886">
            <v>12392</v>
          </cell>
          <cell r="L886">
            <v>1640</v>
          </cell>
          <cell r="M886">
            <v>14032</v>
          </cell>
          <cell r="N886">
            <v>1476</v>
          </cell>
          <cell r="O886">
            <v>1476</v>
          </cell>
          <cell r="P886" t="str">
            <v>Y</v>
          </cell>
          <cell r="R886" t="str">
            <v>W/O for written off cases</v>
          </cell>
          <cell r="S886" t="str">
            <v>&gt;180</v>
          </cell>
          <cell r="T886">
            <v>13348.47</v>
          </cell>
          <cell r="U886">
            <v>44561</v>
          </cell>
          <cell r="V886" t="str">
            <v>W/O for written off cases</v>
          </cell>
          <cell r="W886" t="str">
            <v>&gt;180</v>
          </cell>
        </row>
        <row r="887">
          <cell r="J887">
            <v>18705102</v>
          </cell>
          <cell r="K887">
            <v>29225.29</v>
          </cell>
          <cell r="L887">
            <v>4920.01</v>
          </cell>
          <cell r="M887">
            <v>34145.300000000003</v>
          </cell>
          <cell r="N887">
            <v>1444</v>
          </cell>
          <cell r="O887">
            <v>1444</v>
          </cell>
          <cell r="P887" t="str">
            <v>Y</v>
          </cell>
          <cell r="R887" t="str">
            <v>W/O for written off cases</v>
          </cell>
          <cell r="S887" t="str">
            <v>&gt;180</v>
          </cell>
          <cell r="T887">
            <v>29225.29</v>
          </cell>
          <cell r="U887">
            <v>44593</v>
          </cell>
          <cell r="V887" t="str">
            <v>W/O for written off cases</v>
          </cell>
          <cell r="W887" t="str">
            <v>&gt;180</v>
          </cell>
        </row>
        <row r="888">
          <cell r="J888">
            <v>18555238</v>
          </cell>
          <cell r="K888">
            <v>17706.03</v>
          </cell>
          <cell r="L888">
            <v>1939.07</v>
          </cell>
          <cell r="M888">
            <v>19645.099999999999</v>
          </cell>
          <cell r="N888">
            <v>1469</v>
          </cell>
          <cell r="O888">
            <v>1469</v>
          </cell>
          <cell r="P888" t="str">
            <v>Y</v>
          </cell>
          <cell r="R888" t="str">
            <v>W/O for written off cases</v>
          </cell>
          <cell r="S888" t="str">
            <v>&gt;180</v>
          </cell>
          <cell r="T888">
            <v>17706.03</v>
          </cell>
          <cell r="U888">
            <v>44568</v>
          </cell>
          <cell r="V888" t="str">
            <v>W/O for written off cases</v>
          </cell>
          <cell r="W888" t="str">
            <v>&gt;180</v>
          </cell>
        </row>
        <row r="889">
          <cell r="J889">
            <v>18630442</v>
          </cell>
          <cell r="K889">
            <v>18864.16</v>
          </cell>
          <cell r="L889">
            <v>1667.51</v>
          </cell>
          <cell r="M889">
            <v>20531.669999999998</v>
          </cell>
          <cell r="N889">
            <v>1408</v>
          </cell>
          <cell r="O889">
            <v>1408</v>
          </cell>
          <cell r="P889" t="str">
            <v>Y</v>
          </cell>
          <cell r="R889" t="str">
            <v>W/O for written off cases</v>
          </cell>
          <cell r="S889" t="str">
            <v>&gt;180</v>
          </cell>
          <cell r="T889">
            <v>18864.16</v>
          </cell>
          <cell r="U889">
            <v>44629</v>
          </cell>
          <cell r="V889" t="str">
            <v>W/O for written off cases</v>
          </cell>
          <cell r="W889" t="str">
            <v>&gt;180</v>
          </cell>
        </row>
        <row r="890">
          <cell r="J890">
            <v>18678804</v>
          </cell>
          <cell r="K890">
            <v>33081.93</v>
          </cell>
          <cell r="L890">
            <v>5890.61</v>
          </cell>
          <cell r="M890">
            <v>38972.54</v>
          </cell>
          <cell r="N890">
            <v>1475</v>
          </cell>
          <cell r="O890">
            <v>1475</v>
          </cell>
          <cell r="P890" t="str">
            <v>Y</v>
          </cell>
          <cell r="R890" t="str">
            <v>W/O for written off cases</v>
          </cell>
          <cell r="S890" t="str">
            <v>&gt;180</v>
          </cell>
          <cell r="T890">
            <v>33081.93</v>
          </cell>
          <cell r="U890">
            <v>44562</v>
          </cell>
          <cell r="V890" t="str">
            <v>W/O for written off cases</v>
          </cell>
          <cell r="W890" t="str">
            <v>&gt;180</v>
          </cell>
        </row>
        <row r="891">
          <cell r="J891">
            <v>18588596</v>
          </cell>
          <cell r="K891">
            <v>6960.96</v>
          </cell>
          <cell r="L891">
            <v>191.76</v>
          </cell>
          <cell r="M891">
            <v>7152.72</v>
          </cell>
          <cell r="N891">
            <v>1352</v>
          </cell>
          <cell r="O891">
            <v>1352</v>
          </cell>
          <cell r="P891" t="str">
            <v>Y</v>
          </cell>
          <cell r="R891" t="str">
            <v>W/O for written off cases</v>
          </cell>
          <cell r="S891" t="str">
            <v>&gt;180</v>
          </cell>
          <cell r="T891">
            <v>6960.96</v>
          </cell>
          <cell r="U891">
            <v>44685</v>
          </cell>
          <cell r="V891" t="str">
            <v>W/O for written off cases</v>
          </cell>
          <cell r="W891" t="str">
            <v>&gt;180</v>
          </cell>
        </row>
        <row r="892">
          <cell r="J892">
            <v>18630205</v>
          </cell>
          <cell r="K892">
            <v>4568.37</v>
          </cell>
          <cell r="L892">
            <v>80.349999999999994</v>
          </cell>
          <cell r="M892">
            <v>4648.72</v>
          </cell>
          <cell r="N892">
            <v>1324</v>
          </cell>
          <cell r="O892">
            <v>1324</v>
          </cell>
          <cell r="P892" t="str">
            <v>Y</v>
          </cell>
          <cell r="R892" t="str">
            <v>W/O for written off cases</v>
          </cell>
          <cell r="S892" t="str">
            <v>&gt;180</v>
          </cell>
          <cell r="T892">
            <v>4568.37</v>
          </cell>
          <cell r="U892">
            <v>44713</v>
          </cell>
          <cell r="V892" t="str">
            <v>W/O for written off cases</v>
          </cell>
          <cell r="W892" t="str">
            <v>&gt;180</v>
          </cell>
        </row>
        <row r="893">
          <cell r="J893">
            <v>18630204</v>
          </cell>
          <cell r="K893">
            <v>11754.29</v>
          </cell>
          <cell r="L893">
            <v>589.25</v>
          </cell>
          <cell r="M893">
            <v>12343.54</v>
          </cell>
          <cell r="N893">
            <v>1232</v>
          </cell>
          <cell r="O893">
            <v>1232</v>
          </cell>
          <cell r="P893" t="str">
            <v>Y</v>
          </cell>
          <cell r="R893" t="str">
            <v>W/O for written off cases</v>
          </cell>
          <cell r="S893" t="str">
            <v>&gt;180</v>
          </cell>
          <cell r="T893">
            <v>11754.29</v>
          </cell>
          <cell r="U893">
            <v>44805</v>
          </cell>
          <cell r="V893" t="str">
            <v>W/O for written off cases</v>
          </cell>
          <cell r="W893" t="str">
            <v>&gt;180</v>
          </cell>
        </row>
        <row r="894">
          <cell r="J894">
            <v>31233231</v>
          </cell>
          <cell r="K894">
            <v>12089.27</v>
          </cell>
          <cell r="L894">
            <v>1204.4000000000001</v>
          </cell>
          <cell r="M894">
            <v>13293.67</v>
          </cell>
          <cell r="N894">
            <v>1470</v>
          </cell>
          <cell r="O894">
            <v>1470</v>
          </cell>
          <cell r="P894" t="str">
            <v>Y</v>
          </cell>
          <cell r="R894" t="str">
            <v>W/O for written off cases</v>
          </cell>
          <cell r="S894" t="str">
            <v>&gt;180</v>
          </cell>
          <cell r="T894">
            <v>12089.27</v>
          </cell>
          <cell r="U894">
            <v>44567</v>
          </cell>
          <cell r="V894" t="str">
            <v>W/O for written off cases</v>
          </cell>
          <cell r="W894" t="str">
            <v>&gt;180</v>
          </cell>
        </row>
        <row r="895">
          <cell r="J895">
            <v>18588620</v>
          </cell>
          <cell r="K895">
            <v>14210.16</v>
          </cell>
          <cell r="L895">
            <v>909.56</v>
          </cell>
          <cell r="M895">
            <v>15119.72</v>
          </cell>
          <cell r="N895">
            <v>1444</v>
          </cell>
          <cell r="O895">
            <v>1444</v>
          </cell>
          <cell r="P895" t="str">
            <v>Y</v>
          </cell>
          <cell r="R895" t="str">
            <v>W/O for written off cases</v>
          </cell>
          <cell r="S895" t="str">
            <v>&gt;180</v>
          </cell>
          <cell r="T895">
            <v>14210.16</v>
          </cell>
          <cell r="U895">
            <v>44593</v>
          </cell>
          <cell r="V895" t="str">
            <v>W/O for written off cases</v>
          </cell>
          <cell r="W895" t="str">
            <v>&gt;180</v>
          </cell>
        </row>
        <row r="896">
          <cell r="J896">
            <v>18630401</v>
          </cell>
          <cell r="K896">
            <v>2625.52</v>
          </cell>
          <cell r="L896">
            <v>60</v>
          </cell>
          <cell r="M896">
            <v>2685.52</v>
          </cell>
          <cell r="N896">
            <v>1346</v>
          </cell>
          <cell r="O896">
            <v>1346</v>
          </cell>
          <cell r="P896" t="str">
            <v>Y</v>
          </cell>
          <cell r="R896" t="str">
            <v>W/O for written off cases</v>
          </cell>
          <cell r="S896" t="str">
            <v>&gt;180</v>
          </cell>
          <cell r="T896">
            <v>14601.97</v>
          </cell>
          <cell r="U896">
            <v>44691</v>
          </cell>
          <cell r="V896" t="str">
            <v>W/O for written off cases</v>
          </cell>
          <cell r="W896" t="str">
            <v>&gt;180</v>
          </cell>
        </row>
        <row r="897">
          <cell r="J897">
            <v>32895670</v>
          </cell>
          <cell r="K897">
            <v>11976.45</v>
          </cell>
          <cell r="L897">
            <v>732.55</v>
          </cell>
          <cell r="M897">
            <v>12709</v>
          </cell>
          <cell r="N897">
            <v>1134</v>
          </cell>
          <cell r="O897">
            <v>1346</v>
          </cell>
          <cell r="P897" t="str">
            <v>Y</v>
          </cell>
          <cell r="R897" t="str">
            <v>W/O for written off cases</v>
          </cell>
          <cell r="S897" t="str">
            <v>&gt;180</v>
          </cell>
          <cell r="T897">
            <v>14601.97</v>
          </cell>
          <cell r="U897">
            <v>44691</v>
          </cell>
          <cell r="V897" t="str">
            <v>W/O for written off cases</v>
          </cell>
          <cell r="W897" t="str">
            <v>&gt;180</v>
          </cell>
        </row>
        <row r="898">
          <cell r="J898">
            <v>18676307</v>
          </cell>
          <cell r="K898">
            <v>25811.39</v>
          </cell>
          <cell r="L898">
            <v>3542.15</v>
          </cell>
          <cell r="M898">
            <v>29353.54</v>
          </cell>
          <cell r="N898">
            <v>1383</v>
          </cell>
          <cell r="O898">
            <v>1383</v>
          </cell>
          <cell r="P898" t="str">
            <v>Y</v>
          </cell>
          <cell r="R898" t="str">
            <v>W/O for written off cases</v>
          </cell>
          <cell r="S898" t="str">
            <v>&gt;180</v>
          </cell>
          <cell r="T898">
            <v>25811.39</v>
          </cell>
          <cell r="U898">
            <v>44654</v>
          </cell>
          <cell r="V898" t="str">
            <v>W/O for written off cases</v>
          </cell>
          <cell r="W898" t="str">
            <v>&gt;180</v>
          </cell>
        </row>
        <row r="899">
          <cell r="J899">
            <v>18555223</v>
          </cell>
          <cell r="K899">
            <v>11766.75</v>
          </cell>
          <cell r="L899">
            <v>766.35</v>
          </cell>
          <cell r="M899">
            <v>12533.1</v>
          </cell>
          <cell r="N899">
            <v>1469</v>
          </cell>
          <cell r="O899">
            <v>1469</v>
          </cell>
          <cell r="P899" t="str">
            <v>Y</v>
          </cell>
          <cell r="R899" t="str">
            <v>W/O for written off cases</v>
          </cell>
          <cell r="S899" t="str">
            <v>&gt;180</v>
          </cell>
          <cell r="T899">
            <v>11766.75</v>
          </cell>
          <cell r="U899">
            <v>44568</v>
          </cell>
          <cell r="V899" t="str">
            <v>W/O for written off cases</v>
          </cell>
          <cell r="W899" t="str">
            <v>&gt;180</v>
          </cell>
        </row>
        <row r="900">
          <cell r="J900">
            <v>18555226</v>
          </cell>
          <cell r="K900">
            <v>10690.55</v>
          </cell>
          <cell r="L900">
            <v>618.54999999999995</v>
          </cell>
          <cell r="M900">
            <v>11309.1</v>
          </cell>
          <cell r="N900">
            <v>1469</v>
          </cell>
          <cell r="O900">
            <v>1469</v>
          </cell>
          <cell r="P900" t="str">
            <v>Y</v>
          </cell>
          <cell r="R900" t="str">
            <v>W/O for written off cases</v>
          </cell>
          <cell r="S900" t="str">
            <v>&gt;180</v>
          </cell>
          <cell r="T900">
            <v>10690.55</v>
          </cell>
          <cell r="U900">
            <v>44568</v>
          </cell>
          <cell r="V900" t="str">
            <v>W/O for written off cases</v>
          </cell>
          <cell r="W900" t="str">
            <v>&gt;180</v>
          </cell>
        </row>
        <row r="901">
          <cell r="J901">
            <v>18555231</v>
          </cell>
          <cell r="K901">
            <v>10690.55</v>
          </cell>
          <cell r="L901">
            <v>618.54999999999995</v>
          </cell>
          <cell r="M901">
            <v>11309.1</v>
          </cell>
          <cell r="N901">
            <v>1469</v>
          </cell>
          <cell r="O901">
            <v>1469</v>
          </cell>
          <cell r="P901" t="str">
            <v>Y</v>
          </cell>
          <cell r="R901" t="str">
            <v>W/O for written off cases</v>
          </cell>
          <cell r="S901" t="str">
            <v>&gt;180</v>
          </cell>
          <cell r="T901">
            <v>10690.55</v>
          </cell>
          <cell r="U901">
            <v>44568</v>
          </cell>
          <cell r="V901" t="str">
            <v>W/O for written off cases</v>
          </cell>
          <cell r="W901" t="str">
            <v>&gt;180</v>
          </cell>
        </row>
        <row r="902">
          <cell r="J902">
            <v>18631017</v>
          </cell>
          <cell r="K902">
            <v>12537.67</v>
          </cell>
          <cell r="L902">
            <v>680</v>
          </cell>
          <cell r="M902">
            <v>13217.67</v>
          </cell>
          <cell r="N902">
            <v>1469</v>
          </cell>
          <cell r="O902">
            <v>1469</v>
          </cell>
          <cell r="P902" t="str">
            <v>Y</v>
          </cell>
          <cell r="R902" t="str">
            <v>W/O for written off cases</v>
          </cell>
          <cell r="S902" t="str">
            <v>&gt;180</v>
          </cell>
          <cell r="T902">
            <v>12537.67</v>
          </cell>
          <cell r="U902">
            <v>44568</v>
          </cell>
          <cell r="V902" t="str">
            <v>W/O for written off cases</v>
          </cell>
          <cell r="W902" t="str">
            <v>&gt;180</v>
          </cell>
        </row>
        <row r="903">
          <cell r="J903">
            <v>355375781</v>
          </cell>
          <cell r="K903">
            <v>27000</v>
          </cell>
          <cell r="L903">
            <v>6036</v>
          </cell>
          <cell r="M903">
            <v>33036</v>
          </cell>
          <cell r="N903">
            <v>560</v>
          </cell>
          <cell r="O903">
            <v>560</v>
          </cell>
          <cell r="P903" t="str">
            <v>Y</v>
          </cell>
          <cell r="R903" t="str">
            <v>W/O for written off cases</v>
          </cell>
          <cell r="S903" t="str">
            <v>&gt;180</v>
          </cell>
          <cell r="T903">
            <v>27000</v>
          </cell>
          <cell r="U903">
            <v>45477</v>
          </cell>
          <cell r="V903" t="str">
            <v>W/O for written off cases</v>
          </cell>
          <cell r="W903" t="str">
            <v>&gt;180</v>
          </cell>
        </row>
        <row r="904">
          <cell r="J904">
            <v>18588647</v>
          </cell>
          <cell r="K904">
            <v>11202.54</v>
          </cell>
          <cell r="L904">
            <v>531</v>
          </cell>
          <cell r="M904">
            <v>11733.54</v>
          </cell>
          <cell r="N904">
            <v>1232</v>
          </cell>
          <cell r="O904">
            <v>1232</v>
          </cell>
          <cell r="P904" t="str">
            <v>Y</v>
          </cell>
          <cell r="R904" t="str">
            <v>W/O for written off cases</v>
          </cell>
          <cell r="S904" t="str">
            <v>&gt;180</v>
          </cell>
          <cell r="T904">
            <v>11202.54</v>
          </cell>
          <cell r="U904">
            <v>44805</v>
          </cell>
          <cell r="V904" t="str">
            <v>W/O for written off cases</v>
          </cell>
          <cell r="W904" t="str">
            <v>&gt;180</v>
          </cell>
        </row>
        <row r="905">
          <cell r="J905">
            <v>18693512</v>
          </cell>
          <cell r="K905">
            <v>15963.04</v>
          </cell>
          <cell r="L905">
            <v>1063</v>
          </cell>
          <cell r="M905">
            <v>17026.04</v>
          </cell>
          <cell r="N905">
            <v>1442</v>
          </cell>
          <cell r="O905">
            <v>1442</v>
          </cell>
          <cell r="P905" t="str">
            <v>Y</v>
          </cell>
          <cell r="R905" t="str">
            <v>W/O for written off cases</v>
          </cell>
          <cell r="S905" t="str">
            <v>&gt;180</v>
          </cell>
          <cell r="T905">
            <v>15963.04</v>
          </cell>
          <cell r="U905">
            <v>44595</v>
          </cell>
          <cell r="V905" t="str">
            <v>W/O for written off cases</v>
          </cell>
          <cell r="W905" t="str">
            <v>&gt;180</v>
          </cell>
        </row>
        <row r="906">
          <cell r="J906">
            <v>358129660</v>
          </cell>
          <cell r="K906">
            <v>13280.95</v>
          </cell>
          <cell r="L906">
            <v>3009.05</v>
          </cell>
          <cell r="M906">
            <v>16290</v>
          </cell>
          <cell r="N906">
            <v>250</v>
          </cell>
          <cell r="O906">
            <v>250</v>
          </cell>
          <cell r="P906" t="str">
            <v>Y</v>
          </cell>
          <cell r="R906" t="str">
            <v>W/O for written off cases</v>
          </cell>
          <cell r="S906" t="str">
            <v>&gt;180</v>
          </cell>
          <cell r="T906">
            <v>13280.95</v>
          </cell>
          <cell r="U906">
            <v>45787</v>
          </cell>
          <cell r="V906" t="str">
            <v>W/O for written off cases</v>
          </cell>
          <cell r="W906" t="str">
            <v>&gt;180</v>
          </cell>
        </row>
        <row r="907">
          <cell r="J907">
            <v>18705260</v>
          </cell>
          <cell r="K907">
            <v>37796.839999999997</v>
          </cell>
          <cell r="L907">
            <v>8562.7000000000007</v>
          </cell>
          <cell r="M907">
            <v>46359.54</v>
          </cell>
          <cell r="N907">
            <v>1475</v>
          </cell>
          <cell r="O907">
            <v>1475</v>
          </cell>
          <cell r="P907" t="str">
            <v>Y</v>
          </cell>
          <cell r="R907" t="str">
            <v>W/O for written off cases</v>
          </cell>
          <cell r="S907" t="str">
            <v>&gt;180</v>
          </cell>
          <cell r="T907">
            <v>37796.839999999997</v>
          </cell>
          <cell r="U907">
            <v>44562</v>
          </cell>
          <cell r="V907" t="str">
            <v>W/O for written off cases</v>
          </cell>
          <cell r="W907" t="str">
            <v>&gt;180</v>
          </cell>
        </row>
        <row r="908">
          <cell r="J908">
            <v>18712592</v>
          </cell>
          <cell r="K908">
            <v>28643</v>
          </cell>
          <cell r="L908">
            <v>4270.54</v>
          </cell>
          <cell r="M908">
            <v>32913.54</v>
          </cell>
          <cell r="N908">
            <v>1475</v>
          </cell>
          <cell r="O908">
            <v>1475</v>
          </cell>
          <cell r="P908" t="str">
            <v>Y</v>
          </cell>
          <cell r="R908" t="str">
            <v>W/O for written off cases</v>
          </cell>
          <cell r="S908" t="str">
            <v>&gt;180</v>
          </cell>
          <cell r="T908">
            <v>28643</v>
          </cell>
          <cell r="U908">
            <v>44562</v>
          </cell>
          <cell r="V908" t="str">
            <v>W/O for written off cases</v>
          </cell>
          <cell r="W908" t="str">
            <v>&gt;180</v>
          </cell>
        </row>
        <row r="909">
          <cell r="J909">
            <v>347853723</v>
          </cell>
          <cell r="K909">
            <v>31377.27</v>
          </cell>
          <cell r="L909">
            <v>5115.16</v>
          </cell>
          <cell r="M909">
            <v>36492.43</v>
          </cell>
          <cell r="N909">
            <v>1073</v>
          </cell>
          <cell r="O909">
            <v>1073</v>
          </cell>
          <cell r="P909" t="str">
            <v>Y</v>
          </cell>
          <cell r="R909" t="str">
            <v>W/O for written off cases</v>
          </cell>
          <cell r="S909" t="str">
            <v>&gt;180</v>
          </cell>
          <cell r="T909">
            <v>31377.27</v>
          </cell>
          <cell r="U909">
            <v>44964</v>
          </cell>
          <cell r="V909" t="str">
            <v>W/O for written off cases</v>
          </cell>
          <cell r="W909" t="str">
            <v>&gt;180</v>
          </cell>
        </row>
        <row r="910">
          <cell r="J910">
            <v>18712575</v>
          </cell>
          <cell r="K910">
            <v>25294.32</v>
          </cell>
          <cell r="L910">
            <v>3547.98</v>
          </cell>
          <cell r="M910">
            <v>28842.3</v>
          </cell>
          <cell r="N910">
            <v>1414</v>
          </cell>
          <cell r="O910">
            <v>1414</v>
          </cell>
          <cell r="P910" t="str">
            <v>Y</v>
          </cell>
          <cell r="R910" t="str">
            <v>W/O for written off cases</v>
          </cell>
          <cell r="S910" t="str">
            <v>&gt;180</v>
          </cell>
          <cell r="T910">
            <v>25294.32</v>
          </cell>
          <cell r="U910">
            <v>44623</v>
          </cell>
          <cell r="V910" t="str">
            <v>W/O for written off cases</v>
          </cell>
          <cell r="W910" t="str">
            <v>&gt;180</v>
          </cell>
        </row>
        <row r="911">
          <cell r="J911">
            <v>18681012</v>
          </cell>
          <cell r="K911">
            <v>10147.24</v>
          </cell>
          <cell r="L911">
            <v>430.42</v>
          </cell>
          <cell r="M911">
            <v>10577.66</v>
          </cell>
          <cell r="N911">
            <v>1319</v>
          </cell>
          <cell r="O911">
            <v>1470</v>
          </cell>
          <cell r="P911" t="str">
            <v>Y</v>
          </cell>
          <cell r="R911" t="str">
            <v>W/O for written off cases</v>
          </cell>
          <cell r="S911" t="str">
            <v>&gt;180</v>
          </cell>
          <cell r="T911">
            <v>24722.74</v>
          </cell>
          <cell r="U911">
            <v>44567</v>
          </cell>
          <cell r="V911" t="str">
            <v>W/O for written off cases</v>
          </cell>
          <cell r="W911" t="str">
            <v>&gt;180</v>
          </cell>
        </row>
        <row r="912">
          <cell r="J912">
            <v>31234171</v>
          </cell>
          <cell r="K912">
            <v>14575.5</v>
          </cell>
          <cell r="L912">
            <v>2207.08</v>
          </cell>
          <cell r="M912">
            <v>16782.580000000002</v>
          </cell>
          <cell r="N912">
            <v>1470</v>
          </cell>
          <cell r="O912">
            <v>1470</v>
          </cell>
          <cell r="P912" t="str">
            <v>Y</v>
          </cell>
          <cell r="R912" t="str">
            <v>W/O for written off cases</v>
          </cell>
          <cell r="S912" t="str">
            <v>&gt;180</v>
          </cell>
          <cell r="T912">
            <v>24722.74</v>
          </cell>
          <cell r="U912">
            <v>44567</v>
          </cell>
          <cell r="V912" t="str">
            <v>W/O for written off cases</v>
          </cell>
          <cell r="W912" t="str">
            <v>&gt;180</v>
          </cell>
        </row>
        <row r="913">
          <cell r="J913">
            <v>18714092</v>
          </cell>
          <cell r="K913">
            <v>29920</v>
          </cell>
          <cell r="L913">
            <v>5183.3</v>
          </cell>
          <cell r="M913">
            <v>35103.300000000003</v>
          </cell>
          <cell r="N913">
            <v>1444</v>
          </cell>
          <cell r="O913">
            <v>1444</v>
          </cell>
          <cell r="P913" t="str">
            <v>Y</v>
          </cell>
          <cell r="R913" t="str">
            <v>W/O for written off cases</v>
          </cell>
          <cell r="S913" t="str">
            <v>&gt;180</v>
          </cell>
          <cell r="T913">
            <v>29920</v>
          </cell>
          <cell r="U913">
            <v>44593</v>
          </cell>
          <cell r="V913" t="str">
            <v>W/O for written off cases</v>
          </cell>
          <cell r="W913" t="str">
            <v>&gt;180</v>
          </cell>
        </row>
        <row r="914">
          <cell r="J914">
            <v>18705317</v>
          </cell>
          <cell r="K914">
            <v>28201</v>
          </cell>
          <cell r="L914">
            <v>4523.3</v>
          </cell>
          <cell r="M914">
            <v>32724.3</v>
          </cell>
          <cell r="N914">
            <v>1414</v>
          </cell>
          <cell r="O914">
            <v>1414</v>
          </cell>
          <cell r="P914" t="str">
            <v>Y</v>
          </cell>
          <cell r="R914" t="str">
            <v>W/O for written off cases</v>
          </cell>
          <cell r="S914" t="str">
            <v>&gt;180</v>
          </cell>
          <cell r="T914">
            <v>28201</v>
          </cell>
          <cell r="U914">
            <v>44623</v>
          </cell>
          <cell r="V914" t="str">
            <v>W/O for written off cases</v>
          </cell>
          <cell r="W914" t="str">
            <v>&gt;180</v>
          </cell>
        </row>
        <row r="915">
          <cell r="J915">
            <v>18521890</v>
          </cell>
          <cell r="R915" t="str">
            <v>W/O for written off cases</v>
          </cell>
          <cell r="S915" t="str">
            <v>Standard</v>
          </cell>
          <cell r="V915" t="str">
            <v>W/O for written off cases</v>
          </cell>
          <cell r="W915" t="str">
            <v>Standard</v>
          </cell>
        </row>
        <row r="916">
          <cell r="J916">
            <v>18678498</v>
          </cell>
          <cell r="K916">
            <v>30665.23</v>
          </cell>
          <cell r="L916">
            <v>5460.07</v>
          </cell>
          <cell r="M916">
            <v>36125.300000000003</v>
          </cell>
          <cell r="N916">
            <v>1414</v>
          </cell>
          <cell r="O916">
            <v>1414</v>
          </cell>
          <cell r="P916" t="str">
            <v>Y</v>
          </cell>
          <cell r="R916" t="str">
            <v>W/O for written off cases</v>
          </cell>
          <cell r="S916" t="str">
            <v>&gt;180</v>
          </cell>
          <cell r="T916">
            <v>30665.23</v>
          </cell>
          <cell r="U916">
            <v>44623</v>
          </cell>
          <cell r="V916" t="str">
            <v>W/O for written off cases</v>
          </cell>
          <cell r="W916" t="str">
            <v>&gt;180</v>
          </cell>
        </row>
        <row r="917">
          <cell r="J917">
            <v>18551011</v>
          </cell>
          <cell r="K917">
            <v>24276.44</v>
          </cell>
          <cell r="L917">
            <v>4315.08</v>
          </cell>
          <cell r="M917">
            <v>28591.52</v>
          </cell>
          <cell r="N917">
            <v>1473</v>
          </cell>
          <cell r="O917">
            <v>1473</v>
          </cell>
          <cell r="P917" t="str">
            <v>Y</v>
          </cell>
          <cell r="R917" t="str">
            <v>W/O for written off cases</v>
          </cell>
          <cell r="S917" t="str">
            <v>&gt;180</v>
          </cell>
          <cell r="T917">
            <v>24276.44</v>
          </cell>
          <cell r="U917">
            <v>44564</v>
          </cell>
          <cell r="V917" t="str">
            <v>W/O for written off cases</v>
          </cell>
          <cell r="W917" t="str">
            <v>&gt;180</v>
          </cell>
        </row>
        <row r="918">
          <cell r="J918">
            <v>18556459</v>
          </cell>
          <cell r="K918">
            <v>19270.48</v>
          </cell>
          <cell r="L918">
            <v>2718.04</v>
          </cell>
          <cell r="M918">
            <v>21988.52</v>
          </cell>
          <cell r="N918">
            <v>1442</v>
          </cell>
          <cell r="O918">
            <v>1442</v>
          </cell>
          <cell r="P918" t="str">
            <v>Y</v>
          </cell>
          <cell r="R918" t="str">
            <v>W/O for written off cases</v>
          </cell>
          <cell r="S918" t="str">
            <v>&gt;180</v>
          </cell>
          <cell r="T918">
            <v>19270.48</v>
          </cell>
          <cell r="U918">
            <v>44595</v>
          </cell>
          <cell r="V918" t="str">
            <v>W/O for written off cases</v>
          </cell>
          <cell r="W918" t="str">
            <v>&gt;180</v>
          </cell>
        </row>
        <row r="919">
          <cell r="J919">
            <v>18679967</v>
          </cell>
          <cell r="K919">
            <v>4131.96</v>
          </cell>
          <cell r="L919">
            <v>80</v>
          </cell>
          <cell r="M919">
            <v>4211.96</v>
          </cell>
          <cell r="N919">
            <v>1380</v>
          </cell>
          <cell r="O919">
            <v>1380</v>
          </cell>
          <cell r="P919" t="str">
            <v>Y</v>
          </cell>
          <cell r="R919" t="str">
            <v>W/O for written off cases</v>
          </cell>
          <cell r="S919" t="str">
            <v>&gt;180</v>
          </cell>
          <cell r="T919">
            <v>4131.96</v>
          </cell>
          <cell r="U919">
            <v>44657</v>
          </cell>
          <cell r="V919" t="str">
            <v>W/O for written off cases</v>
          </cell>
          <cell r="W919" t="str">
            <v>&gt;180</v>
          </cell>
        </row>
        <row r="920">
          <cell r="J920">
            <v>18725812</v>
          </cell>
          <cell r="K920">
            <v>5425.96</v>
          </cell>
          <cell r="L920">
            <v>135</v>
          </cell>
          <cell r="M920">
            <v>5560.96</v>
          </cell>
          <cell r="N920">
            <v>1347</v>
          </cell>
          <cell r="O920">
            <v>1347</v>
          </cell>
          <cell r="P920" t="str">
            <v>Y</v>
          </cell>
          <cell r="R920" t="str">
            <v>W/O for written off cases</v>
          </cell>
          <cell r="S920" t="str">
            <v>&gt;180</v>
          </cell>
          <cell r="T920">
            <v>5425.96</v>
          </cell>
          <cell r="U920">
            <v>44690</v>
          </cell>
          <cell r="V920" t="str">
            <v>W/O for written off cases</v>
          </cell>
          <cell r="W920" t="str">
            <v>&gt;180</v>
          </cell>
        </row>
        <row r="921">
          <cell r="J921">
            <v>357422334</v>
          </cell>
          <cell r="R921" t="str">
            <v>Standard</v>
          </cell>
          <cell r="S921" t="str">
            <v>Standard</v>
          </cell>
          <cell r="V921" t="str">
            <v>Standard</v>
          </cell>
          <cell r="W921" t="str">
            <v>Standard</v>
          </cell>
        </row>
        <row r="922">
          <cell r="J922">
            <v>18595473</v>
          </cell>
          <cell r="K922">
            <v>1142.3699999999999</v>
          </cell>
          <cell r="L922">
            <v>0</v>
          </cell>
          <cell r="M922">
            <v>1142.3699999999999</v>
          </cell>
          <cell r="N922">
            <v>1321</v>
          </cell>
          <cell r="O922">
            <v>1321</v>
          </cell>
          <cell r="P922" t="str">
            <v>Y</v>
          </cell>
          <cell r="R922" t="str">
            <v>W/O for written off cases</v>
          </cell>
          <cell r="S922" t="str">
            <v>&gt;180</v>
          </cell>
          <cell r="T922">
            <v>1142.3699999999999</v>
          </cell>
          <cell r="U922">
            <v>44716</v>
          </cell>
          <cell r="V922" t="str">
            <v>W/O for written off cases</v>
          </cell>
          <cell r="W922" t="str">
            <v>&gt;180</v>
          </cell>
        </row>
        <row r="923">
          <cell r="J923">
            <v>357420126</v>
          </cell>
          <cell r="R923" t="str">
            <v>Standard</v>
          </cell>
          <cell r="S923" t="str">
            <v>Standard</v>
          </cell>
          <cell r="V923" t="str">
            <v>Standard</v>
          </cell>
          <cell r="W923" t="str">
            <v>Standard</v>
          </cell>
        </row>
        <row r="924">
          <cell r="J924">
            <v>347735212</v>
          </cell>
          <cell r="K924">
            <v>14360.13</v>
          </cell>
          <cell r="L924">
            <v>798.95</v>
          </cell>
          <cell r="M924">
            <v>15159.08</v>
          </cell>
          <cell r="N924">
            <v>742</v>
          </cell>
          <cell r="O924">
            <v>742</v>
          </cell>
          <cell r="P924" t="str">
            <v>Y</v>
          </cell>
          <cell r="R924" t="str">
            <v>W/O for written off cases</v>
          </cell>
          <cell r="S924" t="str">
            <v>&gt;180</v>
          </cell>
          <cell r="T924">
            <v>14360.13</v>
          </cell>
          <cell r="U924">
            <v>45295</v>
          </cell>
          <cell r="V924" t="str">
            <v>W/O for written off cases</v>
          </cell>
          <cell r="W924" t="str">
            <v>&gt;180</v>
          </cell>
        </row>
        <row r="925">
          <cell r="J925">
            <v>18693548</v>
          </cell>
          <cell r="K925">
            <v>9291.51</v>
          </cell>
          <cell r="L925">
            <v>376</v>
          </cell>
          <cell r="M925">
            <v>9667.51</v>
          </cell>
          <cell r="N925">
            <v>1441</v>
          </cell>
          <cell r="O925">
            <v>1441</v>
          </cell>
          <cell r="P925" t="str">
            <v>Y</v>
          </cell>
          <cell r="R925" t="str">
            <v>W/O for written off cases</v>
          </cell>
          <cell r="S925" t="str">
            <v>&gt;180</v>
          </cell>
          <cell r="T925">
            <v>10227.51</v>
          </cell>
          <cell r="U925">
            <v>44596</v>
          </cell>
          <cell r="V925" t="str">
            <v>W/O for written off cases</v>
          </cell>
          <cell r="W925" t="str">
            <v>&gt;180</v>
          </cell>
        </row>
        <row r="926">
          <cell r="J926">
            <v>20894613</v>
          </cell>
          <cell r="K926">
            <v>936</v>
          </cell>
          <cell r="L926">
            <v>0</v>
          </cell>
          <cell r="M926">
            <v>936</v>
          </cell>
          <cell r="N926">
            <v>1441</v>
          </cell>
          <cell r="O926">
            <v>1441</v>
          </cell>
          <cell r="P926" t="str">
            <v>Y</v>
          </cell>
          <cell r="R926" t="str">
            <v>W/O for written off cases</v>
          </cell>
          <cell r="S926" t="str">
            <v>&gt;180</v>
          </cell>
          <cell r="T926">
            <v>10227.51</v>
          </cell>
          <cell r="U926">
            <v>44596</v>
          </cell>
          <cell r="V926" t="str">
            <v>W/O for written off cases</v>
          </cell>
          <cell r="W926" t="str">
            <v>&gt;180</v>
          </cell>
        </row>
        <row r="927">
          <cell r="J927">
            <v>18726244</v>
          </cell>
          <cell r="K927">
            <v>3924</v>
          </cell>
          <cell r="L927">
            <v>118.96</v>
          </cell>
          <cell r="M927">
            <v>4042.96</v>
          </cell>
          <cell r="N927">
            <v>1319</v>
          </cell>
          <cell r="O927">
            <v>1319</v>
          </cell>
          <cell r="P927" t="str">
            <v>Y</v>
          </cell>
          <cell r="R927" t="str">
            <v>W/O for written off cases</v>
          </cell>
          <cell r="S927" t="str">
            <v>&gt;180</v>
          </cell>
          <cell r="T927">
            <v>3924</v>
          </cell>
          <cell r="U927">
            <v>44718</v>
          </cell>
          <cell r="V927" t="str">
            <v>W/O for written off cases</v>
          </cell>
          <cell r="W927" t="str">
            <v>&gt;180</v>
          </cell>
        </row>
        <row r="928">
          <cell r="J928">
            <v>18726236</v>
          </cell>
          <cell r="K928">
            <v>15489.43</v>
          </cell>
          <cell r="L928">
            <v>1798.53</v>
          </cell>
          <cell r="M928">
            <v>17287.96</v>
          </cell>
          <cell r="N928">
            <v>1439</v>
          </cell>
          <cell r="O928">
            <v>1439</v>
          </cell>
          <cell r="P928" t="str">
            <v>Y</v>
          </cell>
          <cell r="R928" t="str">
            <v>W/O for written off cases</v>
          </cell>
          <cell r="S928" t="str">
            <v>&gt;180</v>
          </cell>
          <cell r="T928">
            <v>15489.43</v>
          </cell>
          <cell r="U928">
            <v>44598</v>
          </cell>
          <cell r="V928" t="str">
            <v>W/O for written off cases</v>
          </cell>
          <cell r="W928" t="str">
            <v>&gt;180</v>
          </cell>
        </row>
        <row r="929">
          <cell r="J929">
            <v>18678551</v>
          </cell>
          <cell r="K929">
            <v>29717.439999999999</v>
          </cell>
          <cell r="L929">
            <v>5044.07</v>
          </cell>
          <cell r="M929">
            <v>34761.51</v>
          </cell>
          <cell r="N929">
            <v>1444</v>
          </cell>
          <cell r="O929">
            <v>1444</v>
          </cell>
          <cell r="P929" t="str">
            <v>Y</v>
          </cell>
          <cell r="R929" t="str">
            <v>W/O for written off cases</v>
          </cell>
          <cell r="S929" t="str">
            <v>&gt;180</v>
          </cell>
          <cell r="T929">
            <v>29717.439999999999</v>
          </cell>
          <cell r="U929">
            <v>44593</v>
          </cell>
          <cell r="V929" t="str">
            <v>W/O for written off cases</v>
          </cell>
          <cell r="W929" t="str">
            <v>&gt;180</v>
          </cell>
        </row>
        <row r="930">
          <cell r="J930">
            <v>18594980</v>
          </cell>
          <cell r="K930">
            <v>7548.37</v>
          </cell>
          <cell r="L930">
            <v>212</v>
          </cell>
          <cell r="M930">
            <v>7760.37</v>
          </cell>
          <cell r="N930">
            <v>1411</v>
          </cell>
          <cell r="O930">
            <v>1411</v>
          </cell>
          <cell r="P930" t="str">
            <v>Y</v>
          </cell>
          <cell r="R930" t="str">
            <v>W/O for written off cases</v>
          </cell>
          <cell r="S930" t="str">
            <v>&gt;180</v>
          </cell>
          <cell r="T930">
            <v>7548.37</v>
          </cell>
          <cell r="U930">
            <v>44626</v>
          </cell>
          <cell r="V930" t="str">
            <v>W/O for written off cases</v>
          </cell>
          <cell r="W930" t="str">
            <v>&gt;180</v>
          </cell>
        </row>
        <row r="931">
          <cell r="J931">
            <v>18705289</v>
          </cell>
          <cell r="K931">
            <v>36044.85</v>
          </cell>
          <cell r="L931">
            <v>7759.59</v>
          </cell>
          <cell r="M931">
            <v>43804.44</v>
          </cell>
          <cell r="N931">
            <v>1475</v>
          </cell>
          <cell r="O931">
            <v>1475</v>
          </cell>
          <cell r="P931" t="str">
            <v>Y</v>
          </cell>
          <cell r="R931" t="str">
            <v>W/O for written off cases</v>
          </cell>
          <cell r="S931" t="str">
            <v>&gt;180</v>
          </cell>
          <cell r="T931">
            <v>36044.85</v>
          </cell>
          <cell r="U931">
            <v>44562</v>
          </cell>
          <cell r="V931" t="str">
            <v>W/O for written off cases</v>
          </cell>
          <cell r="W931" t="str">
            <v>&gt;180</v>
          </cell>
        </row>
        <row r="932">
          <cell r="J932">
            <v>18705226</v>
          </cell>
          <cell r="K932">
            <v>16282.9</v>
          </cell>
          <cell r="L932">
            <v>1752.89</v>
          </cell>
          <cell r="M932">
            <v>18035.79</v>
          </cell>
          <cell r="N932">
            <v>1411</v>
          </cell>
          <cell r="O932">
            <v>1411</v>
          </cell>
          <cell r="P932" t="str">
            <v>Y</v>
          </cell>
          <cell r="R932" t="str">
            <v>W/O for written off cases</v>
          </cell>
          <cell r="S932" t="str">
            <v>&gt;180</v>
          </cell>
          <cell r="T932">
            <v>16282.9</v>
          </cell>
          <cell r="U932">
            <v>44596</v>
          </cell>
          <cell r="V932" t="str">
            <v>W/O for written off cases</v>
          </cell>
          <cell r="W932" t="str">
            <v>&gt;180</v>
          </cell>
        </row>
        <row r="933">
          <cell r="J933">
            <v>356015052</v>
          </cell>
          <cell r="K933">
            <v>24130.799999999999</v>
          </cell>
          <cell r="L933">
            <v>5745.2</v>
          </cell>
          <cell r="M933">
            <v>29876</v>
          </cell>
          <cell r="N933">
            <v>195</v>
          </cell>
          <cell r="O933">
            <v>195</v>
          </cell>
          <cell r="P933" t="str">
            <v>Y</v>
          </cell>
          <cell r="R933" t="str">
            <v>Sub</v>
          </cell>
          <cell r="S933" t="str">
            <v>&gt;180</v>
          </cell>
          <cell r="T933">
            <v>24130.799999999999</v>
          </cell>
          <cell r="U933">
            <v>45842</v>
          </cell>
          <cell r="V933" t="str">
            <v>Sub</v>
          </cell>
          <cell r="W933" t="str">
            <v>&gt;180</v>
          </cell>
        </row>
        <row r="934">
          <cell r="J934">
            <v>18636303</v>
          </cell>
          <cell r="K934">
            <v>17608.810000000001</v>
          </cell>
          <cell r="L934">
            <v>1266.28</v>
          </cell>
          <cell r="M934">
            <v>18875.09</v>
          </cell>
          <cell r="N934">
            <v>1345</v>
          </cell>
          <cell r="O934">
            <v>1345</v>
          </cell>
          <cell r="P934" t="str">
            <v>Y</v>
          </cell>
          <cell r="R934" t="str">
            <v>W/O for written off cases</v>
          </cell>
          <cell r="S934" t="str">
            <v>&gt;180</v>
          </cell>
          <cell r="T934">
            <v>17608.810000000001</v>
          </cell>
          <cell r="U934">
            <v>44692</v>
          </cell>
          <cell r="V934" t="str">
            <v>W/O for written off cases</v>
          </cell>
          <cell r="W934" t="str">
            <v>&gt;180</v>
          </cell>
        </row>
        <row r="935">
          <cell r="J935">
            <v>18572561</v>
          </cell>
          <cell r="K935">
            <v>12848.3</v>
          </cell>
          <cell r="L935">
            <v>713</v>
          </cell>
          <cell r="M935">
            <v>13561.3</v>
          </cell>
          <cell r="N935">
            <v>1442</v>
          </cell>
          <cell r="O935">
            <v>1442</v>
          </cell>
          <cell r="P935" t="str">
            <v>Y</v>
          </cell>
          <cell r="R935" t="str">
            <v>W/O for written off cases</v>
          </cell>
          <cell r="S935" t="str">
            <v>&gt;180</v>
          </cell>
          <cell r="T935">
            <v>12848.3</v>
          </cell>
          <cell r="U935">
            <v>44595</v>
          </cell>
          <cell r="V935" t="str">
            <v>W/O for written off cases</v>
          </cell>
          <cell r="W935" t="str">
            <v>&gt;180</v>
          </cell>
        </row>
        <row r="936">
          <cell r="J936">
            <v>18680978</v>
          </cell>
          <cell r="K936">
            <v>3481.96</v>
          </cell>
          <cell r="L936">
            <v>47</v>
          </cell>
          <cell r="M936">
            <v>3528.96</v>
          </cell>
          <cell r="N936">
            <v>1321</v>
          </cell>
          <cell r="O936">
            <v>1321</v>
          </cell>
          <cell r="P936" t="str">
            <v>Y</v>
          </cell>
          <cell r="R936" t="str">
            <v>W/O for written off cases</v>
          </cell>
          <cell r="S936" t="str">
            <v>&gt;180</v>
          </cell>
          <cell r="T936">
            <v>3481.96</v>
          </cell>
          <cell r="U936">
            <v>44716</v>
          </cell>
          <cell r="V936" t="str">
            <v>W/O for written off cases</v>
          </cell>
          <cell r="W936" t="str">
            <v>&gt;180</v>
          </cell>
        </row>
        <row r="937">
          <cell r="J937">
            <v>18631817</v>
          </cell>
          <cell r="K937">
            <v>1334.35</v>
          </cell>
          <cell r="L937">
            <v>0</v>
          </cell>
          <cell r="M937">
            <v>1334.35</v>
          </cell>
          <cell r="N937">
            <v>1317</v>
          </cell>
          <cell r="O937">
            <v>1317</v>
          </cell>
          <cell r="P937" t="str">
            <v>Y</v>
          </cell>
          <cell r="R937" t="str">
            <v>W/O for written off cases</v>
          </cell>
          <cell r="S937" t="str">
            <v>&gt;180</v>
          </cell>
          <cell r="T937">
            <v>1334.35</v>
          </cell>
          <cell r="U937">
            <v>44720</v>
          </cell>
          <cell r="V937" t="str">
            <v>W/O for written off cases</v>
          </cell>
          <cell r="W937" t="str">
            <v>&gt;180</v>
          </cell>
        </row>
        <row r="938">
          <cell r="J938">
            <v>18582901</v>
          </cell>
          <cell r="K938">
            <v>5619.87</v>
          </cell>
          <cell r="L938">
            <v>212.09</v>
          </cell>
          <cell r="M938">
            <v>5831.96</v>
          </cell>
          <cell r="N938">
            <v>1261</v>
          </cell>
          <cell r="O938">
            <v>1261</v>
          </cell>
          <cell r="P938" t="str">
            <v>Y</v>
          </cell>
          <cell r="R938" t="str">
            <v>W/O for written off cases</v>
          </cell>
          <cell r="S938" t="str">
            <v>&gt;180</v>
          </cell>
          <cell r="T938">
            <v>8184.14</v>
          </cell>
          <cell r="U938">
            <v>44776</v>
          </cell>
          <cell r="V938" t="str">
            <v>W/O for written off cases</v>
          </cell>
          <cell r="W938" t="str">
            <v>&gt;180</v>
          </cell>
        </row>
        <row r="939">
          <cell r="J939">
            <v>34717503</v>
          </cell>
          <cell r="K939">
            <v>2564.27</v>
          </cell>
          <cell r="L939">
            <v>87.56</v>
          </cell>
          <cell r="M939">
            <v>2651.83</v>
          </cell>
          <cell r="N939">
            <v>926</v>
          </cell>
          <cell r="O939">
            <v>1261</v>
          </cell>
          <cell r="P939" t="str">
            <v>Y</v>
          </cell>
          <cell r="R939" t="str">
            <v>W/O for written off cases</v>
          </cell>
          <cell r="S939" t="str">
            <v>&gt;180</v>
          </cell>
          <cell r="T939">
            <v>8184.14</v>
          </cell>
          <cell r="U939">
            <v>44776</v>
          </cell>
          <cell r="V939" t="str">
            <v>W/O for written off cases</v>
          </cell>
          <cell r="W939" t="str">
            <v>&gt;180</v>
          </cell>
        </row>
        <row r="940">
          <cell r="J940">
            <v>355668061</v>
          </cell>
          <cell r="R940" t="str">
            <v>Standard</v>
          </cell>
          <cell r="S940" t="str">
            <v>Standard</v>
          </cell>
          <cell r="V940" t="str">
            <v>Standard</v>
          </cell>
          <cell r="W940" t="str">
            <v>Standard</v>
          </cell>
        </row>
        <row r="941">
          <cell r="J941">
            <v>18734173</v>
          </cell>
          <cell r="K941">
            <v>1350.35</v>
          </cell>
          <cell r="L941">
            <v>0</v>
          </cell>
          <cell r="M941">
            <v>1350.35</v>
          </cell>
          <cell r="N941">
            <v>1317</v>
          </cell>
          <cell r="O941">
            <v>1317</v>
          </cell>
          <cell r="P941" t="str">
            <v>Y</v>
          </cell>
          <cell r="R941" t="str">
            <v>W/O for written off cases</v>
          </cell>
          <cell r="S941" t="str">
            <v>&gt;180</v>
          </cell>
          <cell r="T941">
            <v>1350.35</v>
          </cell>
          <cell r="U941">
            <v>44720</v>
          </cell>
          <cell r="V941" t="str">
            <v>W/O for written off cases</v>
          </cell>
          <cell r="W941" t="str">
            <v>&gt;180</v>
          </cell>
        </row>
        <row r="942">
          <cell r="J942">
            <v>18725844</v>
          </cell>
          <cell r="K942">
            <v>35902.85</v>
          </cell>
          <cell r="L942">
            <v>7419.66</v>
          </cell>
          <cell r="M942">
            <v>43322.51</v>
          </cell>
          <cell r="N942">
            <v>1475</v>
          </cell>
          <cell r="O942">
            <v>1475</v>
          </cell>
          <cell r="P942" t="str">
            <v>Y</v>
          </cell>
          <cell r="R942" t="str">
            <v>W/O for written off cases</v>
          </cell>
          <cell r="S942" t="str">
            <v>&gt;180</v>
          </cell>
          <cell r="T942">
            <v>35902.85</v>
          </cell>
          <cell r="U942">
            <v>44562</v>
          </cell>
          <cell r="V942" t="str">
            <v>W/O for written off cases</v>
          </cell>
          <cell r="W942" t="str">
            <v>&gt;180</v>
          </cell>
        </row>
        <row r="943">
          <cell r="J943">
            <v>355419062</v>
          </cell>
          <cell r="R943" t="str">
            <v>Standard</v>
          </cell>
          <cell r="S943" t="str">
            <v>Standard</v>
          </cell>
          <cell r="V943" t="str">
            <v>Standard</v>
          </cell>
          <cell r="W943" t="str">
            <v>Standard</v>
          </cell>
        </row>
        <row r="944">
          <cell r="J944">
            <v>18632342</v>
          </cell>
          <cell r="K944">
            <v>13069.41</v>
          </cell>
          <cell r="L944">
            <v>776.59</v>
          </cell>
          <cell r="M944">
            <v>13846</v>
          </cell>
          <cell r="N944">
            <v>1470</v>
          </cell>
          <cell r="O944">
            <v>1470</v>
          </cell>
          <cell r="P944" t="str">
            <v>Y</v>
          </cell>
          <cell r="R944" t="str">
            <v>W/O for written off cases</v>
          </cell>
          <cell r="S944" t="str">
            <v>&gt;180</v>
          </cell>
          <cell r="T944">
            <v>13069.41</v>
          </cell>
          <cell r="U944">
            <v>44567</v>
          </cell>
          <cell r="V944" t="str">
            <v>W/O for written off cases</v>
          </cell>
          <cell r="W944" t="str">
            <v>&gt;180</v>
          </cell>
        </row>
        <row r="945">
          <cell r="J945">
            <v>18636307</v>
          </cell>
          <cell r="K945">
            <v>2266.2800000000002</v>
          </cell>
          <cell r="L945">
            <v>7</v>
          </cell>
          <cell r="M945">
            <v>2273.2800000000002</v>
          </cell>
          <cell r="N945">
            <v>1286</v>
          </cell>
          <cell r="O945">
            <v>1286</v>
          </cell>
          <cell r="P945" t="str">
            <v>Y</v>
          </cell>
          <cell r="R945" t="str">
            <v>W/O for written off cases</v>
          </cell>
          <cell r="S945" t="str">
            <v>&gt;180</v>
          </cell>
          <cell r="T945">
            <v>2266.2800000000002</v>
          </cell>
          <cell r="U945">
            <v>44751</v>
          </cell>
          <cell r="V945" t="str">
            <v>W/O for written off cases</v>
          </cell>
          <cell r="W945" t="str">
            <v>&gt;180</v>
          </cell>
        </row>
        <row r="946">
          <cell r="J946">
            <v>18745074</v>
          </cell>
          <cell r="K946">
            <v>1266.3699999999999</v>
          </cell>
          <cell r="L946">
            <v>0</v>
          </cell>
          <cell r="M946">
            <v>1266.3699999999999</v>
          </cell>
          <cell r="N946">
            <v>1317</v>
          </cell>
          <cell r="O946">
            <v>1317</v>
          </cell>
          <cell r="P946" t="str">
            <v>Y</v>
          </cell>
          <cell r="R946" t="str">
            <v>W/O for written off cases</v>
          </cell>
          <cell r="S946" t="str">
            <v>&gt;180</v>
          </cell>
          <cell r="T946">
            <v>1266.3699999999999</v>
          </cell>
          <cell r="U946">
            <v>44720</v>
          </cell>
          <cell r="V946" t="str">
            <v>W/O for written off cases</v>
          </cell>
          <cell r="W946" t="str">
            <v>&gt;180</v>
          </cell>
        </row>
        <row r="947">
          <cell r="J947">
            <v>18677010</v>
          </cell>
          <cell r="K947">
            <v>5069.96</v>
          </cell>
          <cell r="L947">
            <v>112</v>
          </cell>
          <cell r="M947">
            <v>5181.96</v>
          </cell>
          <cell r="N947">
            <v>1349</v>
          </cell>
          <cell r="O947">
            <v>1349</v>
          </cell>
          <cell r="P947" t="str">
            <v>Y</v>
          </cell>
          <cell r="R947" t="str">
            <v>W/O for written off cases</v>
          </cell>
          <cell r="S947" t="str">
            <v>&gt;180</v>
          </cell>
          <cell r="T947">
            <v>5069.96</v>
          </cell>
          <cell r="U947">
            <v>44688</v>
          </cell>
          <cell r="V947" t="str">
            <v>W/O for written off cases</v>
          </cell>
          <cell r="W947" t="str">
            <v>&gt;180</v>
          </cell>
        </row>
        <row r="948">
          <cell r="J948">
            <v>353639381</v>
          </cell>
          <cell r="R948" t="str">
            <v>Standard</v>
          </cell>
          <cell r="S948" t="str">
            <v>Standard</v>
          </cell>
          <cell r="V948" t="str">
            <v>Standard</v>
          </cell>
          <cell r="W948" t="str">
            <v>Standard</v>
          </cell>
        </row>
        <row r="949">
          <cell r="J949">
            <v>18636398</v>
          </cell>
          <cell r="K949">
            <v>3806.28</v>
          </cell>
          <cell r="L949">
            <v>90</v>
          </cell>
          <cell r="M949">
            <v>3896.28</v>
          </cell>
          <cell r="N949">
            <v>1317</v>
          </cell>
          <cell r="O949">
            <v>1317</v>
          </cell>
          <cell r="P949" t="str">
            <v>Y</v>
          </cell>
          <cell r="R949" t="str">
            <v>W/O for written off cases</v>
          </cell>
          <cell r="S949" t="str">
            <v>&gt;180</v>
          </cell>
          <cell r="T949">
            <v>3806.28</v>
          </cell>
          <cell r="U949">
            <v>44720</v>
          </cell>
          <cell r="V949" t="str">
            <v>W/O for written off cases</v>
          </cell>
          <cell r="W949" t="str">
            <v>&gt;180</v>
          </cell>
        </row>
        <row r="950">
          <cell r="J950">
            <v>354063544</v>
          </cell>
          <cell r="R950" t="str">
            <v>Standard</v>
          </cell>
          <cell r="S950" t="str">
            <v>Standard</v>
          </cell>
          <cell r="V950" t="str">
            <v>Standard</v>
          </cell>
          <cell r="W950" t="str">
            <v>Standard</v>
          </cell>
        </row>
        <row r="951">
          <cell r="J951">
            <v>349660872</v>
          </cell>
          <cell r="K951">
            <v>5428.36</v>
          </cell>
          <cell r="L951">
            <v>171.64</v>
          </cell>
          <cell r="M951">
            <v>5600</v>
          </cell>
          <cell r="N951">
            <v>341</v>
          </cell>
          <cell r="O951">
            <v>341</v>
          </cell>
          <cell r="P951" t="str">
            <v>Y</v>
          </cell>
          <cell r="R951" t="str">
            <v>W/O for written off cases</v>
          </cell>
          <cell r="S951" t="str">
            <v>&gt;180</v>
          </cell>
          <cell r="T951">
            <v>18832.11</v>
          </cell>
          <cell r="U951">
            <v>45696</v>
          </cell>
          <cell r="V951" t="str">
            <v>W/O for written off cases</v>
          </cell>
          <cell r="W951" t="str">
            <v>&gt;180</v>
          </cell>
        </row>
        <row r="952">
          <cell r="J952">
            <v>353759887</v>
          </cell>
          <cell r="K952">
            <v>13403.75</v>
          </cell>
          <cell r="L952">
            <v>1160.25</v>
          </cell>
          <cell r="M952">
            <v>14564</v>
          </cell>
          <cell r="N952">
            <v>311</v>
          </cell>
          <cell r="O952">
            <v>341</v>
          </cell>
          <cell r="P952" t="str">
            <v>Y</v>
          </cell>
          <cell r="R952" t="str">
            <v>W/O for written off cases</v>
          </cell>
          <cell r="S952" t="str">
            <v>&gt;180</v>
          </cell>
          <cell r="T952">
            <v>18832.11</v>
          </cell>
          <cell r="U952">
            <v>45696</v>
          </cell>
          <cell r="V952" t="str">
            <v>W/O for written off cases</v>
          </cell>
          <cell r="W952" t="str">
            <v>&gt;180</v>
          </cell>
        </row>
        <row r="953">
          <cell r="J953">
            <v>356274233</v>
          </cell>
          <cell r="R953" t="str">
            <v>Standard</v>
          </cell>
          <cell r="S953" t="str">
            <v>Standard</v>
          </cell>
          <cell r="V953" t="str">
            <v>Standard</v>
          </cell>
          <cell r="W953" t="str">
            <v>Standard</v>
          </cell>
        </row>
        <row r="954">
          <cell r="J954">
            <v>18676652</v>
          </cell>
          <cell r="K954">
            <v>21288.49</v>
          </cell>
          <cell r="L954">
            <v>3096.65</v>
          </cell>
          <cell r="M954">
            <v>24385.14</v>
          </cell>
          <cell r="N954">
            <v>1472</v>
          </cell>
          <cell r="O954">
            <v>1472</v>
          </cell>
          <cell r="P954" t="str">
            <v>Y</v>
          </cell>
          <cell r="R954" t="str">
            <v>W/O for written off cases</v>
          </cell>
          <cell r="S954" t="str">
            <v>&gt;180</v>
          </cell>
          <cell r="T954">
            <v>21288.49</v>
          </cell>
          <cell r="U954">
            <v>44565</v>
          </cell>
          <cell r="V954" t="str">
            <v>W/O for written off cases</v>
          </cell>
          <cell r="W954" t="str">
            <v>&gt;180</v>
          </cell>
        </row>
        <row r="955">
          <cell r="J955">
            <v>357535628</v>
          </cell>
          <cell r="R955" t="str">
            <v>Standard</v>
          </cell>
          <cell r="S955" t="str">
            <v>Standard</v>
          </cell>
          <cell r="V955" t="str">
            <v>Standard</v>
          </cell>
          <cell r="W955" t="str">
            <v>Standard</v>
          </cell>
        </row>
        <row r="956">
          <cell r="J956">
            <v>18705095</v>
          </cell>
          <cell r="K956">
            <v>14479.17</v>
          </cell>
          <cell r="L956">
            <v>1425.97</v>
          </cell>
          <cell r="M956">
            <v>15905.14</v>
          </cell>
          <cell r="N956">
            <v>1411</v>
          </cell>
          <cell r="O956">
            <v>1411</v>
          </cell>
          <cell r="P956" t="str">
            <v>Y</v>
          </cell>
          <cell r="R956" t="str">
            <v>W/O for written off cases</v>
          </cell>
          <cell r="S956" t="str">
            <v>&gt;180</v>
          </cell>
          <cell r="T956">
            <v>14479.17</v>
          </cell>
          <cell r="U956">
            <v>44626</v>
          </cell>
          <cell r="V956" t="str">
            <v>W/O for written off cases</v>
          </cell>
          <cell r="W956" t="str">
            <v>&gt;180</v>
          </cell>
        </row>
        <row r="957">
          <cell r="J957">
            <v>18685492</v>
          </cell>
          <cell r="K957">
            <v>24165.94</v>
          </cell>
          <cell r="L957">
            <v>2947.83</v>
          </cell>
          <cell r="M957">
            <v>27113.77</v>
          </cell>
          <cell r="N957">
            <v>1468</v>
          </cell>
          <cell r="O957">
            <v>1468</v>
          </cell>
          <cell r="P957" t="str">
            <v>Y</v>
          </cell>
          <cell r="R957" t="str">
            <v>W/O for written off cases</v>
          </cell>
          <cell r="S957" t="str">
            <v>&gt;180</v>
          </cell>
          <cell r="T957">
            <v>34430.400000000001</v>
          </cell>
          <cell r="U957">
            <v>44569</v>
          </cell>
          <cell r="V957" t="str">
            <v>W/O for written off cases</v>
          </cell>
          <cell r="W957" t="str">
            <v>&gt;180</v>
          </cell>
        </row>
        <row r="958">
          <cell r="J958">
            <v>31255117</v>
          </cell>
          <cell r="K958">
            <v>10264.459999999999</v>
          </cell>
          <cell r="L958">
            <v>813.02</v>
          </cell>
          <cell r="M958">
            <v>11077.48</v>
          </cell>
          <cell r="N958">
            <v>1437</v>
          </cell>
          <cell r="O958">
            <v>1468</v>
          </cell>
          <cell r="P958" t="str">
            <v>Y</v>
          </cell>
          <cell r="R958" t="str">
            <v>W/O for written off cases</v>
          </cell>
          <cell r="S958" t="str">
            <v>&gt;180</v>
          </cell>
          <cell r="T958">
            <v>34430.400000000001</v>
          </cell>
          <cell r="U958">
            <v>44569</v>
          </cell>
          <cell r="V958" t="str">
            <v>W/O for written off cases</v>
          </cell>
          <cell r="W958" t="str">
            <v>&gt;180</v>
          </cell>
        </row>
        <row r="959">
          <cell r="J959">
            <v>18739733</v>
          </cell>
          <cell r="R959" t="str">
            <v>W/O for written off cases</v>
          </cell>
          <cell r="S959" t="str">
            <v>Standard</v>
          </cell>
          <cell r="V959" t="str">
            <v>W/O for written off cases</v>
          </cell>
          <cell r="W959" t="str">
            <v>Standard</v>
          </cell>
        </row>
        <row r="960">
          <cell r="J960">
            <v>359392135</v>
          </cell>
          <cell r="R960" t="str">
            <v>Standard</v>
          </cell>
          <cell r="S960" t="str">
            <v>Standard</v>
          </cell>
          <cell r="V960" t="str">
            <v>Standard</v>
          </cell>
          <cell r="W960" t="str">
            <v>Standard</v>
          </cell>
        </row>
        <row r="961">
          <cell r="J961">
            <v>18721425</v>
          </cell>
          <cell r="K961">
            <v>7852.24</v>
          </cell>
          <cell r="L961">
            <v>394.9</v>
          </cell>
          <cell r="M961">
            <v>8247.14</v>
          </cell>
          <cell r="N961">
            <v>1199</v>
          </cell>
          <cell r="O961">
            <v>1199</v>
          </cell>
          <cell r="P961" t="str">
            <v>Y</v>
          </cell>
          <cell r="R961" t="str">
            <v>W/O for written off cases</v>
          </cell>
          <cell r="S961" t="str">
            <v>&gt;180</v>
          </cell>
          <cell r="T961">
            <v>7852.24</v>
          </cell>
          <cell r="U961">
            <v>44838</v>
          </cell>
          <cell r="V961" t="str">
            <v>W/O for written off cases</v>
          </cell>
          <cell r="W961" t="str">
            <v>&gt;180</v>
          </cell>
        </row>
        <row r="962">
          <cell r="J962">
            <v>18632617</v>
          </cell>
          <cell r="K962">
            <v>6839.14</v>
          </cell>
          <cell r="L962">
            <v>240</v>
          </cell>
          <cell r="M962">
            <v>7079.14</v>
          </cell>
          <cell r="N962">
            <v>1376</v>
          </cell>
          <cell r="O962">
            <v>1376</v>
          </cell>
          <cell r="P962" t="str">
            <v>Y</v>
          </cell>
          <cell r="R962" t="str">
            <v>W/O for written off cases</v>
          </cell>
          <cell r="S962" t="str">
            <v>&gt;180</v>
          </cell>
          <cell r="T962">
            <v>6839.14</v>
          </cell>
          <cell r="U962">
            <v>44661</v>
          </cell>
          <cell r="V962" t="str">
            <v>W/O for written off cases</v>
          </cell>
          <cell r="W962" t="str">
            <v>&gt;180</v>
          </cell>
        </row>
        <row r="963">
          <cell r="J963">
            <v>354244710</v>
          </cell>
          <cell r="R963" t="str">
            <v>Standard</v>
          </cell>
          <cell r="S963" t="str">
            <v>Standard</v>
          </cell>
          <cell r="V963" t="str">
            <v>Standard</v>
          </cell>
          <cell r="W963" t="str">
            <v>Standard</v>
          </cell>
        </row>
        <row r="964">
          <cell r="J964">
            <v>18632381</v>
          </cell>
          <cell r="K964">
            <v>5979.43</v>
          </cell>
          <cell r="L964">
            <v>129</v>
          </cell>
          <cell r="M964">
            <v>6108.43</v>
          </cell>
          <cell r="N964">
            <v>1263</v>
          </cell>
          <cell r="O964">
            <v>1263</v>
          </cell>
          <cell r="P964" t="str">
            <v>Y</v>
          </cell>
          <cell r="R964" t="str">
            <v>W/O for written off cases</v>
          </cell>
          <cell r="S964" t="str">
            <v>&gt;180</v>
          </cell>
          <cell r="T964">
            <v>5979.43</v>
          </cell>
          <cell r="U964">
            <v>44774</v>
          </cell>
          <cell r="V964" t="str">
            <v>W/O for written off cases</v>
          </cell>
          <cell r="W964" t="str">
            <v>&gt;180</v>
          </cell>
        </row>
        <row r="965">
          <cell r="J965">
            <v>18785411</v>
          </cell>
          <cell r="K965">
            <v>4826.34</v>
          </cell>
          <cell r="L965">
            <v>77.959999999999994</v>
          </cell>
          <cell r="M965">
            <v>4904.3</v>
          </cell>
          <cell r="N965">
            <v>1263</v>
          </cell>
          <cell r="O965">
            <v>1263</v>
          </cell>
          <cell r="P965" t="str">
            <v>Y</v>
          </cell>
          <cell r="R965" t="str">
            <v>W/O for written off cases</v>
          </cell>
          <cell r="S965" t="str">
            <v>&gt;180</v>
          </cell>
          <cell r="T965">
            <v>4826.34</v>
          </cell>
          <cell r="U965">
            <v>44774</v>
          </cell>
          <cell r="V965" t="str">
            <v>W/O for written off cases</v>
          </cell>
          <cell r="W965" t="str">
            <v>&gt;180</v>
          </cell>
        </row>
        <row r="966">
          <cell r="J966">
            <v>18555239</v>
          </cell>
          <cell r="K966">
            <v>3911.49</v>
          </cell>
          <cell r="L966">
            <v>77.510000000000005</v>
          </cell>
          <cell r="M966">
            <v>3989</v>
          </cell>
          <cell r="N966">
            <v>1469</v>
          </cell>
          <cell r="O966">
            <v>1469</v>
          </cell>
          <cell r="P966" t="str">
            <v>Y</v>
          </cell>
          <cell r="R966" t="str">
            <v>W/O for written off cases</v>
          </cell>
          <cell r="S966" t="str">
            <v>&gt;180</v>
          </cell>
          <cell r="T966">
            <v>3911.49</v>
          </cell>
          <cell r="U966">
            <v>44568</v>
          </cell>
          <cell r="V966" t="str">
            <v>W/O for written off cases</v>
          </cell>
          <cell r="W966" t="str">
            <v>&gt;180</v>
          </cell>
        </row>
        <row r="967">
          <cell r="J967">
            <v>18555227</v>
          </cell>
          <cell r="K967">
            <v>3911.49</v>
          </cell>
          <cell r="L967">
            <v>77.510000000000005</v>
          </cell>
          <cell r="M967">
            <v>3989</v>
          </cell>
          <cell r="N967">
            <v>1469</v>
          </cell>
          <cell r="O967">
            <v>1469</v>
          </cell>
          <cell r="P967" t="str">
            <v>Y</v>
          </cell>
          <cell r="R967" t="str">
            <v>W/O for written off cases</v>
          </cell>
          <cell r="S967" t="str">
            <v>&gt;180</v>
          </cell>
          <cell r="T967">
            <v>3911.49</v>
          </cell>
          <cell r="U967">
            <v>44568</v>
          </cell>
          <cell r="V967" t="str">
            <v>W/O for written off cases</v>
          </cell>
          <cell r="W967" t="str">
            <v>&gt;180</v>
          </cell>
        </row>
        <row r="968">
          <cell r="J968">
            <v>350992529</v>
          </cell>
          <cell r="K968">
            <v>8066.23</v>
          </cell>
          <cell r="L968">
            <v>333.77</v>
          </cell>
          <cell r="M968">
            <v>8400</v>
          </cell>
          <cell r="N968">
            <v>252</v>
          </cell>
          <cell r="O968">
            <v>252</v>
          </cell>
          <cell r="P968" t="str">
            <v>Y</v>
          </cell>
          <cell r="R968" t="str">
            <v>Sub</v>
          </cell>
          <cell r="S968" t="str">
            <v>&gt;180</v>
          </cell>
          <cell r="T968">
            <v>8066.23</v>
          </cell>
          <cell r="U968">
            <v>45785</v>
          </cell>
          <cell r="V968" t="str">
            <v>Sub</v>
          </cell>
          <cell r="W968" t="str">
            <v>&gt;180</v>
          </cell>
        </row>
        <row r="969">
          <cell r="J969">
            <v>355388590</v>
          </cell>
          <cell r="K969">
            <v>13370.85</v>
          </cell>
          <cell r="L969">
            <v>1143.1500000000001</v>
          </cell>
          <cell r="M969">
            <v>14514</v>
          </cell>
          <cell r="N969">
            <v>224</v>
          </cell>
          <cell r="O969">
            <v>252</v>
          </cell>
          <cell r="P969" t="str">
            <v>Y</v>
          </cell>
          <cell r="R969" t="str">
            <v>W/O for written off cases</v>
          </cell>
          <cell r="S969" t="str">
            <v>&gt;180</v>
          </cell>
          <cell r="T969">
            <v>13370.85</v>
          </cell>
          <cell r="U969">
            <v>45785</v>
          </cell>
          <cell r="V969" t="str">
            <v>W/O for written off cases</v>
          </cell>
          <cell r="W969" t="str">
            <v>&gt;180</v>
          </cell>
        </row>
        <row r="970">
          <cell r="J970">
            <v>18837583</v>
          </cell>
          <cell r="K970">
            <v>25179</v>
          </cell>
          <cell r="L970">
            <v>5671</v>
          </cell>
          <cell r="M970">
            <v>30850</v>
          </cell>
          <cell r="N970">
            <v>1805</v>
          </cell>
          <cell r="O970">
            <v>1805</v>
          </cell>
          <cell r="P970" t="str">
            <v>Y</v>
          </cell>
          <cell r="R970" t="str">
            <v>W/O for written off cases</v>
          </cell>
          <cell r="S970" t="str">
            <v>&gt;180</v>
          </cell>
          <cell r="T970">
            <v>25179</v>
          </cell>
          <cell r="U970">
            <v>44232</v>
          </cell>
          <cell r="V970" t="str">
            <v>W/O for written off cases</v>
          </cell>
          <cell r="W970" t="str">
            <v>&gt;180</v>
          </cell>
        </row>
        <row r="971">
          <cell r="J971">
            <v>32938502</v>
          </cell>
          <cell r="K971">
            <v>4394.42</v>
          </cell>
          <cell r="L971">
            <v>91.64</v>
          </cell>
          <cell r="M971">
            <v>4486.0600000000004</v>
          </cell>
          <cell r="N971">
            <v>960</v>
          </cell>
          <cell r="O971">
            <v>960</v>
          </cell>
          <cell r="P971" t="str">
            <v>Y</v>
          </cell>
          <cell r="R971" t="str">
            <v>W/O for written off cases</v>
          </cell>
          <cell r="S971" t="str">
            <v>&gt;180</v>
          </cell>
          <cell r="T971">
            <v>4394.42</v>
          </cell>
          <cell r="U971">
            <v>45077</v>
          </cell>
          <cell r="V971" t="str">
            <v>W/O for written off cases</v>
          </cell>
          <cell r="W971" t="str">
            <v>&gt;180</v>
          </cell>
        </row>
        <row r="972">
          <cell r="J972">
            <v>18744752</v>
          </cell>
          <cell r="R972" t="str">
            <v>W/O for written off cases</v>
          </cell>
          <cell r="S972" t="str">
            <v>Standard</v>
          </cell>
          <cell r="V972" t="str">
            <v>W/O for written off cases</v>
          </cell>
          <cell r="W972" t="str">
            <v>Standard</v>
          </cell>
        </row>
        <row r="973">
          <cell r="J973">
            <v>351341373</v>
          </cell>
          <cell r="K973">
            <v>3350</v>
          </cell>
          <cell r="L973">
            <v>0</v>
          </cell>
          <cell r="M973">
            <v>3350</v>
          </cell>
          <cell r="N973">
            <v>165</v>
          </cell>
          <cell r="O973">
            <v>165</v>
          </cell>
          <cell r="P973" t="str">
            <v>Y</v>
          </cell>
          <cell r="R973" t="str">
            <v>Sub</v>
          </cell>
          <cell r="S973" t="str">
            <v>151-180</v>
          </cell>
          <cell r="T973">
            <v>3350</v>
          </cell>
          <cell r="U973">
            <v>45842</v>
          </cell>
          <cell r="V973" t="str">
            <v>Sub</v>
          </cell>
          <cell r="W973" t="str">
            <v>151-180</v>
          </cell>
        </row>
        <row r="974">
          <cell r="J974">
            <v>18633005</v>
          </cell>
          <cell r="K974">
            <v>4504.1400000000003</v>
          </cell>
          <cell r="L974">
            <v>94</v>
          </cell>
          <cell r="M974">
            <v>4598.1400000000003</v>
          </cell>
          <cell r="N974">
            <v>1286</v>
          </cell>
          <cell r="O974">
            <v>1286</v>
          </cell>
          <cell r="P974" t="str">
            <v>Y</v>
          </cell>
          <cell r="R974" t="str">
            <v>W/O for written off cases</v>
          </cell>
          <cell r="S974" t="str">
            <v>&gt;180</v>
          </cell>
          <cell r="T974">
            <v>4504.1400000000003</v>
          </cell>
          <cell r="U974">
            <v>44751</v>
          </cell>
          <cell r="V974" t="str">
            <v>W/O for written off cases</v>
          </cell>
          <cell r="W974" t="str">
            <v>&gt;180</v>
          </cell>
        </row>
        <row r="975">
          <cell r="J975">
            <v>355075624</v>
          </cell>
          <cell r="R975" t="str">
            <v>Standard</v>
          </cell>
          <cell r="S975" t="str">
            <v>Standard</v>
          </cell>
          <cell r="V975" t="str">
            <v>Standard</v>
          </cell>
          <cell r="W975" t="str">
            <v>Standard</v>
          </cell>
        </row>
        <row r="976">
          <cell r="J976">
            <v>353384873</v>
          </cell>
          <cell r="R976" t="str">
            <v>Standard</v>
          </cell>
          <cell r="S976" t="str">
            <v>Standard</v>
          </cell>
          <cell r="V976" t="str">
            <v>Standard</v>
          </cell>
          <cell r="W976" t="str">
            <v>Standard</v>
          </cell>
        </row>
        <row r="977">
          <cell r="J977">
            <v>353576177</v>
          </cell>
          <cell r="K977">
            <v>32907.26</v>
          </cell>
          <cell r="L977">
            <v>5446.92</v>
          </cell>
          <cell r="M977">
            <v>38354.18</v>
          </cell>
          <cell r="N977">
            <v>346</v>
          </cell>
          <cell r="O977">
            <v>346</v>
          </cell>
          <cell r="P977" t="str">
            <v>Y</v>
          </cell>
          <cell r="R977" t="str">
            <v>W/O for written off cases</v>
          </cell>
          <cell r="S977" t="str">
            <v>&gt;180</v>
          </cell>
          <cell r="T977">
            <v>32907.26</v>
          </cell>
          <cell r="U977">
            <v>45691</v>
          </cell>
          <cell r="V977" t="str">
            <v>W/O for written off cases</v>
          </cell>
          <cell r="W977" t="str">
            <v>&gt;180</v>
          </cell>
        </row>
        <row r="978">
          <cell r="J978">
            <v>19215158</v>
          </cell>
          <cell r="K978">
            <v>20264.37</v>
          </cell>
          <cell r="L978">
            <v>2851.15</v>
          </cell>
          <cell r="M978">
            <v>23115.52</v>
          </cell>
          <cell r="N978">
            <v>1412</v>
          </cell>
          <cell r="O978">
            <v>1412</v>
          </cell>
          <cell r="P978" t="str">
            <v>Y</v>
          </cell>
          <cell r="R978" t="str">
            <v>W/O for written off cases</v>
          </cell>
          <cell r="S978" t="str">
            <v>&gt;180</v>
          </cell>
          <cell r="T978">
            <v>20264.37</v>
          </cell>
          <cell r="U978">
            <v>44625</v>
          </cell>
          <cell r="V978" t="str">
            <v>W/O for written off cases</v>
          </cell>
          <cell r="W978" t="str">
            <v>&gt;180</v>
          </cell>
        </row>
        <row r="979">
          <cell r="J979">
            <v>19678041</v>
          </cell>
          <cell r="K979">
            <v>1420.3</v>
          </cell>
          <cell r="L979">
            <v>1</v>
          </cell>
          <cell r="M979">
            <v>1421.3</v>
          </cell>
          <cell r="N979">
            <v>1290</v>
          </cell>
          <cell r="O979">
            <v>1290</v>
          </cell>
          <cell r="P979" t="str">
            <v>Y</v>
          </cell>
          <cell r="R979" t="str">
            <v>W/O for written off cases</v>
          </cell>
          <cell r="S979" t="str">
            <v>&gt;180</v>
          </cell>
          <cell r="T979">
            <v>1420.3</v>
          </cell>
          <cell r="U979">
            <v>44747</v>
          </cell>
          <cell r="V979" t="str">
            <v>W/O for written off cases</v>
          </cell>
          <cell r="W979" t="str">
            <v>&gt;180</v>
          </cell>
        </row>
        <row r="980">
          <cell r="J980">
            <v>19462034</v>
          </cell>
          <cell r="K980">
            <v>6698.6</v>
          </cell>
          <cell r="L980">
            <v>235.62</v>
          </cell>
          <cell r="M980">
            <v>6934.22</v>
          </cell>
          <cell r="N980">
            <v>1506</v>
          </cell>
          <cell r="O980">
            <v>1506</v>
          </cell>
          <cell r="P980" t="str">
            <v>Y</v>
          </cell>
          <cell r="R980" t="str">
            <v>W/O for written off cases</v>
          </cell>
          <cell r="S980" t="str">
            <v>&gt;180</v>
          </cell>
          <cell r="T980">
            <v>6698.6</v>
          </cell>
          <cell r="U980">
            <v>44531</v>
          </cell>
          <cell r="V980" t="str">
            <v>W/O for written off cases</v>
          </cell>
          <cell r="W980" t="str">
            <v>&gt;180</v>
          </cell>
        </row>
        <row r="981">
          <cell r="J981">
            <v>18504419</v>
          </cell>
          <cell r="K981">
            <v>36403.440000000002</v>
          </cell>
          <cell r="L981">
            <v>8105.99</v>
          </cell>
          <cell r="M981">
            <v>44509.43</v>
          </cell>
          <cell r="N981">
            <v>1444</v>
          </cell>
          <cell r="O981">
            <v>1444</v>
          </cell>
          <cell r="P981" t="str">
            <v>Y</v>
          </cell>
          <cell r="R981" t="str">
            <v>W/O for written off cases</v>
          </cell>
          <cell r="S981" t="str">
            <v>&gt;180</v>
          </cell>
          <cell r="T981">
            <v>36403.440000000002</v>
          </cell>
          <cell r="U981">
            <v>44593</v>
          </cell>
          <cell r="V981" t="str">
            <v>W/O for written off cases</v>
          </cell>
          <cell r="W981" t="str">
            <v>&gt;180</v>
          </cell>
        </row>
        <row r="982">
          <cell r="J982">
            <v>19815820</v>
          </cell>
          <cell r="K982">
            <v>2128.4299999999998</v>
          </cell>
          <cell r="L982">
            <v>31</v>
          </cell>
          <cell r="M982">
            <v>2159.4299999999998</v>
          </cell>
          <cell r="N982">
            <v>1259</v>
          </cell>
          <cell r="O982">
            <v>1259</v>
          </cell>
          <cell r="P982" t="str">
            <v>Y</v>
          </cell>
          <cell r="R982" t="str">
            <v>W/O for written off cases</v>
          </cell>
          <cell r="S982" t="str">
            <v>&gt;180</v>
          </cell>
          <cell r="T982">
            <v>2128.4299999999998</v>
          </cell>
          <cell r="U982">
            <v>44778</v>
          </cell>
          <cell r="V982" t="str">
            <v>W/O for written off cases</v>
          </cell>
          <cell r="W982" t="str">
            <v>&gt;180</v>
          </cell>
        </row>
        <row r="983">
          <cell r="J983">
            <v>19608854</v>
          </cell>
          <cell r="K983">
            <v>6903.3</v>
          </cell>
          <cell r="L983">
            <v>187</v>
          </cell>
          <cell r="M983">
            <v>7090.3</v>
          </cell>
          <cell r="N983">
            <v>1290</v>
          </cell>
          <cell r="O983">
            <v>1290</v>
          </cell>
          <cell r="P983" t="str">
            <v>Y</v>
          </cell>
          <cell r="R983" t="str">
            <v>W/O for written off cases</v>
          </cell>
          <cell r="S983" t="str">
            <v>&gt;180</v>
          </cell>
          <cell r="T983">
            <v>6903.3</v>
          </cell>
          <cell r="U983">
            <v>44747</v>
          </cell>
          <cell r="V983" t="str">
            <v>W/O for written off cases</v>
          </cell>
          <cell r="W983" t="str">
            <v>&gt;180</v>
          </cell>
        </row>
        <row r="984">
          <cell r="J984">
            <v>19745913</v>
          </cell>
          <cell r="K984">
            <v>2143.4299999999998</v>
          </cell>
          <cell r="L984">
            <v>31</v>
          </cell>
          <cell r="M984">
            <v>2174.4299999999998</v>
          </cell>
          <cell r="N984">
            <v>1259</v>
          </cell>
          <cell r="O984">
            <v>1259</v>
          </cell>
          <cell r="P984" t="str">
            <v>Y</v>
          </cell>
          <cell r="R984" t="str">
            <v>W/O for written off cases</v>
          </cell>
          <cell r="S984" t="str">
            <v>&gt;180</v>
          </cell>
          <cell r="T984">
            <v>2143.4299999999998</v>
          </cell>
          <cell r="U984">
            <v>44778</v>
          </cell>
          <cell r="V984" t="str">
            <v>W/O for written off cases</v>
          </cell>
          <cell r="W984" t="str">
            <v>&gt;180</v>
          </cell>
        </row>
        <row r="985">
          <cell r="J985">
            <v>19787362</v>
          </cell>
          <cell r="K985">
            <v>2141.4299999999998</v>
          </cell>
          <cell r="L985">
            <v>31</v>
          </cell>
          <cell r="M985">
            <v>2172.4299999999998</v>
          </cell>
          <cell r="N985">
            <v>1259</v>
          </cell>
          <cell r="O985">
            <v>1259</v>
          </cell>
          <cell r="P985" t="str">
            <v>Y</v>
          </cell>
          <cell r="R985" t="str">
            <v>W/O for written off cases</v>
          </cell>
          <cell r="S985" t="str">
            <v>&gt;180</v>
          </cell>
          <cell r="T985">
            <v>2141.4299999999998</v>
          </cell>
          <cell r="U985">
            <v>44778</v>
          </cell>
          <cell r="V985" t="str">
            <v>W/O for written off cases</v>
          </cell>
          <cell r="W985" t="str">
            <v>&gt;180</v>
          </cell>
        </row>
        <row r="986">
          <cell r="J986">
            <v>19729370</v>
          </cell>
          <cell r="K986">
            <v>2113.4299999999998</v>
          </cell>
          <cell r="L986">
            <v>31</v>
          </cell>
          <cell r="M986">
            <v>2144.4299999999998</v>
          </cell>
          <cell r="N986">
            <v>1259</v>
          </cell>
          <cell r="O986">
            <v>1259</v>
          </cell>
          <cell r="P986" t="str">
            <v>Y</v>
          </cell>
          <cell r="R986" t="str">
            <v>W/O for written off cases</v>
          </cell>
          <cell r="S986" t="str">
            <v>&gt;180</v>
          </cell>
          <cell r="T986">
            <v>2113.4299999999998</v>
          </cell>
          <cell r="U986">
            <v>44778</v>
          </cell>
          <cell r="V986" t="str">
            <v>W/O for written off cases</v>
          </cell>
          <cell r="W986" t="str">
            <v>&gt;180</v>
          </cell>
        </row>
        <row r="987">
          <cell r="J987">
            <v>18632341</v>
          </cell>
          <cell r="R987" t="str">
            <v>W/O for written off cases</v>
          </cell>
          <cell r="S987" t="str">
            <v>Standard</v>
          </cell>
          <cell r="V987" t="str">
            <v>W/O for written off cases</v>
          </cell>
          <cell r="W987" t="str">
            <v>Standard</v>
          </cell>
        </row>
        <row r="988">
          <cell r="J988">
            <v>19728703</v>
          </cell>
          <cell r="K988">
            <v>2769.43</v>
          </cell>
          <cell r="L988">
            <v>31</v>
          </cell>
          <cell r="M988">
            <v>2800.43</v>
          </cell>
          <cell r="N988">
            <v>1259</v>
          </cell>
          <cell r="O988">
            <v>1259</v>
          </cell>
          <cell r="P988" t="str">
            <v>Y</v>
          </cell>
          <cell r="R988" t="str">
            <v>W/O for written off cases</v>
          </cell>
          <cell r="S988" t="str">
            <v>&gt;180</v>
          </cell>
          <cell r="T988">
            <v>2769.43</v>
          </cell>
          <cell r="U988">
            <v>44778</v>
          </cell>
          <cell r="V988" t="str">
            <v>W/O for written off cases</v>
          </cell>
          <cell r="W988" t="str">
            <v>&gt;180</v>
          </cell>
        </row>
        <row r="989">
          <cell r="J989">
            <v>353478594</v>
          </cell>
          <cell r="K989">
            <v>42274.75</v>
          </cell>
          <cell r="L989">
            <v>10545.25</v>
          </cell>
          <cell r="M989">
            <v>52820</v>
          </cell>
          <cell r="N989">
            <v>561</v>
          </cell>
          <cell r="O989">
            <v>561</v>
          </cell>
          <cell r="P989" t="str">
            <v>Y</v>
          </cell>
          <cell r="R989" t="str">
            <v>W/O for written off cases</v>
          </cell>
          <cell r="S989" t="str">
            <v>&gt;180</v>
          </cell>
          <cell r="T989">
            <v>42274.75</v>
          </cell>
          <cell r="U989">
            <v>45445</v>
          </cell>
          <cell r="V989" t="str">
            <v>W/O for written off cases</v>
          </cell>
          <cell r="W989" t="str">
            <v>&gt;180</v>
          </cell>
        </row>
        <row r="990">
          <cell r="J990">
            <v>18807013</v>
          </cell>
          <cell r="K990">
            <v>32306</v>
          </cell>
          <cell r="L990">
            <v>-7810</v>
          </cell>
          <cell r="M990">
            <v>24496</v>
          </cell>
          <cell r="N990">
            <v>1688</v>
          </cell>
          <cell r="O990">
            <v>1688</v>
          </cell>
          <cell r="P990" t="str">
            <v>Y</v>
          </cell>
          <cell r="R990" t="str">
            <v>W/O for written off cases</v>
          </cell>
          <cell r="S990" t="str">
            <v>&gt;180</v>
          </cell>
          <cell r="T990">
            <v>32306</v>
          </cell>
          <cell r="U990">
            <v>44349</v>
          </cell>
          <cell r="V990" t="str">
            <v>W/O for written off cases</v>
          </cell>
          <cell r="W990" t="str">
            <v>&gt;180</v>
          </cell>
        </row>
        <row r="991">
          <cell r="J991">
            <v>32930923</v>
          </cell>
          <cell r="K991">
            <v>11878.06</v>
          </cell>
          <cell r="L991">
            <v>898.08</v>
          </cell>
          <cell r="M991">
            <v>12776.14</v>
          </cell>
          <cell r="N991">
            <v>1017</v>
          </cell>
          <cell r="O991">
            <v>1017</v>
          </cell>
          <cell r="P991" t="str">
            <v>Y</v>
          </cell>
          <cell r="R991" t="str">
            <v>W/O for written off cases</v>
          </cell>
          <cell r="S991" t="str">
            <v>&gt;180</v>
          </cell>
          <cell r="T991">
            <v>11878.06</v>
          </cell>
          <cell r="U991">
            <v>45020</v>
          </cell>
          <cell r="V991" t="str">
            <v>W/O for written off cases</v>
          </cell>
          <cell r="W991" t="str">
            <v>&gt;180</v>
          </cell>
        </row>
        <row r="992">
          <cell r="J992">
            <v>18641959</v>
          </cell>
          <cell r="K992">
            <v>32290</v>
          </cell>
          <cell r="L992">
            <v>-7815</v>
          </cell>
          <cell r="M992">
            <v>24475</v>
          </cell>
          <cell r="N992">
            <v>1688</v>
          </cell>
          <cell r="O992">
            <v>1688</v>
          </cell>
          <cell r="P992" t="str">
            <v>Y</v>
          </cell>
          <cell r="R992" t="str">
            <v>W/O for written off cases</v>
          </cell>
          <cell r="S992" t="str">
            <v>&gt;180</v>
          </cell>
          <cell r="T992">
            <v>32290</v>
          </cell>
          <cell r="U992">
            <v>44349</v>
          </cell>
          <cell r="V992" t="str">
            <v>W/O for written off cases</v>
          </cell>
          <cell r="W992" t="str">
            <v>&gt;180</v>
          </cell>
        </row>
        <row r="993">
          <cell r="J993">
            <v>18766188</v>
          </cell>
          <cell r="K993">
            <v>9357.43</v>
          </cell>
          <cell r="L993">
            <v>344</v>
          </cell>
          <cell r="M993">
            <v>9701.43</v>
          </cell>
          <cell r="N993">
            <v>1346</v>
          </cell>
          <cell r="O993">
            <v>1346</v>
          </cell>
          <cell r="P993" t="str">
            <v>Y</v>
          </cell>
          <cell r="R993" t="str">
            <v>W/O for written off cases</v>
          </cell>
          <cell r="S993" t="str">
            <v>&gt;180</v>
          </cell>
          <cell r="T993">
            <v>9357.43</v>
          </cell>
          <cell r="U993">
            <v>44691</v>
          </cell>
          <cell r="V993" t="str">
            <v>W/O for written off cases</v>
          </cell>
          <cell r="W993" t="str">
            <v>&gt;180</v>
          </cell>
        </row>
        <row r="994">
          <cell r="J994">
            <v>355308367</v>
          </cell>
          <cell r="K994">
            <v>52012.84</v>
          </cell>
          <cell r="L994">
            <v>18187.16</v>
          </cell>
          <cell r="M994">
            <v>70200</v>
          </cell>
          <cell r="N994">
            <v>530</v>
          </cell>
          <cell r="O994">
            <v>530</v>
          </cell>
          <cell r="P994" t="str">
            <v>Y</v>
          </cell>
          <cell r="R994" t="str">
            <v>W/O for written off cases</v>
          </cell>
          <cell r="S994" t="str">
            <v>&gt;180</v>
          </cell>
          <cell r="T994">
            <v>52012.84</v>
          </cell>
          <cell r="U994">
            <v>45507</v>
          </cell>
          <cell r="V994" t="str">
            <v>W/O for written off cases</v>
          </cell>
          <cell r="W994" t="str">
            <v>&gt;180</v>
          </cell>
        </row>
        <row r="995">
          <cell r="J995">
            <v>18723418</v>
          </cell>
          <cell r="K995">
            <v>39832.300000000003</v>
          </cell>
          <cell r="L995">
            <v>7431.58</v>
          </cell>
          <cell r="M995">
            <v>47263.88</v>
          </cell>
          <cell r="N995">
            <v>1442</v>
          </cell>
          <cell r="O995">
            <v>1442</v>
          </cell>
          <cell r="P995" t="str">
            <v>Y</v>
          </cell>
          <cell r="R995" t="str">
            <v>W/O for written off cases</v>
          </cell>
          <cell r="S995" t="str">
            <v>&gt;180</v>
          </cell>
          <cell r="T995">
            <v>39832.300000000003</v>
          </cell>
          <cell r="U995">
            <v>44595</v>
          </cell>
          <cell r="V995" t="str">
            <v>W/O for written off cases</v>
          </cell>
          <cell r="W995" t="str">
            <v>&gt;180</v>
          </cell>
        </row>
        <row r="996">
          <cell r="J996">
            <v>18641641</v>
          </cell>
          <cell r="K996">
            <v>30729</v>
          </cell>
          <cell r="L996">
            <v>-4698</v>
          </cell>
          <cell r="M996">
            <v>26031</v>
          </cell>
          <cell r="N996">
            <v>1657</v>
          </cell>
          <cell r="O996">
            <v>1657</v>
          </cell>
          <cell r="P996" t="str">
            <v>Y</v>
          </cell>
          <cell r="R996" t="str">
            <v>W/O for written off cases</v>
          </cell>
          <cell r="S996" t="str">
            <v>&gt;180</v>
          </cell>
          <cell r="T996">
            <v>30729</v>
          </cell>
          <cell r="U996">
            <v>44380</v>
          </cell>
          <cell r="V996" t="str">
            <v>W/O for written off cases</v>
          </cell>
          <cell r="W996" t="str">
            <v>&gt;180</v>
          </cell>
        </row>
        <row r="997">
          <cell r="J997">
            <v>357254093</v>
          </cell>
          <cell r="R997" t="str">
            <v>Standard</v>
          </cell>
          <cell r="S997" t="str">
            <v>Standard</v>
          </cell>
          <cell r="V997" t="str">
            <v>Standard</v>
          </cell>
          <cell r="W997" t="str">
            <v>Standard</v>
          </cell>
        </row>
        <row r="998">
          <cell r="J998">
            <v>19084220</v>
          </cell>
          <cell r="K998">
            <v>8565.25</v>
          </cell>
          <cell r="L998">
            <v>459</v>
          </cell>
          <cell r="M998">
            <v>9024.25</v>
          </cell>
          <cell r="N998">
            <v>1534</v>
          </cell>
          <cell r="O998">
            <v>1534</v>
          </cell>
          <cell r="P998" t="str">
            <v>Y</v>
          </cell>
          <cell r="R998" t="str">
            <v>W/O for written off cases</v>
          </cell>
          <cell r="S998" t="str">
            <v>&gt;180</v>
          </cell>
          <cell r="T998">
            <v>21535.25</v>
          </cell>
          <cell r="U998">
            <v>44503</v>
          </cell>
          <cell r="V998" t="str">
            <v>W/O for written off cases</v>
          </cell>
          <cell r="W998" t="str">
            <v>&gt;180</v>
          </cell>
        </row>
        <row r="999">
          <cell r="J999">
            <v>21160602</v>
          </cell>
          <cell r="K999">
            <v>12970</v>
          </cell>
          <cell r="L999">
            <v>1541.25</v>
          </cell>
          <cell r="M999">
            <v>14511.25</v>
          </cell>
          <cell r="N999">
            <v>1503</v>
          </cell>
          <cell r="O999">
            <v>1534</v>
          </cell>
          <cell r="P999" t="str">
            <v>Y</v>
          </cell>
          <cell r="R999" t="str">
            <v>W/O for written off cases</v>
          </cell>
          <cell r="S999" t="str">
            <v>&gt;180</v>
          </cell>
          <cell r="T999">
            <v>21535.25</v>
          </cell>
          <cell r="U999">
            <v>44503</v>
          </cell>
          <cell r="V999" t="str">
            <v>W/O for written off cases</v>
          </cell>
          <cell r="W999" t="str">
            <v>&gt;180</v>
          </cell>
        </row>
        <row r="1000">
          <cell r="J1000">
            <v>18641829</v>
          </cell>
          <cell r="K1000">
            <v>32276</v>
          </cell>
          <cell r="L1000">
            <v>-7817</v>
          </cell>
          <cell r="M1000">
            <v>24459</v>
          </cell>
          <cell r="N1000">
            <v>1688</v>
          </cell>
          <cell r="O1000">
            <v>1688</v>
          </cell>
          <cell r="P1000" t="str">
            <v>Y</v>
          </cell>
          <cell r="R1000" t="str">
            <v>W/O for written off cases</v>
          </cell>
          <cell r="S1000" t="str">
            <v>&gt;180</v>
          </cell>
          <cell r="T1000">
            <v>32276</v>
          </cell>
          <cell r="U1000">
            <v>44349</v>
          </cell>
          <cell r="V1000" t="str">
            <v>W/O for written off cases</v>
          </cell>
          <cell r="W1000" t="str">
            <v>&gt;180</v>
          </cell>
        </row>
        <row r="1001">
          <cell r="J1001">
            <v>350679475</v>
          </cell>
          <cell r="K1001">
            <v>57319.8</v>
          </cell>
          <cell r="L1001">
            <v>13975.44</v>
          </cell>
          <cell r="M1001">
            <v>71295.240000000005</v>
          </cell>
          <cell r="N1001">
            <v>835</v>
          </cell>
          <cell r="O1001">
            <v>835</v>
          </cell>
          <cell r="P1001" t="str">
            <v>Y</v>
          </cell>
          <cell r="R1001" t="str">
            <v>W/O for written off cases</v>
          </cell>
          <cell r="S1001" t="str">
            <v>&gt;180</v>
          </cell>
          <cell r="T1001">
            <v>57319.8</v>
          </cell>
          <cell r="U1001">
            <v>45202</v>
          </cell>
          <cell r="V1001" t="str">
            <v>W/O for written off cases</v>
          </cell>
          <cell r="W1001" t="str">
            <v>&gt;180</v>
          </cell>
        </row>
        <row r="1002">
          <cell r="J1002">
            <v>19294884</v>
          </cell>
          <cell r="K1002">
            <v>6657.45</v>
          </cell>
          <cell r="L1002">
            <v>201.83</v>
          </cell>
          <cell r="M1002">
            <v>6859.28</v>
          </cell>
          <cell r="N1002">
            <v>1045</v>
          </cell>
          <cell r="O1002">
            <v>1045</v>
          </cell>
          <cell r="P1002" t="str">
            <v>Y</v>
          </cell>
          <cell r="R1002" t="str">
            <v>W/O for written off cases</v>
          </cell>
          <cell r="S1002" t="str">
            <v>&gt;180</v>
          </cell>
          <cell r="T1002">
            <v>6657.45</v>
          </cell>
          <cell r="U1002">
            <v>44992</v>
          </cell>
          <cell r="V1002" t="str">
            <v>W/O for written off cases</v>
          </cell>
          <cell r="W1002" t="str">
            <v>&gt;180</v>
          </cell>
        </row>
        <row r="1003">
          <cell r="J1003">
            <v>18806935</v>
          </cell>
          <cell r="K1003">
            <v>32302</v>
          </cell>
          <cell r="L1003">
            <v>-7812</v>
          </cell>
          <cell r="M1003">
            <v>24490</v>
          </cell>
          <cell r="N1003">
            <v>1688</v>
          </cell>
          <cell r="O1003">
            <v>1688</v>
          </cell>
          <cell r="P1003" t="str">
            <v>Y</v>
          </cell>
          <cell r="R1003" t="str">
            <v>W/O for written off cases</v>
          </cell>
          <cell r="S1003" t="str">
            <v>&gt;180</v>
          </cell>
          <cell r="T1003">
            <v>32302</v>
          </cell>
          <cell r="U1003">
            <v>44349</v>
          </cell>
          <cell r="V1003" t="str">
            <v>W/O for written off cases</v>
          </cell>
          <cell r="W1003" t="str">
            <v>&gt;180</v>
          </cell>
        </row>
        <row r="1004">
          <cell r="J1004">
            <v>18684909</v>
          </cell>
          <cell r="K1004">
            <v>35441</v>
          </cell>
          <cell r="L1004">
            <v>-4752.42</v>
          </cell>
          <cell r="M1004">
            <v>30688.58</v>
          </cell>
          <cell r="N1004">
            <v>1747</v>
          </cell>
          <cell r="O1004">
            <v>1747</v>
          </cell>
          <cell r="P1004" t="str">
            <v>Y</v>
          </cell>
          <cell r="R1004" t="str">
            <v>W/O for written off cases</v>
          </cell>
          <cell r="S1004" t="str">
            <v>&gt;180</v>
          </cell>
          <cell r="T1004">
            <v>35441</v>
          </cell>
          <cell r="U1004">
            <v>44290</v>
          </cell>
          <cell r="V1004" t="str">
            <v>W/O for written off cases</v>
          </cell>
          <cell r="W1004" t="str">
            <v>&gt;180</v>
          </cell>
        </row>
        <row r="1005">
          <cell r="J1005">
            <v>18807129</v>
          </cell>
          <cell r="K1005">
            <v>32377</v>
          </cell>
          <cell r="L1005">
            <v>-7794</v>
          </cell>
          <cell r="M1005">
            <v>24583</v>
          </cell>
          <cell r="N1005">
            <v>1688</v>
          </cell>
          <cell r="O1005">
            <v>1688</v>
          </cell>
          <cell r="P1005" t="str">
            <v>Y</v>
          </cell>
          <cell r="R1005" t="str">
            <v>W/O for written off cases</v>
          </cell>
          <cell r="S1005" t="str">
            <v>&gt;180</v>
          </cell>
          <cell r="T1005">
            <v>32377</v>
          </cell>
          <cell r="U1005">
            <v>44349</v>
          </cell>
          <cell r="V1005" t="str">
            <v>W/O for written off cases</v>
          </cell>
          <cell r="W1005" t="str">
            <v>&gt;180</v>
          </cell>
        </row>
        <row r="1006">
          <cell r="J1006">
            <v>19853060</v>
          </cell>
          <cell r="K1006">
            <v>26422.880000000001</v>
          </cell>
          <cell r="L1006">
            <v>2738</v>
          </cell>
          <cell r="M1006">
            <v>29160.880000000001</v>
          </cell>
          <cell r="N1006">
            <v>1503</v>
          </cell>
          <cell r="O1006">
            <v>1503</v>
          </cell>
          <cell r="P1006" t="str">
            <v>Y</v>
          </cell>
          <cell r="R1006" t="str">
            <v>W/O for written off cases</v>
          </cell>
          <cell r="S1006" t="str">
            <v>&gt;180</v>
          </cell>
          <cell r="T1006">
            <v>26422.880000000001</v>
          </cell>
          <cell r="U1006">
            <v>44534</v>
          </cell>
          <cell r="V1006" t="str">
            <v>W/O for written off cases</v>
          </cell>
          <cell r="W1006" t="str">
            <v>&gt;180</v>
          </cell>
        </row>
        <row r="1007">
          <cell r="J1007">
            <v>18807053</v>
          </cell>
          <cell r="K1007">
            <v>33893</v>
          </cell>
          <cell r="L1007">
            <v>-11561</v>
          </cell>
          <cell r="M1007">
            <v>22332</v>
          </cell>
          <cell r="N1007">
            <v>1716</v>
          </cell>
          <cell r="O1007">
            <v>1716</v>
          </cell>
          <cell r="P1007" t="str">
            <v>Y</v>
          </cell>
          <cell r="R1007" t="str">
            <v>W/O for written off cases</v>
          </cell>
          <cell r="S1007" t="str">
            <v>&gt;180</v>
          </cell>
          <cell r="T1007">
            <v>33893</v>
          </cell>
          <cell r="U1007">
            <v>44321</v>
          </cell>
          <cell r="V1007" t="str">
            <v>W/O for written off cases</v>
          </cell>
          <cell r="W1007" t="str">
            <v>&gt;180</v>
          </cell>
        </row>
        <row r="1008">
          <cell r="J1008">
            <v>18723606</v>
          </cell>
          <cell r="K1008">
            <v>39735.300000000003</v>
          </cell>
          <cell r="L1008">
            <v>7657.46</v>
          </cell>
          <cell r="M1008">
            <v>47392.76</v>
          </cell>
          <cell r="N1008">
            <v>1442</v>
          </cell>
          <cell r="O1008">
            <v>1442</v>
          </cell>
          <cell r="P1008" t="str">
            <v>Y</v>
          </cell>
          <cell r="R1008" t="str">
            <v>W/O for written off cases</v>
          </cell>
          <cell r="S1008" t="str">
            <v>&gt;180</v>
          </cell>
          <cell r="T1008">
            <v>39735.300000000003</v>
          </cell>
          <cell r="U1008">
            <v>44595</v>
          </cell>
          <cell r="V1008" t="str">
            <v>W/O for written off cases</v>
          </cell>
          <cell r="W1008" t="str">
            <v>&gt;180</v>
          </cell>
        </row>
        <row r="1009">
          <cell r="J1009">
            <v>355857709</v>
          </cell>
          <cell r="R1009" t="str">
            <v>Standard</v>
          </cell>
          <cell r="S1009" t="str">
            <v>Standard</v>
          </cell>
          <cell r="V1009" t="str">
            <v>Standard</v>
          </cell>
          <cell r="W1009" t="str">
            <v>Standard</v>
          </cell>
        </row>
        <row r="1010">
          <cell r="J1010">
            <v>359121123</v>
          </cell>
          <cell r="R1010" t="str">
            <v>Standard</v>
          </cell>
          <cell r="S1010" t="str">
            <v>Standard</v>
          </cell>
          <cell r="V1010" t="str">
            <v>Standard</v>
          </cell>
          <cell r="W1010" t="str">
            <v>Standard</v>
          </cell>
        </row>
        <row r="1011">
          <cell r="J1011">
            <v>18807128</v>
          </cell>
          <cell r="K1011">
            <v>35548</v>
          </cell>
          <cell r="L1011">
            <v>-6448.99</v>
          </cell>
          <cell r="M1011">
            <v>29099.01</v>
          </cell>
          <cell r="N1011">
            <v>1747</v>
          </cell>
          <cell r="O1011">
            <v>1747</v>
          </cell>
          <cell r="P1011" t="str">
            <v>Y</v>
          </cell>
          <cell r="R1011" t="str">
            <v>W/O for written off cases</v>
          </cell>
          <cell r="S1011" t="str">
            <v>&gt;180</v>
          </cell>
          <cell r="T1011">
            <v>35548</v>
          </cell>
          <cell r="U1011">
            <v>44290</v>
          </cell>
          <cell r="V1011" t="str">
            <v>W/O for written off cases</v>
          </cell>
          <cell r="W1011" t="str">
            <v>&gt;180</v>
          </cell>
        </row>
        <row r="1012">
          <cell r="J1012">
            <v>18838326</v>
          </cell>
          <cell r="K1012">
            <v>12893</v>
          </cell>
          <cell r="L1012">
            <v>789.28</v>
          </cell>
          <cell r="M1012">
            <v>13682.28</v>
          </cell>
          <cell r="N1012">
            <v>1440</v>
          </cell>
          <cell r="O1012">
            <v>1440</v>
          </cell>
          <cell r="P1012" t="str">
            <v>Y</v>
          </cell>
          <cell r="R1012" t="str">
            <v>W/O for written off cases</v>
          </cell>
          <cell r="S1012" t="str">
            <v>&gt;180</v>
          </cell>
          <cell r="T1012">
            <v>12893</v>
          </cell>
          <cell r="U1012">
            <v>44597</v>
          </cell>
          <cell r="V1012" t="str">
            <v>W/O for written off cases</v>
          </cell>
          <cell r="W1012" t="str">
            <v>&gt;180</v>
          </cell>
        </row>
        <row r="1013">
          <cell r="J1013">
            <v>354286884</v>
          </cell>
          <cell r="R1013" t="str">
            <v>Standard</v>
          </cell>
          <cell r="S1013" t="str">
            <v>Standard</v>
          </cell>
          <cell r="V1013" t="str">
            <v>Standard</v>
          </cell>
          <cell r="W1013" t="str">
            <v>Standard</v>
          </cell>
        </row>
        <row r="1014">
          <cell r="J1014">
            <v>18948614</v>
          </cell>
          <cell r="K1014">
            <v>13569.3</v>
          </cell>
          <cell r="L1014">
            <v>900.03</v>
          </cell>
          <cell r="M1014">
            <v>14469.33</v>
          </cell>
          <cell r="N1014">
            <v>1382</v>
          </cell>
          <cell r="O1014">
            <v>1382</v>
          </cell>
          <cell r="P1014" t="str">
            <v>Y</v>
          </cell>
          <cell r="R1014" t="str">
            <v>W/O for written off cases</v>
          </cell>
          <cell r="S1014" t="str">
            <v>&gt;180</v>
          </cell>
          <cell r="T1014">
            <v>13569.3</v>
          </cell>
          <cell r="U1014">
            <v>44655</v>
          </cell>
          <cell r="V1014" t="str">
            <v>W/O for written off cases</v>
          </cell>
          <cell r="W1014" t="str">
            <v>&gt;180</v>
          </cell>
        </row>
        <row r="1015">
          <cell r="J1015">
            <v>18588789</v>
          </cell>
          <cell r="K1015">
            <v>15635</v>
          </cell>
          <cell r="L1015">
            <v>1653.27</v>
          </cell>
          <cell r="M1015">
            <v>17288.27</v>
          </cell>
          <cell r="N1015">
            <v>1444</v>
          </cell>
          <cell r="O1015">
            <v>1444</v>
          </cell>
          <cell r="P1015" t="str">
            <v>Y</v>
          </cell>
          <cell r="R1015" t="str">
            <v>W/O for written off cases</v>
          </cell>
          <cell r="S1015" t="str">
            <v>&gt;180</v>
          </cell>
          <cell r="T1015">
            <v>15635</v>
          </cell>
          <cell r="U1015">
            <v>44593</v>
          </cell>
          <cell r="V1015" t="str">
            <v>W/O for written off cases</v>
          </cell>
          <cell r="W1015" t="str">
            <v>&gt;180</v>
          </cell>
        </row>
        <row r="1016">
          <cell r="J1016">
            <v>353736555</v>
          </cell>
          <cell r="R1016" t="str">
            <v>Standard</v>
          </cell>
          <cell r="S1016" t="str">
            <v>Standard</v>
          </cell>
          <cell r="V1016" t="str">
            <v>Standard</v>
          </cell>
          <cell r="W1016" t="str">
            <v>Standard</v>
          </cell>
        </row>
        <row r="1017">
          <cell r="J1017">
            <v>19593137</v>
          </cell>
          <cell r="K1017">
            <v>31846.54</v>
          </cell>
          <cell r="L1017">
            <v>5986.89</v>
          </cell>
          <cell r="M1017">
            <v>37833.43</v>
          </cell>
          <cell r="N1017">
            <v>1444</v>
          </cell>
          <cell r="O1017">
            <v>1444</v>
          </cell>
          <cell r="P1017" t="str">
            <v>Y</v>
          </cell>
          <cell r="R1017" t="str">
            <v>W/O for written off cases</v>
          </cell>
          <cell r="S1017" t="str">
            <v>&gt;180</v>
          </cell>
          <cell r="T1017">
            <v>31846.54</v>
          </cell>
          <cell r="U1017">
            <v>44593</v>
          </cell>
          <cell r="V1017" t="str">
            <v>W/O for written off cases</v>
          </cell>
          <cell r="W1017" t="str">
            <v>&gt;180</v>
          </cell>
        </row>
        <row r="1018">
          <cell r="J1018">
            <v>18573852</v>
          </cell>
          <cell r="K1018">
            <v>28887.54</v>
          </cell>
          <cell r="L1018">
            <v>4628.76</v>
          </cell>
          <cell r="M1018">
            <v>33516.300000000003</v>
          </cell>
          <cell r="N1018">
            <v>1383</v>
          </cell>
          <cell r="O1018">
            <v>1383</v>
          </cell>
          <cell r="P1018" t="str">
            <v>Y</v>
          </cell>
          <cell r="R1018" t="str">
            <v>W/O for written off cases</v>
          </cell>
          <cell r="S1018" t="str">
            <v>&gt;180</v>
          </cell>
          <cell r="T1018">
            <v>28887.54</v>
          </cell>
          <cell r="U1018">
            <v>44654</v>
          </cell>
          <cell r="V1018" t="str">
            <v>W/O for written off cases</v>
          </cell>
          <cell r="W1018" t="str">
            <v>&gt;180</v>
          </cell>
        </row>
        <row r="1019">
          <cell r="J1019">
            <v>19752185</v>
          </cell>
          <cell r="K1019">
            <v>40361.31</v>
          </cell>
          <cell r="L1019">
            <v>9700.99</v>
          </cell>
          <cell r="M1019">
            <v>50062.3</v>
          </cell>
          <cell r="N1019">
            <v>1475</v>
          </cell>
          <cell r="O1019">
            <v>1475</v>
          </cell>
          <cell r="P1019" t="str">
            <v>Y</v>
          </cell>
          <cell r="R1019" t="str">
            <v>W/O for written off cases</v>
          </cell>
          <cell r="S1019" t="str">
            <v>&gt;180</v>
          </cell>
          <cell r="T1019">
            <v>40361.31</v>
          </cell>
          <cell r="U1019">
            <v>44562</v>
          </cell>
          <cell r="V1019" t="str">
            <v>W/O for written off cases</v>
          </cell>
          <cell r="W1019" t="str">
            <v>&gt;180</v>
          </cell>
        </row>
        <row r="1020">
          <cell r="J1020">
            <v>33102740</v>
          </cell>
          <cell r="K1020">
            <v>45108.82</v>
          </cell>
          <cell r="L1020">
            <v>8484.7099999999991</v>
          </cell>
          <cell r="M1020">
            <v>53593.53</v>
          </cell>
          <cell r="N1020">
            <v>1289</v>
          </cell>
          <cell r="O1020">
            <v>1289</v>
          </cell>
          <cell r="P1020" t="str">
            <v>Y</v>
          </cell>
          <cell r="R1020" t="str">
            <v>W/O for written off cases</v>
          </cell>
          <cell r="S1020" t="str">
            <v>&gt;180</v>
          </cell>
          <cell r="T1020">
            <v>45108.82</v>
          </cell>
          <cell r="U1020">
            <v>44748</v>
          </cell>
          <cell r="V1020" t="str">
            <v>W/O for written off cases</v>
          </cell>
          <cell r="W1020" t="str">
            <v>&gt;180</v>
          </cell>
        </row>
        <row r="1021">
          <cell r="J1021">
            <v>19230494</v>
          </cell>
          <cell r="K1021">
            <v>32335.599999999999</v>
          </cell>
          <cell r="L1021">
            <v>5664.99</v>
          </cell>
          <cell r="M1021">
            <v>38000.589999999997</v>
          </cell>
          <cell r="N1021">
            <v>1471</v>
          </cell>
          <cell r="O1021">
            <v>1471</v>
          </cell>
          <cell r="P1021" t="str">
            <v>Y</v>
          </cell>
          <cell r="R1021" t="str">
            <v>W/O for written off cases</v>
          </cell>
          <cell r="S1021" t="str">
            <v>&gt;180</v>
          </cell>
          <cell r="T1021">
            <v>32335.599999999999</v>
          </cell>
          <cell r="U1021">
            <v>44566</v>
          </cell>
          <cell r="V1021" t="str">
            <v>W/O for written off cases</v>
          </cell>
          <cell r="W1021" t="str">
            <v>&gt;180</v>
          </cell>
        </row>
        <row r="1022">
          <cell r="J1022">
            <v>19910763</v>
          </cell>
          <cell r="K1022">
            <v>2671.14</v>
          </cell>
          <cell r="L1022">
            <v>29</v>
          </cell>
          <cell r="M1022">
            <v>2700.14</v>
          </cell>
          <cell r="N1022">
            <v>1504</v>
          </cell>
          <cell r="O1022">
            <v>1504</v>
          </cell>
          <cell r="P1022" t="str">
            <v>Y</v>
          </cell>
          <cell r="R1022" t="str">
            <v>W/O for written off cases</v>
          </cell>
          <cell r="S1022" t="str">
            <v>&gt;180</v>
          </cell>
          <cell r="T1022">
            <v>2671.14</v>
          </cell>
          <cell r="U1022">
            <v>44533</v>
          </cell>
          <cell r="V1022" t="str">
            <v>W/O for written off cases</v>
          </cell>
          <cell r="W1022" t="str">
            <v>&gt;180</v>
          </cell>
        </row>
        <row r="1023">
          <cell r="J1023">
            <v>358017065</v>
          </cell>
          <cell r="R1023" t="str">
            <v>Standard</v>
          </cell>
          <cell r="S1023" t="str">
            <v>Standard</v>
          </cell>
          <cell r="V1023" t="str">
            <v>Standard</v>
          </cell>
          <cell r="W1023" t="str">
            <v>Standard</v>
          </cell>
        </row>
        <row r="1024">
          <cell r="J1024">
            <v>19564092</v>
          </cell>
          <cell r="K1024">
            <v>10883</v>
          </cell>
          <cell r="L1024">
            <v>563.22</v>
          </cell>
          <cell r="M1024">
            <v>11446.22</v>
          </cell>
          <cell r="N1024">
            <v>1379</v>
          </cell>
          <cell r="O1024">
            <v>1379</v>
          </cell>
          <cell r="P1024" t="str">
            <v>Y</v>
          </cell>
          <cell r="R1024" t="str">
            <v>W/O for written off cases</v>
          </cell>
          <cell r="S1024" t="str">
            <v>&gt;180</v>
          </cell>
          <cell r="T1024">
            <v>10883</v>
          </cell>
          <cell r="U1024">
            <v>44658</v>
          </cell>
          <cell r="V1024" t="str">
            <v>W/O for written off cases</v>
          </cell>
          <cell r="W1024" t="str">
            <v>&gt;180</v>
          </cell>
        </row>
        <row r="1025">
          <cell r="J1025">
            <v>19862122</v>
          </cell>
          <cell r="K1025">
            <v>19367.59</v>
          </cell>
          <cell r="L1025">
            <v>1810.84</v>
          </cell>
          <cell r="M1025">
            <v>21178.43</v>
          </cell>
          <cell r="N1025">
            <v>1383</v>
          </cell>
          <cell r="O1025">
            <v>1383</v>
          </cell>
          <cell r="P1025" t="str">
            <v>Y</v>
          </cell>
          <cell r="R1025" t="str">
            <v>W/O for written off cases</v>
          </cell>
          <cell r="S1025" t="str">
            <v>&gt;180</v>
          </cell>
          <cell r="T1025">
            <v>19367.59</v>
          </cell>
          <cell r="U1025">
            <v>44654</v>
          </cell>
          <cell r="V1025" t="str">
            <v>W/O for written off cases</v>
          </cell>
          <cell r="W1025" t="str">
            <v>&gt;180</v>
          </cell>
        </row>
        <row r="1026">
          <cell r="J1026">
            <v>353748414</v>
          </cell>
          <cell r="R1026" t="str">
            <v>Standard</v>
          </cell>
          <cell r="S1026" t="str">
            <v>Standard</v>
          </cell>
          <cell r="V1026" t="str">
            <v>Standard</v>
          </cell>
          <cell r="W1026" t="str">
            <v>Standard</v>
          </cell>
        </row>
        <row r="1027">
          <cell r="J1027">
            <v>19565257</v>
          </cell>
          <cell r="K1027">
            <v>3719.09</v>
          </cell>
          <cell r="L1027">
            <v>90</v>
          </cell>
          <cell r="M1027">
            <v>3809.09</v>
          </cell>
          <cell r="N1027">
            <v>1289</v>
          </cell>
          <cell r="O1027">
            <v>1289</v>
          </cell>
          <cell r="P1027" t="str">
            <v>Y</v>
          </cell>
          <cell r="R1027" t="str">
            <v>W/O for written off cases</v>
          </cell>
          <cell r="S1027" t="str">
            <v>&gt;180</v>
          </cell>
          <cell r="T1027">
            <v>3719.09</v>
          </cell>
          <cell r="U1027">
            <v>44748</v>
          </cell>
          <cell r="V1027" t="str">
            <v>W/O for written off cases</v>
          </cell>
          <cell r="W1027" t="str">
            <v>&gt;180</v>
          </cell>
        </row>
        <row r="1028">
          <cell r="J1028">
            <v>19745334</v>
          </cell>
          <cell r="K1028">
            <v>17580.560000000001</v>
          </cell>
          <cell r="L1028">
            <v>1513</v>
          </cell>
          <cell r="M1028">
            <v>19093.560000000001</v>
          </cell>
          <cell r="N1028">
            <v>1444</v>
          </cell>
          <cell r="O1028">
            <v>1444</v>
          </cell>
          <cell r="P1028" t="str">
            <v>Y</v>
          </cell>
          <cell r="R1028" t="str">
            <v>W/O for written off cases</v>
          </cell>
          <cell r="S1028" t="str">
            <v>&gt;180</v>
          </cell>
          <cell r="T1028">
            <v>17580.560000000001</v>
          </cell>
          <cell r="U1028">
            <v>44470</v>
          </cell>
          <cell r="V1028" t="str">
            <v>W/O for written off cases</v>
          </cell>
          <cell r="W1028" t="str">
            <v>&gt;180</v>
          </cell>
        </row>
        <row r="1029">
          <cell r="J1029">
            <v>19230495</v>
          </cell>
          <cell r="K1029">
            <v>13457.26</v>
          </cell>
          <cell r="L1029">
            <v>817.33</v>
          </cell>
          <cell r="M1029">
            <v>14274.59</v>
          </cell>
          <cell r="N1029">
            <v>1320</v>
          </cell>
          <cell r="O1029">
            <v>1320</v>
          </cell>
          <cell r="P1029" t="str">
            <v>Y</v>
          </cell>
          <cell r="R1029" t="str">
            <v>W/O for written off cases</v>
          </cell>
          <cell r="S1029" t="str">
            <v>&gt;180</v>
          </cell>
          <cell r="T1029">
            <v>13457.26</v>
          </cell>
          <cell r="U1029">
            <v>44717</v>
          </cell>
          <cell r="V1029" t="str">
            <v>W/O for written off cases</v>
          </cell>
          <cell r="W1029" t="str">
            <v>&gt;180</v>
          </cell>
        </row>
        <row r="1030">
          <cell r="J1030">
            <v>18632403</v>
          </cell>
          <cell r="K1030">
            <v>1451.15</v>
          </cell>
          <cell r="L1030">
            <v>14</v>
          </cell>
          <cell r="M1030">
            <v>1465.15</v>
          </cell>
          <cell r="N1030">
            <v>1289</v>
          </cell>
          <cell r="O1030">
            <v>1289</v>
          </cell>
          <cell r="P1030" t="str">
            <v>Y</v>
          </cell>
          <cell r="R1030" t="str">
            <v>W/O for written off cases</v>
          </cell>
          <cell r="S1030" t="str">
            <v>&gt;180</v>
          </cell>
          <cell r="T1030">
            <v>1451.15</v>
          </cell>
          <cell r="U1030">
            <v>44748</v>
          </cell>
          <cell r="V1030" t="str">
            <v>W/O for written off cases</v>
          </cell>
          <cell r="W1030" t="str">
            <v>&gt;180</v>
          </cell>
        </row>
        <row r="1031">
          <cell r="J1031">
            <v>18775521</v>
          </cell>
          <cell r="K1031">
            <v>9064.39</v>
          </cell>
          <cell r="L1031">
            <v>382.9</v>
          </cell>
          <cell r="M1031">
            <v>9447.2900000000009</v>
          </cell>
          <cell r="N1031">
            <v>1352</v>
          </cell>
          <cell r="O1031">
            <v>1352</v>
          </cell>
          <cell r="P1031" t="str">
            <v>Y</v>
          </cell>
          <cell r="R1031" t="str">
            <v>W/O for written off cases</v>
          </cell>
          <cell r="S1031" t="str">
            <v>&gt;180</v>
          </cell>
          <cell r="T1031">
            <v>9064.39</v>
          </cell>
          <cell r="U1031">
            <v>44685</v>
          </cell>
          <cell r="V1031" t="str">
            <v>W/O for written off cases</v>
          </cell>
          <cell r="W1031" t="str">
            <v>&gt;180</v>
          </cell>
        </row>
        <row r="1032">
          <cell r="J1032">
            <v>19799042</v>
          </cell>
          <cell r="K1032">
            <v>35445.339999999997</v>
          </cell>
          <cell r="L1032">
            <v>7450.09</v>
          </cell>
          <cell r="M1032">
            <v>42895.43</v>
          </cell>
          <cell r="N1032">
            <v>1444</v>
          </cell>
          <cell r="O1032">
            <v>1444</v>
          </cell>
          <cell r="P1032" t="str">
            <v>Y</v>
          </cell>
          <cell r="R1032" t="str">
            <v>W/O for written off cases</v>
          </cell>
          <cell r="S1032" t="str">
            <v>&gt;180</v>
          </cell>
          <cell r="T1032">
            <v>35445.339999999997</v>
          </cell>
          <cell r="U1032">
            <v>44593</v>
          </cell>
          <cell r="V1032" t="str">
            <v>W/O for written off cases</v>
          </cell>
          <cell r="W1032" t="str">
            <v>&gt;180</v>
          </cell>
        </row>
        <row r="1033">
          <cell r="J1033">
            <v>19239225</v>
          </cell>
          <cell r="K1033">
            <v>4277.59</v>
          </cell>
          <cell r="L1033">
            <v>66</v>
          </cell>
          <cell r="M1033">
            <v>4343.59</v>
          </cell>
          <cell r="N1033">
            <v>1259</v>
          </cell>
          <cell r="O1033">
            <v>1259</v>
          </cell>
          <cell r="P1033" t="str">
            <v>Y</v>
          </cell>
          <cell r="R1033" t="str">
            <v>W/O for written off cases</v>
          </cell>
          <cell r="S1033" t="str">
            <v>&gt;180</v>
          </cell>
          <cell r="T1033">
            <v>4277.59</v>
          </cell>
          <cell r="U1033">
            <v>44778</v>
          </cell>
          <cell r="V1033" t="str">
            <v>W/O for written off cases</v>
          </cell>
          <cell r="W1033" t="str">
            <v>&gt;180</v>
          </cell>
        </row>
        <row r="1034">
          <cell r="J1034">
            <v>18838832</v>
          </cell>
          <cell r="K1034">
            <v>850.87</v>
          </cell>
          <cell r="L1034">
            <v>0</v>
          </cell>
          <cell r="M1034">
            <v>850.87</v>
          </cell>
          <cell r="N1034">
            <v>1228</v>
          </cell>
          <cell r="O1034">
            <v>1228</v>
          </cell>
          <cell r="P1034" t="str">
            <v>Y</v>
          </cell>
          <cell r="R1034" t="str">
            <v>W/O for written off cases</v>
          </cell>
          <cell r="S1034" t="str">
            <v>&gt;180</v>
          </cell>
          <cell r="T1034">
            <v>850.87</v>
          </cell>
          <cell r="U1034">
            <v>44809</v>
          </cell>
          <cell r="V1034" t="str">
            <v>W/O for written off cases</v>
          </cell>
          <cell r="W1034" t="str">
            <v>&gt;180</v>
          </cell>
        </row>
        <row r="1035">
          <cell r="J1035">
            <v>19230496</v>
          </cell>
          <cell r="K1035">
            <v>4277.59</v>
          </cell>
          <cell r="L1035">
            <v>66</v>
          </cell>
          <cell r="M1035">
            <v>4343.59</v>
          </cell>
          <cell r="N1035">
            <v>1259</v>
          </cell>
          <cell r="O1035">
            <v>1259</v>
          </cell>
          <cell r="P1035" t="str">
            <v>Y</v>
          </cell>
          <cell r="R1035" t="str">
            <v>W/O for written off cases</v>
          </cell>
          <cell r="S1035" t="str">
            <v>&gt;180</v>
          </cell>
          <cell r="T1035">
            <v>4277.59</v>
          </cell>
          <cell r="U1035">
            <v>44778</v>
          </cell>
          <cell r="V1035" t="str">
            <v>W/O for written off cases</v>
          </cell>
          <cell r="W1035" t="str">
            <v>&gt;180</v>
          </cell>
        </row>
        <row r="1036">
          <cell r="J1036">
            <v>18632422</v>
          </cell>
          <cell r="K1036">
            <v>11258.28</v>
          </cell>
          <cell r="L1036">
            <v>538</v>
          </cell>
          <cell r="M1036">
            <v>11796.28</v>
          </cell>
          <cell r="N1036">
            <v>1474</v>
          </cell>
          <cell r="O1036">
            <v>1474</v>
          </cell>
          <cell r="P1036" t="str">
            <v>Y</v>
          </cell>
          <cell r="R1036" t="str">
            <v>W/O for written off cases</v>
          </cell>
          <cell r="S1036" t="str">
            <v>&gt;180</v>
          </cell>
          <cell r="T1036">
            <v>11258.28</v>
          </cell>
          <cell r="U1036">
            <v>44563</v>
          </cell>
          <cell r="V1036" t="str">
            <v>W/O for written off cases</v>
          </cell>
          <cell r="W1036" t="str">
            <v>&gt;180</v>
          </cell>
        </row>
        <row r="1037">
          <cell r="J1037">
            <v>359674897</v>
          </cell>
          <cell r="R1037" t="str">
            <v>Standard</v>
          </cell>
          <cell r="S1037" t="str">
            <v>Standard</v>
          </cell>
          <cell r="V1037" t="str">
            <v>Standard</v>
          </cell>
          <cell r="W1037" t="str">
            <v>Standard</v>
          </cell>
        </row>
        <row r="1038">
          <cell r="J1038">
            <v>19753491</v>
          </cell>
          <cell r="K1038">
            <v>24096.09</v>
          </cell>
          <cell r="L1038">
            <v>3207.47</v>
          </cell>
          <cell r="M1038">
            <v>27303.56</v>
          </cell>
          <cell r="N1038">
            <v>1414</v>
          </cell>
          <cell r="O1038">
            <v>1414</v>
          </cell>
          <cell r="P1038" t="str">
            <v>Y</v>
          </cell>
          <cell r="R1038" t="str">
            <v>W/O for written off cases</v>
          </cell>
          <cell r="S1038" t="str">
            <v>&gt;180</v>
          </cell>
          <cell r="T1038">
            <v>24096.09</v>
          </cell>
          <cell r="U1038">
            <v>44623</v>
          </cell>
          <cell r="V1038" t="str">
            <v>W/O for written off cases</v>
          </cell>
          <cell r="W1038" t="str">
            <v>&gt;180</v>
          </cell>
        </row>
        <row r="1039">
          <cell r="J1039">
            <v>19616478</v>
          </cell>
          <cell r="K1039">
            <v>10978.89</v>
          </cell>
          <cell r="L1039">
            <v>499.4</v>
          </cell>
          <cell r="M1039">
            <v>11478.29</v>
          </cell>
          <cell r="N1039">
            <v>1352</v>
          </cell>
          <cell r="O1039">
            <v>1352</v>
          </cell>
          <cell r="P1039" t="str">
            <v>Y</v>
          </cell>
          <cell r="R1039" t="str">
            <v>W/O for written off cases</v>
          </cell>
          <cell r="S1039" t="str">
            <v>&gt;180</v>
          </cell>
          <cell r="T1039">
            <v>10978.89</v>
          </cell>
          <cell r="U1039">
            <v>44685</v>
          </cell>
          <cell r="V1039" t="str">
            <v>W/O for written off cases</v>
          </cell>
          <cell r="W1039" t="str">
            <v>&gt;180</v>
          </cell>
        </row>
        <row r="1040">
          <cell r="J1040">
            <v>19924421</v>
          </cell>
          <cell r="K1040">
            <v>66.14</v>
          </cell>
          <cell r="L1040">
            <v>0</v>
          </cell>
          <cell r="M1040">
            <v>66.14</v>
          </cell>
          <cell r="N1040">
            <v>1474</v>
          </cell>
          <cell r="O1040">
            <v>1474</v>
          </cell>
          <cell r="P1040" t="str">
            <v>Y</v>
          </cell>
          <cell r="R1040" t="str">
            <v>W/O for written off cases</v>
          </cell>
          <cell r="S1040" t="str">
            <v>&gt;180</v>
          </cell>
          <cell r="T1040">
            <v>66.14</v>
          </cell>
          <cell r="U1040">
            <v>44563</v>
          </cell>
          <cell r="V1040" t="str">
            <v>W/O for written off cases</v>
          </cell>
          <cell r="W1040" t="str">
            <v>&gt;180</v>
          </cell>
        </row>
        <row r="1041">
          <cell r="J1041">
            <v>354193849</v>
          </cell>
          <cell r="K1041">
            <v>50005.09</v>
          </cell>
          <cell r="L1041">
            <v>17194.91</v>
          </cell>
          <cell r="M1041">
            <v>67200</v>
          </cell>
          <cell r="N1041">
            <v>589</v>
          </cell>
          <cell r="O1041">
            <v>589</v>
          </cell>
          <cell r="P1041" t="str">
            <v>Y</v>
          </cell>
          <cell r="R1041" t="str">
            <v>W/O for written off cases</v>
          </cell>
          <cell r="S1041" t="str">
            <v>&gt;180</v>
          </cell>
          <cell r="T1041">
            <v>50005.09</v>
          </cell>
          <cell r="U1041">
            <v>45448</v>
          </cell>
          <cell r="V1041" t="str">
            <v>W/O for written off cases</v>
          </cell>
          <cell r="W1041" t="str">
            <v>&gt;180</v>
          </cell>
        </row>
        <row r="1042">
          <cell r="J1042">
            <v>19754553</v>
          </cell>
          <cell r="K1042">
            <v>32150</v>
          </cell>
          <cell r="L1042">
            <v>-7797</v>
          </cell>
          <cell r="M1042">
            <v>24353</v>
          </cell>
          <cell r="N1042">
            <v>1688</v>
          </cell>
          <cell r="O1042">
            <v>1688</v>
          </cell>
          <cell r="P1042" t="str">
            <v>Y</v>
          </cell>
          <cell r="R1042" t="str">
            <v>W/O for written off cases</v>
          </cell>
          <cell r="S1042" t="str">
            <v>&gt;180</v>
          </cell>
          <cell r="T1042">
            <v>32150</v>
          </cell>
          <cell r="U1042">
            <v>44349</v>
          </cell>
          <cell r="V1042" t="str">
            <v>W/O for written off cases</v>
          </cell>
          <cell r="W1042" t="str">
            <v>&gt;180</v>
          </cell>
        </row>
        <row r="1043">
          <cell r="J1043">
            <v>19754554</v>
          </cell>
          <cell r="K1043">
            <v>29000</v>
          </cell>
          <cell r="L1043">
            <v>-2185</v>
          </cell>
          <cell r="M1043">
            <v>26815</v>
          </cell>
          <cell r="N1043">
            <v>1627</v>
          </cell>
          <cell r="O1043">
            <v>1627</v>
          </cell>
          <cell r="P1043" t="str">
            <v>Y</v>
          </cell>
          <cell r="R1043" t="str">
            <v>W/O for written off cases</v>
          </cell>
          <cell r="S1043" t="str">
            <v>&gt;180</v>
          </cell>
          <cell r="T1043">
            <v>29000</v>
          </cell>
          <cell r="U1043">
            <v>44410</v>
          </cell>
          <cell r="V1043" t="str">
            <v>W/O for written off cases</v>
          </cell>
          <cell r="W1043" t="str">
            <v>&gt;180</v>
          </cell>
        </row>
        <row r="1044">
          <cell r="J1044">
            <v>18641763</v>
          </cell>
          <cell r="K1044">
            <v>30628</v>
          </cell>
          <cell r="L1044">
            <v>-4685</v>
          </cell>
          <cell r="M1044">
            <v>25943</v>
          </cell>
          <cell r="N1044">
            <v>1657</v>
          </cell>
          <cell r="O1044">
            <v>1657</v>
          </cell>
          <cell r="P1044" t="str">
            <v>Y</v>
          </cell>
          <cell r="R1044" t="str">
            <v>W/O for written off cases</v>
          </cell>
          <cell r="S1044" t="str">
            <v>&gt;180</v>
          </cell>
          <cell r="T1044">
            <v>30628</v>
          </cell>
          <cell r="U1044">
            <v>44380</v>
          </cell>
          <cell r="V1044" t="str">
            <v>W/O for written off cases</v>
          </cell>
          <cell r="W1044" t="str">
            <v>&gt;180</v>
          </cell>
        </row>
        <row r="1045">
          <cell r="J1045">
            <v>19741192</v>
          </cell>
          <cell r="K1045">
            <v>29000</v>
          </cell>
          <cell r="L1045">
            <v>-2185</v>
          </cell>
          <cell r="M1045">
            <v>26815</v>
          </cell>
          <cell r="N1045">
            <v>1627</v>
          </cell>
          <cell r="O1045">
            <v>1627</v>
          </cell>
          <cell r="P1045" t="str">
            <v>Y</v>
          </cell>
          <cell r="R1045" t="str">
            <v>W/O for written off cases</v>
          </cell>
          <cell r="S1045" t="str">
            <v>&gt;180</v>
          </cell>
          <cell r="T1045">
            <v>29000</v>
          </cell>
          <cell r="U1045">
            <v>44410</v>
          </cell>
          <cell r="V1045" t="str">
            <v>W/O for written off cases</v>
          </cell>
          <cell r="W1045" t="str">
            <v>&gt;180</v>
          </cell>
        </row>
        <row r="1046">
          <cell r="J1046">
            <v>19563034</v>
          </cell>
          <cell r="K1046">
            <v>18230.57</v>
          </cell>
          <cell r="L1046">
            <v>1574.43</v>
          </cell>
          <cell r="M1046">
            <v>19805</v>
          </cell>
          <cell r="N1046">
            <v>1471</v>
          </cell>
          <cell r="O1046">
            <v>1471</v>
          </cell>
          <cell r="P1046" t="str">
            <v>Y</v>
          </cell>
          <cell r="R1046" t="str">
            <v>W/O for written off cases</v>
          </cell>
          <cell r="S1046" t="str">
            <v>&gt;180</v>
          </cell>
          <cell r="T1046">
            <v>18230.57</v>
          </cell>
          <cell r="U1046">
            <v>44566</v>
          </cell>
          <cell r="V1046" t="str">
            <v>W/O for written off cases</v>
          </cell>
          <cell r="W1046" t="str">
            <v>&gt;180</v>
          </cell>
        </row>
        <row r="1047">
          <cell r="J1047">
            <v>19821468</v>
          </cell>
          <cell r="K1047">
            <v>27394</v>
          </cell>
          <cell r="L1047">
            <v>-257</v>
          </cell>
          <cell r="M1047">
            <v>27137</v>
          </cell>
          <cell r="N1047">
            <v>1596</v>
          </cell>
          <cell r="O1047">
            <v>1596</v>
          </cell>
          <cell r="P1047" t="str">
            <v>Y</v>
          </cell>
          <cell r="R1047" t="str">
            <v>W/O for written off cases</v>
          </cell>
          <cell r="S1047" t="str">
            <v>&gt;180</v>
          </cell>
          <cell r="T1047">
            <v>27394</v>
          </cell>
          <cell r="U1047">
            <v>44441</v>
          </cell>
          <cell r="V1047" t="str">
            <v>W/O for written off cases</v>
          </cell>
          <cell r="W1047" t="str">
            <v>&gt;180</v>
          </cell>
        </row>
        <row r="1048">
          <cell r="J1048">
            <v>19656088</v>
          </cell>
          <cell r="K1048">
            <v>24050</v>
          </cell>
          <cell r="L1048">
            <v>2022</v>
          </cell>
          <cell r="M1048">
            <v>26072</v>
          </cell>
          <cell r="N1048">
            <v>1535</v>
          </cell>
          <cell r="O1048">
            <v>1535</v>
          </cell>
          <cell r="P1048" t="str">
            <v>Y</v>
          </cell>
          <cell r="R1048" t="str">
            <v>W/O for written off cases</v>
          </cell>
          <cell r="S1048" t="str">
            <v>&gt;180</v>
          </cell>
          <cell r="T1048">
            <v>24050</v>
          </cell>
          <cell r="U1048">
            <v>44502</v>
          </cell>
          <cell r="V1048" t="str">
            <v>W/O for written off cases</v>
          </cell>
          <cell r="W1048" t="str">
            <v>&gt;180</v>
          </cell>
        </row>
        <row r="1049">
          <cell r="J1049">
            <v>19433719</v>
          </cell>
          <cell r="K1049">
            <v>689.52</v>
          </cell>
          <cell r="L1049">
            <v>9</v>
          </cell>
          <cell r="M1049">
            <v>698.52</v>
          </cell>
          <cell r="N1049">
            <v>1257</v>
          </cell>
          <cell r="O1049">
            <v>1257</v>
          </cell>
          <cell r="P1049" t="str">
            <v>Y</v>
          </cell>
          <cell r="R1049" t="str">
            <v>W/O for written off cases</v>
          </cell>
          <cell r="S1049" t="str">
            <v>&gt;180</v>
          </cell>
          <cell r="T1049">
            <v>689.52</v>
          </cell>
          <cell r="U1049">
            <v>44780</v>
          </cell>
          <cell r="V1049" t="str">
            <v>W/O for written off cases</v>
          </cell>
          <cell r="W1049" t="str">
            <v>&gt;180</v>
          </cell>
        </row>
        <row r="1050">
          <cell r="J1050">
            <v>18589227</v>
          </cell>
          <cell r="K1050">
            <v>31699.79</v>
          </cell>
          <cell r="L1050">
            <v>5923.64</v>
          </cell>
          <cell r="M1050">
            <v>37623.43</v>
          </cell>
          <cell r="N1050">
            <v>1444</v>
          </cell>
          <cell r="O1050">
            <v>1444</v>
          </cell>
          <cell r="P1050" t="str">
            <v>Y</v>
          </cell>
          <cell r="R1050" t="str">
            <v>W/O for written off cases</v>
          </cell>
          <cell r="S1050" t="str">
            <v>&gt;180</v>
          </cell>
          <cell r="T1050">
            <v>31699.79</v>
          </cell>
          <cell r="U1050">
            <v>44593</v>
          </cell>
          <cell r="V1050" t="str">
            <v>W/O for written off cases</v>
          </cell>
          <cell r="W1050" t="str">
            <v>&gt;180</v>
          </cell>
        </row>
        <row r="1051">
          <cell r="J1051">
            <v>18805175</v>
          </cell>
          <cell r="K1051">
            <v>2692.14</v>
          </cell>
          <cell r="L1051">
            <v>24</v>
          </cell>
          <cell r="M1051">
            <v>2716.14</v>
          </cell>
          <cell r="N1051">
            <v>1288</v>
          </cell>
          <cell r="O1051">
            <v>1288</v>
          </cell>
          <cell r="P1051" t="str">
            <v>Y</v>
          </cell>
          <cell r="R1051" t="str">
            <v>W/O for written off cases</v>
          </cell>
          <cell r="S1051" t="str">
            <v>&gt;180</v>
          </cell>
          <cell r="T1051">
            <v>2692.14</v>
          </cell>
          <cell r="U1051">
            <v>44749</v>
          </cell>
          <cell r="V1051" t="str">
            <v>W/O for written off cases</v>
          </cell>
          <cell r="W1051" t="str">
            <v>&gt;180</v>
          </cell>
        </row>
        <row r="1052">
          <cell r="J1052">
            <v>19818436</v>
          </cell>
          <cell r="K1052">
            <v>36674</v>
          </cell>
          <cell r="L1052">
            <v>6967.86</v>
          </cell>
          <cell r="M1052">
            <v>43641.86</v>
          </cell>
          <cell r="N1052">
            <v>1778</v>
          </cell>
          <cell r="O1052">
            <v>1778</v>
          </cell>
          <cell r="P1052" t="str">
            <v>Y</v>
          </cell>
          <cell r="R1052" t="str">
            <v>W/O for written off cases</v>
          </cell>
          <cell r="S1052" t="str">
            <v>&gt;180</v>
          </cell>
          <cell r="T1052">
            <v>36674</v>
          </cell>
          <cell r="U1052">
            <v>44259</v>
          </cell>
          <cell r="V1052" t="str">
            <v>W/O for written off cases</v>
          </cell>
          <cell r="W1052" t="str">
            <v>&gt;180</v>
          </cell>
        </row>
        <row r="1053">
          <cell r="J1053">
            <v>18724915</v>
          </cell>
          <cell r="K1053">
            <v>15045.43</v>
          </cell>
          <cell r="L1053">
            <v>1006</v>
          </cell>
          <cell r="M1053">
            <v>16051.43</v>
          </cell>
          <cell r="N1053">
            <v>1438</v>
          </cell>
          <cell r="O1053">
            <v>1438</v>
          </cell>
          <cell r="P1053" t="str">
            <v>Y</v>
          </cell>
          <cell r="R1053" t="str">
            <v>W/O for written off cases</v>
          </cell>
          <cell r="S1053" t="str">
            <v>&gt;180</v>
          </cell>
          <cell r="T1053">
            <v>15045.43</v>
          </cell>
          <cell r="U1053">
            <v>44599</v>
          </cell>
          <cell r="V1053" t="str">
            <v>W/O for written off cases</v>
          </cell>
          <cell r="W1053" t="str">
            <v>&gt;180</v>
          </cell>
        </row>
        <row r="1054">
          <cell r="J1054">
            <v>19865042</v>
          </cell>
          <cell r="K1054">
            <v>28966</v>
          </cell>
          <cell r="L1054">
            <v>-2193</v>
          </cell>
          <cell r="M1054">
            <v>26773</v>
          </cell>
          <cell r="N1054">
            <v>1627</v>
          </cell>
          <cell r="O1054">
            <v>1627</v>
          </cell>
          <cell r="P1054" t="str">
            <v>Y</v>
          </cell>
          <cell r="R1054" t="str">
            <v>W/O for written off cases</v>
          </cell>
          <cell r="S1054" t="str">
            <v>&gt;180</v>
          </cell>
          <cell r="T1054">
            <v>28966</v>
          </cell>
          <cell r="U1054">
            <v>44410</v>
          </cell>
          <cell r="V1054" t="str">
            <v>W/O for written off cases</v>
          </cell>
          <cell r="W1054" t="str">
            <v>&gt;180</v>
          </cell>
        </row>
        <row r="1055">
          <cell r="J1055">
            <v>355912558</v>
          </cell>
          <cell r="R1055" t="str">
            <v>Standard</v>
          </cell>
          <cell r="S1055" t="str">
            <v>Standard</v>
          </cell>
          <cell r="V1055" t="str">
            <v>Standard</v>
          </cell>
          <cell r="W1055" t="str">
            <v>Standard</v>
          </cell>
        </row>
        <row r="1056">
          <cell r="J1056">
            <v>352688409</v>
          </cell>
          <cell r="K1056">
            <v>1672.42</v>
          </cell>
          <cell r="L1056">
            <v>32.58</v>
          </cell>
          <cell r="M1056">
            <v>1705</v>
          </cell>
          <cell r="N1056">
            <v>223</v>
          </cell>
          <cell r="O1056">
            <v>223</v>
          </cell>
          <cell r="P1056" t="str">
            <v>Y</v>
          </cell>
          <cell r="R1056" t="str">
            <v>W/O for written off cases</v>
          </cell>
          <cell r="S1056" t="str">
            <v>&gt;180</v>
          </cell>
          <cell r="T1056">
            <v>1672.42</v>
          </cell>
          <cell r="U1056">
            <v>45814</v>
          </cell>
          <cell r="V1056" t="str">
            <v>W/O for written off cases</v>
          </cell>
          <cell r="W1056" t="str">
            <v>&gt;180</v>
          </cell>
        </row>
        <row r="1057">
          <cell r="J1057">
            <v>19587975</v>
          </cell>
          <cell r="R1057" t="str">
            <v>W/O for written off cases</v>
          </cell>
          <cell r="S1057" t="str">
            <v>Standard</v>
          </cell>
          <cell r="V1057" t="str">
            <v>W/O for written off cases</v>
          </cell>
          <cell r="W1057" t="str">
            <v>Standard</v>
          </cell>
        </row>
        <row r="1058">
          <cell r="J1058">
            <v>18678065</v>
          </cell>
          <cell r="K1058">
            <v>4586.72</v>
          </cell>
          <cell r="L1058">
            <v>66</v>
          </cell>
          <cell r="M1058">
            <v>4652.72</v>
          </cell>
          <cell r="N1058">
            <v>1288</v>
          </cell>
          <cell r="O1058">
            <v>1288</v>
          </cell>
          <cell r="P1058" t="str">
            <v>Y</v>
          </cell>
          <cell r="R1058" t="str">
            <v>W/O for written off cases</v>
          </cell>
          <cell r="S1058" t="str">
            <v>&gt;180</v>
          </cell>
          <cell r="T1058">
            <v>4586.72</v>
          </cell>
          <cell r="U1058">
            <v>44749</v>
          </cell>
          <cell r="V1058" t="str">
            <v>W/O for written off cases</v>
          </cell>
          <cell r="W1058" t="str">
            <v>&gt;180</v>
          </cell>
        </row>
        <row r="1059">
          <cell r="J1059">
            <v>353609178</v>
          </cell>
          <cell r="R1059" t="str">
            <v>Standard</v>
          </cell>
          <cell r="S1059" t="str">
            <v>Standard</v>
          </cell>
          <cell r="V1059" t="str">
            <v>Standard</v>
          </cell>
          <cell r="W1059" t="str">
            <v>Standard</v>
          </cell>
        </row>
        <row r="1060">
          <cell r="J1060">
            <v>348249437</v>
          </cell>
          <cell r="K1060">
            <v>2650.95</v>
          </cell>
          <cell r="L1060">
            <v>67.14</v>
          </cell>
          <cell r="M1060">
            <v>2718.09</v>
          </cell>
          <cell r="N1060">
            <v>743</v>
          </cell>
          <cell r="O1060">
            <v>743</v>
          </cell>
          <cell r="P1060" t="str">
            <v>Y</v>
          </cell>
          <cell r="R1060" t="str">
            <v>W/O for written off cases</v>
          </cell>
          <cell r="S1060" t="str">
            <v>&gt;180</v>
          </cell>
          <cell r="T1060">
            <v>2650.95</v>
          </cell>
          <cell r="U1060">
            <v>45264</v>
          </cell>
          <cell r="V1060" t="str">
            <v>W/O for written off cases</v>
          </cell>
          <cell r="W1060" t="str">
            <v>&gt;180</v>
          </cell>
        </row>
        <row r="1061">
          <cell r="J1061">
            <v>19574145</v>
          </cell>
          <cell r="K1061">
            <v>8052</v>
          </cell>
          <cell r="L1061">
            <v>255.18</v>
          </cell>
          <cell r="M1061">
            <v>8307.18</v>
          </cell>
          <cell r="N1061">
            <v>1319</v>
          </cell>
          <cell r="O1061">
            <v>1319</v>
          </cell>
          <cell r="P1061" t="str">
            <v>Y</v>
          </cell>
          <cell r="R1061" t="str">
            <v>W/O for written off cases</v>
          </cell>
          <cell r="S1061" t="str">
            <v>&gt;180</v>
          </cell>
          <cell r="T1061">
            <v>8052</v>
          </cell>
          <cell r="U1061">
            <v>44718</v>
          </cell>
          <cell r="V1061" t="str">
            <v>W/O for written off cases</v>
          </cell>
          <cell r="W1061" t="str">
            <v>&gt;180</v>
          </cell>
        </row>
        <row r="1062">
          <cell r="J1062">
            <v>18732359</v>
          </cell>
          <cell r="K1062">
            <v>4701.17</v>
          </cell>
          <cell r="L1062">
            <v>46</v>
          </cell>
          <cell r="M1062">
            <v>4747.17</v>
          </cell>
          <cell r="N1062">
            <v>1322</v>
          </cell>
          <cell r="O1062">
            <v>1322</v>
          </cell>
          <cell r="P1062" t="str">
            <v>Y</v>
          </cell>
          <cell r="R1062" t="str">
            <v>W/O for written off cases</v>
          </cell>
          <cell r="S1062" t="str">
            <v>&gt;180</v>
          </cell>
          <cell r="T1062">
            <v>4701.17</v>
          </cell>
          <cell r="U1062">
            <v>44715</v>
          </cell>
          <cell r="V1062" t="str">
            <v>W/O for written off cases</v>
          </cell>
          <cell r="W1062" t="str">
            <v>&gt;180</v>
          </cell>
        </row>
        <row r="1063">
          <cell r="J1063">
            <v>354352133</v>
          </cell>
          <cell r="R1063" t="str">
            <v>Standard</v>
          </cell>
          <cell r="S1063" t="str">
            <v>Standard</v>
          </cell>
          <cell r="V1063" t="str">
            <v>Standard</v>
          </cell>
          <cell r="W1063" t="str">
            <v>Standard</v>
          </cell>
        </row>
        <row r="1064">
          <cell r="J1064">
            <v>354654522</v>
          </cell>
          <cell r="R1064" t="str">
            <v>Standard</v>
          </cell>
          <cell r="S1064" t="str">
            <v>Standard</v>
          </cell>
          <cell r="V1064" t="str">
            <v>Standard</v>
          </cell>
          <cell r="W1064" t="str">
            <v>Standard</v>
          </cell>
        </row>
        <row r="1065">
          <cell r="J1065">
            <v>353752747</v>
          </cell>
          <cell r="R1065" t="str">
            <v>Standard</v>
          </cell>
          <cell r="S1065" t="str">
            <v>Standard</v>
          </cell>
          <cell r="V1065" t="str">
            <v>Standard</v>
          </cell>
          <cell r="W1065" t="str">
            <v>Standard</v>
          </cell>
        </row>
        <row r="1066">
          <cell r="J1066">
            <v>354165761</v>
          </cell>
          <cell r="R1066" t="str">
            <v>Standard</v>
          </cell>
          <cell r="S1066" t="str">
            <v>Standard</v>
          </cell>
          <cell r="V1066" t="str">
            <v>Standard</v>
          </cell>
          <cell r="W1066" t="str">
            <v>Standard</v>
          </cell>
        </row>
        <row r="1067">
          <cell r="J1067">
            <v>352598336</v>
          </cell>
          <cell r="K1067">
            <v>886.89</v>
          </cell>
          <cell r="L1067">
            <v>0</v>
          </cell>
          <cell r="M1067">
            <v>886.89</v>
          </cell>
          <cell r="N1067">
            <v>223</v>
          </cell>
          <cell r="O1067">
            <v>223</v>
          </cell>
          <cell r="P1067" t="str">
            <v>Y</v>
          </cell>
          <cell r="R1067" t="str">
            <v>W/O for written off cases</v>
          </cell>
          <cell r="S1067" t="str">
            <v>&gt;180</v>
          </cell>
          <cell r="T1067">
            <v>886.89</v>
          </cell>
          <cell r="U1067">
            <v>45814</v>
          </cell>
          <cell r="V1067" t="str">
            <v>W/O for written off cases</v>
          </cell>
          <cell r="W1067" t="str">
            <v>&gt;180</v>
          </cell>
        </row>
        <row r="1068">
          <cell r="J1068">
            <v>354522758</v>
          </cell>
          <cell r="K1068">
            <v>25399.86</v>
          </cell>
          <cell r="L1068">
            <v>3830.14</v>
          </cell>
          <cell r="M1068">
            <v>29230</v>
          </cell>
          <cell r="N1068">
            <v>254</v>
          </cell>
          <cell r="O1068">
            <v>254</v>
          </cell>
          <cell r="P1068" t="str">
            <v>Y</v>
          </cell>
          <cell r="R1068" t="str">
            <v>Sub</v>
          </cell>
          <cell r="S1068" t="str">
            <v>&gt;180</v>
          </cell>
          <cell r="T1068">
            <v>25399.86</v>
          </cell>
          <cell r="U1068">
            <v>45783</v>
          </cell>
          <cell r="V1068" t="str">
            <v>Sub</v>
          </cell>
          <cell r="W1068" t="str">
            <v>&gt;180</v>
          </cell>
        </row>
        <row r="1069">
          <cell r="J1069">
            <v>353511819</v>
          </cell>
          <cell r="R1069" t="str">
            <v>Standard</v>
          </cell>
          <cell r="S1069" t="str">
            <v>Standard</v>
          </cell>
          <cell r="V1069" t="str">
            <v>Standard</v>
          </cell>
          <cell r="W1069" t="str">
            <v>Standard</v>
          </cell>
        </row>
        <row r="1070">
          <cell r="J1070">
            <v>20924136</v>
          </cell>
          <cell r="K1070">
            <v>5098.57</v>
          </cell>
          <cell r="L1070">
            <v>114</v>
          </cell>
          <cell r="M1070">
            <v>5212.57</v>
          </cell>
          <cell r="N1070">
            <v>1322</v>
          </cell>
          <cell r="O1070">
            <v>1322</v>
          </cell>
          <cell r="P1070" t="str">
            <v>Y</v>
          </cell>
          <cell r="R1070" t="str">
            <v>W/O for written off cases</v>
          </cell>
          <cell r="S1070" t="str">
            <v>&gt;180</v>
          </cell>
          <cell r="T1070">
            <v>5098.57</v>
          </cell>
          <cell r="U1070">
            <v>44715</v>
          </cell>
          <cell r="V1070" t="str">
            <v>W/O for written off cases</v>
          </cell>
          <cell r="W1070" t="str">
            <v>&gt;180</v>
          </cell>
        </row>
        <row r="1071">
          <cell r="J1071">
            <v>19745766</v>
          </cell>
          <cell r="K1071">
            <v>11814.3</v>
          </cell>
          <cell r="L1071">
            <v>656</v>
          </cell>
          <cell r="M1071">
            <v>12470.3</v>
          </cell>
          <cell r="N1071">
            <v>1263</v>
          </cell>
          <cell r="O1071">
            <v>1263</v>
          </cell>
          <cell r="P1071" t="str">
            <v>Y</v>
          </cell>
          <cell r="R1071" t="str">
            <v>W/O for written off cases</v>
          </cell>
          <cell r="S1071" t="str">
            <v>&gt;180</v>
          </cell>
          <cell r="T1071">
            <v>11814.3</v>
          </cell>
          <cell r="U1071">
            <v>44774</v>
          </cell>
          <cell r="V1071" t="str">
            <v>W/O for written off cases</v>
          </cell>
          <cell r="W1071" t="str">
            <v>&gt;180</v>
          </cell>
        </row>
        <row r="1072">
          <cell r="J1072">
            <v>355242760</v>
          </cell>
          <cell r="R1072" t="str">
            <v>Standard</v>
          </cell>
          <cell r="S1072" t="str">
            <v>Standard</v>
          </cell>
          <cell r="V1072" t="str">
            <v>Standard</v>
          </cell>
          <cell r="W1072" t="str">
            <v>Standard</v>
          </cell>
        </row>
        <row r="1073">
          <cell r="J1073">
            <v>19593155</v>
          </cell>
          <cell r="K1073">
            <v>32415.15</v>
          </cell>
          <cell r="L1073">
            <v>6335.28</v>
          </cell>
          <cell r="M1073">
            <v>38750.43</v>
          </cell>
          <cell r="N1073">
            <v>1444</v>
          </cell>
          <cell r="O1073">
            <v>1444</v>
          </cell>
          <cell r="P1073" t="str">
            <v>Y</v>
          </cell>
          <cell r="R1073" t="str">
            <v>W/O for written off cases</v>
          </cell>
          <cell r="S1073" t="str">
            <v>&gt;180</v>
          </cell>
          <cell r="T1073">
            <v>32415.15</v>
          </cell>
          <cell r="U1073">
            <v>44593</v>
          </cell>
          <cell r="V1073" t="str">
            <v>W/O for written off cases</v>
          </cell>
          <cell r="W1073" t="str">
            <v>&gt;180</v>
          </cell>
        </row>
        <row r="1074">
          <cell r="J1074">
            <v>357575494</v>
          </cell>
          <cell r="K1074">
            <v>22760.29</v>
          </cell>
          <cell r="L1074">
            <v>7129.71</v>
          </cell>
          <cell r="M1074">
            <v>29890</v>
          </cell>
          <cell r="N1074">
            <v>191</v>
          </cell>
          <cell r="O1074">
            <v>191</v>
          </cell>
          <cell r="P1074" t="str">
            <v>Y</v>
          </cell>
          <cell r="R1074" t="str">
            <v>Sub</v>
          </cell>
          <cell r="S1074" t="str">
            <v>&gt;180</v>
          </cell>
          <cell r="T1074">
            <v>22760.29</v>
          </cell>
          <cell r="U1074">
            <v>45846</v>
          </cell>
          <cell r="V1074" t="str">
            <v>Sub</v>
          </cell>
          <cell r="W1074" t="str">
            <v>&gt;180</v>
          </cell>
        </row>
        <row r="1075">
          <cell r="J1075">
            <v>20959155</v>
          </cell>
          <cell r="K1075">
            <v>741.69</v>
          </cell>
          <cell r="L1075">
            <v>0</v>
          </cell>
          <cell r="M1075">
            <v>741.69</v>
          </cell>
          <cell r="N1075">
            <v>1289</v>
          </cell>
          <cell r="O1075">
            <v>1289</v>
          </cell>
          <cell r="P1075" t="str">
            <v>Y</v>
          </cell>
          <cell r="R1075" t="str">
            <v>W/O for written off cases</v>
          </cell>
          <cell r="S1075" t="str">
            <v>&gt;180</v>
          </cell>
          <cell r="T1075">
            <v>741.69</v>
          </cell>
          <cell r="U1075">
            <v>44748</v>
          </cell>
          <cell r="V1075" t="str">
            <v>W/O for written off cases</v>
          </cell>
          <cell r="W1075" t="str">
            <v>&gt;180</v>
          </cell>
        </row>
        <row r="1076">
          <cell r="J1076">
            <v>19478246</v>
          </cell>
          <cell r="K1076">
            <v>2622.15</v>
          </cell>
          <cell r="L1076">
            <v>1.1000000000000001</v>
          </cell>
          <cell r="M1076">
            <v>2623.25</v>
          </cell>
          <cell r="N1076">
            <v>1471</v>
          </cell>
          <cell r="O1076">
            <v>1471</v>
          </cell>
          <cell r="P1076" t="str">
            <v>Y</v>
          </cell>
          <cell r="R1076" t="str">
            <v>W/O for written off cases</v>
          </cell>
          <cell r="S1076" t="str">
            <v>&gt;180</v>
          </cell>
          <cell r="T1076">
            <v>2622.15</v>
          </cell>
          <cell r="U1076">
            <v>44566</v>
          </cell>
          <cell r="V1076" t="str">
            <v>W/O for written off cases</v>
          </cell>
          <cell r="W1076" t="str">
            <v>&gt;180</v>
          </cell>
        </row>
        <row r="1077">
          <cell r="J1077">
            <v>19757217</v>
          </cell>
          <cell r="K1077">
            <v>17267.86</v>
          </cell>
          <cell r="L1077">
            <v>1432.14</v>
          </cell>
          <cell r="M1077">
            <v>18700</v>
          </cell>
          <cell r="N1077">
            <v>1469</v>
          </cell>
          <cell r="O1077">
            <v>1469</v>
          </cell>
          <cell r="P1077" t="str">
            <v>Y</v>
          </cell>
          <cell r="R1077" t="str">
            <v>W/O for written off cases</v>
          </cell>
          <cell r="S1077" t="str">
            <v>&gt;180</v>
          </cell>
          <cell r="T1077">
            <v>17267.86</v>
          </cell>
          <cell r="U1077">
            <v>44568</v>
          </cell>
          <cell r="V1077" t="str">
            <v>W/O for written off cases</v>
          </cell>
          <cell r="W1077" t="str">
            <v>&gt;180</v>
          </cell>
        </row>
        <row r="1078">
          <cell r="J1078">
            <v>356082803</v>
          </cell>
          <cell r="R1078" t="str">
            <v>Standard</v>
          </cell>
          <cell r="S1078" t="str">
            <v>Standard</v>
          </cell>
          <cell r="V1078" t="str">
            <v>Standard</v>
          </cell>
          <cell r="W1078" t="str">
            <v>Standard</v>
          </cell>
        </row>
        <row r="1079">
          <cell r="J1079">
            <v>359663855</v>
          </cell>
          <cell r="R1079" t="str">
            <v>Standard</v>
          </cell>
          <cell r="S1079" t="str">
            <v>Standard</v>
          </cell>
          <cell r="V1079" t="str">
            <v>Standard</v>
          </cell>
          <cell r="W1079" t="str">
            <v>Standard</v>
          </cell>
        </row>
        <row r="1080">
          <cell r="J1080">
            <v>19883810</v>
          </cell>
          <cell r="K1080">
            <v>32920.980000000003</v>
          </cell>
          <cell r="L1080">
            <v>5897.27</v>
          </cell>
          <cell r="M1080">
            <v>38818.25</v>
          </cell>
          <cell r="N1080">
            <v>1469</v>
          </cell>
          <cell r="O1080">
            <v>1469</v>
          </cell>
          <cell r="P1080" t="str">
            <v>Y</v>
          </cell>
          <cell r="R1080" t="str">
            <v>W/O for written off cases</v>
          </cell>
          <cell r="S1080" t="str">
            <v>&gt;180</v>
          </cell>
          <cell r="T1080">
            <v>32920.980000000003</v>
          </cell>
          <cell r="U1080">
            <v>44568</v>
          </cell>
          <cell r="V1080" t="str">
            <v>W/O for written off cases</v>
          </cell>
          <cell r="W1080" t="str">
            <v>&gt;180</v>
          </cell>
        </row>
        <row r="1081">
          <cell r="J1081">
            <v>19874317</v>
          </cell>
          <cell r="K1081">
            <v>27991.49</v>
          </cell>
          <cell r="L1081">
            <v>4072.76</v>
          </cell>
          <cell r="M1081">
            <v>32064.25</v>
          </cell>
          <cell r="N1081">
            <v>1469</v>
          </cell>
          <cell r="O1081">
            <v>1469</v>
          </cell>
          <cell r="P1081" t="str">
            <v>Y</v>
          </cell>
          <cell r="R1081" t="str">
            <v>W/O for written off cases</v>
          </cell>
          <cell r="S1081" t="str">
            <v>&gt;180</v>
          </cell>
          <cell r="T1081">
            <v>27991.49</v>
          </cell>
          <cell r="U1081">
            <v>44568</v>
          </cell>
          <cell r="V1081" t="str">
            <v>W/O for written off cases</v>
          </cell>
          <cell r="W1081" t="str">
            <v>&gt;180</v>
          </cell>
        </row>
        <row r="1082">
          <cell r="J1082">
            <v>19759053</v>
          </cell>
          <cell r="K1082">
            <v>30440.95</v>
          </cell>
          <cell r="L1082">
            <v>4929.3</v>
          </cell>
          <cell r="M1082">
            <v>35370.25</v>
          </cell>
          <cell r="N1082">
            <v>1469</v>
          </cell>
          <cell r="O1082">
            <v>1469</v>
          </cell>
          <cell r="P1082" t="str">
            <v>Y</v>
          </cell>
          <cell r="R1082" t="str">
            <v>W/O for written off cases</v>
          </cell>
          <cell r="S1082" t="str">
            <v>&gt;180</v>
          </cell>
          <cell r="T1082">
            <v>30440.95</v>
          </cell>
          <cell r="U1082">
            <v>44568</v>
          </cell>
          <cell r="V1082" t="str">
            <v>W/O for written off cases</v>
          </cell>
          <cell r="W1082" t="str">
            <v>&gt;180</v>
          </cell>
        </row>
        <row r="1083">
          <cell r="J1083">
            <v>354748333</v>
          </cell>
          <cell r="R1083" t="str">
            <v>Standard</v>
          </cell>
          <cell r="S1083" t="str">
            <v>Standard</v>
          </cell>
          <cell r="V1083" t="str">
            <v>Standard</v>
          </cell>
          <cell r="W1083" t="str">
            <v>Standard</v>
          </cell>
        </row>
        <row r="1084">
          <cell r="J1084">
            <v>358035142</v>
          </cell>
          <cell r="R1084" t="str">
            <v>Standard</v>
          </cell>
          <cell r="S1084" t="str">
            <v>Standard</v>
          </cell>
          <cell r="V1084" t="str">
            <v>Standard</v>
          </cell>
          <cell r="W1084" t="str">
            <v>Standard</v>
          </cell>
        </row>
        <row r="1085">
          <cell r="J1085">
            <v>19863683</v>
          </cell>
          <cell r="K1085">
            <v>17437.8</v>
          </cell>
          <cell r="L1085">
            <v>1463.2</v>
          </cell>
          <cell r="M1085">
            <v>18901</v>
          </cell>
          <cell r="N1085">
            <v>1469</v>
          </cell>
          <cell r="O1085">
            <v>1469</v>
          </cell>
          <cell r="P1085" t="str">
            <v>Y</v>
          </cell>
          <cell r="R1085" t="str">
            <v>W/O for written off cases</v>
          </cell>
          <cell r="S1085" t="str">
            <v>&gt;180</v>
          </cell>
          <cell r="T1085">
            <v>17437.8</v>
          </cell>
          <cell r="U1085">
            <v>44568</v>
          </cell>
          <cell r="V1085" t="str">
            <v>W/O for written off cases</v>
          </cell>
          <cell r="W1085" t="str">
            <v>&gt;180</v>
          </cell>
        </row>
        <row r="1086">
          <cell r="J1086">
            <v>19862230</v>
          </cell>
          <cell r="K1086">
            <v>30312.83</v>
          </cell>
          <cell r="L1086">
            <v>4926.42</v>
          </cell>
          <cell r="M1086">
            <v>35239.25</v>
          </cell>
          <cell r="N1086">
            <v>1469</v>
          </cell>
          <cell r="O1086">
            <v>1469</v>
          </cell>
          <cell r="P1086" t="str">
            <v>Y</v>
          </cell>
          <cell r="R1086" t="str">
            <v>W/O for written off cases</v>
          </cell>
          <cell r="S1086" t="str">
            <v>&gt;180</v>
          </cell>
          <cell r="T1086">
            <v>30312.83</v>
          </cell>
          <cell r="U1086">
            <v>44568</v>
          </cell>
          <cell r="V1086" t="str">
            <v>W/O for written off cases</v>
          </cell>
          <cell r="W1086" t="str">
            <v>&gt;180</v>
          </cell>
        </row>
        <row r="1087">
          <cell r="J1087">
            <v>19877675</v>
          </cell>
          <cell r="K1087">
            <v>30278.91</v>
          </cell>
          <cell r="L1087">
            <v>4876.34</v>
          </cell>
          <cell r="M1087">
            <v>35155.25</v>
          </cell>
          <cell r="N1087">
            <v>1469</v>
          </cell>
          <cell r="O1087">
            <v>1469</v>
          </cell>
          <cell r="P1087" t="str">
            <v>Y</v>
          </cell>
          <cell r="R1087" t="str">
            <v>W/O for written off cases</v>
          </cell>
          <cell r="S1087" t="str">
            <v>&gt;180</v>
          </cell>
          <cell r="T1087">
            <v>30278.91</v>
          </cell>
          <cell r="U1087">
            <v>44568</v>
          </cell>
          <cell r="V1087" t="str">
            <v>W/O for written off cases</v>
          </cell>
          <cell r="W1087" t="str">
            <v>&gt;180</v>
          </cell>
        </row>
        <row r="1088">
          <cell r="J1088">
            <v>19822631</v>
          </cell>
          <cell r="K1088">
            <v>27971.759999999998</v>
          </cell>
          <cell r="L1088">
            <v>4041.49</v>
          </cell>
          <cell r="M1088">
            <v>32013.25</v>
          </cell>
          <cell r="N1088">
            <v>1469</v>
          </cell>
          <cell r="O1088">
            <v>1469</v>
          </cell>
          <cell r="P1088" t="str">
            <v>Y</v>
          </cell>
          <cell r="R1088" t="str">
            <v>W/O for written off cases</v>
          </cell>
          <cell r="S1088" t="str">
            <v>&gt;180</v>
          </cell>
          <cell r="T1088">
            <v>27971.759999999998</v>
          </cell>
          <cell r="U1088">
            <v>44568</v>
          </cell>
          <cell r="V1088" t="str">
            <v>W/O for written off cases</v>
          </cell>
          <cell r="W1088" t="str">
            <v>&gt;180</v>
          </cell>
        </row>
        <row r="1089">
          <cell r="J1089">
            <v>18753257</v>
          </cell>
          <cell r="K1089">
            <v>4668.5600000000004</v>
          </cell>
          <cell r="L1089">
            <v>172.46</v>
          </cell>
          <cell r="M1089">
            <v>4841.0200000000004</v>
          </cell>
          <cell r="N1089">
            <v>1294</v>
          </cell>
          <cell r="O1089">
            <v>1294</v>
          </cell>
          <cell r="P1089" t="str">
            <v>Y</v>
          </cell>
          <cell r="R1089" t="str">
            <v>W/O for written off cases</v>
          </cell>
          <cell r="S1089" t="str">
            <v>&gt;180</v>
          </cell>
          <cell r="T1089">
            <v>4668.5600000000004</v>
          </cell>
          <cell r="U1089">
            <v>44743</v>
          </cell>
          <cell r="V1089" t="str">
            <v>W/O for written off cases</v>
          </cell>
          <cell r="W1089" t="str">
            <v>&gt;180</v>
          </cell>
        </row>
        <row r="1090">
          <cell r="J1090">
            <v>18950209</v>
          </cell>
          <cell r="K1090">
            <v>3145.7</v>
          </cell>
          <cell r="L1090">
            <v>27.93</v>
          </cell>
          <cell r="M1090">
            <v>3173.63</v>
          </cell>
          <cell r="N1090">
            <v>1320</v>
          </cell>
          <cell r="O1090">
            <v>1320</v>
          </cell>
          <cell r="P1090" t="str">
            <v>Y</v>
          </cell>
          <cell r="R1090" t="str">
            <v>W/O for written off cases</v>
          </cell>
          <cell r="S1090" t="str">
            <v>&gt;180</v>
          </cell>
          <cell r="T1090">
            <v>3145.7</v>
          </cell>
          <cell r="U1090">
            <v>44717</v>
          </cell>
          <cell r="V1090" t="str">
            <v>W/O for written off cases</v>
          </cell>
          <cell r="W1090" t="str">
            <v>&gt;180</v>
          </cell>
        </row>
        <row r="1091">
          <cell r="J1091">
            <v>19481604</v>
          </cell>
          <cell r="R1091" t="str">
            <v>W/O for written off cases</v>
          </cell>
          <cell r="S1091" t="str">
            <v>Standard</v>
          </cell>
          <cell r="V1091" t="str">
            <v>W/O for written off cases</v>
          </cell>
          <cell r="W1091" t="str">
            <v>Standard</v>
          </cell>
        </row>
        <row r="1092">
          <cell r="J1092">
            <v>357820455</v>
          </cell>
          <cell r="R1092" t="str">
            <v>Standard</v>
          </cell>
          <cell r="S1092" t="str">
            <v>Standard</v>
          </cell>
          <cell r="V1092" t="str">
            <v>Standard</v>
          </cell>
          <cell r="W1092" t="str">
            <v>Standard</v>
          </cell>
        </row>
        <row r="1093">
          <cell r="J1093">
            <v>359545355</v>
          </cell>
          <cell r="R1093" t="str">
            <v>Standard</v>
          </cell>
          <cell r="S1093" t="str">
            <v>Standard</v>
          </cell>
          <cell r="V1093" t="str">
            <v>Standard</v>
          </cell>
          <cell r="W1093" t="str">
            <v>Standard</v>
          </cell>
        </row>
        <row r="1094">
          <cell r="J1094">
            <v>19644048</v>
          </cell>
          <cell r="K1094">
            <v>28845.06</v>
          </cell>
          <cell r="L1094">
            <v>4314.8500000000004</v>
          </cell>
          <cell r="M1094">
            <v>33159.910000000003</v>
          </cell>
          <cell r="N1094">
            <v>1474</v>
          </cell>
          <cell r="O1094">
            <v>1474</v>
          </cell>
          <cell r="P1094" t="str">
            <v>Y</v>
          </cell>
          <cell r="R1094" t="str">
            <v>W/O for written off cases</v>
          </cell>
          <cell r="S1094" t="str">
            <v>&gt;180</v>
          </cell>
          <cell r="T1094">
            <v>28845.06</v>
          </cell>
          <cell r="U1094">
            <v>44563</v>
          </cell>
          <cell r="V1094" t="str">
            <v>W/O for written off cases</v>
          </cell>
          <cell r="W1094" t="str">
            <v>&gt;180</v>
          </cell>
        </row>
        <row r="1095">
          <cell r="J1095">
            <v>21058337</v>
          </cell>
          <cell r="K1095">
            <v>3845.53</v>
          </cell>
          <cell r="L1095">
            <v>50.14</v>
          </cell>
          <cell r="M1095">
            <v>3895.67</v>
          </cell>
          <cell r="N1095">
            <v>1294</v>
          </cell>
          <cell r="O1095">
            <v>1294</v>
          </cell>
          <cell r="P1095" t="str">
            <v>Y</v>
          </cell>
          <cell r="R1095" t="str">
            <v>W/O for written off cases</v>
          </cell>
          <cell r="S1095" t="str">
            <v>&gt;180</v>
          </cell>
          <cell r="T1095">
            <v>3845.53</v>
          </cell>
          <cell r="U1095">
            <v>44743</v>
          </cell>
          <cell r="V1095" t="str">
            <v>W/O for written off cases</v>
          </cell>
          <cell r="W1095" t="str">
            <v>&gt;180</v>
          </cell>
        </row>
        <row r="1096">
          <cell r="J1096">
            <v>19806439</v>
          </cell>
          <cell r="K1096">
            <v>34192.04</v>
          </cell>
          <cell r="L1096">
            <v>4403.01</v>
          </cell>
          <cell r="M1096">
            <v>38595.050000000003</v>
          </cell>
          <cell r="N1096">
            <v>1716</v>
          </cell>
          <cell r="O1096">
            <v>1716</v>
          </cell>
          <cell r="P1096" t="str">
            <v>Y</v>
          </cell>
          <cell r="R1096" t="str">
            <v>W/O for written off cases</v>
          </cell>
          <cell r="S1096" t="str">
            <v>&gt;180</v>
          </cell>
          <cell r="T1096">
            <v>34192.04</v>
          </cell>
          <cell r="U1096">
            <v>44321</v>
          </cell>
          <cell r="V1096" t="str">
            <v>W/O for written off cases</v>
          </cell>
          <cell r="W1096" t="str">
            <v>&gt;180</v>
          </cell>
        </row>
        <row r="1097">
          <cell r="J1097">
            <v>19820127</v>
          </cell>
          <cell r="K1097">
            <v>3644.62</v>
          </cell>
          <cell r="L1097">
            <v>73.290000000000006</v>
          </cell>
          <cell r="M1097">
            <v>3717.91</v>
          </cell>
          <cell r="N1097">
            <v>1170</v>
          </cell>
          <cell r="O1097">
            <v>1170</v>
          </cell>
          <cell r="P1097" t="str">
            <v>Y</v>
          </cell>
          <cell r="R1097" t="str">
            <v>W/O for written off cases</v>
          </cell>
          <cell r="S1097" t="str">
            <v>&gt;180</v>
          </cell>
          <cell r="T1097">
            <v>3644.62</v>
          </cell>
          <cell r="U1097">
            <v>44867</v>
          </cell>
          <cell r="V1097" t="str">
            <v>W/O for written off cases</v>
          </cell>
          <cell r="W1097" t="str">
            <v>&gt;180</v>
          </cell>
        </row>
        <row r="1098">
          <cell r="J1098">
            <v>19865550</v>
          </cell>
          <cell r="K1098">
            <v>37397.96</v>
          </cell>
          <cell r="L1098">
            <v>7851.95</v>
          </cell>
          <cell r="M1098">
            <v>45249.91</v>
          </cell>
          <cell r="N1098">
            <v>1474</v>
          </cell>
          <cell r="O1098">
            <v>1474</v>
          </cell>
          <cell r="P1098" t="str">
            <v>Y</v>
          </cell>
          <cell r="R1098" t="str">
            <v>W/O for written off cases</v>
          </cell>
          <cell r="S1098" t="str">
            <v>&gt;180</v>
          </cell>
          <cell r="T1098">
            <v>37397.96</v>
          </cell>
          <cell r="U1098">
            <v>44563</v>
          </cell>
          <cell r="V1098" t="str">
            <v>W/O for written off cases</v>
          </cell>
          <cell r="W1098" t="str">
            <v>&gt;180</v>
          </cell>
        </row>
        <row r="1099">
          <cell r="J1099">
            <v>19820126</v>
          </cell>
          <cell r="K1099">
            <v>35755.71</v>
          </cell>
          <cell r="L1099">
            <v>-1884.31</v>
          </cell>
          <cell r="M1099">
            <v>33871.4</v>
          </cell>
          <cell r="N1099">
            <v>1747</v>
          </cell>
          <cell r="O1099">
            <v>1747</v>
          </cell>
          <cell r="P1099" t="str">
            <v>Y</v>
          </cell>
          <cell r="R1099" t="str">
            <v>W/O for written off cases</v>
          </cell>
          <cell r="S1099" t="str">
            <v>&gt;180</v>
          </cell>
          <cell r="T1099">
            <v>35755.71</v>
          </cell>
          <cell r="U1099">
            <v>44290</v>
          </cell>
          <cell r="V1099" t="str">
            <v>W/O for written off cases</v>
          </cell>
          <cell r="W1099" t="str">
            <v>&gt;180</v>
          </cell>
        </row>
        <row r="1100">
          <cell r="J1100">
            <v>19735169</v>
          </cell>
          <cell r="K1100">
            <v>37769</v>
          </cell>
          <cell r="L1100">
            <v>8663.91</v>
          </cell>
          <cell r="M1100">
            <v>46432.91</v>
          </cell>
          <cell r="N1100">
            <v>1808</v>
          </cell>
          <cell r="O1100">
            <v>1808</v>
          </cell>
          <cell r="P1100" t="str">
            <v>Y</v>
          </cell>
          <cell r="R1100" t="str">
            <v>W/O for written off cases</v>
          </cell>
          <cell r="S1100" t="str">
            <v>&gt;180</v>
          </cell>
          <cell r="T1100">
            <v>37769</v>
          </cell>
          <cell r="U1100">
            <v>44229</v>
          </cell>
          <cell r="V1100" t="str">
            <v>W/O for written off cases</v>
          </cell>
          <cell r="W1100" t="str">
            <v>&gt;180</v>
          </cell>
        </row>
        <row r="1101">
          <cell r="J1101">
            <v>19761570</v>
          </cell>
          <cell r="K1101">
            <v>29128.11</v>
          </cell>
          <cell r="L1101">
            <v>4638.8</v>
          </cell>
          <cell r="M1101">
            <v>33766.910000000003</v>
          </cell>
          <cell r="N1101">
            <v>1443</v>
          </cell>
          <cell r="O1101">
            <v>1443</v>
          </cell>
          <cell r="P1101" t="str">
            <v>Y</v>
          </cell>
          <cell r="R1101" t="str">
            <v>W/O for written off cases</v>
          </cell>
          <cell r="S1101" t="str">
            <v>&gt;180</v>
          </cell>
          <cell r="T1101">
            <v>29128.11</v>
          </cell>
          <cell r="U1101">
            <v>44594</v>
          </cell>
          <cell r="V1101" t="str">
            <v>W/O for written off cases</v>
          </cell>
          <cell r="W1101" t="str">
            <v>&gt;180</v>
          </cell>
        </row>
        <row r="1102">
          <cell r="J1102">
            <v>20558327</v>
          </cell>
          <cell r="K1102">
            <v>1769.88</v>
          </cell>
          <cell r="L1102">
            <v>8.85</v>
          </cell>
          <cell r="M1102">
            <v>1778.73</v>
          </cell>
          <cell r="N1102">
            <v>1349</v>
          </cell>
          <cell r="O1102">
            <v>1380</v>
          </cell>
          <cell r="P1102" t="str">
            <v>Y</v>
          </cell>
          <cell r="R1102" t="str">
            <v>W/O for written off cases</v>
          </cell>
          <cell r="S1102" t="str">
            <v>&gt;180</v>
          </cell>
          <cell r="T1102">
            <v>17679.41</v>
          </cell>
          <cell r="U1102">
            <v>44657</v>
          </cell>
          <cell r="V1102" t="str">
            <v>W/O for written off cases</v>
          </cell>
          <cell r="W1102" t="str">
            <v>&gt;180</v>
          </cell>
        </row>
        <row r="1103">
          <cell r="J1103">
            <v>23355918</v>
          </cell>
          <cell r="K1103">
            <v>15909.53</v>
          </cell>
          <cell r="L1103">
            <v>1044.47</v>
          </cell>
          <cell r="M1103">
            <v>16954</v>
          </cell>
          <cell r="N1103">
            <v>1380</v>
          </cell>
          <cell r="O1103">
            <v>1380</v>
          </cell>
          <cell r="P1103" t="str">
            <v>Y</v>
          </cell>
          <cell r="R1103" t="str">
            <v>W/O for written off cases</v>
          </cell>
          <cell r="S1103" t="str">
            <v>&gt;180</v>
          </cell>
          <cell r="T1103">
            <v>17679.41</v>
          </cell>
          <cell r="U1103">
            <v>44657</v>
          </cell>
          <cell r="V1103" t="str">
            <v>W/O for written off cases</v>
          </cell>
          <cell r="W1103" t="str">
            <v>&gt;180</v>
          </cell>
        </row>
        <row r="1104">
          <cell r="J1104">
            <v>21095480</v>
          </cell>
          <cell r="K1104">
            <v>30499.25</v>
          </cell>
          <cell r="L1104">
            <v>4926.43</v>
          </cell>
          <cell r="M1104">
            <v>35425.68</v>
          </cell>
          <cell r="N1104">
            <v>1471</v>
          </cell>
          <cell r="O1104">
            <v>1471</v>
          </cell>
          <cell r="P1104" t="str">
            <v>Y</v>
          </cell>
          <cell r="R1104" t="str">
            <v>W/O for written off cases</v>
          </cell>
          <cell r="S1104" t="str">
            <v>&gt;180</v>
          </cell>
          <cell r="T1104">
            <v>30499.25</v>
          </cell>
          <cell r="U1104">
            <v>44566</v>
          </cell>
          <cell r="V1104" t="str">
            <v>W/O for written off cases</v>
          </cell>
          <cell r="W1104" t="str">
            <v>&gt;180</v>
          </cell>
        </row>
        <row r="1105">
          <cell r="J1105">
            <v>356170473</v>
          </cell>
          <cell r="K1105">
            <v>7842.53</v>
          </cell>
          <cell r="L1105">
            <v>419.47</v>
          </cell>
          <cell r="M1105">
            <v>8262</v>
          </cell>
          <cell r="N1105">
            <v>103</v>
          </cell>
          <cell r="O1105">
            <v>103</v>
          </cell>
          <cell r="P1105" t="str">
            <v>Y</v>
          </cell>
          <cell r="R1105" t="str">
            <v>Sub</v>
          </cell>
          <cell r="S1105" t="str">
            <v>91-120</v>
          </cell>
          <cell r="T1105">
            <v>7842.53</v>
          </cell>
          <cell r="U1105">
            <v>45934</v>
          </cell>
          <cell r="V1105" t="str">
            <v>Sub</v>
          </cell>
          <cell r="W1105" t="str">
            <v>91-120</v>
          </cell>
        </row>
        <row r="1106">
          <cell r="J1106">
            <v>20020171</v>
          </cell>
          <cell r="K1106">
            <v>19639.55</v>
          </cell>
          <cell r="L1106">
            <v>2126.54</v>
          </cell>
          <cell r="M1106">
            <v>21766.09</v>
          </cell>
          <cell r="N1106">
            <v>1287</v>
          </cell>
          <cell r="O1106">
            <v>1287</v>
          </cell>
          <cell r="P1106" t="str">
            <v>Y</v>
          </cell>
          <cell r="R1106" t="str">
            <v>W/O for written off cases</v>
          </cell>
          <cell r="S1106" t="str">
            <v>&gt;180</v>
          </cell>
          <cell r="T1106">
            <v>19639.55</v>
          </cell>
          <cell r="U1106">
            <v>44750</v>
          </cell>
          <cell r="V1106" t="str">
            <v>W/O for written off cases</v>
          </cell>
          <cell r="W1106" t="str">
            <v>&gt;180</v>
          </cell>
        </row>
        <row r="1107">
          <cell r="J1107">
            <v>19810546</v>
          </cell>
          <cell r="K1107">
            <v>3002.3</v>
          </cell>
          <cell r="L1107">
            <v>53.61</v>
          </cell>
          <cell r="M1107">
            <v>3055.91</v>
          </cell>
          <cell r="N1107">
            <v>1227</v>
          </cell>
          <cell r="O1107">
            <v>1227</v>
          </cell>
          <cell r="P1107" t="str">
            <v>Y</v>
          </cell>
          <cell r="R1107" t="str">
            <v>W/O for written off cases</v>
          </cell>
          <cell r="S1107" t="str">
            <v>&gt;180</v>
          </cell>
          <cell r="T1107">
            <v>3002.3</v>
          </cell>
          <cell r="U1107">
            <v>44810</v>
          </cell>
          <cell r="V1107" t="str">
            <v>W/O for written off cases</v>
          </cell>
          <cell r="W1107" t="str">
            <v>&gt;180</v>
          </cell>
        </row>
        <row r="1108">
          <cell r="J1108">
            <v>21058739</v>
          </cell>
          <cell r="K1108">
            <v>1274.94</v>
          </cell>
          <cell r="L1108">
            <v>9.73</v>
          </cell>
          <cell r="M1108">
            <v>1284.67</v>
          </cell>
          <cell r="N1108">
            <v>1264</v>
          </cell>
          <cell r="O1108">
            <v>1264</v>
          </cell>
          <cell r="P1108" t="str">
            <v>Y</v>
          </cell>
          <cell r="R1108" t="str">
            <v>W/O for written off cases</v>
          </cell>
          <cell r="S1108" t="str">
            <v>&gt;180</v>
          </cell>
          <cell r="T1108">
            <v>1274.94</v>
          </cell>
          <cell r="U1108">
            <v>44773</v>
          </cell>
          <cell r="V1108" t="str">
            <v>W/O for written off cases</v>
          </cell>
          <cell r="W1108" t="str">
            <v>&gt;180</v>
          </cell>
        </row>
        <row r="1109">
          <cell r="J1109">
            <v>21058172</v>
          </cell>
          <cell r="K1109">
            <v>953.63</v>
          </cell>
          <cell r="L1109">
            <v>0</v>
          </cell>
          <cell r="M1109">
            <v>953.63</v>
          </cell>
          <cell r="N1109">
            <v>1289</v>
          </cell>
          <cell r="O1109">
            <v>1289</v>
          </cell>
          <cell r="P1109" t="str">
            <v>Y</v>
          </cell>
          <cell r="R1109" t="str">
            <v>W/O for written off cases</v>
          </cell>
          <cell r="S1109" t="str">
            <v>&gt;180</v>
          </cell>
          <cell r="T1109">
            <v>953.63</v>
          </cell>
          <cell r="U1109">
            <v>44748</v>
          </cell>
          <cell r="V1109" t="str">
            <v>W/O for written off cases</v>
          </cell>
          <cell r="W1109" t="str">
            <v>&gt;180</v>
          </cell>
        </row>
        <row r="1110">
          <cell r="J1110">
            <v>21058236</v>
          </cell>
          <cell r="K1110">
            <v>3806.5</v>
          </cell>
          <cell r="L1110">
            <v>49.17</v>
          </cell>
          <cell r="M1110">
            <v>3855.67</v>
          </cell>
          <cell r="N1110">
            <v>1294</v>
          </cell>
          <cell r="O1110">
            <v>1294</v>
          </cell>
          <cell r="P1110" t="str">
            <v>Y</v>
          </cell>
          <cell r="R1110" t="str">
            <v>W/O for written off cases</v>
          </cell>
          <cell r="S1110" t="str">
            <v>&gt;180</v>
          </cell>
          <cell r="T1110">
            <v>3806.5</v>
          </cell>
          <cell r="U1110">
            <v>44743</v>
          </cell>
          <cell r="V1110" t="str">
            <v>W/O for written off cases</v>
          </cell>
          <cell r="W1110" t="str">
            <v>&gt;180</v>
          </cell>
        </row>
        <row r="1111">
          <cell r="J1111">
            <v>34512185</v>
          </cell>
          <cell r="K1111">
            <v>28809.01</v>
          </cell>
          <cell r="L1111">
            <v>3369.62</v>
          </cell>
          <cell r="M1111">
            <v>32178.63</v>
          </cell>
          <cell r="N1111">
            <v>1075</v>
          </cell>
          <cell r="O1111">
            <v>1075</v>
          </cell>
          <cell r="P1111" t="str">
            <v>Y</v>
          </cell>
          <cell r="R1111" t="str">
            <v>W/O for written off cases</v>
          </cell>
          <cell r="S1111" t="str">
            <v>&gt;180</v>
          </cell>
          <cell r="T1111">
            <v>28809.01</v>
          </cell>
          <cell r="U1111">
            <v>44962</v>
          </cell>
          <cell r="V1111" t="str">
            <v>W/O for written off cases</v>
          </cell>
          <cell r="W1111" t="str">
            <v>&gt;180</v>
          </cell>
        </row>
        <row r="1112">
          <cell r="J1112">
            <v>359722233</v>
          </cell>
          <cell r="R1112" t="str">
            <v>Standard</v>
          </cell>
          <cell r="S1112" t="str">
            <v>Standard</v>
          </cell>
          <cell r="V1112" t="str">
            <v>Standard</v>
          </cell>
          <cell r="W1112" t="str">
            <v>Standard</v>
          </cell>
        </row>
        <row r="1113">
          <cell r="J1113">
            <v>21082452</v>
          </cell>
          <cell r="K1113">
            <v>821.72</v>
          </cell>
          <cell r="L1113">
            <v>0</v>
          </cell>
          <cell r="M1113">
            <v>821.72</v>
          </cell>
          <cell r="N1113">
            <v>1468</v>
          </cell>
          <cell r="O1113">
            <v>1468</v>
          </cell>
          <cell r="P1113" t="str">
            <v>Y</v>
          </cell>
          <cell r="R1113" t="str">
            <v>W/O for written off cases</v>
          </cell>
          <cell r="S1113" t="str">
            <v>&gt;180</v>
          </cell>
          <cell r="T1113">
            <v>821.72</v>
          </cell>
          <cell r="U1113">
            <v>44569</v>
          </cell>
          <cell r="V1113" t="str">
            <v>W/O for written off cases</v>
          </cell>
          <cell r="W1113" t="str">
            <v>&gt;180</v>
          </cell>
        </row>
        <row r="1114">
          <cell r="J1114">
            <v>21058338</v>
          </cell>
          <cell r="K1114">
            <v>1096.99</v>
          </cell>
          <cell r="L1114">
            <v>5.68</v>
          </cell>
          <cell r="M1114">
            <v>1102.67</v>
          </cell>
          <cell r="N1114">
            <v>1264</v>
          </cell>
          <cell r="O1114">
            <v>1264</v>
          </cell>
          <cell r="P1114" t="str">
            <v>Y</v>
          </cell>
          <cell r="R1114" t="str">
            <v>W/O for written off cases</v>
          </cell>
          <cell r="S1114" t="str">
            <v>&gt;180</v>
          </cell>
          <cell r="T1114">
            <v>1096.99</v>
          </cell>
          <cell r="U1114">
            <v>44773</v>
          </cell>
          <cell r="V1114" t="str">
            <v>W/O for written off cases</v>
          </cell>
          <cell r="W1114" t="str">
            <v>&gt;180</v>
          </cell>
        </row>
        <row r="1115">
          <cell r="J1115">
            <v>21058053</v>
          </cell>
          <cell r="K1115">
            <v>6252.27</v>
          </cell>
          <cell r="L1115">
            <v>200.36</v>
          </cell>
          <cell r="M1115">
            <v>6452.63</v>
          </cell>
          <cell r="N1115">
            <v>1348</v>
          </cell>
          <cell r="O1115">
            <v>1348</v>
          </cell>
          <cell r="P1115" t="str">
            <v>Y</v>
          </cell>
          <cell r="R1115" t="str">
            <v>W/O for written off cases</v>
          </cell>
          <cell r="S1115" t="str">
            <v>&gt;180</v>
          </cell>
          <cell r="T1115">
            <v>6252.27</v>
          </cell>
          <cell r="U1115">
            <v>44689</v>
          </cell>
          <cell r="V1115" t="str">
            <v>W/O for written off cases</v>
          </cell>
          <cell r="W1115" t="str">
            <v>&gt;180</v>
          </cell>
        </row>
        <row r="1116">
          <cell r="J1116">
            <v>19681750</v>
          </cell>
          <cell r="K1116">
            <v>3091.48</v>
          </cell>
          <cell r="L1116">
            <v>33.43</v>
          </cell>
          <cell r="M1116">
            <v>3124.91</v>
          </cell>
          <cell r="N1116">
            <v>1197</v>
          </cell>
          <cell r="O1116">
            <v>1197</v>
          </cell>
          <cell r="P1116" t="str">
            <v>Y</v>
          </cell>
          <cell r="R1116" t="str">
            <v>W/O for written off cases</v>
          </cell>
          <cell r="S1116" t="str">
            <v>&gt;180</v>
          </cell>
          <cell r="T1116">
            <v>3091.48</v>
          </cell>
          <cell r="U1116">
            <v>44840</v>
          </cell>
          <cell r="V1116" t="str">
            <v>W/O for written off cases</v>
          </cell>
          <cell r="W1116" t="str">
            <v>&gt;180</v>
          </cell>
        </row>
        <row r="1117">
          <cell r="J1117">
            <v>359742736</v>
          </cell>
          <cell r="R1117" t="str">
            <v>Standard</v>
          </cell>
          <cell r="S1117" t="str">
            <v>Standard</v>
          </cell>
          <cell r="V1117" t="str">
            <v>Standard</v>
          </cell>
          <cell r="W1117" t="str">
            <v>Standard</v>
          </cell>
        </row>
        <row r="1118">
          <cell r="J1118">
            <v>19810547</v>
          </cell>
          <cell r="K1118">
            <v>54.91</v>
          </cell>
          <cell r="L1118">
            <v>0</v>
          </cell>
          <cell r="M1118">
            <v>54.91</v>
          </cell>
          <cell r="N1118">
            <v>1166</v>
          </cell>
          <cell r="O1118">
            <v>1166</v>
          </cell>
          <cell r="P1118" t="str">
            <v>Y</v>
          </cell>
          <cell r="R1118" t="str">
            <v>W/O for written off cases</v>
          </cell>
          <cell r="S1118" t="str">
            <v>&gt;180</v>
          </cell>
          <cell r="T1118">
            <v>54.91</v>
          </cell>
          <cell r="U1118">
            <v>44810</v>
          </cell>
          <cell r="V1118" t="str">
            <v>W/O for written off cases</v>
          </cell>
          <cell r="W1118" t="str">
            <v>&gt;180</v>
          </cell>
        </row>
        <row r="1119">
          <cell r="J1119">
            <v>21058293</v>
          </cell>
          <cell r="K1119">
            <v>1279.6099999999999</v>
          </cell>
          <cell r="L1119">
            <v>9.06</v>
          </cell>
          <cell r="M1119">
            <v>1288.67</v>
          </cell>
          <cell r="N1119">
            <v>1264</v>
          </cell>
          <cell r="O1119">
            <v>1264</v>
          </cell>
          <cell r="P1119" t="str">
            <v>Y</v>
          </cell>
          <cell r="R1119" t="str">
            <v>W/O for written off cases</v>
          </cell>
          <cell r="S1119" t="str">
            <v>&gt;180</v>
          </cell>
          <cell r="T1119">
            <v>1279.6099999999999</v>
          </cell>
          <cell r="U1119">
            <v>44773</v>
          </cell>
          <cell r="V1119" t="str">
            <v>W/O for written off cases</v>
          </cell>
          <cell r="W1119" t="str">
            <v>&gt;180</v>
          </cell>
        </row>
        <row r="1120">
          <cell r="J1120">
            <v>19826945</v>
          </cell>
          <cell r="K1120">
            <v>36436.69</v>
          </cell>
          <cell r="L1120">
            <v>7384.22</v>
          </cell>
          <cell r="M1120">
            <v>43820.91</v>
          </cell>
          <cell r="N1120">
            <v>1474</v>
          </cell>
          <cell r="O1120">
            <v>1474</v>
          </cell>
          <cell r="P1120" t="str">
            <v>Y</v>
          </cell>
          <cell r="R1120" t="str">
            <v>W/O for written off cases</v>
          </cell>
          <cell r="S1120" t="str">
            <v>&gt;180</v>
          </cell>
          <cell r="T1120">
            <v>36436.69</v>
          </cell>
          <cell r="U1120">
            <v>44563</v>
          </cell>
          <cell r="V1120" t="str">
            <v>W/O for written off cases</v>
          </cell>
          <cell r="W1120" t="str">
            <v>&gt;180</v>
          </cell>
        </row>
        <row r="1121">
          <cell r="J1121">
            <v>21058730</v>
          </cell>
          <cell r="K1121">
            <v>1096.99</v>
          </cell>
          <cell r="L1121">
            <v>5.68</v>
          </cell>
          <cell r="M1121">
            <v>1102.67</v>
          </cell>
          <cell r="N1121">
            <v>1264</v>
          </cell>
          <cell r="O1121">
            <v>1264</v>
          </cell>
          <cell r="P1121" t="str">
            <v>Y</v>
          </cell>
          <cell r="R1121" t="str">
            <v>W/O for written off cases</v>
          </cell>
          <cell r="S1121" t="str">
            <v>&gt;180</v>
          </cell>
          <cell r="T1121">
            <v>1096.99</v>
          </cell>
          <cell r="U1121">
            <v>44773</v>
          </cell>
          <cell r="V1121" t="str">
            <v>W/O for written off cases</v>
          </cell>
          <cell r="W1121" t="str">
            <v>&gt;180</v>
          </cell>
        </row>
        <row r="1122">
          <cell r="J1122">
            <v>19560995</v>
          </cell>
          <cell r="K1122">
            <v>9072.94</v>
          </cell>
          <cell r="L1122">
            <v>476.84</v>
          </cell>
          <cell r="M1122">
            <v>9549.7800000000007</v>
          </cell>
          <cell r="N1122">
            <v>1321</v>
          </cell>
          <cell r="O1122">
            <v>1321</v>
          </cell>
          <cell r="P1122" t="str">
            <v>Y</v>
          </cell>
          <cell r="R1122" t="str">
            <v>W/O for written off cases</v>
          </cell>
          <cell r="S1122" t="str">
            <v>&gt;180</v>
          </cell>
          <cell r="T1122">
            <v>9072.94</v>
          </cell>
          <cell r="U1122">
            <v>44716</v>
          </cell>
          <cell r="V1122" t="str">
            <v>W/O for written off cases</v>
          </cell>
          <cell r="W1122" t="str">
            <v>&gt;180</v>
          </cell>
        </row>
        <row r="1123">
          <cell r="J1123">
            <v>21057985</v>
          </cell>
          <cell r="K1123">
            <v>1279.6199999999999</v>
          </cell>
          <cell r="L1123">
            <v>9.0500000000000007</v>
          </cell>
          <cell r="M1123">
            <v>1288.67</v>
          </cell>
          <cell r="N1123">
            <v>1264</v>
          </cell>
          <cell r="O1123">
            <v>1264</v>
          </cell>
          <cell r="P1123" t="str">
            <v>Y</v>
          </cell>
          <cell r="R1123" t="str">
            <v>W/O for written off cases</v>
          </cell>
          <cell r="S1123" t="str">
            <v>&gt;180</v>
          </cell>
          <cell r="T1123">
            <v>1279.6199999999999</v>
          </cell>
          <cell r="U1123">
            <v>44773</v>
          </cell>
          <cell r="V1123" t="str">
            <v>W/O for written off cases</v>
          </cell>
          <cell r="W1123" t="str">
            <v>&gt;180</v>
          </cell>
        </row>
        <row r="1124">
          <cell r="J1124">
            <v>19578822</v>
          </cell>
          <cell r="K1124">
            <v>37825.15</v>
          </cell>
          <cell r="L1124">
            <v>-2537.1</v>
          </cell>
          <cell r="M1124">
            <v>35288.050000000003</v>
          </cell>
          <cell r="N1124">
            <v>1776</v>
          </cell>
          <cell r="O1124">
            <v>1776</v>
          </cell>
          <cell r="P1124" t="str">
            <v>Y</v>
          </cell>
          <cell r="R1124" t="str">
            <v>W/O for written off cases</v>
          </cell>
          <cell r="S1124" t="str">
            <v>&gt;180</v>
          </cell>
          <cell r="T1124">
            <v>37825.15</v>
          </cell>
          <cell r="U1124">
            <v>44261</v>
          </cell>
          <cell r="V1124" t="str">
            <v>W/O for written off cases</v>
          </cell>
          <cell r="W1124" t="str">
            <v>&gt;180</v>
          </cell>
        </row>
        <row r="1125">
          <cell r="J1125">
            <v>352821949</v>
          </cell>
          <cell r="K1125">
            <v>1959.04</v>
          </cell>
          <cell r="L1125">
            <v>37.96</v>
          </cell>
          <cell r="M1125">
            <v>1997</v>
          </cell>
          <cell r="N1125">
            <v>223</v>
          </cell>
          <cell r="O1125">
            <v>223</v>
          </cell>
          <cell r="P1125" t="str">
            <v>Y</v>
          </cell>
          <cell r="R1125" t="str">
            <v>W/O for written off cases</v>
          </cell>
          <cell r="S1125" t="str">
            <v>&gt;180</v>
          </cell>
          <cell r="T1125">
            <v>1959.04</v>
          </cell>
          <cell r="U1125">
            <v>45814</v>
          </cell>
          <cell r="V1125" t="str">
            <v>W/O for written off cases</v>
          </cell>
          <cell r="W1125" t="str">
            <v>&gt;180</v>
          </cell>
        </row>
        <row r="1126">
          <cell r="J1126">
            <v>352693851</v>
          </cell>
          <cell r="K1126">
            <v>2273.91</v>
          </cell>
          <cell r="L1126">
            <v>44.09</v>
          </cell>
          <cell r="M1126">
            <v>2318</v>
          </cell>
          <cell r="N1126">
            <v>223</v>
          </cell>
          <cell r="O1126">
            <v>223</v>
          </cell>
          <cell r="P1126" t="str">
            <v>Y</v>
          </cell>
          <cell r="R1126" t="str">
            <v>W/O for written off cases</v>
          </cell>
          <cell r="S1126" t="str">
            <v>&gt;180</v>
          </cell>
          <cell r="T1126">
            <v>2273.91</v>
          </cell>
          <cell r="U1126">
            <v>45814</v>
          </cell>
          <cell r="V1126" t="str">
            <v>W/O for written off cases</v>
          </cell>
          <cell r="W1126" t="str">
            <v>&gt;180</v>
          </cell>
        </row>
        <row r="1127">
          <cell r="J1127">
            <v>353531841</v>
          </cell>
          <cell r="R1127" t="str">
            <v>Standard</v>
          </cell>
          <cell r="S1127" t="str">
            <v>Standard</v>
          </cell>
          <cell r="V1127" t="str">
            <v>Standard</v>
          </cell>
          <cell r="W1127" t="str">
            <v>Standard</v>
          </cell>
        </row>
        <row r="1128">
          <cell r="J1128">
            <v>357780751</v>
          </cell>
          <cell r="R1128" t="str">
            <v>Standard</v>
          </cell>
          <cell r="S1128" t="str">
            <v>Standard</v>
          </cell>
          <cell r="V1128" t="str">
            <v>Standard</v>
          </cell>
          <cell r="W1128" t="str">
            <v>Standard</v>
          </cell>
        </row>
        <row r="1129">
          <cell r="J1129">
            <v>21058066</v>
          </cell>
          <cell r="R1129" t="str">
            <v>W/O for written off cases</v>
          </cell>
          <cell r="S1129" t="str">
            <v>Standard</v>
          </cell>
          <cell r="V1129" t="str">
            <v>W/O for written off cases</v>
          </cell>
          <cell r="W1129" t="str">
            <v>Standard</v>
          </cell>
        </row>
        <row r="1130">
          <cell r="J1130">
            <v>19002483</v>
          </cell>
          <cell r="K1130">
            <v>2117.16</v>
          </cell>
          <cell r="L1130">
            <v>6.25</v>
          </cell>
          <cell r="M1130">
            <v>2123.41</v>
          </cell>
          <cell r="N1130">
            <v>1197</v>
          </cell>
          <cell r="O1130">
            <v>1197</v>
          </cell>
          <cell r="P1130" t="str">
            <v>Y</v>
          </cell>
          <cell r="R1130" t="str">
            <v>W/O for written off cases</v>
          </cell>
          <cell r="S1130" t="str">
            <v>&gt;180</v>
          </cell>
          <cell r="T1130">
            <v>2117.16</v>
          </cell>
          <cell r="U1130">
            <v>44840</v>
          </cell>
          <cell r="V1130" t="str">
            <v>W/O for written off cases</v>
          </cell>
          <cell r="W1130" t="str">
            <v>&gt;180</v>
          </cell>
        </row>
        <row r="1131">
          <cell r="J1131">
            <v>19302655</v>
          </cell>
          <cell r="K1131">
            <v>1241.1600000000001</v>
          </cell>
          <cell r="L1131">
            <v>0</v>
          </cell>
          <cell r="M1131">
            <v>1241.1600000000001</v>
          </cell>
          <cell r="N1131">
            <v>1441</v>
          </cell>
          <cell r="O1131">
            <v>1441</v>
          </cell>
          <cell r="P1131" t="str">
            <v>Y</v>
          </cell>
          <cell r="R1131" t="str">
            <v>W/O for written off cases</v>
          </cell>
          <cell r="S1131" t="str">
            <v>&gt;180</v>
          </cell>
          <cell r="T1131">
            <v>1241.1600000000001</v>
          </cell>
          <cell r="U1131">
            <v>44596</v>
          </cell>
          <cell r="V1131" t="str">
            <v>W/O for written off cases</v>
          </cell>
          <cell r="W1131" t="str">
            <v>&gt;180</v>
          </cell>
        </row>
        <row r="1132">
          <cell r="J1132">
            <v>21082450</v>
          </cell>
          <cell r="K1132">
            <v>752.72</v>
          </cell>
          <cell r="L1132">
            <v>0</v>
          </cell>
          <cell r="M1132">
            <v>752.72</v>
          </cell>
          <cell r="N1132">
            <v>1468</v>
          </cell>
          <cell r="O1132">
            <v>1468</v>
          </cell>
          <cell r="P1132" t="str">
            <v>Y</v>
          </cell>
          <cell r="R1132" t="str">
            <v>W/O for written off cases</v>
          </cell>
          <cell r="S1132" t="str">
            <v>&gt;180</v>
          </cell>
          <cell r="T1132">
            <v>752.72</v>
          </cell>
          <cell r="U1132">
            <v>44569</v>
          </cell>
          <cell r="V1132" t="str">
            <v>W/O for written off cases</v>
          </cell>
          <cell r="W1132" t="str">
            <v>&gt;180</v>
          </cell>
        </row>
        <row r="1133">
          <cell r="J1133">
            <v>19299700</v>
          </cell>
          <cell r="K1133">
            <v>6607.27</v>
          </cell>
          <cell r="L1133">
            <v>292.38</v>
          </cell>
          <cell r="M1133">
            <v>6899.65</v>
          </cell>
          <cell r="N1133">
            <v>1410</v>
          </cell>
          <cell r="O1133">
            <v>1410</v>
          </cell>
          <cell r="P1133" t="str">
            <v>Y</v>
          </cell>
          <cell r="R1133" t="str">
            <v>W/O for written off cases</v>
          </cell>
          <cell r="S1133" t="str">
            <v>&gt;180</v>
          </cell>
          <cell r="T1133">
            <v>6607.27</v>
          </cell>
          <cell r="U1133">
            <v>44627</v>
          </cell>
          <cell r="V1133" t="str">
            <v>W/O for written off cases</v>
          </cell>
          <cell r="W1133" t="str">
            <v>&gt;180</v>
          </cell>
        </row>
        <row r="1134">
          <cell r="J1134">
            <v>21044772</v>
          </cell>
          <cell r="K1134">
            <v>752.72</v>
          </cell>
          <cell r="L1134">
            <v>0</v>
          </cell>
          <cell r="M1134">
            <v>752.72</v>
          </cell>
          <cell r="N1134">
            <v>1468</v>
          </cell>
          <cell r="O1134">
            <v>1468</v>
          </cell>
          <cell r="P1134" t="str">
            <v>Y</v>
          </cell>
          <cell r="R1134" t="str">
            <v>W/O for written off cases</v>
          </cell>
          <cell r="S1134" t="str">
            <v>&gt;180</v>
          </cell>
          <cell r="T1134">
            <v>752.72</v>
          </cell>
          <cell r="U1134">
            <v>44569</v>
          </cell>
          <cell r="V1134" t="str">
            <v>W/O for written off cases</v>
          </cell>
          <cell r="W1134" t="str">
            <v>&gt;180</v>
          </cell>
        </row>
        <row r="1135">
          <cell r="J1135">
            <v>19006296</v>
          </cell>
          <cell r="K1135">
            <v>1305.2</v>
          </cell>
          <cell r="L1135">
            <v>6.49</v>
          </cell>
          <cell r="M1135">
            <v>1311.69</v>
          </cell>
          <cell r="N1135">
            <v>1197</v>
          </cell>
          <cell r="O1135">
            <v>1197</v>
          </cell>
          <cell r="P1135" t="str">
            <v>Y</v>
          </cell>
          <cell r="R1135" t="str">
            <v>W/O for written off cases</v>
          </cell>
          <cell r="S1135" t="str">
            <v>&gt;180</v>
          </cell>
          <cell r="T1135">
            <v>1305.2</v>
          </cell>
          <cell r="U1135">
            <v>44840</v>
          </cell>
          <cell r="V1135" t="str">
            <v>W/O for written off cases</v>
          </cell>
          <cell r="W1135" t="str">
            <v>&gt;180</v>
          </cell>
        </row>
        <row r="1136">
          <cell r="J1136">
            <v>21082449</v>
          </cell>
          <cell r="K1136">
            <v>1721.72</v>
          </cell>
          <cell r="L1136">
            <v>0</v>
          </cell>
          <cell r="M1136">
            <v>1721.72</v>
          </cell>
          <cell r="N1136">
            <v>1437</v>
          </cell>
          <cell r="O1136">
            <v>1437</v>
          </cell>
          <cell r="P1136" t="str">
            <v>Y</v>
          </cell>
          <cell r="R1136" t="str">
            <v>W/O for written off cases</v>
          </cell>
          <cell r="S1136" t="str">
            <v>&gt;180</v>
          </cell>
          <cell r="T1136">
            <v>1721.72</v>
          </cell>
          <cell r="U1136">
            <v>44600</v>
          </cell>
          <cell r="V1136" t="str">
            <v>W/O for written off cases</v>
          </cell>
          <cell r="W1136" t="str">
            <v>&gt;180</v>
          </cell>
        </row>
        <row r="1137">
          <cell r="J1137">
            <v>351623578</v>
          </cell>
          <cell r="K1137">
            <v>20810</v>
          </cell>
          <cell r="L1137">
            <v>2030</v>
          </cell>
          <cell r="M1137">
            <v>22840</v>
          </cell>
          <cell r="N1137">
            <v>344</v>
          </cell>
          <cell r="O1137">
            <v>344</v>
          </cell>
          <cell r="P1137" t="str">
            <v>Y</v>
          </cell>
          <cell r="R1137" t="str">
            <v>W/O for written off cases</v>
          </cell>
          <cell r="S1137" t="str">
            <v>&gt;180</v>
          </cell>
          <cell r="T1137">
            <v>35930.239999999998</v>
          </cell>
          <cell r="U1137">
            <v>45693</v>
          </cell>
          <cell r="V1137" t="str">
            <v>W/O for written off cases</v>
          </cell>
          <cell r="W1137" t="str">
            <v>&gt;180</v>
          </cell>
        </row>
        <row r="1138">
          <cell r="J1138">
            <v>354244952</v>
          </cell>
          <cell r="K1138">
            <v>15120.24</v>
          </cell>
          <cell r="L1138">
            <v>1474.76</v>
          </cell>
          <cell r="M1138">
            <v>16595</v>
          </cell>
          <cell r="N1138">
            <v>314</v>
          </cell>
          <cell r="O1138">
            <v>344</v>
          </cell>
          <cell r="P1138" t="str">
            <v>Y</v>
          </cell>
          <cell r="R1138" t="str">
            <v>W/O for written off cases</v>
          </cell>
          <cell r="S1138" t="str">
            <v>&gt;180</v>
          </cell>
          <cell r="T1138">
            <v>35930.239999999998</v>
          </cell>
          <cell r="U1138">
            <v>45693</v>
          </cell>
          <cell r="V1138" t="str">
            <v>W/O for written off cases</v>
          </cell>
          <cell r="W1138" t="str">
            <v>&gt;180</v>
          </cell>
        </row>
        <row r="1139">
          <cell r="J1139">
            <v>21058059</v>
          </cell>
          <cell r="K1139">
            <v>5968.47</v>
          </cell>
          <cell r="L1139">
            <v>200.16</v>
          </cell>
          <cell r="M1139">
            <v>6168.63</v>
          </cell>
          <cell r="N1139">
            <v>1379</v>
          </cell>
          <cell r="O1139">
            <v>1379</v>
          </cell>
          <cell r="P1139" t="str">
            <v>Y</v>
          </cell>
          <cell r="R1139" t="str">
            <v>W/O for written off cases</v>
          </cell>
          <cell r="S1139" t="str">
            <v>&gt;180</v>
          </cell>
          <cell r="T1139">
            <v>5968.47</v>
          </cell>
          <cell r="U1139">
            <v>44658</v>
          </cell>
          <cell r="V1139" t="str">
            <v>W/O for written off cases</v>
          </cell>
          <cell r="W1139" t="str">
            <v>&gt;180</v>
          </cell>
        </row>
        <row r="1140">
          <cell r="J1140">
            <v>19724351</v>
          </cell>
          <cell r="K1140">
            <v>36105.51</v>
          </cell>
          <cell r="L1140">
            <v>7238.4</v>
          </cell>
          <cell r="M1140">
            <v>43343.91</v>
          </cell>
          <cell r="N1140">
            <v>1471</v>
          </cell>
          <cell r="O1140">
            <v>1471</v>
          </cell>
          <cell r="P1140" t="str">
            <v>Y</v>
          </cell>
          <cell r="R1140" t="str">
            <v>W/O for written off cases</v>
          </cell>
          <cell r="S1140" t="str">
            <v>&gt;180</v>
          </cell>
          <cell r="T1140">
            <v>36105.51</v>
          </cell>
          <cell r="U1140">
            <v>44566</v>
          </cell>
          <cell r="V1140" t="str">
            <v>W/O for written off cases</v>
          </cell>
          <cell r="W1140" t="str">
            <v>&gt;180</v>
          </cell>
        </row>
        <row r="1141">
          <cell r="J1141">
            <v>19656812</v>
          </cell>
          <cell r="K1141">
            <v>30636.799999999999</v>
          </cell>
          <cell r="L1141">
            <v>-2135.9499999999998</v>
          </cell>
          <cell r="M1141">
            <v>28500.85</v>
          </cell>
          <cell r="N1141">
            <v>1624</v>
          </cell>
          <cell r="O1141">
            <v>1624</v>
          </cell>
          <cell r="P1141" t="str">
            <v>Y</v>
          </cell>
          <cell r="R1141" t="str">
            <v>W/O for written off cases</v>
          </cell>
          <cell r="S1141" t="str">
            <v>&gt;180</v>
          </cell>
          <cell r="T1141">
            <v>30636.799999999999</v>
          </cell>
          <cell r="U1141">
            <v>44413</v>
          </cell>
          <cell r="V1141" t="str">
            <v>W/O for written off cases</v>
          </cell>
          <cell r="W1141" t="str">
            <v>&gt;180</v>
          </cell>
        </row>
        <row r="1142">
          <cell r="J1142">
            <v>19846093</v>
          </cell>
          <cell r="K1142">
            <v>20052.62</v>
          </cell>
          <cell r="L1142">
            <v>1964.38</v>
          </cell>
          <cell r="M1142">
            <v>22017</v>
          </cell>
          <cell r="N1142">
            <v>1469</v>
          </cell>
          <cell r="O1142">
            <v>1469</v>
          </cell>
          <cell r="P1142" t="str">
            <v>Y</v>
          </cell>
          <cell r="R1142" t="str">
            <v>W/O for written off cases</v>
          </cell>
          <cell r="S1142" t="str">
            <v>&gt;180</v>
          </cell>
          <cell r="T1142">
            <v>20052.62</v>
          </cell>
          <cell r="U1142">
            <v>44568</v>
          </cell>
          <cell r="V1142" t="str">
            <v>W/O for written off cases</v>
          </cell>
          <cell r="W1142" t="str">
            <v>&gt;180</v>
          </cell>
        </row>
        <row r="1143">
          <cell r="J1143">
            <v>19844942</v>
          </cell>
          <cell r="K1143">
            <v>39809.300000000003</v>
          </cell>
          <cell r="L1143">
            <v>8835.17</v>
          </cell>
          <cell r="M1143">
            <v>48644.47</v>
          </cell>
          <cell r="N1143">
            <v>1805</v>
          </cell>
          <cell r="O1143">
            <v>1805</v>
          </cell>
          <cell r="P1143" t="str">
            <v>Y</v>
          </cell>
          <cell r="R1143" t="str">
            <v>W/O for written off cases</v>
          </cell>
          <cell r="S1143" t="str">
            <v>&gt;180</v>
          </cell>
          <cell r="T1143">
            <v>39809.300000000003</v>
          </cell>
          <cell r="U1143">
            <v>44232</v>
          </cell>
          <cell r="V1143" t="str">
            <v>W/O for written off cases</v>
          </cell>
          <cell r="W1143" t="str">
            <v>&gt;180</v>
          </cell>
        </row>
        <row r="1144">
          <cell r="J1144">
            <v>19723663</v>
          </cell>
          <cell r="K1144">
            <v>20025.87</v>
          </cell>
          <cell r="L1144">
            <v>1958.13</v>
          </cell>
          <cell r="M1144">
            <v>21984</v>
          </cell>
          <cell r="N1144">
            <v>1469</v>
          </cell>
          <cell r="O1144">
            <v>1469</v>
          </cell>
          <cell r="P1144" t="str">
            <v>Y</v>
          </cell>
          <cell r="R1144" t="str">
            <v>W/O for written off cases</v>
          </cell>
          <cell r="S1144" t="str">
            <v>&gt;180</v>
          </cell>
          <cell r="T1144">
            <v>20025.87</v>
          </cell>
          <cell r="U1144">
            <v>44568</v>
          </cell>
          <cell r="V1144" t="str">
            <v>W/O for written off cases</v>
          </cell>
          <cell r="W1144" t="str">
            <v>&gt;180</v>
          </cell>
        </row>
        <row r="1145">
          <cell r="J1145">
            <v>19885341</v>
          </cell>
          <cell r="K1145">
            <v>30803.8</v>
          </cell>
          <cell r="L1145">
            <v>-2090.9499999999998</v>
          </cell>
          <cell r="M1145">
            <v>28712.85</v>
          </cell>
          <cell r="N1145">
            <v>1624</v>
          </cell>
          <cell r="O1145">
            <v>1624</v>
          </cell>
          <cell r="P1145" t="str">
            <v>Y</v>
          </cell>
          <cell r="R1145" t="str">
            <v>W/O for written off cases</v>
          </cell>
          <cell r="S1145" t="str">
            <v>&gt;180</v>
          </cell>
          <cell r="T1145">
            <v>30803.8</v>
          </cell>
          <cell r="U1145">
            <v>44413</v>
          </cell>
          <cell r="V1145" t="str">
            <v>W/O for written off cases</v>
          </cell>
          <cell r="W1145" t="str">
            <v>&gt;180</v>
          </cell>
        </row>
        <row r="1146">
          <cell r="J1146">
            <v>19766969</v>
          </cell>
          <cell r="K1146">
            <v>37108.17</v>
          </cell>
          <cell r="L1146">
            <v>7730.74</v>
          </cell>
          <cell r="M1146">
            <v>44838.91</v>
          </cell>
          <cell r="N1146">
            <v>1471</v>
          </cell>
          <cell r="O1146">
            <v>1471</v>
          </cell>
          <cell r="P1146" t="str">
            <v>Y</v>
          </cell>
          <cell r="R1146" t="str">
            <v>W/O for written off cases</v>
          </cell>
          <cell r="S1146" t="str">
            <v>&gt;180</v>
          </cell>
          <cell r="T1146">
            <v>37108.17</v>
          </cell>
          <cell r="U1146">
            <v>44566</v>
          </cell>
          <cell r="V1146" t="str">
            <v>W/O for written off cases</v>
          </cell>
          <cell r="W1146" t="str">
            <v>&gt;180</v>
          </cell>
        </row>
        <row r="1147">
          <cell r="J1147">
            <v>19783793</v>
          </cell>
          <cell r="K1147">
            <v>25888.15</v>
          </cell>
          <cell r="L1147">
            <v>3415.76</v>
          </cell>
          <cell r="M1147">
            <v>29303.91</v>
          </cell>
          <cell r="N1147">
            <v>1410</v>
          </cell>
          <cell r="O1147">
            <v>1410</v>
          </cell>
          <cell r="P1147" t="str">
            <v>Y</v>
          </cell>
          <cell r="R1147" t="str">
            <v>W/O for written off cases</v>
          </cell>
          <cell r="S1147" t="str">
            <v>&gt;180</v>
          </cell>
          <cell r="T1147">
            <v>25888.15</v>
          </cell>
          <cell r="U1147">
            <v>44627</v>
          </cell>
          <cell r="V1147" t="str">
            <v>W/O for written off cases</v>
          </cell>
          <cell r="W1147" t="str">
            <v>&gt;180</v>
          </cell>
        </row>
        <row r="1148">
          <cell r="J1148">
            <v>19186380</v>
          </cell>
          <cell r="K1148">
            <v>2091.0500000000002</v>
          </cell>
          <cell r="L1148">
            <v>31.15</v>
          </cell>
          <cell r="M1148">
            <v>2122.1999999999998</v>
          </cell>
          <cell r="N1148">
            <v>1438</v>
          </cell>
          <cell r="O1148">
            <v>1438</v>
          </cell>
          <cell r="P1148" t="str">
            <v>Y</v>
          </cell>
          <cell r="R1148" t="str">
            <v>W/O for written off cases</v>
          </cell>
          <cell r="S1148" t="str">
            <v>&gt;180</v>
          </cell>
          <cell r="T1148">
            <v>2091.0500000000002</v>
          </cell>
          <cell r="U1148">
            <v>44599</v>
          </cell>
          <cell r="V1148" t="str">
            <v>W/O for written off cases</v>
          </cell>
          <cell r="W1148" t="str">
            <v>&gt;180</v>
          </cell>
        </row>
        <row r="1149">
          <cell r="J1149">
            <v>21134249</v>
          </cell>
          <cell r="K1149">
            <v>1946.84</v>
          </cell>
          <cell r="L1149">
            <v>36.119999999999997</v>
          </cell>
          <cell r="M1149">
            <v>1982.96</v>
          </cell>
          <cell r="N1149">
            <v>1469</v>
          </cell>
          <cell r="O1149">
            <v>1469</v>
          </cell>
          <cell r="P1149" t="str">
            <v>Y</v>
          </cell>
          <cell r="R1149" t="str">
            <v>W/O for written off cases</v>
          </cell>
          <cell r="S1149" t="str">
            <v>&gt;180</v>
          </cell>
          <cell r="T1149">
            <v>1946.84</v>
          </cell>
          <cell r="U1149">
            <v>44568</v>
          </cell>
          <cell r="V1149" t="str">
            <v>W/O for written off cases</v>
          </cell>
          <cell r="W1149" t="str">
            <v>&gt;180</v>
          </cell>
        </row>
        <row r="1150">
          <cell r="J1150">
            <v>19942046</v>
          </cell>
          <cell r="K1150">
            <v>15162.61</v>
          </cell>
          <cell r="L1150">
            <v>802.19</v>
          </cell>
          <cell r="M1150">
            <v>15964.8</v>
          </cell>
          <cell r="N1150">
            <v>1411</v>
          </cell>
          <cell r="O1150">
            <v>1411</v>
          </cell>
          <cell r="P1150" t="str">
            <v>Y</v>
          </cell>
          <cell r="R1150" t="str">
            <v>W/O for written off cases</v>
          </cell>
          <cell r="S1150" t="str">
            <v>&gt;180</v>
          </cell>
          <cell r="T1150">
            <v>15162.61</v>
          </cell>
          <cell r="U1150">
            <v>44596</v>
          </cell>
          <cell r="V1150" t="str">
            <v>W/O for written off cases</v>
          </cell>
          <cell r="W1150" t="str">
            <v>&gt;180</v>
          </cell>
        </row>
        <row r="1151">
          <cell r="J1151">
            <v>20192223</v>
          </cell>
          <cell r="K1151">
            <v>9161.26</v>
          </cell>
          <cell r="L1151">
            <v>360.46</v>
          </cell>
          <cell r="M1151">
            <v>9521.7199999999993</v>
          </cell>
          <cell r="N1151">
            <v>1468</v>
          </cell>
          <cell r="O1151">
            <v>1468</v>
          </cell>
          <cell r="P1151" t="str">
            <v>Y</v>
          </cell>
          <cell r="R1151" t="str">
            <v>W/O for written off cases</v>
          </cell>
          <cell r="S1151" t="str">
            <v>&gt;180</v>
          </cell>
          <cell r="T1151">
            <v>9161.26</v>
          </cell>
          <cell r="U1151">
            <v>44569</v>
          </cell>
          <cell r="V1151" t="str">
            <v>W/O for written off cases</v>
          </cell>
          <cell r="W1151" t="str">
            <v>&gt;180</v>
          </cell>
        </row>
        <row r="1152">
          <cell r="J1152">
            <v>21082453</v>
          </cell>
          <cell r="K1152">
            <v>1571.72</v>
          </cell>
          <cell r="L1152">
            <v>0</v>
          </cell>
          <cell r="M1152">
            <v>1571.72</v>
          </cell>
          <cell r="N1152">
            <v>1437</v>
          </cell>
          <cell r="O1152">
            <v>1437</v>
          </cell>
          <cell r="P1152" t="str">
            <v>Y</v>
          </cell>
          <cell r="R1152" t="str">
            <v>W/O for written off cases</v>
          </cell>
          <cell r="S1152" t="str">
            <v>&gt;180</v>
          </cell>
          <cell r="T1152">
            <v>1571.72</v>
          </cell>
          <cell r="U1152">
            <v>44600</v>
          </cell>
          <cell r="V1152" t="str">
            <v>W/O for written off cases</v>
          </cell>
          <cell r="W1152" t="str">
            <v>&gt;180</v>
          </cell>
        </row>
        <row r="1153">
          <cell r="J1153">
            <v>19941600</v>
          </cell>
          <cell r="K1153">
            <v>17606.080000000002</v>
          </cell>
          <cell r="L1153">
            <v>1108.72</v>
          </cell>
          <cell r="M1153">
            <v>18714.8</v>
          </cell>
          <cell r="N1153">
            <v>1441</v>
          </cell>
          <cell r="O1153">
            <v>1441</v>
          </cell>
          <cell r="P1153" t="str">
            <v>Y</v>
          </cell>
          <cell r="R1153" t="str">
            <v>W/O for written off cases</v>
          </cell>
          <cell r="S1153" t="str">
            <v>&gt;180</v>
          </cell>
          <cell r="T1153">
            <v>17606.080000000002</v>
          </cell>
          <cell r="U1153">
            <v>44596</v>
          </cell>
          <cell r="V1153" t="str">
            <v>W/O for written off cases</v>
          </cell>
          <cell r="W1153" t="str">
            <v>&gt;180</v>
          </cell>
        </row>
        <row r="1154">
          <cell r="J1154">
            <v>354286306</v>
          </cell>
          <cell r="R1154" t="str">
            <v>Standard</v>
          </cell>
          <cell r="S1154" t="str">
            <v>Standard</v>
          </cell>
          <cell r="V1154" t="str">
            <v>Standard</v>
          </cell>
          <cell r="W1154" t="str">
            <v>Standard</v>
          </cell>
        </row>
        <row r="1155">
          <cell r="J1155">
            <v>20924129</v>
          </cell>
          <cell r="R1155" t="str">
            <v>W/O for written off cases</v>
          </cell>
          <cell r="S1155" t="str">
            <v>Standard</v>
          </cell>
          <cell r="V1155" t="str">
            <v>W/O for written off cases</v>
          </cell>
          <cell r="W1155" t="str">
            <v>Standard</v>
          </cell>
        </row>
        <row r="1156">
          <cell r="J1156">
            <v>355650179</v>
          </cell>
          <cell r="K1156">
            <v>24823.64</v>
          </cell>
          <cell r="L1156">
            <v>5066.3599999999997</v>
          </cell>
          <cell r="M1156">
            <v>29890</v>
          </cell>
          <cell r="N1156">
            <v>196</v>
          </cell>
          <cell r="O1156">
            <v>196</v>
          </cell>
          <cell r="P1156" t="str">
            <v>Y</v>
          </cell>
          <cell r="R1156" t="str">
            <v>Sub</v>
          </cell>
          <cell r="S1156" t="str">
            <v>&gt;180</v>
          </cell>
          <cell r="T1156">
            <v>24823.64</v>
          </cell>
          <cell r="U1156">
            <v>45841</v>
          </cell>
          <cell r="V1156" t="str">
            <v>Sub</v>
          </cell>
          <cell r="W1156" t="str">
            <v>&gt;180</v>
          </cell>
        </row>
        <row r="1157">
          <cell r="J1157">
            <v>19942115</v>
          </cell>
          <cell r="K1157">
            <v>16735.98</v>
          </cell>
          <cell r="L1157">
            <v>1105.93</v>
          </cell>
          <cell r="M1157">
            <v>17841.91</v>
          </cell>
          <cell r="N1157">
            <v>1441</v>
          </cell>
          <cell r="O1157">
            <v>1441</v>
          </cell>
          <cell r="P1157" t="str">
            <v>Y</v>
          </cell>
          <cell r="R1157" t="str">
            <v>W/O for written off cases</v>
          </cell>
          <cell r="S1157" t="str">
            <v>&gt;180</v>
          </cell>
          <cell r="T1157">
            <v>25342.23</v>
          </cell>
          <cell r="U1157">
            <v>44596</v>
          </cell>
          <cell r="V1157" t="str">
            <v>W/O for written off cases</v>
          </cell>
          <cell r="W1157" t="str">
            <v>&gt;180</v>
          </cell>
        </row>
        <row r="1158">
          <cell r="J1158">
            <v>31240818</v>
          </cell>
          <cell r="K1158">
            <v>8606.25</v>
          </cell>
          <cell r="L1158">
            <v>540.64</v>
          </cell>
          <cell r="M1158">
            <v>9146.89</v>
          </cell>
          <cell r="N1158">
            <v>1411</v>
          </cell>
          <cell r="O1158">
            <v>1441</v>
          </cell>
          <cell r="P1158" t="str">
            <v>Y</v>
          </cell>
          <cell r="R1158" t="str">
            <v>W/O for written off cases</v>
          </cell>
          <cell r="S1158" t="str">
            <v>&gt;180</v>
          </cell>
          <cell r="T1158">
            <v>25342.23</v>
          </cell>
          <cell r="U1158">
            <v>44596</v>
          </cell>
          <cell r="V1158" t="str">
            <v>W/O for written off cases</v>
          </cell>
          <cell r="W1158" t="str">
            <v>&gt;180</v>
          </cell>
        </row>
        <row r="1159">
          <cell r="J1159">
            <v>353520674</v>
          </cell>
          <cell r="R1159" t="str">
            <v>Standard</v>
          </cell>
          <cell r="S1159" t="str">
            <v>Standard</v>
          </cell>
          <cell r="V1159" t="str">
            <v>Standard</v>
          </cell>
          <cell r="W1159" t="str">
            <v>Standard</v>
          </cell>
        </row>
        <row r="1160">
          <cell r="J1160">
            <v>19775142</v>
          </cell>
          <cell r="K1160">
            <v>13198.29</v>
          </cell>
          <cell r="L1160">
            <v>767.62</v>
          </cell>
          <cell r="M1160">
            <v>13965.91</v>
          </cell>
          <cell r="N1160">
            <v>1262</v>
          </cell>
          <cell r="O1160">
            <v>1262</v>
          </cell>
          <cell r="P1160" t="str">
            <v>Y</v>
          </cell>
          <cell r="R1160" t="str">
            <v>W/O for written off cases</v>
          </cell>
          <cell r="S1160" t="str">
            <v>&gt;180</v>
          </cell>
          <cell r="T1160">
            <v>13198.29</v>
          </cell>
          <cell r="U1160">
            <v>44775</v>
          </cell>
          <cell r="V1160" t="str">
            <v>W/O for written off cases</v>
          </cell>
          <cell r="W1160" t="str">
            <v>&gt;180</v>
          </cell>
        </row>
        <row r="1161">
          <cell r="J1161">
            <v>356162561</v>
          </cell>
          <cell r="R1161" t="str">
            <v>Standard</v>
          </cell>
          <cell r="S1161" t="str">
            <v>Standard</v>
          </cell>
          <cell r="V1161" t="str">
            <v>Standard</v>
          </cell>
          <cell r="W1161" t="str">
            <v>Standard</v>
          </cell>
        </row>
        <row r="1162">
          <cell r="J1162">
            <v>19877014</v>
          </cell>
          <cell r="K1162">
            <v>28740.44</v>
          </cell>
          <cell r="L1162">
            <v>4371.47</v>
          </cell>
          <cell r="M1162">
            <v>33111.910000000003</v>
          </cell>
          <cell r="N1162">
            <v>1440</v>
          </cell>
          <cell r="O1162">
            <v>1440</v>
          </cell>
          <cell r="P1162" t="str">
            <v>Y</v>
          </cell>
          <cell r="R1162" t="str">
            <v>W/O for written off cases</v>
          </cell>
          <cell r="S1162" t="str">
            <v>&gt;180</v>
          </cell>
          <cell r="T1162">
            <v>28740.44</v>
          </cell>
          <cell r="U1162">
            <v>44597</v>
          </cell>
          <cell r="V1162" t="str">
            <v>W/O for written off cases</v>
          </cell>
          <cell r="W1162" t="str">
            <v>&gt;180</v>
          </cell>
        </row>
        <row r="1163">
          <cell r="J1163">
            <v>20192314</v>
          </cell>
          <cell r="K1163">
            <v>1571.72</v>
          </cell>
          <cell r="L1163">
            <v>0</v>
          </cell>
          <cell r="M1163">
            <v>1571.72</v>
          </cell>
          <cell r="N1163">
            <v>1437</v>
          </cell>
          <cell r="O1163">
            <v>1437</v>
          </cell>
          <cell r="P1163" t="str">
            <v>Y</v>
          </cell>
          <cell r="R1163" t="str">
            <v>W/O for written off cases</v>
          </cell>
          <cell r="S1163" t="str">
            <v>&gt;180</v>
          </cell>
          <cell r="T1163">
            <v>1571.72</v>
          </cell>
          <cell r="U1163">
            <v>44600</v>
          </cell>
          <cell r="V1163" t="str">
            <v>W/O for written off cases</v>
          </cell>
          <cell r="W1163" t="str">
            <v>&gt;180</v>
          </cell>
        </row>
        <row r="1164">
          <cell r="J1164">
            <v>359246762</v>
          </cell>
          <cell r="R1164" t="str">
            <v>Standard</v>
          </cell>
          <cell r="S1164" t="str">
            <v>Standard</v>
          </cell>
          <cell r="V1164" t="str">
            <v>Standard</v>
          </cell>
          <cell r="W1164" t="str">
            <v>Standard</v>
          </cell>
        </row>
        <row r="1165">
          <cell r="J1165">
            <v>354159244</v>
          </cell>
          <cell r="R1165" t="str">
            <v>Standard</v>
          </cell>
          <cell r="S1165" t="str">
            <v>Standard</v>
          </cell>
          <cell r="V1165" t="str">
            <v>Standard</v>
          </cell>
          <cell r="W1165" t="str">
            <v>Standard</v>
          </cell>
        </row>
        <row r="1166">
          <cell r="J1166">
            <v>353759881</v>
          </cell>
          <cell r="R1166" t="str">
            <v>Standard</v>
          </cell>
          <cell r="S1166" t="str">
            <v>Standard</v>
          </cell>
          <cell r="V1166" t="str">
            <v>Standard</v>
          </cell>
          <cell r="W1166" t="str">
            <v>Standard</v>
          </cell>
        </row>
        <row r="1167">
          <cell r="J1167">
            <v>19745666</v>
          </cell>
          <cell r="K1167">
            <v>3794.24</v>
          </cell>
          <cell r="L1167">
            <v>92.67</v>
          </cell>
          <cell r="M1167">
            <v>3886.91</v>
          </cell>
          <cell r="N1167">
            <v>1227</v>
          </cell>
          <cell r="O1167">
            <v>1227</v>
          </cell>
          <cell r="P1167" t="str">
            <v>Y</v>
          </cell>
          <cell r="R1167" t="str">
            <v>W/O for written off cases</v>
          </cell>
          <cell r="S1167" t="str">
            <v>&gt;180</v>
          </cell>
          <cell r="T1167">
            <v>3794.24</v>
          </cell>
          <cell r="U1167">
            <v>44810</v>
          </cell>
          <cell r="V1167" t="str">
            <v>W/O for written off cases</v>
          </cell>
          <cell r="W1167" t="str">
            <v>&gt;180</v>
          </cell>
        </row>
        <row r="1168">
          <cell r="J1168">
            <v>19634270</v>
          </cell>
          <cell r="K1168">
            <v>13934.22</v>
          </cell>
          <cell r="L1168">
            <v>678.22</v>
          </cell>
          <cell r="M1168">
            <v>14612.44</v>
          </cell>
          <cell r="N1168">
            <v>1350</v>
          </cell>
          <cell r="O1168">
            <v>1350</v>
          </cell>
          <cell r="P1168" t="str">
            <v>Y</v>
          </cell>
          <cell r="R1168" t="str">
            <v>W/O for written off cases</v>
          </cell>
          <cell r="S1168" t="str">
            <v>&gt;180</v>
          </cell>
          <cell r="T1168">
            <v>13934.22</v>
          </cell>
          <cell r="U1168">
            <v>44687</v>
          </cell>
          <cell r="V1168" t="str">
            <v>W/O for written off cases</v>
          </cell>
          <cell r="W1168" t="str">
            <v>&gt;180</v>
          </cell>
        </row>
        <row r="1169">
          <cell r="J1169">
            <v>21202684</v>
          </cell>
          <cell r="K1169">
            <v>28365.91</v>
          </cell>
          <cell r="L1169">
            <v>4163.74</v>
          </cell>
          <cell r="M1169">
            <v>32529.65</v>
          </cell>
          <cell r="N1169">
            <v>1474</v>
          </cell>
          <cell r="O1169">
            <v>1474</v>
          </cell>
          <cell r="P1169" t="str">
            <v>Y</v>
          </cell>
          <cell r="R1169" t="str">
            <v>W/O for written off cases</v>
          </cell>
          <cell r="S1169" t="str">
            <v>&gt;180</v>
          </cell>
          <cell r="T1169">
            <v>28365.91</v>
          </cell>
          <cell r="U1169">
            <v>44563</v>
          </cell>
          <cell r="V1169" t="str">
            <v>W/O for written off cases</v>
          </cell>
          <cell r="W1169" t="str">
            <v>&gt;180</v>
          </cell>
        </row>
        <row r="1170">
          <cell r="J1170">
            <v>357539351</v>
          </cell>
          <cell r="R1170" t="str">
            <v>Standard</v>
          </cell>
          <cell r="S1170" t="str">
            <v>Standard</v>
          </cell>
          <cell r="V1170" t="str">
            <v>Standard</v>
          </cell>
          <cell r="W1170" t="str">
            <v>Standard</v>
          </cell>
        </row>
        <row r="1171">
          <cell r="J1171">
            <v>19634035</v>
          </cell>
          <cell r="K1171">
            <v>20669.59</v>
          </cell>
          <cell r="L1171">
            <v>2059.3200000000002</v>
          </cell>
          <cell r="M1171">
            <v>22728.91</v>
          </cell>
          <cell r="N1171">
            <v>1440</v>
          </cell>
          <cell r="O1171">
            <v>1440</v>
          </cell>
          <cell r="P1171" t="str">
            <v>Y</v>
          </cell>
          <cell r="R1171" t="str">
            <v>W/O for written off cases</v>
          </cell>
          <cell r="S1171" t="str">
            <v>&gt;180</v>
          </cell>
          <cell r="T1171">
            <v>20669.59</v>
          </cell>
          <cell r="U1171">
            <v>44597</v>
          </cell>
          <cell r="V1171" t="str">
            <v>W/O for written off cases</v>
          </cell>
          <cell r="W1171" t="str">
            <v>&gt;180</v>
          </cell>
        </row>
        <row r="1172">
          <cell r="J1172">
            <v>20924132</v>
          </cell>
          <cell r="K1172">
            <v>17620.55</v>
          </cell>
          <cell r="L1172">
            <v>1378.32</v>
          </cell>
          <cell r="M1172">
            <v>18998.87</v>
          </cell>
          <cell r="N1172">
            <v>1537</v>
          </cell>
          <cell r="O1172">
            <v>1537</v>
          </cell>
          <cell r="P1172" t="str">
            <v>Y</v>
          </cell>
          <cell r="R1172" t="str">
            <v>W/O for written off cases</v>
          </cell>
          <cell r="S1172" t="str">
            <v>&gt;180</v>
          </cell>
          <cell r="T1172">
            <v>17620.55</v>
          </cell>
          <cell r="U1172">
            <v>44500</v>
          </cell>
          <cell r="V1172" t="str">
            <v>W/O for written off cases</v>
          </cell>
          <cell r="W1172" t="str">
            <v>&gt;180</v>
          </cell>
        </row>
        <row r="1173">
          <cell r="J1173">
            <v>20924133</v>
          </cell>
          <cell r="K1173">
            <v>2303.46</v>
          </cell>
          <cell r="L1173">
            <v>18.260000000000002</v>
          </cell>
          <cell r="M1173">
            <v>2321.7199999999998</v>
          </cell>
          <cell r="N1173">
            <v>1141</v>
          </cell>
          <cell r="O1173">
            <v>1141</v>
          </cell>
          <cell r="P1173" t="str">
            <v>Y</v>
          </cell>
          <cell r="R1173" t="str">
            <v>W/O for written off cases</v>
          </cell>
          <cell r="S1173" t="str">
            <v>&gt;180</v>
          </cell>
          <cell r="T1173">
            <v>2303.46</v>
          </cell>
          <cell r="U1173">
            <v>44896</v>
          </cell>
          <cell r="V1173" t="str">
            <v>W/O for written off cases</v>
          </cell>
          <cell r="W1173" t="str">
            <v>&gt;180</v>
          </cell>
        </row>
        <row r="1174">
          <cell r="J1174">
            <v>21165764</v>
          </cell>
          <cell r="K1174">
            <v>6186.57</v>
          </cell>
          <cell r="L1174">
            <v>153.43</v>
          </cell>
          <cell r="M1174">
            <v>6340</v>
          </cell>
          <cell r="N1174">
            <v>1474</v>
          </cell>
          <cell r="O1174">
            <v>1474</v>
          </cell>
          <cell r="P1174" t="str">
            <v>Y</v>
          </cell>
          <cell r="R1174" t="str">
            <v>W/O for written off cases</v>
          </cell>
          <cell r="S1174" t="str">
            <v>&gt;180</v>
          </cell>
          <cell r="T1174">
            <v>6186.57</v>
          </cell>
          <cell r="U1174">
            <v>44563</v>
          </cell>
          <cell r="V1174" t="str">
            <v>W/O for written off cases</v>
          </cell>
          <cell r="W1174" t="str">
            <v>&gt;180</v>
          </cell>
        </row>
        <row r="1175">
          <cell r="J1175">
            <v>19719924</v>
          </cell>
          <cell r="K1175">
            <v>30006.91</v>
          </cell>
          <cell r="L1175">
            <v>4711.87</v>
          </cell>
          <cell r="M1175">
            <v>34718.78</v>
          </cell>
          <cell r="N1175">
            <v>1476</v>
          </cell>
          <cell r="O1175">
            <v>1476</v>
          </cell>
          <cell r="P1175" t="str">
            <v>Y</v>
          </cell>
          <cell r="R1175" t="str">
            <v>W/O for written off cases</v>
          </cell>
          <cell r="S1175" t="str">
            <v>&gt;180</v>
          </cell>
          <cell r="T1175">
            <v>30006.91</v>
          </cell>
          <cell r="U1175">
            <v>44561</v>
          </cell>
          <cell r="V1175" t="str">
            <v>W/O for written off cases</v>
          </cell>
          <cell r="W1175" t="str">
            <v>&gt;180</v>
          </cell>
        </row>
        <row r="1176">
          <cell r="J1176">
            <v>19611409</v>
          </cell>
          <cell r="K1176">
            <v>21171.78</v>
          </cell>
          <cell r="L1176">
            <v>2210</v>
          </cell>
          <cell r="M1176">
            <v>23381.78</v>
          </cell>
          <cell r="N1176">
            <v>1506</v>
          </cell>
          <cell r="O1176">
            <v>1506</v>
          </cell>
          <cell r="P1176" t="str">
            <v>Y</v>
          </cell>
          <cell r="R1176" t="str">
            <v>W/O for written off cases</v>
          </cell>
          <cell r="S1176" t="str">
            <v>&gt;180</v>
          </cell>
          <cell r="T1176">
            <v>21171.78</v>
          </cell>
          <cell r="U1176">
            <v>44531</v>
          </cell>
          <cell r="V1176" t="str">
            <v>W/O for written off cases</v>
          </cell>
          <cell r="W1176" t="str">
            <v>&gt;180</v>
          </cell>
        </row>
        <row r="1177">
          <cell r="J1177">
            <v>19595812</v>
          </cell>
          <cell r="K1177">
            <v>21171.78</v>
          </cell>
          <cell r="L1177">
            <v>2210</v>
          </cell>
          <cell r="M1177">
            <v>23381.78</v>
          </cell>
          <cell r="N1177">
            <v>1506</v>
          </cell>
          <cell r="O1177">
            <v>1506</v>
          </cell>
          <cell r="P1177" t="str">
            <v>Y</v>
          </cell>
          <cell r="R1177" t="str">
            <v>W/O for written off cases</v>
          </cell>
          <cell r="S1177" t="str">
            <v>&gt;180</v>
          </cell>
          <cell r="T1177">
            <v>21171.78</v>
          </cell>
          <cell r="U1177">
            <v>44531</v>
          </cell>
          <cell r="V1177" t="str">
            <v>W/O for written off cases</v>
          </cell>
          <cell r="W1177" t="str">
            <v>&gt;180</v>
          </cell>
        </row>
        <row r="1178">
          <cell r="J1178">
            <v>20924130</v>
          </cell>
          <cell r="K1178">
            <v>1305.47</v>
          </cell>
          <cell r="L1178">
            <v>5.31</v>
          </cell>
          <cell r="M1178">
            <v>1310.78</v>
          </cell>
          <cell r="N1178">
            <v>1203</v>
          </cell>
          <cell r="O1178">
            <v>1203</v>
          </cell>
          <cell r="P1178" t="str">
            <v>Y</v>
          </cell>
          <cell r="R1178" t="str">
            <v>W/O for written off cases</v>
          </cell>
          <cell r="S1178" t="str">
            <v>&gt;180</v>
          </cell>
          <cell r="T1178">
            <v>1305.47</v>
          </cell>
          <cell r="U1178">
            <v>44834</v>
          </cell>
          <cell r="V1178" t="str">
            <v>W/O for written off cases</v>
          </cell>
          <cell r="W1178" t="str">
            <v>&gt;180</v>
          </cell>
        </row>
        <row r="1179">
          <cell r="J1179">
            <v>21164555</v>
          </cell>
          <cell r="K1179">
            <v>8344.0499999999993</v>
          </cell>
          <cell r="L1179">
            <v>308.25</v>
          </cell>
          <cell r="M1179">
            <v>8652.2999999999993</v>
          </cell>
          <cell r="N1179">
            <v>1413</v>
          </cell>
          <cell r="O1179">
            <v>1413</v>
          </cell>
          <cell r="P1179" t="str">
            <v>Y</v>
          </cell>
          <cell r="R1179" t="str">
            <v>W/O for written off cases</v>
          </cell>
          <cell r="S1179" t="str">
            <v>&gt;180</v>
          </cell>
          <cell r="T1179">
            <v>8344.0499999999993</v>
          </cell>
          <cell r="U1179">
            <v>44624</v>
          </cell>
          <cell r="V1179" t="str">
            <v>W/O for written off cases</v>
          </cell>
          <cell r="W1179" t="str">
            <v>&gt;180</v>
          </cell>
        </row>
        <row r="1180">
          <cell r="J1180">
            <v>354253237</v>
          </cell>
          <cell r="K1180">
            <v>7992.98</v>
          </cell>
          <cell r="L1180">
            <v>434.02</v>
          </cell>
          <cell r="M1180">
            <v>8427</v>
          </cell>
          <cell r="N1180">
            <v>195</v>
          </cell>
          <cell r="O1180">
            <v>226</v>
          </cell>
          <cell r="P1180" t="str">
            <v>Y</v>
          </cell>
          <cell r="R1180" t="str">
            <v>W/O for written off cases</v>
          </cell>
          <cell r="S1180" t="str">
            <v>&gt;180</v>
          </cell>
          <cell r="T1180">
            <v>30360.13</v>
          </cell>
          <cell r="U1180">
            <v>45811</v>
          </cell>
          <cell r="V1180" t="str">
            <v>W/O for written off cases</v>
          </cell>
          <cell r="W1180" t="str">
            <v>&gt;180</v>
          </cell>
        </row>
        <row r="1181">
          <cell r="J1181">
            <v>357872143</v>
          </cell>
          <cell r="K1181">
            <v>22367.15</v>
          </cell>
          <cell r="L1181">
            <v>8272.85</v>
          </cell>
          <cell r="M1181">
            <v>30640</v>
          </cell>
          <cell r="N1181">
            <v>226</v>
          </cell>
          <cell r="O1181">
            <v>226</v>
          </cell>
          <cell r="P1181" t="str">
            <v>Y</v>
          </cell>
          <cell r="R1181" t="str">
            <v>W/O for written off cases</v>
          </cell>
          <cell r="S1181" t="str">
            <v>&gt;180</v>
          </cell>
          <cell r="T1181">
            <v>30360.13</v>
          </cell>
          <cell r="U1181">
            <v>45811</v>
          </cell>
          <cell r="V1181" t="str">
            <v>W/O for written off cases</v>
          </cell>
          <cell r="W1181" t="str">
            <v>&gt;180</v>
          </cell>
        </row>
        <row r="1182">
          <cell r="J1182">
            <v>19663487</v>
          </cell>
          <cell r="K1182">
            <v>26323.05</v>
          </cell>
          <cell r="L1182">
            <v>3502.73</v>
          </cell>
          <cell r="M1182">
            <v>29825.78</v>
          </cell>
          <cell r="N1182">
            <v>1476</v>
          </cell>
          <cell r="O1182">
            <v>1476</v>
          </cell>
          <cell r="P1182" t="str">
            <v>Y</v>
          </cell>
          <cell r="R1182" t="str">
            <v>W/O for written off cases</v>
          </cell>
          <cell r="S1182" t="str">
            <v>&gt;180</v>
          </cell>
          <cell r="T1182">
            <v>26323.05</v>
          </cell>
          <cell r="U1182">
            <v>44561</v>
          </cell>
          <cell r="V1182" t="str">
            <v>W/O for written off cases</v>
          </cell>
          <cell r="W1182" t="str">
            <v>&gt;180</v>
          </cell>
        </row>
        <row r="1183">
          <cell r="J1183">
            <v>19002433</v>
          </cell>
          <cell r="K1183">
            <v>1340.69</v>
          </cell>
          <cell r="L1183">
            <v>0</v>
          </cell>
          <cell r="M1183">
            <v>1340.69</v>
          </cell>
          <cell r="N1183">
            <v>1197</v>
          </cell>
          <cell r="O1183">
            <v>1197</v>
          </cell>
          <cell r="P1183" t="str">
            <v>Y</v>
          </cell>
          <cell r="R1183" t="str">
            <v>W/O for written off cases</v>
          </cell>
          <cell r="S1183" t="str">
            <v>&gt;180</v>
          </cell>
          <cell r="T1183">
            <v>1340.69</v>
          </cell>
          <cell r="U1183">
            <v>44840</v>
          </cell>
          <cell r="V1183" t="str">
            <v>W/O for written off cases</v>
          </cell>
          <cell r="W1183" t="str">
            <v>&gt;180</v>
          </cell>
        </row>
        <row r="1184">
          <cell r="J1184">
            <v>21040508</v>
          </cell>
          <cell r="K1184">
            <v>1091.72</v>
          </cell>
          <cell r="L1184">
            <v>0</v>
          </cell>
          <cell r="M1184">
            <v>1091.72</v>
          </cell>
          <cell r="N1184">
            <v>1197</v>
          </cell>
          <cell r="O1184">
            <v>1197</v>
          </cell>
          <cell r="P1184" t="str">
            <v>Y</v>
          </cell>
          <cell r="R1184" t="str">
            <v>W/O for written off cases</v>
          </cell>
          <cell r="S1184" t="str">
            <v>&gt;180</v>
          </cell>
          <cell r="T1184">
            <v>1091.72</v>
          </cell>
          <cell r="U1184">
            <v>44840</v>
          </cell>
          <cell r="V1184" t="str">
            <v>W/O for written off cases</v>
          </cell>
          <cell r="W1184" t="str">
            <v>&gt;180</v>
          </cell>
        </row>
        <row r="1185">
          <cell r="J1185">
            <v>356137914</v>
          </cell>
          <cell r="R1185" t="str">
            <v>Standard</v>
          </cell>
          <cell r="S1185" t="str">
            <v>Standard</v>
          </cell>
          <cell r="V1185" t="str">
            <v>Standard</v>
          </cell>
          <cell r="W1185" t="str">
            <v>Standard</v>
          </cell>
        </row>
        <row r="1186">
          <cell r="J1186">
            <v>21155239</v>
          </cell>
          <cell r="K1186">
            <v>1093.67</v>
          </cell>
          <cell r="L1186">
            <v>0</v>
          </cell>
          <cell r="M1186">
            <v>1093.67</v>
          </cell>
          <cell r="N1186">
            <v>1441</v>
          </cell>
          <cell r="O1186">
            <v>1441</v>
          </cell>
          <cell r="P1186" t="str">
            <v>Y</v>
          </cell>
          <cell r="R1186" t="str">
            <v>W/O for written off cases</v>
          </cell>
          <cell r="S1186" t="str">
            <v>&gt;180</v>
          </cell>
          <cell r="T1186">
            <v>2750.55</v>
          </cell>
          <cell r="U1186">
            <v>44596</v>
          </cell>
          <cell r="V1186" t="str">
            <v>W/O for written off cases</v>
          </cell>
          <cell r="W1186" t="str">
            <v>&gt;180</v>
          </cell>
        </row>
        <row r="1187">
          <cell r="J1187">
            <v>23962724</v>
          </cell>
          <cell r="K1187">
            <v>1656.88</v>
          </cell>
          <cell r="L1187">
            <v>43.12</v>
          </cell>
          <cell r="M1187">
            <v>1700</v>
          </cell>
          <cell r="N1187">
            <v>1290</v>
          </cell>
          <cell r="O1187">
            <v>1441</v>
          </cell>
          <cell r="P1187" t="str">
            <v>Y</v>
          </cell>
          <cell r="R1187" t="str">
            <v>W/O for written off cases</v>
          </cell>
          <cell r="S1187" t="str">
            <v>&gt;180</v>
          </cell>
          <cell r="T1187">
            <v>2750.55</v>
          </cell>
          <cell r="U1187">
            <v>44596</v>
          </cell>
          <cell r="V1187" t="str">
            <v>W/O for written off cases</v>
          </cell>
          <cell r="W1187" t="str">
            <v>&gt;180</v>
          </cell>
        </row>
        <row r="1188">
          <cell r="J1188">
            <v>32526361</v>
          </cell>
          <cell r="K1188">
            <v>43223.71</v>
          </cell>
          <cell r="L1188">
            <v>7395.63</v>
          </cell>
          <cell r="M1188">
            <v>50619.34</v>
          </cell>
          <cell r="N1188">
            <v>1263</v>
          </cell>
          <cell r="O1188">
            <v>1263</v>
          </cell>
          <cell r="P1188" t="str">
            <v>Y</v>
          </cell>
          <cell r="R1188" t="str">
            <v>W/O for written off cases</v>
          </cell>
          <cell r="S1188" t="str">
            <v>&gt;180</v>
          </cell>
          <cell r="T1188">
            <v>43223.71</v>
          </cell>
          <cell r="U1188">
            <v>44744</v>
          </cell>
          <cell r="V1188" t="str">
            <v>W/O for written off cases</v>
          </cell>
          <cell r="W1188" t="str">
            <v>&gt;180</v>
          </cell>
        </row>
        <row r="1189">
          <cell r="J1189">
            <v>21166117</v>
          </cell>
          <cell r="K1189">
            <v>10766.52</v>
          </cell>
          <cell r="L1189">
            <v>534.76</v>
          </cell>
          <cell r="M1189">
            <v>11301.28</v>
          </cell>
          <cell r="N1189">
            <v>1413</v>
          </cell>
          <cell r="O1189">
            <v>1413</v>
          </cell>
          <cell r="P1189" t="str">
            <v>Y</v>
          </cell>
          <cell r="R1189" t="str">
            <v>W/O for written off cases</v>
          </cell>
          <cell r="S1189" t="str">
            <v>&gt;180</v>
          </cell>
          <cell r="T1189">
            <v>10766.52</v>
          </cell>
          <cell r="U1189">
            <v>44624</v>
          </cell>
          <cell r="V1189" t="str">
            <v>W/O for written off cases</v>
          </cell>
          <cell r="W1189" t="str">
            <v>&gt;180</v>
          </cell>
        </row>
        <row r="1190">
          <cell r="J1190">
            <v>353019127</v>
          </cell>
          <cell r="K1190">
            <v>27843.55</v>
          </cell>
          <cell r="L1190">
            <v>3009.45</v>
          </cell>
          <cell r="M1190">
            <v>30853</v>
          </cell>
          <cell r="N1190">
            <v>253</v>
          </cell>
          <cell r="O1190">
            <v>253</v>
          </cell>
          <cell r="P1190" t="str">
            <v>Y</v>
          </cell>
          <cell r="R1190" t="str">
            <v>Sub</v>
          </cell>
          <cell r="S1190" t="str">
            <v>&gt;180</v>
          </cell>
          <cell r="T1190">
            <v>27843.55</v>
          </cell>
          <cell r="U1190">
            <v>45784</v>
          </cell>
          <cell r="V1190" t="str">
            <v>Sub</v>
          </cell>
          <cell r="W1190" t="str">
            <v>&gt;180</v>
          </cell>
        </row>
        <row r="1191">
          <cell r="J1191">
            <v>19003432</v>
          </cell>
          <cell r="K1191">
            <v>894.97</v>
          </cell>
          <cell r="L1191">
            <v>0</v>
          </cell>
          <cell r="M1191">
            <v>894.97</v>
          </cell>
          <cell r="N1191">
            <v>1197</v>
          </cell>
          <cell r="O1191">
            <v>1197</v>
          </cell>
          <cell r="P1191" t="str">
            <v>Y</v>
          </cell>
          <cell r="R1191" t="str">
            <v>W/O for written off cases</v>
          </cell>
          <cell r="S1191" t="str">
            <v>&gt;180</v>
          </cell>
          <cell r="T1191">
            <v>894.97</v>
          </cell>
          <cell r="U1191">
            <v>44840</v>
          </cell>
          <cell r="V1191" t="str">
            <v>W/O for written off cases</v>
          </cell>
          <cell r="W1191" t="str">
            <v>&gt;180</v>
          </cell>
        </row>
        <row r="1192">
          <cell r="J1192">
            <v>19203326</v>
          </cell>
          <cell r="R1192" t="str">
            <v>W/O for written off cases</v>
          </cell>
          <cell r="S1192" t="str">
            <v>Standard</v>
          </cell>
          <cell r="V1192" t="str">
            <v>W/O for written off cases</v>
          </cell>
          <cell r="W1192" t="str">
            <v>Standard</v>
          </cell>
        </row>
        <row r="1193">
          <cell r="J1193">
            <v>21166714</v>
          </cell>
          <cell r="K1193">
            <v>5938.87</v>
          </cell>
          <cell r="L1193">
            <v>132.19999999999999</v>
          </cell>
          <cell r="M1193">
            <v>6071.07</v>
          </cell>
          <cell r="N1193">
            <v>1474</v>
          </cell>
          <cell r="O1193">
            <v>1474</v>
          </cell>
          <cell r="P1193" t="str">
            <v>Y</v>
          </cell>
          <cell r="R1193" t="str">
            <v>W/O for written off cases</v>
          </cell>
          <cell r="S1193" t="str">
            <v>&gt;180</v>
          </cell>
          <cell r="T1193">
            <v>5938.87</v>
          </cell>
          <cell r="U1193">
            <v>44563</v>
          </cell>
          <cell r="V1193" t="str">
            <v>W/O for written off cases</v>
          </cell>
          <cell r="W1193" t="str">
            <v>&gt;180</v>
          </cell>
        </row>
        <row r="1194">
          <cell r="J1194">
            <v>20924301</v>
          </cell>
          <cell r="K1194">
            <v>182.86</v>
          </cell>
          <cell r="L1194">
            <v>0</v>
          </cell>
          <cell r="M1194">
            <v>182.86</v>
          </cell>
          <cell r="N1194">
            <v>1445</v>
          </cell>
          <cell r="O1194">
            <v>1445</v>
          </cell>
          <cell r="P1194" t="str">
            <v>Y</v>
          </cell>
          <cell r="R1194" t="str">
            <v>W/O for written off cases</v>
          </cell>
          <cell r="S1194" t="str">
            <v>&gt;180</v>
          </cell>
          <cell r="T1194">
            <v>182.86</v>
          </cell>
          <cell r="U1194">
            <v>44592</v>
          </cell>
          <cell r="V1194" t="str">
            <v>W/O for written off cases</v>
          </cell>
          <cell r="W1194" t="str">
            <v>&gt;180</v>
          </cell>
        </row>
        <row r="1195">
          <cell r="J1195">
            <v>21166149</v>
          </cell>
          <cell r="K1195">
            <v>2432.33</v>
          </cell>
          <cell r="L1195">
            <v>3.97</v>
          </cell>
          <cell r="M1195">
            <v>2436.3000000000002</v>
          </cell>
          <cell r="N1195">
            <v>1409</v>
          </cell>
          <cell r="O1195">
            <v>1409</v>
          </cell>
          <cell r="P1195" t="str">
            <v>Y</v>
          </cell>
          <cell r="R1195" t="str">
            <v>W/O for written off cases</v>
          </cell>
          <cell r="S1195" t="str">
            <v>&gt;180</v>
          </cell>
          <cell r="T1195">
            <v>2432.33</v>
          </cell>
          <cell r="U1195">
            <v>44628</v>
          </cell>
          <cell r="V1195" t="str">
            <v>W/O for written off cases</v>
          </cell>
          <cell r="W1195" t="str">
            <v>&gt;180</v>
          </cell>
        </row>
        <row r="1196">
          <cell r="J1196">
            <v>19101793</v>
          </cell>
          <cell r="K1196">
            <v>6207.2</v>
          </cell>
          <cell r="L1196">
            <v>246.85</v>
          </cell>
          <cell r="M1196">
            <v>6454.05</v>
          </cell>
          <cell r="N1196">
            <v>1383</v>
          </cell>
          <cell r="O1196">
            <v>1383</v>
          </cell>
          <cell r="P1196" t="str">
            <v>Y</v>
          </cell>
          <cell r="R1196" t="str">
            <v>W/O for written off cases</v>
          </cell>
          <cell r="S1196" t="str">
            <v>&gt;180</v>
          </cell>
          <cell r="T1196">
            <v>6207.2</v>
          </cell>
          <cell r="U1196">
            <v>44654</v>
          </cell>
          <cell r="V1196" t="str">
            <v>W/O for written off cases</v>
          </cell>
          <cell r="W1196" t="str">
            <v>&gt;180</v>
          </cell>
        </row>
        <row r="1197">
          <cell r="J1197">
            <v>21082461</v>
          </cell>
          <cell r="K1197">
            <v>377.86</v>
          </cell>
          <cell r="L1197">
            <v>0</v>
          </cell>
          <cell r="M1197">
            <v>377.86</v>
          </cell>
          <cell r="N1197">
            <v>1445</v>
          </cell>
          <cell r="O1197">
            <v>1445</v>
          </cell>
          <cell r="P1197" t="str">
            <v>Y</v>
          </cell>
          <cell r="R1197" t="str">
            <v>W/O for written off cases</v>
          </cell>
          <cell r="S1197" t="str">
            <v>&gt;180</v>
          </cell>
          <cell r="T1197">
            <v>377.86</v>
          </cell>
          <cell r="U1197">
            <v>44592</v>
          </cell>
          <cell r="V1197" t="str">
            <v>W/O for written off cases</v>
          </cell>
          <cell r="W1197" t="str">
            <v>&gt;180</v>
          </cell>
        </row>
        <row r="1198">
          <cell r="J1198">
            <v>21202708</v>
          </cell>
          <cell r="K1198">
            <v>25640.880000000001</v>
          </cell>
          <cell r="L1198">
            <v>3302.9</v>
          </cell>
          <cell r="M1198">
            <v>28943.78</v>
          </cell>
          <cell r="N1198">
            <v>1474</v>
          </cell>
          <cell r="O1198">
            <v>1474</v>
          </cell>
          <cell r="P1198" t="str">
            <v>Y</v>
          </cell>
          <cell r="R1198" t="str">
            <v>W/O for written off cases</v>
          </cell>
          <cell r="S1198" t="str">
            <v>&gt;180</v>
          </cell>
          <cell r="T1198">
            <v>25640.880000000001</v>
          </cell>
          <cell r="U1198">
            <v>44563</v>
          </cell>
          <cell r="V1198" t="str">
            <v>W/O for written off cases</v>
          </cell>
          <cell r="W1198" t="str">
            <v>&gt;180</v>
          </cell>
        </row>
        <row r="1199">
          <cell r="J1199">
            <v>351475144</v>
          </cell>
          <cell r="K1199">
            <v>29317.279999999999</v>
          </cell>
          <cell r="L1199">
            <v>4052.47</v>
          </cell>
          <cell r="M1199">
            <v>33369.75</v>
          </cell>
          <cell r="N1199">
            <v>498</v>
          </cell>
          <cell r="O1199">
            <v>498</v>
          </cell>
          <cell r="P1199" t="str">
            <v>Y</v>
          </cell>
          <cell r="R1199" t="str">
            <v>W/O for written off cases</v>
          </cell>
          <cell r="S1199" t="str">
            <v>&gt;180</v>
          </cell>
          <cell r="T1199">
            <v>29317.279999999999</v>
          </cell>
          <cell r="U1199">
            <v>45539</v>
          </cell>
          <cell r="V1199" t="str">
            <v>W/O for written off cases</v>
          </cell>
          <cell r="W1199" t="str">
            <v>&gt;180</v>
          </cell>
        </row>
        <row r="1200">
          <cell r="J1200">
            <v>354354179</v>
          </cell>
          <cell r="K1200">
            <v>3486.72</v>
          </cell>
          <cell r="L1200">
            <v>113.28</v>
          </cell>
          <cell r="M1200">
            <v>3600</v>
          </cell>
          <cell r="N1200">
            <v>133</v>
          </cell>
          <cell r="O1200">
            <v>133</v>
          </cell>
          <cell r="P1200" t="str">
            <v>Y</v>
          </cell>
          <cell r="R1200" t="str">
            <v>Sub</v>
          </cell>
          <cell r="S1200" t="str">
            <v>121-150</v>
          </cell>
          <cell r="T1200">
            <v>3486.72</v>
          </cell>
          <cell r="U1200">
            <v>45904</v>
          </cell>
          <cell r="V1200" t="str">
            <v>Sub</v>
          </cell>
          <cell r="W1200" t="str">
            <v>121-150</v>
          </cell>
        </row>
        <row r="1201">
          <cell r="J1201">
            <v>20059921</v>
          </cell>
          <cell r="R1201" t="str">
            <v>W/O for written off cases</v>
          </cell>
          <cell r="S1201" t="str">
            <v>Standard</v>
          </cell>
          <cell r="V1201" t="str">
            <v>W/O for written off cases</v>
          </cell>
          <cell r="W1201" t="str">
            <v>Standard</v>
          </cell>
        </row>
        <row r="1202">
          <cell r="J1202">
            <v>19481597</v>
          </cell>
          <cell r="K1202">
            <v>1086.72</v>
          </cell>
          <cell r="L1202">
            <v>0</v>
          </cell>
          <cell r="M1202">
            <v>1086.72</v>
          </cell>
          <cell r="N1202">
            <v>1264</v>
          </cell>
          <cell r="O1202">
            <v>1264</v>
          </cell>
          <cell r="P1202" t="str">
            <v>Y</v>
          </cell>
          <cell r="R1202" t="str">
            <v>W/O for written off cases</v>
          </cell>
          <cell r="S1202" t="str">
            <v>&gt;180</v>
          </cell>
          <cell r="T1202">
            <v>1086.72</v>
          </cell>
          <cell r="U1202">
            <v>44773</v>
          </cell>
          <cell r="V1202" t="str">
            <v>W/O for written off cases</v>
          </cell>
          <cell r="W1202" t="str">
            <v>&gt;180</v>
          </cell>
        </row>
        <row r="1203">
          <cell r="J1203">
            <v>19874316</v>
          </cell>
          <cell r="K1203">
            <v>32712.07</v>
          </cell>
          <cell r="L1203">
            <v>5761.12</v>
          </cell>
          <cell r="M1203">
            <v>38473.19</v>
          </cell>
          <cell r="N1203">
            <v>1469</v>
          </cell>
          <cell r="O1203">
            <v>1469</v>
          </cell>
          <cell r="P1203" t="str">
            <v>Y</v>
          </cell>
          <cell r="R1203" t="str">
            <v>W/O for written off cases</v>
          </cell>
          <cell r="S1203" t="str">
            <v>&gt;180</v>
          </cell>
          <cell r="T1203">
            <v>32712.07</v>
          </cell>
          <cell r="U1203">
            <v>44568</v>
          </cell>
          <cell r="V1203" t="str">
            <v>W/O for written off cases</v>
          </cell>
          <cell r="W1203" t="str">
            <v>&gt;180</v>
          </cell>
        </row>
        <row r="1204">
          <cell r="J1204">
            <v>20924099</v>
          </cell>
          <cell r="K1204">
            <v>7085.48</v>
          </cell>
          <cell r="L1204">
            <v>197.23</v>
          </cell>
          <cell r="M1204">
            <v>7282.71</v>
          </cell>
          <cell r="N1204">
            <v>1474</v>
          </cell>
          <cell r="O1204">
            <v>1474</v>
          </cell>
          <cell r="P1204" t="str">
            <v>Y</v>
          </cell>
          <cell r="R1204" t="str">
            <v>W/O for written off cases</v>
          </cell>
          <cell r="S1204" t="str">
            <v>&gt;180</v>
          </cell>
          <cell r="T1204">
            <v>7085.48</v>
          </cell>
          <cell r="U1204">
            <v>44563</v>
          </cell>
          <cell r="V1204" t="str">
            <v>W/O for written off cases</v>
          </cell>
          <cell r="W1204" t="str">
            <v>&gt;180</v>
          </cell>
        </row>
        <row r="1205">
          <cell r="J1205">
            <v>21173436</v>
          </cell>
          <cell r="K1205">
            <v>28579.02</v>
          </cell>
          <cell r="L1205">
            <v>-122.99</v>
          </cell>
          <cell r="M1205">
            <v>28456.03</v>
          </cell>
          <cell r="N1205">
            <v>1598</v>
          </cell>
          <cell r="O1205">
            <v>1598</v>
          </cell>
          <cell r="P1205" t="str">
            <v>Y</v>
          </cell>
          <cell r="R1205" t="str">
            <v>W/O for written off cases</v>
          </cell>
          <cell r="S1205" t="str">
            <v>&gt;180</v>
          </cell>
          <cell r="T1205">
            <v>28579.02</v>
          </cell>
          <cell r="U1205">
            <v>44439</v>
          </cell>
          <cell r="V1205" t="str">
            <v>W/O for written off cases</v>
          </cell>
          <cell r="W1205" t="str">
            <v>&gt;180</v>
          </cell>
        </row>
        <row r="1206">
          <cell r="J1206">
            <v>20924095</v>
          </cell>
          <cell r="K1206">
            <v>1176.75</v>
          </cell>
          <cell r="L1206">
            <v>0</v>
          </cell>
          <cell r="M1206">
            <v>1176.75</v>
          </cell>
          <cell r="N1206">
            <v>1441</v>
          </cell>
          <cell r="O1206">
            <v>1441</v>
          </cell>
          <cell r="P1206" t="str">
            <v>Y</v>
          </cell>
          <cell r="R1206" t="str">
            <v>W/O for written off cases</v>
          </cell>
          <cell r="S1206" t="str">
            <v>&gt;180</v>
          </cell>
          <cell r="T1206">
            <v>4384.95</v>
          </cell>
          <cell r="U1206">
            <v>44596</v>
          </cell>
          <cell r="V1206" t="str">
            <v>W/O for written off cases</v>
          </cell>
          <cell r="W1206" t="str">
            <v>&gt;180</v>
          </cell>
        </row>
        <row r="1207">
          <cell r="J1207">
            <v>23962653</v>
          </cell>
          <cell r="K1207">
            <v>3208.2</v>
          </cell>
          <cell r="L1207">
            <v>83.72</v>
          </cell>
          <cell r="M1207">
            <v>3291.92</v>
          </cell>
          <cell r="N1207">
            <v>1349</v>
          </cell>
          <cell r="O1207">
            <v>1441</v>
          </cell>
          <cell r="P1207" t="str">
            <v>Y</v>
          </cell>
          <cell r="R1207" t="str">
            <v>W/O for written off cases</v>
          </cell>
          <cell r="S1207" t="str">
            <v>&gt;180</v>
          </cell>
          <cell r="T1207">
            <v>4384.95</v>
          </cell>
          <cell r="U1207">
            <v>44596</v>
          </cell>
          <cell r="V1207" t="str">
            <v>W/O for written off cases</v>
          </cell>
          <cell r="W1207" t="str">
            <v>&gt;180</v>
          </cell>
        </row>
        <row r="1208">
          <cell r="J1208">
            <v>18632402</v>
          </cell>
          <cell r="K1208">
            <v>13834.06</v>
          </cell>
          <cell r="L1208">
            <v>835.18</v>
          </cell>
          <cell r="M1208">
            <v>14669.24</v>
          </cell>
          <cell r="N1208">
            <v>1441</v>
          </cell>
          <cell r="O1208">
            <v>1441</v>
          </cell>
          <cell r="P1208" t="str">
            <v>Y</v>
          </cell>
          <cell r="R1208" t="str">
            <v>W/O for written off cases</v>
          </cell>
          <cell r="S1208" t="str">
            <v>&gt;180</v>
          </cell>
          <cell r="T1208">
            <v>13834.06</v>
          </cell>
          <cell r="U1208">
            <v>44596</v>
          </cell>
          <cell r="V1208" t="str">
            <v>W/O for written off cases</v>
          </cell>
          <cell r="W1208" t="str">
            <v>&gt;180</v>
          </cell>
        </row>
        <row r="1209">
          <cell r="J1209">
            <v>21044742</v>
          </cell>
          <cell r="K1209">
            <v>39870.980000000003</v>
          </cell>
          <cell r="L1209">
            <v>6980.25</v>
          </cell>
          <cell r="M1209">
            <v>46851.23</v>
          </cell>
          <cell r="N1209">
            <v>1808</v>
          </cell>
          <cell r="O1209">
            <v>1808</v>
          </cell>
          <cell r="P1209" t="str">
            <v>Y</v>
          </cell>
          <cell r="R1209" t="str">
            <v>W/O for written off cases</v>
          </cell>
          <cell r="S1209" t="str">
            <v>&gt;180</v>
          </cell>
          <cell r="T1209">
            <v>39870.980000000003</v>
          </cell>
          <cell r="U1209">
            <v>44229</v>
          </cell>
          <cell r="V1209" t="str">
            <v>W/O for written off cases</v>
          </cell>
          <cell r="W1209" t="str">
            <v>&gt;180</v>
          </cell>
        </row>
        <row r="1210">
          <cell r="J1210">
            <v>19702459</v>
          </cell>
          <cell r="K1210">
            <v>12316.43</v>
          </cell>
          <cell r="L1210">
            <v>827.35</v>
          </cell>
          <cell r="M1210">
            <v>13143.78</v>
          </cell>
          <cell r="N1210">
            <v>1384</v>
          </cell>
          <cell r="O1210">
            <v>1384</v>
          </cell>
          <cell r="P1210" t="str">
            <v>Y</v>
          </cell>
          <cell r="R1210" t="str">
            <v>W/O for written off cases</v>
          </cell>
          <cell r="S1210" t="str">
            <v>&gt;180</v>
          </cell>
          <cell r="T1210">
            <v>12316.43</v>
          </cell>
          <cell r="U1210">
            <v>44531</v>
          </cell>
          <cell r="V1210" t="str">
            <v>W/O for written off cases</v>
          </cell>
          <cell r="W1210" t="str">
            <v>&gt;180</v>
          </cell>
        </row>
        <row r="1211">
          <cell r="J1211">
            <v>20924215</v>
          </cell>
          <cell r="K1211">
            <v>11312.31</v>
          </cell>
          <cell r="L1211">
            <v>567.41</v>
          </cell>
          <cell r="M1211">
            <v>11879.72</v>
          </cell>
          <cell r="N1211">
            <v>1408</v>
          </cell>
          <cell r="O1211">
            <v>1408</v>
          </cell>
          <cell r="P1211" t="str">
            <v>Y</v>
          </cell>
          <cell r="R1211" t="str">
            <v>W/O for written off cases</v>
          </cell>
          <cell r="S1211" t="str">
            <v>&gt;180</v>
          </cell>
          <cell r="T1211">
            <v>11312.31</v>
          </cell>
          <cell r="U1211">
            <v>44629</v>
          </cell>
          <cell r="V1211" t="str">
            <v>W/O for written off cases</v>
          </cell>
          <cell r="W1211" t="str">
            <v>&gt;180</v>
          </cell>
        </row>
        <row r="1212">
          <cell r="J1212">
            <v>20134123</v>
          </cell>
          <cell r="K1212">
            <v>23189.48</v>
          </cell>
          <cell r="L1212">
            <v>2907.61</v>
          </cell>
          <cell r="M1212">
            <v>26097.09</v>
          </cell>
          <cell r="N1212">
            <v>1377</v>
          </cell>
          <cell r="O1212">
            <v>1377</v>
          </cell>
          <cell r="P1212" t="str">
            <v>Y</v>
          </cell>
          <cell r="R1212" t="str">
            <v>W/O for written off cases</v>
          </cell>
          <cell r="S1212" t="str">
            <v>&gt;180</v>
          </cell>
          <cell r="T1212">
            <v>23189.48</v>
          </cell>
          <cell r="U1212">
            <v>44660</v>
          </cell>
          <cell r="V1212" t="str">
            <v>W/O for written off cases</v>
          </cell>
          <cell r="W1212" t="str">
            <v>&gt;180</v>
          </cell>
        </row>
        <row r="1213">
          <cell r="J1213">
            <v>21191426</v>
          </cell>
          <cell r="K1213">
            <v>23433.61</v>
          </cell>
          <cell r="L1213">
            <v>2875.11</v>
          </cell>
          <cell r="M1213">
            <v>26308.720000000001</v>
          </cell>
          <cell r="N1213">
            <v>1469</v>
          </cell>
          <cell r="O1213">
            <v>1469</v>
          </cell>
          <cell r="P1213" t="str">
            <v>Y</v>
          </cell>
          <cell r="R1213" t="str">
            <v>W/O for written off cases</v>
          </cell>
          <cell r="S1213" t="str">
            <v>&gt;180</v>
          </cell>
          <cell r="T1213">
            <v>23433.61</v>
          </cell>
          <cell r="U1213">
            <v>44568</v>
          </cell>
          <cell r="V1213" t="str">
            <v>W/O for written off cases</v>
          </cell>
          <cell r="W1213" t="str">
            <v>&gt;180</v>
          </cell>
        </row>
        <row r="1214">
          <cell r="J1214">
            <v>21290447</v>
          </cell>
          <cell r="K1214">
            <v>37464.99</v>
          </cell>
          <cell r="L1214">
            <v>7886.64</v>
          </cell>
          <cell r="M1214">
            <v>45351.63</v>
          </cell>
          <cell r="N1214">
            <v>1471</v>
          </cell>
          <cell r="O1214">
            <v>1471</v>
          </cell>
          <cell r="P1214" t="str">
            <v>Y</v>
          </cell>
          <cell r="R1214" t="str">
            <v>W/O for written off cases</v>
          </cell>
          <cell r="S1214" t="str">
            <v>&gt;180</v>
          </cell>
          <cell r="T1214">
            <v>37464.99</v>
          </cell>
          <cell r="U1214">
            <v>44566</v>
          </cell>
          <cell r="V1214" t="str">
            <v>W/O for written off cases</v>
          </cell>
          <cell r="W1214" t="str">
            <v>&gt;180</v>
          </cell>
        </row>
        <row r="1215">
          <cell r="J1215">
            <v>352907130</v>
          </cell>
          <cell r="K1215">
            <v>26504.81</v>
          </cell>
          <cell r="L1215">
            <v>2342.19</v>
          </cell>
          <cell r="M1215">
            <v>28847</v>
          </cell>
          <cell r="N1215">
            <v>280</v>
          </cell>
          <cell r="O1215">
            <v>280</v>
          </cell>
          <cell r="P1215" t="str">
            <v>Y</v>
          </cell>
          <cell r="R1215" t="str">
            <v>W/O for written off cases</v>
          </cell>
          <cell r="S1215" t="str">
            <v>&gt;180</v>
          </cell>
          <cell r="T1215">
            <v>26504.81</v>
          </cell>
          <cell r="U1215">
            <v>45757</v>
          </cell>
          <cell r="V1215" t="str">
            <v>W/O for written off cases</v>
          </cell>
          <cell r="W1215" t="str">
            <v>&gt;180</v>
          </cell>
        </row>
        <row r="1216">
          <cell r="J1216">
            <v>21189854</v>
          </cell>
          <cell r="K1216">
            <v>22827.27</v>
          </cell>
          <cell r="L1216">
            <v>2960.45</v>
          </cell>
          <cell r="M1216">
            <v>25787.72</v>
          </cell>
          <cell r="N1216">
            <v>1408</v>
          </cell>
          <cell r="O1216">
            <v>1408</v>
          </cell>
          <cell r="P1216" t="str">
            <v>Y</v>
          </cell>
          <cell r="R1216" t="str">
            <v>W/O for written off cases</v>
          </cell>
          <cell r="S1216" t="str">
            <v>&gt;180</v>
          </cell>
          <cell r="T1216">
            <v>22827.27</v>
          </cell>
          <cell r="U1216">
            <v>44629</v>
          </cell>
          <cell r="V1216" t="str">
            <v>W/O for written off cases</v>
          </cell>
          <cell r="W1216" t="str">
            <v>&gt;180</v>
          </cell>
        </row>
        <row r="1217">
          <cell r="J1217">
            <v>19672229</v>
          </cell>
          <cell r="K1217">
            <v>11894.29</v>
          </cell>
          <cell r="L1217">
            <v>601.62</v>
          </cell>
          <cell r="M1217">
            <v>12495.91</v>
          </cell>
          <cell r="N1217">
            <v>1407</v>
          </cell>
          <cell r="O1217">
            <v>1407</v>
          </cell>
          <cell r="P1217" t="str">
            <v>Y</v>
          </cell>
          <cell r="R1217" t="str">
            <v>W/O for written off cases</v>
          </cell>
          <cell r="S1217" t="str">
            <v>&gt;180</v>
          </cell>
          <cell r="T1217">
            <v>11894.29</v>
          </cell>
          <cell r="U1217">
            <v>44630</v>
          </cell>
          <cell r="V1217" t="str">
            <v>W/O for written off cases</v>
          </cell>
          <cell r="W1217" t="str">
            <v>&gt;180</v>
          </cell>
        </row>
        <row r="1218">
          <cell r="J1218">
            <v>21166540</v>
          </cell>
          <cell r="K1218">
            <v>24692.57</v>
          </cell>
          <cell r="L1218">
            <v>3081.08</v>
          </cell>
          <cell r="M1218">
            <v>27773.65</v>
          </cell>
          <cell r="N1218">
            <v>1413</v>
          </cell>
          <cell r="O1218">
            <v>1413</v>
          </cell>
          <cell r="P1218" t="str">
            <v>Y</v>
          </cell>
          <cell r="R1218" t="str">
            <v>W/O for written off cases</v>
          </cell>
          <cell r="S1218" t="str">
            <v>&gt;180</v>
          </cell>
          <cell r="T1218">
            <v>24692.57</v>
          </cell>
          <cell r="U1218">
            <v>44624</v>
          </cell>
          <cell r="V1218" t="str">
            <v>W/O for written off cases</v>
          </cell>
          <cell r="W1218" t="str">
            <v>&gt;180</v>
          </cell>
        </row>
        <row r="1219">
          <cell r="J1219">
            <v>21392726</v>
          </cell>
          <cell r="K1219">
            <v>4660.47</v>
          </cell>
          <cell r="L1219">
            <v>118.01</v>
          </cell>
          <cell r="M1219">
            <v>4778.4799999999996</v>
          </cell>
          <cell r="N1219">
            <v>1317</v>
          </cell>
          <cell r="O1219">
            <v>1317</v>
          </cell>
          <cell r="P1219" t="str">
            <v>Y</v>
          </cell>
          <cell r="R1219" t="str">
            <v>W/O for written off cases</v>
          </cell>
          <cell r="S1219" t="str">
            <v>&gt;180</v>
          </cell>
          <cell r="T1219">
            <v>4660.47</v>
          </cell>
          <cell r="U1219">
            <v>44720</v>
          </cell>
          <cell r="V1219" t="str">
            <v>W/O for written off cases</v>
          </cell>
          <cell r="W1219" t="str">
            <v>&gt;180</v>
          </cell>
        </row>
        <row r="1220">
          <cell r="J1220">
            <v>21389974</v>
          </cell>
          <cell r="K1220">
            <v>4760.47</v>
          </cell>
          <cell r="L1220">
            <v>118.01</v>
          </cell>
          <cell r="M1220">
            <v>4878.4799999999996</v>
          </cell>
          <cell r="N1220">
            <v>1317</v>
          </cell>
          <cell r="O1220">
            <v>1317</v>
          </cell>
          <cell r="P1220" t="str">
            <v>Y</v>
          </cell>
          <cell r="R1220" t="str">
            <v>W/O for written off cases</v>
          </cell>
          <cell r="S1220" t="str">
            <v>&gt;180</v>
          </cell>
          <cell r="T1220">
            <v>4760.47</v>
          </cell>
          <cell r="U1220">
            <v>44720</v>
          </cell>
          <cell r="V1220" t="str">
            <v>W/O for written off cases</v>
          </cell>
          <cell r="W1220" t="str">
            <v>&gt;180</v>
          </cell>
        </row>
        <row r="1221">
          <cell r="J1221">
            <v>21389923</v>
          </cell>
          <cell r="K1221">
            <v>11876.48</v>
          </cell>
          <cell r="L1221">
            <v>601</v>
          </cell>
          <cell r="M1221">
            <v>12477.48</v>
          </cell>
          <cell r="N1221">
            <v>1407</v>
          </cell>
          <cell r="O1221">
            <v>1407</v>
          </cell>
          <cell r="P1221" t="str">
            <v>Y</v>
          </cell>
          <cell r="R1221" t="str">
            <v>W/O for written off cases</v>
          </cell>
          <cell r="S1221" t="str">
            <v>&gt;180</v>
          </cell>
          <cell r="T1221">
            <v>11876.48</v>
          </cell>
          <cell r="U1221">
            <v>44630</v>
          </cell>
          <cell r="V1221" t="str">
            <v>W/O for written off cases</v>
          </cell>
          <cell r="W1221" t="str">
            <v>&gt;180</v>
          </cell>
        </row>
        <row r="1222">
          <cell r="J1222">
            <v>21389741</v>
          </cell>
          <cell r="K1222">
            <v>16799.689999999999</v>
          </cell>
          <cell r="L1222">
            <v>1288.79</v>
          </cell>
          <cell r="M1222">
            <v>18088.48</v>
          </cell>
          <cell r="N1222">
            <v>1437</v>
          </cell>
          <cell r="O1222">
            <v>1437</v>
          </cell>
          <cell r="P1222" t="str">
            <v>Y</v>
          </cell>
          <cell r="R1222" t="str">
            <v>W/O for written off cases</v>
          </cell>
          <cell r="S1222" t="str">
            <v>&gt;180</v>
          </cell>
          <cell r="T1222">
            <v>16799.689999999999</v>
          </cell>
          <cell r="U1222">
            <v>44600</v>
          </cell>
          <cell r="V1222" t="str">
            <v>W/O for written off cases</v>
          </cell>
          <cell r="W1222" t="str">
            <v>&gt;180</v>
          </cell>
        </row>
        <row r="1223">
          <cell r="J1223">
            <v>19763768</v>
          </cell>
          <cell r="K1223">
            <v>8886.43</v>
          </cell>
          <cell r="L1223">
            <v>318.48</v>
          </cell>
          <cell r="M1223">
            <v>9204.91</v>
          </cell>
          <cell r="N1223">
            <v>1407</v>
          </cell>
          <cell r="O1223">
            <v>1407</v>
          </cell>
          <cell r="P1223" t="str">
            <v>Y</v>
          </cell>
          <cell r="R1223" t="str">
            <v>W/O for written off cases</v>
          </cell>
          <cell r="S1223" t="str">
            <v>&gt;180</v>
          </cell>
          <cell r="T1223">
            <v>8886.43</v>
          </cell>
          <cell r="U1223">
            <v>44630</v>
          </cell>
          <cell r="V1223" t="str">
            <v>W/O for written off cases</v>
          </cell>
          <cell r="W1223" t="str">
            <v>&gt;180</v>
          </cell>
        </row>
        <row r="1224">
          <cell r="J1224">
            <v>21165938</v>
          </cell>
          <cell r="K1224">
            <v>1068.28</v>
          </cell>
          <cell r="L1224">
            <v>0</v>
          </cell>
          <cell r="M1224">
            <v>1068.28</v>
          </cell>
          <cell r="N1224">
            <v>1441</v>
          </cell>
          <cell r="O1224">
            <v>1441</v>
          </cell>
          <cell r="P1224" t="str">
            <v>Y</v>
          </cell>
          <cell r="R1224" t="str">
            <v>W/O for written off cases</v>
          </cell>
          <cell r="S1224" t="str">
            <v>&gt;180</v>
          </cell>
          <cell r="T1224">
            <v>1068.28</v>
          </cell>
          <cell r="U1224">
            <v>44596</v>
          </cell>
          <cell r="V1224" t="str">
            <v>W/O for written off cases</v>
          </cell>
          <cell r="W1224" t="str">
            <v>&gt;180</v>
          </cell>
        </row>
        <row r="1225">
          <cell r="J1225">
            <v>21152007</v>
          </cell>
          <cell r="K1225">
            <v>234.72</v>
          </cell>
          <cell r="L1225">
            <v>0</v>
          </cell>
          <cell r="M1225">
            <v>234.72</v>
          </cell>
          <cell r="N1225">
            <v>1472</v>
          </cell>
          <cell r="O1225">
            <v>1472</v>
          </cell>
          <cell r="P1225" t="str">
            <v>Y</v>
          </cell>
          <cell r="R1225" t="str">
            <v>W/O for written off cases</v>
          </cell>
          <cell r="S1225" t="str">
            <v>&gt;180</v>
          </cell>
          <cell r="T1225">
            <v>234.72</v>
          </cell>
          <cell r="U1225">
            <v>44565</v>
          </cell>
          <cell r="V1225" t="str">
            <v>W/O for written off cases</v>
          </cell>
          <cell r="W1225" t="str">
            <v>&gt;180</v>
          </cell>
        </row>
        <row r="1226">
          <cell r="J1226">
            <v>19336800</v>
          </cell>
          <cell r="K1226">
            <v>3701.05</v>
          </cell>
          <cell r="L1226">
            <v>29.48</v>
          </cell>
          <cell r="M1226">
            <v>3730.53</v>
          </cell>
          <cell r="N1226">
            <v>1225</v>
          </cell>
          <cell r="O1226">
            <v>1225</v>
          </cell>
          <cell r="P1226" t="str">
            <v>Y</v>
          </cell>
          <cell r="R1226" t="str">
            <v>W/O for written off cases</v>
          </cell>
          <cell r="S1226" t="str">
            <v>&gt;180</v>
          </cell>
          <cell r="T1226">
            <v>3701.05</v>
          </cell>
          <cell r="U1226">
            <v>44812</v>
          </cell>
          <cell r="V1226" t="str">
            <v>W/O for written off cases</v>
          </cell>
          <cell r="W1226" t="str">
            <v>&gt;180</v>
          </cell>
        </row>
        <row r="1227">
          <cell r="J1227">
            <v>19336801</v>
          </cell>
          <cell r="K1227">
            <v>3379.49</v>
          </cell>
          <cell r="L1227">
            <v>29.48</v>
          </cell>
          <cell r="M1227">
            <v>3408.97</v>
          </cell>
          <cell r="N1227">
            <v>1225</v>
          </cell>
          <cell r="O1227">
            <v>1225</v>
          </cell>
          <cell r="P1227" t="str">
            <v>Y</v>
          </cell>
          <cell r="R1227" t="str">
            <v>W/O for written off cases</v>
          </cell>
          <cell r="S1227" t="str">
            <v>&gt;180</v>
          </cell>
          <cell r="T1227">
            <v>3379.49</v>
          </cell>
          <cell r="U1227">
            <v>44812</v>
          </cell>
          <cell r="V1227" t="str">
            <v>W/O for written off cases</v>
          </cell>
          <cell r="W1227" t="str">
            <v>&gt;180</v>
          </cell>
        </row>
        <row r="1228">
          <cell r="J1228">
            <v>19302652</v>
          </cell>
          <cell r="R1228" t="str">
            <v>W/O for written off cases</v>
          </cell>
          <cell r="S1228" t="str">
            <v>Standard</v>
          </cell>
          <cell r="V1228" t="str">
            <v>W/O for written off cases</v>
          </cell>
          <cell r="W1228" t="str">
            <v>Standard</v>
          </cell>
        </row>
        <row r="1229">
          <cell r="J1229">
            <v>19812058</v>
          </cell>
          <cell r="K1229">
            <v>36806.46</v>
          </cell>
          <cell r="L1229">
            <v>7689.32</v>
          </cell>
          <cell r="M1229">
            <v>44495.78</v>
          </cell>
          <cell r="N1229">
            <v>1475</v>
          </cell>
          <cell r="O1229">
            <v>1475</v>
          </cell>
          <cell r="P1229" t="str">
            <v>Y</v>
          </cell>
          <cell r="R1229" t="str">
            <v>W/O for written off cases</v>
          </cell>
          <cell r="S1229" t="str">
            <v>&gt;180</v>
          </cell>
          <cell r="T1229">
            <v>36806.46</v>
          </cell>
          <cell r="U1229">
            <v>44562</v>
          </cell>
          <cell r="V1229" t="str">
            <v>W/O for written off cases</v>
          </cell>
          <cell r="W1229" t="str">
            <v>&gt;180</v>
          </cell>
        </row>
        <row r="1230">
          <cell r="J1230">
            <v>19291746</v>
          </cell>
          <cell r="R1230" t="str">
            <v>W/O for written off cases</v>
          </cell>
          <cell r="S1230" t="str">
            <v>Standard</v>
          </cell>
          <cell r="V1230" t="str">
            <v>W/O for written off cases</v>
          </cell>
          <cell r="W1230" t="str">
            <v>Standard</v>
          </cell>
        </row>
        <row r="1231">
          <cell r="J1231">
            <v>19619517</v>
          </cell>
          <cell r="K1231">
            <v>32773.089999999997</v>
          </cell>
          <cell r="L1231">
            <v>5819.69</v>
          </cell>
          <cell r="M1231">
            <v>38592.78</v>
          </cell>
          <cell r="N1231">
            <v>1476</v>
          </cell>
          <cell r="O1231">
            <v>1476</v>
          </cell>
          <cell r="P1231" t="str">
            <v>Y</v>
          </cell>
          <cell r="R1231" t="str">
            <v>W/O for written off cases</v>
          </cell>
          <cell r="S1231" t="str">
            <v>&gt;180</v>
          </cell>
          <cell r="T1231">
            <v>32773.089999999997</v>
          </cell>
          <cell r="U1231">
            <v>44561</v>
          </cell>
          <cell r="V1231" t="str">
            <v>W/O for written off cases</v>
          </cell>
          <cell r="W1231" t="str">
            <v>&gt;180</v>
          </cell>
        </row>
        <row r="1232">
          <cell r="J1232">
            <v>21082460</v>
          </cell>
          <cell r="K1232">
            <v>271.86</v>
          </cell>
          <cell r="L1232">
            <v>0</v>
          </cell>
          <cell r="M1232">
            <v>271.86</v>
          </cell>
          <cell r="N1232">
            <v>1445</v>
          </cell>
          <cell r="O1232">
            <v>1445</v>
          </cell>
          <cell r="P1232" t="str">
            <v>Y</v>
          </cell>
          <cell r="R1232" t="str">
            <v>W/O for written off cases</v>
          </cell>
          <cell r="S1232" t="str">
            <v>&gt;180</v>
          </cell>
          <cell r="T1232">
            <v>271.86</v>
          </cell>
          <cell r="U1232">
            <v>44592</v>
          </cell>
          <cell r="V1232" t="str">
            <v>W/O for written off cases</v>
          </cell>
          <cell r="W1232" t="str">
            <v>&gt;180</v>
          </cell>
        </row>
        <row r="1233">
          <cell r="J1233">
            <v>19318799</v>
          </cell>
          <cell r="K1233">
            <v>3701.05</v>
          </cell>
          <cell r="L1233">
            <v>29.48</v>
          </cell>
          <cell r="M1233">
            <v>3730.53</v>
          </cell>
          <cell r="N1233">
            <v>1225</v>
          </cell>
          <cell r="O1233">
            <v>1225</v>
          </cell>
          <cell r="P1233" t="str">
            <v>Y</v>
          </cell>
          <cell r="R1233" t="str">
            <v>W/O for written off cases</v>
          </cell>
          <cell r="S1233" t="str">
            <v>&gt;180</v>
          </cell>
          <cell r="T1233">
            <v>3701.05</v>
          </cell>
          <cell r="U1233">
            <v>44812</v>
          </cell>
          <cell r="V1233" t="str">
            <v>W/O for written off cases</v>
          </cell>
          <cell r="W1233" t="str">
            <v>&gt;180</v>
          </cell>
        </row>
        <row r="1234">
          <cell r="J1234">
            <v>19810548</v>
          </cell>
          <cell r="K1234">
            <v>6320.89</v>
          </cell>
          <cell r="L1234">
            <v>230.02</v>
          </cell>
          <cell r="M1234">
            <v>6550.91</v>
          </cell>
          <cell r="N1234">
            <v>1288</v>
          </cell>
          <cell r="O1234">
            <v>1288</v>
          </cell>
          <cell r="P1234" t="str">
            <v>Y</v>
          </cell>
          <cell r="R1234" t="str">
            <v>W/O for written off cases</v>
          </cell>
          <cell r="S1234" t="str">
            <v>&gt;180</v>
          </cell>
          <cell r="T1234">
            <v>6320.89</v>
          </cell>
          <cell r="U1234">
            <v>44749</v>
          </cell>
          <cell r="V1234" t="str">
            <v>W/O for written off cases</v>
          </cell>
          <cell r="W1234" t="str">
            <v>&gt;180</v>
          </cell>
        </row>
        <row r="1235">
          <cell r="J1235">
            <v>21189575</v>
          </cell>
          <cell r="K1235">
            <v>2610.7199999999998</v>
          </cell>
          <cell r="L1235">
            <v>15</v>
          </cell>
          <cell r="M1235">
            <v>2625.72</v>
          </cell>
          <cell r="N1235">
            <v>1506</v>
          </cell>
          <cell r="O1235">
            <v>1506</v>
          </cell>
          <cell r="P1235" t="str">
            <v>Y</v>
          </cell>
          <cell r="R1235" t="str">
            <v>W/O for written off cases</v>
          </cell>
          <cell r="S1235" t="str">
            <v>&gt;180</v>
          </cell>
          <cell r="T1235">
            <v>2610.7199999999998</v>
          </cell>
          <cell r="U1235">
            <v>44531</v>
          </cell>
          <cell r="V1235" t="str">
            <v>W/O for written off cases</v>
          </cell>
          <cell r="W1235" t="str">
            <v>&gt;180</v>
          </cell>
        </row>
        <row r="1236">
          <cell r="J1236">
            <v>21152474</v>
          </cell>
          <cell r="K1236">
            <v>2826.5</v>
          </cell>
          <cell r="L1236">
            <v>21.22</v>
          </cell>
          <cell r="M1236">
            <v>2847.72</v>
          </cell>
          <cell r="N1236">
            <v>1476</v>
          </cell>
          <cell r="O1236">
            <v>1476</v>
          </cell>
          <cell r="P1236" t="str">
            <v>Y</v>
          </cell>
          <cell r="R1236" t="str">
            <v>W/O for written off cases</v>
          </cell>
          <cell r="S1236" t="str">
            <v>&gt;180</v>
          </cell>
          <cell r="T1236">
            <v>2826.5</v>
          </cell>
          <cell r="U1236">
            <v>44561</v>
          </cell>
          <cell r="V1236" t="str">
            <v>W/O for written off cases</v>
          </cell>
          <cell r="W1236" t="str">
            <v>&gt;180</v>
          </cell>
        </row>
        <row r="1237">
          <cell r="J1237">
            <v>20164931</v>
          </cell>
          <cell r="K1237">
            <v>7252.9</v>
          </cell>
          <cell r="L1237">
            <v>173</v>
          </cell>
          <cell r="M1237">
            <v>7425.9</v>
          </cell>
          <cell r="N1237">
            <v>1506</v>
          </cell>
          <cell r="O1237">
            <v>1506</v>
          </cell>
          <cell r="P1237" t="str">
            <v>Y</v>
          </cell>
          <cell r="R1237" t="str">
            <v>W/O for written off cases</v>
          </cell>
          <cell r="S1237" t="str">
            <v>&gt;180</v>
          </cell>
          <cell r="T1237">
            <v>7252.9</v>
          </cell>
          <cell r="U1237">
            <v>44531</v>
          </cell>
          <cell r="V1237" t="str">
            <v>W/O for written off cases</v>
          </cell>
          <cell r="W1237" t="str">
            <v>&gt;180</v>
          </cell>
        </row>
        <row r="1238">
          <cell r="J1238">
            <v>20066438</v>
          </cell>
          <cell r="K1238">
            <v>3610.73</v>
          </cell>
          <cell r="L1238">
            <v>47.45</v>
          </cell>
          <cell r="M1238">
            <v>3658.18</v>
          </cell>
          <cell r="N1238">
            <v>1257</v>
          </cell>
          <cell r="O1238">
            <v>1257</v>
          </cell>
          <cell r="P1238" t="str">
            <v>Y</v>
          </cell>
          <cell r="R1238" t="str">
            <v>W/O for written off cases</v>
          </cell>
          <cell r="S1238" t="str">
            <v>&gt;180</v>
          </cell>
          <cell r="T1238">
            <v>3610.73</v>
          </cell>
          <cell r="U1238">
            <v>44780</v>
          </cell>
          <cell r="V1238" t="str">
            <v>W/O for written off cases</v>
          </cell>
          <cell r="W1238" t="str">
            <v>&gt;180</v>
          </cell>
        </row>
        <row r="1239">
          <cell r="J1239">
            <v>356002900</v>
          </cell>
          <cell r="K1239">
            <v>34479.9</v>
          </cell>
          <cell r="L1239">
            <v>13520.1</v>
          </cell>
          <cell r="M1239">
            <v>48000</v>
          </cell>
          <cell r="N1239">
            <v>434</v>
          </cell>
          <cell r="O1239">
            <v>434</v>
          </cell>
          <cell r="P1239" t="str">
            <v>Y</v>
          </cell>
          <cell r="R1239" t="str">
            <v>W/O for written off cases</v>
          </cell>
          <cell r="S1239" t="str">
            <v>&gt;180</v>
          </cell>
          <cell r="T1239">
            <v>34479.9</v>
          </cell>
          <cell r="U1239">
            <v>45603</v>
          </cell>
          <cell r="V1239" t="str">
            <v>W/O for written off cases</v>
          </cell>
          <cell r="W1239" t="str">
            <v>&gt;180</v>
          </cell>
        </row>
        <row r="1240">
          <cell r="J1240">
            <v>21189707</v>
          </cell>
          <cell r="K1240">
            <v>2645.72</v>
          </cell>
          <cell r="L1240">
            <v>15</v>
          </cell>
          <cell r="M1240">
            <v>2660.72</v>
          </cell>
          <cell r="N1240">
            <v>1506</v>
          </cell>
          <cell r="O1240">
            <v>1506</v>
          </cell>
          <cell r="P1240" t="str">
            <v>Y</v>
          </cell>
          <cell r="R1240" t="str">
            <v>W/O for written off cases</v>
          </cell>
          <cell r="S1240" t="str">
            <v>&gt;180</v>
          </cell>
          <cell r="T1240">
            <v>2645.72</v>
          </cell>
          <cell r="U1240">
            <v>44531</v>
          </cell>
          <cell r="V1240" t="str">
            <v>W/O for written off cases</v>
          </cell>
          <cell r="W1240" t="str">
            <v>&gt;180</v>
          </cell>
        </row>
        <row r="1241">
          <cell r="J1241">
            <v>21436733</v>
          </cell>
          <cell r="K1241">
            <v>2889.72</v>
          </cell>
          <cell r="L1241">
            <v>23</v>
          </cell>
          <cell r="M1241">
            <v>2912.72</v>
          </cell>
          <cell r="N1241">
            <v>1476</v>
          </cell>
          <cell r="O1241">
            <v>1476</v>
          </cell>
          <cell r="P1241" t="str">
            <v>Y</v>
          </cell>
          <cell r="R1241" t="str">
            <v>W/O for written off cases</v>
          </cell>
          <cell r="S1241" t="str">
            <v>&gt;180</v>
          </cell>
          <cell r="T1241">
            <v>2889.72</v>
          </cell>
          <cell r="U1241">
            <v>44561</v>
          </cell>
          <cell r="V1241" t="str">
            <v>W/O for written off cases</v>
          </cell>
          <cell r="W1241" t="str">
            <v>&gt;180</v>
          </cell>
        </row>
        <row r="1242">
          <cell r="J1242">
            <v>21204734</v>
          </cell>
          <cell r="K1242">
            <v>23017.17</v>
          </cell>
          <cell r="L1242">
            <v>3729.55</v>
          </cell>
          <cell r="M1242">
            <v>26746.720000000001</v>
          </cell>
          <cell r="N1242">
            <v>1476</v>
          </cell>
          <cell r="O1242">
            <v>1476</v>
          </cell>
          <cell r="P1242" t="str">
            <v>Y</v>
          </cell>
          <cell r="R1242" t="str">
            <v>W/O for written off cases</v>
          </cell>
          <cell r="S1242" t="str">
            <v>&gt;180</v>
          </cell>
          <cell r="T1242">
            <v>23017.17</v>
          </cell>
          <cell r="U1242">
            <v>44561</v>
          </cell>
          <cell r="V1242" t="str">
            <v>W/O for written off cases</v>
          </cell>
          <cell r="W1242" t="str">
            <v>&gt;180</v>
          </cell>
        </row>
        <row r="1243">
          <cell r="J1243">
            <v>31273737</v>
          </cell>
          <cell r="K1243">
            <v>12211.64</v>
          </cell>
          <cell r="L1243">
            <v>1263.76</v>
          </cell>
          <cell r="M1243">
            <v>13475.4</v>
          </cell>
          <cell r="N1243">
            <v>1472</v>
          </cell>
          <cell r="O1243">
            <v>1472</v>
          </cell>
          <cell r="P1243" t="str">
            <v>Y</v>
          </cell>
          <cell r="R1243" t="str">
            <v>W/O for written off cases</v>
          </cell>
          <cell r="S1243" t="str">
            <v>&gt;180</v>
          </cell>
          <cell r="T1243">
            <v>12211.64</v>
          </cell>
          <cell r="U1243">
            <v>44565</v>
          </cell>
          <cell r="V1243" t="str">
            <v>W/O for written off cases</v>
          </cell>
          <cell r="W1243" t="str">
            <v>&gt;180</v>
          </cell>
        </row>
        <row r="1244">
          <cell r="J1244">
            <v>21205239</v>
          </cell>
          <cell r="K1244">
            <v>16180</v>
          </cell>
          <cell r="L1244">
            <v>1858.72</v>
          </cell>
          <cell r="M1244">
            <v>18038.72</v>
          </cell>
          <cell r="N1244">
            <v>1476</v>
          </cell>
          <cell r="O1244">
            <v>1476</v>
          </cell>
          <cell r="P1244" t="str">
            <v>Y</v>
          </cell>
          <cell r="R1244" t="str">
            <v>W/O for written off cases</v>
          </cell>
          <cell r="S1244" t="str">
            <v>&gt;180</v>
          </cell>
          <cell r="T1244">
            <v>16180</v>
          </cell>
          <cell r="U1244">
            <v>44561</v>
          </cell>
          <cell r="V1244" t="str">
            <v>W/O for written off cases</v>
          </cell>
          <cell r="W1244" t="str">
            <v>&gt;180</v>
          </cell>
        </row>
        <row r="1245">
          <cell r="J1245">
            <v>354829387</v>
          </cell>
          <cell r="R1245" t="str">
            <v>Standard</v>
          </cell>
          <cell r="S1245" t="str">
            <v>Standard</v>
          </cell>
          <cell r="V1245" t="str">
            <v>Standard</v>
          </cell>
          <cell r="W1245" t="str">
            <v>Standard</v>
          </cell>
        </row>
        <row r="1246">
          <cell r="J1246">
            <v>21204707</v>
          </cell>
          <cell r="K1246">
            <v>17409.89</v>
          </cell>
          <cell r="L1246">
            <v>1991</v>
          </cell>
          <cell r="M1246">
            <v>19400.89</v>
          </cell>
          <cell r="N1246">
            <v>1506</v>
          </cell>
          <cell r="O1246">
            <v>1506</v>
          </cell>
          <cell r="P1246" t="str">
            <v>Y</v>
          </cell>
          <cell r="R1246" t="str">
            <v>W/O for written off cases</v>
          </cell>
          <cell r="S1246" t="str">
            <v>&gt;180</v>
          </cell>
          <cell r="T1246">
            <v>17409.89</v>
          </cell>
          <cell r="U1246">
            <v>44531</v>
          </cell>
          <cell r="V1246" t="str">
            <v>W/O for written off cases</v>
          </cell>
          <cell r="W1246" t="str">
            <v>&gt;180</v>
          </cell>
        </row>
        <row r="1247">
          <cell r="J1247">
            <v>20063895</v>
          </cell>
          <cell r="K1247">
            <v>21704.400000000001</v>
          </cell>
          <cell r="L1247">
            <v>2654.6</v>
          </cell>
          <cell r="M1247">
            <v>24359</v>
          </cell>
          <cell r="N1247">
            <v>1346</v>
          </cell>
          <cell r="O1247">
            <v>1346</v>
          </cell>
          <cell r="P1247" t="str">
            <v>Y</v>
          </cell>
          <cell r="R1247" t="str">
            <v>W/O for written off cases</v>
          </cell>
          <cell r="S1247" t="str">
            <v>&gt;180</v>
          </cell>
          <cell r="T1247">
            <v>21704.400000000001</v>
          </cell>
          <cell r="U1247">
            <v>44691</v>
          </cell>
          <cell r="V1247" t="str">
            <v>W/O for written off cases</v>
          </cell>
          <cell r="W1247" t="str">
            <v>&gt;180</v>
          </cell>
        </row>
        <row r="1248">
          <cell r="J1248">
            <v>21415003</v>
          </cell>
          <cell r="K1248">
            <v>27180.720000000001</v>
          </cell>
          <cell r="L1248">
            <v>5881.33</v>
          </cell>
          <cell r="M1248">
            <v>33062.050000000003</v>
          </cell>
          <cell r="N1248">
            <v>1438</v>
          </cell>
          <cell r="O1248">
            <v>1438</v>
          </cell>
          <cell r="P1248" t="str">
            <v>Y</v>
          </cell>
          <cell r="R1248" t="str">
            <v>W/O for written off cases</v>
          </cell>
          <cell r="S1248" t="str">
            <v>&gt;180</v>
          </cell>
          <cell r="T1248">
            <v>27180.720000000001</v>
          </cell>
          <cell r="U1248">
            <v>44599</v>
          </cell>
          <cell r="V1248" t="str">
            <v>W/O for written off cases</v>
          </cell>
          <cell r="W1248" t="str">
            <v>&gt;180</v>
          </cell>
        </row>
        <row r="1249">
          <cell r="J1249">
            <v>20134932</v>
          </cell>
          <cell r="K1249">
            <v>32341.3</v>
          </cell>
          <cell r="L1249">
            <v>2478.91</v>
          </cell>
          <cell r="M1249">
            <v>34820.21</v>
          </cell>
          <cell r="N1249">
            <v>1742</v>
          </cell>
          <cell r="O1249">
            <v>1742</v>
          </cell>
          <cell r="P1249" t="str">
            <v>Y</v>
          </cell>
          <cell r="R1249" t="str">
            <v>W/O for written off cases</v>
          </cell>
          <cell r="S1249" t="str">
            <v>&gt;180</v>
          </cell>
          <cell r="T1249">
            <v>32341.3</v>
          </cell>
          <cell r="U1249">
            <v>44295</v>
          </cell>
          <cell r="V1249" t="str">
            <v>W/O for written off cases</v>
          </cell>
          <cell r="W1249" t="str">
            <v>&gt;180</v>
          </cell>
        </row>
        <row r="1250">
          <cell r="J1250">
            <v>21267089</v>
          </cell>
          <cell r="K1250">
            <v>1696.77</v>
          </cell>
          <cell r="L1250">
            <v>3.95</v>
          </cell>
          <cell r="M1250">
            <v>1700.72</v>
          </cell>
          <cell r="N1250">
            <v>1383</v>
          </cell>
          <cell r="O1250">
            <v>1383</v>
          </cell>
          <cell r="P1250" t="str">
            <v>Y</v>
          </cell>
          <cell r="R1250" t="str">
            <v>W/O for written off cases</v>
          </cell>
          <cell r="S1250" t="str">
            <v>&gt;180</v>
          </cell>
          <cell r="T1250">
            <v>1696.77</v>
          </cell>
          <cell r="U1250">
            <v>44654</v>
          </cell>
          <cell r="V1250" t="str">
            <v>W/O for written off cases</v>
          </cell>
          <cell r="W1250" t="str">
            <v>&gt;180</v>
          </cell>
        </row>
        <row r="1251">
          <cell r="J1251">
            <v>21270369</v>
          </cell>
          <cell r="K1251">
            <v>1696.77</v>
          </cell>
          <cell r="L1251">
            <v>3.95</v>
          </cell>
          <cell r="M1251">
            <v>1700.72</v>
          </cell>
          <cell r="N1251">
            <v>1383</v>
          </cell>
          <cell r="O1251">
            <v>1383</v>
          </cell>
          <cell r="P1251" t="str">
            <v>Y</v>
          </cell>
          <cell r="R1251" t="str">
            <v>W/O for written off cases</v>
          </cell>
          <cell r="S1251" t="str">
            <v>&gt;180</v>
          </cell>
          <cell r="T1251">
            <v>1696.77</v>
          </cell>
          <cell r="U1251">
            <v>44654</v>
          </cell>
          <cell r="V1251" t="str">
            <v>W/O for written off cases</v>
          </cell>
          <cell r="W1251" t="str">
            <v>&gt;180</v>
          </cell>
        </row>
        <row r="1252">
          <cell r="J1252">
            <v>21270368</v>
          </cell>
          <cell r="K1252">
            <v>1696.77</v>
          </cell>
          <cell r="L1252">
            <v>3.95</v>
          </cell>
          <cell r="M1252">
            <v>1700.72</v>
          </cell>
          <cell r="N1252">
            <v>1383</v>
          </cell>
          <cell r="O1252">
            <v>1383</v>
          </cell>
          <cell r="P1252" t="str">
            <v>Y</v>
          </cell>
          <cell r="R1252" t="str">
            <v>W/O for written off cases</v>
          </cell>
          <cell r="S1252" t="str">
            <v>&gt;180</v>
          </cell>
          <cell r="T1252">
            <v>1696.77</v>
          </cell>
          <cell r="U1252">
            <v>44654</v>
          </cell>
          <cell r="V1252" t="str">
            <v>W/O for written off cases</v>
          </cell>
          <cell r="W1252" t="str">
            <v>&gt;180</v>
          </cell>
        </row>
        <row r="1253">
          <cell r="J1253">
            <v>19274974</v>
          </cell>
          <cell r="K1253">
            <v>6239.31</v>
          </cell>
          <cell r="L1253">
            <v>50.32</v>
          </cell>
          <cell r="M1253">
            <v>6289.63</v>
          </cell>
          <cell r="N1253">
            <v>1531</v>
          </cell>
          <cell r="O1253">
            <v>1531</v>
          </cell>
          <cell r="P1253" t="str">
            <v>Y</v>
          </cell>
          <cell r="R1253" t="str">
            <v>W/O for written off cases</v>
          </cell>
          <cell r="S1253" t="str">
            <v>&gt;180</v>
          </cell>
          <cell r="T1253">
            <v>6239.31</v>
          </cell>
          <cell r="U1253">
            <v>44506</v>
          </cell>
          <cell r="V1253" t="str">
            <v>W/O for written off cases</v>
          </cell>
          <cell r="W1253" t="str">
            <v>&gt;180</v>
          </cell>
        </row>
        <row r="1254">
          <cell r="J1254">
            <v>19274204</v>
          </cell>
          <cell r="K1254">
            <v>4903.37</v>
          </cell>
          <cell r="L1254">
            <v>152.75</v>
          </cell>
          <cell r="M1254">
            <v>5056.12</v>
          </cell>
          <cell r="N1254">
            <v>1500</v>
          </cell>
          <cell r="O1254">
            <v>1500</v>
          </cell>
          <cell r="P1254" t="str">
            <v>Y</v>
          </cell>
          <cell r="R1254" t="str">
            <v>W/O for written off cases</v>
          </cell>
          <cell r="S1254" t="str">
            <v>&gt;180</v>
          </cell>
          <cell r="T1254">
            <v>4903.37</v>
          </cell>
          <cell r="U1254">
            <v>44537</v>
          </cell>
          <cell r="V1254" t="str">
            <v>W/O for written off cases</v>
          </cell>
          <cell r="W1254" t="str">
            <v>&gt;180</v>
          </cell>
        </row>
        <row r="1255">
          <cell r="J1255">
            <v>19270215</v>
          </cell>
          <cell r="K1255">
            <v>5020.4399999999996</v>
          </cell>
          <cell r="L1255">
            <v>152.75</v>
          </cell>
          <cell r="M1255">
            <v>5173.1899999999996</v>
          </cell>
          <cell r="N1255">
            <v>1500</v>
          </cell>
          <cell r="O1255">
            <v>1500</v>
          </cell>
          <cell r="P1255" t="str">
            <v>Y</v>
          </cell>
          <cell r="R1255" t="str">
            <v>W/O for written off cases</v>
          </cell>
          <cell r="S1255" t="str">
            <v>&gt;180</v>
          </cell>
          <cell r="T1255">
            <v>5020.4399999999996</v>
          </cell>
          <cell r="U1255">
            <v>44537</v>
          </cell>
          <cell r="V1255" t="str">
            <v>W/O for written off cases</v>
          </cell>
          <cell r="W1255" t="str">
            <v>&gt;180</v>
          </cell>
        </row>
        <row r="1256">
          <cell r="J1256">
            <v>19793030</v>
          </cell>
          <cell r="K1256">
            <v>14279.16</v>
          </cell>
          <cell r="L1256">
            <v>1061.23</v>
          </cell>
          <cell r="M1256">
            <v>15340.39</v>
          </cell>
          <cell r="N1256">
            <v>1468</v>
          </cell>
          <cell r="O1256">
            <v>1468</v>
          </cell>
          <cell r="P1256" t="str">
            <v>Y</v>
          </cell>
          <cell r="R1256" t="str">
            <v>W/O for written off cases</v>
          </cell>
          <cell r="S1256" t="str">
            <v>&gt;180</v>
          </cell>
          <cell r="T1256">
            <v>14279.16</v>
          </cell>
          <cell r="U1256">
            <v>44569</v>
          </cell>
          <cell r="V1256" t="str">
            <v>W/O for written off cases</v>
          </cell>
          <cell r="W1256" t="str">
            <v>&gt;180</v>
          </cell>
        </row>
        <row r="1257">
          <cell r="J1257">
            <v>19828922</v>
          </cell>
          <cell r="K1257">
            <v>3979.21</v>
          </cell>
          <cell r="L1257">
            <v>45.18</v>
          </cell>
          <cell r="M1257">
            <v>4024.39</v>
          </cell>
          <cell r="N1257">
            <v>1345</v>
          </cell>
          <cell r="O1257">
            <v>1345</v>
          </cell>
          <cell r="P1257" t="str">
            <v>Y</v>
          </cell>
          <cell r="R1257" t="str">
            <v>W/O for written off cases</v>
          </cell>
          <cell r="S1257" t="str">
            <v>&gt;180</v>
          </cell>
          <cell r="T1257">
            <v>3979.21</v>
          </cell>
          <cell r="U1257">
            <v>44692</v>
          </cell>
          <cell r="V1257" t="str">
            <v>W/O for written off cases</v>
          </cell>
          <cell r="W1257" t="str">
            <v>&gt;180</v>
          </cell>
        </row>
        <row r="1258">
          <cell r="J1258">
            <v>21390175</v>
          </cell>
          <cell r="K1258">
            <v>2491.09</v>
          </cell>
          <cell r="L1258">
            <v>25.99</v>
          </cell>
          <cell r="M1258">
            <v>2517.08</v>
          </cell>
          <cell r="N1258">
            <v>1286</v>
          </cell>
          <cell r="O1258">
            <v>1286</v>
          </cell>
          <cell r="P1258" t="str">
            <v>Y</v>
          </cell>
          <cell r="R1258" t="str">
            <v>W/O for written off cases</v>
          </cell>
          <cell r="S1258" t="str">
            <v>&gt;180</v>
          </cell>
          <cell r="T1258">
            <v>2491.09</v>
          </cell>
          <cell r="U1258">
            <v>44751</v>
          </cell>
          <cell r="V1258" t="str">
            <v>W/O for written off cases</v>
          </cell>
          <cell r="W1258" t="str">
            <v>&gt;180</v>
          </cell>
        </row>
        <row r="1259">
          <cell r="J1259">
            <v>21509559</v>
          </cell>
          <cell r="K1259">
            <v>4682.9399999999996</v>
          </cell>
          <cell r="L1259">
            <v>119.59</v>
          </cell>
          <cell r="M1259">
            <v>4802.53</v>
          </cell>
          <cell r="N1259">
            <v>1474</v>
          </cell>
          <cell r="O1259">
            <v>1474</v>
          </cell>
          <cell r="P1259" t="str">
            <v>Y</v>
          </cell>
          <cell r="R1259" t="str">
            <v>W/O for written off cases</v>
          </cell>
          <cell r="S1259" t="str">
            <v>&gt;180</v>
          </cell>
          <cell r="T1259">
            <v>4682.9399999999996</v>
          </cell>
          <cell r="U1259">
            <v>44563</v>
          </cell>
          <cell r="V1259" t="str">
            <v>W/O for written off cases</v>
          </cell>
          <cell r="W1259" t="str">
            <v>&gt;180</v>
          </cell>
        </row>
        <row r="1260">
          <cell r="J1260">
            <v>21509366</v>
          </cell>
          <cell r="R1260" t="str">
            <v>W/O for written off cases</v>
          </cell>
          <cell r="S1260" t="str">
            <v>Standard</v>
          </cell>
          <cell r="V1260" t="str">
            <v>W/O for written off cases</v>
          </cell>
          <cell r="W1260" t="str">
            <v>Standard</v>
          </cell>
        </row>
        <row r="1261">
          <cell r="J1261">
            <v>351142604</v>
          </cell>
          <cell r="K1261">
            <v>10640.31</v>
          </cell>
          <cell r="L1261">
            <v>559.69000000000005</v>
          </cell>
          <cell r="M1261">
            <v>11200</v>
          </cell>
          <cell r="N1261">
            <v>282</v>
          </cell>
          <cell r="O1261">
            <v>282</v>
          </cell>
          <cell r="P1261" t="str">
            <v>Y</v>
          </cell>
          <cell r="R1261" t="str">
            <v>W/O for written off cases</v>
          </cell>
          <cell r="S1261" t="str">
            <v>&gt;180</v>
          </cell>
          <cell r="T1261">
            <v>31541.73</v>
          </cell>
          <cell r="U1261">
            <v>45755</v>
          </cell>
          <cell r="V1261" t="str">
            <v>W/O for written off cases</v>
          </cell>
          <cell r="W1261" t="str">
            <v>&gt;180</v>
          </cell>
        </row>
        <row r="1262">
          <cell r="J1262">
            <v>356913752</v>
          </cell>
          <cell r="K1262">
            <v>20901.419999999998</v>
          </cell>
          <cell r="L1262">
            <v>3308.58</v>
          </cell>
          <cell r="M1262">
            <v>24210</v>
          </cell>
          <cell r="N1262">
            <v>251</v>
          </cell>
          <cell r="O1262">
            <v>282</v>
          </cell>
          <cell r="P1262" t="str">
            <v>Y</v>
          </cell>
          <cell r="R1262" t="str">
            <v>W/O for written off cases</v>
          </cell>
          <cell r="S1262" t="str">
            <v>&gt;180</v>
          </cell>
          <cell r="T1262">
            <v>31541.73</v>
          </cell>
          <cell r="U1262">
            <v>45755</v>
          </cell>
          <cell r="V1262" t="str">
            <v>W/O for written off cases</v>
          </cell>
          <cell r="W1262" t="str">
            <v>&gt;180</v>
          </cell>
        </row>
        <row r="1263">
          <cell r="J1263">
            <v>19210001</v>
          </cell>
          <cell r="K1263">
            <v>384.14</v>
          </cell>
          <cell r="L1263">
            <v>34.65</v>
          </cell>
          <cell r="M1263">
            <v>418.79</v>
          </cell>
          <cell r="N1263">
            <v>1505</v>
          </cell>
          <cell r="O1263">
            <v>1505</v>
          </cell>
          <cell r="P1263" t="str">
            <v>Y</v>
          </cell>
          <cell r="R1263" t="str">
            <v>W/O for written off cases</v>
          </cell>
          <cell r="S1263" t="str">
            <v>&gt;180</v>
          </cell>
          <cell r="T1263">
            <v>19585.330000000002</v>
          </cell>
          <cell r="U1263">
            <v>44501</v>
          </cell>
          <cell r="V1263" t="str">
            <v>W/O for written off cases</v>
          </cell>
          <cell r="W1263" t="str">
            <v>&gt;180</v>
          </cell>
        </row>
        <row r="1264">
          <cell r="J1264">
            <v>24977013</v>
          </cell>
          <cell r="K1264">
            <v>19201.189999999999</v>
          </cell>
          <cell r="L1264">
            <v>1184</v>
          </cell>
          <cell r="M1264">
            <v>20385.189999999999</v>
          </cell>
          <cell r="N1264">
            <v>1293</v>
          </cell>
          <cell r="O1264">
            <v>1505</v>
          </cell>
          <cell r="P1264" t="str">
            <v>Y</v>
          </cell>
          <cell r="R1264" t="str">
            <v>W/O for written off cases</v>
          </cell>
          <cell r="S1264" t="str">
            <v>&gt;180</v>
          </cell>
          <cell r="T1264">
            <v>19585.330000000002</v>
          </cell>
          <cell r="U1264">
            <v>44501</v>
          </cell>
          <cell r="V1264" t="str">
            <v>W/O for written off cases</v>
          </cell>
          <cell r="W1264" t="str">
            <v>&gt;180</v>
          </cell>
        </row>
        <row r="1265">
          <cell r="J1265">
            <v>356181670</v>
          </cell>
          <cell r="R1265" t="str">
            <v>Standard</v>
          </cell>
          <cell r="S1265" t="str">
            <v>Standard</v>
          </cell>
          <cell r="V1265" t="str">
            <v>Standard</v>
          </cell>
          <cell r="W1265" t="str">
            <v>Standard</v>
          </cell>
        </row>
        <row r="1266">
          <cell r="J1266">
            <v>356150228</v>
          </cell>
          <cell r="R1266" t="str">
            <v>Standard</v>
          </cell>
          <cell r="S1266" t="str">
            <v>Standard</v>
          </cell>
          <cell r="V1266" t="str">
            <v>Standard</v>
          </cell>
          <cell r="W1266" t="str">
            <v>Standard</v>
          </cell>
        </row>
        <row r="1267">
          <cell r="J1267">
            <v>354631292</v>
          </cell>
          <cell r="R1267" t="str">
            <v>Standard</v>
          </cell>
          <cell r="S1267" t="str">
            <v>Standard</v>
          </cell>
          <cell r="V1267" t="str">
            <v>Standard</v>
          </cell>
          <cell r="W1267" t="str">
            <v>Standard</v>
          </cell>
        </row>
        <row r="1268">
          <cell r="J1268">
            <v>21509248</v>
          </cell>
          <cell r="K1268">
            <v>916.53</v>
          </cell>
          <cell r="L1268">
            <v>0</v>
          </cell>
          <cell r="M1268">
            <v>916.53</v>
          </cell>
          <cell r="N1268">
            <v>1411</v>
          </cell>
          <cell r="O1268">
            <v>1411</v>
          </cell>
          <cell r="P1268" t="str">
            <v>Y</v>
          </cell>
          <cell r="R1268" t="str">
            <v>W/O for written off cases</v>
          </cell>
          <cell r="S1268" t="str">
            <v>&gt;180</v>
          </cell>
          <cell r="T1268">
            <v>916.53</v>
          </cell>
          <cell r="U1268">
            <v>44626</v>
          </cell>
          <cell r="V1268" t="str">
            <v>W/O for written off cases</v>
          </cell>
          <cell r="W1268" t="str">
            <v>&gt;180</v>
          </cell>
        </row>
        <row r="1269">
          <cell r="J1269">
            <v>19860904</v>
          </cell>
          <cell r="K1269">
            <v>7845.19</v>
          </cell>
          <cell r="L1269">
            <v>195.85</v>
          </cell>
          <cell r="M1269">
            <v>8041.04</v>
          </cell>
          <cell r="N1269">
            <v>1291</v>
          </cell>
          <cell r="O1269">
            <v>1291</v>
          </cell>
          <cell r="P1269" t="str">
            <v>Y</v>
          </cell>
          <cell r="R1269" t="str">
            <v>W/O for written off cases</v>
          </cell>
          <cell r="S1269" t="str">
            <v>&gt;180</v>
          </cell>
          <cell r="T1269">
            <v>7845.19</v>
          </cell>
          <cell r="U1269">
            <v>44746</v>
          </cell>
          <cell r="V1269" t="str">
            <v>W/O for written off cases</v>
          </cell>
          <cell r="W1269" t="str">
            <v>&gt;180</v>
          </cell>
        </row>
        <row r="1270">
          <cell r="J1270">
            <v>21509828</v>
          </cell>
          <cell r="K1270">
            <v>916.53</v>
          </cell>
          <cell r="L1270">
            <v>0</v>
          </cell>
          <cell r="M1270">
            <v>916.53</v>
          </cell>
          <cell r="N1270">
            <v>1411</v>
          </cell>
          <cell r="O1270">
            <v>1411</v>
          </cell>
          <cell r="P1270" t="str">
            <v>Y</v>
          </cell>
          <cell r="R1270" t="str">
            <v>W/O for written off cases</v>
          </cell>
          <cell r="S1270" t="str">
            <v>&gt;180</v>
          </cell>
          <cell r="T1270">
            <v>916.53</v>
          </cell>
          <cell r="U1270">
            <v>44626</v>
          </cell>
          <cell r="V1270" t="str">
            <v>W/O for written off cases</v>
          </cell>
          <cell r="W1270" t="str">
            <v>&gt;180</v>
          </cell>
        </row>
        <row r="1271">
          <cell r="J1271">
            <v>353414694</v>
          </cell>
          <cell r="R1271" t="str">
            <v>Standard</v>
          </cell>
          <cell r="S1271" t="str">
            <v>Standard</v>
          </cell>
          <cell r="V1271" t="str">
            <v>Standard</v>
          </cell>
          <cell r="W1271" t="str">
            <v>Standard</v>
          </cell>
        </row>
        <row r="1272">
          <cell r="J1272">
            <v>347867722</v>
          </cell>
          <cell r="K1272">
            <v>30652.5</v>
          </cell>
          <cell r="L1272">
            <v>3728.77</v>
          </cell>
          <cell r="M1272">
            <v>34381.269999999997</v>
          </cell>
          <cell r="N1272">
            <v>955</v>
          </cell>
          <cell r="O1272">
            <v>955</v>
          </cell>
          <cell r="P1272" t="str">
            <v>Y</v>
          </cell>
          <cell r="R1272" t="str">
            <v>W/O for written off cases</v>
          </cell>
          <cell r="S1272" t="str">
            <v>&gt;180</v>
          </cell>
          <cell r="T1272">
            <v>30652.5</v>
          </cell>
          <cell r="U1272">
            <v>45082</v>
          </cell>
          <cell r="V1272" t="str">
            <v>W/O for written off cases</v>
          </cell>
          <cell r="W1272" t="str">
            <v>&gt;180</v>
          </cell>
        </row>
        <row r="1273">
          <cell r="J1273">
            <v>19738790</v>
          </cell>
          <cell r="K1273">
            <v>19220.84</v>
          </cell>
          <cell r="L1273">
            <v>2085.5500000000002</v>
          </cell>
          <cell r="M1273">
            <v>21306.39</v>
          </cell>
          <cell r="N1273">
            <v>1471</v>
          </cell>
          <cell r="O1273">
            <v>1471</v>
          </cell>
          <cell r="P1273" t="str">
            <v>Y</v>
          </cell>
          <cell r="R1273" t="str">
            <v>W/O for written off cases</v>
          </cell>
          <cell r="S1273" t="str">
            <v>&gt;180</v>
          </cell>
          <cell r="T1273">
            <v>19220.84</v>
          </cell>
          <cell r="U1273">
            <v>44566</v>
          </cell>
          <cell r="V1273" t="str">
            <v>W/O for written off cases</v>
          </cell>
          <cell r="W1273" t="str">
            <v>&gt;180</v>
          </cell>
        </row>
        <row r="1274">
          <cell r="J1274">
            <v>21509993</v>
          </cell>
          <cell r="K1274">
            <v>916.53</v>
          </cell>
          <cell r="L1274">
            <v>0</v>
          </cell>
          <cell r="M1274">
            <v>916.53</v>
          </cell>
          <cell r="N1274">
            <v>1411</v>
          </cell>
          <cell r="O1274">
            <v>1411</v>
          </cell>
          <cell r="P1274" t="str">
            <v>Y</v>
          </cell>
          <cell r="R1274" t="str">
            <v>W/O for written off cases</v>
          </cell>
          <cell r="S1274" t="str">
            <v>&gt;180</v>
          </cell>
          <cell r="T1274">
            <v>916.53</v>
          </cell>
          <cell r="U1274">
            <v>44626</v>
          </cell>
          <cell r="V1274" t="str">
            <v>W/O for written off cases</v>
          </cell>
          <cell r="W1274" t="str">
            <v>&gt;180</v>
          </cell>
        </row>
        <row r="1275">
          <cell r="J1275">
            <v>21509551</v>
          </cell>
          <cell r="K1275">
            <v>916.53</v>
          </cell>
          <cell r="L1275">
            <v>0</v>
          </cell>
          <cell r="M1275">
            <v>916.53</v>
          </cell>
          <cell r="N1275">
            <v>1411</v>
          </cell>
          <cell r="O1275">
            <v>1411</v>
          </cell>
          <cell r="P1275" t="str">
            <v>Y</v>
          </cell>
          <cell r="R1275" t="str">
            <v>W/O for written off cases</v>
          </cell>
          <cell r="S1275" t="str">
            <v>&gt;180</v>
          </cell>
          <cell r="T1275">
            <v>916.53</v>
          </cell>
          <cell r="U1275">
            <v>44626</v>
          </cell>
          <cell r="V1275" t="str">
            <v>W/O for written off cases</v>
          </cell>
          <cell r="W1275" t="str">
            <v>&gt;180</v>
          </cell>
        </row>
        <row r="1276">
          <cell r="J1276">
            <v>21514138</v>
          </cell>
          <cell r="K1276">
            <v>916.53</v>
          </cell>
          <cell r="L1276">
            <v>0</v>
          </cell>
          <cell r="M1276">
            <v>916.53</v>
          </cell>
          <cell r="N1276">
            <v>1411</v>
          </cell>
          <cell r="O1276">
            <v>1411</v>
          </cell>
          <cell r="P1276" t="str">
            <v>Y</v>
          </cell>
          <cell r="R1276" t="str">
            <v>W/O for written off cases</v>
          </cell>
          <cell r="S1276" t="str">
            <v>&gt;180</v>
          </cell>
          <cell r="T1276">
            <v>916.53</v>
          </cell>
          <cell r="U1276">
            <v>44626</v>
          </cell>
          <cell r="V1276" t="str">
            <v>W/O for written off cases</v>
          </cell>
          <cell r="W1276" t="str">
            <v>&gt;180</v>
          </cell>
        </row>
        <row r="1277">
          <cell r="J1277">
            <v>21514141</v>
          </cell>
          <cell r="K1277">
            <v>916.53</v>
          </cell>
          <cell r="L1277">
            <v>0</v>
          </cell>
          <cell r="M1277">
            <v>916.53</v>
          </cell>
          <cell r="N1277">
            <v>1411</v>
          </cell>
          <cell r="O1277">
            <v>1411</v>
          </cell>
          <cell r="P1277" t="str">
            <v>Y</v>
          </cell>
          <cell r="R1277" t="str">
            <v>W/O for written off cases</v>
          </cell>
          <cell r="S1277" t="str">
            <v>&gt;180</v>
          </cell>
          <cell r="T1277">
            <v>916.53</v>
          </cell>
          <cell r="U1277">
            <v>44626</v>
          </cell>
          <cell r="V1277" t="str">
            <v>W/O for written off cases</v>
          </cell>
          <cell r="W1277" t="str">
            <v>&gt;180</v>
          </cell>
        </row>
        <row r="1278">
          <cell r="J1278">
            <v>19799587</v>
          </cell>
          <cell r="K1278">
            <v>27956.01</v>
          </cell>
          <cell r="L1278">
            <v>4003.38</v>
          </cell>
          <cell r="M1278">
            <v>31959.39</v>
          </cell>
          <cell r="N1278">
            <v>1471</v>
          </cell>
          <cell r="O1278">
            <v>1471</v>
          </cell>
          <cell r="P1278" t="str">
            <v>Y</v>
          </cell>
          <cell r="R1278" t="str">
            <v>W/O for written off cases</v>
          </cell>
          <cell r="S1278" t="str">
            <v>&gt;180</v>
          </cell>
          <cell r="T1278">
            <v>27956.01</v>
          </cell>
          <cell r="U1278">
            <v>44566</v>
          </cell>
          <cell r="V1278" t="str">
            <v>W/O for written off cases</v>
          </cell>
          <cell r="W1278" t="str">
            <v>&gt;180</v>
          </cell>
        </row>
        <row r="1279">
          <cell r="J1279">
            <v>19738789</v>
          </cell>
          <cell r="K1279">
            <v>29240.35</v>
          </cell>
          <cell r="L1279">
            <v>4435.04</v>
          </cell>
          <cell r="M1279">
            <v>33675.39</v>
          </cell>
          <cell r="N1279">
            <v>1471</v>
          </cell>
          <cell r="O1279">
            <v>1471</v>
          </cell>
          <cell r="P1279" t="str">
            <v>Y</v>
          </cell>
          <cell r="R1279" t="str">
            <v>W/O for written off cases</v>
          </cell>
          <cell r="S1279" t="str">
            <v>&gt;180</v>
          </cell>
          <cell r="T1279">
            <v>29240.35</v>
          </cell>
          <cell r="U1279">
            <v>44566</v>
          </cell>
          <cell r="V1279" t="str">
            <v>W/O for written off cases</v>
          </cell>
          <cell r="W1279" t="str">
            <v>&gt;180</v>
          </cell>
        </row>
        <row r="1280">
          <cell r="J1280">
            <v>19829027</v>
          </cell>
          <cell r="K1280">
            <v>23906</v>
          </cell>
          <cell r="L1280">
            <v>2147.38</v>
          </cell>
          <cell r="M1280">
            <v>26053.38</v>
          </cell>
          <cell r="N1280">
            <v>1560</v>
          </cell>
          <cell r="O1280">
            <v>1560</v>
          </cell>
          <cell r="P1280" t="str">
            <v>Y</v>
          </cell>
          <cell r="R1280" t="str">
            <v>W/O for written off cases</v>
          </cell>
          <cell r="S1280" t="str">
            <v>&gt;180</v>
          </cell>
          <cell r="T1280">
            <v>23906</v>
          </cell>
          <cell r="U1280">
            <v>44477</v>
          </cell>
          <cell r="V1280" t="str">
            <v>W/O for written off cases</v>
          </cell>
          <cell r="W1280" t="str">
            <v>&gt;180</v>
          </cell>
        </row>
        <row r="1281">
          <cell r="J1281">
            <v>21509787</v>
          </cell>
          <cell r="K1281">
            <v>916.53</v>
          </cell>
          <cell r="L1281">
            <v>0</v>
          </cell>
          <cell r="M1281">
            <v>916.53</v>
          </cell>
          <cell r="N1281">
            <v>1411</v>
          </cell>
          <cell r="O1281">
            <v>1411</v>
          </cell>
          <cell r="P1281" t="str">
            <v>Y</v>
          </cell>
          <cell r="R1281" t="str">
            <v>W/O for written off cases</v>
          </cell>
          <cell r="S1281" t="str">
            <v>&gt;180</v>
          </cell>
          <cell r="T1281">
            <v>916.53</v>
          </cell>
          <cell r="U1281">
            <v>44626</v>
          </cell>
          <cell r="V1281" t="str">
            <v>W/O for written off cases</v>
          </cell>
          <cell r="W1281" t="str">
            <v>&gt;180</v>
          </cell>
        </row>
        <row r="1282">
          <cell r="J1282">
            <v>355630519</v>
          </cell>
          <cell r="R1282" t="str">
            <v>Standard</v>
          </cell>
          <cell r="S1282" t="str">
            <v>Standard</v>
          </cell>
          <cell r="V1282" t="str">
            <v>Standard</v>
          </cell>
          <cell r="W1282" t="str">
            <v>Standard</v>
          </cell>
        </row>
        <row r="1283">
          <cell r="J1283">
            <v>21058055</v>
          </cell>
          <cell r="K1283">
            <v>20461.03</v>
          </cell>
          <cell r="L1283">
            <v>1995</v>
          </cell>
          <cell r="M1283">
            <v>22456.03</v>
          </cell>
          <cell r="N1283">
            <v>1501</v>
          </cell>
          <cell r="O1283">
            <v>1501</v>
          </cell>
          <cell r="P1283" t="str">
            <v>Y</v>
          </cell>
          <cell r="R1283" t="str">
            <v>W/O for written off cases</v>
          </cell>
          <cell r="S1283" t="str">
            <v>&gt;180</v>
          </cell>
          <cell r="T1283">
            <v>20461.03</v>
          </cell>
          <cell r="U1283">
            <v>44536</v>
          </cell>
          <cell r="V1283" t="str">
            <v>W/O for written off cases</v>
          </cell>
          <cell r="W1283" t="str">
            <v>&gt;180</v>
          </cell>
        </row>
        <row r="1284">
          <cell r="J1284">
            <v>357302132</v>
          </cell>
          <cell r="R1284" t="str">
            <v>Standard</v>
          </cell>
          <cell r="S1284" t="str">
            <v>Standard</v>
          </cell>
          <cell r="V1284" t="str">
            <v>Standard</v>
          </cell>
          <cell r="W1284" t="str">
            <v>Standard</v>
          </cell>
        </row>
        <row r="1285">
          <cell r="J1285">
            <v>359466966</v>
          </cell>
          <cell r="R1285" t="str">
            <v>Standard</v>
          </cell>
          <cell r="S1285" t="str">
            <v>Standard</v>
          </cell>
          <cell r="V1285" t="str">
            <v>Standard</v>
          </cell>
          <cell r="W1285" t="str">
            <v>Standard</v>
          </cell>
        </row>
        <row r="1286">
          <cell r="J1286">
            <v>19738800</v>
          </cell>
          <cell r="K1286">
            <v>20470.509999999998</v>
          </cell>
          <cell r="L1286">
            <v>2092.88</v>
          </cell>
          <cell r="M1286">
            <v>22563.39</v>
          </cell>
          <cell r="N1286">
            <v>1471</v>
          </cell>
          <cell r="O1286">
            <v>1471</v>
          </cell>
          <cell r="P1286" t="str">
            <v>Y</v>
          </cell>
          <cell r="R1286" t="str">
            <v>W/O for written off cases</v>
          </cell>
          <cell r="S1286" t="str">
            <v>&gt;180</v>
          </cell>
          <cell r="T1286">
            <v>20470.509999999998</v>
          </cell>
          <cell r="U1286">
            <v>44566</v>
          </cell>
          <cell r="V1286" t="str">
            <v>W/O for written off cases</v>
          </cell>
          <cell r="W1286" t="str">
            <v>&gt;180</v>
          </cell>
        </row>
        <row r="1287">
          <cell r="J1287">
            <v>19799585</v>
          </cell>
          <cell r="K1287">
            <v>9810.5</v>
          </cell>
          <cell r="L1287">
            <v>492.89</v>
          </cell>
          <cell r="M1287">
            <v>10303.39</v>
          </cell>
          <cell r="N1287">
            <v>1289</v>
          </cell>
          <cell r="O1287">
            <v>1289</v>
          </cell>
          <cell r="P1287" t="str">
            <v>Y</v>
          </cell>
          <cell r="R1287" t="str">
            <v>W/O for written off cases</v>
          </cell>
          <cell r="S1287" t="str">
            <v>&gt;180</v>
          </cell>
          <cell r="T1287">
            <v>9810.5</v>
          </cell>
          <cell r="U1287">
            <v>44748</v>
          </cell>
          <cell r="V1287" t="str">
            <v>W/O for written off cases</v>
          </cell>
          <cell r="W1287" t="str">
            <v>&gt;180</v>
          </cell>
        </row>
        <row r="1288">
          <cell r="J1288">
            <v>358865970</v>
          </cell>
          <cell r="K1288">
            <v>12080.09</v>
          </cell>
          <cell r="L1288">
            <v>3359.91</v>
          </cell>
          <cell r="M1288">
            <v>15440</v>
          </cell>
          <cell r="N1288">
            <v>226</v>
          </cell>
          <cell r="O1288">
            <v>226</v>
          </cell>
          <cell r="P1288" t="str">
            <v>Y</v>
          </cell>
          <cell r="R1288" t="str">
            <v>W/O for written off cases</v>
          </cell>
          <cell r="S1288" t="str">
            <v>&gt;180</v>
          </cell>
          <cell r="T1288">
            <v>12080.09</v>
          </cell>
          <cell r="U1288">
            <v>45811</v>
          </cell>
          <cell r="V1288" t="str">
            <v>W/O for written off cases</v>
          </cell>
          <cell r="W1288" t="str">
            <v>&gt;180</v>
          </cell>
        </row>
        <row r="1289">
          <cell r="J1289">
            <v>19808361</v>
          </cell>
          <cell r="R1289" t="str">
            <v>W/O for written off cases</v>
          </cell>
          <cell r="S1289" t="str">
            <v>Standard</v>
          </cell>
          <cell r="V1289" t="str">
            <v>W/O for written off cases</v>
          </cell>
          <cell r="W1289" t="str">
            <v>Standard</v>
          </cell>
        </row>
        <row r="1290">
          <cell r="J1290">
            <v>353559331</v>
          </cell>
          <cell r="K1290">
            <v>44207.839999999997</v>
          </cell>
          <cell r="L1290">
            <v>10512.16</v>
          </cell>
          <cell r="M1290">
            <v>54720</v>
          </cell>
          <cell r="N1290">
            <v>530</v>
          </cell>
          <cell r="O1290">
            <v>530</v>
          </cell>
          <cell r="P1290" t="str">
            <v>Y</v>
          </cell>
          <cell r="R1290" t="str">
            <v>W/O for written off cases</v>
          </cell>
          <cell r="S1290" t="str">
            <v>&gt;180</v>
          </cell>
          <cell r="T1290">
            <v>44207.839999999997</v>
          </cell>
          <cell r="U1290">
            <v>45507</v>
          </cell>
          <cell r="V1290" t="str">
            <v>W/O for written off cases</v>
          </cell>
          <cell r="W1290" t="str">
            <v>&gt;180</v>
          </cell>
        </row>
        <row r="1291">
          <cell r="J1291">
            <v>21511297</v>
          </cell>
          <cell r="K1291">
            <v>3510.59</v>
          </cell>
          <cell r="L1291">
            <v>34.94</v>
          </cell>
          <cell r="M1291">
            <v>3545.53</v>
          </cell>
          <cell r="N1291">
            <v>1443</v>
          </cell>
          <cell r="O1291">
            <v>1443</v>
          </cell>
          <cell r="P1291" t="str">
            <v>Y</v>
          </cell>
          <cell r="R1291" t="str">
            <v>W/O for written off cases</v>
          </cell>
          <cell r="S1291" t="str">
            <v>&gt;180</v>
          </cell>
          <cell r="T1291">
            <v>3510.59</v>
          </cell>
          <cell r="U1291">
            <v>44594</v>
          </cell>
          <cell r="V1291" t="str">
            <v>W/O for written off cases</v>
          </cell>
          <cell r="W1291" t="str">
            <v>&gt;180</v>
          </cell>
        </row>
        <row r="1292">
          <cell r="J1292">
            <v>21160001</v>
          </cell>
          <cell r="K1292">
            <v>28361.97</v>
          </cell>
          <cell r="L1292">
            <v>4771.67</v>
          </cell>
          <cell r="M1292">
            <v>33133.64</v>
          </cell>
          <cell r="N1292">
            <v>1473</v>
          </cell>
          <cell r="O1292">
            <v>1473</v>
          </cell>
          <cell r="P1292" t="str">
            <v>Y</v>
          </cell>
          <cell r="R1292" t="str">
            <v>W/O for written off cases</v>
          </cell>
          <cell r="S1292" t="str">
            <v>&gt;180</v>
          </cell>
          <cell r="T1292">
            <v>28361.97</v>
          </cell>
          <cell r="U1292">
            <v>44564</v>
          </cell>
          <cell r="V1292" t="str">
            <v>W/O for written off cases</v>
          </cell>
          <cell r="W1292" t="str">
            <v>&gt;180</v>
          </cell>
        </row>
        <row r="1293">
          <cell r="J1293">
            <v>21159830</v>
          </cell>
          <cell r="K1293">
            <v>11459.57</v>
          </cell>
          <cell r="L1293">
            <v>646.07000000000005</v>
          </cell>
          <cell r="M1293">
            <v>12105.64</v>
          </cell>
          <cell r="N1293">
            <v>1291</v>
          </cell>
          <cell r="O1293">
            <v>1291</v>
          </cell>
          <cell r="P1293" t="str">
            <v>Y</v>
          </cell>
          <cell r="R1293" t="str">
            <v>W/O for written off cases</v>
          </cell>
          <cell r="S1293" t="str">
            <v>&gt;180</v>
          </cell>
          <cell r="T1293">
            <v>11459.57</v>
          </cell>
          <cell r="U1293">
            <v>44746</v>
          </cell>
          <cell r="V1293" t="str">
            <v>W/O for written off cases</v>
          </cell>
          <cell r="W1293" t="str">
            <v>&gt;180</v>
          </cell>
        </row>
        <row r="1294">
          <cell r="J1294">
            <v>354657297</v>
          </cell>
          <cell r="K1294">
            <v>24099.7</v>
          </cell>
          <cell r="L1294">
            <v>3915.3</v>
          </cell>
          <cell r="M1294">
            <v>28015</v>
          </cell>
          <cell r="N1294">
            <v>497</v>
          </cell>
          <cell r="O1294">
            <v>497</v>
          </cell>
          <cell r="P1294" t="str">
            <v>Y</v>
          </cell>
          <cell r="R1294" t="str">
            <v>W/O for written off cases</v>
          </cell>
          <cell r="S1294" t="str">
            <v>&gt;180</v>
          </cell>
          <cell r="T1294">
            <v>24099.7</v>
          </cell>
          <cell r="U1294">
            <v>45540</v>
          </cell>
          <cell r="V1294" t="str">
            <v>W/O for written off cases</v>
          </cell>
          <cell r="W1294" t="str">
            <v>&gt;180</v>
          </cell>
        </row>
        <row r="1295">
          <cell r="J1295">
            <v>356659335</v>
          </cell>
          <cell r="R1295" t="str">
            <v>Standard</v>
          </cell>
          <cell r="S1295" t="str">
            <v>Standard</v>
          </cell>
          <cell r="V1295" t="str">
            <v>Standard</v>
          </cell>
          <cell r="W1295" t="str">
            <v>Standard</v>
          </cell>
        </row>
        <row r="1296">
          <cell r="J1296">
            <v>21528255</v>
          </cell>
          <cell r="K1296">
            <v>3279.02</v>
          </cell>
          <cell r="L1296">
            <v>45.98</v>
          </cell>
          <cell r="M1296">
            <v>3325</v>
          </cell>
          <cell r="N1296">
            <v>1468</v>
          </cell>
          <cell r="O1296">
            <v>1468</v>
          </cell>
          <cell r="P1296" t="str">
            <v>Y</v>
          </cell>
          <cell r="R1296" t="str">
            <v>W/O for written off cases</v>
          </cell>
          <cell r="S1296" t="str">
            <v>&gt;180</v>
          </cell>
          <cell r="T1296">
            <v>3279.02</v>
          </cell>
          <cell r="U1296">
            <v>44569</v>
          </cell>
          <cell r="V1296" t="str">
            <v>W/O for written off cases</v>
          </cell>
          <cell r="W1296" t="str">
            <v>&gt;180</v>
          </cell>
        </row>
        <row r="1297">
          <cell r="J1297">
            <v>19830788</v>
          </cell>
          <cell r="K1297">
            <v>11401.62</v>
          </cell>
          <cell r="L1297">
            <v>612.76</v>
          </cell>
          <cell r="M1297">
            <v>12014.38</v>
          </cell>
          <cell r="N1297">
            <v>1376</v>
          </cell>
          <cell r="O1297">
            <v>1376</v>
          </cell>
          <cell r="P1297" t="str">
            <v>Y</v>
          </cell>
          <cell r="R1297" t="str">
            <v>W/O for written off cases</v>
          </cell>
          <cell r="S1297" t="str">
            <v>&gt;180</v>
          </cell>
          <cell r="T1297">
            <v>11401.62</v>
          </cell>
          <cell r="U1297">
            <v>44661</v>
          </cell>
          <cell r="V1297" t="str">
            <v>W/O for written off cases</v>
          </cell>
          <cell r="W1297" t="str">
            <v>&gt;180</v>
          </cell>
        </row>
        <row r="1298">
          <cell r="J1298">
            <v>21595016</v>
          </cell>
          <cell r="K1298">
            <v>917.55</v>
          </cell>
          <cell r="L1298">
            <v>5.61</v>
          </cell>
          <cell r="M1298">
            <v>923.16</v>
          </cell>
          <cell r="N1298">
            <v>1227</v>
          </cell>
          <cell r="O1298">
            <v>1227</v>
          </cell>
          <cell r="P1298" t="str">
            <v>Y</v>
          </cell>
          <cell r="R1298" t="str">
            <v>W/O for written off cases</v>
          </cell>
          <cell r="S1298" t="str">
            <v>&gt;180</v>
          </cell>
          <cell r="T1298">
            <v>917.55</v>
          </cell>
          <cell r="U1298">
            <v>44810</v>
          </cell>
          <cell r="V1298" t="str">
            <v>W/O for written off cases</v>
          </cell>
          <cell r="W1298" t="str">
            <v>&gt;180</v>
          </cell>
        </row>
        <row r="1299">
          <cell r="J1299">
            <v>353552562</v>
          </cell>
          <cell r="R1299" t="str">
            <v>Standard</v>
          </cell>
          <cell r="S1299" t="str">
            <v>Standard</v>
          </cell>
          <cell r="V1299" t="str">
            <v>Standard</v>
          </cell>
          <cell r="W1299" t="str">
            <v>Standard</v>
          </cell>
        </row>
        <row r="1300">
          <cell r="J1300">
            <v>21509705</v>
          </cell>
          <cell r="K1300">
            <v>935.53</v>
          </cell>
          <cell r="L1300">
            <v>0</v>
          </cell>
          <cell r="M1300">
            <v>935.53</v>
          </cell>
          <cell r="N1300">
            <v>1413</v>
          </cell>
          <cell r="O1300">
            <v>1413</v>
          </cell>
          <cell r="P1300" t="str">
            <v>Y</v>
          </cell>
          <cell r="R1300" t="str">
            <v>W/O for written off cases</v>
          </cell>
          <cell r="S1300" t="str">
            <v>&gt;180</v>
          </cell>
          <cell r="T1300">
            <v>935.53</v>
          </cell>
          <cell r="U1300">
            <v>44624</v>
          </cell>
          <cell r="V1300" t="str">
            <v>W/O for written off cases</v>
          </cell>
          <cell r="W1300" t="str">
            <v>&gt;180</v>
          </cell>
        </row>
        <row r="1301">
          <cell r="J1301">
            <v>21528004</v>
          </cell>
          <cell r="R1301" t="str">
            <v>W/O for written off cases</v>
          </cell>
          <cell r="S1301" t="str">
            <v>Standard</v>
          </cell>
          <cell r="V1301" t="str">
            <v>W/O for written off cases</v>
          </cell>
          <cell r="W1301" t="str">
            <v>Standard</v>
          </cell>
        </row>
        <row r="1302">
          <cell r="J1302">
            <v>356095999</v>
          </cell>
          <cell r="R1302" t="str">
            <v>Standard</v>
          </cell>
          <cell r="S1302" t="str">
            <v>Standard</v>
          </cell>
          <cell r="V1302" t="str">
            <v>Standard</v>
          </cell>
          <cell r="W1302" t="str">
            <v>Standard</v>
          </cell>
        </row>
        <row r="1303">
          <cell r="J1303">
            <v>356107929</v>
          </cell>
          <cell r="R1303" t="str">
            <v>Standard</v>
          </cell>
          <cell r="S1303" t="str">
            <v>Standard</v>
          </cell>
          <cell r="V1303" t="str">
            <v>Standard</v>
          </cell>
          <cell r="W1303" t="str">
            <v>Standard</v>
          </cell>
        </row>
        <row r="1304">
          <cell r="J1304">
            <v>357025989</v>
          </cell>
          <cell r="R1304" t="str">
            <v>Standard</v>
          </cell>
          <cell r="S1304" t="str">
            <v>Standard</v>
          </cell>
          <cell r="V1304" t="str">
            <v>Standard</v>
          </cell>
          <cell r="W1304" t="str">
            <v>Standard</v>
          </cell>
        </row>
        <row r="1305">
          <cell r="J1305">
            <v>358782409</v>
          </cell>
          <cell r="R1305" t="str">
            <v>Standard</v>
          </cell>
          <cell r="S1305" t="str">
            <v>Standard</v>
          </cell>
          <cell r="V1305" t="str">
            <v>Standard</v>
          </cell>
          <cell r="W1305" t="str">
            <v>Standard</v>
          </cell>
        </row>
        <row r="1306">
          <cell r="J1306">
            <v>355028877</v>
          </cell>
          <cell r="R1306" t="str">
            <v>Standard</v>
          </cell>
          <cell r="S1306" t="str">
            <v>Standard</v>
          </cell>
          <cell r="V1306" t="str">
            <v>Standard</v>
          </cell>
          <cell r="W1306" t="str">
            <v>Standard</v>
          </cell>
        </row>
        <row r="1307">
          <cell r="J1307">
            <v>19783994</v>
          </cell>
          <cell r="K1307">
            <v>419.39</v>
          </cell>
          <cell r="L1307">
            <v>0</v>
          </cell>
          <cell r="M1307">
            <v>419.39</v>
          </cell>
          <cell r="N1307">
            <v>1171</v>
          </cell>
          <cell r="O1307">
            <v>1171</v>
          </cell>
          <cell r="P1307" t="str">
            <v>Y</v>
          </cell>
          <cell r="R1307" t="str">
            <v>W/O for written off cases</v>
          </cell>
          <cell r="S1307" t="str">
            <v>&gt;180</v>
          </cell>
          <cell r="T1307">
            <v>419.39</v>
          </cell>
          <cell r="U1307">
            <v>44866</v>
          </cell>
          <cell r="V1307" t="str">
            <v>W/O for written off cases</v>
          </cell>
          <cell r="W1307" t="str">
            <v>&gt;180</v>
          </cell>
        </row>
        <row r="1308">
          <cell r="J1308">
            <v>356851318</v>
          </cell>
          <cell r="K1308">
            <v>37797.58</v>
          </cell>
          <cell r="L1308">
            <v>13442.42</v>
          </cell>
          <cell r="M1308">
            <v>51240</v>
          </cell>
          <cell r="N1308">
            <v>343</v>
          </cell>
          <cell r="O1308">
            <v>343</v>
          </cell>
          <cell r="P1308" t="str">
            <v>Y</v>
          </cell>
          <cell r="R1308" t="str">
            <v>W/O for written off cases</v>
          </cell>
          <cell r="S1308" t="str">
            <v>&gt;180</v>
          </cell>
          <cell r="T1308">
            <v>37797.58</v>
          </cell>
          <cell r="U1308">
            <v>45694</v>
          </cell>
          <cell r="V1308" t="str">
            <v>W/O for written off cases</v>
          </cell>
          <cell r="W1308" t="str">
            <v>&gt;180</v>
          </cell>
        </row>
        <row r="1309">
          <cell r="J1309">
            <v>19799586</v>
          </cell>
          <cell r="K1309">
            <v>11865.14</v>
          </cell>
          <cell r="L1309">
            <v>710.25</v>
          </cell>
          <cell r="M1309">
            <v>12575.39</v>
          </cell>
          <cell r="N1309">
            <v>1348</v>
          </cell>
          <cell r="O1309">
            <v>1348</v>
          </cell>
          <cell r="P1309" t="str">
            <v>Y</v>
          </cell>
          <cell r="R1309" t="str">
            <v>W/O for written off cases</v>
          </cell>
          <cell r="S1309" t="str">
            <v>&gt;180</v>
          </cell>
          <cell r="T1309">
            <v>11865.14</v>
          </cell>
          <cell r="U1309">
            <v>44689</v>
          </cell>
          <cell r="V1309" t="str">
            <v>W/O for written off cases</v>
          </cell>
          <cell r="W1309" t="str">
            <v>&gt;180</v>
          </cell>
        </row>
        <row r="1310">
          <cell r="J1310">
            <v>18986149</v>
          </cell>
          <cell r="K1310">
            <v>2931.08</v>
          </cell>
          <cell r="L1310">
            <v>69.55</v>
          </cell>
          <cell r="M1310">
            <v>3000.63</v>
          </cell>
          <cell r="N1310">
            <v>1286</v>
          </cell>
          <cell r="O1310">
            <v>1286</v>
          </cell>
          <cell r="P1310" t="str">
            <v>Y</v>
          </cell>
          <cell r="R1310" t="str">
            <v>W/O for written off cases</v>
          </cell>
          <cell r="S1310" t="str">
            <v>&gt;180</v>
          </cell>
          <cell r="T1310">
            <v>2931.08</v>
          </cell>
          <cell r="U1310">
            <v>44751</v>
          </cell>
          <cell r="V1310" t="str">
            <v>W/O for written off cases</v>
          </cell>
          <cell r="W1310" t="str">
            <v>&gt;180</v>
          </cell>
        </row>
        <row r="1311">
          <cell r="J1311">
            <v>19008929</v>
          </cell>
          <cell r="K1311">
            <v>13047.91</v>
          </cell>
          <cell r="L1311">
            <v>828.04</v>
          </cell>
          <cell r="M1311">
            <v>13875.95</v>
          </cell>
          <cell r="N1311">
            <v>1376</v>
          </cell>
          <cell r="O1311">
            <v>1376</v>
          </cell>
          <cell r="P1311" t="str">
            <v>Y</v>
          </cell>
          <cell r="R1311" t="str">
            <v>W/O for written off cases</v>
          </cell>
          <cell r="S1311" t="str">
            <v>&gt;180</v>
          </cell>
          <cell r="T1311">
            <v>13047.91</v>
          </cell>
          <cell r="U1311">
            <v>44661</v>
          </cell>
          <cell r="V1311" t="str">
            <v>W/O for written off cases</v>
          </cell>
          <cell r="W1311" t="str">
            <v>&gt;180</v>
          </cell>
        </row>
        <row r="1312">
          <cell r="J1312">
            <v>21588090</v>
          </cell>
          <cell r="K1312">
            <v>780</v>
          </cell>
          <cell r="L1312">
            <v>0</v>
          </cell>
          <cell r="M1312">
            <v>780</v>
          </cell>
          <cell r="N1312">
            <v>1232</v>
          </cell>
          <cell r="O1312">
            <v>1232</v>
          </cell>
          <cell r="P1312" t="str">
            <v>Y</v>
          </cell>
          <cell r="R1312" t="str">
            <v>W/O for written off cases</v>
          </cell>
          <cell r="S1312" t="str">
            <v>&gt;180</v>
          </cell>
          <cell r="T1312">
            <v>780</v>
          </cell>
          <cell r="U1312">
            <v>44805</v>
          </cell>
          <cell r="V1312" t="str">
            <v>W/O for written off cases</v>
          </cell>
          <cell r="W1312" t="str">
            <v>&gt;180</v>
          </cell>
        </row>
        <row r="1313">
          <cell r="J1313">
            <v>21621658</v>
          </cell>
          <cell r="K1313">
            <v>779</v>
          </cell>
          <cell r="L1313">
            <v>0</v>
          </cell>
          <cell r="M1313">
            <v>779</v>
          </cell>
          <cell r="N1313">
            <v>1232</v>
          </cell>
          <cell r="O1313">
            <v>1232</v>
          </cell>
          <cell r="P1313" t="str">
            <v>Y</v>
          </cell>
          <cell r="R1313" t="str">
            <v>W/O for written off cases</v>
          </cell>
          <cell r="S1313" t="str">
            <v>&gt;180</v>
          </cell>
          <cell r="T1313">
            <v>779</v>
          </cell>
          <cell r="U1313">
            <v>44805</v>
          </cell>
          <cell r="V1313" t="str">
            <v>W/O for written off cases</v>
          </cell>
          <cell r="W1313" t="str">
            <v>&gt;180</v>
          </cell>
        </row>
        <row r="1314">
          <cell r="J1314">
            <v>359702583</v>
          </cell>
          <cell r="R1314" t="str">
            <v>Standard</v>
          </cell>
          <cell r="S1314" t="str">
            <v>Standard</v>
          </cell>
          <cell r="V1314" t="str">
            <v>Standard</v>
          </cell>
          <cell r="W1314" t="str">
            <v>Standard</v>
          </cell>
        </row>
        <row r="1315">
          <cell r="J1315">
            <v>34714341</v>
          </cell>
          <cell r="K1315">
            <v>28756.41</v>
          </cell>
          <cell r="L1315">
            <v>3011.86</v>
          </cell>
          <cell r="M1315">
            <v>31768.27</v>
          </cell>
          <cell r="N1315">
            <v>1016</v>
          </cell>
          <cell r="O1315">
            <v>1016</v>
          </cell>
          <cell r="P1315" t="str">
            <v>Y</v>
          </cell>
          <cell r="R1315" t="str">
            <v>W/O for written off cases</v>
          </cell>
          <cell r="S1315" t="str">
            <v>&gt;180</v>
          </cell>
          <cell r="T1315">
            <v>28756.41</v>
          </cell>
          <cell r="U1315">
            <v>45021</v>
          </cell>
          <cell r="V1315" t="str">
            <v>W/O for written off cases</v>
          </cell>
          <cell r="W1315" t="str">
            <v>&gt;180</v>
          </cell>
        </row>
        <row r="1316">
          <cell r="J1316">
            <v>18998694</v>
          </cell>
          <cell r="K1316">
            <v>1059.3499999999999</v>
          </cell>
          <cell r="L1316">
            <v>5.25</v>
          </cell>
          <cell r="M1316">
            <v>1064.5999999999999</v>
          </cell>
          <cell r="N1316">
            <v>1225</v>
          </cell>
          <cell r="O1316">
            <v>1225</v>
          </cell>
          <cell r="P1316" t="str">
            <v>Y</v>
          </cell>
          <cell r="R1316" t="str">
            <v>W/O for written off cases</v>
          </cell>
          <cell r="S1316" t="str">
            <v>&gt;180</v>
          </cell>
          <cell r="T1316">
            <v>1059.3499999999999</v>
          </cell>
          <cell r="U1316">
            <v>44812</v>
          </cell>
          <cell r="V1316" t="str">
            <v>W/O for written off cases</v>
          </cell>
          <cell r="W1316" t="str">
            <v>&gt;180</v>
          </cell>
        </row>
        <row r="1317">
          <cell r="J1317">
            <v>359534584</v>
          </cell>
          <cell r="R1317" t="str">
            <v>Standard</v>
          </cell>
          <cell r="S1317" t="str">
            <v>Standard</v>
          </cell>
          <cell r="V1317" t="str">
            <v>Standard</v>
          </cell>
          <cell r="W1317" t="str">
            <v>Standard</v>
          </cell>
        </row>
        <row r="1318">
          <cell r="J1318">
            <v>30971948</v>
          </cell>
          <cell r="K1318">
            <v>4679.1899999999996</v>
          </cell>
          <cell r="L1318">
            <v>60.33</v>
          </cell>
          <cell r="M1318">
            <v>4739.5200000000004</v>
          </cell>
          <cell r="N1318">
            <v>740</v>
          </cell>
          <cell r="O1318">
            <v>740</v>
          </cell>
          <cell r="P1318" t="str">
            <v>Y</v>
          </cell>
          <cell r="R1318" t="str">
            <v>W/O for written off cases</v>
          </cell>
          <cell r="S1318" t="str">
            <v>&gt;180</v>
          </cell>
          <cell r="T1318">
            <v>4679.1899999999996</v>
          </cell>
          <cell r="U1318">
            <v>45297</v>
          </cell>
          <cell r="V1318" t="str">
            <v>W/O for written off cases</v>
          </cell>
          <cell r="W1318" t="str">
            <v>&gt;180</v>
          </cell>
        </row>
        <row r="1319">
          <cell r="J1319">
            <v>19823223</v>
          </cell>
          <cell r="K1319">
            <v>26666.240000000002</v>
          </cell>
          <cell r="L1319">
            <v>4103.1499999999996</v>
          </cell>
          <cell r="M1319">
            <v>30769.39</v>
          </cell>
          <cell r="N1319">
            <v>1474</v>
          </cell>
          <cell r="O1319">
            <v>1474</v>
          </cell>
          <cell r="P1319" t="str">
            <v>Y</v>
          </cell>
          <cell r="R1319" t="str">
            <v>W/O for written off cases</v>
          </cell>
          <cell r="S1319" t="str">
            <v>&gt;180</v>
          </cell>
          <cell r="T1319">
            <v>26666.240000000002</v>
          </cell>
          <cell r="U1319">
            <v>44563</v>
          </cell>
          <cell r="V1319" t="str">
            <v>W/O for written off cases</v>
          </cell>
          <cell r="W1319" t="str">
            <v>&gt;180</v>
          </cell>
        </row>
        <row r="1320">
          <cell r="J1320">
            <v>19871356</v>
          </cell>
          <cell r="K1320">
            <v>31094.17</v>
          </cell>
          <cell r="L1320">
            <v>5105.22</v>
          </cell>
          <cell r="M1320">
            <v>36199.39</v>
          </cell>
          <cell r="N1320">
            <v>1474</v>
          </cell>
          <cell r="O1320">
            <v>1474</v>
          </cell>
          <cell r="P1320" t="str">
            <v>Y</v>
          </cell>
          <cell r="R1320" t="str">
            <v>W/O for written off cases</v>
          </cell>
          <cell r="S1320" t="str">
            <v>&gt;180</v>
          </cell>
          <cell r="T1320">
            <v>31094.17</v>
          </cell>
          <cell r="U1320">
            <v>44563</v>
          </cell>
          <cell r="V1320" t="str">
            <v>W/O for written off cases</v>
          </cell>
          <cell r="W1320" t="str">
            <v>&gt;180</v>
          </cell>
        </row>
        <row r="1321">
          <cell r="J1321">
            <v>21716044</v>
          </cell>
          <cell r="R1321" t="str">
            <v>W/O for written off cases</v>
          </cell>
          <cell r="S1321" t="str">
            <v>Standard</v>
          </cell>
          <cell r="V1321" t="str">
            <v>W/O for written off cases</v>
          </cell>
          <cell r="W1321" t="str">
            <v>Standard</v>
          </cell>
        </row>
        <row r="1322">
          <cell r="J1322">
            <v>353606980</v>
          </cell>
          <cell r="R1322" t="str">
            <v>Standard</v>
          </cell>
          <cell r="S1322" t="str">
            <v>Standard</v>
          </cell>
          <cell r="V1322" t="str">
            <v>Standard</v>
          </cell>
          <cell r="W1322" t="str">
            <v>Standard</v>
          </cell>
        </row>
        <row r="1323">
          <cell r="J1323">
            <v>21679570</v>
          </cell>
          <cell r="K1323">
            <v>9130.4500000000007</v>
          </cell>
          <cell r="L1323">
            <v>492.65</v>
          </cell>
          <cell r="M1323">
            <v>9623.1</v>
          </cell>
          <cell r="N1323">
            <v>1351</v>
          </cell>
          <cell r="O1323">
            <v>1351</v>
          </cell>
          <cell r="P1323" t="str">
            <v>Y</v>
          </cell>
          <cell r="R1323" t="str">
            <v>W/O for written off cases</v>
          </cell>
          <cell r="S1323" t="str">
            <v>&gt;180</v>
          </cell>
          <cell r="T1323">
            <v>9130.4500000000007</v>
          </cell>
          <cell r="U1323">
            <v>44686</v>
          </cell>
          <cell r="V1323" t="str">
            <v>W/O for written off cases</v>
          </cell>
          <cell r="W1323" t="str">
            <v>&gt;180</v>
          </cell>
        </row>
        <row r="1324">
          <cell r="J1324">
            <v>21699824</v>
          </cell>
          <cell r="K1324">
            <v>21285.05</v>
          </cell>
          <cell r="L1324">
            <v>2543.0500000000002</v>
          </cell>
          <cell r="M1324">
            <v>23828.1</v>
          </cell>
          <cell r="N1324">
            <v>1382</v>
          </cell>
          <cell r="O1324">
            <v>1382</v>
          </cell>
          <cell r="P1324" t="str">
            <v>Y</v>
          </cell>
          <cell r="R1324" t="str">
            <v>W/O for written off cases</v>
          </cell>
          <cell r="S1324" t="str">
            <v>&gt;180</v>
          </cell>
          <cell r="T1324">
            <v>21285.05</v>
          </cell>
          <cell r="U1324">
            <v>44655</v>
          </cell>
          <cell r="V1324" t="str">
            <v>W/O for written off cases</v>
          </cell>
          <cell r="W1324" t="str">
            <v>&gt;180</v>
          </cell>
        </row>
        <row r="1325">
          <cell r="J1325">
            <v>21715902</v>
          </cell>
          <cell r="K1325">
            <v>9362.0300000000007</v>
          </cell>
          <cell r="L1325">
            <v>279.07</v>
          </cell>
          <cell r="M1325">
            <v>9641.1</v>
          </cell>
          <cell r="N1325">
            <v>1348</v>
          </cell>
          <cell r="O1325">
            <v>1348</v>
          </cell>
          <cell r="P1325" t="str">
            <v>Y</v>
          </cell>
          <cell r="R1325" t="str">
            <v>W/O for written off cases</v>
          </cell>
          <cell r="S1325" t="str">
            <v>&gt;180</v>
          </cell>
          <cell r="T1325">
            <v>9362.0300000000007</v>
          </cell>
          <cell r="U1325">
            <v>44689</v>
          </cell>
          <cell r="V1325" t="str">
            <v>W/O for written off cases</v>
          </cell>
          <cell r="W1325" t="str">
            <v>&gt;180</v>
          </cell>
        </row>
        <row r="1326">
          <cell r="J1326">
            <v>21699856</v>
          </cell>
          <cell r="K1326">
            <v>1287.0999999999999</v>
          </cell>
          <cell r="L1326">
            <v>0</v>
          </cell>
          <cell r="M1326">
            <v>1287.0999999999999</v>
          </cell>
          <cell r="N1326">
            <v>1231</v>
          </cell>
          <cell r="O1326">
            <v>1231</v>
          </cell>
          <cell r="P1326" t="str">
            <v>Y</v>
          </cell>
          <cell r="R1326" t="str">
            <v>W/O for written off cases</v>
          </cell>
          <cell r="S1326" t="str">
            <v>&gt;180</v>
          </cell>
          <cell r="T1326">
            <v>1287.0999999999999</v>
          </cell>
          <cell r="U1326">
            <v>44806</v>
          </cell>
          <cell r="V1326" t="str">
            <v>W/O for written off cases</v>
          </cell>
          <cell r="W1326" t="str">
            <v>&gt;180</v>
          </cell>
        </row>
        <row r="1327">
          <cell r="J1327">
            <v>21678304</v>
          </cell>
          <cell r="K1327">
            <v>5421.9</v>
          </cell>
          <cell r="L1327">
            <v>70.36</v>
          </cell>
          <cell r="M1327">
            <v>5492.26</v>
          </cell>
          <cell r="N1327">
            <v>1108</v>
          </cell>
          <cell r="O1327">
            <v>1108</v>
          </cell>
          <cell r="P1327" t="str">
            <v>Y</v>
          </cell>
          <cell r="R1327" t="str">
            <v>W/O for written off cases</v>
          </cell>
          <cell r="S1327" t="str">
            <v>&gt;180</v>
          </cell>
          <cell r="T1327">
            <v>5421.9</v>
          </cell>
          <cell r="U1327">
            <v>44929</v>
          </cell>
          <cell r="V1327" t="str">
            <v>W/O for written off cases</v>
          </cell>
          <cell r="W1327" t="str">
            <v>&gt;180</v>
          </cell>
        </row>
        <row r="1328">
          <cell r="J1328">
            <v>21638941</v>
          </cell>
          <cell r="K1328">
            <v>15664.07</v>
          </cell>
          <cell r="L1328">
            <v>1058.01</v>
          </cell>
          <cell r="M1328">
            <v>16722.080000000002</v>
          </cell>
          <cell r="N1328">
            <v>1350</v>
          </cell>
          <cell r="O1328">
            <v>1350</v>
          </cell>
          <cell r="P1328" t="str">
            <v>Y</v>
          </cell>
          <cell r="R1328" t="str">
            <v>W/O for written off cases</v>
          </cell>
          <cell r="S1328" t="str">
            <v>&gt;180</v>
          </cell>
          <cell r="T1328">
            <v>15664.07</v>
          </cell>
          <cell r="U1328">
            <v>44687</v>
          </cell>
          <cell r="V1328" t="str">
            <v>W/O for written off cases</v>
          </cell>
          <cell r="W1328" t="str">
            <v>&gt;180</v>
          </cell>
        </row>
        <row r="1329">
          <cell r="J1329">
            <v>357543546</v>
          </cell>
          <cell r="K1329">
            <v>21573.13</v>
          </cell>
          <cell r="L1329">
            <v>7826.87</v>
          </cell>
          <cell r="M1329">
            <v>29400</v>
          </cell>
          <cell r="N1329">
            <v>195</v>
          </cell>
          <cell r="O1329">
            <v>195</v>
          </cell>
          <cell r="P1329" t="str">
            <v>Y</v>
          </cell>
          <cell r="R1329" t="str">
            <v>Sub</v>
          </cell>
          <cell r="S1329" t="str">
            <v>&gt;180</v>
          </cell>
          <cell r="T1329">
            <v>21573.13</v>
          </cell>
          <cell r="U1329">
            <v>45842</v>
          </cell>
          <cell r="V1329" t="str">
            <v>Sub</v>
          </cell>
          <cell r="W1329" t="str">
            <v>&gt;180</v>
          </cell>
        </row>
        <row r="1330">
          <cell r="J1330">
            <v>21679209</v>
          </cell>
          <cell r="K1330">
            <v>46250.35</v>
          </cell>
          <cell r="L1330">
            <v>10025.52</v>
          </cell>
          <cell r="M1330">
            <v>56275.87</v>
          </cell>
          <cell r="N1330">
            <v>1473</v>
          </cell>
          <cell r="O1330">
            <v>1473</v>
          </cell>
          <cell r="P1330" t="str">
            <v>Y</v>
          </cell>
          <cell r="R1330" t="str">
            <v>W/O for written off cases</v>
          </cell>
          <cell r="S1330" t="str">
            <v>&gt;180</v>
          </cell>
          <cell r="T1330">
            <v>46250.35</v>
          </cell>
          <cell r="U1330">
            <v>44564</v>
          </cell>
          <cell r="V1330" t="str">
            <v>W/O for written off cases</v>
          </cell>
          <cell r="W1330" t="str">
            <v>&gt;180</v>
          </cell>
        </row>
        <row r="1331">
          <cell r="J1331">
            <v>19540995</v>
          </cell>
          <cell r="K1331">
            <v>49311.74</v>
          </cell>
          <cell r="L1331">
            <v>539.22</v>
          </cell>
          <cell r="M1331">
            <v>49850.96</v>
          </cell>
          <cell r="N1331">
            <v>1777</v>
          </cell>
          <cell r="O1331">
            <v>1777</v>
          </cell>
          <cell r="P1331" t="str">
            <v>Y</v>
          </cell>
          <cell r="R1331" t="str">
            <v>W/O for written off cases</v>
          </cell>
          <cell r="S1331" t="str">
            <v>&gt;180</v>
          </cell>
          <cell r="T1331">
            <v>49311.74</v>
          </cell>
          <cell r="U1331">
            <v>44260</v>
          </cell>
          <cell r="V1331" t="str">
            <v>W/O for written off cases</v>
          </cell>
          <cell r="W1331" t="str">
            <v>&gt;180</v>
          </cell>
        </row>
        <row r="1332">
          <cell r="J1332">
            <v>20016280</v>
          </cell>
          <cell r="K1332">
            <v>296.57</v>
          </cell>
          <cell r="L1332">
            <v>0</v>
          </cell>
          <cell r="M1332">
            <v>296.57</v>
          </cell>
          <cell r="N1332">
            <v>1018</v>
          </cell>
          <cell r="O1332">
            <v>1018</v>
          </cell>
          <cell r="P1332" t="str">
            <v>Y</v>
          </cell>
          <cell r="R1332" t="str">
            <v>W/O for written off cases</v>
          </cell>
          <cell r="S1332" t="str">
            <v>&gt;180</v>
          </cell>
          <cell r="T1332">
            <v>296.57</v>
          </cell>
          <cell r="U1332">
            <v>45019</v>
          </cell>
          <cell r="V1332" t="str">
            <v>W/O for written off cases</v>
          </cell>
          <cell r="W1332" t="str">
            <v>&gt;180</v>
          </cell>
        </row>
        <row r="1333">
          <cell r="J1333">
            <v>20065744</v>
          </cell>
          <cell r="K1333">
            <v>2852.54</v>
          </cell>
          <cell r="L1333">
            <v>20.03</v>
          </cell>
          <cell r="M1333">
            <v>2872.57</v>
          </cell>
          <cell r="N1333">
            <v>1049</v>
          </cell>
          <cell r="O1333">
            <v>1049</v>
          </cell>
          <cell r="P1333" t="str">
            <v>Y</v>
          </cell>
          <cell r="R1333" t="str">
            <v>W/O for written off cases</v>
          </cell>
          <cell r="S1333" t="str">
            <v>&gt;180</v>
          </cell>
          <cell r="T1333">
            <v>2852.54</v>
          </cell>
          <cell r="U1333">
            <v>44988</v>
          </cell>
          <cell r="V1333" t="str">
            <v>W/O for written off cases</v>
          </cell>
          <cell r="W1333" t="str">
            <v>&gt;180</v>
          </cell>
        </row>
        <row r="1334">
          <cell r="J1334">
            <v>19766827</v>
          </cell>
          <cell r="K1334">
            <v>28597.35</v>
          </cell>
          <cell r="L1334">
            <v>4760.03</v>
          </cell>
          <cell r="M1334">
            <v>33357.379999999997</v>
          </cell>
          <cell r="N1334">
            <v>1474</v>
          </cell>
          <cell r="O1334">
            <v>1474</v>
          </cell>
          <cell r="P1334" t="str">
            <v>Y</v>
          </cell>
          <cell r="R1334" t="str">
            <v>W/O for written off cases</v>
          </cell>
          <cell r="S1334" t="str">
            <v>&gt;180</v>
          </cell>
          <cell r="T1334">
            <v>28597.35</v>
          </cell>
          <cell r="U1334">
            <v>44563</v>
          </cell>
          <cell r="V1334" t="str">
            <v>W/O for written off cases</v>
          </cell>
          <cell r="W1334" t="str">
            <v>&gt;180</v>
          </cell>
        </row>
        <row r="1335">
          <cell r="J1335">
            <v>19526944</v>
          </cell>
          <cell r="K1335">
            <v>44734.84</v>
          </cell>
          <cell r="L1335">
            <v>9724.42</v>
          </cell>
          <cell r="M1335">
            <v>54459.26</v>
          </cell>
          <cell r="N1335">
            <v>1442</v>
          </cell>
          <cell r="O1335">
            <v>1442</v>
          </cell>
          <cell r="P1335" t="str">
            <v>Y</v>
          </cell>
          <cell r="R1335" t="str">
            <v>W/O for written off cases</v>
          </cell>
          <cell r="S1335" t="str">
            <v>&gt;180</v>
          </cell>
          <cell r="T1335">
            <v>44734.84</v>
          </cell>
          <cell r="U1335">
            <v>44595</v>
          </cell>
          <cell r="V1335" t="str">
            <v>W/O for written off cases</v>
          </cell>
          <cell r="W1335" t="str">
            <v>&gt;180</v>
          </cell>
        </row>
        <row r="1336">
          <cell r="J1336">
            <v>21700443</v>
          </cell>
          <cell r="K1336">
            <v>28554.27</v>
          </cell>
          <cell r="L1336">
            <v>4785.2299999999996</v>
          </cell>
          <cell r="M1336">
            <v>33339.5</v>
          </cell>
          <cell r="N1336">
            <v>1474</v>
          </cell>
          <cell r="O1336">
            <v>1474</v>
          </cell>
          <cell r="P1336" t="str">
            <v>Y</v>
          </cell>
          <cell r="R1336" t="str">
            <v>W/O for written off cases</v>
          </cell>
          <cell r="S1336" t="str">
            <v>&gt;180</v>
          </cell>
          <cell r="T1336">
            <v>28554.27</v>
          </cell>
          <cell r="U1336">
            <v>44563</v>
          </cell>
          <cell r="V1336" t="str">
            <v>W/O for written off cases</v>
          </cell>
          <cell r="W1336" t="str">
            <v>&gt;180</v>
          </cell>
        </row>
        <row r="1337">
          <cell r="J1337">
            <v>21718772</v>
          </cell>
          <cell r="R1337" t="str">
            <v>W/O for written off cases</v>
          </cell>
          <cell r="S1337" t="str">
            <v>Standard</v>
          </cell>
          <cell r="V1337" t="str">
            <v>W/O for written off cases</v>
          </cell>
          <cell r="W1337" t="str">
            <v>Standard</v>
          </cell>
        </row>
        <row r="1338">
          <cell r="J1338">
            <v>20025821</v>
          </cell>
          <cell r="K1338">
            <v>18051.080000000002</v>
          </cell>
          <cell r="L1338">
            <v>1739.49</v>
          </cell>
          <cell r="M1338">
            <v>19790.57</v>
          </cell>
          <cell r="N1338">
            <v>1414</v>
          </cell>
          <cell r="O1338">
            <v>1414</v>
          </cell>
          <cell r="P1338" t="str">
            <v>Y</v>
          </cell>
          <cell r="R1338" t="str">
            <v>W/O for written off cases</v>
          </cell>
          <cell r="S1338" t="str">
            <v>&gt;180</v>
          </cell>
          <cell r="T1338">
            <v>18051.080000000002</v>
          </cell>
          <cell r="U1338">
            <v>44623</v>
          </cell>
          <cell r="V1338" t="str">
            <v>W/O for written off cases</v>
          </cell>
          <cell r="W1338" t="str">
            <v>&gt;180</v>
          </cell>
        </row>
        <row r="1339">
          <cell r="J1339">
            <v>20146161</v>
          </cell>
          <cell r="K1339">
            <v>21261</v>
          </cell>
          <cell r="L1339">
            <v>2273.5700000000002</v>
          </cell>
          <cell r="M1339">
            <v>23534.57</v>
          </cell>
          <cell r="N1339">
            <v>1293</v>
          </cell>
          <cell r="O1339">
            <v>1293</v>
          </cell>
          <cell r="P1339" t="str">
            <v>Y</v>
          </cell>
          <cell r="R1339" t="str">
            <v>W/O for written off cases</v>
          </cell>
          <cell r="S1339" t="str">
            <v>&gt;180</v>
          </cell>
          <cell r="T1339">
            <v>21261</v>
          </cell>
          <cell r="U1339">
            <v>44744</v>
          </cell>
          <cell r="V1339" t="str">
            <v>W/O for written off cases</v>
          </cell>
          <cell r="W1339" t="str">
            <v>&gt;180</v>
          </cell>
        </row>
        <row r="1340">
          <cell r="J1340">
            <v>21702360</v>
          </cell>
          <cell r="K1340">
            <v>34152</v>
          </cell>
          <cell r="L1340">
            <v>6841.84</v>
          </cell>
          <cell r="M1340">
            <v>40993.839999999997</v>
          </cell>
          <cell r="N1340">
            <v>1778</v>
          </cell>
          <cell r="O1340">
            <v>1778</v>
          </cell>
          <cell r="P1340" t="str">
            <v>Y</v>
          </cell>
          <cell r="R1340" t="str">
            <v>W/O for written off cases</v>
          </cell>
          <cell r="S1340" t="str">
            <v>&gt;180</v>
          </cell>
          <cell r="T1340">
            <v>34152</v>
          </cell>
          <cell r="U1340">
            <v>44259</v>
          </cell>
          <cell r="V1340" t="str">
            <v>W/O for written off cases</v>
          </cell>
          <cell r="W1340" t="str">
            <v>&gt;180</v>
          </cell>
        </row>
        <row r="1341">
          <cell r="J1341">
            <v>21702993</v>
          </cell>
          <cell r="K1341">
            <v>35322.639999999999</v>
          </cell>
          <cell r="L1341">
            <v>8376.86</v>
          </cell>
          <cell r="M1341">
            <v>43699.5</v>
          </cell>
          <cell r="N1341">
            <v>1474</v>
          </cell>
          <cell r="O1341">
            <v>1474</v>
          </cell>
          <cell r="P1341" t="str">
            <v>Y</v>
          </cell>
          <cell r="R1341" t="str">
            <v>W/O for written off cases</v>
          </cell>
          <cell r="S1341" t="str">
            <v>&gt;180</v>
          </cell>
          <cell r="T1341">
            <v>35322.639999999999</v>
          </cell>
          <cell r="U1341">
            <v>44563</v>
          </cell>
          <cell r="V1341" t="str">
            <v>W/O for written off cases</v>
          </cell>
          <cell r="W1341" t="str">
            <v>&gt;180</v>
          </cell>
        </row>
        <row r="1342">
          <cell r="J1342">
            <v>357794174</v>
          </cell>
          <cell r="K1342">
            <v>16687.810000000001</v>
          </cell>
          <cell r="L1342">
            <v>5712.19</v>
          </cell>
          <cell r="M1342">
            <v>22400</v>
          </cell>
          <cell r="N1342">
            <v>193</v>
          </cell>
          <cell r="O1342">
            <v>193</v>
          </cell>
          <cell r="P1342" t="str">
            <v>Y</v>
          </cell>
          <cell r="R1342" t="str">
            <v>Sub</v>
          </cell>
          <cell r="S1342" t="str">
            <v>&gt;180</v>
          </cell>
          <cell r="T1342">
            <v>16687.810000000001</v>
          </cell>
          <cell r="U1342">
            <v>45844</v>
          </cell>
          <cell r="V1342" t="str">
            <v>Sub</v>
          </cell>
          <cell r="W1342" t="str">
            <v>&gt;180</v>
          </cell>
        </row>
        <row r="1343">
          <cell r="J1343">
            <v>20152591</v>
          </cell>
          <cell r="K1343">
            <v>3683.66</v>
          </cell>
          <cell r="L1343">
            <v>36.909999999999997</v>
          </cell>
          <cell r="M1343">
            <v>3720.57</v>
          </cell>
          <cell r="N1343">
            <v>1110</v>
          </cell>
          <cell r="O1343">
            <v>1110</v>
          </cell>
          <cell r="P1343" t="str">
            <v>Y</v>
          </cell>
          <cell r="R1343" t="str">
            <v>W/O for written off cases</v>
          </cell>
          <cell r="S1343" t="str">
            <v>&gt;180</v>
          </cell>
          <cell r="T1343">
            <v>3683.66</v>
          </cell>
          <cell r="U1343">
            <v>44927</v>
          </cell>
          <cell r="V1343" t="str">
            <v>W/O for written off cases</v>
          </cell>
          <cell r="W1343" t="str">
            <v>&gt;180</v>
          </cell>
        </row>
        <row r="1344">
          <cell r="J1344">
            <v>19803216</v>
          </cell>
          <cell r="K1344">
            <v>21647.17</v>
          </cell>
          <cell r="L1344">
            <v>1763.01</v>
          </cell>
          <cell r="M1344">
            <v>23410.18</v>
          </cell>
          <cell r="N1344">
            <v>1535</v>
          </cell>
          <cell r="O1344">
            <v>1535</v>
          </cell>
          <cell r="P1344" t="str">
            <v>Y</v>
          </cell>
          <cell r="R1344" t="str">
            <v>W/O for written off cases</v>
          </cell>
          <cell r="S1344" t="str">
            <v>&gt;180</v>
          </cell>
          <cell r="T1344">
            <v>21647.17</v>
          </cell>
          <cell r="U1344">
            <v>44502</v>
          </cell>
          <cell r="V1344" t="str">
            <v>W/O for written off cases</v>
          </cell>
          <cell r="W1344" t="str">
            <v>&gt;180</v>
          </cell>
        </row>
        <row r="1345">
          <cell r="J1345">
            <v>21702359</v>
          </cell>
          <cell r="K1345">
            <v>23793.14</v>
          </cell>
          <cell r="L1345">
            <v>3219.36</v>
          </cell>
          <cell r="M1345">
            <v>27012.5</v>
          </cell>
          <cell r="N1345">
            <v>1443</v>
          </cell>
          <cell r="O1345">
            <v>1443</v>
          </cell>
          <cell r="P1345" t="str">
            <v>Y</v>
          </cell>
          <cell r="R1345" t="str">
            <v>W/O for written off cases</v>
          </cell>
          <cell r="S1345" t="str">
            <v>&gt;180</v>
          </cell>
          <cell r="T1345">
            <v>23793.14</v>
          </cell>
          <cell r="U1345">
            <v>44594</v>
          </cell>
          <cell r="V1345" t="str">
            <v>W/O for written off cases</v>
          </cell>
          <cell r="W1345" t="str">
            <v>&gt;180</v>
          </cell>
        </row>
        <row r="1346">
          <cell r="J1346">
            <v>19865432</v>
          </cell>
          <cell r="K1346">
            <v>19308.38</v>
          </cell>
          <cell r="L1346">
            <v>2147</v>
          </cell>
          <cell r="M1346">
            <v>21455.38</v>
          </cell>
          <cell r="N1346">
            <v>1504</v>
          </cell>
          <cell r="O1346">
            <v>1504</v>
          </cell>
          <cell r="P1346" t="str">
            <v>Y</v>
          </cell>
          <cell r="R1346" t="str">
            <v>W/O for written off cases</v>
          </cell>
          <cell r="S1346" t="str">
            <v>&gt;180</v>
          </cell>
          <cell r="T1346">
            <v>19308.38</v>
          </cell>
          <cell r="U1346">
            <v>44533</v>
          </cell>
          <cell r="V1346" t="str">
            <v>W/O for written off cases</v>
          </cell>
          <cell r="W1346" t="str">
            <v>&gt;180</v>
          </cell>
        </row>
        <row r="1347">
          <cell r="J1347">
            <v>21392798</v>
          </cell>
          <cell r="K1347">
            <v>20612.25</v>
          </cell>
          <cell r="L1347">
            <v>2095.71</v>
          </cell>
          <cell r="M1347">
            <v>22707.96</v>
          </cell>
          <cell r="N1347">
            <v>1468</v>
          </cell>
          <cell r="O1347">
            <v>1468</v>
          </cell>
          <cell r="P1347" t="str">
            <v>Y</v>
          </cell>
          <cell r="R1347" t="str">
            <v>W/O for written off cases</v>
          </cell>
          <cell r="S1347" t="str">
            <v>&gt;180</v>
          </cell>
          <cell r="T1347">
            <v>20612.25</v>
          </cell>
          <cell r="U1347">
            <v>44569</v>
          </cell>
          <cell r="V1347" t="str">
            <v>W/O for written off cases</v>
          </cell>
          <cell r="W1347" t="str">
            <v>&gt;180</v>
          </cell>
        </row>
        <row r="1348">
          <cell r="J1348">
            <v>21230712</v>
          </cell>
          <cell r="K1348">
            <v>1101.95</v>
          </cell>
          <cell r="L1348">
            <v>0</v>
          </cell>
          <cell r="M1348">
            <v>1101.95</v>
          </cell>
          <cell r="N1348">
            <v>1473</v>
          </cell>
          <cell r="O1348">
            <v>1473</v>
          </cell>
          <cell r="P1348" t="str">
            <v>Y</v>
          </cell>
          <cell r="R1348" t="str">
            <v>W/O for written off cases</v>
          </cell>
          <cell r="S1348" t="str">
            <v>&gt;180</v>
          </cell>
          <cell r="T1348">
            <v>1101.95</v>
          </cell>
          <cell r="U1348">
            <v>44564</v>
          </cell>
          <cell r="V1348" t="str">
            <v>W/O for written off cases</v>
          </cell>
          <cell r="W1348" t="str">
            <v>&gt;180</v>
          </cell>
        </row>
        <row r="1349">
          <cell r="J1349">
            <v>19565259</v>
          </cell>
          <cell r="K1349">
            <v>32165.73</v>
          </cell>
          <cell r="L1349">
            <v>5510.54</v>
          </cell>
          <cell r="M1349">
            <v>37676.269999999997</v>
          </cell>
          <cell r="N1349">
            <v>1472</v>
          </cell>
          <cell r="O1349">
            <v>1472</v>
          </cell>
          <cell r="P1349" t="str">
            <v>Y</v>
          </cell>
          <cell r="R1349" t="str">
            <v>W/O for written off cases</v>
          </cell>
          <cell r="S1349" t="str">
            <v>&gt;180</v>
          </cell>
          <cell r="T1349">
            <v>32165.73</v>
          </cell>
          <cell r="U1349">
            <v>44565</v>
          </cell>
          <cell r="V1349" t="str">
            <v>W/O for written off cases</v>
          </cell>
          <cell r="W1349" t="str">
            <v>&gt;180</v>
          </cell>
        </row>
        <row r="1350">
          <cell r="J1350">
            <v>19712567</v>
          </cell>
          <cell r="K1350">
            <v>34998.28</v>
          </cell>
          <cell r="L1350">
            <v>6703.11</v>
          </cell>
          <cell r="M1350">
            <v>41701.39</v>
          </cell>
          <cell r="N1350">
            <v>1474</v>
          </cell>
          <cell r="O1350">
            <v>1474</v>
          </cell>
          <cell r="P1350" t="str">
            <v>Y</v>
          </cell>
          <cell r="R1350" t="str">
            <v>W/O for written off cases</v>
          </cell>
          <cell r="S1350" t="str">
            <v>&gt;180</v>
          </cell>
          <cell r="T1350">
            <v>34998.28</v>
          </cell>
          <cell r="U1350">
            <v>44563</v>
          </cell>
          <cell r="V1350" t="str">
            <v>W/O for written off cases</v>
          </cell>
          <cell r="W1350" t="str">
            <v>&gt;180</v>
          </cell>
        </row>
        <row r="1351">
          <cell r="J1351">
            <v>19823224</v>
          </cell>
          <cell r="K1351">
            <v>30342.2</v>
          </cell>
          <cell r="L1351">
            <v>4824.1899999999996</v>
          </cell>
          <cell r="M1351">
            <v>35166.39</v>
          </cell>
          <cell r="N1351">
            <v>1474</v>
          </cell>
          <cell r="O1351">
            <v>1474</v>
          </cell>
          <cell r="P1351" t="str">
            <v>Y</v>
          </cell>
          <cell r="R1351" t="str">
            <v>W/O for written off cases</v>
          </cell>
          <cell r="S1351" t="str">
            <v>&gt;180</v>
          </cell>
          <cell r="T1351">
            <v>30342.2</v>
          </cell>
          <cell r="U1351">
            <v>44563</v>
          </cell>
          <cell r="V1351" t="str">
            <v>W/O for written off cases</v>
          </cell>
          <cell r="W1351" t="str">
            <v>&gt;180</v>
          </cell>
        </row>
        <row r="1352">
          <cell r="J1352">
            <v>21594939</v>
          </cell>
          <cell r="K1352">
            <v>2859.03</v>
          </cell>
          <cell r="L1352">
            <v>30.05</v>
          </cell>
          <cell r="M1352">
            <v>2889.08</v>
          </cell>
          <cell r="N1352">
            <v>1258</v>
          </cell>
          <cell r="O1352">
            <v>1258</v>
          </cell>
          <cell r="P1352" t="str">
            <v>Y</v>
          </cell>
          <cell r="R1352" t="str">
            <v>W/O for written off cases</v>
          </cell>
          <cell r="S1352" t="str">
            <v>&gt;180</v>
          </cell>
          <cell r="T1352">
            <v>2859.03</v>
          </cell>
          <cell r="U1352">
            <v>44779</v>
          </cell>
          <cell r="V1352" t="str">
            <v>W/O for written off cases</v>
          </cell>
          <cell r="W1352" t="str">
            <v>&gt;180</v>
          </cell>
        </row>
        <row r="1353">
          <cell r="J1353">
            <v>21699665</v>
          </cell>
          <cell r="K1353">
            <v>19765.3</v>
          </cell>
          <cell r="L1353">
            <v>2733.23</v>
          </cell>
          <cell r="M1353">
            <v>22498.53</v>
          </cell>
          <cell r="N1353">
            <v>1474</v>
          </cell>
          <cell r="O1353">
            <v>1474</v>
          </cell>
          <cell r="P1353" t="str">
            <v>Y</v>
          </cell>
          <cell r="R1353" t="str">
            <v>W/O for written off cases</v>
          </cell>
          <cell r="S1353" t="str">
            <v>&gt;180</v>
          </cell>
          <cell r="T1353">
            <v>19765.3</v>
          </cell>
          <cell r="U1353">
            <v>44563</v>
          </cell>
          <cell r="V1353" t="str">
            <v>W/O for written off cases</v>
          </cell>
          <cell r="W1353" t="str">
            <v>&gt;180</v>
          </cell>
        </row>
        <row r="1354">
          <cell r="J1354">
            <v>20319831</v>
          </cell>
          <cell r="K1354">
            <v>9140.7000000000007</v>
          </cell>
          <cell r="L1354">
            <v>395.71</v>
          </cell>
          <cell r="M1354">
            <v>9536.41</v>
          </cell>
          <cell r="N1354">
            <v>1261</v>
          </cell>
          <cell r="O1354">
            <v>1261</v>
          </cell>
          <cell r="P1354" t="str">
            <v>Y</v>
          </cell>
          <cell r="R1354" t="str">
            <v>W/O for written off cases</v>
          </cell>
          <cell r="S1354" t="str">
            <v>&gt;180</v>
          </cell>
          <cell r="T1354">
            <v>9140.7000000000007</v>
          </cell>
          <cell r="U1354">
            <v>44776</v>
          </cell>
          <cell r="V1354" t="str">
            <v>W/O for written off cases</v>
          </cell>
          <cell r="W1354" t="str">
            <v>&gt;180</v>
          </cell>
        </row>
        <row r="1355">
          <cell r="J1355">
            <v>19698721</v>
          </cell>
          <cell r="K1355">
            <v>38332.43</v>
          </cell>
          <cell r="L1355">
            <v>8350.9599999999991</v>
          </cell>
          <cell r="M1355">
            <v>46683.39</v>
          </cell>
          <cell r="N1355">
            <v>1474</v>
          </cell>
          <cell r="O1355">
            <v>1474</v>
          </cell>
          <cell r="P1355" t="str">
            <v>Y</v>
          </cell>
          <cell r="R1355" t="str">
            <v>W/O for written off cases</v>
          </cell>
          <cell r="S1355" t="str">
            <v>&gt;180</v>
          </cell>
          <cell r="T1355">
            <v>38332.43</v>
          </cell>
          <cell r="U1355">
            <v>44563</v>
          </cell>
          <cell r="V1355" t="str">
            <v>W/O for written off cases</v>
          </cell>
          <cell r="W1355" t="str">
            <v>&gt;180</v>
          </cell>
        </row>
        <row r="1356">
          <cell r="J1356">
            <v>21679470</v>
          </cell>
          <cell r="K1356">
            <v>17353.54</v>
          </cell>
          <cell r="L1356">
            <v>1612.27</v>
          </cell>
          <cell r="M1356">
            <v>18965.810000000001</v>
          </cell>
          <cell r="N1356">
            <v>1535</v>
          </cell>
          <cell r="O1356">
            <v>1535</v>
          </cell>
          <cell r="P1356" t="str">
            <v>Y</v>
          </cell>
          <cell r="R1356" t="str">
            <v>W/O for written off cases</v>
          </cell>
          <cell r="S1356" t="str">
            <v>&gt;180</v>
          </cell>
          <cell r="T1356">
            <v>17353.54</v>
          </cell>
          <cell r="U1356">
            <v>44502</v>
          </cell>
          <cell r="V1356" t="str">
            <v>W/O for written off cases</v>
          </cell>
          <cell r="W1356" t="str">
            <v>&gt;180</v>
          </cell>
        </row>
        <row r="1357">
          <cell r="J1357">
            <v>19884248</v>
          </cell>
          <cell r="K1357">
            <v>12825.83</v>
          </cell>
          <cell r="L1357">
            <v>641.16999999999996</v>
          </cell>
          <cell r="M1357">
            <v>13467</v>
          </cell>
          <cell r="N1357">
            <v>1346</v>
          </cell>
          <cell r="O1357">
            <v>1346</v>
          </cell>
          <cell r="P1357" t="str">
            <v>Y</v>
          </cell>
          <cell r="R1357" t="str">
            <v>W/O for written off cases</v>
          </cell>
          <cell r="S1357" t="str">
            <v>&gt;180</v>
          </cell>
          <cell r="T1357">
            <v>12825.83</v>
          </cell>
          <cell r="U1357">
            <v>44691</v>
          </cell>
          <cell r="V1357" t="str">
            <v>W/O for written off cases</v>
          </cell>
          <cell r="W1357" t="str">
            <v>&gt;180</v>
          </cell>
        </row>
        <row r="1358">
          <cell r="J1358">
            <v>19829540</v>
          </cell>
          <cell r="K1358">
            <v>14775.76</v>
          </cell>
          <cell r="L1358">
            <v>935.24</v>
          </cell>
          <cell r="M1358">
            <v>15711</v>
          </cell>
          <cell r="N1358">
            <v>1377</v>
          </cell>
          <cell r="O1358">
            <v>1377</v>
          </cell>
          <cell r="P1358" t="str">
            <v>Y</v>
          </cell>
          <cell r="R1358" t="str">
            <v>W/O for written off cases</v>
          </cell>
          <cell r="S1358" t="str">
            <v>&gt;180</v>
          </cell>
          <cell r="T1358">
            <v>14775.76</v>
          </cell>
          <cell r="U1358">
            <v>44660</v>
          </cell>
          <cell r="V1358" t="str">
            <v>W/O for written off cases</v>
          </cell>
          <cell r="W1358" t="str">
            <v>&gt;180</v>
          </cell>
        </row>
        <row r="1359">
          <cell r="J1359">
            <v>19877221</v>
          </cell>
          <cell r="K1359">
            <v>14736.21</v>
          </cell>
          <cell r="L1359">
            <v>880.79</v>
          </cell>
          <cell r="M1359">
            <v>15617</v>
          </cell>
          <cell r="N1359">
            <v>1377</v>
          </cell>
          <cell r="O1359">
            <v>1377</v>
          </cell>
          <cell r="P1359" t="str">
            <v>Y</v>
          </cell>
          <cell r="R1359" t="str">
            <v>W/O for written off cases</v>
          </cell>
          <cell r="S1359" t="str">
            <v>&gt;180</v>
          </cell>
          <cell r="T1359">
            <v>14736.21</v>
          </cell>
          <cell r="U1359">
            <v>44660</v>
          </cell>
          <cell r="V1359" t="str">
            <v>W/O for written off cases</v>
          </cell>
          <cell r="W1359" t="str">
            <v>&gt;180</v>
          </cell>
        </row>
        <row r="1360">
          <cell r="J1360">
            <v>19759905</v>
          </cell>
          <cell r="K1360">
            <v>37519.040000000001</v>
          </cell>
          <cell r="L1360">
            <v>7887.35</v>
          </cell>
          <cell r="M1360">
            <v>45406.39</v>
          </cell>
          <cell r="N1360">
            <v>1474</v>
          </cell>
          <cell r="O1360">
            <v>1474</v>
          </cell>
          <cell r="P1360" t="str">
            <v>Y</v>
          </cell>
          <cell r="R1360" t="str">
            <v>W/O for written off cases</v>
          </cell>
          <cell r="S1360" t="str">
            <v>&gt;180</v>
          </cell>
          <cell r="T1360">
            <v>37519.040000000001</v>
          </cell>
          <cell r="U1360">
            <v>44563</v>
          </cell>
          <cell r="V1360" t="str">
            <v>W/O for written off cases</v>
          </cell>
          <cell r="W1360" t="str">
            <v>&gt;180</v>
          </cell>
        </row>
        <row r="1361">
          <cell r="J1361">
            <v>19721406</v>
          </cell>
          <cell r="K1361">
            <v>15870.48</v>
          </cell>
          <cell r="L1361">
            <v>1033.52</v>
          </cell>
          <cell r="M1361">
            <v>16904</v>
          </cell>
          <cell r="N1361">
            <v>1377</v>
          </cell>
          <cell r="O1361">
            <v>1377</v>
          </cell>
          <cell r="P1361" t="str">
            <v>Y</v>
          </cell>
          <cell r="R1361" t="str">
            <v>W/O for written off cases</v>
          </cell>
          <cell r="S1361" t="str">
            <v>&gt;180</v>
          </cell>
          <cell r="T1361">
            <v>15870.48</v>
          </cell>
          <cell r="U1361">
            <v>44660</v>
          </cell>
          <cell r="V1361" t="str">
            <v>W/O for written off cases</v>
          </cell>
          <cell r="W1361" t="str">
            <v>&gt;180</v>
          </cell>
        </row>
        <row r="1362">
          <cell r="J1362">
            <v>19873954</v>
          </cell>
          <cell r="K1362">
            <v>20220</v>
          </cell>
          <cell r="L1362">
            <v>1846</v>
          </cell>
          <cell r="M1362">
            <v>22066</v>
          </cell>
          <cell r="N1362">
            <v>1469</v>
          </cell>
          <cell r="O1362">
            <v>1469</v>
          </cell>
          <cell r="P1362" t="str">
            <v>Y</v>
          </cell>
          <cell r="R1362" t="str">
            <v>W/O for written off cases</v>
          </cell>
          <cell r="S1362" t="str">
            <v>&gt;180</v>
          </cell>
          <cell r="T1362">
            <v>20220</v>
          </cell>
          <cell r="U1362">
            <v>44568</v>
          </cell>
          <cell r="V1362" t="str">
            <v>W/O for written off cases</v>
          </cell>
          <cell r="W1362" t="str">
            <v>&gt;180</v>
          </cell>
        </row>
        <row r="1363">
          <cell r="J1363">
            <v>19742058</v>
          </cell>
          <cell r="K1363">
            <v>18434.48</v>
          </cell>
          <cell r="L1363">
            <v>1476.52</v>
          </cell>
          <cell r="M1363">
            <v>19911</v>
          </cell>
          <cell r="N1363">
            <v>1438</v>
          </cell>
          <cell r="O1363">
            <v>1438</v>
          </cell>
          <cell r="P1363" t="str">
            <v>Y</v>
          </cell>
          <cell r="R1363" t="str">
            <v>W/O for written off cases</v>
          </cell>
          <cell r="S1363" t="str">
            <v>&gt;180</v>
          </cell>
          <cell r="T1363">
            <v>18434.48</v>
          </cell>
          <cell r="U1363">
            <v>44599</v>
          </cell>
          <cell r="V1363" t="str">
            <v>W/O for written off cases</v>
          </cell>
          <cell r="W1363" t="str">
            <v>&gt;180</v>
          </cell>
        </row>
        <row r="1364">
          <cell r="J1364">
            <v>19794536</v>
          </cell>
          <cell r="K1364">
            <v>14730.21</v>
          </cell>
          <cell r="L1364">
            <v>880.79</v>
          </cell>
          <cell r="M1364">
            <v>15611</v>
          </cell>
          <cell r="N1364">
            <v>1377</v>
          </cell>
          <cell r="O1364">
            <v>1377</v>
          </cell>
          <cell r="P1364" t="str">
            <v>Y</v>
          </cell>
          <cell r="R1364" t="str">
            <v>W/O for written off cases</v>
          </cell>
          <cell r="S1364" t="str">
            <v>&gt;180</v>
          </cell>
          <cell r="T1364">
            <v>14730.21</v>
          </cell>
          <cell r="U1364">
            <v>44660</v>
          </cell>
          <cell r="V1364" t="str">
            <v>W/O for written off cases</v>
          </cell>
          <cell r="W1364" t="str">
            <v>&gt;180</v>
          </cell>
        </row>
        <row r="1365">
          <cell r="J1365">
            <v>19884246</v>
          </cell>
          <cell r="K1365">
            <v>16611.759999999998</v>
          </cell>
          <cell r="L1365">
            <v>1155.24</v>
          </cell>
          <cell r="M1365">
            <v>17767</v>
          </cell>
          <cell r="N1365">
            <v>1408</v>
          </cell>
          <cell r="O1365">
            <v>1408</v>
          </cell>
          <cell r="P1365" t="str">
            <v>Y</v>
          </cell>
          <cell r="R1365" t="str">
            <v>W/O for written off cases</v>
          </cell>
          <cell r="S1365" t="str">
            <v>&gt;180</v>
          </cell>
          <cell r="T1365">
            <v>16611.759999999998</v>
          </cell>
          <cell r="U1365">
            <v>44629</v>
          </cell>
          <cell r="V1365" t="str">
            <v>W/O for written off cases</v>
          </cell>
          <cell r="W1365" t="str">
            <v>&gt;180</v>
          </cell>
        </row>
        <row r="1366">
          <cell r="J1366">
            <v>19884247</v>
          </cell>
          <cell r="K1366">
            <v>16381.1</v>
          </cell>
          <cell r="L1366">
            <v>1347.9</v>
          </cell>
          <cell r="M1366">
            <v>17729</v>
          </cell>
          <cell r="N1366">
            <v>1318</v>
          </cell>
          <cell r="O1366">
            <v>1318</v>
          </cell>
          <cell r="P1366" t="str">
            <v>Y</v>
          </cell>
          <cell r="R1366" t="str">
            <v>W/O for written off cases</v>
          </cell>
          <cell r="S1366" t="str">
            <v>&gt;180</v>
          </cell>
          <cell r="T1366">
            <v>16381.1</v>
          </cell>
          <cell r="U1366">
            <v>44719</v>
          </cell>
          <cell r="V1366" t="str">
            <v>W/O for written off cases</v>
          </cell>
          <cell r="W1366" t="str">
            <v>&gt;180</v>
          </cell>
        </row>
        <row r="1367">
          <cell r="J1367">
            <v>19869313</v>
          </cell>
          <cell r="K1367">
            <v>14736.21</v>
          </cell>
          <cell r="L1367">
            <v>880.79</v>
          </cell>
          <cell r="M1367">
            <v>15617</v>
          </cell>
          <cell r="N1367">
            <v>1377</v>
          </cell>
          <cell r="O1367">
            <v>1377</v>
          </cell>
          <cell r="P1367" t="str">
            <v>Y</v>
          </cell>
          <cell r="R1367" t="str">
            <v>W/O for written off cases</v>
          </cell>
          <cell r="S1367" t="str">
            <v>&gt;180</v>
          </cell>
          <cell r="T1367">
            <v>14736.21</v>
          </cell>
          <cell r="U1367">
            <v>44660</v>
          </cell>
          <cell r="V1367" t="str">
            <v>W/O for written off cases</v>
          </cell>
          <cell r="W1367" t="str">
            <v>&gt;180</v>
          </cell>
        </row>
        <row r="1368">
          <cell r="J1368">
            <v>21815823</v>
          </cell>
          <cell r="K1368">
            <v>1872.36</v>
          </cell>
          <cell r="L1368">
            <v>3.64</v>
          </cell>
          <cell r="M1368">
            <v>1876</v>
          </cell>
          <cell r="N1368">
            <v>1412</v>
          </cell>
          <cell r="O1368">
            <v>1412</v>
          </cell>
          <cell r="P1368" t="str">
            <v>Y</v>
          </cell>
          <cell r="R1368" t="str">
            <v>W/O for written off cases</v>
          </cell>
          <cell r="S1368" t="str">
            <v>&gt;180</v>
          </cell>
          <cell r="T1368">
            <v>1872.36</v>
          </cell>
          <cell r="U1368">
            <v>44625</v>
          </cell>
          <cell r="V1368" t="str">
            <v>W/O for written off cases</v>
          </cell>
          <cell r="W1368" t="str">
            <v>&gt;180</v>
          </cell>
        </row>
        <row r="1369">
          <cell r="J1369">
            <v>358909221</v>
          </cell>
          <cell r="R1369" t="str">
            <v>Standard</v>
          </cell>
          <cell r="S1369" t="str">
            <v>Standard</v>
          </cell>
          <cell r="V1369" t="str">
            <v>Standard</v>
          </cell>
          <cell r="W1369" t="str">
            <v>Standard</v>
          </cell>
        </row>
        <row r="1370">
          <cell r="J1370">
            <v>21793465</v>
          </cell>
          <cell r="K1370">
            <v>4490.46</v>
          </cell>
          <cell r="L1370">
            <v>78.540000000000006</v>
          </cell>
          <cell r="M1370">
            <v>4569</v>
          </cell>
          <cell r="N1370">
            <v>1348</v>
          </cell>
          <cell r="O1370">
            <v>1348</v>
          </cell>
          <cell r="P1370" t="str">
            <v>Y</v>
          </cell>
          <cell r="R1370" t="str">
            <v>W/O for written off cases</v>
          </cell>
          <cell r="S1370" t="str">
            <v>&gt;180</v>
          </cell>
          <cell r="T1370">
            <v>4490.46</v>
          </cell>
          <cell r="U1370">
            <v>44689</v>
          </cell>
          <cell r="V1370" t="str">
            <v>W/O for written off cases</v>
          </cell>
          <cell r="W1370" t="str">
            <v>&gt;180</v>
          </cell>
        </row>
        <row r="1371">
          <cell r="J1371">
            <v>21814056</v>
          </cell>
          <cell r="K1371">
            <v>3918.45</v>
          </cell>
          <cell r="L1371">
            <v>72.55</v>
          </cell>
          <cell r="M1371">
            <v>3991</v>
          </cell>
          <cell r="N1371">
            <v>1442</v>
          </cell>
          <cell r="O1371">
            <v>1442</v>
          </cell>
          <cell r="P1371" t="str">
            <v>Y</v>
          </cell>
          <cell r="R1371" t="str">
            <v>W/O for written off cases</v>
          </cell>
          <cell r="S1371" t="str">
            <v>&gt;180</v>
          </cell>
          <cell r="T1371">
            <v>3918.45</v>
          </cell>
          <cell r="U1371">
            <v>44595</v>
          </cell>
          <cell r="V1371" t="str">
            <v>W/O for written off cases</v>
          </cell>
          <cell r="W1371" t="str">
            <v>&gt;180</v>
          </cell>
        </row>
        <row r="1372">
          <cell r="J1372">
            <v>21814060</v>
          </cell>
          <cell r="K1372">
            <v>1906.36</v>
          </cell>
          <cell r="L1372">
            <v>3.64</v>
          </cell>
          <cell r="M1372">
            <v>1910</v>
          </cell>
          <cell r="N1372">
            <v>1412</v>
          </cell>
          <cell r="O1372">
            <v>1412</v>
          </cell>
          <cell r="P1372" t="str">
            <v>Y</v>
          </cell>
          <cell r="R1372" t="str">
            <v>W/O for written off cases</v>
          </cell>
          <cell r="S1372" t="str">
            <v>&gt;180</v>
          </cell>
          <cell r="T1372">
            <v>1906.36</v>
          </cell>
          <cell r="U1372">
            <v>44625</v>
          </cell>
          <cell r="V1372" t="str">
            <v>W/O for written off cases</v>
          </cell>
          <cell r="W1372" t="str">
            <v>&gt;180</v>
          </cell>
        </row>
        <row r="1373">
          <cell r="J1373">
            <v>21793467</v>
          </cell>
          <cell r="K1373">
            <v>17137.55</v>
          </cell>
          <cell r="L1373">
            <v>1196.45</v>
          </cell>
          <cell r="M1373">
            <v>18334</v>
          </cell>
          <cell r="N1373">
            <v>1320</v>
          </cell>
          <cell r="O1373">
            <v>1320</v>
          </cell>
          <cell r="P1373" t="str">
            <v>Y</v>
          </cell>
          <cell r="R1373" t="str">
            <v>W/O for written off cases</v>
          </cell>
          <cell r="S1373" t="str">
            <v>&gt;180</v>
          </cell>
          <cell r="T1373">
            <v>17137.55</v>
          </cell>
          <cell r="U1373">
            <v>44717</v>
          </cell>
          <cell r="V1373" t="str">
            <v>W/O for written off cases</v>
          </cell>
          <cell r="W1373" t="str">
            <v>&gt;180</v>
          </cell>
        </row>
        <row r="1374">
          <cell r="J1374">
            <v>21796674</v>
          </cell>
          <cell r="K1374">
            <v>32795.72</v>
          </cell>
          <cell r="L1374">
            <v>4965.28</v>
          </cell>
          <cell r="M1374">
            <v>37761</v>
          </cell>
          <cell r="N1374">
            <v>1471</v>
          </cell>
          <cell r="O1374">
            <v>1471</v>
          </cell>
          <cell r="P1374" t="str">
            <v>Y</v>
          </cell>
          <cell r="R1374" t="str">
            <v>W/O for written off cases</v>
          </cell>
          <cell r="S1374" t="str">
            <v>&gt;180</v>
          </cell>
          <cell r="T1374">
            <v>32795.72</v>
          </cell>
          <cell r="U1374">
            <v>44566</v>
          </cell>
          <cell r="V1374" t="str">
            <v>W/O for written off cases</v>
          </cell>
          <cell r="W1374" t="str">
            <v>&gt;180</v>
          </cell>
        </row>
        <row r="1375">
          <cell r="J1375">
            <v>19785630</v>
          </cell>
          <cell r="K1375">
            <v>32161.200000000001</v>
          </cell>
          <cell r="L1375">
            <v>5516.19</v>
          </cell>
          <cell r="M1375">
            <v>37677.39</v>
          </cell>
          <cell r="N1375">
            <v>1474</v>
          </cell>
          <cell r="O1375">
            <v>1474</v>
          </cell>
          <cell r="P1375" t="str">
            <v>Y</v>
          </cell>
          <cell r="R1375" t="str">
            <v>W/O for written off cases</v>
          </cell>
          <cell r="S1375" t="str">
            <v>&gt;180</v>
          </cell>
          <cell r="T1375">
            <v>32161.200000000001</v>
          </cell>
          <cell r="U1375">
            <v>44563</v>
          </cell>
          <cell r="V1375" t="str">
            <v>W/O for written off cases</v>
          </cell>
          <cell r="W1375" t="str">
            <v>&gt;180</v>
          </cell>
        </row>
        <row r="1376">
          <cell r="J1376">
            <v>21820480</v>
          </cell>
          <cell r="K1376">
            <v>16764.55</v>
          </cell>
          <cell r="L1376">
            <v>1153.45</v>
          </cell>
          <cell r="M1376">
            <v>17918</v>
          </cell>
          <cell r="N1376">
            <v>1410</v>
          </cell>
          <cell r="O1376">
            <v>1410</v>
          </cell>
          <cell r="P1376" t="str">
            <v>Y</v>
          </cell>
          <cell r="R1376" t="str">
            <v>W/O for written off cases</v>
          </cell>
          <cell r="S1376" t="str">
            <v>&gt;180</v>
          </cell>
          <cell r="T1376">
            <v>16764.55</v>
          </cell>
          <cell r="U1376">
            <v>44627</v>
          </cell>
          <cell r="V1376" t="str">
            <v>W/O for written off cases</v>
          </cell>
          <cell r="W1376" t="str">
            <v>&gt;180</v>
          </cell>
        </row>
        <row r="1377">
          <cell r="J1377">
            <v>21588097</v>
          </cell>
          <cell r="K1377">
            <v>22412.09</v>
          </cell>
          <cell r="L1377">
            <v>3630.46</v>
          </cell>
          <cell r="M1377">
            <v>26042.55</v>
          </cell>
          <cell r="N1377">
            <v>1777</v>
          </cell>
          <cell r="O1377">
            <v>1777</v>
          </cell>
          <cell r="P1377" t="str">
            <v>Y</v>
          </cell>
          <cell r="R1377" t="str">
            <v>W/O for written off cases</v>
          </cell>
          <cell r="S1377" t="str">
            <v>&gt;180</v>
          </cell>
          <cell r="T1377">
            <v>22412.09</v>
          </cell>
          <cell r="U1377">
            <v>44260</v>
          </cell>
          <cell r="V1377" t="str">
            <v>W/O for written off cases</v>
          </cell>
          <cell r="W1377" t="str">
            <v>&gt;180</v>
          </cell>
        </row>
        <row r="1378">
          <cell r="J1378">
            <v>355518193</v>
          </cell>
          <cell r="R1378" t="str">
            <v>Standard</v>
          </cell>
          <cell r="S1378" t="str">
            <v>Standard</v>
          </cell>
          <cell r="V1378" t="str">
            <v>Standard</v>
          </cell>
          <cell r="W1378" t="str">
            <v>Standard</v>
          </cell>
        </row>
        <row r="1379">
          <cell r="J1379">
            <v>21797787</v>
          </cell>
          <cell r="K1379">
            <v>9381.49</v>
          </cell>
          <cell r="L1379">
            <v>327.51</v>
          </cell>
          <cell r="M1379">
            <v>9709</v>
          </cell>
          <cell r="N1379">
            <v>1379</v>
          </cell>
          <cell r="O1379">
            <v>1379</v>
          </cell>
          <cell r="P1379" t="str">
            <v>Y</v>
          </cell>
          <cell r="R1379" t="str">
            <v>W/O for written off cases</v>
          </cell>
          <cell r="S1379" t="str">
            <v>&gt;180</v>
          </cell>
          <cell r="T1379">
            <v>9381.49</v>
          </cell>
          <cell r="U1379">
            <v>44658</v>
          </cell>
          <cell r="V1379" t="str">
            <v>W/O for written off cases</v>
          </cell>
          <cell r="W1379" t="str">
            <v>&gt;180</v>
          </cell>
        </row>
        <row r="1380">
          <cell r="J1380">
            <v>21423718</v>
          </cell>
          <cell r="K1380">
            <v>3345.6</v>
          </cell>
          <cell r="L1380">
            <v>38.36</v>
          </cell>
          <cell r="M1380">
            <v>3383.96</v>
          </cell>
          <cell r="N1380">
            <v>1256</v>
          </cell>
          <cell r="O1380">
            <v>1256</v>
          </cell>
          <cell r="P1380" t="str">
            <v>Y</v>
          </cell>
          <cell r="R1380" t="str">
            <v>W/O for written off cases</v>
          </cell>
          <cell r="S1380" t="str">
            <v>&gt;180</v>
          </cell>
          <cell r="T1380">
            <v>3345.6</v>
          </cell>
          <cell r="U1380">
            <v>44781</v>
          </cell>
          <cell r="V1380" t="str">
            <v>W/O for written off cases</v>
          </cell>
          <cell r="W1380" t="str">
            <v>&gt;180</v>
          </cell>
        </row>
        <row r="1381">
          <cell r="J1381">
            <v>19267726</v>
          </cell>
          <cell r="K1381">
            <v>5340.25</v>
          </cell>
          <cell r="L1381">
            <v>211.03</v>
          </cell>
          <cell r="M1381">
            <v>5551.28</v>
          </cell>
          <cell r="N1381">
            <v>1470</v>
          </cell>
          <cell r="O1381">
            <v>1470</v>
          </cell>
          <cell r="P1381" t="str">
            <v>Y</v>
          </cell>
          <cell r="R1381" t="str">
            <v>W/O for written off cases</v>
          </cell>
          <cell r="S1381" t="str">
            <v>&gt;180</v>
          </cell>
          <cell r="T1381">
            <v>5340.25</v>
          </cell>
          <cell r="U1381">
            <v>44567</v>
          </cell>
          <cell r="V1381" t="str">
            <v>W/O for written off cases</v>
          </cell>
          <cell r="W1381" t="str">
            <v>&gt;180</v>
          </cell>
        </row>
        <row r="1382">
          <cell r="J1382">
            <v>21710426</v>
          </cell>
          <cell r="K1382">
            <v>35488.92</v>
          </cell>
          <cell r="L1382">
            <v>7384.48</v>
          </cell>
          <cell r="M1382">
            <v>42873.4</v>
          </cell>
          <cell r="N1382">
            <v>1474</v>
          </cell>
          <cell r="O1382">
            <v>1474</v>
          </cell>
          <cell r="P1382" t="str">
            <v>Y</v>
          </cell>
          <cell r="R1382" t="str">
            <v>W/O for written off cases</v>
          </cell>
          <cell r="S1382" t="str">
            <v>&gt;180</v>
          </cell>
          <cell r="T1382">
            <v>35488.92</v>
          </cell>
          <cell r="U1382">
            <v>44563</v>
          </cell>
          <cell r="V1382" t="str">
            <v>W/O for written off cases</v>
          </cell>
          <cell r="W1382" t="str">
            <v>&gt;180</v>
          </cell>
        </row>
        <row r="1383">
          <cell r="J1383">
            <v>19732591</v>
          </cell>
          <cell r="K1383">
            <v>36374</v>
          </cell>
          <cell r="L1383">
            <v>8832</v>
          </cell>
          <cell r="M1383">
            <v>45206</v>
          </cell>
          <cell r="N1383">
            <v>1778</v>
          </cell>
          <cell r="O1383">
            <v>1778</v>
          </cell>
          <cell r="P1383" t="str">
            <v>Y</v>
          </cell>
          <cell r="R1383" t="str">
            <v>W/O for written off cases</v>
          </cell>
          <cell r="S1383" t="str">
            <v>&gt;180</v>
          </cell>
          <cell r="T1383">
            <v>36374</v>
          </cell>
          <cell r="U1383">
            <v>44259</v>
          </cell>
          <cell r="V1383" t="str">
            <v>W/O for written off cases</v>
          </cell>
          <cell r="W1383" t="str">
            <v>&gt;180</v>
          </cell>
        </row>
        <row r="1384">
          <cell r="J1384">
            <v>20628657</v>
          </cell>
          <cell r="K1384">
            <v>9025.3700000000008</v>
          </cell>
          <cell r="L1384">
            <v>305.26</v>
          </cell>
          <cell r="M1384">
            <v>9330.6299999999992</v>
          </cell>
          <cell r="N1384">
            <v>1476</v>
          </cell>
          <cell r="O1384">
            <v>1476</v>
          </cell>
          <cell r="P1384" t="str">
            <v>Y</v>
          </cell>
          <cell r="R1384" t="str">
            <v>W/O for written off cases</v>
          </cell>
          <cell r="S1384" t="str">
            <v>&gt;180</v>
          </cell>
          <cell r="T1384">
            <v>9025.3700000000008</v>
          </cell>
          <cell r="U1384">
            <v>44561</v>
          </cell>
          <cell r="V1384" t="str">
            <v>W/O for written off cases</v>
          </cell>
          <cell r="W1384" t="str">
            <v>&gt;180</v>
          </cell>
        </row>
        <row r="1385">
          <cell r="J1385">
            <v>20899035</v>
          </cell>
          <cell r="K1385">
            <v>17864.75</v>
          </cell>
          <cell r="L1385">
            <v>1272.25</v>
          </cell>
          <cell r="M1385">
            <v>19137</v>
          </cell>
          <cell r="N1385">
            <v>1476</v>
          </cell>
          <cell r="O1385">
            <v>1476</v>
          </cell>
          <cell r="P1385" t="str">
            <v>Y</v>
          </cell>
          <cell r="R1385" t="str">
            <v>W/O for written off cases</v>
          </cell>
          <cell r="S1385" t="str">
            <v>&gt;180</v>
          </cell>
          <cell r="T1385">
            <v>18524.63</v>
          </cell>
          <cell r="U1385">
            <v>44561</v>
          </cell>
          <cell r="V1385" t="str">
            <v>W/O for written off cases</v>
          </cell>
          <cell r="W1385" t="str">
            <v>&gt;180</v>
          </cell>
        </row>
        <row r="1386">
          <cell r="J1386">
            <v>25737660</v>
          </cell>
          <cell r="K1386">
            <v>659.88</v>
          </cell>
          <cell r="L1386">
            <v>12.12</v>
          </cell>
          <cell r="M1386">
            <v>672</v>
          </cell>
          <cell r="N1386">
            <v>1476</v>
          </cell>
          <cell r="O1386">
            <v>1476</v>
          </cell>
          <cell r="P1386" t="str">
            <v>Y</v>
          </cell>
          <cell r="R1386" t="str">
            <v>W/O for written off cases</v>
          </cell>
          <cell r="S1386" t="str">
            <v>&gt;180</v>
          </cell>
          <cell r="T1386">
            <v>18524.63</v>
          </cell>
          <cell r="U1386">
            <v>44561</v>
          </cell>
          <cell r="V1386" t="str">
            <v>W/O for written off cases</v>
          </cell>
          <cell r="W1386" t="str">
            <v>&gt;180</v>
          </cell>
        </row>
        <row r="1387">
          <cell r="J1387">
            <v>353423555</v>
          </cell>
          <cell r="R1387" t="str">
            <v>Standard</v>
          </cell>
          <cell r="S1387" t="str">
            <v>Standard</v>
          </cell>
          <cell r="V1387" t="str">
            <v>Standard</v>
          </cell>
          <cell r="W1387" t="str">
            <v>Standard</v>
          </cell>
        </row>
        <row r="1388">
          <cell r="J1388">
            <v>353211292</v>
          </cell>
          <cell r="K1388">
            <v>9649.8700000000008</v>
          </cell>
          <cell r="L1388">
            <v>615.13</v>
          </cell>
          <cell r="M1388">
            <v>10265</v>
          </cell>
          <cell r="N1388">
            <v>314</v>
          </cell>
          <cell r="O1388">
            <v>314</v>
          </cell>
          <cell r="P1388" t="str">
            <v>Y</v>
          </cell>
          <cell r="R1388" t="str">
            <v>W/O for written off cases</v>
          </cell>
          <cell r="S1388" t="str">
            <v>&gt;180</v>
          </cell>
          <cell r="T1388">
            <v>33989.07</v>
          </cell>
          <cell r="U1388">
            <v>45723</v>
          </cell>
          <cell r="V1388" t="str">
            <v>W/O for written off cases</v>
          </cell>
          <cell r="W1388" t="str">
            <v>&gt;180</v>
          </cell>
        </row>
        <row r="1389">
          <cell r="J1389">
            <v>358191665</v>
          </cell>
          <cell r="K1389">
            <v>24339.200000000001</v>
          </cell>
          <cell r="L1389">
            <v>9960.7999999999993</v>
          </cell>
          <cell r="M1389">
            <v>34300</v>
          </cell>
          <cell r="N1389">
            <v>283</v>
          </cell>
          <cell r="O1389">
            <v>314</v>
          </cell>
          <cell r="P1389" t="str">
            <v>Y</v>
          </cell>
          <cell r="R1389" t="str">
            <v>W/O for written off cases</v>
          </cell>
          <cell r="S1389" t="str">
            <v>&gt;180</v>
          </cell>
          <cell r="T1389">
            <v>33989.07</v>
          </cell>
          <cell r="U1389">
            <v>45723</v>
          </cell>
          <cell r="V1389" t="str">
            <v>W/O for written off cases</v>
          </cell>
          <cell r="W1389" t="str">
            <v>&gt;180</v>
          </cell>
        </row>
        <row r="1390">
          <cell r="J1390">
            <v>19740116</v>
          </cell>
          <cell r="K1390">
            <v>18085.310000000001</v>
          </cell>
          <cell r="L1390">
            <v>1407.69</v>
          </cell>
          <cell r="M1390">
            <v>19493</v>
          </cell>
          <cell r="N1390">
            <v>1438</v>
          </cell>
          <cell r="O1390">
            <v>1438</v>
          </cell>
          <cell r="P1390" t="str">
            <v>Y</v>
          </cell>
          <cell r="R1390" t="str">
            <v>W/O for written off cases</v>
          </cell>
          <cell r="S1390" t="str">
            <v>&gt;180</v>
          </cell>
          <cell r="T1390">
            <v>18085.310000000001</v>
          </cell>
          <cell r="U1390">
            <v>44599</v>
          </cell>
          <cell r="V1390" t="str">
            <v>W/O for written off cases</v>
          </cell>
          <cell r="W1390" t="str">
            <v>&gt;180</v>
          </cell>
        </row>
        <row r="1391">
          <cell r="J1391">
            <v>354141945</v>
          </cell>
          <cell r="R1391" t="str">
            <v>Standard</v>
          </cell>
          <cell r="S1391" t="str">
            <v>Standard</v>
          </cell>
          <cell r="V1391" t="str">
            <v>Standard</v>
          </cell>
          <cell r="W1391" t="str">
            <v>Standard</v>
          </cell>
        </row>
        <row r="1392">
          <cell r="J1392">
            <v>359691601</v>
          </cell>
          <cell r="R1392" t="str">
            <v>Standard</v>
          </cell>
          <cell r="S1392" t="str">
            <v>Standard</v>
          </cell>
          <cell r="V1392" t="str">
            <v>Standard</v>
          </cell>
          <cell r="W1392" t="str">
            <v>Standard</v>
          </cell>
        </row>
        <row r="1393">
          <cell r="J1393">
            <v>355575921</v>
          </cell>
          <cell r="R1393" t="str">
            <v>Standard</v>
          </cell>
          <cell r="S1393" t="str">
            <v>Standard</v>
          </cell>
          <cell r="V1393" t="str">
            <v>Standard</v>
          </cell>
          <cell r="W1393" t="str">
            <v>Standard</v>
          </cell>
        </row>
        <row r="1394">
          <cell r="J1394">
            <v>354284995</v>
          </cell>
          <cell r="R1394" t="str">
            <v>Standard</v>
          </cell>
          <cell r="S1394" t="str">
            <v>Standard</v>
          </cell>
          <cell r="V1394" t="str">
            <v>Standard</v>
          </cell>
          <cell r="W1394" t="str">
            <v>Standard</v>
          </cell>
        </row>
        <row r="1395">
          <cell r="J1395">
            <v>21847453</v>
          </cell>
          <cell r="K1395">
            <v>17048.150000000001</v>
          </cell>
          <cell r="L1395">
            <v>1749</v>
          </cell>
          <cell r="M1395">
            <v>18797.150000000001</v>
          </cell>
          <cell r="N1395">
            <v>1530</v>
          </cell>
          <cell r="O1395">
            <v>1530</v>
          </cell>
          <cell r="P1395" t="str">
            <v>Y</v>
          </cell>
          <cell r="R1395" t="str">
            <v>W/O for written off cases</v>
          </cell>
          <cell r="S1395" t="str">
            <v>&gt;180</v>
          </cell>
          <cell r="T1395">
            <v>17048.150000000001</v>
          </cell>
          <cell r="U1395">
            <v>44507</v>
          </cell>
          <cell r="V1395" t="str">
            <v>W/O for written off cases</v>
          </cell>
          <cell r="W1395" t="str">
            <v>&gt;180</v>
          </cell>
        </row>
        <row r="1396">
          <cell r="J1396">
            <v>18976149</v>
          </cell>
          <cell r="K1396">
            <v>29142.720000000001</v>
          </cell>
          <cell r="L1396">
            <v>4119.7</v>
          </cell>
          <cell r="M1396">
            <v>33262.42</v>
          </cell>
          <cell r="N1396">
            <v>1383</v>
          </cell>
          <cell r="O1396">
            <v>1383</v>
          </cell>
          <cell r="P1396" t="str">
            <v>Y</v>
          </cell>
          <cell r="R1396" t="str">
            <v>W/O for written off cases</v>
          </cell>
          <cell r="S1396" t="str">
            <v>&gt;180</v>
          </cell>
          <cell r="T1396">
            <v>29142.720000000001</v>
          </cell>
          <cell r="U1396">
            <v>44654</v>
          </cell>
          <cell r="V1396" t="str">
            <v>W/O for written off cases</v>
          </cell>
          <cell r="W1396" t="str">
            <v>&gt;180</v>
          </cell>
        </row>
        <row r="1397">
          <cell r="J1397">
            <v>21847390</v>
          </cell>
          <cell r="K1397">
            <v>19054.259999999998</v>
          </cell>
          <cell r="L1397">
            <v>3094.74</v>
          </cell>
          <cell r="M1397">
            <v>22149</v>
          </cell>
          <cell r="N1397">
            <v>1469</v>
          </cell>
          <cell r="O1397">
            <v>1469</v>
          </cell>
          <cell r="P1397" t="str">
            <v>Y</v>
          </cell>
          <cell r="R1397" t="str">
            <v>W/O for written off cases</v>
          </cell>
          <cell r="S1397" t="str">
            <v>&gt;180</v>
          </cell>
          <cell r="T1397">
            <v>19054.259999999998</v>
          </cell>
          <cell r="U1397">
            <v>44568</v>
          </cell>
          <cell r="V1397" t="str">
            <v>W/O for written off cases</v>
          </cell>
          <cell r="W1397" t="str">
            <v>&gt;180</v>
          </cell>
        </row>
        <row r="1398">
          <cell r="J1398">
            <v>356488689</v>
          </cell>
          <cell r="R1398" t="str">
            <v>Standard</v>
          </cell>
          <cell r="S1398" t="str">
            <v>Standard</v>
          </cell>
          <cell r="V1398" t="str">
            <v>Standard</v>
          </cell>
          <cell r="W1398" t="str">
            <v>Standard</v>
          </cell>
        </row>
        <row r="1399">
          <cell r="J1399">
            <v>21891746</v>
          </cell>
          <cell r="K1399">
            <v>14455.98</v>
          </cell>
          <cell r="L1399">
            <v>1222.02</v>
          </cell>
          <cell r="M1399">
            <v>15678</v>
          </cell>
          <cell r="N1399">
            <v>1469</v>
          </cell>
          <cell r="O1399">
            <v>1469</v>
          </cell>
          <cell r="P1399" t="str">
            <v>Y</v>
          </cell>
          <cell r="R1399" t="str">
            <v>W/O for written off cases</v>
          </cell>
          <cell r="S1399" t="str">
            <v>&gt;180</v>
          </cell>
          <cell r="T1399">
            <v>14455.98</v>
          </cell>
          <cell r="U1399">
            <v>44568</v>
          </cell>
          <cell r="V1399" t="str">
            <v>W/O for written off cases</v>
          </cell>
          <cell r="W1399" t="str">
            <v>&gt;180</v>
          </cell>
        </row>
        <row r="1400">
          <cell r="J1400">
            <v>18976150</v>
          </cell>
          <cell r="K1400">
            <v>27201.87</v>
          </cell>
          <cell r="L1400">
            <v>1249.8599999999999</v>
          </cell>
          <cell r="M1400">
            <v>28451.73</v>
          </cell>
          <cell r="N1400">
            <v>1567</v>
          </cell>
          <cell r="O1400">
            <v>1567</v>
          </cell>
          <cell r="P1400" t="str">
            <v>Y</v>
          </cell>
          <cell r="R1400" t="str">
            <v>W/O for written off cases</v>
          </cell>
          <cell r="S1400" t="str">
            <v>&gt;180</v>
          </cell>
          <cell r="T1400">
            <v>27201.87</v>
          </cell>
          <cell r="U1400">
            <v>44470</v>
          </cell>
          <cell r="V1400" t="str">
            <v>W/O for written off cases</v>
          </cell>
          <cell r="W1400" t="str">
            <v>&gt;180</v>
          </cell>
        </row>
        <row r="1401">
          <cell r="J1401">
            <v>18973513</v>
          </cell>
          <cell r="K1401">
            <v>6690.4</v>
          </cell>
          <cell r="L1401">
            <v>234.02</v>
          </cell>
          <cell r="M1401">
            <v>6924.42</v>
          </cell>
          <cell r="N1401">
            <v>1110</v>
          </cell>
          <cell r="O1401">
            <v>1110</v>
          </cell>
          <cell r="P1401" t="str">
            <v>Y</v>
          </cell>
          <cell r="R1401" t="str">
            <v>W/O for written off cases</v>
          </cell>
          <cell r="S1401" t="str">
            <v>&gt;180</v>
          </cell>
          <cell r="T1401">
            <v>6690.4</v>
          </cell>
          <cell r="U1401">
            <v>44927</v>
          </cell>
          <cell r="V1401" t="str">
            <v>W/O for written off cases</v>
          </cell>
          <cell r="W1401" t="str">
            <v>&gt;180</v>
          </cell>
        </row>
        <row r="1402">
          <cell r="J1402">
            <v>21891747</v>
          </cell>
          <cell r="K1402">
            <v>14397.58</v>
          </cell>
          <cell r="L1402">
            <v>1211.42</v>
          </cell>
          <cell r="M1402">
            <v>15609</v>
          </cell>
          <cell r="N1402">
            <v>1469</v>
          </cell>
          <cell r="O1402">
            <v>1469</v>
          </cell>
          <cell r="P1402" t="str">
            <v>Y</v>
          </cell>
          <cell r="R1402" t="str">
            <v>W/O for written off cases</v>
          </cell>
          <cell r="S1402" t="str">
            <v>&gt;180</v>
          </cell>
          <cell r="T1402">
            <v>14397.58</v>
          </cell>
          <cell r="U1402">
            <v>44568</v>
          </cell>
          <cell r="V1402" t="str">
            <v>W/O for written off cases</v>
          </cell>
          <cell r="W1402" t="str">
            <v>&gt;180</v>
          </cell>
        </row>
        <row r="1403">
          <cell r="J1403">
            <v>21943011</v>
          </cell>
          <cell r="K1403">
            <v>1278.23</v>
          </cell>
          <cell r="L1403">
            <v>22.77</v>
          </cell>
          <cell r="M1403">
            <v>1301</v>
          </cell>
          <cell r="N1403">
            <v>1110</v>
          </cell>
          <cell r="O1403">
            <v>1110</v>
          </cell>
          <cell r="P1403" t="str">
            <v>Y</v>
          </cell>
          <cell r="R1403" t="str">
            <v>W/O for written off cases</v>
          </cell>
          <cell r="S1403" t="str">
            <v>&gt;180</v>
          </cell>
          <cell r="T1403">
            <v>1278.23</v>
          </cell>
          <cell r="U1403">
            <v>44927</v>
          </cell>
          <cell r="V1403" t="str">
            <v>W/O for written off cases</v>
          </cell>
          <cell r="W1403" t="str">
            <v>&gt;180</v>
          </cell>
        </row>
        <row r="1404">
          <cell r="J1404">
            <v>20992007</v>
          </cell>
          <cell r="K1404">
            <v>2072.0500000000002</v>
          </cell>
          <cell r="L1404">
            <v>2.88</v>
          </cell>
          <cell r="M1404">
            <v>2074.9299999999998</v>
          </cell>
          <cell r="N1404">
            <v>1256</v>
          </cell>
          <cell r="O1404">
            <v>1256</v>
          </cell>
          <cell r="P1404" t="str">
            <v>Y</v>
          </cell>
          <cell r="R1404" t="str">
            <v>W/O for written off cases</v>
          </cell>
          <cell r="S1404" t="str">
            <v>&gt;180</v>
          </cell>
          <cell r="T1404">
            <v>2072.0500000000002</v>
          </cell>
          <cell r="U1404">
            <v>44781</v>
          </cell>
          <cell r="V1404" t="str">
            <v>W/O for written off cases</v>
          </cell>
          <cell r="W1404" t="str">
            <v>&gt;180</v>
          </cell>
        </row>
        <row r="1405">
          <cell r="J1405">
            <v>353029724</v>
          </cell>
          <cell r="R1405" t="str">
            <v>Standard</v>
          </cell>
          <cell r="S1405" t="str">
            <v>Standard</v>
          </cell>
          <cell r="V1405" t="str">
            <v>Standard</v>
          </cell>
          <cell r="W1405" t="str">
            <v>Standard</v>
          </cell>
        </row>
        <row r="1406">
          <cell r="J1406">
            <v>353518061</v>
          </cell>
          <cell r="R1406" t="str">
            <v>Standard</v>
          </cell>
          <cell r="S1406" t="str">
            <v>Standard</v>
          </cell>
          <cell r="V1406" t="str">
            <v>Standard</v>
          </cell>
          <cell r="W1406" t="str">
            <v>Standard</v>
          </cell>
        </row>
        <row r="1407">
          <cell r="J1407">
            <v>358595907</v>
          </cell>
          <cell r="R1407" t="str">
            <v>Standard</v>
          </cell>
          <cell r="S1407" t="str">
            <v>Standard</v>
          </cell>
          <cell r="V1407" t="str">
            <v>Standard</v>
          </cell>
          <cell r="W1407" t="str">
            <v>Standard</v>
          </cell>
        </row>
        <row r="1408">
          <cell r="J1408">
            <v>19860356</v>
          </cell>
          <cell r="K1408">
            <v>16896.12</v>
          </cell>
          <cell r="L1408">
            <v>2155.16</v>
          </cell>
          <cell r="M1408">
            <v>19051.28</v>
          </cell>
          <cell r="N1408">
            <v>1440</v>
          </cell>
          <cell r="O1408">
            <v>1440</v>
          </cell>
          <cell r="P1408" t="str">
            <v>Y</v>
          </cell>
          <cell r="R1408" t="str">
            <v>W/O for written off cases</v>
          </cell>
          <cell r="S1408" t="str">
            <v>&gt;180</v>
          </cell>
          <cell r="T1408">
            <v>16896.12</v>
          </cell>
          <cell r="U1408">
            <v>44597</v>
          </cell>
          <cell r="V1408" t="str">
            <v>W/O for written off cases</v>
          </cell>
          <cell r="W1408" t="str">
            <v>&gt;180</v>
          </cell>
        </row>
        <row r="1409">
          <cell r="J1409">
            <v>19781630</v>
          </cell>
          <cell r="K1409">
            <v>17741.599999999999</v>
          </cell>
          <cell r="L1409">
            <v>2726.4</v>
          </cell>
          <cell r="M1409">
            <v>20468</v>
          </cell>
          <cell r="N1409">
            <v>1440</v>
          </cell>
          <cell r="O1409">
            <v>1440</v>
          </cell>
          <cell r="P1409" t="str">
            <v>Y</v>
          </cell>
          <cell r="R1409" t="str">
            <v>W/O for written off cases</v>
          </cell>
          <cell r="S1409" t="str">
            <v>&gt;180</v>
          </cell>
          <cell r="T1409">
            <v>17741.599999999999</v>
          </cell>
          <cell r="U1409">
            <v>44597</v>
          </cell>
          <cell r="V1409" t="str">
            <v>W/O for written off cases</v>
          </cell>
          <cell r="W1409" t="str">
            <v>&gt;180</v>
          </cell>
        </row>
        <row r="1410">
          <cell r="J1410">
            <v>19735243</v>
          </cell>
          <cell r="K1410">
            <v>14480.18</v>
          </cell>
          <cell r="L1410">
            <v>1516.1</v>
          </cell>
          <cell r="M1410">
            <v>15996.28</v>
          </cell>
          <cell r="N1410">
            <v>1379</v>
          </cell>
          <cell r="O1410">
            <v>1379</v>
          </cell>
          <cell r="P1410" t="str">
            <v>Y</v>
          </cell>
          <cell r="R1410" t="str">
            <v>W/O for written off cases</v>
          </cell>
          <cell r="S1410" t="str">
            <v>&gt;180</v>
          </cell>
          <cell r="T1410">
            <v>14480.18</v>
          </cell>
          <cell r="U1410">
            <v>44658</v>
          </cell>
          <cell r="V1410" t="str">
            <v>W/O for written off cases</v>
          </cell>
          <cell r="W1410" t="str">
            <v>&gt;180</v>
          </cell>
        </row>
        <row r="1411">
          <cell r="J1411">
            <v>19716498</v>
          </cell>
          <cell r="K1411">
            <v>17460.04</v>
          </cell>
          <cell r="L1411">
            <v>2331.2399999999998</v>
          </cell>
          <cell r="M1411">
            <v>19791.28</v>
          </cell>
          <cell r="N1411">
            <v>1440</v>
          </cell>
          <cell r="O1411">
            <v>1440</v>
          </cell>
          <cell r="P1411" t="str">
            <v>Y</v>
          </cell>
          <cell r="R1411" t="str">
            <v>W/O for written off cases</v>
          </cell>
          <cell r="S1411" t="str">
            <v>&gt;180</v>
          </cell>
          <cell r="T1411">
            <v>17460.04</v>
          </cell>
          <cell r="U1411">
            <v>44597</v>
          </cell>
          <cell r="V1411" t="str">
            <v>W/O for written off cases</v>
          </cell>
          <cell r="W1411" t="str">
            <v>&gt;180</v>
          </cell>
        </row>
        <row r="1412">
          <cell r="J1412">
            <v>353780034</v>
          </cell>
          <cell r="R1412" t="str">
            <v>Standard</v>
          </cell>
          <cell r="S1412" t="str">
            <v>Standard</v>
          </cell>
          <cell r="V1412" t="str">
            <v>Standard</v>
          </cell>
          <cell r="W1412" t="str">
            <v>Standard</v>
          </cell>
        </row>
        <row r="1413">
          <cell r="J1413">
            <v>19743325</v>
          </cell>
          <cell r="K1413">
            <v>12110.32</v>
          </cell>
          <cell r="L1413">
            <v>1022.96</v>
          </cell>
          <cell r="M1413">
            <v>13133.28</v>
          </cell>
          <cell r="N1413">
            <v>1440</v>
          </cell>
          <cell r="O1413">
            <v>1440</v>
          </cell>
          <cell r="P1413" t="str">
            <v>Y</v>
          </cell>
          <cell r="R1413" t="str">
            <v>W/O for written off cases</v>
          </cell>
          <cell r="S1413" t="str">
            <v>&gt;180</v>
          </cell>
          <cell r="T1413">
            <v>12110.32</v>
          </cell>
          <cell r="U1413">
            <v>44597</v>
          </cell>
          <cell r="V1413" t="str">
            <v>W/O for written off cases</v>
          </cell>
          <cell r="W1413" t="str">
            <v>&gt;180</v>
          </cell>
        </row>
        <row r="1414">
          <cell r="J1414">
            <v>354980320</v>
          </cell>
          <cell r="R1414" t="str">
            <v>Standard</v>
          </cell>
          <cell r="S1414" t="str">
            <v>Standard</v>
          </cell>
          <cell r="V1414" t="str">
            <v>Standard</v>
          </cell>
          <cell r="W1414" t="str">
            <v>Standard</v>
          </cell>
        </row>
        <row r="1415">
          <cell r="J1415">
            <v>22367511</v>
          </cell>
          <cell r="K1415">
            <v>20006.96</v>
          </cell>
          <cell r="L1415">
            <v>-1748.59</v>
          </cell>
          <cell r="M1415">
            <v>18258.37</v>
          </cell>
          <cell r="N1415">
            <v>1629</v>
          </cell>
          <cell r="O1415">
            <v>1629</v>
          </cell>
          <cell r="P1415" t="str">
            <v>Y</v>
          </cell>
          <cell r="R1415" t="str">
            <v>W/O for written off cases</v>
          </cell>
          <cell r="S1415" t="str">
            <v>&gt;180</v>
          </cell>
          <cell r="T1415">
            <v>20006.96</v>
          </cell>
          <cell r="U1415">
            <v>44408</v>
          </cell>
          <cell r="V1415" t="str">
            <v>W/O for written off cases</v>
          </cell>
          <cell r="W1415" t="str">
            <v>&gt;180</v>
          </cell>
        </row>
        <row r="1416">
          <cell r="J1416">
            <v>356158580</v>
          </cell>
          <cell r="R1416" t="str">
            <v>Standard</v>
          </cell>
          <cell r="S1416" t="str">
            <v>Standard</v>
          </cell>
          <cell r="V1416" t="str">
            <v>Standard</v>
          </cell>
          <cell r="W1416" t="str">
            <v>Standard</v>
          </cell>
        </row>
        <row r="1417">
          <cell r="J1417">
            <v>22370737</v>
          </cell>
          <cell r="R1417" t="str">
            <v>W/O for written off cases</v>
          </cell>
          <cell r="S1417" t="str">
            <v>Standard</v>
          </cell>
          <cell r="V1417" t="str">
            <v>W/O for written off cases</v>
          </cell>
          <cell r="W1417" t="str">
            <v>Standard</v>
          </cell>
        </row>
        <row r="1418">
          <cell r="J1418">
            <v>22534642</v>
          </cell>
          <cell r="K1418">
            <v>9001.4</v>
          </cell>
          <cell r="L1418">
            <v>338</v>
          </cell>
          <cell r="M1418">
            <v>9339.4</v>
          </cell>
          <cell r="N1418">
            <v>1506</v>
          </cell>
          <cell r="O1418">
            <v>1506</v>
          </cell>
          <cell r="P1418" t="str">
            <v>Y</v>
          </cell>
          <cell r="R1418" t="str">
            <v>W/O for written off cases</v>
          </cell>
          <cell r="S1418" t="str">
            <v>&gt;180</v>
          </cell>
          <cell r="T1418">
            <v>9001.4</v>
          </cell>
          <cell r="U1418">
            <v>44531</v>
          </cell>
          <cell r="V1418" t="str">
            <v>W/O for written off cases</v>
          </cell>
          <cell r="W1418" t="str">
            <v>&gt;180</v>
          </cell>
        </row>
        <row r="1419">
          <cell r="J1419">
            <v>347912436</v>
          </cell>
          <cell r="K1419">
            <v>32151.24</v>
          </cell>
          <cell r="L1419">
            <v>3586.76</v>
          </cell>
          <cell r="M1419">
            <v>35738</v>
          </cell>
          <cell r="N1419">
            <v>896</v>
          </cell>
          <cell r="O1419">
            <v>896</v>
          </cell>
          <cell r="P1419" t="str">
            <v>Y</v>
          </cell>
          <cell r="R1419" t="str">
            <v>W/O for written off cases</v>
          </cell>
          <cell r="S1419" t="str">
            <v>&gt;180</v>
          </cell>
          <cell r="T1419">
            <v>32151.24</v>
          </cell>
          <cell r="U1419">
            <v>45141</v>
          </cell>
          <cell r="V1419" t="str">
            <v>W/O for written off cases</v>
          </cell>
          <cell r="W1419" t="str">
            <v>&gt;180</v>
          </cell>
        </row>
        <row r="1420">
          <cell r="J1420">
            <v>353047522</v>
          </cell>
          <cell r="R1420" t="str">
            <v>Standard</v>
          </cell>
          <cell r="S1420" t="str">
            <v>Standard</v>
          </cell>
          <cell r="V1420" t="str">
            <v>Standard</v>
          </cell>
          <cell r="W1420" t="str">
            <v>Standard</v>
          </cell>
        </row>
        <row r="1421">
          <cell r="J1421">
            <v>355308376</v>
          </cell>
          <cell r="R1421" t="str">
            <v>Standard</v>
          </cell>
          <cell r="S1421" t="str">
            <v>Standard</v>
          </cell>
          <cell r="V1421" t="str">
            <v>Standard</v>
          </cell>
          <cell r="W1421" t="str">
            <v>Standard</v>
          </cell>
        </row>
        <row r="1422">
          <cell r="J1422">
            <v>351395401</v>
          </cell>
          <cell r="K1422">
            <v>11005.95</v>
          </cell>
          <cell r="L1422">
            <v>917.05</v>
          </cell>
          <cell r="M1422">
            <v>11923</v>
          </cell>
          <cell r="N1422">
            <v>341</v>
          </cell>
          <cell r="O1422">
            <v>341</v>
          </cell>
          <cell r="P1422" t="str">
            <v>Y</v>
          </cell>
          <cell r="R1422" t="str">
            <v>W/O for written off cases</v>
          </cell>
          <cell r="S1422" t="str">
            <v>&gt;180</v>
          </cell>
          <cell r="T1422">
            <v>24561.32</v>
          </cell>
          <cell r="U1422">
            <v>45696</v>
          </cell>
          <cell r="V1422" t="str">
            <v>W/O for written off cases</v>
          </cell>
          <cell r="W1422" t="str">
            <v>&gt;180</v>
          </cell>
        </row>
        <row r="1423">
          <cell r="J1423">
            <v>353719691</v>
          </cell>
          <cell r="K1423">
            <v>13555.37</v>
          </cell>
          <cell r="L1423">
            <v>1183.6300000000001</v>
          </cell>
          <cell r="M1423">
            <v>14739</v>
          </cell>
          <cell r="N1423">
            <v>311</v>
          </cell>
          <cell r="O1423">
            <v>341</v>
          </cell>
          <cell r="P1423" t="str">
            <v>Y</v>
          </cell>
          <cell r="R1423" t="str">
            <v>W/O for written off cases</v>
          </cell>
          <cell r="S1423" t="str">
            <v>&gt;180</v>
          </cell>
          <cell r="T1423">
            <v>24561.32</v>
          </cell>
          <cell r="U1423">
            <v>45696</v>
          </cell>
          <cell r="V1423" t="str">
            <v>W/O for written off cases</v>
          </cell>
          <cell r="W1423" t="str">
            <v>&gt;180</v>
          </cell>
        </row>
        <row r="1424">
          <cell r="J1424">
            <v>357596571</v>
          </cell>
          <cell r="K1424">
            <v>3467.35</v>
          </cell>
          <cell r="L1424">
            <v>762.65</v>
          </cell>
          <cell r="M1424">
            <v>4230</v>
          </cell>
          <cell r="N1424">
            <v>7</v>
          </cell>
          <cell r="O1424">
            <v>7</v>
          </cell>
          <cell r="R1424" t="str">
            <v>SMA 0</v>
          </cell>
          <cell r="S1424" t="str">
            <v>1-30 Days</v>
          </cell>
          <cell r="T1424">
            <v>3467.35</v>
          </cell>
          <cell r="V1424" t="str">
            <v>SMA 0</v>
          </cell>
          <cell r="W1424" t="str">
            <v>1-30 Days</v>
          </cell>
        </row>
        <row r="1425">
          <cell r="J1425">
            <v>356147477</v>
          </cell>
          <cell r="K1425">
            <v>1496.49</v>
          </cell>
          <cell r="L1425">
            <v>31.51</v>
          </cell>
          <cell r="M1425">
            <v>1528</v>
          </cell>
          <cell r="N1425">
            <v>16</v>
          </cell>
          <cell r="O1425">
            <v>16</v>
          </cell>
          <cell r="R1425" t="str">
            <v>SMA 0</v>
          </cell>
          <cell r="S1425" t="str">
            <v>1-30 Days</v>
          </cell>
          <cell r="T1425">
            <v>1496.49</v>
          </cell>
          <cell r="V1425" t="str">
            <v>SMA 0</v>
          </cell>
          <cell r="W1425" t="str">
            <v>1-30 Days</v>
          </cell>
        </row>
        <row r="1426">
          <cell r="J1426">
            <v>359701542</v>
          </cell>
          <cell r="R1426" t="str">
            <v>Standard</v>
          </cell>
          <cell r="S1426" t="str">
            <v>Standard</v>
          </cell>
          <cell r="V1426" t="str">
            <v>Standard</v>
          </cell>
          <cell r="W1426" t="str">
            <v>Standard</v>
          </cell>
        </row>
        <row r="1427">
          <cell r="J1427">
            <v>354258356</v>
          </cell>
          <cell r="R1427" t="str">
            <v>Standard</v>
          </cell>
          <cell r="S1427" t="str">
            <v>Standard</v>
          </cell>
          <cell r="V1427" t="str">
            <v>Standard</v>
          </cell>
          <cell r="W1427" t="str">
            <v>Standard</v>
          </cell>
        </row>
        <row r="1428">
          <cell r="J1428">
            <v>355617413</v>
          </cell>
          <cell r="R1428" t="str">
            <v>Standard</v>
          </cell>
          <cell r="S1428" t="str">
            <v>Standard</v>
          </cell>
          <cell r="V1428" t="str">
            <v>Standard</v>
          </cell>
          <cell r="W1428" t="str">
            <v>Standard</v>
          </cell>
        </row>
        <row r="1429">
          <cell r="J1429">
            <v>347363079</v>
          </cell>
          <cell r="K1429">
            <v>47317.48</v>
          </cell>
          <cell r="L1429">
            <v>7858.52</v>
          </cell>
          <cell r="M1429">
            <v>55176</v>
          </cell>
          <cell r="N1429">
            <v>1072</v>
          </cell>
          <cell r="O1429">
            <v>1072</v>
          </cell>
          <cell r="P1429" t="str">
            <v>Y</v>
          </cell>
          <cell r="R1429" t="str">
            <v>W/O for written off cases</v>
          </cell>
          <cell r="S1429" t="str">
            <v>&gt;180</v>
          </cell>
          <cell r="T1429">
            <v>47317.48</v>
          </cell>
          <cell r="U1429">
            <v>44965</v>
          </cell>
          <cell r="V1429" t="str">
            <v>W/O for written off cases</v>
          </cell>
          <cell r="W1429" t="str">
            <v>&gt;180</v>
          </cell>
        </row>
        <row r="1430">
          <cell r="J1430">
            <v>358991344</v>
          </cell>
          <cell r="R1430" t="str">
            <v>Standard</v>
          </cell>
          <cell r="S1430" t="str">
            <v>Standard</v>
          </cell>
          <cell r="V1430" t="str">
            <v>Standard</v>
          </cell>
          <cell r="W1430" t="str">
            <v>Standard</v>
          </cell>
        </row>
        <row r="1431">
          <cell r="J1431">
            <v>351221431</v>
          </cell>
          <cell r="K1431">
            <v>13169.7</v>
          </cell>
          <cell r="L1431">
            <v>830.3</v>
          </cell>
          <cell r="M1431">
            <v>14000</v>
          </cell>
          <cell r="N1431">
            <v>311</v>
          </cell>
          <cell r="O1431">
            <v>311</v>
          </cell>
          <cell r="P1431" t="str">
            <v>Y</v>
          </cell>
          <cell r="R1431" t="str">
            <v>W/O for written off cases</v>
          </cell>
          <cell r="S1431" t="str">
            <v>&gt;180</v>
          </cell>
          <cell r="T1431">
            <v>13169.7</v>
          </cell>
          <cell r="U1431">
            <v>45726</v>
          </cell>
          <cell r="V1431" t="str">
            <v>W/O for written off cases</v>
          </cell>
          <cell r="W1431" t="str">
            <v>&gt;180</v>
          </cell>
        </row>
        <row r="1432">
          <cell r="J1432">
            <v>353968417</v>
          </cell>
          <cell r="K1432">
            <v>12898.39</v>
          </cell>
          <cell r="L1432">
            <v>1081.6099999999999</v>
          </cell>
          <cell r="M1432">
            <v>13980</v>
          </cell>
          <cell r="N1432">
            <v>311</v>
          </cell>
          <cell r="O1432">
            <v>311</v>
          </cell>
          <cell r="P1432" t="str">
            <v>Y</v>
          </cell>
          <cell r="R1432" t="str">
            <v>Sub</v>
          </cell>
          <cell r="S1432" t="str">
            <v>&gt;180</v>
          </cell>
          <cell r="T1432">
            <v>12898.39</v>
          </cell>
          <cell r="U1432">
            <v>45726</v>
          </cell>
          <cell r="V1432" t="str">
            <v>Sub</v>
          </cell>
          <cell r="W1432" t="str">
            <v>&gt;180</v>
          </cell>
        </row>
        <row r="1433">
          <cell r="J1433">
            <v>356614151</v>
          </cell>
          <cell r="R1433" t="str">
            <v>Standard</v>
          </cell>
          <cell r="S1433" t="str">
            <v>Standard</v>
          </cell>
          <cell r="V1433" t="str">
            <v>Standard</v>
          </cell>
          <cell r="W1433" t="str">
            <v>Standard</v>
          </cell>
        </row>
        <row r="1434">
          <cell r="J1434">
            <v>354629282</v>
          </cell>
          <cell r="R1434" t="str">
            <v>Standard</v>
          </cell>
          <cell r="S1434" t="str">
            <v>Standard</v>
          </cell>
          <cell r="V1434" t="str">
            <v>Standard</v>
          </cell>
          <cell r="W1434" t="str">
            <v>Standard</v>
          </cell>
        </row>
        <row r="1435">
          <cell r="J1435">
            <v>359702647</v>
          </cell>
          <cell r="R1435" t="str">
            <v>Standard</v>
          </cell>
          <cell r="S1435" t="str">
            <v>Standard</v>
          </cell>
          <cell r="V1435" t="str">
            <v>Standard</v>
          </cell>
          <cell r="W1435" t="str">
            <v>Standard</v>
          </cell>
        </row>
        <row r="1436">
          <cell r="J1436">
            <v>353423993</v>
          </cell>
          <cell r="R1436" t="str">
            <v>Standard</v>
          </cell>
          <cell r="S1436" t="str">
            <v>Standard</v>
          </cell>
          <cell r="V1436" t="str">
            <v>Standard</v>
          </cell>
          <cell r="W1436" t="str">
            <v>Standard</v>
          </cell>
        </row>
        <row r="1437">
          <cell r="J1437">
            <v>359377630</v>
          </cell>
          <cell r="R1437" t="str">
            <v>Standard</v>
          </cell>
          <cell r="S1437" t="str">
            <v>Standard</v>
          </cell>
          <cell r="V1437" t="str">
            <v>Standard</v>
          </cell>
          <cell r="W1437" t="str">
            <v>Standard</v>
          </cell>
        </row>
        <row r="1438">
          <cell r="J1438">
            <v>353400316</v>
          </cell>
          <cell r="R1438" t="str">
            <v>Standard</v>
          </cell>
          <cell r="S1438" t="str">
            <v>Standard</v>
          </cell>
          <cell r="V1438" t="str">
            <v>Standard</v>
          </cell>
          <cell r="W1438" t="str">
            <v>Standard</v>
          </cell>
        </row>
        <row r="1439">
          <cell r="J1439">
            <v>356906254</v>
          </cell>
          <cell r="R1439" t="str">
            <v>Standard</v>
          </cell>
          <cell r="S1439" t="str">
            <v>Standard</v>
          </cell>
          <cell r="V1439" t="str">
            <v>Standard</v>
          </cell>
          <cell r="W1439" t="str">
            <v>Standard</v>
          </cell>
        </row>
        <row r="1440">
          <cell r="J1440">
            <v>355097173</v>
          </cell>
          <cell r="K1440">
            <v>23999.95</v>
          </cell>
          <cell r="L1440">
            <v>2828.05</v>
          </cell>
          <cell r="M1440">
            <v>26828</v>
          </cell>
          <cell r="N1440">
            <v>345</v>
          </cell>
          <cell r="O1440">
            <v>345</v>
          </cell>
          <cell r="P1440" t="str">
            <v>Y</v>
          </cell>
          <cell r="R1440" t="str">
            <v>W/O for written off cases</v>
          </cell>
          <cell r="S1440" t="str">
            <v>&gt;180</v>
          </cell>
          <cell r="T1440">
            <v>23999.95</v>
          </cell>
          <cell r="U1440">
            <v>45692</v>
          </cell>
          <cell r="V1440" t="str">
            <v>W/O for written off cases</v>
          </cell>
          <cell r="W1440" t="str">
            <v>&gt;180</v>
          </cell>
        </row>
        <row r="1441">
          <cell r="J1441">
            <v>356899431</v>
          </cell>
          <cell r="K1441">
            <v>35051.019999999997</v>
          </cell>
          <cell r="L1441">
            <v>11918.98</v>
          </cell>
          <cell r="M1441">
            <v>46970</v>
          </cell>
          <cell r="N1441">
            <v>315</v>
          </cell>
          <cell r="O1441">
            <v>315</v>
          </cell>
          <cell r="P1441" t="str">
            <v>Y</v>
          </cell>
          <cell r="R1441" t="str">
            <v>W/O for written off cases</v>
          </cell>
          <cell r="S1441" t="str">
            <v>&gt;180</v>
          </cell>
          <cell r="T1441">
            <v>35051.019999999997</v>
          </cell>
          <cell r="U1441">
            <v>45722</v>
          </cell>
          <cell r="V1441" t="str">
            <v>W/O for written off cases</v>
          </cell>
          <cell r="W1441" t="str">
            <v>&gt;180</v>
          </cell>
        </row>
        <row r="1442">
          <cell r="J1442">
            <v>357120514</v>
          </cell>
          <cell r="K1442">
            <v>5510.2</v>
          </cell>
          <cell r="L1442">
            <v>1209.8</v>
          </cell>
          <cell r="M1442">
            <v>6720</v>
          </cell>
          <cell r="N1442">
            <v>43</v>
          </cell>
          <cell r="O1442">
            <v>43</v>
          </cell>
          <cell r="R1442" t="str">
            <v>SMA 1</v>
          </cell>
          <cell r="S1442" t="str">
            <v>31-60</v>
          </cell>
          <cell r="T1442">
            <v>5510.2</v>
          </cell>
          <cell r="V1442" t="str">
            <v>SMA 1</v>
          </cell>
          <cell r="W1442" t="str">
            <v>31-60</v>
          </cell>
        </row>
        <row r="1443">
          <cell r="J1443">
            <v>359234512</v>
          </cell>
          <cell r="R1443" t="str">
            <v>Standard</v>
          </cell>
          <cell r="S1443" t="str">
            <v>Standard</v>
          </cell>
          <cell r="V1443" t="str">
            <v>Standard</v>
          </cell>
          <cell r="W1443" t="str">
            <v>Standard</v>
          </cell>
        </row>
        <row r="1444">
          <cell r="J1444">
            <v>357120534</v>
          </cell>
          <cell r="K1444">
            <v>2312.75</v>
          </cell>
          <cell r="L1444">
            <v>467.25</v>
          </cell>
          <cell r="M1444">
            <v>2780</v>
          </cell>
          <cell r="N1444">
            <v>11</v>
          </cell>
          <cell r="O1444">
            <v>11</v>
          </cell>
          <cell r="R1444" t="str">
            <v>SMA 0</v>
          </cell>
          <cell r="S1444" t="str">
            <v>1-30 Days</v>
          </cell>
          <cell r="T1444">
            <v>2312.75</v>
          </cell>
          <cell r="V1444" t="str">
            <v>SMA 0</v>
          </cell>
          <cell r="W1444" t="str">
            <v>1-30 Days</v>
          </cell>
        </row>
        <row r="1445">
          <cell r="J1445">
            <v>358776010</v>
          </cell>
          <cell r="O1445">
            <v>11</v>
          </cell>
          <cell r="R1445" t="str">
            <v>SMA 0</v>
          </cell>
          <cell r="S1445" t="str">
            <v>1-30 Days</v>
          </cell>
          <cell r="T1445">
            <v>2312.75</v>
          </cell>
          <cell r="V1445" t="str">
            <v>Standard</v>
          </cell>
          <cell r="W1445" t="str">
            <v>Standard</v>
          </cell>
        </row>
        <row r="1446">
          <cell r="J1446">
            <v>356697648</v>
          </cell>
          <cell r="R1446" t="str">
            <v>Standard</v>
          </cell>
          <cell r="S1446" t="str">
            <v>Standard</v>
          </cell>
          <cell r="V1446" t="str">
            <v>Standard</v>
          </cell>
          <cell r="W1446" t="str">
            <v>Standard</v>
          </cell>
        </row>
        <row r="1447">
          <cell r="J1447">
            <v>357550855</v>
          </cell>
          <cell r="R1447" t="str">
            <v>Standard</v>
          </cell>
          <cell r="S1447" t="str">
            <v>Standard</v>
          </cell>
          <cell r="V1447" t="str">
            <v>Standard</v>
          </cell>
          <cell r="W1447" t="str">
            <v>Standard</v>
          </cell>
        </row>
        <row r="1448">
          <cell r="J1448">
            <v>22650129</v>
          </cell>
          <cell r="K1448">
            <v>22910.959999999999</v>
          </cell>
          <cell r="L1448">
            <v>2153.34</v>
          </cell>
          <cell r="M1448">
            <v>25064.3</v>
          </cell>
          <cell r="N1448">
            <v>1438</v>
          </cell>
          <cell r="O1448">
            <v>1438</v>
          </cell>
          <cell r="P1448" t="str">
            <v>Y</v>
          </cell>
          <cell r="R1448" t="str">
            <v>W/O for written off cases</v>
          </cell>
          <cell r="S1448" t="str">
            <v>&gt;180</v>
          </cell>
          <cell r="T1448">
            <v>22910.959999999999</v>
          </cell>
          <cell r="U1448">
            <v>44599</v>
          </cell>
          <cell r="V1448" t="str">
            <v>W/O for written off cases</v>
          </cell>
          <cell r="W1448" t="str">
            <v>&gt;180</v>
          </cell>
        </row>
        <row r="1449">
          <cell r="J1449">
            <v>357587884</v>
          </cell>
          <cell r="R1449" t="str">
            <v>Standard</v>
          </cell>
          <cell r="S1449" t="str">
            <v>Standard</v>
          </cell>
          <cell r="V1449" t="str">
            <v>Standard</v>
          </cell>
          <cell r="W1449" t="str">
            <v>Standard</v>
          </cell>
        </row>
        <row r="1450">
          <cell r="J1450">
            <v>23804700</v>
          </cell>
          <cell r="K1450">
            <v>26913.41</v>
          </cell>
          <cell r="L1450">
            <v>3028.28</v>
          </cell>
          <cell r="M1450">
            <v>29941.69</v>
          </cell>
          <cell r="N1450">
            <v>1499</v>
          </cell>
          <cell r="O1450">
            <v>1499</v>
          </cell>
          <cell r="P1450" t="str">
            <v>Y</v>
          </cell>
          <cell r="R1450" t="str">
            <v>W/O for written off cases</v>
          </cell>
          <cell r="S1450" t="str">
            <v>&gt;180</v>
          </cell>
          <cell r="T1450">
            <v>26913.41</v>
          </cell>
          <cell r="U1450">
            <v>44538</v>
          </cell>
          <cell r="V1450" t="str">
            <v>W/O for written off cases</v>
          </cell>
          <cell r="W1450" t="str">
            <v>&gt;180</v>
          </cell>
        </row>
        <row r="1451">
          <cell r="J1451">
            <v>357587738</v>
          </cell>
          <cell r="R1451" t="str">
            <v>Standard</v>
          </cell>
          <cell r="S1451" t="str">
            <v>Standard</v>
          </cell>
          <cell r="V1451" t="str">
            <v>Standard</v>
          </cell>
          <cell r="W1451" t="str">
            <v>Standard</v>
          </cell>
        </row>
        <row r="1452">
          <cell r="J1452">
            <v>359141521</v>
          </cell>
          <cell r="R1452" t="str">
            <v>Standard</v>
          </cell>
          <cell r="S1452" t="str">
            <v>Standard</v>
          </cell>
          <cell r="V1452" t="str">
            <v>Standard</v>
          </cell>
          <cell r="W1452" t="str">
            <v>Standard</v>
          </cell>
        </row>
        <row r="1453">
          <cell r="J1453">
            <v>356281204</v>
          </cell>
          <cell r="R1453" t="str">
            <v>Standard</v>
          </cell>
          <cell r="S1453" t="str">
            <v>Standard</v>
          </cell>
          <cell r="V1453" t="str">
            <v>Standard</v>
          </cell>
          <cell r="W1453" t="str">
            <v>Standard</v>
          </cell>
        </row>
        <row r="1454">
          <cell r="J1454">
            <v>356927929</v>
          </cell>
          <cell r="R1454" t="str">
            <v>Standard</v>
          </cell>
          <cell r="S1454" t="str">
            <v>Standard</v>
          </cell>
          <cell r="V1454" t="str">
            <v>Standard</v>
          </cell>
          <cell r="W1454" t="str">
            <v>Standard</v>
          </cell>
        </row>
        <row r="1455">
          <cell r="J1455">
            <v>354728060</v>
          </cell>
          <cell r="R1455" t="str">
            <v>Standard</v>
          </cell>
          <cell r="S1455" t="str">
            <v>Standard</v>
          </cell>
          <cell r="V1455" t="str">
            <v>Standard</v>
          </cell>
          <cell r="W1455" t="str">
            <v>Standard</v>
          </cell>
        </row>
        <row r="1456">
          <cell r="J1456">
            <v>355177778</v>
          </cell>
          <cell r="R1456" t="str">
            <v>Standard</v>
          </cell>
          <cell r="S1456" t="str">
            <v>Standard</v>
          </cell>
          <cell r="V1456" t="str">
            <v>Standard</v>
          </cell>
          <cell r="W1456" t="str">
            <v>Standard</v>
          </cell>
        </row>
        <row r="1457">
          <cell r="J1457">
            <v>353628967</v>
          </cell>
          <cell r="R1457" t="str">
            <v>Standard</v>
          </cell>
          <cell r="S1457" t="str">
            <v>Standard</v>
          </cell>
          <cell r="V1457" t="str">
            <v>Standard</v>
          </cell>
          <cell r="W1457" t="str">
            <v>Standard</v>
          </cell>
        </row>
        <row r="1458">
          <cell r="J1458">
            <v>356677985</v>
          </cell>
          <cell r="R1458" t="str">
            <v>Standard</v>
          </cell>
          <cell r="S1458" t="str">
            <v>Standard</v>
          </cell>
          <cell r="V1458" t="str">
            <v>Standard</v>
          </cell>
          <cell r="W1458" t="str">
            <v>Standard</v>
          </cell>
        </row>
        <row r="1459">
          <cell r="J1459">
            <v>359666580</v>
          </cell>
          <cell r="R1459" t="str">
            <v>Standard</v>
          </cell>
          <cell r="S1459" t="str">
            <v>Standard</v>
          </cell>
          <cell r="V1459" t="str">
            <v>Standard</v>
          </cell>
          <cell r="W1459" t="str">
            <v>Standard</v>
          </cell>
        </row>
        <row r="1460">
          <cell r="J1460">
            <v>358015751</v>
          </cell>
          <cell r="K1460">
            <v>21863.61</v>
          </cell>
          <cell r="L1460">
            <v>7956.39</v>
          </cell>
          <cell r="M1460">
            <v>29820</v>
          </cell>
          <cell r="N1460">
            <v>191</v>
          </cell>
          <cell r="O1460">
            <v>191</v>
          </cell>
          <cell r="P1460" t="str">
            <v>Y</v>
          </cell>
          <cell r="R1460" t="str">
            <v>Sub</v>
          </cell>
          <cell r="S1460" t="str">
            <v>&gt;180</v>
          </cell>
          <cell r="T1460">
            <v>21863.61</v>
          </cell>
          <cell r="U1460">
            <v>45846</v>
          </cell>
          <cell r="V1460" t="str">
            <v>Sub</v>
          </cell>
          <cell r="W1460" t="str">
            <v>&gt;180</v>
          </cell>
        </row>
        <row r="1461">
          <cell r="J1461">
            <v>351704980</v>
          </cell>
          <cell r="K1461">
            <v>29260.07</v>
          </cell>
          <cell r="L1461">
            <v>3384.93</v>
          </cell>
          <cell r="M1461">
            <v>32645</v>
          </cell>
          <cell r="N1461">
            <v>403</v>
          </cell>
          <cell r="O1461">
            <v>403</v>
          </cell>
          <cell r="P1461" t="str">
            <v>Y</v>
          </cell>
          <cell r="R1461" t="str">
            <v>W/O for written off cases</v>
          </cell>
          <cell r="S1461" t="str">
            <v>&gt;180</v>
          </cell>
          <cell r="T1461">
            <v>29260.07</v>
          </cell>
          <cell r="U1461">
            <v>45603</v>
          </cell>
          <cell r="V1461" t="str">
            <v>W/O for written off cases</v>
          </cell>
          <cell r="W1461" t="str">
            <v>&gt;180</v>
          </cell>
        </row>
        <row r="1462">
          <cell r="J1462">
            <v>23907109</v>
          </cell>
          <cell r="K1462">
            <v>27832</v>
          </cell>
          <cell r="L1462">
            <v>3875.42</v>
          </cell>
          <cell r="M1462">
            <v>31707.42</v>
          </cell>
          <cell r="N1462">
            <v>1537</v>
          </cell>
          <cell r="O1462">
            <v>1537</v>
          </cell>
          <cell r="P1462" t="str">
            <v>Y</v>
          </cell>
          <cell r="R1462" t="str">
            <v>W/O for written off cases</v>
          </cell>
          <cell r="S1462" t="str">
            <v>&gt;180</v>
          </cell>
          <cell r="T1462">
            <v>27832</v>
          </cell>
          <cell r="U1462">
            <v>44500</v>
          </cell>
          <cell r="V1462" t="str">
            <v>W/O for written off cases</v>
          </cell>
          <cell r="W1462" t="str">
            <v>&gt;180</v>
          </cell>
        </row>
        <row r="1463">
          <cell r="J1463">
            <v>358689204</v>
          </cell>
          <cell r="R1463" t="str">
            <v>Standard</v>
          </cell>
          <cell r="S1463" t="str">
            <v>Standard</v>
          </cell>
          <cell r="V1463" t="str">
            <v>Standard</v>
          </cell>
          <cell r="W1463" t="str">
            <v>Standard</v>
          </cell>
        </row>
        <row r="1464">
          <cell r="J1464">
            <v>23907401</v>
          </cell>
          <cell r="K1464">
            <v>22699.23</v>
          </cell>
          <cell r="L1464">
            <v>2302.0700000000002</v>
          </cell>
          <cell r="M1464">
            <v>25001.3</v>
          </cell>
          <cell r="N1464">
            <v>1445</v>
          </cell>
          <cell r="O1464">
            <v>1445</v>
          </cell>
          <cell r="P1464" t="str">
            <v>Y</v>
          </cell>
          <cell r="R1464" t="str">
            <v>W/O for written off cases</v>
          </cell>
          <cell r="S1464" t="str">
            <v>&gt;180</v>
          </cell>
          <cell r="T1464">
            <v>22699.23</v>
          </cell>
          <cell r="U1464">
            <v>44592</v>
          </cell>
          <cell r="V1464" t="str">
            <v>W/O for written off cases</v>
          </cell>
          <cell r="W1464" t="str">
            <v>&gt;180</v>
          </cell>
        </row>
        <row r="1465">
          <cell r="J1465">
            <v>357878149</v>
          </cell>
          <cell r="K1465">
            <v>17073.91</v>
          </cell>
          <cell r="L1465">
            <v>5906.09</v>
          </cell>
          <cell r="M1465">
            <v>22980</v>
          </cell>
          <cell r="N1465">
            <v>168</v>
          </cell>
          <cell r="O1465">
            <v>168</v>
          </cell>
          <cell r="P1465" t="str">
            <v>Y</v>
          </cell>
          <cell r="R1465" t="str">
            <v>Sub</v>
          </cell>
          <cell r="S1465" t="str">
            <v>151-180</v>
          </cell>
          <cell r="T1465">
            <v>17073.91</v>
          </cell>
          <cell r="U1465">
            <v>45839</v>
          </cell>
          <cell r="V1465" t="str">
            <v>Sub</v>
          </cell>
          <cell r="W1465" t="str">
            <v>151-180</v>
          </cell>
        </row>
        <row r="1466">
          <cell r="J1466">
            <v>23919058</v>
          </cell>
          <cell r="K1466">
            <v>5255</v>
          </cell>
          <cell r="L1466">
            <v>355</v>
          </cell>
          <cell r="M1466">
            <v>5610</v>
          </cell>
          <cell r="N1466">
            <v>1476</v>
          </cell>
          <cell r="O1466">
            <v>1476</v>
          </cell>
          <cell r="P1466" t="str">
            <v>Y</v>
          </cell>
          <cell r="R1466" t="str">
            <v>W/O for written off cases</v>
          </cell>
          <cell r="S1466" t="str">
            <v>&gt;180</v>
          </cell>
          <cell r="T1466">
            <v>5255</v>
          </cell>
          <cell r="U1466">
            <v>44561</v>
          </cell>
          <cell r="V1466" t="str">
            <v>W/O for written off cases</v>
          </cell>
          <cell r="W1466" t="str">
            <v>&gt;180</v>
          </cell>
        </row>
        <row r="1467">
          <cell r="J1467">
            <v>23907432</v>
          </cell>
          <cell r="K1467">
            <v>13621.04</v>
          </cell>
          <cell r="L1467">
            <v>772.38</v>
          </cell>
          <cell r="M1467">
            <v>14393.42</v>
          </cell>
          <cell r="N1467">
            <v>1294</v>
          </cell>
          <cell r="O1467">
            <v>1294</v>
          </cell>
          <cell r="P1467" t="str">
            <v>Y</v>
          </cell>
          <cell r="R1467" t="str">
            <v>W/O for written off cases</v>
          </cell>
          <cell r="S1467" t="str">
            <v>&gt;180</v>
          </cell>
          <cell r="T1467">
            <v>13621.04</v>
          </cell>
          <cell r="U1467">
            <v>44743</v>
          </cell>
          <cell r="V1467" t="str">
            <v>W/O for written off cases</v>
          </cell>
          <cell r="W1467" t="str">
            <v>&gt;180</v>
          </cell>
        </row>
        <row r="1468">
          <cell r="J1468">
            <v>356568023</v>
          </cell>
          <cell r="R1468" t="str">
            <v>Standard</v>
          </cell>
          <cell r="S1468" t="str">
            <v>Standard</v>
          </cell>
          <cell r="V1468" t="str">
            <v>Standard</v>
          </cell>
          <cell r="W1468" t="str">
            <v>Standard</v>
          </cell>
        </row>
        <row r="1469">
          <cell r="J1469">
            <v>358547847</v>
          </cell>
          <cell r="K1469">
            <v>35258.33</v>
          </cell>
          <cell r="L1469">
            <v>15381.67</v>
          </cell>
          <cell r="M1469">
            <v>50640</v>
          </cell>
          <cell r="N1469">
            <v>349</v>
          </cell>
          <cell r="O1469">
            <v>349</v>
          </cell>
          <cell r="P1469" t="str">
            <v>Y</v>
          </cell>
          <cell r="R1469" t="str">
            <v>W/O for written off cases</v>
          </cell>
          <cell r="S1469" t="str">
            <v>&gt;180</v>
          </cell>
          <cell r="T1469">
            <v>35258.33</v>
          </cell>
          <cell r="U1469">
            <v>45688</v>
          </cell>
          <cell r="V1469" t="str">
            <v>W/O for written off cases</v>
          </cell>
          <cell r="W1469" t="str">
            <v>&gt;180</v>
          </cell>
        </row>
        <row r="1470">
          <cell r="J1470">
            <v>356949059</v>
          </cell>
          <cell r="K1470">
            <v>4357.59</v>
          </cell>
          <cell r="L1470">
            <v>982.41</v>
          </cell>
          <cell r="M1470">
            <v>5340</v>
          </cell>
          <cell r="N1470">
            <v>37</v>
          </cell>
          <cell r="O1470">
            <v>37</v>
          </cell>
          <cell r="R1470" t="str">
            <v>SMA 1</v>
          </cell>
          <cell r="S1470" t="str">
            <v>31-60</v>
          </cell>
          <cell r="T1470">
            <v>4357.59</v>
          </cell>
          <cell r="V1470" t="str">
            <v>SMA 1</v>
          </cell>
          <cell r="W1470" t="str">
            <v>31-60</v>
          </cell>
        </row>
        <row r="1471">
          <cell r="J1471">
            <v>355045931</v>
          </cell>
          <cell r="R1471" t="str">
            <v>Standard</v>
          </cell>
          <cell r="S1471" t="str">
            <v>Standard</v>
          </cell>
          <cell r="V1471" t="str">
            <v>Standard</v>
          </cell>
          <cell r="W1471" t="str">
            <v>Standard</v>
          </cell>
        </row>
        <row r="1472">
          <cell r="J1472">
            <v>23945382</v>
          </cell>
          <cell r="K1472">
            <v>306.97000000000003</v>
          </cell>
          <cell r="L1472">
            <v>4.45</v>
          </cell>
          <cell r="M1472">
            <v>311.42</v>
          </cell>
          <cell r="N1472">
            <v>1506</v>
          </cell>
          <cell r="O1472">
            <v>1506</v>
          </cell>
          <cell r="P1472" t="str">
            <v>Y</v>
          </cell>
          <cell r="R1472" t="str">
            <v>W/O for written off cases</v>
          </cell>
          <cell r="S1472" t="str">
            <v>&gt;180</v>
          </cell>
          <cell r="T1472">
            <v>28211.87</v>
          </cell>
          <cell r="U1472">
            <v>44531</v>
          </cell>
          <cell r="V1472" t="str">
            <v>W/O for written off cases</v>
          </cell>
          <cell r="W1472" t="str">
            <v>&gt;180</v>
          </cell>
        </row>
        <row r="1473">
          <cell r="J1473">
            <v>25156279</v>
          </cell>
          <cell r="K1473">
            <v>27904.9</v>
          </cell>
          <cell r="L1473">
            <v>3559</v>
          </cell>
          <cell r="M1473">
            <v>31463.9</v>
          </cell>
          <cell r="N1473">
            <v>1506</v>
          </cell>
          <cell r="O1473">
            <v>1506</v>
          </cell>
          <cell r="P1473" t="str">
            <v>Y</v>
          </cell>
          <cell r="R1473" t="str">
            <v>W/O for written off cases</v>
          </cell>
          <cell r="S1473" t="str">
            <v>&gt;180</v>
          </cell>
          <cell r="T1473">
            <v>28211.87</v>
          </cell>
          <cell r="U1473">
            <v>44531</v>
          </cell>
          <cell r="V1473" t="str">
            <v>W/O for written off cases</v>
          </cell>
          <cell r="W1473" t="str">
            <v>&gt;180</v>
          </cell>
        </row>
        <row r="1474">
          <cell r="J1474">
            <v>359585803</v>
          </cell>
          <cell r="R1474" t="str">
            <v>Standard</v>
          </cell>
          <cell r="S1474" t="str">
            <v>Standard</v>
          </cell>
          <cell r="V1474" t="str">
            <v>Standard</v>
          </cell>
          <cell r="W1474" t="str">
            <v>Standard</v>
          </cell>
        </row>
        <row r="1475">
          <cell r="J1475">
            <v>23931505</v>
          </cell>
          <cell r="K1475">
            <v>20958.88</v>
          </cell>
          <cell r="L1475">
            <v>1899.42</v>
          </cell>
          <cell r="M1475">
            <v>22858.3</v>
          </cell>
          <cell r="N1475">
            <v>1415</v>
          </cell>
          <cell r="O1475">
            <v>1415</v>
          </cell>
          <cell r="P1475" t="str">
            <v>Y</v>
          </cell>
          <cell r="R1475" t="str">
            <v>W/O for written off cases</v>
          </cell>
          <cell r="S1475" t="str">
            <v>&gt;180</v>
          </cell>
          <cell r="T1475">
            <v>20958.88</v>
          </cell>
          <cell r="U1475">
            <v>44622</v>
          </cell>
          <cell r="V1475" t="str">
            <v>W/O for written off cases</v>
          </cell>
          <cell r="W1475" t="str">
            <v>&gt;180</v>
          </cell>
        </row>
        <row r="1476">
          <cell r="J1476">
            <v>353484475</v>
          </cell>
          <cell r="R1476" t="str">
            <v>Standard</v>
          </cell>
          <cell r="S1476" t="str">
            <v>Standard</v>
          </cell>
          <cell r="V1476" t="str">
            <v>Standard</v>
          </cell>
          <cell r="W1476" t="str">
            <v>Standard</v>
          </cell>
        </row>
        <row r="1477">
          <cell r="J1477">
            <v>354287655</v>
          </cell>
          <cell r="R1477" t="str">
            <v>Standard</v>
          </cell>
          <cell r="S1477" t="str">
            <v>Standard</v>
          </cell>
          <cell r="V1477" t="str">
            <v>Standard</v>
          </cell>
          <cell r="W1477" t="str">
            <v>Standard</v>
          </cell>
        </row>
        <row r="1478">
          <cell r="J1478">
            <v>354995194</v>
          </cell>
          <cell r="K1478">
            <v>9370.5400000000009</v>
          </cell>
          <cell r="L1478">
            <v>592.46</v>
          </cell>
          <cell r="M1478">
            <v>9963</v>
          </cell>
          <cell r="N1478">
            <v>198</v>
          </cell>
          <cell r="O1478">
            <v>198</v>
          </cell>
          <cell r="P1478" t="str">
            <v>Y</v>
          </cell>
          <cell r="R1478" t="str">
            <v>Sub</v>
          </cell>
          <cell r="S1478" t="str">
            <v>&gt;180</v>
          </cell>
          <cell r="T1478">
            <v>9370.5400000000009</v>
          </cell>
          <cell r="U1478">
            <v>45839</v>
          </cell>
          <cell r="V1478" t="str">
            <v>Sub</v>
          </cell>
          <cell r="W1478" t="str">
            <v>&gt;180</v>
          </cell>
        </row>
        <row r="1479">
          <cell r="J1479">
            <v>355375776</v>
          </cell>
          <cell r="K1479">
            <v>35585.51</v>
          </cell>
          <cell r="L1479">
            <v>13374.49</v>
          </cell>
          <cell r="M1479">
            <v>48960</v>
          </cell>
          <cell r="N1479">
            <v>533</v>
          </cell>
          <cell r="O1479">
            <v>533</v>
          </cell>
          <cell r="P1479" t="str">
            <v>Y</v>
          </cell>
          <cell r="R1479" t="str">
            <v>W/O for written off cases</v>
          </cell>
          <cell r="S1479" t="str">
            <v>&gt;180</v>
          </cell>
          <cell r="T1479">
            <v>35585.51</v>
          </cell>
          <cell r="U1479">
            <v>45504</v>
          </cell>
          <cell r="V1479" t="str">
            <v>W/O for written off cases</v>
          </cell>
          <cell r="W1479" t="str">
            <v>&gt;180</v>
          </cell>
        </row>
        <row r="1480">
          <cell r="J1480">
            <v>23917108</v>
          </cell>
          <cell r="K1480">
            <v>16018.18</v>
          </cell>
          <cell r="L1480">
            <v>1154.82</v>
          </cell>
          <cell r="M1480">
            <v>17173</v>
          </cell>
          <cell r="N1480">
            <v>1378</v>
          </cell>
          <cell r="O1480">
            <v>1378</v>
          </cell>
          <cell r="P1480" t="str">
            <v>Y</v>
          </cell>
          <cell r="R1480" t="str">
            <v>W/O for written off cases</v>
          </cell>
          <cell r="S1480" t="str">
            <v>&gt;180</v>
          </cell>
          <cell r="T1480">
            <v>16018.18</v>
          </cell>
          <cell r="U1480">
            <v>44659</v>
          </cell>
          <cell r="V1480" t="str">
            <v>W/O for written off cases</v>
          </cell>
          <cell r="W1480" t="str">
            <v>&gt;180</v>
          </cell>
        </row>
        <row r="1481">
          <cell r="J1481">
            <v>356915913</v>
          </cell>
          <cell r="R1481" t="str">
            <v>Standard</v>
          </cell>
          <cell r="S1481" t="str">
            <v>Standard</v>
          </cell>
          <cell r="V1481" t="str">
            <v>Standard</v>
          </cell>
          <cell r="W1481" t="str">
            <v>Standard</v>
          </cell>
        </row>
        <row r="1482">
          <cell r="J1482">
            <v>23962587</v>
          </cell>
          <cell r="K1482">
            <v>1472.76</v>
          </cell>
          <cell r="L1482">
            <v>36.24</v>
          </cell>
          <cell r="M1482">
            <v>1509</v>
          </cell>
          <cell r="N1482">
            <v>1415</v>
          </cell>
          <cell r="O1482">
            <v>1476</v>
          </cell>
          <cell r="P1482" t="str">
            <v>Y</v>
          </cell>
          <cell r="R1482" t="str">
            <v>W/O for written off cases</v>
          </cell>
          <cell r="S1482" t="str">
            <v>&gt;180</v>
          </cell>
          <cell r="T1482">
            <v>28979.53</v>
          </cell>
          <cell r="U1482">
            <v>44561</v>
          </cell>
          <cell r="V1482" t="str">
            <v>W/O for written off cases</v>
          </cell>
          <cell r="W1482" t="str">
            <v>&gt;180</v>
          </cell>
        </row>
        <row r="1483">
          <cell r="J1483">
            <v>24026745</v>
          </cell>
          <cell r="K1483">
            <v>19709.009999999998</v>
          </cell>
          <cell r="L1483">
            <v>1698.99</v>
          </cell>
          <cell r="M1483">
            <v>21408</v>
          </cell>
          <cell r="N1483">
            <v>1325</v>
          </cell>
          <cell r="O1483">
            <v>1476</v>
          </cell>
          <cell r="P1483" t="str">
            <v>Y</v>
          </cell>
          <cell r="R1483" t="str">
            <v>W/O for written off cases</v>
          </cell>
          <cell r="S1483" t="str">
            <v>&gt;180</v>
          </cell>
          <cell r="T1483">
            <v>28979.53</v>
          </cell>
          <cell r="U1483">
            <v>44561</v>
          </cell>
          <cell r="V1483" t="str">
            <v>W/O for written off cases</v>
          </cell>
          <cell r="W1483" t="str">
            <v>&gt;180</v>
          </cell>
        </row>
        <row r="1484">
          <cell r="J1484">
            <v>31270229</v>
          </cell>
          <cell r="K1484">
            <v>7797.76</v>
          </cell>
          <cell r="L1484">
            <v>638.21</v>
          </cell>
          <cell r="M1484">
            <v>8435.9699999999993</v>
          </cell>
          <cell r="N1484">
            <v>1476</v>
          </cell>
          <cell r="O1484">
            <v>1476</v>
          </cell>
          <cell r="P1484" t="str">
            <v>Y</v>
          </cell>
          <cell r="R1484" t="str">
            <v>W/O for written off cases</v>
          </cell>
          <cell r="S1484" t="str">
            <v>&gt;180</v>
          </cell>
          <cell r="T1484">
            <v>28979.53</v>
          </cell>
          <cell r="U1484">
            <v>44561</v>
          </cell>
          <cell r="V1484" t="str">
            <v>W/O for written off cases</v>
          </cell>
          <cell r="W1484" t="str">
            <v>&gt;180</v>
          </cell>
        </row>
        <row r="1485">
          <cell r="J1485">
            <v>23909595</v>
          </cell>
          <cell r="K1485">
            <v>20564.29</v>
          </cell>
          <cell r="L1485">
            <v>2081.11</v>
          </cell>
          <cell r="M1485">
            <v>22645.4</v>
          </cell>
          <cell r="N1485">
            <v>1409</v>
          </cell>
          <cell r="O1485">
            <v>1409</v>
          </cell>
          <cell r="P1485" t="str">
            <v>Y</v>
          </cell>
          <cell r="R1485" t="str">
            <v>W/O for written off cases</v>
          </cell>
          <cell r="S1485" t="str">
            <v>&gt;180</v>
          </cell>
          <cell r="T1485">
            <v>25098.07</v>
          </cell>
          <cell r="U1485">
            <v>44628</v>
          </cell>
          <cell r="V1485" t="str">
            <v>W/O for written off cases</v>
          </cell>
          <cell r="W1485" t="str">
            <v>&gt;180</v>
          </cell>
        </row>
        <row r="1486">
          <cell r="J1486">
            <v>23962789</v>
          </cell>
          <cell r="K1486">
            <v>4533.78</v>
          </cell>
          <cell r="L1486">
            <v>266.22000000000003</v>
          </cell>
          <cell r="M1486">
            <v>4800</v>
          </cell>
          <cell r="N1486">
            <v>1409</v>
          </cell>
          <cell r="O1486">
            <v>1409</v>
          </cell>
          <cell r="P1486" t="str">
            <v>Y</v>
          </cell>
          <cell r="R1486" t="str">
            <v>W/O for written off cases</v>
          </cell>
          <cell r="S1486" t="str">
            <v>&gt;180</v>
          </cell>
          <cell r="T1486">
            <v>25098.07</v>
          </cell>
          <cell r="U1486">
            <v>44628</v>
          </cell>
          <cell r="V1486" t="str">
            <v>W/O for written off cases</v>
          </cell>
          <cell r="W1486" t="str">
            <v>&gt;180</v>
          </cell>
        </row>
        <row r="1487">
          <cell r="J1487">
            <v>355226390</v>
          </cell>
          <cell r="R1487" t="str">
            <v>Standard</v>
          </cell>
          <cell r="S1487" t="str">
            <v>Standard</v>
          </cell>
          <cell r="V1487" t="str">
            <v>Standard</v>
          </cell>
          <cell r="W1487" t="str">
            <v>Standard</v>
          </cell>
        </row>
        <row r="1488">
          <cell r="J1488">
            <v>355131346</v>
          </cell>
          <cell r="R1488" t="str">
            <v>Standard</v>
          </cell>
          <cell r="S1488" t="str">
            <v>Standard</v>
          </cell>
          <cell r="V1488" t="str">
            <v>Standard</v>
          </cell>
          <cell r="W1488" t="str">
            <v>Standard</v>
          </cell>
        </row>
        <row r="1489">
          <cell r="J1489">
            <v>354488199</v>
          </cell>
          <cell r="R1489" t="str">
            <v>Standard</v>
          </cell>
          <cell r="S1489" t="str">
            <v>Standard</v>
          </cell>
          <cell r="V1489" t="str">
            <v>Standard</v>
          </cell>
          <cell r="W1489" t="str">
            <v>Standard</v>
          </cell>
        </row>
        <row r="1490">
          <cell r="J1490">
            <v>355899713</v>
          </cell>
          <cell r="R1490" t="str">
            <v>Standard</v>
          </cell>
          <cell r="S1490" t="str">
            <v>Standard</v>
          </cell>
          <cell r="V1490" t="str">
            <v>Standard</v>
          </cell>
          <cell r="W1490" t="str">
            <v>Standard</v>
          </cell>
        </row>
        <row r="1491">
          <cell r="J1491">
            <v>359134184</v>
          </cell>
          <cell r="R1491" t="str">
            <v>Standard</v>
          </cell>
          <cell r="S1491" t="str">
            <v>Standard</v>
          </cell>
          <cell r="V1491" t="str">
            <v>Standard</v>
          </cell>
          <cell r="W1491" t="str">
            <v>Standard</v>
          </cell>
        </row>
        <row r="1492">
          <cell r="J1492">
            <v>358695123</v>
          </cell>
          <cell r="R1492" t="str">
            <v>Standard</v>
          </cell>
          <cell r="S1492" t="str">
            <v>Standard</v>
          </cell>
          <cell r="V1492" t="str">
            <v>Standard</v>
          </cell>
          <cell r="W1492" t="str">
            <v>Standard</v>
          </cell>
        </row>
        <row r="1493">
          <cell r="J1493">
            <v>23922404</v>
          </cell>
          <cell r="K1493">
            <v>10161.41</v>
          </cell>
          <cell r="L1493">
            <v>322.83</v>
          </cell>
          <cell r="M1493">
            <v>10484.24</v>
          </cell>
          <cell r="N1493">
            <v>1259</v>
          </cell>
          <cell r="O1493">
            <v>1259</v>
          </cell>
          <cell r="P1493" t="str">
            <v>Y</v>
          </cell>
          <cell r="R1493" t="str">
            <v>W/O for written off cases</v>
          </cell>
          <cell r="S1493" t="str">
            <v>&gt;180</v>
          </cell>
          <cell r="T1493">
            <v>10161.41</v>
          </cell>
          <cell r="U1493">
            <v>44778</v>
          </cell>
          <cell r="V1493" t="str">
            <v>W/O for written off cases</v>
          </cell>
          <cell r="W1493" t="str">
            <v>&gt;180</v>
          </cell>
        </row>
        <row r="1494">
          <cell r="J1494">
            <v>24019829</v>
          </cell>
          <cell r="K1494">
            <v>1644.17</v>
          </cell>
          <cell r="L1494">
            <v>38.82</v>
          </cell>
          <cell r="M1494">
            <v>1682.99</v>
          </cell>
          <cell r="N1494">
            <v>1286</v>
          </cell>
          <cell r="O1494">
            <v>1286</v>
          </cell>
          <cell r="P1494" t="str">
            <v>Y</v>
          </cell>
          <cell r="R1494" t="str">
            <v>W/O for written off cases</v>
          </cell>
          <cell r="S1494" t="str">
            <v>&gt;180</v>
          </cell>
          <cell r="T1494">
            <v>1644.17</v>
          </cell>
          <cell r="U1494">
            <v>44751</v>
          </cell>
          <cell r="V1494" t="str">
            <v>W/O for written off cases</v>
          </cell>
          <cell r="W1494" t="str">
            <v>&gt;180</v>
          </cell>
        </row>
        <row r="1495">
          <cell r="J1495">
            <v>348536379</v>
          </cell>
          <cell r="K1495">
            <v>25559.439999999999</v>
          </cell>
          <cell r="L1495">
            <v>440.56</v>
          </cell>
          <cell r="M1495">
            <v>26000</v>
          </cell>
          <cell r="N1495">
            <v>470</v>
          </cell>
          <cell r="O1495">
            <v>470</v>
          </cell>
          <cell r="P1495" t="str">
            <v>Y</v>
          </cell>
          <cell r="R1495" t="str">
            <v>W/O for written off cases</v>
          </cell>
          <cell r="S1495" t="str">
            <v>&gt;180</v>
          </cell>
          <cell r="T1495">
            <v>25559.439999999999</v>
          </cell>
          <cell r="U1495">
            <v>45567</v>
          </cell>
          <cell r="V1495" t="str">
            <v>W/O for written off cases</v>
          </cell>
          <cell r="W1495" t="str">
            <v>&gt;180</v>
          </cell>
        </row>
        <row r="1496">
          <cell r="J1496">
            <v>358069262</v>
          </cell>
          <cell r="R1496" t="str">
            <v>Standard</v>
          </cell>
          <cell r="S1496" t="str">
            <v>Standard</v>
          </cell>
          <cell r="V1496" t="str">
            <v>Standard</v>
          </cell>
          <cell r="W1496" t="str">
            <v>Standard</v>
          </cell>
        </row>
        <row r="1497">
          <cell r="J1497">
            <v>353756594</v>
          </cell>
          <cell r="K1497">
            <v>9781.39</v>
          </cell>
          <cell r="L1497">
            <v>625.61</v>
          </cell>
          <cell r="M1497">
            <v>10407</v>
          </cell>
          <cell r="N1497">
            <v>255</v>
          </cell>
          <cell r="O1497">
            <v>255</v>
          </cell>
          <cell r="P1497" t="str">
            <v>Y</v>
          </cell>
          <cell r="R1497" t="str">
            <v>W/O for written off cases</v>
          </cell>
          <cell r="S1497" t="str">
            <v>&gt;180</v>
          </cell>
          <cell r="T1497">
            <v>37533.67</v>
          </cell>
          <cell r="U1497">
            <v>45782</v>
          </cell>
          <cell r="V1497" t="str">
            <v>W/O for written off cases</v>
          </cell>
          <cell r="W1497" t="str">
            <v>&gt;180</v>
          </cell>
        </row>
        <row r="1498">
          <cell r="J1498">
            <v>357865021</v>
          </cell>
          <cell r="K1498">
            <v>27752.28</v>
          </cell>
          <cell r="L1498">
            <v>10587.72</v>
          </cell>
          <cell r="M1498">
            <v>38340</v>
          </cell>
          <cell r="N1498">
            <v>255</v>
          </cell>
          <cell r="O1498">
            <v>255</v>
          </cell>
          <cell r="P1498" t="str">
            <v>Y</v>
          </cell>
          <cell r="R1498" t="str">
            <v>W/O for written off cases</v>
          </cell>
          <cell r="S1498" t="str">
            <v>&gt;180</v>
          </cell>
          <cell r="T1498">
            <v>37533.67</v>
          </cell>
          <cell r="U1498">
            <v>45782</v>
          </cell>
          <cell r="V1498" t="str">
            <v>W/O for written off cases</v>
          </cell>
          <cell r="W1498" t="str">
            <v>&gt;180</v>
          </cell>
        </row>
        <row r="1499">
          <cell r="J1499">
            <v>22579109</v>
          </cell>
          <cell r="K1499">
            <v>5780.15</v>
          </cell>
          <cell r="L1499">
            <v>161.27000000000001</v>
          </cell>
          <cell r="M1499">
            <v>5941.42</v>
          </cell>
          <cell r="N1499">
            <v>1197</v>
          </cell>
          <cell r="O1499">
            <v>1470</v>
          </cell>
          <cell r="P1499" t="str">
            <v>Y</v>
          </cell>
          <cell r="R1499" t="str">
            <v>W/O for written off cases</v>
          </cell>
          <cell r="S1499" t="str">
            <v>&gt;180</v>
          </cell>
          <cell r="T1499">
            <v>16447.54</v>
          </cell>
          <cell r="U1499">
            <v>44567</v>
          </cell>
          <cell r="V1499" t="str">
            <v>W/O for written off cases</v>
          </cell>
          <cell r="W1499" t="str">
            <v>&gt;180</v>
          </cell>
        </row>
        <row r="1500">
          <cell r="J1500">
            <v>31260868</v>
          </cell>
          <cell r="K1500">
            <v>10667.39</v>
          </cell>
          <cell r="L1500">
            <v>940.61</v>
          </cell>
          <cell r="M1500">
            <v>11608</v>
          </cell>
          <cell r="N1500">
            <v>1470</v>
          </cell>
          <cell r="O1500">
            <v>1470</v>
          </cell>
          <cell r="P1500" t="str">
            <v>Y</v>
          </cell>
          <cell r="R1500" t="str">
            <v>W/O for written off cases</v>
          </cell>
          <cell r="S1500" t="str">
            <v>&gt;180</v>
          </cell>
          <cell r="T1500">
            <v>16447.54</v>
          </cell>
          <cell r="U1500">
            <v>44567</v>
          </cell>
          <cell r="V1500" t="str">
            <v>W/O for written off cases</v>
          </cell>
          <cell r="W1500" t="str">
            <v>&gt;180</v>
          </cell>
        </row>
        <row r="1501">
          <cell r="J1501">
            <v>356656773</v>
          </cell>
          <cell r="R1501" t="str">
            <v>Standard</v>
          </cell>
          <cell r="S1501" t="str">
            <v>Standard</v>
          </cell>
          <cell r="V1501" t="str">
            <v>Standard</v>
          </cell>
          <cell r="W1501" t="str">
            <v>Standard</v>
          </cell>
        </row>
        <row r="1502">
          <cell r="J1502">
            <v>23984061</v>
          </cell>
          <cell r="K1502">
            <v>19394.98</v>
          </cell>
          <cell r="L1502">
            <v>1175.93</v>
          </cell>
          <cell r="M1502">
            <v>20570.91</v>
          </cell>
          <cell r="N1502">
            <v>1347</v>
          </cell>
          <cell r="O1502">
            <v>1347</v>
          </cell>
          <cell r="P1502" t="str">
            <v>Y</v>
          </cell>
          <cell r="R1502" t="str">
            <v>W/O for written off cases</v>
          </cell>
          <cell r="S1502" t="str">
            <v>&gt;180</v>
          </cell>
          <cell r="T1502">
            <v>19394.98</v>
          </cell>
          <cell r="U1502">
            <v>44690</v>
          </cell>
          <cell r="V1502" t="str">
            <v>W/O for written off cases</v>
          </cell>
          <cell r="W1502" t="str">
            <v>&gt;180</v>
          </cell>
        </row>
        <row r="1503">
          <cell r="J1503">
            <v>24085544</v>
          </cell>
          <cell r="K1503">
            <v>4142.59</v>
          </cell>
          <cell r="L1503">
            <v>57.6</v>
          </cell>
          <cell r="M1503">
            <v>4200.1899999999996</v>
          </cell>
          <cell r="N1503">
            <v>1196</v>
          </cell>
          <cell r="O1503">
            <v>1196</v>
          </cell>
          <cell r="P1503" t="str">
            <v>Y</v>
          </cell>
          <cell r="R1503" t="str">
            <v>W/O for written off cases</v>
          </cell>
          <cell r="S1503" t="str">
            <v>&gt;180</v>
          </cell>
          <cell r="T1503">
            <v>4142.59</v>
          </cell>
          <cell r="U1503">
            <v>44841</v>
          </cell>
          <cell r="V1503" t="str">
            <v>W/O for written off cases</v>
          </cell>
          <cell r="W1503" t="str">
            <v>&gt;180</v>
          </cell>
        </row>
        <row r="1504">
          <cell r="J1504">
            <v>354871344</v>
          </cell>
          <cell r="R1504" t="str">
            <v>Standard</v>
          </cell>
          <cell r="S1504" t="str">
            <v>Standard</v>
          </cell>
          <cell r="V1504" t="str">
            <v>Standard</v>
          </cell>
          <cell r="W1504" t="str">
            <v>Standard</v>
          </cell>
        </row>
        <row r="1505">
          <cell r="J1505">
            <v>23971285</v>
          </cell>
          <cell r="K1505">
            <v>12777.48</v>
          </cell>
          <cell r="L1505">
            <v>477.43</v>
          </cell>
          <cell r="M1505">
            <v>13254.91</v>
          </cell>
          <cell r="N1505">
            <v>1227</v>
          </cell>
          <cell r="O1505">
            <v>1227</v>
          </cell>
          <cell r="P1505" t="str">
            <v>Y</v>
          </cell>
          <cell r="R1505" t="str">
            <v>W/O for written off cases</v>
          </cell>
          <cell r="S1505" t="str">
            <v>&gt;180</v>
          </cell>
          <cell r="T1505">
            <v>12777.48</v>
          </cell>
          <cell r="U1505">
            <v>44810</v>
          </cell>
          <cell r="V1505" t="str">
            <v>W/O for written off cases</v>
          </cell>
          <cell r="W1505" t="str">
            <v>&gt;180</v>
          </cell>
        </row>
        <row r="1506">
          <cell r="J1506">
            <v>34634940</v>
          </cell>
          <cell r="K1506">
            <v>24321.52</v>
          </cell>
          <cell r="L1506">
            <v>1999.52</v>
          </cell>
          <cell r="M1506">
            <v>26321.040000000001</v>
          </cell>
          <cell r="N1506">
            <v>983</v>
          </cell>
          <cell r="O1506">
            <v>983</v>
          </cell>
          <cell r="P1506" t="str">
            <v>Y</v>
          </cell>
          <cell r="R1506" t="str">
            <v>W/O for written off cases</v>
          </cell>
          <cell r="S1506" t="str">
            <v>&gt;180</v>
          </cell>
          <cell r="T1506">
            <v>24321.52</v>
          </cell>
          <cell r="U1506">
            <v>45054</v>
          </cell>
          <cell r="V1506" t="str">
            <v>W/O for written off cases</v>
          </cell>
          <cell r="W1506" t="str">
            <v>&gt;180</v>
          </cell>
        </row>
        <row r="1507">
          <cell r="J1507">
            <v>23984237</v>
          </cell>
          <cell r="K1507">
            <v>24057.49</v>
          </cell>
          <cell r="L1507">
            <v>1913.42</v>
          </cell>
          <cell r="M1507">
            <v>25970.91</v>
          </cell>
          <cell r="N1507">
            <v>1409</v>
          </cell>
          <cell r="O1507">
            <v>1409</v>
          </cell>
          <cell r="P1507" t="str">
            <v>Y</v>
          </cell>
          <cell r="R1507" t="str">
            <v>W/O for written off cases</v>
          </cell>
          <cell r="S1507" t="str">
            <v>&gt;180</v>
          </cell>
          <cell r="T1507">
            <v>26813.95</v>
          </cell>
          <cell r="U1507">
            <v>44628</v>
          </cell>
          <cell r="V1507" t="str">
            <v>W/O for written off cases</v>
          </cell>
          <cell r="W1507" t="str">
            <v>&gt;180</v>
          </cell>
        </row>
        <row r="1508">
          <cell r="J1508">
            <v>24033340</v>
          </cell>
          <cell r="K1508">
            <v>2756.46</v>
          </cell>
          <cell r="L1508">
            <v>95.54</v>
          </cell>
          <cell r="M1508">
            <v>2852</v>
          </cell>
          <cell r="N1508">
            <v>1378</v>
          </cell>
          <cell r="O1508">
            <v>1409</v>
          </cell>
          <cell r="P1508" t="str">
            <v>Y</v>
          </cell>
          <cell r="R1508" t="str">
            <v>W/O for written off cases</v>
          </cell>
          <cell r="S1508" t="str">
            <v>&gt;180</v>
          </cell>
          <cell r="T1508">
            <v>26813.95</v>
          </cell>
          <cell r="U1508">
            <v>44628</v>
          </cell>
          <cell r="V1508" t="str">
            <v>W/O for written off cases</v>
          </cell>
          <cell r="W1508" t="str">
            <v>&gt;180</v>
          </cell>
        </row>
        <row r="1509">
          <cell r="J1509">
            <v>354841226</v>
          </cell>
          <cell r="R1509" t="str">
            <v>Standard</v>
          </cell>
          <cell r="S1509" t="str">
            <v>Standard</v>
          </cell>
          <cell r="V1509" t="str">
            <v>Standard</v>
          </cell>
          <cell r="W1509" t="str">
            <v>Standard</v>
          </cell>
        </row>
        <row r="1510">
          <cell r="J1510">
            <v>354841388</v>
          </cell>
          <cell r="R1510" t="str">
            <v>Standard</v>
          </cell>
          <cell r="S1510" t="str">
            <v>Standard</v>
          </cell>
          <cell r="V1510" t="str">
            <v>Standard</v>
          </cell>
          <cell r="W1510" t="str">
            <v>Standard</v>
          </cell>
        </row>
        <row r="1511">
          <cell r="J1511">
            <v>349026927</v>
          </cell>
          <cell r="K1511">
            <v>12754.24</v>
          </cell>
          <cell r="L1511">
            <v>645.76</v>
          </cell>
          <cell r="M1511">
            <v>13400</v>
          </cell>
          <cell r="N1511">
            <v>472</v>
          </cell>
          <cell r="O1511">
            <v>472</v>
          </cell>
          <cell r="P1511" t="str">
            <v>Y</v>
          </cell>
          <cell r="R1511" t="str">
            <v>W/O for written off cases</v>
          </cell>
          <cell r="S1511" t="str">
            <v>&gt;180</v>
          </cell>
          <cell r="T1511">
            <v>12754.24</v>
          </cell>
          <cell r="U1511">
            <v>45565</v>
          </cell>
          <cell r="V1511" t="str">
            <v>W/O for written off cases</v>
          </cell>
          <cell r="W1511" t="str">
            <v>&gt;180</v>
          </cell>
        </row>
        <row r="1512">
          <cell r="J1512">
            <v>353239451</v>
          </cell>
          <cell r="R1512" t="str">
            <v>Standard</v>
          </cell>
          <cell r="S1512" t="str">
            <v>Standard</v>
          </cell>
          <cell r="V1512" t="str">
            <v>Standard</v>
          </cell>
          <cell r="W1512" t="str">
            <v>Standard</v>
          </cell>
        </row>
        <row r="1513">
          <cell r="J1513">
            <v>356880162</v>
          </cell>
          <cell r="K1513">
            <v>24135.91</v>
          </cell>
          <cell r="L1513">
            <v>9464.09</v>
          </cell>
          <cell r="M1513">
            <v>33600</v>
          </cell>
          <cell r="N1513">
            <v>441</v>
          </cell>
          <cell r="O1513">
            <v>441</v>
          </cell>
          <cell r="P1513" t="str">
            <v>Y</v>
          </cell>
          <cell r="R1513" t="str">
            <v>W/O for written off cases</v>
          </cell>
          <cell r="S1513" t="str">
            <v>&gt;180</v>
          </cell>
          <cell r="T1513">
            <v>24135.91</v>
          </cell>
          <cell r="U1513">
            <v>45596</v>
          </cell>
          <cell r="V1513" t="str">
            <v>W/O for written off cases</v>
          </cell>
          <cell r="W1513" t="str">
            <v>&gt;180</v>
          </cell>
        </row>
        <row r="1514">
          <cell r="J1514">
            <v>357615016</v>
          </cell>
          <cell r="K1514">
            <v>12335.31</v>
          </cell>
          <cell r="L1514">
            <v>4164.6899999999996</v>
          </cell>
          <cell r="M1514">
            <v>16500</v>
          </cell>
          <cell r="N1514">
            <v>130</v>
          </cell>
          <cell r="O1514">
            <v>130</v>
          </cell>
          <cell r="P1514" t="str">
            <v>Y</v>
          </cell>
          <cell r="R1514" t="str">
            <v>Sub</v>
          </cell>
          <cell r="S1514" t="str">
            <v>121-150</v>
          </cell>
          <cell r="T1514">
            <v>12335.31</v>
          </cell>
          <cell r="U1514">
            <v>45907</v>
          </cell>
          <cell r="V1514" t="str">
            <v>Sub</v>
          </cell>
          <cell r="W1514" t="str">
            <v>121-150</v>
          </cell>
        </row>
        <row r="1515">
          <cell r="J1515">
            <v>353732448</v>
          </cell>
          <cell r="K1515">
            <v>4275.2</v>
          </cell>
          <cell r="L1515">
            <v>190.8</v>
          </cell>
          <cell r="M1515">
            <v>4466</v>
          </cell>
          <cell r="N1515">
            <v>194</v>
          </cell>
          <cell r="O1515">
            <v>194</v>
          </cell>
          <cell r="P1515" t="str">
            <v>Y</v>
          </cell>
          <cell r="R1515" t="str">
            <v>Sub</v>
          </cell>
          <cell r="S1515" t="str">
            <v>&gt;180</v>
          </cell>
          <cell r="T1515">
            <v>4275.2</v>
          </cell>
          <cell r="U1515">
            <v>45843</v>
          </cell>
          <cell r="V1515" t="str">
            <v>Sub</v>
          </cell>
          <cell r="W1515" t="str">
            <v>&gt;180</v>
          </cell>
        </row>
        <row r="1516">
          <cell r="J1516">
            <v>359374447</v>
          </cell>
          <cell r="R1516" t="str">
            <v>Standard</v>
          </cell>
          <cell r="S1516" t="str">
            <v>Standard</v>
          </cell>
          <cell r="V1516" t="str">
            <v>Standard</v>
          </cell>
          <cell r="W1516" t="str">
            <v>Standard</v>
          </cell>
        </row>
        <row r="1517">
          <cell r="J1517">
            <v>359155282</v>
          </cell>
          <cell r="R1517" t="str">
            <v>Standard</v>
          </cell>
          <cell r="S1517" t="str">
            <v>Standard</v>
          </cell>
          <cell r="V1517" t="str">
            <v>Standard</v>
          </cell>
          <cell r="W1517" t="str">
            <v>Standard</v>
          </cell>
        </row>
        <row r="1518">
          <cell r="J1518">
            <v>359598658</v>
          </cell>
          <cell r="R1518" t="str">
            <v>Standard</v>
          </cell>
          <cell r="S1518" t="str">
            <v>Standard</v>
          </cell>
          <cell r="V1518" t="str">
            <v>Standard</v>
          </cell>
          <cell r="W1518" t="str">
            <v>Standard</v>
          </cell>
        </row>
        <row r="1519">
          <cell r="J1519">
            <v>22639205</v>
          </cell>
          <cell r="K1519">
            <v>0</v>
          </cell>
          <cell r="L1519">
            <v>1734.14</v>
          </cell>
          <cell r="M1519">
            <v>1734.14</v>
          </cell>
          <cell r="N1519">
            <v>927</v>
          </cell>
          <cell r="O1519">
            <v>927</v>
          </cell>
          <cell r="P1519" t="str">
            <v>Y</v>
          </cell>
          <cell r="R1519" t="str">
            <v>W/O for written off cases</v>
          </cell>
          <cell r="S1519" t="str">
            <v>&gt;180</v>
          </cell>
          <cell r="T1519">
            <v>0</v>
          </cell>
          <cell r="U1519">
            <v>45051</v>
          </cell>
          <cell r="V1519" t="str">
            <v>W/O for written off cases</v>
          </cell>
          <cell r="W1519" t="str">
            <v>&gt;180</v>
          </cell>
        </row>
        <row r="1520">
          <cell r="J1520">
            <v>351310856</v>
          </cell>
          <cell r="K1520">
            <v>6602.68</v>
          </cell>
          <cell r="L1520">
            <v>197.32</v>
          </cell>
          <cell r="M1520">
            <v>6800</v>
          </cell>
          <cell r="N1520">
            <v>227</v>
          </cell>
          <cell r="O1520">
            <v>227</v>
          </cell>
          <cell r="P1520" t="str">
            <v>Y</v>
          </cell>
          <cell r="R1520" t="str">
            <v>W/O for written off cases</v>
          </cell>
          <cell r="S1520" t="str">
            <v>&gt;180</v>
          </cell>
          <cell r="T1520">
            <v>6602.68</v>
          </cell>
          <cell r="U1520">
            <v>45810</v>
          </cell>
          <cell r="V1520" t="str">
            <v>W/O for written off cases</v>
          </cell>
          <cell r="W1520" t="str">
            <v>&gt;180</v>
          </cell>
        </row>
        <row r="1521">
          <cell r="J1521">
            <v>353929657</v>
          </cell>
          <cell r="K1521">
            <v>2845.4</v>
          </cell>
          <cell r="L1521">
            <v>119.6</v>
          </cell>
          <cell r="M1521">
            <v>2965</v>
          </cell>
          <cell r="N1521">
            <v>198</v>
          </cell>
          <cell r="O1521">
            <v>198</v>
          </cell>
          <cell r="P1521" t="str">
            <v>Y</v>
          </cell>
          <cell r="R1521" t="str">
            <v>W/O for written off cases</v>
          </cell>
          <cell r="S1521" t="str">
            <v>&gt;180</v>
          </cell>
          <cell r="T1521">
            <v>2845.4</v>
          </cell>
          <cell r="U1521">
            <v>45808</v>
          </cell>
          <cell r="V1521" t="str">
            <v>W/O for written off cases</v>
          </cell>
          <cell r="W1521" t="str">
            <v>&gt;180</v>
          </cell>
        </row>
        <row r="1522">
          <cell r="J1522">
            <v>356505397</v>
          </cell>
          <cell r="R1522" t="str">
            <v>Standard</v>
          </cell>
          <cell r="S1522" t="str">
            <v>Standard</v>
          </cell>
          <cell r="V1522" t="str">
            <v>Standard</v>
          </cell>
          <cell r="W1522" t="str">
            <v>Standard</v>
          </cell>
        </row>
        <row r="1523">
          <cell r="J1523">
            <v>356948525</v>
          </cell>
          <cell r="R1523" t="str">
            <v>Standard</v>
          </cell>
          <cell r="S1523" t="str">
            <v>Standard</v>
          </cell>
          <cell r="V1523" t="str">
            <v>Standard</v>
          </cell>
          <cell r="W1523" t="str">
            <v>Standard</v>
          </cell>
        </row>
        <row r="1524">
          <cell r="J1524">
            <v>353524538</v>
          </cell>
          <cell r="R1524" t="str">
            <v>Standard</v>
          </cell>
          <cell r="S1524" t="str">
            <v>Standard</v>
          </cell>
          <cell r="V1524" t="str">
            <v>Standard</v>
          </cell>
          <cell r="W1524" t="str">
            <v>Standard</v>
          </cell>
        </row>
        <row r="1525">
          <cell r="J1525">
            <v>355233646</v>
          </cell>
          <cell r="R1525" t="str">
            <v>Standard</v>
          </cell>
          <cell r="S1525" t="str">
            <v>Standard</v>
          </cell>
          <cell r="V1525" t="str">
            <v>Standard</v>
          </cell>
          <cell r="W1525" t="str">
            <v>Standard</v>
          </cell>
        </row>
        <row r="1526">
          <cell r="J1526">
            <v>355842664</v>
          </cell>
          <cell r="R1526" t="str">
            <v>Standard</v>
          </cell>
          <cell r="S1526" t="str">
            <v>Standard</v>
          </cell>
          <cell r="V1526" t="str">
            <v>Standard</v>
          </cell>
          <cell r="W1526" t="str">
            <v>Standard</v>
          </cell>
        </row>
        <row r="1527">
          <cell r="J1527">
            <v>24162834</v>
          </cell>
          <cell r="K1527">
            <v>4782.7299999999996</v>
          </cell>
          <cell r="L1527">
            <v>100.11</v>
          </cell>
          <cell r="M1527">
            <v>4882.84</v>
          </cell>
          <cell r="N1527">
            <v>835</v>
          </cell>
          <cell r="O1527">
            <v>835</v>
          </cell>
          <cell r="P1527" t="str">
            <v>Y</v>
          </cell>
          <cell r="R1527" t="str">
            <v>W/O for written off cases</v>
          </cell>
          <cell r="S1527" t="str">
            <v>&gt;180</v>
          </cell>
          <cell r="T1527">
            <v>4782.7299999999996</v>
          </cell>
          <cell r="U1527">
            <v>45202</v>
          </cell>
          <cell r="V1527" t="str">
            <v>W/O for written off cases</v>
          </cell>
          <cell r="W1527" t="str">
            <v>&gt;180</v>
          </cell>
        </row>
        <row r="1528">
          <cell r="J1528">
            <v>23374568</v>
          </cell>
          <cell r="K1528">
            <v>1370.4</v>
          </cell>
          <cell r="L1528">
            <v>0</v>
          </cell>
          <cell r="M1528">
            <v>1370.4</v>
          </cell>
          <cell r="N1528">
            <v>773</v>
          </cell>
          <cell r="O1528">
            <v>1230</v>
          </cell>
          <cell r="P1528" t="str">
            <v>Y</v>
          </cell>
          <cell r="R1528" t="str">
            <v>W/O for written off cases</v>
          </cell>
          <cell r="S1528" t="str">
            <v>&gt;180</v>
          </cell>
          <cell r="T1528">
            <v>17574.740000000002</v>
          </cell>
          <cell r="U1528">
            <v>44807</v>
          </cell>
          <cell r="V1528" t="str">
            <v>W/O for written off cases</v>
          </cell>
          <cell r="W1528" t="str">
            <v>&gt;180</v>
          </cell>
        </row>
        <row r="1529">
          <cell r="J1529">
            <v>32949556</v>
          </cell>
          <cell r="K1529">
            <v>16204.34</v>
          </cell>
          <cell r="L1529">
            <v>2678.66</v>
          </cell>
          <cell r="M1529">
            <v>18883</v>
          </cell>
          <cell r="N1529">
            <v>1230</v>
          </cell>
          <cell r="O1529">
            <v>1230</v>
          </cell>
          <cell r="P1529" t="str">
            <v>Y</v>
          </cell>
          <cell r="R1529" t="str">
            <v>W/O for written off cases</v>
          </cell>
          <cell r="S1529" t="str">
            <v>&gt;180</v>
          </cell>
          <cell r="T1529">
            <v>17574.740000000002</v>
          </cell>
          <cell r="U1529">
            <v>44807</v>
          </cell>
          <cell r="V1529" t="str">
            <v>W/O for written off cases</v>
          </cell>
          <cell r="W1529" t="str">
            <v>&gt;180</v>
          </cell>
        </row>
        <row r="1530">
          <cell r="J1530">
            <v>347674279</v>
          </cell>
          <cell r="K1530">
            <v>52020.75</v>
          </cell>
          <cell r="L1530">
            <v>9448.19</v>
          </cell>
          <cell r="M1530">
            <v>61468.94</v>
          </cell>
          <cell r="N1530">
            <v>1109</v>
          </cell>
          <cell r="O1530">
            <v>1109</v>
          </cell>
          <cell r="P1530" t="str">
            <v>Y</v>
          </cell>
          <cell r="R1530" t="str">
            <v>W/O for written off cases</v>
          </cell>
          <cell r="S1530" t="str">
            <v>&gt;180</v>
          </cell>
          <cell r="T1530">
            <v>52020.75</v>
          </cell>
          <cell r="U1530">
            <v>44928</v>
          </cell>
          <cell r="V1530" t="str">
            <v>W/O for written off cases</v>
          </cell>
          <cell r="W1530" t="str">
            <v>&gt;180</v>
          </cell>
        </row>
        <row r="1531">
          <cell r="J1531">
            <v>24237570</v>
          </cell>
          <cell r="K1531">
            <v>2950.06</v>
          </cell>
          <cell r="L1531">
            <v>31.88</v>
          </cell>
          <cell r="M1531">
            <v>2981.94</v>
          </cell>
          <cell r="N1531">
            <v>1139</v>
          </cell>
          <cell r="O1531">
            <v>1139</v>
          </cell>
          <cell r="P1531" t="str">
            <v>Y</v>
          </cell>
          <cell r="R1531" t="str">
            <v>W/O for written off cases</v>
          </cell>
          <cell r="S1531" t="str">
            <v>&gt;180</v>
          </cell>
          <cell r="T1531">
            <v>10062.620000000001</v>
          </cell>
          <cell r="U1531">
            <v>44898</v>
          </cell>
          <cell r="V1531" t="str">
            <v>W/O for written off cases</v>
          </cell>
          <cell r="W1531" t="str">
            <v>&gt;180</v>
          </cell>
        </row>
        <row r="1532">
          <cell r="J1532">
            <v>348507216</v>
          </cell>
          <cell r="K1532">
            <v>7112.56</v>
          </cell>
          <cell r="L1532">
            <v>567.44000000000005</v>
          </cell>
          <cell r="M1532">
            <v>7680</v>
          </cell>
          <cell r="N1532">
            <v>1048</v>
          </cell>
          <cell r="O1532">
            <v>1139</v>
          </cell>
          <cell r="P1532" t="str">
            <v>Y</v>
          </cell>
          <cell r="R1532" t="str">
            <v>W/O for written off cases</v>
          </cell>
          <cell r="S1532" t="str">
            <v>&gt;180</v>
          </cell>
          <cell r="T1532">
            <v>10062.620000000001</v>
          </cell>
          <cell r="U1532">
            <v>44898</v>
          </cell>
          <cell r="V1532" t="str">
            <v>W/O for written off cases</v>
          </cell>
          <cell r="W1532" t="str">
            <v>&gt;180</v>
          </cell>
        </row>
        <row r="1533">
          <cell r="J1533">
            <v>355375777</v>
          </cell>
          <cell r="K1533">
            <v>49364.41</v>
          </cell>
          <cell r="L1533">
            <v>14685.59</v>
          </cell>
          <cell r="M1533">
            <v>64050</v>
          </cell>
          <cell r="N1533">
            <v>439</v>
          </cell>
          <cell r="O1533">
            <v>439</v>
          </cell>
          <cell r="P1533" t="str">
            <v>Y</v>
          </cell>
          <cell r="R1533" t="str">
            <v>W/O for written off cases</v>
          </cell>
          <cell r="S1533" t="str">
            <v>&gt;180</v>
          </cell>
          <cell r="T1533">
            <v>49364.41</v>
          </cell>
          <cell r="U1533">
            <v>45598</v>
          </cell>
          <cell r="V1533" t="str">
            <v>W/O for written off cases</v>
          </cell>
          <cell r="W1533" t="str">
            <v>&gt;180</v>
          </cell>
        </row>
        <row r="1534">
          <cell r="J1534">
            <v>355053811</v>
          </cell>
          <cell r="R1534" t="str">
            <v>Standard</v>
          </cell>
          <cell r="S1534" t="str">
            <v>Standard</v>
          </cell>
          <cell r="V1534" t="str">
            <v>Standard</v>
          </cell>
          <cell r="W1534" t="str">
            <v>Standard</v>
          </cell>
        </row>
        <row r="1535">
          <cell r="J1535">
            <v>354738141</v>
          </cell>
          <cell r="R1535" t="str">
            <v>Standard</v>
          </cell>
          <cell r="S1535" t="str">
            <v>Standard</v>
          </cell>
          <cell r="V1535" t="str">
            <v>Standard</v>
          </cell>
          <cell r="W1535" t="str">
            <v>Standard</v>
          </cell>
        </row>
        <row r="1536">
          <cell r="J1536">
            <v>23547508</v>
          </cell>
          <cell r="K1536">
            <v>10364.709999999999</v>
          </cell>
          <cell r="L1536">
            <v>461.93</v>
          </cell>
          <cell r="M1536">
            <v>10826.64</v>
          </cell>
          <cell r="N1536">
            <v>1257</v>
          </cell>
          <cell r="O1536">
            <v>1469</v>
          </cell>
          <cell r="P1536" t="str">
            <v>Y</v>
          </cell>
          <cell r="R1536" t="str">
            <v>W/O for written off cases</v>
          </cell>
          <cell r="S1536" t="str">
            <v>&gt;180</v>
          </cell>
          <cell r="T1536">
            <v>11472.44</v>
          </cell>
          <cell r="U1536">
            <v>44568</v>
          </cell>
          <cell r="V1536" t="str">
            <v>W/O for written off cases</v>
          </cell>
          <cell r="W1536" t="str">
            <v>&gt;180</v>
          </cell>
        </row>
        <row r="1537">
          <cell r="J1537">
            <v>25737688</v>
          </cell>
          <cell r="K1537">
            <v>1107.73</v>
          </cell>
          <cell r="L1537">
            <v>11.32</v>
          </cell>
          <cell r="M1537">
            <v>1119.05</v>
          </cell>
          <cell r="N1537">
            <v>1469</v>
          </cell>
          <cell r="O1537">
            <v>1469</v>
          </cell>
          <cell r="P1537" t="str">
            <v>Y</v>
          </cell>
          <cell r="R1537" t="str">
            <v>W/O for written off cases</v>
          </cell>
          <cell r="S1537" t="str">
            <v>&gt;180</v>
          </cell>
          <cell r="T1537">
            <v>11472.44</v>
          </cell>
          <cell r="U1537">
            <v>44568</v>
          </cell>
          <cell r="V1537" t="str">
            <v>W/O for written off cases</v>
          </cell>
          <cell r="W1537" t="str">
            <v>&gt;180</v>
          </cell>
        </row>
        <row r="1538">
          <cell r="J1538">
            <v>24459989</v>
          </cell>
          <cell r="K1538">
            <v>4717.7700000000004</v>
          </cell>
          <cell r="L1538">
            <v>110.37</v>
          </cell>
          <cell r="M1538">
            <v>4828.1400000000003</v>
          </cell>
          <cell r="N1538">
            <v>833</v>
          </cell>
          <cell r="O1538">
            <v>833</v>
          </cell>
          <cell r="P1538" t="str">
            <v>Y</v>
          </cell>
          <cell r="R1538" t="str">
            <v>W/O for written off cases</v>
          </cell>
          <cell r="S1538" t="str">
            <v>&gt;180</v>
          </cell>
          <cell r="T1538">
            <v>4717.7700000000004</v>
          </cell>
          <cell r="U1538">
            <v>45204</v>
          </cell>
          <cell r="V1538" t="str">
            <v>W/O for written off cases</v>
          </cell>
          <cell r="W1538" t="str">
            <v>&gt;180</v>
          </cell>
        </row>
        <row r="1539">
          <cell r="J1539">
            <v>25156288</v>
          </cell>
          <cell r="K1539">
            <v>26236</v>
          </cell>
          <cell r="L1539">
            <v>3276.42</v>
          </cell>
          <cell r="M1539">
            <v>29512.42</v>
          </cell>
          <cell r="N1539">
            <v>1476</v>
          </cell>
          <cell r="O1539">
            <v>1476</v>
          </cell>
          <cell r="P1539" t="str">
            <v>Y</v>
          </cell>
          <cell r="R1539" t="str">
            <v>W/O for written off cases</v>
          </cell>
          <cell r="S1539" t="str">
            <v>&gt;180</v>
          </cell>
          <cell r="T1539">
            <v>26236</v>
          </cell>
          <cell r="U1539">
            <v>44561</v>
          </cell>
          <cell r="V1539" t="str">
            <v>W/O for written off cases</v>
          </cell>
          <cell r="W1539" t="str">
            <v>&gt;180</v>
          </cell>
        </row>
        <row r="1540">
          <cell r="J1540">
            <v>355375775</v>
          </cell>
          <cell r="R1540" t="str">
            <v>Standard</v>
          </cell>
          <cell r="S1540" t="str">
            <v>Standard</v>
          </cell>
          <cell r="V1540" t="str">
            <v>Standard</v>
          </cell>
          <cell r="W1540" t="str">
            <v>Standard</v>
          </cell>
        </row>
        <row r="1541">
          <cell r="J1541">
            <v>25156265</v>
          </cell>
          <cell r="K1541">
            <v>27893.9</v>
          </cell>
          <cell r="L1541">
            <v>3766.42</v>
          </cell>
          <cell r="M1541">
            <v>31660.32</v>
          </cell>
          <cell r="N1541">
            <v>1506</v>
          </cell>
          <cell r="O1541">
            <v>1506</v>
          </cell>
          <cell r="P1541" t="str">
            <v>Y</v>
          </cell>
          <cell r="R1541" t="str">
            <v>W/O for written off cases</v>
          </cell>
          <cell r="S1541" t="str">
            <v>&gt;180</v>
          </cell>
          <cell r="T1541">
            <v>27893.9</v>
          </cell>
          <cell r="U1541">
            <v>44531</v>
          </cell>
          <cell r="V1541" t="str">
            <v>W/O for written off cases</v>
          </cell>
          <cell r="W1541" t="str">
            <v>&gt;180</v>
          </cell>
        </row>
        <row r="1542">
          <cell r="J1542">
            <v>357623637</v>
          </cell>
          <cell r="K1542">
            <v>40486.01</v>
          </cell>
          <cell r="L1542">
            <v>16353.99</v>
          </cell>
          <cell r="M1542">
            <v>56840</v>
          </cell>
          <cell r="N1542">
            <v>405</v>
          </cell>
          <cell r="O1542">
            <v>405</v>
          </cell>
          <cell r="P1542" t="str">
            <v>Y</v>
          </cell>
          <cell r="R1542" t="str">
            <v>W/O for written off cases</v>
          </cell>
          <cell r="S1542" t="str">
            <v>&gt;180</v>
          </cell>
          <cell r="T1542">
            <v>40486.01</v>
          </cell>
          <cell r="U1542">
            <v>45632</v>
          </cell>
          <cell r="V1542" t="str">
            <v>W/O for written off cases</v>
          </cell>
          <cell r="W1542" t="str">
            <v>&gt;180</v>
          </cell>
        </row>
        <row r="1543">
          <cell r="J1543">
            <v>25156275</v>
          </cell>
          <cell r="K1543">
            <v>26394.27</v>
          </cell>
          <cell r="L1543">
            <v>2976.73</v>
          </cell>
          <cell r="M1543">
            <v>29371</v>
          </cell>
          <cell r="N1543">
            <v>1476</v>
          </cell>
          <cell r="O1543">
            <v>1476</v>
          </cell>
          <cell r="P1543" t="str">
            <v>Y</v>
          </cell>
          <cell r="R1543" t="str">
            <v>W/O for written off cases</v>
          </cell>
          <cell r="S1543" t="str">
            <v>&gt;180</v>
          </cell>
          <cell r="T1543">
            <v>26394.27</v>
          </cell>
          <cell r="U1543">
            <v>44561</v>
          </cell>
          <cell r="V1543" t="str">
            <v>W/O for written off cases</v>
          </cell>
          <cell r="W1543" t="str">
            <v>&gt;180</v>
          </cell>
        </row>
        <row r="1544">
          <cell r="J1544">
            <v>354737553</v>
          </cell>
          <cell r="R1544" t="str">
            <v>Standard</v>
          </cell>
          <cell r="S1544" t="str">
            <v>Standard</v>
          </cell>
          <cell r="V1544" t="str">
            <v>Standard</v>
          </cell>
          <cell r="W1544" t="str">
            <v>Standard</v>
          </cell>
        </row>
        <row r="1545">
          <cell r="J1545">
            <v>359724728</v>
          </cell>
          <cell r="R1545" t="str">
            <v>Standard</v>
          </cell>
          <cell r="S1545" t="str">
            <v>Standard</v>
          </cell>
          <cell r="V1545" t="str">
            <v>Standard</v>
          </cell>
          <cell r="W1545" t="str">
            <v>Standard</v>
          </cell>
        </row>
        <row r="1546">
          <cell r="J1546">
            <v>25188583</v>
          </cell>
          <cell r="K1546">
            <v>19911.07</v>
          </cell>
          <cell r="L1546">
            <v>1728.02</v>
          </cell>
          <cell r="M1546">
            <v>21639.09</v>
          </cell>
          <cell r="N1546">
            <v>1347</v>
          </cell>
          <cell r="O1546">
            <v>1347</v>
          </cell>
          <cell r="P1546" t="str">
            <v>Y</v>
          </cell>
          <cell r="R1546" t="str">
            <v>W/O for written off cases</v>
          </cell>
          <cell r="S1546" t="str">
            <v>&gt;180</v>
          </cell>
          <cell r="T1546">
            <v>19911.07</v>
          </cell>
          <cell r="U1546">
            <v>44690</v>
          </cell>
          <cell r="V1546" t="str">
            <v>W/O for written off cases</v>
          </cell>
          <cell r="W1546" t="str">
            <v>&gt;180</v>
          </cell>
        </row>
        <row r="1547">
          <cell r="J1547">
            <v>34608605</v>
          </cell>
          <cell r="K1547">
            <v>57001.75</v>
          </cell>
          <cell r="L1547">
            <v>11964.14</v>
          </cell>
          <cell r="M1547">
            <v>68965.89</v>
          </cell>
          <cell r="N1547">
            <v>1347</v>
          </cell>
          <cell r="O1547">
            <v>1347</v>
          </cell>
          <cell r="P1547" t="str">
            <v>Y</v>
          </cell>
          <cell r="R1547" t="str">
            <v>W/O for written off cases</v>
          </cell>
          <cell r="S1547" t="str">
            <v>&gt;180</v>
          </cell>
          <cell r="T1547">
            <v>57001.75</v>
          </cell>
          <cell r="U1547">
            <v>44690</v>
          </cell>
          <cell r="V1547" t="str">
            <v>W/O for written off cases</v>
          </cell>
          <cell r="W1547" t="str">
            <v>&gt;180</v>
          </cell>
        </row>
        <row r="1548">
          <cell r="J1548">
            <v>24309403</v>
          </cell>
          <cell r="K1548">
            <v>14170.44</v>
          </cell>
          <cell r="L1548">
            <v>774.86</v>
          </cell>
          <cell r="M1548">
            <v>14945.3</v>
          </cell>
          <cell r="N1548">
            <v>1258</v>
          </cell>
          <cell r="O1548">
            <v>1258</v>
          </cell>
          <cell r="P1548" t="str">
            <v>Y</v>
          </cell>
          <cell r="R1548" t="str">
            <v>W/O for written off cases</v>
          </cell>
          <cell r="S1548" t="str">
            <v>&gt;180</v>
          </cell>
          <cell r="T1548">
            <v>14170.44</v>
          </cell>
          <cell r="U1548">
            <v>44779</v>
          </cell>
          <cell r="V1548" t="str">
            <v>W/O for written off cases</v>
          </cell>
          <cell r="W1548" t="str">
            <v>&gt;180</v>
          </cell>
        </row>
        <row r="1549">
          <cell r="J1549">
            <v>34354054</v>
          </cell>
          <cell r="K1549">
            <v>46550.14</v>
          </cell>
          <cell r="L1549">
            <v>7670.75</v>
          </cell>
          <cell r="M1549">
            <v>54220.89</v>
          </cell>
          <cell r="N1549">
            <v>1227</v>
          </cell>
          <cell r="O1549">
            <v>1227</v>
          </cell>
          <cell r="P1549" t="str">
            <v>Y</v>
          </cell>
          <cell r="R1549" t="str">
            <v>W/O for written off cases</v>
          </cell>
          <cell r="S1549" t="str">
            <v>&gt;180</v>
          </cell>
          <cell r="T1549">
            <v>46550.14</v>
          </cell>
          <cell r="U1549">
            <v>44810</v>
          </cell>
          <cell r="V1549" t="str">
            <v>W/O for written off cases</v>
          </cell>
          <cell r="W1549" t="str">
            <v>&gt;180</v>
          </cell>
        </row>
        <row r="1550">
          <cell r="J1550">
            <v>24309280</v>
          </cell>
          <cell r="K1550">
            <v>25709.759999999998</v>
          </cell>
          <cell r="L1550">
            <v>3169.13</v>
          </cell>
          <cell r="M1550">
            <v>28878.89</v>
          </cell>
          <cell r="N1550">
            <v>1470</v>
          </cell>
          <cell r="O1550">
            <v>1470</v>
          </cell>
          <cell r="P1550" t="str">
            <v>Y</v>
          </cell>
          <cell r="R1550" t="str">
            <v>W/O for written off cases</v>
          </cell>
          <cell r="S1550" t="str">
            <v>&gt;180</v>
          </cell>
          <cell r="T1550">
            <v>25709.759999999998</v>
          </cell>
          <cell r="U1550">
            <v>44567</v>
          </cell>
          <cell r="V1550" t="str">
            <v>W/O for written off cases</v>
          </cell>
          <cell r="W1550" t="str">
            <v>&gt;180</v>
          </cell>
        </row>
        <row r="1551">
          <cell r="J1551">
            <v>25188700</v>
          </cell>
          <cell r="K1551">
            <v>20838.23</v>
          </cell>
          <cell r="L1551">
            <v>1951.86</v>
          </cell>
          <cell r="M1551">
            <v>22790.09</v>
          </cell>
          <cell r="N1551">
            <v>1378</v>
          </cell>
          <cell r="O1551">
            <v>1378</v>
          </cell>
          <cell r="P1551" t="str">
            <v>Y</v>
          </cell>
          <cell r="R1551" t="str">
            <v>W/O for written off cases</v>
          </cell>
          <cell r="S1551" t="str">
            <v>&gt;180</v>
          </cell>
          <cell r="T1551">
            <v>20838.23</v>
          </cell>
          <cell r="U1551">
            <v>44659</v>
          </cell>
          <cell r="V1551" t="str">
            <v>W/O for written off cases</v>
          </cell>
          <cell r="W1551" t="str">
            <v>&gt;180</v>
          </cell>
        </row>
        <row r="1552">
          <cell r="J1552">
            <v>24306271</v>
          </cell>
          <cell r="K1552">
            <v>20593.71</v>
          </cell>
          <cell r="L1552">
            <v>1955.59</v>
          </cell>
          <cell r="M1552">
            <v>22549.3</v>
          </cell>
          <cell r="N1552">
            <v>1378</v>
          </cell>
          <cell r="O1552">
            <v>1378</v>
          </cell>
          <cell r="P1552" t="str">
            <v>Y</v>
          </cell>
          <cell r="R1552" t="str">
            <v>W/O for written off cases</v>
          </cell>
          <cell r="S1552" t="str">
            <v>&gt;180</v>
          </cell>
          <cell r="T1552">
            <v>20593.71</v>
          </cell>
          <cell r="U1552">
            <v>44659</v>
          </cell>
          <cell r="V1552" t="str">
            <v>W/O for written off cases</v>
          </cell>
          <cell r="W1552" t="str">
            <v>&gt;180</v>
          </cell>
        </row>
        <row r="1553">
          <cell r="J1553">
            <v>24316018</v>
          </cell>
          <cell r="K1553">
            <v>22977.14</v>
          </cell>
          <cell r="L1553">
            <v>2334.16</v>
          </cell>
          <cell r="M1553">
            <v>25311.3</v>
          </cell>
          <cell r="N1553">
            <v>1409</v>
          </cell>
          <cell r="O1553">
            <v>1409</v>
          </cell>
          <cell r="P1553" t="str">
            <v>Y</v>
          </cell>
          <cell r="R1553" t="str">
            <v>W/O for written off cases</v>
          </cell>
          <cell r="S1553" t="str">
            <v>&gt;180</v>
          </cell>
          <cell r="T1553">
            <v>22977.14</v>
          </cell>
          <cell r="U1553">
            <v>44628</v>
          </cell>
          <cell r="V1553" t="str">
            <v>W/O for written off cases</v>
          </cell>
          <cell r="W1553" t="str">
            <v>&gt;180</v>
          </cell>
        </row>
        <row r="1554">
          <cell r="J1554">
            <v>358582713</v>
          </cell>
          <cell r="R1554" t="str">
            <v>Standard</v>
          </cell>
          <cell r="S1554" t="str">
            <v>Standard</v>
          </cell>
          <cell r="V1554" t="str">
            <v>Standard</v>
          </cell>
          <cell r="W1554" t="str">
            <v>Standard</v>
          </cell>
        </row>
        <row r="1555">
          <cell r="J1555">
            <v>348380928</v>
          </cell>
          <cell r="K1555">
            <v>37490.699999999997</v>
          </cell>
          <cell r="L1555">
            <v>4759.3</v>
          </cell>
          <cell r="M1555">
            <v>42250</v>
          </cell>
          <cell r="N1555">
            <v>830</v>
          </cell>
          <cell r="O1555">
            <v>830</v>
          </cell>
          <cell r="P1555" t="str">
            <v>Y</v>
          </cell>
          <cell r="R1555" t="str">
            <v>D2</v>
          </cell>
          <cell r="S1555" t="str">
            <v>&gt;180</v>
          </cell>
          <cell r="T1555">
            <v>37490.699999999997</v>
          </cell>
          <cell r="U1555">
            <v>45207</v>
          </cell>
          <cell r="V1555" t="str">
            <v>D2</v>
          </cell>
          <cell r="W1555" t="str">
            <v>&gt;180</v>
          </cell>
        </row>
        <row r="1556">
          <cell r="J1556">
            <v>350967873</v>
          </cell>
          <cell r="K1556">
            <v>20941.86</v>
          </cell>
          <cell r="L1556">
            <v>2708.14</v>
          </cell>
          <cell r="M1556">
            <v>23650</v>
          </cell>
          <cell r="N1556">
            <v>677</v>
          </cell>
          <cell r="O1556">
            <v>830</v>
          </cell>
          <cell r="P1556" t="str">
            <v>Y</v>
          </cell>
          <cell r="R1556" t="str">
            <v>W/O for written off cases</v>
          </cell>
          <cell r="S1556" t="str">
            <v>&gt;180</v>
          </cell>
          <cell r="T1556">
            <v>20941.86</v>
          </cell>
          <cell r="U1556">
            <v>45207</v>
          </cell>
          <cell r="V1556" t="str">
            <v>W/O for written off cases</v>
          </cell>
          <cell r="W1556" t="str">
            <v>&gt;180</v>
          </cell>
        </row>
        <row r="1557">
          <cell r="J1557">
            <v>358306786</v>
          </cell>
          <cell r="R1557" t="str">
            <v>Standard</v>
          </cell>
          <cell r="S1557" t="str">
            <v>Standard</v>
          </cell>
          <cell r="V1557" t="str">
            <v>Standard</v>
          </cell>
          <cell r="W1557" t="str">
            <v>Standard</v>
          </cell>
        </row>
        <row r="1558">
          <cell r="J1558">
            <v>359766123</v>
          </cell>
          <cell r="R1558" t="str">
            <v>Standard</v>
          </cell>
          <cell r="S1558" t="str">
            <v>Standard</v>
          </cell>
          <cell r="V1558" t="str">
            <v>Standard</v>
          </cell>
          <cell r="W1558" t="str">
            <v>Standard</v>
          </cell>
        </row>
        <row r="1559">
          <cell r="J1559">
            <v>25225820</v>
          </cell>
          <cell r="K1559">
            <v>16863.87</v>
          </cell>
          <cell r="L1559">
            <v>1673.41</v>
          </cell>
          <cell r="M1559">
            <v>18537.28</v>
          </cell>
          <cell r="N1559">
            <v>1414</v>
          </cell>
          <cell r="O1559">
            <v>1414</v>
          </cell>
          <cell r="P1559" t="str">
            <v>Y</v>
          </cell>
          <cell r="R1559" t="str">
            <v>W/O for written off cases</v>
          </cell>
          <cell r="S1559" t="str">
            <v>&gt;180</v>
          </cell>
          <cell r="T1559">
            <v>16863.87</v>
          </cell>
          <cell r="U1559">
            <v>44623</v>
          </cell>
          <cell r="V1559" t="str">
            <v>W/O for written off cases</v>
          </cell>
          <cell r="W1559" t="str">
            <v>&gt;180</v>
          </cell>
        </row>
        <row r="1560">
          <cell r="J1560">
            <v>25225823</v>
          </cell>
          <cell r="K1560">
            <v>15231.88</v>
          </cell>
          <cell r="L1560">
            <v>1365.54</v>
          </cell>
          <cell r="M1560">
            <v>16597.419999999998</v>
          </cell>
          <cell r="N1560">
            <v>1383</v>
          </cell>
          <cell r="O1560">
            <v>1383</v>
          </cell>
          <cell r="P1560" t="str">
            <v>Y</v>
          </cell>
          <cell r="R1560" t="str">
            <v>W/O for written off cases</v>
          </cell>
          <cell r="S1560" t="str">
            <v>&gt;180</v>
          </cell>
          <cell r="T1560">
            <v>15231.88</v>
          </cell>
          <cell r="U1560">
            <v>44654</v>
          </cell>
          <cell r="V1560" t="str">
            <v>W/O for written off cases</v>
          </cell>
          <cell r="W1560" t="str">
            <v>&gt;180</v>
          </cell>
        </row>
        <row r="1561">
          <cell r="J1561">
            <v>25225819</v>
          </cell>
          <cell r="K1561">
            <v>16468.11</v>
          </cell>
          <cell r="L1561">
            <v>1592.17</v>
          </cell>
          <cell r="M1561">
            <v>18060.28</v>
          </cell>
          <cell r="N1561">
            <v>1444</v>
          </cell>
          <cell r="O1561">
            <v>1444</v>
          </cell>
          <cell r="P1561" t="str">
            <v>Y</v>
          </cell>
          <cell r="R1561" t="str">
            <v>W/O for written off cases</v>
          </cell>
          <cell r="S1561" t="str">
            <v>&gt;180</v>
          </cell>
          <cell r="T1561">
            <v>16468.11</v>
          </cell>
          <cell r="U1561">
            <v>44593</v>
          </cell>
          <cell r="V1561" t="str">
            <v>W/O for written off cases</v>
          </cell>
          <cell r="W1561" t="str">
            <v>&gt;180</v>
          </cell>
        </row>
        <row r="1562">
          <cell r="J1562">
            <v>25225825</v>
          </cell>
          <cell r="K1562">
            <v>16864.91</v>
          </cell>
          <cell r="L1562">
            <v>1675.37</v>
          </cell>
          <cell r="M1562">
            <v>18540.28</v>
          </cell>
          <cell r="N1562">
            <v>1414</v>
          </cell>
          <cell r="O1562">
            <v>1414</v>
          </cell>
          <cell r="P1562" t="str">
            <v>Y</v>
          </cell>
          <cell r="R1562" t="str">
            <v>W/O for written off cases</v>
          </cell>
          <cell r="S1562" t="str">
            <v>&gt;180</v>
          </cell>
          <cell r="T1562">
            <v>16864.91</v>
          </cell>
          <cell r="U1562">
            <v>44623</v>
          </cell>
          <cell r="V1562" t="str">
            <v>W/O for written off cases</v>
          </cell>
          <cell r="W1562" t="str">
            <v>&gt;180</v>
          </cell>
        </row>
        <row r="1563">
          <cell r="J1563">
            <v>25225838</v>
          </cell>
          <cell r="K1563">
            <v>15164.8</v>
          </cell>
          <cell r="L1563">
            <v>1296.48</v>
          </cell>
          <cell r="M1563">
            <v>16461.28</v>
          </cell>
          <cell r="N1563">
            <v>1414</v>
          </cell>
          <cell r="O1563">
            <v>1414</v>
          </cell>
          <cell r="P1563" t="str">
            <v>Y</v>
          </cell>
          <cell r="R1563" t="str">
            <v>W/O for written off cases</v>
          </cell>
          <cell r="S1563" t="str">
            <v>&gt;180</v>
          </cell>
          <cell r="T1563">
            <v>15164.8</v>
          </cell>
          <cell r="U1563">
            <v>44623</v>
          </cell>
          <cell r="V1563" t="str">
            <v>W/O for written off cases</v>
          </cell>
          <cell r="W1563" t="str">
            <v>&gt;180</v>
          </cell>
        </row>
        <row r="1564">
          <cell r="J1564">
            <v>25225845</v>
          </cell>
          <cell r="K1564">
            <v>18237.95</v>
          </cell>
          <cell r="L1564">
            <v>2022.57</v>
          </cell>
          <cell r="M1564">
            <v>20260.52</v>
          </cell>
          <cell r="N1564">
            <v>1444</v>
          </cell>
          <cell r="O1564">
            <v>1444</v>
          </cell>
          <cell r="P1564" t="str">
            <v>Y</v>
          </cell>
          <cell r="R1564" t="str">
            <v>W/O for written off cases</v>
          </cell>
          <cell r="S1564" t="str">
            <v>&gt;180</v>
          </cell>
          <cell r="T1564">
            <v>18237.95</v>
          </cell>
          <cell r="U1564">
            <v>44593</v>
          </cell>
          <cell r="V1564" t="str">
            <v>W/O for written off cases</v>
          </cell>
          <cell r="W1564" t="str">
            <v>&gt;180</v>
          </cell>
        </row>
        <row r="1565">
          <cell r="J1565">
            <v>24297658</v>
          </cell>
          <cell r="K1565">
            <v>19928.21</v>
          </cell>
          <cell r="L1565">
            <v>1671.68</v>
          </cell>
          <cell r="M1565">
            <v>21599.89</v>
          </cell>
          <cell r="N1565">
            <v>1347</v>
          </cell>
          <cell r="O1565">
            <v>1347</v>
          </cell>
          <cell r="P1565" t="str">
            <v>Y</v>
          </cell>
          <cell r="R1565" t="str">
            <v>W/O for written off cases</v>
          </cell>
          <cell r="S1565" t="str">
            <v>&gt;180</v>
          </cell>
          <cell r="T1565">
            <v>19928.21</v>
          </cell>
          <cell r="U1565">
            <v>44690</v>
          </cell>
          <cell r="V1565" t="str">
            <v>W/O for written off cases</v>
          </cell>
          <cell r="W1565" t="str">
            <v>&gt;180</v>
          </cell>
        </row>
        <row r="1566">
          <cell r="J1566">
            <v>357151851</v>
          </cell>
          <cell r="R1566" t="str">
            <v>Standard</v>
          </cell>
          <cell r="S1566" t="str">
            <v>Standard</v>
          </cell>
          <cell r="V1566" t="str">
            <v>Standard</v>
          </cell>
          <cell r="W1566" t="str">
            <v>Standard</v>
          </cell>
        </row>
        <row r="1567">
          <cell r="J1567">
            <v>354772846</v>
          </cell>
          <cell r="K1567">
            <v>34048.800000000003</v>
          </cell>
          <cell r="L1567">
            <v>11502</v>
          </cell>
          <cell r="M1567">
            <v>45550.8</v>
          </cell>
          <cell r="N1567">
            <v>591</v>
          </cell>
          <cell r="O1567">
            <v>591</v>
          </cell>
          <cell r="P1567" t="str">
            <v>Y</v>
          </cell>
          <cell r="R1567" t="str">
            <v>W/O for written off cases</v>
          </cell>
          <cell r="S1567" t="str">
            <v>&gt;180</v>
          </cell>
          <cell r="T1567">
            <v>34048.800000000003</v>
          </cell>
          <cell r="U1567">
            <v>45446</v>
          </cell>
          <cell r="V1567" t="str">
            <v>W/O for written off cases</v>
          </cell>
          <cell r="W1567" t="str">
            <v>&gt;180</v>
          </cell>
        </row>
        <row r="1568">
          <cell r="J1568">
            <v>356454920</v>
          </cell>
          <cell r="R1568" t="str">
            <v>Standard</v>
          </cell>
          <cell r="S1568" t="str">
            <v>Standard</v>
          </cell>
          <cell r="V1568" t="str">
            <v>Standard</v>
          </cell>
          <cell r="W1568" t="str">
            <v>Standard</v>
          </cell>
        </row>
        <row r="1569">
          <cell r="J1569">
            <v>353001900</v>
          </cell>
          <cell r="K1569">
            <v>7392.36</v>
          </cell>
          <cell r="L1569">
            <v>542.64</v>
          </cell>
          <cell r="M1569">
            <v>7935</v>
          </cell>
          <cell r="N1569">
            <v>377</v>
          </cell>
          <cell r="O1569">
            <v>377</v>
          </cell>
          <cell r="P1569" t="str">
            <v>Y</v>
          </cell>
          <cell r="R1569" t="str">
            <v>W/O for written off cases</v>
          </cell>
          <cell r="S1569" t="str">
            <v>&gt;180</v>
          </cell>
          <cell r="T1569">
            <v>7392.36</v>
          </cell>
          <cell r="U1569">
            <v>45660</v>
          </cell>
          <cell r="V1569" t="str">
            <v>W/O for written off cases</v>
          </cell>
          <cell r="W1569" t="str">
            <v>&gt;180</v>
          </cell>
        </row>
        <row r="1570">
          <cell r="J1570">
            <v>355465576</v>
          </cell>
          <cell r="R1570" t="str">
            <v>Standard</v>
          </cell>
          <cell r="S1570" t="str">
            <v>Standard</v>
          </cell>
          <cell r="V1570" t="str">
            <v>Standard</v>
          </cell>
          <cell r="W1570" t="str">
            <v>Standard</v>
          </cell>
        </row>
        <row r="1571">
          <cell r="J1571">
            <v>25147327</v>
          </cell>
          <cell r="K1571">
            <v>17007.05</v>
          </cell>
          <cell r="L1571">
            <v>1685.23</v>
          </cell>
          <cell r="M1571">
            <v>18692.28</v>
          </cell>
          <cell r="N1571">
            <v>1414</v>
          </cell>
          <cell r="O1571">
            <v>1414</v>
          </cell>
          <cell r="P1571" t="str">
            <v>Y</v>
          </cell>
          <cell r="R1571" t="str">
            <v>W/O for written off cases</v>
          </cell>
          <cell r="S1571" t="str">
            <v>&gt;180</v>
          </cell>
          <cell r="T1571">
            <v>17007.05</v>
          </cell>
          <cell r="U1571">
            <v>44623</v>
          </cell>
          <cell r="V1571" t="str">
            <v>W/O for written off cases</v>
          </cell>
          <cell r="W1571" t="str">
            <v>&gt;180</v>
          </cell>
        </row>
        <row r="1572">
          <cell r="J1572">
            <v>24627011</v>
          </cell>
          <cell r="K1572">
            <v>16489.27</v>
          </cell>
          <cell r="L1572">
            <v>1183.06</v>
          </cell>
          <cell r="M1572">
            <v>17672.330000000002</v>
          </cell>
          <cell r="N1572">
            <v>1345</v>
          </cell>
          <cell r="O1572">
            <v>1345</v>
          </cell>
          <cell r="P1572" t="str">
            <v>Y</v>
          </cell>
          <cell r="R1572" t="str">
            <v>W/O for written off cases</v>
          </cell>
          <cell r="S1572" t="str">
            <v>&gt;180</v>
          </cell>
          <cell r="T1572">
            <v>16489.27</v>
          </cell>
          <cell r="U1572">
            <v>44692</v>
          </cell>
          <cell r="V1572" t="str">
            <v>W/O for written off cases</v>
          </cell>
          <cell r="W1572" t="str">
            <v>&gt;180</v>
          </cell>
        </row>
        <row r="1573">
          <cell r="J1573">
            <v>351594197</v>
          </cell>
          <cell r="K1573">
            <v>60900.68</v>
          </cell>
          <cell r="L1573">
            <v>16523.32</v>
          </cell>
          <cell r="M1573">
            <v>77424</v>
          </cell>
          <cell r="N1573">
            <v>804</v>
          </cell>
          <cell r="O1573">
            <v>804</v>
          </cell>
          <cell r="P1573" t="str">
            <v>Y</v>
          </cell>
          <cell r="R1573" t="str">
            <v>W/O for written off cases</v>
          </cell>
          <cell r="S1573" t="str">
            <v>&gt;180</v>
          </cell>
          <cell r="T1573">
            <v>60900.68</v>
          </cell>
          <cell r="U1573">
            <v>45233</v>
          </cell>
          <cell r="V1573" t="str">
            <v>W/O for written off cases</v>
          </cell>
          <cell r="W1573" t="str">
            <v>&gt;180</v>
          </cell>
        </row>
        <row r="1574">
          <cell r="J1574">
            <v>357444019</v>
          </cell>
          <cell r="R1574" t="str">
            <v>Standard</v>
          </cell>
          <cell r="S1574" t="str">
            <v>Standard</v>
          </cell>
          <cell r="V1574" t="str">
            <v>Standard</v>
          </cell>
          <cell r="W1574" t="str">
            <v>Standard</v>
          </cell>
        </row>
        <row r="1575">
          <cell r="J1575">
            <v>25225853</v>
          </cell>
          <cell r="K1575">
            <v>19611.55</v>
          </cell>
          <cell r="L1575">
            <v>2221.4499999999998</v>
          </cell>
          <cell r="M1575">
            <v>21833</v>
          </cell>
          <cell r="N1575">
            <v>1475</v>
          </cell>
          <cell r="O1575">
            <v>1475</v>
          </cell>
          <cell r="P1575" t="str">
            <v>Y</v>
          </cell>
          <cell r="R1575" t="str">
            <v>W/O for written off cases</v>
          </cell>
          <cell r="S1575" t="str">
            <v>&gt;180</v>
          </cell>
          <cell r="T1575">
            <v>19611.55</v>
          </cell>
          <cell r="U1575">
            <v>44562</v>
          </cell>
          <cell r="V1575" t="str">
            <v>W/O for written off cases</v>
          </cell>
          <cell r="W1575" t="str">
            <v>&gt;180</v>
          </cell>
        </row>
        <row r="1576">
          <cell r="J1576">
            <v>25147342</v>
          </cell>
          <cell r="K1576">
            <v>22028.37</v>
          </cell>
          <cell r="L1576">
            <v>2398.85</v>
          </cell>
          <cell r="M1576">
            <v>24427.22</v>
          </cell>
          <cell r="N1576">
            <v>1536</v>
          </cell>
          <cell r="O1576">
            <v>1536</v>
          </cell>
          <cell r="P1576" t="str">
            <v>Y</v>
          </cell>
          <cell r="R1576" t="str">
            <v>W/O for written off cases</v>
          </cell>
          <cell r="S1576" t="str">
            <v>&gt;180</v>
          </cell>
          <cell r="T1576">
            <v>22028.37</v>
          </cell>
          <cell r="U1576">
            <v>44501</v>
          </cell>
          <cell r="V1576" t="str">
            <v>W/O for written off cases</v>
          </cell>
          <cell r="W1576" t="str">
            <v>&gt;180</v>
          </cell>
        </row>
        <row r="1577">
          <cell r="J1577">
            <v>25257550</v>
          </cell>
          <cell r="K1577">
            <v>19584.900000000001</v>
          </cell>
          <cell r="L1577">
            <v>2215.1</v>
          </cell>
          <cell r="M1577">
            <v>21800</v>
          </cell>
          <cell r="N1577">
            <v>1475</v>
          </cell>
          <cell r="O1577">
            <v>1475</v>
          </cell>
          <cell r="P1577" t="str">
            <v>Y</v>
          </cell>
          <cell r="R1577" t="str">
            <v>W/O for written off cases</v>
          </cell>
          <cell r="S1577" t="str">
            <v>&gt;180</v>
          </cell>
          <cell r="T1577">
            <v>19584.900000000001</v>
          </cell>
          <cell r="U1577">
            <v>44562</v>
          </cell>
          <cell r="V1577" t="str">
            <v>W/O for written off cases</v>
          </cell>
          <cell r="W1577" t="str">
            <v>&gt;180</v>
          </cell>
        </row>
        <row r="1578">
          <cell r="J1578">
            <v>25288743</v>
          </cell>
          <cell r="K1578">
            <v>17178.580000000002</v>
          </cell>
          <cell r="L1578">
            <v>1425.86</v>
          </cell>
          <cell r="M1578">
            <v>18604.439999999999</v>
          </cell>
          <cell r="N1578">
            <v>1350</v>
          </cell>
          <cell r="O1578">
            <v>1350</v>
          </cell>
          <cell r="P1578" t="str">
            <v>Y</v>
          </cell>
          <cell r="R1578" t="str">
            <v>W/O for written off cases</v>
          </cell>
          <cell r="S1578" t="str">
            <v>&gt;180</v>
          </cell>
          <cell r="T1578">
            <v>17178.580000000002</v>
          </cell>
          <cell r="U1578">
            <v>44687</v>
          </cell>
          <cell r="V1578" t="str">
            <v>W/O for written off cases</v>
          </cell>
          <cell r="W1578" t="str">
            <v>&gt;180</v>
          </cell>
        </row>
        <row r="1579">
          <cell r="J1579">
            <v>25147309</v>
          </cell>
          <cell r="K1579">
            <v>19584.900000000001</v>
          </cell>
          <cell r="L1579">
            <v>2215.1</v>
          </cell>
          <cell r="M1579">
            <v>21800</v>
          </cell>
          <cell r="N1579">
            <v>1475</v>
          </cell>
          <cell r="O1579">
            <v>1475</v>
          </cell>
          <cell r="P1579" t="str">
            <v>Y</v>
          </cell>
          <cell r="R1579" t="str">
            <v>W/O for written off cases</v>
          </cell>
          <cell r="S1579" t="str">
            <v>&gt;180</v>
          </cell>
          <cell r="T1579">
            <v>19584.900000000001</v>
          </cell>
          <cell r="U1579">
            <v>44562</v>
          </cell>
          <cell r="V1579" t="str">
            <v>W/O for written off cases</v>
          </cell>
          <cell r="W1579" t="str">
            <v>&gt;180</v>
          </cell>
        </row>
        <row r="1580">
          <cell r="J1580">
            <v>352527811</v>
          </cell>
          <cell r="K1580">
            <v>12516.79</v>
          </cell>
          <cell r="L1580">
            <v>773.21</v>
          </cell>
          <cell r="M1580">
            <v>13290</v>
          </cell>
          <cell r="N1580">
            <v>195</v>
          </cell>
          <cell r="O1580">
            <v>195</v>
          </cell>
          <cell r="P1580" t="str">
            <v>Y</v>
          </cell>
          <cell r="R1580" t="str">
            <v>Sub</v>
          </cell>
          <cell r="S1580" t="str">
            <v>&gt;180</v>
          </cell>
          <cell r="T1580">
            <v>27660.09</v>
          </cell>
          <cell r="U1580">
            <v>45842</v>
          </cell>
          <cell r="V1580" t="str">
            <v>Sub</v>
          </cell>
          <cell r="W1580" t="str">
            <v>&gt;180</v>
          </cell>
        </row>
        <row r="1581">
          <cell r="J1581">
            <v>355562025</v>
          </cell>
          <cell r="K1581">
            <v>15143.3</v>
          </cell>
          <cell r="L1581">
            <v>1138.7</v>
          </cell>
          <cell r="M1581">
            <v>16282</v>
          </cell>
          <cell r="N1581">
            <v>195</v>
          </cell>
          <cell r="O1581">
            <v>195</v>
          </cell>
          <cell r="P1581" t="str">
            <v>Y</v>
          </cell>
          <cell r="R1581" t="str">
            <v>Sub</v>
          </cell>
          <cell r="S1581" t="str">
            <v>&gt;180</v>
          </cell>
          <cell r="T1581">
            <v>27660.09</v>
          </cell>
          <cell r="U1581">
            <v>45842</v>
          </cell>
          <cell r="V1581" t="str">
            <v>Sub</v>
          </cell>
          <cell r="W1581" t="str">
            <v>&gt;180</v>
          </cell>
        </row>
        <row r="1582">
          <cell r="J1582">
            <v>25225855</v>
          </cell>
          <cell r="K1582">
            <v>24495.87</v>
          </cell>
          <cell r="L1582">
            <v>3631.41</v>
          </cell>
          <cell r="M1582">
            <v>28127.279999999999</v>
          </cell>
          <cell r="N1582">
            <v>1475</v>
          </cell>
          <cell r="O1582">
            <v>1475</v>
          </cell>
          <cell r="P1582" t="str">
            <v>Y</v>
          </cell>
          <cell r="R1582" t="str">
            <v>W/O for written off cases</v>
          </cell>
          <cell r="S1582" t="str">
            <v>&gt;180</v>
          </cell>
          <cell r="T1582">
            <v>24495.87</v>
          </cell>
          <cell r="U1582">
            <v>44562</v>
          </cell>
          <cell r="V1582" t="str">
            <v>W/O for written off cases</v>
          </cell>
          <cell r="W1582" t="str">
            <v>&gt;180</v>
          </cell>
        </row>
        <row r="1583">
          <cell r="J1583">
            <v>358647024</v>
          </cell>
          <cell r="R1583" t="str">
            <v>Standard</v>
          </cell>
          <cell r="S1583" t="str">
            <v>Standard</v>
          </cell>
          <cell r="V1583" t="str">
            <v>Standard</v>
          </cell>
          <cell r="W1583" t="str">
            <v>Standard</v>
          </cell>
        </row>
        <row r="1584">
          <cell r="J1584">
            <v>357469134</v>
          </cell>
          <cell r="R1584" t="str">
            <v>Standard</v>
          </cell>
          <cell r="S1584" t="str">
            <v>Standard</v>
          </cell>
          <cell r="V1584" t="str">
            <v>Standard</v>
          </cell>
          <cell r="W1584" t="str">
            <v>Standard</v>
          </cell>
        </row>
        <row r="1585">
          <cell r="J1585">
            <v>358627142</v>
          </cell>
          <cell r="R1585" t="str">
            <v>Standard</v>
          </cell>
          <cell r="S1585" t="str">
            <v>Standard</v>
          </cell>
          <cell r="V1585" t="str">
            <v>Standard</v>
          </cell>
          <cell r="W1585" t="str">
            <v>Standard</v>
          </cell>
        </row>
        <row r="1586">
          <cell r="J1586">
            <v>358667597</v>
          </cell>
          <cell r="R1586" t="str">
            <v>Standard</v>
          </cell>
          <cell r="S1586" t="str">
            <v>Standard</v>
          </cell>
          <cell r="V1586" t="str">
            <v>Standard</v>
          </cell>
          <cell r="W1586" t="str">
            <v>Standard</v>
          </cell>
        </row>
        <row r="1587">
          <cell r="J1587">
            <v>358627194</v>
          </cell>
          <cell r="R1587" t="str">
            <v>Standard</v>
          </cell>
          <cell r="S1587" t="str">
            <v>Standard</v>
          </cell>
          <cell r="V1587" t="str">
            <v>Standard</v>
          </cell>
          <cell r="W1587" t="str">
            <v>Standard</v>
          </cell>
        </row>
        <row r="1588">
          <cell r="J1588">
            <v>25254126</v>
          </cell>
          <cell r="K1588">
            <v>18475.63</v>
          </cell>
          <cell r="L1588">
            <v>1505.78</v>
          </cell>
          <cell r="M1588">
            <v>19981.41</v>
          </cell>
          <cell r="N1588">
            <v>1382</v>
          </cell>
          <cell r="O1588">
            <v>1382</v>
          </cell>
          <cell r="P1588" t="str">
            <v>Y</v>
          </cell>
          <cell r="R1588" t="str">
            <v>W/O for written off cases</v>
          </cell>
          <cell r="S1588" t="str">
            <v>&gt;180</v>
          </cell>
          <cell r="T1588">
            <v>18475.63</v>
          </cell>
          <cell r="U1588">
            <v>44655</v>
          </cell>
          <cell r="V1588" t="str">
            <v>W/O for written off cases</v>
          </cell>
          <cell r="W1588" t="str">
            <v>&gt;180</v>
          </cell>
        </row>
        <row r="1589">
          <cell r="J1589">
            <v>25254122</v>
          </cell>
          <cell r="K1589">
            <v>5209.63</v>
          </cell>
          <cell r="L1589">
            <v>110.37</v>
          </cell>
          <cell r="M1589">
            <v>5320</v>
          </cell>
          <cell r="N1589">
            <v>836</v>
          </cell>
          <cell r="O1589">
            <v>836</v>
          </cell>
          <cell r="P1589" t="str">
            <v>Y</v>
          </cell>
          <cell r="R1589" t="str">
            <v>W/O for written off cases</v>
          </cell>
          <cell r="S1589" t="str">
            <v>&gt;180</v>
          </cell>
          <cell r="T1589">
            <v>7423.56</v>
          </cell>
          <cell r="U1589">
            <v>45201</v>
          </cell>
          <cell r="V1589" t="str">
            <v>W/O for written off cases</v>
          </cell>
          <cell r="W1589" t="str">
            <v>&gt;180</v>
          </cell>
        </row>
        <row r="1590">
          <cell r="J1590">
            <v>351939976</v>
          </cell>
          <cell r="K1590">
            <v>2213.9299999999998</v>
          </cell>
          <cell r="L1590">
            <v>47.07</v>
          </cell>
          <cell r="M1590">
            <v>2261</v>
          </cell>
          <cell r="N1590">
            <v>286</v>
          </cell>
          <cell r="O1590">
            <v>836</v>
          </cell>
          <cell r="P1590" t="str">
            <v>Y</v>
          </cell>
          <cell r="R1590" t="str">
            <v>W/O for written off cases</v>
          </cell>
          <cell r="S1590" t="str">
            <v>&gt;180</v>
          </cell>
          <cell r="T1590">
            <v>7423.56</v>
          </cell>
          <cell r="U1590">
            <v>45201</v>
          </cell>
          <cell r="V1590" t="str">
            <v>W/O for written off cases</v>
          </cell>
          <cell r="W1590" t="str">
            <v>&gt;180</v>
          </cell>
        </row>
        <row r="1591">
          <cell r="J1591">
            <v>25260487</v>
          </cell>
          <cell r="K1591">
            <v>5209.63</v>
          </cell>
          <cell r="L1591">
            <v>110.37</v>
          </cell>
          <cell r="M1591">
            <v>5320</v>
          </cell>
          <cell r="N1591">
            <v>836</v>
          </cell>
          <cell r="O1591">
            <v>1262</v>
          </cell>
          <cell r="P1591" t="str">
            <v>Y</v>
          </cell>
          <cell r="R1591" t="str">
            <v>W/O for written off cases</v>
          </cell>
          <cell r="S1591" t="str">
            <v>&gt;180</v>
          </cell>
          <cell r="T1591">
            <v>31435.9</v>
          </cell>
          <cell r="U1591">
            <v>44775</v>
          </cell>
          <cell r="V1591" t="str">
            <v>W/O for written off cases</v>
          </cell>
          <cell r="W1591" t="str">
            <v>&gt;180</v>
          </cell>
        </row>
        <row r="1592">
          <cell r="J1592">
            <v>32921013</v>
          </cell>
          <cell r="K1592">
            <v>26226.27</v>
          </cell>
          <cell r="L1592">
            <v>4473.7299999999996</v>
          </cell>
          <cell r="M1592">
            <v>30700</v>
          </cell>
          <cell r="N1592">
            <v>1262</v>
          </cell>
          <cell r="O1592">
            <v>1262</v>
          </cell>
          <cell r="P1592" t="str">
            <v>Y</v>
          </cell>
          <cell r="R1592" t="str">
            <v>W/O for written off cases</v>
          </cell>
          <cell r="S1592" t="str">
            <v>&gt;180</v>
          </cell>
          <cell r="T1592">
            <v>31435.9</v>
          </cell>
          <cell r="U1592">
            <v>44775</v>
          </cell>
          <cell r="V1592" t="str">
            <v>W/O for written off cases</v>
          </cell>
          <cell r="W1592" t="str">
            <v>&gt;180</v>
          </cell>
        </row>
        <row r="1593">
          <cell r="J1593">
            <v>355235448</v>
          </cell>
          <cell r="R1593" t="str">
            <v>Standard</v>
          </cell>
          <cell r="S1593" t="str">
            <v>Standard</v>
          </cell>
          <cell r="V1593" t="str">
            <v>Standard</v>
          </cell>
          <cell r="W1593" t="str">
            <v>Standard</v>
          </cell>
        </row>
        <row r="1594">
          <cell r="J1594">
            <v>24345940</v>
          </cell>
          <cell r="K1594">
            <v>24846.07</v>
          </cell>
          <cell r="L1594">
            <v>2438.23</v>
          </cell>
          <cell r="M1594">
            <v>27284.3</v>
          </cell>
          <cell r="N1594">
            <v>1444</v>
          </cell>
          <cell r="O1594">
            <v>1444</v>
          </cell>
          <cell r="P1594" t="str">
            <v>Y</v>
          </cell>
          <cell r="R1594" t="str">
            <v>W/O for written off cases</v>
          </cell>
          <cell r="S1594" t="str">
            <v>&gt;180</v>
          </cell>
          <cell r="T1594">
            <v>24846.07</v>
          </cell>
          <cell r="U1594">
            <v>44593</v>
          </cell>
          <cell r="V1594" t="str">
            <v>W/O for written off cases</v>
          </cell>
          <cell r="W1594" t="str">
            <v>&gt;180</v>
          </cell>
        </row>
        <row r="1595">
          <cell r="J1595">
            <v>355778151</v>
          </cell>
          <cell r="K1595">
            <v>32437.59</v>
          </cell>
          <cell r="L1595">
            <v>10542.41</v>
          </cell>
          <cell r="M1595">
            <v>42980</v>
          </cell>
          <cell r="N1595">
            <v>471</v>
          </cell>
          <cell r="O1595">
            <v>471</v>
          </cell>
          <cell r="P1595" t="str">
            <v>Y</v>
          </cell>
          <cell r="R1595" t="str">
            <v>W/O for written off cases</v>
          </cell>
          <cell r="S1595" t="str">
            <v>&gt;180</v>
          </cell>
          <cell r="T1595">
            <v>32437.59</v>
          </cell>
          <cell r="U1595">
            <v>45536</v>
          </cell>
          <cell r="V1595" t="str">
            <v>W/O for written off cases</v>
          </cell>
          <cell r="W1595" t="str">
            <v>&gt;180</v>
          </cell>
        </row>
        <row r="1596">
          <cell r="J1596">
            <v>24346143</v>
          </cell>
          <cell r="K1596">
            <v>12383.61</v>
          </cell>
          <cell r="L1596">
            <v>500.69</v>
          </cell>
          <cell r="M1596">
            <v>12884.3</v>
          </cell>
          <cell r="N1596">
            <v>1263</v>
          </cell>
          <cell r="O1596">
            <v>1263</v>
          </cell>
          <cell r="P1596" t="str">
            <v>Y</v>
          </cell>
          <cell r="R1596" t="str">
            <v>W/O for written off cases</v>
          </cell>
          <cell r="S1596" t="str">
            <v>&gt;180</v>
          </cell>
          <cell r="T1596">
            <v>12383.61</v>
          </cell>
          <cell r="U1596">
            <v>44774</v>
          </cell>
          <cell r="V1596" t="str">
            <v>W/O for written off cases</v>
          </cell>
          <cell r="W1596" t="str">
            <v>&gt;180</v>
          </cell>
        </row>
        <row r="1597">
          <cell r="J1597">
            <v>25347437</v>
          </cell>
          <cell r="K1597">
            <v>4771.33</v>
          </cell>
          <cell r="L1597">
            <v>178.4</v>
          </cell>
          <cell r="M1597">
            <v>4949.7299999999996</v>
          </cell>
          <cell r="N1597">
            <v>1232</v>
          </cell>
          <cell r="O1597">
            <v>1232</v>
          </cell>
          <cell r="P1597" t="str">
            <v>Y</v>
          </cell>
          <cell r="R1597" t="str">
            <v>W/O for written off cases</v>
          </cell>
          <cell r="S1597" t="str">
            <v>&gt;180</v>
          </cell>
          <cell r="T1597">
            <v>4771.33</v>
          </cell>
          <cell r="U1597">
            <v>44805</v>
          </cell>
          <cell r="V1597" t="str">
            <v>W/O for written off cases</v>
          </cell>
          <cell r="W1597" t="str">
            <v>&gt;180</v>
          </cell>
        </row>
        <row r="1598">
          <cell r="J1598">
            <v>356109035</v>
          </cell>
          <cell r="R1598" t="str">
            <v>Standard</v>
          </cell>
          <cell r="S1598" t="str">
            <v>Standard</v>
          </cell>
          <cell r="V1598" t="str">
            <v>Standard</v>
          </cell>
          <cell r="W1598" t="str">
            <v>Standard</v>
          </cell>
        </row>
        <row r="1599">
          <cell r="J1599">
            <v>25337447</v>
          </cell>
          <cell r="K1599">
            <v>4261.4799999999996</v>
          </cell>
          <cell r="L1599">
            <v>3.47</v>
          </cell>
          <cell r="M1599">
            <v>4264.95</v>
          </cell>
          <cell r="N1599">
            <v>1318</v>
          </cell>
          <cell r="O1599">
            <v>1318</v>
          </cell>
          <cell r="P1599" t="str">
            <v>Y</v>
          </cell>
          <cell r="R1599" t="str">
            <v>W/O for written off cases</v>
          </cell>
          <cell r="S1599" t="str">
            <v>&gt;180</v>
          </cell>
          <cell r="T1599">
            <v>4261.4799999999996</v>
          </cell>
          <cell r="U1599">
            <v>44719</v>
          </cell>
          <cell r="V1599" t="str">
            <v>W/O for written off cases</v>
          </cell>
          <cell r="W1599" t="str">
            <v>&gt;180</v>
          </cell>
        </row>
        <row r="1600">
          <cell r="J1600">
            <v>354237757</v>
          </cell>
          <cell r="K1600">
            <v>4388.7700000000004</v>
          </cell>
          <cell r="L1600">
            <v>144.22999999999999</v>
          </cell>
          <cell r="M1600">
            <v>4533</v>
          </cell>
          <cell r="N1600">
            <v>130</v>
          </cell>
          <cell r="O1600">
            <v>130</v>
          </cell>
          <cell r="P1600" t="str">
            <v>Y</v>
          </cell>
          <cell r="R1600" t="str">
            <v>Sub</v>
          </cell>
          <cell r="S1600" t="str">
            <v>121-150</v>
          </cell>
          <cell r="T1600">
            <v>4388.7700000000004</v>
          </cell>
          <cell r="U1600">
            <v>45907</v>
          </cell>
          <cell r="V1600" t="str">
            <v>Sub</v>
          </cell>
          <cell r="W1600" t="str">
            <v>121-150</v>
          </cell>
        </row>
        <row r="1601">
          <cell r="J1601">
            <v>358638112</v>
          </cell>
          <cell r="O1601">
            <v>130</v>
          </cell>
          <cell r="P1601" t="str">
            <v>Y</v>
          </cell>
          <cell r="R1601" t="str">
            <v>Sub</v>
          </cell>
          <cell r="S1601" t="str">
            <v>121-150</v>
          </cell>
          <cell r="T1601">
            <v>4388.7700000000004</v>
          </cell>
          <cell r="U1601">
            <v>45907</v>
          </cell>
          <cell r="V1601" t="str">
            <v>Standard</v>
          </cell>
          <cell r="W1601" t="str">
            <v>Standard</v>
          </cell>
        </row>
        <row r="1602">
          <cell r="J1602">
            <v>356880167</v>
          </cell>
          <cell r="K1602">
            <v>18448.46</v>
          </cell>
          <cell r="L1602">
            <v>7201.54</v>
          </cell>
          <cell r="M1602">
            <v>25650</v>
          </cell>
          <cell r="N1602">
            <v>434</v>
          </cell>
          <cell r="O1602">
            <v>434</v>
          </cell>
          <cell r="P1602" t="str">
            <v>Y</v>
          </cell>
          <cell r="R1602" t="str">
            <v>W/O for written off cases</v>
          </cell>
          <cell r="S1602" t="str">
            <v>&gt;180</v>
          </cell>
          <cell r="T1602">
            <v>18448.46</v>
          </cell>
          <cell r="U1602">
            <v>45603</v>
          </cell>
          <cell r="V1602" t="str">
            <v>W/O for written off cases</v>
          </cell>
          <cell r="W1602" t="str">
            <v>&gt;180</v>
          </cell>
        </row>
        <row r="1603">
          <cell r="J1603">
            <v>356880129</v>
          </cell>
          <cell r="K1603">
            <v>24740.69</v>
          </cell>
          <cell r="L1603">
            <v>8619.31</v>
          </cell>
          <cell r="M1603">
            <v>33360</v>
          </cell>
          <cell r="N1603">
            <v>342</v>
          </cell>
          <cell r="O1603">
            <v>342</v>
          </cell>
          <cell r="P1603" t="str">
            <v>Y</v>
          </cell>
          <cell r="R1603" t="str">
            <v>W/O for written off cases</v>
          </cell>
          <cell r="S1603" t="str">
            <v>&gt;180</v>
          </cell>
          <cell r="T1603">
            <v>24740.69</v>
          </cell>
          <cell r="U1603">
            <v>45695</v>
          </cell>
          <cell r="V1603" t="str">
            <v>W/O for written off cases</v>
          </cell>
          <cell r="W1603" t="str">
            <v>&gt;180</v>
          </cell>
        </row>
        <row r="1604">
          <cell r="J1604">
            <v>25739272</v>
          </cell>
          <cell r="K1604">
            <v>7585.67</v>
          </cell>
          <cell r="L1604">
            <v>870.33</v>
          </cell>
          <cell r="M1604">
            <v>8456</v>
          </cell>
          <cell r="N1604">
            <v>1742</v>
          </cell>
          <cell r="O1604">
            <v>1742</v>
          </cell>
          <cell r="P1604" t="str">
            <v>Y</v>
          </cell>
          <cell r="R1604" t="str">
            <v>W/O for written off cases</v>
          </cell>
          <cell r="S1604" t="str">
            <v>&gt;180</v>
          </cell>
          <cell r="T1604">
            <v>7585.67</v>
          </cell>
          <cell r="U1604">
            <v>44295</v>
          </cell>
          <cell r="V1604" t="str">
            <v>W/O for written off cases</v>
          </cell>
          <cell r="W1604" t="str">
            <v>&gt;180</v>
          </cell>
        </row>
        <row r="1605">
          <cell r="J1605">
            <v>25735731</v>
          </cell>
          <cell r="K1605">
            <v>2942</v>
          </cell>
          <cell r="L1605">
            <v>38.93</v>
          </cell>
          <cell r="M1605">
            <v>2980.93</v>
          </cell>
          <cell r="N1605">
            <v>1533</v>
          </cell>
          <cell r="O1605">
            <v>1533</v>
          </cell>
          <cell r="P1605" t="str">
            <v>Y</v>
          </cell>
          <cell r="R1605" t="str">
            <v>W/O for written off cases</v>
          </cell>
          <cell r="S1605" t="str">
            <v>&gt;180</v>
          </cell>
          <cell r="T1605">
            <v>2942</v>
          </cell>
          <cell r="U1605">
            <v>44504</v>
          </cell>
          <cell r="V1605" t="str">
            <v>W/O for written off cases</v>
          </cell>
          <cell r="W1605" t="str">
            <v>&gt;180</v>
          </cell>
        </row>
        <row r="1606">
          <cell r="J1606">
            <v>24314230</v>
          </cell>
          <cell r="K1606">
            <v>7399.54</v>
          </cell>
          <cell r="L1606">
            <v>225.67</v>
          </cell>
          <cell r="M1606">
            <v>7625.21</v>
          </cell>
          <cell r="N1606">
            <v>1165</v>
          </cell>
          <cell r="O1606">
            <v>1165</v>
          </cell>
          <cell r="P1606" t="str">
            <v>Y</v>
          </cell>
          <cell r="R1606" t="str">
            <v>W/O for written off cases</v>
          </cell>
          <cell r="S1606" t="str">
            <v>&gt;180</v>
          </cell>
          <cell r="T1606">
            <v>7399.54</v>
          </cell>
          <cell r="U1606">
            <v>44872</v>
          </cell>
          <cell r="V1606" t="str">
            <v>W/O for written off cases</v>
          </cell>
          <cell r="W1606" t="str">
            <v>&gt;180</v>
          </cell>
        </row>
        <row r="1607">
          <cell r="J1607">
            <v>356475454</v>
          </cell>
          <cell r="K1607">
            <v>19030.099999999999</v>
          </cell>
          <cell r="L1607">
            <v>4009.9</v>
          </cell>
          <cell r="M1607">
            <v>23040</v>
          </cell>
          <cell r="N1607">
            <v>167</v>
          </cell>
          <cell r="O1607">
            <v>167</v>
          </cell>
          <cell r="P1607" t="str">
            <v>Y</v>
          </cell>
          <cell r="R1607" t="str">
            <v>Sub</v>
          </cell>
          <cell r="S1607" t="str">
            <v>151-180</v>
          </cell>
          <cell r="T1607">
            <v>19030.099999999999</v>
          </cell>
          <cell r="U1607">
            <v>45870</v>
          </cell>
          <cell r="V1607" t="str">
            <v>Sub</v>
          </cell>
          <cell r="W1607" t="str">
            <v>151-180</v>
          </cell>
        </row>
        <row r="1608">
          <cell r="J1608">
            <v>25784198</v>
          </cell>
          <cell r="K1608">
            <v>19570.59</v>
          </cell>
          <cell r="L1608">
            <v>1851.35</v>
          </cell>
          <cell r="M1608">
            <v>21421.94</v>
          </cell>
          <cell r="N1608">
            <v>1346</v>
          </cell>
          <cell r="O1608">
            <v>1346</v>
          </cell>
          <cell r="P1608" t="str">
            <v>Y</v>
          </cell>
          <cell r="R1608" t="str">
            <v>W/O for written off cases</v>
          </cell>
          <cell r="S1608" t="str">
            <v>&gt;180</v>
          </cell>
          <cell r="T1608">
            <v>19570.59</v>
          </cell>
          <cell r="U1608">
            <v>44691</v>
          </cell>
          <cell r="V1608" t="str">
            <v>W/O for written off cases</v>
          </cell>
          <cell r="W1608" t="str">
            <v>&gt;180</v>
          </cell>
        </row>
        <row r="1609">
          <cell r="J1609">
            <v>349108060</v>
          </cell>
          <cell r="K1609">
            <v>3329.31</v>
          </cell>
          <cell r="L1609">
            <v>70.69</v>
          </cell>
          <cell r="M1609">
            <v>3400</v>
          </cell>
          <cell r="N1609">
            <v>344</v>
          </cell>
          <cell r="O1609">
            <v>344</v>
          </cell>
          <cell r="P1609" t="str">
            <v>Y</v>
          </cell>
          <cell r="R1609" t="str">
            <v>W/O for written off cases</v>
          </cell>
          <cell r="S1609" t="str">
            <v>&gt;180</v>
          </cell>
          <cell r="T1609">
            <v>13199.13</v>
          </cell>
          <cell r="U1609">
            <v>45693</v>
          </cell>
          <cell r="V1609" t="str">
            <v>W/O for written off cases</v>
          </cell>
          <cell r="W1609" t="str">
            <v>&gt;180</v>
          </cell>
        </row>
        <row r="1610">
          <cell r="J1610">
            <v>352607050</v>
          </cell>
          <cell r="K1610">
            <v>9869.82</v>
          </cell>
          <cell r="L1610">
            <v>645.17999999999995</v>
          </cell>
          <cell r="M1610">
            <v>10515</v>
          </cell>
          <cell r="N1610">
            <v>344</v>
          </cell>
          <cell r="O1610">
            <v>344</v>
          </cell>
          <cell r="P1610" t="str">
            <v>Y</v>
          </cell>
          <cell r="R1610" t="str">
            <v>W/O for written off cases</v>
          </cell>
          <cell r="S1610" t="str">
            <v>&gt;180</v>
          </cell>
          <cell r="T1610">
            <v>13199.13</v>
          </cell>
          <cell r="U1610">
            <v>45693</v>
          </cell>
          <cell r="V1610" t="str">
            <v>W/O for written off cases</v>
          </cell>
          <cell r="W1610" t="str">
            <v>&gt;180</v>
          </cell>
        </row>
        <row r="1611">
          <cell r="J1611">
            <v>353573854</v>
          </cell>
          <cell r="R1611" t="str">
            <v>Standard</v>
          </cell>
          <cell r="S1611" t="str">
            <v>Standard</v>
          </cell>
          <cell r="V1611" t="str">
            <v>Standard</v>
          </cell>
          <cell r="W1611" t="str">
            <v>Standard</v>
          </cell>
        </row>
        <row r="1612">
          <cell r="J1612">
            <v>353606554</v>
          </cell>
          <cell r="R1612" t="str">
            <v>Standard</v>
          </cell>
          <cell r="S1612" t="str">
            <v>Standard</v>
          </cell>
          <cell r="V1612" t="str">
            <v>Standard</v>
          </cell>
          <cell r="W1612" t="str">
            <v>Standard</v>
          </cell>
        </row>
        <row r="1613">
          <cell r="J1613">
            <v>357031053</v>
          </cell>
          <cell r="R1613" t="str">
            <v>Standard</v>
          </cell>
          <cell r="S1613" t="str">
            <v>Standard</v>
          </cell>
          <cell r="V1613" t="str">
            <v>Standard</v>
          </cell>
          <cell r="W1613" t="str">
            <v>Standard</v>
          </cell>
        </row>
        <row r="1614">
          <cell r="J1614">
            <v>357955573</v>
          </cell>
          <cell r="R1614" t="str">
            <v>Standard</v>
          </cell>
          <cell r="S1614" t="str">
            <v>Standard</v>
          </cell>
          <cell r="V1614" t="str">
            <v>Standard</v>
          </cell>
          <cell r="W1614" t="str">
            <v>Standard</v>
          </cell>
        </row>
        <row r="1615">
          <cell r="J1615">
            <v>355278255</v>
          </cell>
          <cell r="R1615" t="str">
            <v>Standard</v>
          </cell>
          <cell r="S1615" t="str">
            <v>Standard</v>
          </cell>
          <cell r="V1615" t="str">
            <v>Standard</v>
          </cell>
          <cell r="W1615" t="str">
            <v>Standard</v>
          </cell>
        </row>
        <row r="1616">
          <cell r="J1616">
            <v>23545438</v>
          </cell>
          <cell r="K1616">
            <v>30316.44</v>
          </cell>
          <cell r="L1616">
            <v>4053.69</v>
          </cell>
          <cell r="M1616">
            <v>34370.129999999997</v>
          </cell>
          <cell r="N1616">
            <v>1438</v>
          </cell>
          <cell r="O1616">
            <v>1438</v>
          </cell>
          <cell r="P1616" t="str">
            <v>Y</v>
          </cell>
          <cell r="R1616" t="str">
            <v>W/O for written off cases</v>
          </cell>
          <cell r="S1616" t="str">
            <v>&gt;180</v>
          </cell>
          <cell r="T1616">
            <v>30316.44</v>
          </cell>
          <cell r="U1616">
            <v>44599</v>
          </cell>
          <cell r="V1616" t="str">
            <v>W/O for written off cases</v>
          </cell>
          <cell r="W1616" t="str">
            <v>&gt;180</v>
          </cell>
        </row>
        <row r="1617">
          <cell r="J1617">
            <v>25770931</v>
          </cell>
          <cell r="K1617">
            <v>16458.490000000002</v>
          </cell>
          <cell r="L1617">
            <v>994.06</v>
          </cell>
          <cell r="M1617">
            <v>17452.55</v>
          </cell>
          <cell r="N1617">
            <v>1263</v>
          </cell>
          <cell r="O1617">
            <v>1263</v>
          </cell>
          <cell r="P1617" t="str">
            <v>Y</v>
          </cell>
          <cell r="R1617" t="str">
            <v>W/O for written off cases</v>
          </cell>
          <cell r="S1617" t="str">
            <v>&gt;180</v>
          </cell>
          <cell r="T1617">
            <v>16458.490000000002</v>
          </cell>
          <cell r="U1617">
            <v>44774</v>
          </cell>
          <cell r="V1617" t="str">
            <v>W/O for written off cases</v>
          </cell>
          <cell r="W1617" t="str">
            <v>&gt;180</v>
          </cell>
        </row>
        <row r="1618">
          <cell r="J1618">
            <v>358673975</v>
          </cell>
          <cell r="R1618" t="str">
            <v>Standard</v>
          </cell>
          <cell r="S1618" t="str">
            <v>Standard</v>
          </cell>
          <cell r="V1618" t="str">
            <v>Standard</v>
          </cell>
          <cell r="W1618" t="str">
            <v>Standard</v>
          </cell>
        </row>
        <row r="1619">
          <cell r="J1619">
            <v>25788421</v>
          </cell>
          <cell r="K1619">
            <v>1320.58</v>
          </cell>
          <cell r="L1619">
            <v>32.01</v>
          </cell>
          <cell r="M1619">
            <v>1352.59</v>
          </cell>
          <cell r="N1619">
            <v>1473</v>
          </cell>
          <cell r="O1619">
            <v>1473</v>
          </cell>
          <cell r="P1619" t="str">
            <v>Y</v>
          </cell>
          <cell r="R1619" t="str">
            <v>W/O for written off cases</v>
          </cell>
          <cell r="S1619" t="str">
            <v>&gt;180</v>
          </cell>
          <cell r="T1619">
            <v>1320.58</v>
          </cell>
          <cell r="U1619">
            <v>44564</v>
          </cell>
          <cell r="V1619" t="str">
            <v>W/O for written off cases</v>
          </cell>
          <cell r="W1619" t="str">
            <v>&gt;180</v>
          </cell>
        </row>
        <row r="1620">
          <cell r="J1620">
            <v>25793190</v>
          </cell>
          <cell r="K1620">
            <v>7360</v>
          </cell>
          <cell r="L1620">
            <v>688</v>
          </cell>
          <cell r="M1620">
            <v>8048</v>
          </cell>
          <cell r="N1620">
            <v>1470</v>
          </cell>
          <cell r="O1620">
            <v>1470</v>
          </cell>
          <cell r="P1620" t="str">
            <v>Y</v>
          </cell>
          <cell r="R1620" t="str">
            <v>W/O for written off cases</v>
          </cell>
          <cell r="S1620" t="str">
            <v>&gt;180</v>
          </cell>
          <cell r="T1620">
            <v>7360</v>
          </cell>
          <cell r="U1620">
            <v>44567</v>
          </cell>
          <cell r="V1620" t="str">
            <v>W/O for written off cases</v>
          </cell>
          <cell r="W1620" t="str">
            <v>&gt;180</v>
          </cell>
        </row>
        <row r="1621">
          <cell r="J1621">
            <v>25789608</v>
          </cell>
          <cell r="K1621">
            <v>3043.01</v>
          </cell>
          <cell r="L1621">
            <v>206.99</v>
          </cell>
          <cell r="M1621">
            <v>3250</v>
          </cell>
          <cell r="N1621">
            <v>1470</v>
          </cell>
          <cell r="O1621">
            <v>1470</v>
          </cell>
          <cell r="P1621" t="str">
            <v>Y</v>
          </cell>
          <cell r="R1621" t="str">
            <v>W/O for written off cases</v>
          </cell>
          <cell r="S1621" t="str">
            <v>&gt;180</v>
          </cell>
          <cell r="T1621">
            <v>3043.01</v>
          </cell>
          <cell r="U1621">
            <v>44567</v>
          </cell>
          <cell r="V1621" t="str">
            <v>W/O for written off cases</v>
          </cell>
          <cell r="W1621" t="str">
            <v>&gt;180</v>
          </cell>
        </row>
        <row r="1622">
          <cell r="J1622">
            <v>359088914</v>
          </cell>
          <cell r="R1622" t="str">
            <v>Standard</v>
          </cell>
          <cell r="S1622" t="str">
            <v>Standard</v>
          </cell>
          <cell r="V1622" t="str">
            <v>Standard</v>
          </cell>
          <cell r="W1622" t="str">
            <v>Standard</v>
          </cell>
        </row>
        <row r="1623">
          <cell r="J1623">
            <v>352747050</v>
          </cell>
          <cell r="K1623">
            <v>31727.47</v>
          </cell>
          <cell r="L1623">
            <v>3068.53</v>
          </cell>
          <cell r="M1623">
            <v>34796</v>
          </cell>
          <cell r="N1623">
            <v>252</v>
          </cell>
          <cell r="O1623">
            <v>252</v>
          </cell>
          <cell r="P1623" t="str">
            <v>Y</v>
          </cell>
          <cell r="R1623" t="str">
            <v>W/O for written off cases</v>
          </cell>
          <cell r="S1623" t="str">
            <v>&gt;180</v>
          </cell>
          <cell r="T1623">
            <v>31727.47</v>
          </cell>
          <cell r="U1623">
            <v>45785</v>
          </cell>
          <cell r="V1623" t="str">
            <v>W/O for written off cases</v>
          </cell>
          <cell r="W1623" t="str">
            <v>&gt;180</v>
          </cell>
        </row>
        <row r="1624">
          <cell r="J1624">
            <v>359244074</v>
          </cell>
          <cell r="R1624" t="str">
            <v>Standard</v>
          </cell>
          <cell r="S1624" t="str">
            <v>Standard</v>
          </cell>
          <cell r="V1624" t="str">
            <v>Standard</v>
          </cell>
          <cell r="W1624" t="str">
            <v>Standard</v>
          </cell>
        </row>
        <row r="1625">
          <cell r="J1625">
            <v>359462626</v>
          </cell>
          <cell r="R1625" t="str">
            <v>Standard</v>
          </cell>
          <cell r="S1625" t="str">
            <v>Standard</v>
          </cell>
          <cell r="V1625" t="str">
            <v>Standard</v>
          </cell>
          <cell r="W1625" t="str">
            <v>Standard</v>
          </cell>
        </row>
        <row r="1626">
          <cell r="J1626">
            <v>28682625</v>
          </cell>
          <cell r="K1626">
            <v>2358.29</v>
          </cell>
          <cell r="L1626">
            <v>3.34</v>
          </cell>
          <cell r="M1626">
            <v>2361.63</v>
          </cell>
          <cell r="N1626">
            <v>1014</v>
          </cell>
          <cell r="O1626">
            <v>1014</v>
          </cell>
          <cell r="P1626" t="str">
            <v>Y</v>
          </cell>
          <cell r="R1626" t="str">
            <v>W/O for written off cases</v>
          </cell>
          <cell r="S1626" t="str">
            <v>&gt;180</v>
          </cell>
          <cell r="T1626">
            <v>2358.29</v>
          </cell>
          <cell r="U1626">
            <v>45023</v>
          </cell>
          <cell r="V1626" t="str">
            <v>W/O for written off cases</v>
          </cell>
          <cell r="W1626" t="str">
            <v>&gt;180</v>
          </cell>
        </row>
        <row r="1627">
          <cell r="J1627">
            <v>348964914</v>
          </cell>
          <cell r="K1627">
            <v>25143.13</v>
          </cell>
          <cell r="L1627">
            <v>2856.87</v>
          </cell>
          <cell r="M1627">
            <v>28000</v>
          </cell>
          <cell r="N1627">
            <v>649</v>
          </cell>
          <cell r="O1627">
            <v>649</v>
          </cell>
          <cell r="P1627" t="str">
            <v>Y</v>
          </cell>
          <cell r="R1627" t="str">
            <v>D1</v>
          </cell>
          <cell r="S1627" t="str">
            <v>&gt;180</v>
          </cell>
          <cell r="T1627">
            <v>25143.13</v>
          </cell>
          <cell r="U1627">
            <v>45388</v>
          </cell>
          <cell r="V1627" t="str">
            <v>D1</v>
          </cell>
          <cell r="W1627" t="str">
            <v>&gt;180</v>
          </cell>
        </row>
        <row r="1628">
          <cell r="J1628">
            <v>356450435</v>
          </cell>
          <cell r="R1628" t="str">
            <v>Standard</v>
          </cell>
          <cell r="S1628" t="str">
            <v>Standard</v>
          </cell>
          <cell r="V1628" t="str">
            <v>Standard</v>
          </cell>
          <cell r="W1628" t="str">
            <v>Standard</v>
          </cell>
        </row>
        <row r="1629">
          <cell r="J1629">
            <v>358775727</v>
          </cell>
          <cell r="R1629" t="str">
            <v>Standard</v>
          </cell>
          <cell r="S1629" t="str">
            <v>Standard</v>
          </cell>
          <cell r="V1629" t="str">
            <v>Standard</v>
          </cell>
          <cell r="W1629" t="str">
            <v>Standard</v>
          </cell>
        </row>
        <row r="1630">
          <cell r="J1630">
            <v>354128533</v>
          </cell>
          <cell r="R1630" t="str">
            <v>Standard</v>
          </cell>
          <cell r="S1630" t="str">
            <v>Standard</v>
          </cell>
          <cell r="V1630" t="str">
            <v>Standard</v>
          </cell>
          <cell r="W1630" t="str">
            <v>Standard</v>
          </cell>
        </row>
        <row r="1631">
          <cell r="J1631">
            <v>352803473</v>
          </cell>
          <cell r="K1631">
            <v>19330.830000000002</v>
          </cell>
          <cell r="L1631">
            <v>2162.4499999999998</v>
          </cell>
          <cell r="M1631">
            <v>21493.279999999999</v>
          </cell>
          <cell r="N1631">
            <v>257</v>
          </cell>
          <cell r="O1631">
            <v>257</v>
          </cell>
          <cell r="P1631" t="str">
            <v>Y</v>
          </cell>
          <cell r="R1631" t="str">
            <v>Sub</v>
          </cell>
          <cell r="S1631" t="str">
            <v>&gt;180</v>
          </cell>
          <cell r="T1631">
            <v>19330.830000000002</v>
          </cell>
          <cell r="U1631">
            <v>45780</v>
          </cell>
          <cell r="V1631" t="str">
            <v>Sub</v>
          </cell>
          <cell r="W1631" t="str">
            <v>&gt;180</v>
          </cell>
        </row>
        <row r="1632">
          <cell r="J1632">
            <v>28349562</v>
          </cell>
          <cell r="K1632">
            <v>41365</v>
          </cell>
          <cell r="L1632">
            <v>6601.03</v>
          </cell>
          <cell r="M1632">
            <v>47966.03</v>
          </cell>
          <cell r="N1632">
            <v>1531</v>
          </cell>
          <cell r="O1632">
            <v>1531</v>
          </cell>
          <cell r="P1632" t="str">
            <v>Y</v>
          </cell>
          <cell r="R1632" t="str">
            <v>W/O for written off cases</v>
          </cell>
          <cell r="S1632" t="str">
            <v>&gt;180</v>
          </cell>
          <cell r="T1632">
            <v>41365</v>
          </cell>
          <cell r="U1632">
            <v>44506</v>
          </cell>
          <cell r="V1632" t="str">
            <v>W/O for written off cases</v>
          </cell>
          <cell r="W1632" t="str">
            <v>&gt;180</v>
          </cell>
        </row>
        <row r="1633">
          <cell r="J1633">
            <v>28372906</v>
          </cell>
          <cell r="K1633">
            <v>37706.1</v>
          </cell>
          <cell r="L1633">
            <v>5160.8999999999996</v>
          </cell>
          <cell r="M1633">
            <v>42867</v>
          </cell>
          <cell r="N1633">
            <v>1470</v>
          </cell>
          <cell r="O1633">
            <v>1470</v>
          </cell>
          <cell r="P1633" t="str">
            <v>Y</v>
          </cell>
          <cell r="R1633" t="str">
            <v>W/O for written off cases</v>
          </cell>
          <cell r="S1633" t="str">
            <v>&gt;180</v>
          </cell>
          <cell r="T1633">
            <v>37706.1</v>
          </cell>
          <cell r="U1633">
            <v>44567</v>
          </cell>
          <cell r="V1633" t="str">
            <v>W/O for written off cases</v>
          </cell>
          <cell r="W1633" t="str">
            <v>&gt;180</v>
          </cell>
        </row>
        <row r="1634">
          <cell r="J1634">
            <v>27870388</v>
          </cell>
          <cell r="K1634">
            <v>41314</v>
          </cell>
          <cell r="L1634">
            <v>6598.02</v>
          </cell>
          <cell r="M1634">
            <v>47912.02</v>
          </cell>
          <cell r="N1634">
            <v>1531</v>
          </cell>
          <cell r="O1634">
            <v>1531</v>
          </cell>
          <cell r="P1634" t="str">
            <v>Y</v>
          </cell>
          <cell r="R1634" t="str">
            <v>W/O for written off cases</v>
          </cell>
          <cell r="S1634" t="str">
            <v>&gt;180</v>
          </cell>
          <cell r="T1634">
            <v>41314</v>
          </cell>
          <cell r="U1634">
            <v>44506</v>
          </cell>
          <cell r="V1634" t="str">
            <v>W/O for written off cases</v>
          </cell>
          <cell r="W1634" t="str">
            <v>&gt;180</v>
          </cell>
        </row>
        <row r="1635">
          <cell r="J1635">
            <v>351879130</v>
          </cell>
          <cell r="K1635">
            <v>35864.17</v>
          </cell>
          <cell r="L1635">
            <v>6343.83</v>
          </cell>
          <cell r="M1635">
            <v>42208</v>
          </cell>
          <cell r="N1635">
            <v>533</v>
          </cell>
          <cell r="O1635">
            <v>533</v>
          </cell>
          <cell r="P1635" t="str">
            <v>Y</v>
          </cell>
          <cell r="R1635" t="str">
            <v>W/O for written off cases</v>
          </cell>
          <cell r="S1635" t="str">
            <v>&gt;180</v>
          </cell>
          <cell r="T1635">
            <v>61693.38</v>
          </cell>
          <cell r="U1635">
            <v>45504</v>
          </cell>
          <cell r="V1635" t="str">
            <v>W/O for written off cases</v>
          </cell>
          <cell r="W1635" t="str">
            <v>&gt;180</v>
          </cell>
        </row>
        <row r="1636">
          <cell r="J1636">
            <v>354380520</v>
          </cell>
          <cell r="K1636">
            <v>25829.21</v>
          </cell>
          <cell r="L1636">
            <v>4526.79</v>
          </cell>
          <cell r="M1636">
            <v>30356</v>
          </cell>
          <cell r="N1636">
            <v>533</v>
          </cell>
          <cell r="O1636">
            <v>533</v>
          </cell>
          <cell r="P1636" t="str">
            <v>Y</v>
          </cell>
          <cell r="R1636" t="str">
            <v>W/O for written off cases</v>
          </cell>
          <cell r="S1636" t="str">
            <v>&gt;180</v>
          </cell>
          <cell r="T1636">
            <v>61693.38</v>
          </cell>
          <cell r="U1636">
            <v>45504</v>
          </cell>
          <cell r="V1636" t="str">
            <v>W/O for written off cases</v>
          </cell>
          <cell r="W1636" t="str">
            <v>&gt;180</v>
          </cell>
        </row>
        <row r="1637">
          <cell r="J1637">
            <v>28372195</v>
          </cell>
          <cell r="K1637">
            <v>41365</v>
          </cell>
          <cell r="L1637">
            <v>6847.29</v>
          </cell>
          <cell r="M1637">
            <v>48212.29</v>
          </cell>
          <cell r="N1637">
            <v>1531</v>
          </cell>
          <cell r="O1637">
            <v>1531</v>
          </cell>
          <cell r="P1637" t="str">
            <v>Y</v>
          </cell>
          <cell r="R1637" t="str">
            <v>W/O for written off cases</v>
          </cell>
          <cell r="S1637" t="str">
            <v>&gt;180</v>
          </cell>
          <cell r="T1637">
            <v>41365</v>
          </cell>
          <cell r="U1637">
            <v>44506</v>
          </cell>
          <cell r="V1637" t="str">
            <v>W/O for written off cases</v>
          </cell>
          <cell r="W1637" t="str">
            <v>&gt;180</v>
          </cell>
        </row>
        <row r="1638">
          <cell r="J1638">
            <v>358072818</v>
          </cell>
          <cell r="R1638" t="str">
            <v>Standard</v>
          </cell>
          <cell r="S1638" t="str">
            <v>Standard</v>
          </cell>
          <cell r="V1638" t="str">
            <v>Standard</v>
          </cell>
          <cell r="W1638" t="str">
            <v>Standard</v>
          </cell>
        </row>
        <row r="1639">
          <cell r="J1639">
            <v>359755817</v>
          </cell>
          <cell r="R1639" t="str">
            <v>Standard</v>
          </cell>
          <cell r="S1639" t="str">
            <v>Standard</v>
          </cell>
          <cell r="V1639" t="str">
            <v>Standard</v>
          </cell>
          <cell r="W1639" t="str">
            <v>Standard</v>
          </cell>
        </row>
        <row r="1640">
          <cell r="J1640">
            <v>28349303</v>
          </cell>
          <cell r="K1640">
            <v>37705.699999999997</v>
          </cell>
          <cell r="L1640">
            <v>5161.3</v>
          </cell>
          <cell r="M1640">
            <v>42867</v>
          </cell>
          <cell r="N1640">
            <v>1470</v>
          </cell>
          <cell r="O1640">
            <v>1470</v>
          </cell>
          <cell r="P1640" t="str">
            <v>Y</v>
          </cell>
          <cell r="R1640" t="str">
            <v>W/O for written off cases</v>
          </cell>
          <cell r="S1640" t="str">
            <v>&gt;180</v>
          </cell>
          <cell r="T1640">
            <v>37705.699999999997</v>
          </cell>
          <cell r="U1640">
            <v>44567</v>
          </cell>
          <cell r="V1640" t="str">
            <v>W/O for written off cases</v>
          </cell>
          <cell r="W1640" t="str">
            <v>&gt;180</v>
          </cell>
        </row>
        <row r="1641">
          <cell r="J1641">
            <v>354998239</v>
          </cell>
          <cell r="K1641">
            <v>34500.46</v>
          </cell>
          <cell r="L1641">
            <v>7739.54</v>
          </cell>
          <cell r="M1641">
            <v>42240</v>
          </cell>
          <cell r="N1641">
            <v>319</v>
          </cell>
          <cell r="O1641">
            <v>319</v>
          </cell>
          <cell r="P1641" t="str">
            <v>Y</v>
          </cell>
          <cell r="R1641" t="str">
            <v>W/O for written off cases</v>
          </cell>
          <cell r="S1641" t="str">
            <v>&gt;180</v>
          </cell>
          <cell r="T1641">
            <v>34500.46</v>
          </cell>
          <cell r="U1641">
            <v>45718</v>
          </cell>
          <cell r="V1641" t="str">
            <v>W/O for written off cases</v>
          </cell>
          <cell r="W1641" t="str">
            <v>&gt;180</v>
          </cell>
        </row>
        <row r="1642">
          <cell r="J1642">
            <v>357001156</v>
          </cell>
          <cell r="R1642" t="str">
            <v>Standard</v>
          </cell>
          <cell r="S1642" t="str">
            <v>Standard</v>
          </cell>
          <cell r="V1642" t="str">
            <v>Standard</v>
          </cell>
          <cell r="W1642" t="str">
            <v>Standard</v>
          </cell>
        </row>
        <row r="1643">
          <cell r="J1643">
            <v>28349560</v>
          </cell>
          <cell r="K1643">
            <v>41365</v>
          </cell>
          <cell r="L1643">
            <v>6828.89</v>
          </cell>
          <cell r="M1643">
            <v>48193.89</v>
          </cell>
          <cell r="N1643">
            <v>1531</v>
          </cell>
          <cell r="O1643">
            <v>1531</v>
          </cell>
          <cell r="P1643" t="str">
            <v>Y</v>
          </cell>
          <cell r="R1643" t="str">
            <v>W/O for written off cases</v>
          </cell>
          <cell r="S1643" t="str">
            <v>&gt;180</v>
          </cell>
          <cell r="T1643">
            <v>41365</v>
          </cell>
          <cell r="U1643">
            <v>44506</v>
          </cell>
          <cell r="V1643" t="str">
            <v>W/O for written off cases</v>
          </cell>
          <cell r="W1643" t="str">
            <v>&gt;180</v>
          </cell>
        </row>
        <row r="1644">
          <cell r="J1644">
            <v>28349561</v>
          </cell>
          <cell r="K1644">
            <v>41365</v>
          </cell>
          <cell r="L1644">
            <v>6865.51</v>
          </cell>
          <cell r="M1644">
            <v>48230.51</v>
          </cell>
          <cell r="N1644">
            <v>1531</v>
          </cell>
          <cell r="O1644">
            <v>1531</v>
          </cell>
          <cell r="P1644" t="str">
            <v>Y</v>
          </cell>
          <cell r="R1644" t="str">
            <v>W/O for written off cases</v>
          </cell>
          <cell r="S1644" t="str">
            <v>&gt;180</v>
          </cell>
          <cell r="T1644">
            <v>41365</v>
          </cell>
          <cell r="U1644">
            <v>44506</v>
          </cell>
          <cell r="V1644" t="str">
            <v>W/O for written off cases</v>
          </cell>
          <cell r="W1644" t="str">
            <v>&gt;180</v>
          </cell>
        </row>
        <row r="1645">
          <cell r="J1645">
            <v>28632774</v>
          </cell>
          <cell r="K1645">
            <v>19231.759999999998</v>
          </cell>
          <cell r="L1645">
            <v>2211.21</v>
          </cell>
          <cell r="M1645">
            <v>21442.97</v>
          </cell>
          <cell r="N1645">
            <v>1414</v>
          </cell>
          <cell r="O1645">
            <v>1414</v>
          </cell>
          <cell r="P1645" t="str">
            <v>Y</v>
          </cell>
          <cell r="R1645" t="str">
            <v>W/O for written off cases</v>
          </cell>
          <cell r="S1645" t="str">
            <v>&gt;180</v>
          </cell>
          <cell r="T1645">
            <v>19231.759999999998</v>
          </cell>
          <cell r="U1645">
            <v>44623</v>
          </cell>
          <cell r="V1645" t="str">
            <v>W/O for written off cases</v>
          </cell>
          <cell r="W1645" t="str">
            <v>&gt;180</v>
          </cell>
        </row>
        <row r="1646">
          <cell r="J1646">
            <v>29178979</v>
          </cell>
          <cell r="K1646">
            <v>41480</v>
          </cell>
          <cell r="L1646">
            <v>6888.78</v>
          </cell>
          <cell r="M1646">
            <v>48368.78</v>
          </cell>
          <cell r="N1646">
            <v>1531</v>
          </cell>
          <cell r="O1646">
            <v>1531</v>
          </cell>
          <cell r="P1646" t="str">
            <v>Y</v>
          </cell>
          <cell r="R1646" t="str">
            <v>W/O for written off cases</v>
          </cell>
          <cell r="S1646" t="str">
            <v>&gt;180</v>
          </cell>
          <cell r="T1646">
            <v>41480</v>
          </cell>
          <cell r="U1646">
            <v>44506</v>
          </cell>
          <cell r="V1646" t="str">
            <v>W/O for written off cases</v>
          </cell>
          <cell r="W1646" t="str">
            <v>&gt;180</v>
          </cell>
        </row>
        <row r="1647">
          <cell r="J1647">
            <v>356810053</v>
          </cell>
          <cell r="R1647" t="str">
            <v>Standard</v>
          </cell>
          <cell r="S1647" t="str">
            <v>Standard</v>
          </cell>
          <cell r="V1647" t="str">
            <v>Standard</v>
          </cell>
          <cell r="W1647" t="str">
            <v>Standard</v>
          </cell>
        </row>
        <row r="1648">
          <cell r="J1648">
            <v>25770815</v>
          </cell>
          <cell r="K1648">
            <v>29846</v>
          </cell>
          <cell r="L1648">
            <v>4212.05</v>
          </cell>
          <cell r="M1648">
            <v>34058.050000000003</v>
          </cell>
          <cell r="N1648">
            <v>1469</v>
          </cell>
          <cell r="O1648">
            <v>1469</v>
          </cell>
          <cell r="P1648" t="str">
            <v>Y</v>
          </cell>
          <cell r="R1648" t="str">
            <v>W/O for written off cases</v>
          </cell>
          <cell r="S1648" t="str">
            <v>&gt;180</v>
          </cell>
          <cell r="T1648">
            <v>29846</v>
          </cell>
          <cell r="U1648">
            <v>44568</v>
          </cell>
          <cell r="V1648" t="str">
            <v>W/O for written off cases</v>
          </cell>
          <cell r="W1648" t="str">
            <v>&gt;180</v>
          </cell>
        </row>
        <row r="1649">
          <cell r="J1649">
            <v>25770801</v>
          </cell>
          <cell r="K1649">
            <v>33370</v>
          </cell>
          <cell r="L1649">
            <v>4799.16</v>
          </cell>
          <cell r="M1649">
            <v>38169.160000000003</v>
          </cell>
          <cell r="N1649">
            <v>1530</v>
          </cell>
          <cell r="O1649">
            <v>1530</v>
          </cell>
          <cell r="P1649" t="str">
            <v>Y</v>
          </cell>
          <cell r="R1649" t="str">
            <v>W/O for written off cases</v>
          </cell>
          <cell r="S1649" t="str">
            <v>&gt;180</v>
          </cell>
          <cell r="T1649">
            <v>33370</v>
          </cell>
          <cell r="U1649">
            <v>44507</v>
          </cell>
          <cell r="V1649" t="str">
            <v>W/O for written off cases</v>
          </cell>
          <cell r="W1649" t="str">
            <v>&gt;180</v>
          </cell>
        </row>
        <row r="1650">
          <cell r="J1650">
            <v>354940853</v>
          </cell>
          <cell r="K1650">
            <v>17197.29</v>
          </cell>
          <cell r="L1650">
            <v>2962.71</v>
          </cell>
          <cell r="M1650">
            <v>20160</v>
          </cell>
          <cell r="N1650">
            <v>161</v>
          </cell>
          <cell r="O1650">
            <v>161</v>
          </cell>
          <cell r="P1650" t="str">
            <v>Y</v>
          </cell>
          <cell r="R1650" t="str">
            <v>Sub</v>
          </cell>
          <cell r="S1650" t="str">
            <v>151-180</v>
          </cell>
          <cell r="T1650">
            <v>17197.29</v>
          </cell>
          <cell r="U1650">
            <v>45876</v>
          </cell>
          <cell r="V1650" t="str">
            <v>Sub</v>
          </cell>
          <cell r="W1650" t="str">
            <v>151-180</v>
          </cell>
        </row>
        <row r="1651">
          <cell r="J1651">
            <v>354741204</v>
          </cell>
          <cell r="R1651" t="str">
            <v>Standard</v>
          </cell>
          <cell r="S1651" t="str">
            <v>Standard</v>
          </cell>
          <cell r="V1651" t="str">
            <v>Standard</v>
          </cell>
          <cell r="W1651" t="str">
            <v>Standard</v>
          </cell>
        </row>
        <row r="1652">
          <cell r="J1652">
            <v>28770291</v>
          </cell>
          <cell r="K1652">
            <v>25294.99</v>
          </cell>
          <cell r="L1652">
            <v>3206.37</v>
          </cell>
          <cell r="M1652">
            <v>28501.360000000001</v>
          </cell>
          <cell r="N1652">
            <v>1442</v>
          </cell>
          <cell r="O1652">
            <v>1442</v>
          </cell>
          <cell r="P1652" t="str">
            <v>Y</v>
          </cell>
          <cell r="R1652" t="str">
            <v>W/O for written off cases</v>
          </cell>
          <cell r="S1652" t="str">
            <v>&gt;180</v>
          </cell>
          <cell r="T1652">
            <v>25294.99</v>
          </cell>
          <cell r="U1652">
            <v>44595</v>
          </cell>
          <cell r="V1652" t="str">
            <v>W/O for written off cases</v>
          </cell>
          <cell r="W1652" t="str">
            <v>&gt;180</v>
          </cell>
        </row>
        <row r="1653">
          <cell r="J1653">
            <v>28429785</v>
          </cell>
          <cell r="K1653">
            <v>30262.39</v>
          </cell>
          <cell r="L1653">
            <v>3639.35</v>
          </cell>
          <cell r="M1653">
            <v>33901.74</v>
          </cell>
          <cell r="N1653">
            <v>1444</v>
          </cell>
          <cell r="O1653">
            <v>1444</v>
          </cell>
          <cell r="P1653" t="str">
            <v>Y</v>
          </cell>
          <cell r="R1653" t="str">
            <v>W/O for written off cases</v>
          </cell>
          <cell r="S1653" t="str">
            <v>&gt;180</v>
          </cell>
          <cell r="T1653">
            <v>30262.39</v>
          </cell>
          <cell r="U1653">
            <v>44593</v>
          </cell>
          <cell r="V1653" t="str">
            <v>W/O for written off cases</v>
          </cell>
          <cell r="W1653" t="str">
            <v>&gt;180</v>
          </cell>
        </row>
        <row r="1654">
          <cell r="J1654">
            <v>28429784</v>
          </cell>
          <cell r="K1654">
            <v>13400.35</v>
          </cell>
          <cell r="L1654">
            <v>1262.3900000000001</v>
          </cell>
          <cell r="M1654">
            <v>14662.74</v>
          </cell>
          <cell r="N1654">
            <v>1383</v>
          </cell>
          <cell r="O1654">
            <v>1383</v>
          </cell>
          <cell r="P1654" t="str">
            <v>Y</v>
          </cell>
          <cell r="R1654" t="str">
            <v>W/O for written off cases</v>
          </cell>
          <cell r="S1654" t="str">
            <v>&gt;180</v>
          </cell>
          <cell r="T1654">
            <v>13400.35</v>
          </cell>
          <cell r="U1654">
            <v>44654</v>
          </cell>
          <cell r="V1654" t="str">
            <v>W/O for written off cases</v>
          </cell>
          <cell r="W1654" t="str">
            <v>&gt;180</v>
          </cell>
        </row>
        <row r="1655">
          <cell r="J1655">
            <v>354898863</v>
          </cell>
          <cell r="R1655" t="str">
            <v>Standard</v>
          </cell>
          <cell r="S1655" t="str">
            <v>Standard</v>
          </cell>
          <cell r="V1655" t="str">
            <v>Standard</v>
          </cell>
          <cell r="W1655" t="str">
            <v>Standard</v>
          </cell>
        </row>
        <row r="1656">
          <cell r="J1656">
            <v>28429639</v>
          </cell>
          <cell r="K1656">
            <v>31195.51</v>
          </cell>
          <cell r="L1656">
            <v>4922.09</v>
          </cell>
          <cell r="M1656">
            <v>36117.599999999999</v>
          </cell>
          <cell r="N1656">
            <v>1505</v>
          </cell>
          <cell r="O1656">
            <v>1505</v>
          </cell>
          <cell r="P1656" t="str">
            <v>Y</v>
          </cell>
          <cell r="R1656" t="str">
            <v>W/O for written off cases</v>
          </cell>
          <cell r="S1656" t="str">
            <v>&gt;180</v>
          </cell>
          <cell r="T1656">
            <v>31195.51</v>
          </cell>
          <cell r="U1656">
            <v>44532</v>
          </cell>
          <cell r="V1656" t="str">
            <v>W/O for written off cases</v>
          </cell>
          <cell r="W1656" t="str">
            <v>&gt;180</v>
          </cell>
        </row>
        <row r="1657">
          <cell r="J1657">
            <v>27869580</v>
          </cell>
          <cell r="K1657">
            <v>32909.599999999999</v>
          </cell>
          <cell r="L1657">
            <v>3951.06</v>
          </cell>
          <cell r="M1657">
            <v>36860.660000000003</v>
          </cell>
          <cell r="N1657">
            <v>1536</v>
          </cell>
          <cell r="O1657">
            <v>1536</v>
          </cell>
          <cell r="P1657" t="str">
            <v>Y</v>
          </cell>
          <cell r="R1657" t="str">
            <v>W/O for written off cases</v>
          </cell>
          <cell r="S1657" t="str">
            <v>&gt;180</v>
          </cell>
          <cell r="T1657">
            <v>32909.599999999999</v>
          </cell>
          <cell r="U1657">
            <v>44501</v>
          </cell>
          <cell r="V1657" t="str">
            <v>W/O for written off cases</v>
          </cell>
          <cell r="W1657" t="str">
            <v>&gt;180</v>
          </cell>
        </row>
        <row r="1658">
          <cell r="J1658">
            <v>27873596</v>
          </cell>
          <cell r="K1658">
            <v>10865.33</v>
          </cell>
          <cell r="L1658">
            <v>993.16</v>
          </cell>
          <cell r="M1658">
            <v>11858.49</v>
          </cell>
          <cell r="N1658">
            <v>1325</v>
          </cell>
          <cell r="O1658">
            <v>1325</v>
          </cell>
          <cell r="P1658" t="str">
            <v>Y</v>
          </cell>
          <cell r="R1658" t="str">
            <v>W/O for written off cases</v>
          </cell>
          <cell r="S1658" t="str">
            <v>&gt;180</v>
          </cell>
          <cell r="T1658">
            <v>33669.449999999997</v>
          </cell>
          <cell r="U1658">
            <v>44712</v>
          </cell>
          <cell r="V1658" t="str">
            <v>W/O for written off cases</v>
          </cell>
          <cell r="W1658" t="str">
            <v>&gt;180</v>
          </cell>
        </row>
        <row r="1659">
          <cell r="J1659">
            <v>32943019</v>
          </cell>
          <cell r="K1659">
            <v>22804.12</v>
          </cell>
          <cell r="L1659">
            <v>3594.88</v>
          </cell>
          <cell r="M1659">
            <v>26399</v>
          </cell>
          <cell r="N1659">
            <v>1203</v>
          </cell>
          <cell r="O1659">
            <v>1325</v>
          </cell>
          <cell r="P1659" t="str">
            <v>Y</v>
          </cell>
          <cell r="R1659" t="str">
            <v>W/O for written off cases</v>
          </cell>
          <cell r="S1659" t="str">
            <v>&gt;180</v>
          </cell>
          <cell r="T1659">
            <v>33669.449999999997</v>
          </cell>
          <cell r="U1659">
            <v>44712</v>
          </cell>
          <cell r="V1659" t="str">
            <v>W/O for written off cases</v>
          </cell>
          <cell r="W1659" t="str">
            <v>&gt;180</v>
          </cell>
        </row>
        <row r="1660">
          <cell r="J1660">
            <v>28895233</v>
          </cell>
          <cell r="K1660">
            <v>12679</v>
          </cell>
          <cell r="L1660">
            <v>923.47</v>
          </cell>
          <cell r="M1660">
            <v>13602.47</v>
          </cell>
          <cell r="N1660">
            <v>1264</v>
          </cell>
          <cell r="O1660">
            <v>1264</v>
          </cell>
          <cell r="P1660" t="str">
            <v>Y</v>
          </cell>
          <cell r="R1660" t="str">
            <v>W/O for written off cases</v>
          </cell>
          <cell r="S1660" t="str">
            <v>&gt;180</v>
          </cell>
          <cell r="T1660">
            <v>12679</v>
          </cell>
          <cell r="U1660">
            <v>44773</v>
          </cell>
          <cell r="V1660" t="str">
            <v>W/O for written off cases</v>
          </cell>
          <cell r="W1660" t="str">
            <v>&gt;180</v>
          </cell>
        </row>
        <row r="1661">
          <cell r="J1661">
            <v>28887452</v>
          </cell>
          <cell r="K1661">
            <v>39645.050000000003</v>
          </cell>
          <cell r="L1661">
            <v>6650.36</v>
          </cell>
          <cell r="M1661">
            <v>46295.41</v>
          </cell>
          <cell r="N1661">
            <v>1384</v>
          </cell>
          <cell r="O1661">
            <v>1384</v>
          </cell>
          <cell r="P1661" t="str">
            <v>Y</v>
          </cell>
          <cell r="R1661" t="str">
            <v>W/O for written off cases</v>
          </cell>
          <cell r="S1661" t="str">
            <v>&gt;180</v>
          </cell>
          <cell r="T1661">
            <v>39645.050000000003</v>
          </cell>
          <cell r="U1661">
            <v>44653</v>
          </cell>
          <cell r="V1661" t="str">
            <v>W/O for written off cases</v>
          </cell>
          <cell r="W1661" t="str">
            <v>&gt;180</v>
          </cell>
        </row>
        <row r="1662">
          <cell r="J1662">
            <v>353483427</v>
          </cell>
          <cell r="R1662" t="str">
            <v>Standard</v>
          </cell>
          <cell r="S1662" t="str">
            <v>Standard</v>
          </cell>
          <cell r="V1662" t="str">
            <v>Standard</v>
          </cell>
          <cell r="W1662" t="str">
            <v>Standard</v>
          </cell>
        </row>
        <row r="1663">
          <cell r="J1663">
            <v>356880141</v>
          </cell>
          <cell r="K1663">
            <v>25418.99</v>
          </cell>
          <cell r="L1663">
            <v>8181.01</v>
          </cell>
          <cell r="M1663">
            <v>33600</v>
          </cell>
          <cell r="N1663">
            <v>288</v>
          </cell>
          <cell r="O1663">
            <v>288</v>
          </cell>
          <cell r="P1663" t="str">
            <v>Y</v>
          </cell>
          <cell r="R1663" t="str">
            <v>W/O for written off cases</v>
          </cell>
          <cell r="S1663" t="str">
            <v>&gt;180</v>
          </cell>
          <cell r="T1663">
            <v>25418.99</v>
          </cell>
          <cell r="U1663">
            <v>45749</v>
          </cell>
          <cell r="V1663" t="str">
            <v>W/O for written off cases</v>
          </cell>
          <cell r="W1663" t="str">
            <v>&gt;180</v>
          </cell>
        </row>
        <row r="1664">
          <cell r="J1664">
            <v>27999886</v>
          </cell>
          <cell r="K1664">
            <v>13094.38</v>
          </cell>
          <cell r="L1664">
            <v>1205.1199999999999</v>
          </cell>
          <cell r="M1664">
            <v>14299.5</v>
          </cell>
          <cell r="N1664">
            <v>1325</v>
          </cell>
          <cell r="O1664">
            <v>1325</v>
          </cell>
          <cell r="P1664" t="str">
            <v>Y</v>
          </cell>
          <cell r="R1664" t="str">
            <v>W/O for written off cases</v>
          </cell>
          <cell r="S1664" t="str">
            <v>&gt;180</v>
          </cell>
          <cell r="T1664">
            <v>13094.38</v>
          </cell>
          <cell r="U1664">
            <v>44712</v>
          </cell>
          <cell r="V1664" t="str">
            <v>W/O for written off cases</v>
          </cell>
          <cell r="W1664" t="str">
            <v>&gt;180</v>
          </cell>
        </row>
        <row r="1665">
          <cell r="J1665">
            <v>28701704</v>
          </cell>
          <cell r="K1665">
            <v>5142.01</v>
          </cell>
          <cell r="L1665">
            <v>182.54</v>
          </cell>
          <cell r="M1665">
            <v>5324.55</v>
          </cell>
          <cell r="N1665">
            <v>1322</v>
          </cell>
          <cell r="O1665">
            <v>1322</v>
          </cell>
          <cell r="P1665" t="str">
            <v>Y</v>
          </cell>
          <cell r="R1665" t="str">
            <v>W/O for written off cases</v>
          </cell>
          <cell r="S1665" t="str">
            <v>&gt;180</v>
          </cell>
          <cell r="T1665">
            <v>5142.01</v>
          </cell>
          <cell r="U1665">
            <v>44715</v>
          </cell>
          <cell r="V1665" t="str">
            <v>W/O for written off cases</v>
          </cell>
          <cell r="W1665" t="str">
            <v>&gt;180</v>
          </cell>
        </row>
        <row r="1666">
          <cell r="J1666">
            <v>28115946</v>
          </cell>
          <cell r="K1666">
            <v>784199.15</v>
          </cell>
          <cell r="L1666">
            <v>182895.65</v>
          </cell>
          <cell r="M1666">
            <v>967094.8</v>
          </cell>
          <cell r="N1666">
            <v>1172</v>
          </cell>
          <cell r="O1666">
            <v>1172</v>
          </cell>
          <cell r="P1666" t="str">
            <v>Y</v>
          </cell>
          <cell r="R1666" t="str">
            <v>W/O for written off cases</v>
          </cell>
          <cell r="S1666" t="str">
            <v>&gt;180</v>
          </cell>
          <cell r="T1666">
            <v>784199.15</v>
          </cell>
          <cell r="U1666">
            <v>44712</v>
          </cell>
          <cell r="V1666" t="str">
            <v>W/O for written off cases</v>
          </cell>
          <cell r="W1666" t="str">
            <v>&gt;180</v>
          </cell>
        </row>
        <row r="1667">
          <cell r="J1667">
            <v>29538936</v>
          </cell>
          <cell r="K1667">
            <v>32308.43</v>
          </cell>
          <cell r="L1667">
            <v>4177.57</v>
          </cell>
          <cell r="M1667">
            <v>36486</v>
          </cell>
          <cell r="N1667">
            <v>1445</v>
          </cell>
          <cell r="O1667">
            <v>1476</v>
          </cell>
          <cell r="P1667" t="str">
            <v>Y</v>
          </cell>
          <cell r="R1667" t="str">
            <v>W/O for written off cases</v>
          </cell>
          <cell r="S1667" t="str">
            <v>&gt;180</v>
          </cell>
          <cell r="T1667">
            <v>33474.47</v>
          </cell>
          <cell r="U1667">
            <v>44561</v>
          </cell>
          <cell r="V1667" t="str">
            <v>W/O for written off cases</v>
          </cell>
          <cell r="W1667" t="str">
            <v>&gt;180</v>
          </cell>
        </row>
        <row r="1668">
          <cell r="J1668">
            <v>31234503</v>
          </cell>
          <cell r="K1668">
            <v>1166.04</v>
          </cell>
          <cell r="L1668">
            <v>10.07</v>
          </cell>
          <cell r="M1668">
            <v>1176.1099999999999</v>
          </cell>
          <cell r="N1668">
            <v>1476</v>
          </cell>
          <cell r="O1668">
            <v>1476</v>
          </cell>
          <cell r="P1668" t="str">
            <v>Y</v>
          </cell>
          <cell r="R1668" t="str">
            <v>W/O for written off cases</v>
          </cell>
          <cell r="S1668" t="str">
            <v>&gt;180</v>
          </cell>
          <cell r="T1668">
            <v>33474.47</v>
          </cell>
          <cell r="U1668">
            <v>44561</v>
          </cell>
          <cell r="V1668" t="str">
            <v>W/O for written off cases</v>
          </cell>
          <cell r="W1668" t="str">
            <v>&gt;180</v>
          </cell>
        </row>
        <row r="1669">
          <cell r="J1669">
            <v>29540365</v>
          </cell>
          <cell r="K1669">
            <v>41767.11</v>
          </cell>
          <cell r="L1669">
            <v>6452.21</v>
          </cell>
          <cell r="M1669">
            <v>48219.32</v>
          </cell>
          <cell r="N1669">
            <v>1476</v>
          </cell>
          <cell r="O1669">
            <v>1476</v>
          </cell>
          <cell r="P1669" t="str">
            <v>Y</v>
          </cell>
          <cell r="R1669" t="str">
            <v>W/O for written off cases</v>
          </cell>
          <cell r="S1669" t="str">
            <v>&gt;180</v>
          </cell>
          <cell r="T1669">
            <v>56372.13</v>
          </cell>
          <cell r="U1669">
            <v>44561</v>
          </cell>
          <cell r="V1669" t="str">
            <v>W/O for written off cases</v>
          </cell>
          <cell r="W1669" t="str">
            <v>&gt;180</v>
          </cell>
        </row>
        <row r="1670">
          <cell r="J1670">
            <v>31248258</v>
          </cell>
          <cell r="K1670">
            <v>14605.02</v>
          </cell>
          <cell r="L1670">
            <v>816.18</v>
          </cell>
          <cell r="M1670">
            <v>15421.2</v>
          </cell>
          <cell r="N1670">
            <v>1476</v>
          </cell>
          <cell r="O1670">
            <v>1476</v>
          </cell>
          <cell r="P1670" t="str">
            <v>Y</v>
          </cell>
          <cell r="R1670" t="str">
            <v>W/O for written off cases</v>
          </cell>
          <cell r="S1670" t="str">
            <v>&gt;180</v>
          </cell>
          <cell r="T1670">
            <v>56372.13</v>
          </cell>
          <cell r="U1670">
            <v>44561</v>
          </cell>
          <cell r="V1670" t="str">
            <v>W/O for written off cases</v>
          </cell>
          <cell r="W1670" t="str">
            <v>&gt;180</v>
          </cell>
        </row>
        <row r="1671">
          <cell r="J1671">
            <v>29540463</v>
          </cell>
          <cell r="K1671">
            <v>23863.8</v>
          </cell>
          <cell r="L1671">
            <v>2052.29</v>
          </cell>
          <cell r="M1671">
            <v>25916.09</v>
          </cell>
          <cell r="N1671">
            <v>1325</v>
          </cell>
          <cell r="O1671">
            <v>1506</v>
          </cell>
          <cell r="P1671" t="str">
            <v>Y</v>
          </cell>
          <cell r="R1671" t="str">
            <v>W/O for written off cases</v>
          </cell>
          <cell r="S1671" t="str">
            <v>&gt;180</v>
          </cell>
          <cell r="T1671">
            <v>26376.38</v>
          </cell>
          <cell r="U1671">
            <v>44531</v>
          </cell>
          <cell r="V1671" t="str">
            <v>W/O for written off cases</v>
          </cell>
          <cell r="W1671" t="str">
            <v>&gt;180</v>
          </cell>
        </row>
        <row r="1672">
          <cell r="J1672">
            <v>31234047</v>
          </cell>
          <cell r="K1672">
            <v>2512.58</v>
          </cell>
          <cell r="L1672">
            <v>33.14</v>
          </cell>
          <cell r="M1672">
            <v>2545.7199999999998</v>
          </cell>
          <cell r="N1672">
            <v>1506</v>
          </cell>
          <cell r="O1672">
            <v>1506</v>
          </cell>
          <cell r="P1672" t="str">
            <v>Y</v>
          </cell>
          <cell r="R1672" t="str">
            <v>W/O for written off cases</v>
          </cell>
          <cell r="S1672" t="str">
            <v>&gt;180</v>
          </cell>
          <cell r="T1672">
            <v>26376.38</v>
          </cell>
          <cell r="U1672">
            <v>44531</v>
          </cell>
          <cell r="V1672" t="str">
            <v>W/O for written off cases</v>
          </cell>
          <cell r="W1672" t="str">
            <v>&gt;180</v>
          </cell>
        </row>
        <row r="1673">
          <cell r="J1673">
            <v>355290041</v>
          </cell>
          <cell r="R1673" t="str">
            <v>Standard</v>
          </cell>
          <cell r="S1673" t="str">
            <v>Standard</v>
          </cell>
          <cell r="V1673" t="str">
            <v>Standard</v>
          </cell>
          <cell r="W1673" t="str">
            <v>Standard</v>
          </cell>
        </row>
        <row r="1674">
          <cell r="J1674">
            <v>29547100</v>
          </cell>
          <cell r="K1674">
            <v>3164.58</v>
          </cell>
          <cell r="L1674">
            <v>14.59</v>
          </cell>
          <cell r="M1674">
            <v>3179.17</v>
          </cell>
          <cell r="N1674">
            <v>1045</v>
          </cell>
          <cell r="O1674">
            <v>1045</v>
          </cell>
          <cell r="P1674" t="str">
            <v>Y</v>
          </cell>
          <cell r="R1674" t="str">
            <v>W/O for written off cases</v>
          </cell>
          <cell r="S1674" t="str">
            <v>&gt;180</v>
          </cell>
          <cell r="T1674">
            <v>3164.58</v>
          </cell>
          <cell r="U1674">
            <v>44992</v>
          </cell>
          <cell r="V1674" t="str">
            <v>W/O for written off cases</v>
          </cell>
          <cell r="W1674" t="str">
            <v>&gt;180</v>
          </cell>
        </row>
        <row r="1675">
          <cell r="J1675">
            <v>29560237</v>
          </cell>
          <cell r="K1675">
            <v>10176.98</v>
          </cell>
          <cell r="L1675">
            <v>387.33</v>
          </cell>
          <cell r="M1675">
            <v>10564.31</v>
          </cell>
          <cell r="N1675">
            <v>1165</v>
          </cell>
          <cell r="O1675">
            <v>1165</v>
          </cell>
          <cell r="P1675" t="str">
            <v>Y</v>
          </cell>
          <cell r="R1675" t="str">
            <v>W/O for written off cases</v>
          </cell>
          <cell r="S1675" t="str">
            <v>&gt;180</v>
          </cell>
          <cell r="T1675">
            <v>10176.98</v>
          </cell>
          <cell r="U1675">
            <v>44872</v>
          </cell>
          <cell r="V1675" t="str">
            <v>W/O for written off cases</v>
          </cell>
          <cell r="W1675" t="str">
            <v>&gt;180</v>
          </cell>
        </row>
        <row r="1676">
          <cell r="J1676">
            <v>347375232</v>
          </cell>
          <cell r="K1676">
            <v>34183.25</v>
          </cell>
          <cell r="L1676">
            <v>3720.93</v>
          </cell>
          <cell r="M1676">
            <v>37904.18</v>
          </cell>
          <cell r="N1676">
            <v>896</v>
          </cell>
          <cell r="O1676">
            <v>896</v>
          </cell>
          <cell r="P1676" t="str">
            <v>Y</v>
          </cell>
          <cell r="R1676" t="str">
            <v>W/O for written off cases</v>
          </cell>
          <cell r="S1676" t="str">
            <v>&gt;180</v>
          </cell>
          <cell r="T1676">
            <v>34183.25</v>
          </cell>
          <cell r="U1676">
            <v>45141</v>
          </cell>
          <cell r="V1676" t="str">
            <v>W/O for written off cases</v>
          </cell>
          <cell r="W1676" t="str">
            <v>&gt;180</v>
          </cell>
        </row>
        <row r="1677">
          <cell r="J1677">
            <v>29563112</v>
          </cell>
          <cell r="K1677">
            <v>27357.27</v>
          </cell>
          <cell r="L1677">
            <v>1880.13</v>
          </cell>
          <cell r="M1677">
            <v>29237.4</v>
          </cell>
          <cell r="N1677">
            <v>1469</v>
          </cell>
          <cell r="O1677">
            <v>1469</v>
          </cell>
          <cell r="P1677" t="str">
            <v>Y</v>
          </cell>
          <cell r="R1677" t="str">
            <v>W/O for written off cases</v>
          </cell>
          <cell r="S1677" t="str">
            <v>&gt;180</v>
          </cell>
          <cell r="T1677">
            <v>32611.42</v>
          </cell>
          <cell r="U1677">
            <v>44568</v>
          </cell>
          <cell r="V1677" t="str">
            <v>W/O for written off cases</v>
          </cell>
          <cell r="W1677" t="str">
            <v>&gt;180</v>
          </cell>
        </row>
        <row r="1678">
          <cell r="J1678">
            <v>31235754</v>
          </cell>
          <cell r="K1678">
            <v>5254.15</v>
          </cell>
          <cell r="L1678">
            <v>283.17</v>
          </cell>
          <cell r="M1678">
            <v>5537.32</v>
          </cell>
          <cell r="N1678">
            <v>1469</v>
          </cell>
          <cell r="O1678">
            <v>1469</v>
          </cell>
          <cell r="P1678" t="str">
            <v>Y</v>
          </cell>
          <cell r="R1678" t="str">
            <v>W/O for written off cases</v>
          </cell>
          <cell r="S1678" t="str">
            <v>&gt;180</v>
          </cell>
          <cell r="T1678">
            <v>32611.42</v>
          </cell>
          <cell r="U1678">
            <v>44568</v>
          </cell>
          <cell r="V1678" t="str">
            <v>W/O for written off cases</v>
          </cell>
          <cell r="W1678" t="str">
            <v>&gt;180</v>
          </cell>
        </row>
        <row r="1679">
          <cell r="J1679">
            <v>353192074</v>
          </cell>
          <cell r="R1679" t="str">
            <v>Standard</v>
          </cell>
          <cell r="S1679" t="str">
            <v>Standard</v>
          </cell>
          <cell r="V1679" t="str">
            <v>Standard</v>
          </cell>
          <cell r="W1679" t="str">
            <v>Standard</v>
          </cell>
        </row>
        <row r="1680">
          <cell r="J1680">
            <v>359755388</v>
          </cell>
          <cell r="R1680" t="str">
            <v>Standard</v>
          </cell>
          <cell r="S1680" t="str">
            <v>Standard</v>
          </cell>
          <cell r="V1680" t="str">
            <v>Standard</v>
          </cell>
          <cell r="W1680" t="str">
            <v>Standard</v>
          </cell>
        </row>
        <row r="1681">
          <cell r="J1681">
            <v>354683863</v>
          </cell>
          <cell r="R1681" t="str">
            <v>Standard</v>
          </cell>
          <cell r="S1681" t="str">
            <v>Standard</v>
          </cell>
          <cell r="V1681" t="str">
            <v>Standard</v>
          </cell>
          <cell r="W1681" t="str">
            <v>Standard</v>
          </cell>
        </row>
        <row r="1682">
          <cell r="J1682">
            <v>29583833</v>
          </cell>
          <cell r="K1682">
            <v>38838.67</v>
          </cell>
          <cell r="L1682">
            <v>5689.03</v>
          </cell>
          <cell r="M1682">
            <v>44527.7</v>
          </cell>
          <cell r="N1682">
            <v>1475</v>
          </cell>
          <cell r="O1682">
            <v>1475</v>
          </cell>
          <cell r="P1682" t="str">
            <v>Y</v>
          </cell>
          <cell r="R1682" t="str">
            <v>W/O for written off cases</v>
          </cell>
          <cell r="S1682" t="str">
            <v>&gt;180</v>
          </cell>
          <cell r="T1682">
            <v>38838.67</v>
          </cell>
          <cell r="U1682">
            <v>44562</v>
          </cell>
          <cell r="V1682" t="str">
            <v>W/O for written off cases</v>
          </cell>
          <cell r="W1682" t="str">
            <v>&gt;180</v>
          </cell>
        </row>
        <row r="1683">
          <cell r="J1683">
            <v>353373450</v>
          </cell>
          <cell r="K1683">
            <v>7352.84</v>
          </cell>
          <cell r="L1683">
            <v>447.16</v>
          </cell>
          <cell r="M1683">
            <v>7800</v>
          </cell>
          <cell r="N1683">
            <v>42</v>
          </cell>
          <cell r="O1683">
            <v>42</v>
          </cell>
          <cell r="R1683" t="str">
            <v>SMA 1</v>
          </cell>
          <cell r="S1683" t="str">
            <v>31-60</v>
          </cell>
          <cell r="T1683">
            <v>7352.84</v>
          </cell>
          <cell r="V1683" t="str">
            <v>SMA 1</v>
          </cell>
          <cell r="W1683" t="str">
            <v>31-60</v>
          </cell>
        </row>
        <row r="1684">
          <cell r="J1684">
            <v>354487355</v>
          </cell>
          <cell r="R1684" t="str">
            <v>Standard</v>
          </cell>
          <cell r="S1684" t="str">
            <v>Standard</v>
          </cell>
          <cell r="V1684" t="str">
            <v>Standard</v>
          </cell>
          <cell r="W1684" t="str">
            <v>Standard</v>
          </cell>
        </row>
        <row r="1685">
          <cell r="J1685">
            <v>29551275</v>
          </cell>
          <cell r="K1685">
            <v>31977.599999999999</v>
          </cell>
          <cell r="L1685">
            <v>3678.37</v>
          </cell>
          <cell r="M1685">
            <v>35655.97</v>
          </cell>
          <cell r="N1685">
            <v>1408</v>
          </cell>
          <cell r="O1685">
            <v>1408</v>
          </cell>
          <cell r="P1685" t="str">
            <v>Y</v>
          </cell>
          <cell r="R1685" t="str">
            <v>W/O for written off cases</v>
          </cell>
          <cell r="S1685" t="str">
            <v>&gt;180</v>
          </cell>
          <cell r="T1685">
            <v>31977.599999999999</v>
          </cell>
          <cell r="U1685">
            <v>44629</v>
          </cell>
          <cell r="V1685" t="str">
            <v>W/O for written off cases</v>
          </cell>
          <cell r="W1685" t="str">
            <v>&gt;180</v>
          </cell>
        </row>
        <row r="1686">
          <cell r="J1686">
            <v>28828949</v>
          </cell>
          <cell r="K1686">
            <v>34529.67</v>
          </cell>
          <cell r="L1686">
            <v>3745.33</v>
          </cell>
          <cell r="M1686">
            <v>38275</v>
          </cell>
          <cell r="N1686">
            <v>1469</v>
          </cell>
          <cell r="O1686">
            <v>1469</v>
          </cell>
          <cell r="P1686" t="str">
            <v>Y</v>
          </cell>
          <cell r="R1686" t="str">
            <v>W/O for written off cases</v>
          </cell>
          <cell r="S1686" t="str">
            <v>&gt;180</v>
          </cell>
          <cell r="T1686">
            <v>52348.47</v>
          </cell>
          <cell r="U1686">
            <v>44568</v>
          </cell>
          <cell r="V1686" t="str">
            <v>W/O for written off cases</v>
          </cell>
          <cell r="W1686" t="str">
            <v>&gt;180</v>
          </cell>
        </row>
        <row r="1687">
          <cell r="J1687">
            <v>29697362</v>
          </cell>
          <cell r="K1687">
            <v>17818.8</v>
          </cell>
          <cell r="L1687">
            <v>2806.1</v>
          </cell>
          <cell r="M1687">
            <v>20624.900000000001</v>
          </cell>
          <cell r="N1687">
            <v>1469</v>
          </cell>
          <cell r="O1687">
            <v>1469</v>
          </cell>
          <cell r="P1687" t="str">
            <v>Y</v>
          </cell>
          <cell r="R1687" t="str">
            <v>W/O for written off cases</v>
          </cell>
          <cell r="S1687" t="str">
            <v>&gt;180</v>
          </cell>
          <cell r="T1687">
            <v>52348.47</v>
          </cell>
          <cell r="U1687">
            <v>44568</v>
          </cell>
          <cell r="V1687" t="str">
            <v>W/O for written off cases</v>
          </cell>
          <cell r="W1687" t="str">
            <v>&gt;180</v>
          </cell>
        </row>
        <row r="1688">
          <cell r="J1688">
            <v>29565674</v>
          </cell>
          <cell r="K1688">
            <v>38680.050000000003</v>
          </cell>
          <cell r="L1688">
            <v>5774</v>
          </cell>
          <cell r="M1688">
            <v>44454.05</v>
          </cell>
          <cell r="N1688">
            <v>1499</v>
          </cell>
          <cell r="O1688">
            <v>1499</v>
          </cell>
          <cell r="P1688" t="str">
            <v>Y</v>
          </cell>
          <cell r="R1688" t="str">
            <v>W/O for written off cases</v>
          </cell>
          <cell r="S1688" t="str">
            <v>&gt;180</v>
          </cell>
          <cell r="T1688">
            <v>38680.050000000003</v>
          </cell>
          <cell r="U1688">
            <v>44538</v>
          </cell>
          <cell r="V1688" t="str">
            <v>W/O for written off cases</v>
          </cell>
          <cell r="W1688" t="str">
            <v>&gt;180</v>
          </cell>
        </row>
        <row r="1689">
          <cell r="J1689">
            <v>28418917</v>
          </cell>
          <cell r="K1689">
            <v>18365.2</v>
          </cell>
          <cell r="L1689">
            <v>1097.54</v>
          </cell>
          <cell r="M1689">
            <v>19462.740000000002</v>
          </cell>
          <cell r="N1689">
            <v>1232</v>
          </cell>
          <cell r="O1689">
            <v>1232</v>
          </cell>
          <cell r="P1689" t="str">
            <v>Y</v>
          </cell>
          <cell r="R1689" t="str">
            <v>W/O for written off cases</v>
          </cell>
          <cell r="S1689" t="str">
            <v>&gt;180</v>
          </cell>
          <cell r="T1689">
            <v>18365.2</v>
          </cell>
          <cell r="U1689">
            <v>44805</v>
          </cell>
          <cell r="V1689" t="str">
            <v>W/O for written off cases</v>
          </cell>
          <cell r="W1689" t="str">
            <v>&gt;180</v>
          </cell>
        </row>
        <row r="1690">
          <cell r="J1690">
            <v>353577787</v>
          </cell>
          <cell r="R1690" t="str">
            <v>Standard</v>
          </cell>
          <cell r="S1690" t="str">
            <v>Standard</v>
          </cell>
          <cell r="V1690" t="str">
            <v>Standard</v>
          </cell>
          <cell r="W1690" t="str">
            <v>Standard</v>
          </cell>
        </row>
        <row r="1691">
          <cell r="J1691">
            <v>358576987</v>
          </cell>
          <cell r="R1691" t="str">
            <v>Standard</v>
          </cell>
          <cell r="S1691" t="str">
            <v>Standard</v>
          </cell>
          <cell r="V1691" t="str">
            <v>Standard</v>
          </cell>
          <cell r="W1691" t="str">
            <v>Standard</v>
          </cell>
        </row>
        <row r="1692">
          <cell r="J1692">
            <v>29583831</v>
          </cell>
          <cell r="K1692">
            <v>23068.12</v>
          </cell>
          <cell r="L1692">
            <v>1858.3</v>
          </cell>
          <cell r="M1692">
            <v>24926.42</v>
          </cell>
          <cell r="N1692">
            <v>1263</v>
          </cell>
          <cell r="O1692">
            <v>1263</v>
          </cell>
          <cell r="P1692" t="str">
            <v>Y</v>
          </cell>
          <cell r="R1692" t="str">
            <v>W/O for written off cases</v>
          </cell>
          <cell r="S1692" t="str">
            <v>&gt;180</v>
          </cell>
          <cell r="T1692">
            <v>23068.12</v>
          </cell>
          <cell r="U1692">
            <v>44774</v>
          </cell>
          <cell r="V1692" t="str">
            <v>W/O for written off cases</v>
          </cell>
          <cell r="W1692" t="str">
            <v>&gt;180</v>
          </cell>
        </row>
        <row r="1693">
          <cell r="J1693">
            <v>29560184</v>
          </cell>
          <cell r="K1693">
            <v>44146.86</v>
          </cell>
          <cell r="L1693">
            <v>7611.32</v>
          </cell>
          <cell r="M1693">
            <v>51758.18</v>
          </cell>
          <cell r="N1693">
            <v>1469</v>
          </cell>
          <cell r="O1693">
            <v>1469</v>
          </cell>
          <cell r="P1693" t="str">
            <v>Y</v>
          </cell>
          <cell r="R1693" t="str">
            <v>W/O for written off cases</v>
          </cell>
          <cell r="S1693" t="str">
            <v>&gt;180</v>
          </cell>
          <cell r="T1693">
            <v>44146.86</v>
          </cell>
          <cell r="U1693">
            <v>44568</v>
          </cell>
          <cell r="V1693" t="str">
            <v>W/O for written off cases</v>
          </cell>
          <cell r="W1693" t="str">
            <v>&gt;180</v>
          </cell>
        </row>
        <row r="1694">
          <cell r="J1694">
            <v>353388743</v>
          </cell>
          <cell r="K1694">
            <v>17830.669999999998</v>
          </cell>
          <cell r="L1694">
            <v>1669.33</v>
          </cell>
          <cell r="M1694">
            <v>19500</v>
          </cell>
          <cell r="N1694">
            <v>134</v>
          </cell>
          <cell r="O1694">
            <v>134</v>
          </cell>
          <cell r="P1694" t="str">
            <v>Y</v>
          </cell>
          <cell r="R1694" t="str">
            <v>Sub</v>
          </cell>
          <cell r="S1694" t="str">
            <v>121-150</v>
          </cell>
          <cell r="T1694">
            <v>17830.669999999998</v>
          </cell>
          <cell r="U1694">
            <v>45811</v>
          </cell>
          <cell r="V1694" t="str">
            <v>Sub</v>
          </cell>
          <cell r="W1694" t="str">
            <v>121-150</v>
          </cell>
        </row>
        <row r="1695">
          <cell r="J1695">
            <v>347671572</v>
          </cell>
          <cell r="K1695">
            <v>46794.34</v>
          </cell>
          <cell r="L1695">
            <v>7086.12</v>
          </cell>
          <cell r="M1695">
            <v>53880.46</v>
          </cell>
          <cell r="N1695">
            <v>1045</v>
          </cell>
          <cell r="O1695">
            <v>1045</v>
          </cell>
          <cell r="P1695" t="str">
            <v>Y</v>
          </cell>
          <cell r="R1695" t="str">
            <v>W/O for written off cases</v>
          </cell>
          <cell r="S1695" t="str">
            <v>&gt;180</v>
          </cell>
          <cell r="T1695">
            <v>46794.34</v>
          </cell>
          <cell r="U1695">
            <v>44992</v>
          </cell>
          <cell r="V1695" t="str">
            <v>W/O for written off cases</v>
          </cell>
          <cell r="W1695" t="str">
            <v>&gt;180</v>
          </cell>
        </row>
        <row r="1696">
          <cell r="J1696">
            <v>353791401</v>
          </cell>
          <cell r="K1696">
            <v>2249.46</v>
          </cell>
          <cell r="L1696">
            <v>48.54</v>
          </cell>
          <cell r="M1696">
            <v>2298</v>
          </cell>
          <cell r="N1696">
            <v>134</v>
          </cell>
          <cell r="O1696">
            <v>165</v>
          </cell>
          <cell r="P1696" t="str">
            <v>Y</v>
          </cell>
          <cell r="R1696" t="str">
            <v>Sub</v>
          </cell>
          <cell r="S1696" t="str">
            <v>151-180</v>
          </cell>
          <cell r="T1696">
            <v>18304.919999999998</v>
          </cell>
          <cell r="U1696">
            <v>45842</v>
          </cell>
          <cell r="V1696" t="str">
            <v>Sub</v>
          </cell>
          <cell r="W1696" t="str">
            <v>121-150</v>
          </cell>
        </row>
        <row r="1697">
          <cell r="J1697">
            <v>358025046</v>
          </cell>
          <cell r="K1697">
            <v>16055.46</v>
          </cell>
          <cell r="L1697">
            <v>5344.54</v>
          </cell>
          <cell r="M1697">
            <v>21400</v>
          </cell>
          <cell r="N1697">
            <v>165</v>
          </cell>
          <cell r="O1697">
            <v>165</v>
          </cell>
          <cell r="P1697" t="str">
            <v>Y</v>
          </cell>
          <cell r="R1697" t="str">
            <v>Sub</v>
          </cell>
          <cell r="S1697" t="str">
            <v>151-180</v>
          </cell>
          <cell r="T1697">
            <v>18304.919999999998</v>
          </cell>
          <cell r="U1697">
            <v>45842</v>
          </cell>
          <cell r="V1697" t="str">
            <v>Sub</v>
          </cell>
          <cell r="W1697" t="str">
            <v>151-180</v>
          </cell>
        </row>
        <row r="1698">
          <cell r="J1698">
            <v>357069794</v>
          </cell>
          <cell r="K1698">
            <v>26464.11</v>
          </cell>
          <cell r="L1698">
            <v>7695.89</v>
          </cell>
          <cell r="M1698">
            <v>34160</v>
          </cell>
          <cell r="N1698">
            <v>228</v>
          </cell>
          <cell r="O1698">
            <v>228</v>
          </cell>
          <cell r="P1698" t="str">
            <v>Y</v>
          </cell>
          <cell r="R1698" t="str">
            <v>W/O for written off cases</v>
          </cell>
          <cell r="S1698" t="str">
            <v>&gt;180</v>
          </cell>
          <cell r="T1698">
            <v>26464.11</v>
          </cell>
          <cell r="U1698">
            <v>45809</v>
          </cell>
          <cell r="V1698" t="str">
            <v>W/O for written off cases</v>
          </cell>
          <cell r="W1698" t="str">
            <v>&gt;180</v>
          </cell>
        </row>
        <row r="1699">
          <cell r="J1699">
            <v>351537234</v>
          </cell>
          <cell r="K1699">
            <v>25295.279999999999</v>
          </cell>
          <cell r="L1699">
            <v>2162.7199999999998</v>
          </cell>
          <cell r="M1699">
            <v>27458</v>
          </cell>
          <cell r="N1699">
            <v>346</v>
          </cell>
          <cell r="O1699">
            <v>346</v>
          </cell>
          <cell r="P1699" t="str">
            <v>Y</v>
          </cell>
          <cell r="R1699" t="str">
            <v>W/O for written off cases</v>
          </cell>
          <cell r="S1699" t="str">
            <v>&gt;180</v>
          </cell>
          <cell r="T1699">
            <v>25295.279999999999</v>
          </cell>
          <cell r="U1699">
            <v>45691</v>
          </cell>
          <cell r="V1699" t="str">
            <v>W/O for written off cases</v>
          </cell>
          <cell r="W1699" t="str">
            <v>&gt;180</v>
          </cell>
        </row>
        <row r="1700">
          <cell r="J1700">
            <v>28598921</v>
          </cell>
          <cell r="K1700">
            <v>24531.74</v>
          </cell>
          <cell r="L1700">
            <v>1912.26</v>
          </cell>
          <cell r="M1700">
            <v>26444</v>
          </cell>
          <cell r="N1700">
            <v>1408</v>
          </cell>
          <cell r="O1700">
            <v>1408</v>
          </cell>
          <cell r="P1700" t="str">
            <v>Y</v>
          </cell>
          <cell r="R1700" t="str">
            <v>W/O for written off cases</v>
          </cell>
          <cell r="S1700" t="str">
            <v>&gt;180</v>
          </cell>
          <cell r="T1700">
            <v>24531.74</v>
          </cell>
          <cell r="U1700">
            <v>44629</v>
          </cell>
          <cell r="V1700" t="str">
            <v>W/O for written off cases</v>
          </cell>
          <cell r="W1700" t="str">
            <v>&gt;180</v>
          </cell>
        </row>
        <row r="1701">
          <cell r="J1701">
            <v>27914260</v>
          </cell>
          <cell r="K1701">
            <v>19840.77</v>
          </cell>
          <cell r="L1701">
            <v>1431.04</v>
          </cell>
          <cell r="M1701">
            <v>21271.81</v>
          </cell>
          <cell r="N1701">
            <v>1263</v>
          </cell>
          <cell r="O1701">
            <v>1263</v>
          </cell>
          <cell r="P1701" t="str">
            <v>Y</v>
          </cell>
          <cell r="R1701" t="str">
            <v>W/O for written off cases</v>
          </cell>
          <cell r="S1701" t="str">
            <v>&gt;180</v>
          </cell>
          <cell r="T1701">
            <v>19840.77</v>
          </cell>
          <cell r="U1701">
            <v>44774</v>
          </cell>
          <cell r="V1701" t="str">
            <v>W/O for written off cases</v>
          </cell>
          <cell r="W1701" t="str">
            <v>&gt;180</v>
          </cell>
        </row>
        <row r="1702">
          <cell r="J1702">
            <v>28627481</v>
          </cell>
          <cell r="K1702">
            <v>37589</v>
          </cell>
          <cell r="L1702">
            <v>5428.81</v>
          </cell>
          <cell r="M1702">
            <v>43017.81</v>
          </cell>
          <cell r="N1702">
            <v>1475</v>
          </cell>
          <cell r="O1702">
            <v>1475</v>
          </cell>
          <cell r="P1702" t="str">
            <v>Y</v>
          </cell>
          <cell r="R1702" t="str">
            <v>W/O for written off cases</v>
          </cell>
          <cell r="S1702" t="str">
            <v>&gt;180</v>
          </cell>
          <cell r="T1702">
            <v>37589</v>
          </cell>
          <cell r="U1702">
            <v>44562</v>
          </cell>
          <cell r="V1702" t="str">
            <v>W/O for written off cases</v>
          </cell>
          <cell r="W1702" t="str">
            <v>&gt;180</v>
          </cell>
        </row>
        <row r="1703">
          <cell r="J1703">
            <v>354487913</v>
          </cell>
          <cell r="K1703">
            <v>19962.91</v>
          </cell>
          <cell r="L1703">
            <v>2547.09</v>
          </cell>
          <cell r="M1703">
            <v>22510</v>
          </cell>
          <cell r="N1703">
            <v>196</v>
          </cell>
          <cell r="O1703">
            <v>196</v>
          </cell>
          <cell r="P1703" t="str">
            <v>Y</v>
          </cell>
          <cell r="R1703" t="str">
            <v>Sub</v>
          </cell>
          <cell r="S1703" t="str">
            <v>&gt;180</v>
          </cell>
          <cell r="T1703">
            <v>19962.91</v>
          </cell>
          <cell r="U1703">
            <v>45841</v>
          </cell>
          <cell r="V1703" t="str">
            <v>Sub</v>
          </cell>
          <cell r="W1703" t="str">
            <v>&gt;180</v>
          </cell>
        </row>
        <row r="1704">
          <cell r="J1704">
            <v>27866717</v>
          </cell>
          <cell r="K1704">
            <v>12384.47</v>
          </cell>
          <cell r="L1704">
            <v>562.27</v>
          </cell>
          <cell r="M1704">
            <v>12946.74</v>
          </cell>
          <cell r="N1704">
            <v>1171</v>
          </cell>
          <cell r="O1704">
            <v>1171</v>
          </cell>
          <cell r="P1704" t="str">
            <v>Y</v>
          </cell>
          <cell r="R1704" t="str">
            <v>W/O for written off cases</v>
          </cell>
          <cell r="S1704" t="str">
            <v>&gt;180</v>
          </cell>
          <cell r="T1704">
            <v>12384.47</v>
          </cell>
          <cell r="U1704">
            <v>44866</v>
          </cell>
          <cell r="V1704" t="str">
            <v>W/O for written off cases</v>
          </cell>
          <cell r="W1704" t="str">
            <v>&gt;180</v>
          </cell>
        </row>
        <row r="1705">
          <cell r="J1705">
            <v>353559398</v>
          </cell>
          <cell r="K1705">
            <v>7709.64</v>
          </cell>
          <cell r="L1705">
            <v>401.36</v>
          </cell>
          <cell r="M1705">
            <v>8111</v>
          </cell>
          <cell r="N1705">
            <v>254</v>
          </cell>
          <cell r="O1705">
            <v>254</v>
          </cell>
          <cell r="P1705" t="str">
            <v>Y</v>
          </cell>
          <cell r="R1705" t="str">
            <v>W/O for written off cases</v>
          </cell>
          <cell r="S1705" t="str">
            <v>&gt;180</v>
          </cell>
          <cell r="T1705">
            <v>7709.64</v>
          </cell>
          <cell r="U1705">
            <v>45783</v>
          </cell>
          <cell r="V1705" t="str">
            <v>W/O for written off cases</v>
          </cell>
          <cell r="W1705" t="str">
            <v>&gt;180</v>
          </cell>
        </row>
        <row r="1706">
          <cell r="J1706">
            <v>28418916</v>
          </cell>
          <cell r="K1706">
            <v>21564.58</v>
          </cell>
          <cell r="L1706">
            <v>1799.16</v>
          </cell>
          <cell r="M1706">
            <v>23363.74</v>
          </cell>
          <cell r="N1706">
            <v>1293</v>
          </cell>
          <cell r="O1706">
            <v>1293</v>
          </cell>
          <cell r="P1706" t="str">
            <v>Y</v>
          </cell>
          <cell r="R1706" t="str">
            <v>W/O for written off cases</v>
          </cell>
          <cell r="S1706" t="str">
            <v>&gt;180</v>
          </cell>
          <cell r="T1706">
            <v>21564.58</v>
          </cell>
          <cell r="U1706">
            <v>44744</v>
          </cell>
          <cell r="V1706" t="str">
            <v>W/O for written off cases</v>
          </cell>
          <cell r="W1706" t="str">
            <v>&gt;180</v>
          </cell>
        </row>
        <row r="1707">
          <cell r="J1707">
            <v>353924815</v>
          </cell>
          <cell r="K1707">
            <v>4007.84</v>
          </cell>
          <cell r="L1707">
            <v>262.16000000000003</v>
          </cell>
          <cell r="M1707">
            <v>4270</v>
          </cell>
          <cell r="N1707">
            <v>9</v>
          </cell>
          <cell r="O1707">
            <v>9</v>
          </cell>
          <cell r="R1707" t="str">
            <v>SMA 0</v>
          </cell>
          <cell r="S1707" t="str">
            <v>1-30 Days</v>
          </cell>
          <cell r="T1707">
            <v>4007.84</v>
          </cell>
          <cell r="V1707" t="str">
            <v>SMA 0</v>
          </cell>
          <cell r="W1707" t="str">
            <v>1-30 Days</v>
          </cell>
        </row>
        <row r="1708">
          <cell r="J1708">
            <v>353792248</v>
          </cell>
          <cell r="R1708" t="str">
            <v>Standard</v>
          </cell>
          <cell r="S1708" t="str">
            <v>Standard</v>
          </cell>
          <cell r="V1708" t="str">
            <v>Standard</v>
          </cell>
          <cell r="W1708" t="str">
            <v>Standard</v>
          </cell>
        </row>
        <row r="1709">
          <cell r="J1709">
            <v>355990723</v>
          </cell>
          <cell r="R1709" t="str">
            <v>Standard</v>
          </cell>
          <cell r="S1709" t="str">
            <v>Standard</v>
          </cell>
          <cell r="V1709" t="str">
            <v>Standard</v>
          </cell>
          <cell r="W1709" t="str">
            <v>Standard</v>
          </cell>
        </row>
        <row r="1710">
          <cell r="J1710">
            <v>29560231</v>
          </cell>
          <cell r="K1710">
            <v>32906.519999999997</v>
          </cell>
          <cell r="L1710">
            <v>4485.22</v>
          </cell>
          <cell r="M1710">
            <v>37391.74</v>
          </cell>
          <cell r="N1710">
            <v>1438</v>
          </cell>
          <cell r="O1710">
            <v>1438</v>
          </cell>
          <cell r="P1710" t="str">
            <v>Y</v>
          </cell>
          <cell r="R1710" t="str">
            <v>W/O for written off cases</v>
          </cell>
          <cell r="S1710" t="str">
            <v>&gt;180</v>
          </cell>
          <cell r="T1710">
            <v>32906.519999999997</v>
          </cell>
          <cell r="U1710">
            <v>44599</v>
          </cell>
          <cell r="V1710" t="str">
            <v>W/O for written off cases</v>
          </cell>
          <cell r="W1710" t="str">
            <v>&gt;180</v>
          </cell>
        </row>
        <row r="1711">
          <cell r="J1711">
            <v>354535497</v>
          </cell>
          <cell r="R1711" t="str">
            <v>Standard</v>
          </cell>
          <cell r="S1711" t="str">
            <v>Standard</v>
          </cell>
          <cell r="V1711" t="str">
            <v>Standard</v>
          </cell>
          <cell r="W1711" t="str">
            <v>Standard</v>
          </cell>
        </row>
        <row r="1712">
          <cell r="J1712">
            <v>353569352</v>
          </cell>
          <cell r="R1712" t="str">
            <v>Standard</v>
          </cell>
          <cell r="S1712" t="str">
            <v>Standard</v>
          </cell>
          <cell r="V1712" t="str">
            <v>Standard</v>
          </cell>
          <cell r="W1712" t="str">
            <v>Standard</v>
          </cell>
        </row>
        <row r="1713">
          <cell r="J1713">
            <v>354772847</v>
          </cell>
          <cell r="K1713">
            <v>25261.06</v>
          </cell>
          <cell r="L1713">
            <v>9128.94</v>
          </cell>
          <cell r="M1713">
            <v>34390</v>
          </cell>
          <cell r="N1713">
            <v>559</v>
          </cell>
          <cell r="O1713">
            <v>559</v>
          </cell>
          <cell r="P1713" t="str">
            <v>Y</v>
          </cell>
          <cell r="R1713" t="str">
            <v>W/O for written off cases</v>
          </cell>
          <cell r="S1713" t="str">
            <v>&gt;180</v>
          </cell>
          <cell r="T1713">
            <v>25261.06</v>
          </cell>
          <cell r="U1713">
            <v>45478</v>
          </cell>
          <cell r="V1713" t="str">
            <v>W/O for written off cases</v>
          </cell>
          <cell r="W1713" t="str">
            <v>&gt;180</v>
          </cell>
        </row>
        <row r="1714">
          <cell r="J1714">
            <v>353609844</v>
          </cell>
          <cell r="K1714">
            <v>4085.72</v>
          </cell>
          <cell r="L1714">
            <v>184.28</v>
          </cell>
          <cell r="M1714">
            <v>4270</v>
          </cell>
          <cell r="N1714">
            <v>8</v>
          </cell>
          <cell r="O1714">
            <v>8</v>
          </cell>
          <cell r="R1714" t="str">
            <v>SMA 0</v>
          </cell>
          <cell r="S1714" t="str">
            <v>1-30 Days</v>
          </cell>
          <cell r="T1714">
            <v>4085.72</v>
          </cell>
          <cell r="V1714" t="str">
            <v>SMA 0</v>
          </cell>
          <cell r="W1714" t="str">
            <v>1-30 Days</v>
          </cell>
        </row>
        <row r="1715">
          <cell r="J1715">
            <v>356880131</v>
          </cell>
          <cell r="K1715">
            <v>5507.82</v>
          </cell>
          <cell r="L1715">
            <v>1212.18</v>
          </cell>
          <cell r="M1715">
            <v>6720</v>
          </cell>
          <cell r="N1715">
            <v>42</v>
          </cell>
          <cell r="O1715">
            <v>42</v>
          </cell>
          <cell r="P1715" t="str">
            <v>Y</v>
          </cell>
          <cell r="Q1715">
            <v>41</v>
          </cell>
          <cell r="R1715" t="str">
            <v>Sub</v>
          </cell>
          <cell r="S1715" t="str">
            <v>31-60</v>
          </cell>
          <cell r="T1715">
            <v>5507.82</v>
          </cell>
          <cell r="U1715">
            <v>45842</v>
          </cell>
          <cell r="V1715" t="str">
            <v>Sub</v>
          </cell>
          <cell r="W1715" t="str">
            <v>31-60</v>
          </cell>
        </row>
        <row r="1716">
          <cell r="J1716">
            <v>353752663</v>
          </cell>
          <cell r="R1716" t="str">
            <v>Standard</v>
          </cell>
          <cell r="S1716" t="str">
            <v>Standard</v>
          </cell>
          <cell r="V1716" t="str">
            <v>Standard</v>
          </cell>
          <cell r="W1716" t="str">
            <v>Standard</v>
          </cell>
        </row>
        <row r="1717">
          <cell r="J1717">
            <v>358689953</v>
          </cell>
          <cell r="R1717" t="str">
            <v>Standard</v>
          </cell>
          <cell r="S1717" t="str">
            <v>Standard</v>
          </cell>
          <cell r="V1717" t="str">
            <v>Standard</v>
          </cell>
          <cell r="W1717" t="str">
            <v>Standard</v>
          </cell>
        </row>
        <row r="1718">
          <cell r="J1718">
            <v>28999810</v>
          </cell>
          <cell r="K1718">
            <v>29402.19</v>
          </cell>
          <cell r="L1718">
            <v>3601.22</v>
          </cell>
          <cell r="M1718">
            <v>33003.410000000003</v>
          </cell>
          <cell r="N1718">
            <v>1414</v>
          </cell>
          <cell r="O1718">
            <v>1414</v>
          </cell>
          <cell r="P1718" t="str">
            <v>Y</v>
          </cell>
          <cell r="R1718" t="str">
            <v>W/O for written off cases</v>
          </cell>
          <cell r="S1718" t="str">
            <v>&gt;180</v>
          </cell>
          <cell r="T1718">
            <v>29402.19</v>
          </cell>
          <cell r="U1718">
            <v>44623</v>
          </cell>
          <cell r="V1718" t="str">
            <v>W/O for written off cases</v>
          </cell>
          <cell r="W1718" t="str">
            <v>&gt;180</v>
          </cell>
        </row>
        <row r="1719">
          <cell r="J1719">
            <v>29642976</v>
          </cell>
          <cell r="K1719">
            <v>20172.78</v>
          </cell>
          <cell r="L1719">
            <v>1762.63</v>
          </cell>
          <cell r="M1719">
            <v>21935.41</v>
          </cell>
          <cell r="N1719">
            <v>1293</v>
          </cell>
          <cell r="O1719">
            <v>1293</v>
          </cell>
          <cell r="P1719" t="str">
            <v>Y</v>
          </cell>
          <cell r="R1719" t="str">
            <v>W/O for written off cases</v>
          </cell>
          <cell r="S1719" t="str">
            <v>&gt;180</v>
          </cell>
          <cell r="T1719">
            <v>20172.78</v>
          </cell>
          <cell r="U1719">
            <v>44744</v>
          </cell>
          <cell r="V1719" t="str">
            <v>W/O for written off cases</v>
          </cell>
          <cell r="W1719" t="str">
            <v>&gt;180</v>
          </cell>
        </row>
        <row r="1720">
          <cell r="J1720">
            <v>29643232</v>
          </cell>
          <cell r="K1720">
            <v>20170.89</v>
          </cell>
          <cell r="L1720">
            <v>1773.49</v>
          </cell>
          <cell r="M1720">
            <v>21944.38</v>
          </cell>
          <cell r="N1720">
            <v>1324</v>
          </cell>
          <cell r="O1720">
            <v>1324</v>
          </cell>
          <cell r="P1720" t="str">
            <v>Y</v>
          </cell>
          <cell r="R1720" t="str">
            <v>W/O for written off cases</v>
          </cell>
          <cell r="S1720" t="str">
            <v>&gt;180</v>
          </cell>
          <cell r="T1720">
            <v>20170.89</v>
          </cell>
          <cell r="U1720">
            <v>44685</v>
          </cell>
          <cell r="V1720" t="str">
            <v>W/O for written off cases</v>
          </cell>
          <cell r="W1720" t="str">
            <v>&gt;180</v>
          </cell>
        </row>
        <row r="1721">
          <cell r="J1721">
            <v>29563138</v>
          </cell>
          <cell r="K1721">
            <v>32652.31</v>
          </cell>
          <cell r="L1721">
            <v>5616.61</v>
          </cell>
          <cell r="M1721">
            <v>38268.92</v>
          </cell>
          <cell r="N1721">
            <v>1504</v>
          </cell>
          <cell r="O1721">
            <v>1504</v>
          </cell>
          <cell r="P1721" t="str">
            <v>Y</v>
          </cell>
          <cell r="R1721" t="str">
            <v>W/O for written off cases</v>
          </cell>
          <cell r="S1721" t="str">
            <v>&gt;180</v>
          </cell>
          <cell r="T1721">
            <v>32652.31</v>
          </cell>
          <cell r="U1721">
            <v>44533</v>
          </cell>
          <cell r="V1721" t="str">
            <v>W/O for written off cases</v>
          </cell>
          <cell r="W1721" t="str">
            <v>&gt;180</v>
          </cell>
        </row>
        <row r="1722">
          <cell r="J1722">
            <v>359435081</v>
          </cell>
          <cell r="R1722" t="str">
            <v>Standard</v>
          </cell>
          <cell r="S1722" t="str">
            <v>Standard</v>
          </cell>
          <cell r="V1722" t="str">
            <v>Standard</v>
          </cell>
          <cell r="W1722" t="str">
            <v>Standard</v>
          </cell>
        </row>
        <row r="1723">
          <cell r="J1723">
            <v>351643401</v>
          </cell>
          <cell r="K1723">
            <v>27964.27</v>
          </cell>
          <cell r="L1723">
            <v>3659.73</v>
          </cell>
          <cell r="M1723">
            <v>31624</v>
          </cell>
          <cell r="N1723">
            <v>440</v>
          </cell>
          <cell r="O1723">
            <v>440</v>
          </cell>
          <cell r="P1723" t="str">
            <v>Y</v>
          </cell>
          <cell r="R1723" t="str">
            <v>W/O for written off cases</v>
          </cell>
          <cell r="S1723" t="str">
            <v>&gt;180</v>
          </cell>
          <cell r="T1723">
            <v>39991.47</v>
          </cell>
          <cell r="U1723">
            <v>45566</v>
          </cell>
          <cell r="V1723" t="str">
            <v>W/O for written off cases</v>
          </cell>
          <cell r="W1723" t="str">
            <v>&gt;180</v>
          </cell>
        </row>
        <row r="1724">
          <cell r="J1724">
            <v>355020666</v>
          </cell>
          <cell r="K1724">
            <v>12027.2</v>
          </cell>
          <cell r="L1724">
            <v>1424.8</v>
          </cell>
          <cell r="M1724">
            <v>13452</v>
          </cell>
          <cell r="N1724">
            <v>348</v>
          </cell>
          <cell r="O1724">
            <v>440</v>
          </cell>
          <cell r="P1724" t="str">
            <v>Y</v>
          </cell>
          <cell r="R1724" t="str">
            <v>W/O for written off cases</v>
          </cell>
          <cell r="S1724" t="str">
            <v>&gt;180</v>
          </cell>
          <cell r="T1724">
            <v>39991.47</v>
          </cell>
          <cell r="U1724">
            <v>45566</v>
          </cell>
          <cell r="V1724" t="str">
            <v>W/O for written off cases</v>
          </cell>
          <cell r="W1724" t="str">
            <v>&gt;180</v>
          </cell>
        </row>
        <row r="1725">
          <cell r="J1725">
            <v>353440768</v>
          </cell>
          <cell r="K1725">
            <v>44818.83</v>
          </cell>
          <cell r="L1725">
            <v>12821.17</v>
          </cell>
          <cell r="M1725">
            <v>57640</v>
          </cell>
          <cell r="N1725">
            <v>648</v>
          </cell>
          <cell r="O1725">
            <v>648</v>
          </cell>
          <cell r="P1725" t="str">
            <v>Y</v>
          </cell>
          <cell r="R1725" t="str">
            <v>W/O for written off cases</v>
          </cell>
          <cell r="S1725" t="str">
            <v>&gt;180</v>
          </cell>
          <cell r="T1725">
            <v>44818.83</v>
          </cell>
          <cell r="U1725">
            <v>45389</v>
          </cell>
          <cell r="V1725" t="str">
            <v>W/O for written off cases</v>
          </cell>
          <cell r="W1725" t="str">
            <v>&gt;180</v>
          </cell>
        </row>
        <row r="1726">
          <cell r="J1726">
            <v>353440769</v>
          </cell>
          <cell r="K1726">
            <v>47551.360000000001</v>
          </cell>
          <cell r="L1726">
            <v>13608.64</v>
          </cell>
          <cell r="M1726">
            <v>61160</v>
          </cell>
          <cell r="N1726">
            <v>648</v>
          </cell>
          <cell r="O1726">
            <v>648</v>
          </cell>
          <cell r="P1726" t="str">
            <v>Y</v>
          </cell>
          <cell r="R1726" t="str">
            <v>W/O for written off cases</v>
          </cell>
          <cell r="S1726" t="str">
            <v>&gt;180</v>
          </cell>
          <cell r="T1726">
            <v>47551.360000000001</v>
          </cell>
          <cell r="U1726">
            <v>45389</v>
          </cell>
          <cell r="V1726" t="str">
            <v>W/O for written off cases</v>
          </cell>
          <cell r="W1726" t="str">
            <v>&gt;180</v>
          </cell>
        </row>
        <row r="1727">
          <cell r="J1727">
            <v>29653587</v>
          </cell>
          <cell r="K1727">
            <v>27175.23</v>
          </cell>
          <cell r="L1727">
            <v>3634.55</v>
          </cell>
          <cell r="M1727">
            <v>30809.78</v>
          </cell>
          <cell r="N1727">
            <v>1439</v>
          </cell>
          <cell r="O1727">
            <v>1439</v>
          </cell>
          <cell r="P1727" t="str">
            <v>Y</v>
          </cell>
          <cell r="R1727" t="str">
            <v>W/O for written off cases</v>
          </cell>
          <cell r="S1727" t="str">
            <v>&gt;180</v>
          </cell>
          <cell r="T1727">
            <v>27175.23</v>
          </cell>
          <cell r="U1727">
            <v>44598</v>
          </cell>
          <cell r="V1727" t="str">
            <v>W/O for written off cases</v>
          </cell>
          <cell r="W1727" t="str">
            <v>&gt;180</v>
          </cell>
        </row>
        <row r="1728">
          <cell r="J1728">
            <v>358638801</v>
          </cell>
          <cell r="R1728" t="str">
            <v>Standard</v>
          </cell>
          <cell r="S1728" t="str">
            <v>Standard</v>
          </cell>
          <cell r="V1728" t="str">
            <v>Standard</v>
          </cell>
          <cell r="W1728" t="str">
            <v>Standard</v>
          </cell>
        </row>
        <row r="1729">
          <cell r="J1729">
            <v>27564438</v>
          </cell>
          <cell r="K1729">
            <v>50683.41</v>
          </cell>
          <cell r="L1729">
            <v>11015.44</v>
          </cell>
          <cell r="M1729">
            <v>61698.85</v>
          </cell>
          <cell r="N1729">
            <v>1476</v>
          </cell>
          <cell r="O1729">
            <v>1476</v>
          </cell>
          <cell r="P1729" t="str">
            <v>Y</v>
          </cell>
          <cell r="R1729" t="str">
            <v>W/O for written off cases</v>
          </cell>
          <cell r="S1729" t="str">
            <v>&gt;180</v>
          </cell>
          <cell r="T1729">
            <v>50683.41</v>
          </cell>
          <cell r="U1729">
            <v>44561</v>
          </cell>
          <cell r="V1729" t="str">
            <v>W/O for written off cases</v>
          </cell>
          <cell r="W1729" t="str">
            <v>&gt;180</v>
          </cell>
        </row>
        <row r="1730">
          <cell r="J1730">
            <v>359554260</v>
          </cell>
          <cell r="R1730" t="str">
            <v>Standard</v>
          </cell>
          <cell r="S1730" t="str">
            <v>Standard</v>
          </cell>
          <cell r="V1730" t="str">
            <v>Standard</v>
          </cell>
          <cell r="W1730" t="str">
            <v>Standard</v>
          </cell>
        </row>
        <row r="1731">
          <cell r="J1731">
            <v>29563090</v>
          </cell>
          <cell r="K1731">
            <v>26177</v>
          </cell>
          <cell r="L1731">
            <v>4277.41</v>
          </cell>
          <cell r="M1731">
            <v>30454.41</v>
          </cell>
          <cell r="N1731">
            <v>1530</v>
          </cell>
          <cell r="O1731">
            <v>1530</v>
          </cell>
          <cell r="P1731" t="str">
            <v>Y</v>
          </cell>
          <cell r="R1731" t="str">
            <v>W/O for written off cases</v>
          </cell>
          <cell r="S1731" t="str">
            <v>&gt;180</v>
          </cell>
          <cell r="T1731">
            <v>26177</v>
          </cell>
          <cell r="U1731">
            <v>44507</v>
          </cell>
          <cell r="V1731" t="str">
            <v>W/O for written off cases</v>
          </cell>
          <cell r="W1731" t="str">
            <v>&gt;180</v>
          </cell>
        </row>
        <row r="1732">
          <cell r="J1732">
            <v>28366487</v>
          </cell>
          <cell r="K1732">
            <v>34845</v>
          </cell>
          <cell r="L1732">
            <v>5881.75</v>
          </cell>
          <cell r="M1732">
            <v>40726.75</v>
          </cell>
          <cell r="N1732">
            <v>1530</v>
          </cell>
          <cell r="O1732">
            <v>1530</v>
          </cell>
          <cell r="P1732" t="str">
            <v>Y</v>
          </cell>
          <cell r="R1732" t="str">
            <v>W/O for written off cases</v>
          </cell>
          <cell r="S1732" t="str">
            <v>&gt;180</v>
          </cell>
          <cell r="T1732">
            <v>34845</v>
          </cell>
          <cell r="U1732">
            <v>44507</v>
          </cell>
          <cell r="V1732" t="str">
            <v>W/O for written off cases</v>
          </cell>
          <cell r="W1732" t="str">
            <v>&gt;180</v>
          </cell>
        </row>
        <row r="1733">
          <cell r="J1733">
            <v>359666605</v>
          </cell>
          <cell r="R1733" t="str">
            <v>Standard</v>
          </cell>
          <cell r="S1733" t="str">
            <v>Standard</v>
          </cell>
          <cell r="V1733" t="str">
            <v>Standard</v>
          </cell>
          <cell r="W1733" t="str">
            <v>Standard</v>
          </cell>
        </row>
        <row r="1734">
          <cell r="J1734">
            <v>29540361</v>
          </cell>
          <cell r="K1734">
            <v>33336.19</v>
          </cell>
          <cell r="L1734">
            <v>4678.4799999999996</v>
          </cell>
          <cell r="M1734">
            <v>38014.67</v>
          </cell>
          <cell r="N1734">
            <v>1445</v>
          </cell>
          <cell r="O1734">
            <v>1445</v>
          </cell>
          <cell r="P1734" t="str">
            <v>Y</v>
          </cell>
          <cell r="R1734" t="str">
            <v>W/O for written off cases</v>
          </cell>
          <cell r="S1734" t="str">
            <v>&gt;180</v>
          </cell>
          <cell r="T1734">
            <v>33336.19</v>
          </cell>
          <cell r="U1734">
            <v>44592</v>
          </cell>
          <cell r="V1734" t="str">
            <v>W/O for written off cases</v>
          </cell>
          <cell r="W1734" t="str">
            <v>&gt;180</v>
          </cell>
        </row>
        <row r="1735">
          <cell r="J1735">
            <v>29540441</v>
          </cell>
          <cell r="K1735">
            <v>21843.279999999999</v>
          </cell>
          <cell r="L1735">
            <v>1964.06</v>
          </cell>
          <cell r="M1735">
            <v>23807.34</v>
          </cell>
          <cell r="N1735">
            <v>1264</v>
          </cell>
          <cell r="O1735">
            <v>1264</v>
          </cell>
          <cell r="P1735" t="str">
            <v>Y</v>
          </cell>
          <cell r="R1735" t="str">
            <v>W/O for written off cases</v>
          </cell>
          <cell r="S1735" t="str">
            <v>&gt;180</v>
          </cell>
          <cell r="T1735">
            <v>21843.279999999999</v>
          </cell>
          <cell r="U1735">
            <v>44773</v>
          </cell>
          <cell r="V1735" t="str">
            <v>W/O for written off cases</v>
          </cell>
          <cell r="W1735" t="str">
            <v>&gt;180</v>
          </cell>
        </row>
        <row r="1736">
          <cell r="J1736">
            <v>353495655</v>
          </cell>
          <cell r="K1736">
            <v>15726.59</v>
          </cell>
          <cell r="L1736">
            <v>1553.41</v>
          </cell>
          <cell r="M1736">
            <v>17280</v>
          </cell>
          <cell r="N1736">
            <v>168</v>
          </cell>
          <cell r="O1736">
            <v>168</v>
          </cell>
          <cell r="P1736" t="str">
            <v>Y</v>
          </cell>
          <cell r="R1736" t="str">
            <v>Sub</v>
          </cell>
          <cell r="S1736" t="str">
            <v>151-180</v>
          </cell>
          <cell r="T1736">
            <v>15726.59</v>
          </cell>
          <cell r="U1736">
            <v>45869</v>
          </cell>
          <cell r="V1736" t="str">
            <v>Sub</v>
          </cell>
          <cell r="W1736" t="str">
            <v>151-180</v>
          </cell>
        </row>
        <row r="1737">
          <cell r="J1737">
            <v>356880140</v>
          </cell>
          <cell r="K1737">
            <v>8163.42</v>
          </cell>
          <cell r="L1737">
            <v>1916.58</v>
          </cell>
          <cell r="M1737">
            <v>10080</v>
          </cell>
          <cell r="N1737">
            <v>74</v>
          </cell>
          <cell r="O1737">
            <v>74</v>
          </cell>
          <cell r="R1737" t="str">
            <v>SMA 2</v>
          </cell>
          <cell r="S1737" t="str">
            <v>61-90</v>
          </cell>
          <cell r="T1737">
            <v>8163.42</v>
          </cell>
          <cell r="V1737" t="str">
            <v>SMA 2</v>
          </cell>
          <cell r="W1737" t="str">
            <v>61-90</v>
          </cell>
        </row>
        <row r="1738">
          <cell r="J1738">
            <v>28365068</v>
          </cell>
          <cell r="K1738">
            <v>31929.35</v>
          </cell>
          <cell r="L1738">
            <v>4902.6499999999996</v>
          </cell>
          <cell r="M1738">
            <v>36832</v>
          </cell>
          <cell r="N1738">
            <v>1469</v>
          </cell>
          <cell r="O1738">
            <v>1469</v>
          </cell>
          <cell r="P1738" t="str">
            <v>Y</v>
          </cell>
          <cell r="R1738" t="str">
            <v>W/O for written off cases</v>
          </cell>
          <cell r="S1738" t="str">
            <v>&gt;180</v>
          </cell>
          <cell r="T1738">
            <v>31929.35</v>
          </cell>
          <cell r="U1738">
            <v>44568</v>
          </cell>
          <cell r="V1738" t="str">
            <v>W/O for written off cases</v>
          </cell>
          <cell r="W1738" t="str">
            <v>&gt;180</v>
          </cell>
        </row>
        <row r="1739">
          <cell r="J1739">
            <v>28703767</v>
          </cell>
          <cell r="K1739">
            <v>34737.53</v>
          </cell>
          <cell r="L1739">
            <v>5109.6099999999997</v>
          </cell>
          <cell r="M1739">
            <v>39847.14</v>
          </cell>
          <cell r="N1739">
            <v>1408</v>
          </cell>
          <cell r="O1739">
            <v>1469</v>
          </cell>
          <cell r="P1739" t="str">
            <v>Y</v>
          </cell>
          <cell r="R1739" t="str">
            <v>W/O for written off cases</v>
          </cell>
          <cell r="S1739" t="str">
            <v>&gt;180</v>
          </cell>
          <cell r="T1739">
            <v>47410.06</v>
          </cell>
          <cell r="U1739">
            <v>44568</v>
          </cell>
          <cell r="V1739" t="str">
            <v>W/O for written off cases</v>
          </cell>
          <cell r="W1739" t="str">
            <v>&gt;180</v>
          </cell>
        </row>
        <row r="1740">
          <cell r="J1740">
            <v>31237174</v>
          </cell>
          <cell r="K1740">
            <v>12672.53</v>
          </cell>
          <cell r="L1740">
            <v>935.47</v>
          </cell>
          <cell r="M1740">
            <v>13608</v>
          </cell>
          <cell r="N1740">
            <v>1469</v>
          </cell>
          <cell r="O1740">
            <v>1469</v>
          </cell>
          <cell r="P1740" t="str">
            <v>Y</v>
          </cell>
          <cell r="R1740" t="str">
            <v>W/O for written off cases</v>
          </cell>
          <cell r="S1740" t="str">
            <v>&gt;180</v>
          </cell>
          <cell r="T1740">
            <v>47410.06</v>
          </cell>
          <cell r="U1740">
            <v>44568</v>
          </cell>
          <cell r="V1740" t="str">
            <v>W/O for written off cases</v>
          </cell>
          <cell r="W1740" t="str">
            <v>&gt;180</v>
          </cell>
        </row>
        <row r="1741">
          <cell r="J1741">
            <v>356199171</v>
          </cell>
          <cell r="R1741" t="str">
            <v>Standard</v>
          </cell>
          <cell r="S1741" t="str">
            <v>Standard</v>
          </cell>
          <cell r="V1741" t="str">
            <v>Standard</v>
          </cell>
          <cell r="W1741" t="str">
            <v>Standard</v>
          </cell>
        </row>
        <row r="1742">
          <cell r="J1742">
            <v>27873388</v>
          </cell>
          <cell r="K1742">
            <v>7239.43</v>
          </cell>
          <cell r="L1742">
            <v>202.98</v>
          </cell>
          <cell r="M1742">
            <v>7442.41</v>
          </cell>
          <cell r="N1742">
            <v>1264</v>
          </cell>
          <cell r="O1742">
            <v>1264</v>
          </cell>
          <cell r="P1742" t="str">
            <v>Y</v>
          </cell>
          <cell r="R1742" t="str">
            <v>W/O for written off cases</v>
          </cell>
          <cell r="S1742" t="str">
            <v>&gt;180</v>
          </cell>
          <cell r="T1742">
            <v>7239.43</v>
          </cell>
          <cell r="U1742">
            <v>44773</v>
          </cell>
          <cell r="V1742" t="str">
            <v>W/O for written off cases</v>
          </cell>
          <cell r="W1742" t="str">
            <v>&gt;180</v>
          </cell>
        </row>
        <row r="1743">
          <cell r="J1743">
            <v>354011970</v>
          </cell>
          <cell r="R1743" t="str">
            <v>Standard</v>
          </cell>
          <cell r="S1743" t="str">
            <v>Standard</v>
          </cell>
          <cell r="V1743" t="str">
            <v>Standard</v>
          </cell>
          <cell r="W1743" t="str">
            <v>Standard</v>
          </cell>
        </row>
        <row r="1744">
          <cell r="J1744">
            <v>356037452</v>
          </cell>
          <cell r="K1744">
            <v>14223.97</v>
          </cell>
          <cell r="L1744">
            <v>2856.03</v>
          </cell>
          <cell r="M1744">
            <v>17080</v>
          </cell>
          <cell r="N1744">
            <v>102</v>
          </cell>
          <cell r="O1744">
            <v>102</v>
          </cell>
          <cell r="P1744" t="str">
            <v>Y</v>
          </cell>
          <cell r="R1744" t="str">
            <v>Sub</v>
          </cell>
          <cell r="S1744" t="str">
            <v>91-120</v>
          </cell>
          <cell r="T1744">
            <v>14223.97</v>
          </cell>
          <cell r="U1744">
            <v>45935</v>
          </cell>
          <cell r="V1744" t="str">
            <v>Sub</v>
          </cell>
          <cell r="W1744" t="str">
            <v>91-120</v>
          </cell>
        </row>
        <row r="1745">
          <cell r="J1745">
            <v>357337509</v>
          </cell>
          <cell r="R1745" t="str">
            <v>Standard</v>
          </cell>
          <cell r="S1745" t="str">
            <v>Standard</v>
          </cell>
          <cell r="V1745" t="str">
            <v>Standard</v>
          </cell>
          <cell r="W1745" t="str">
            <v>Standard</v>
          </cell>
        </row>
        <row r="1746">
          <cell r="J1746">
            <v>353514803</v>
          </cell>
          <cell r="K1746">
            <v>31018.93</v>
          </cell>
          <cell r="L1746">
            <v>4081.07</v>
          </cell>
          <cell r="M1746">
            <v>35100</v>
          </cell>
          <cell r="N1746">
            <v>252</v>
          </cell>
          <cell r="O1746">
            <v>252</v>
          </cell>
          <cell r="P1746" t="str">
            <v>Y</v>
          </cell>
          <cell r="R1746" t="str">
            <v>W/O for written off cases</v>
          </cell>
          <cell r="S1746" t="str">
            <v>&gt;180</v>
          </cell>
          <cell r="T1746">
            <v>50382.53</v>
          </cell>
          <cell r="U1746">
            <v>45785</v>
          </cell>
          <cell r="V1746" t="str">
            <v>W/O for written off cases</v>
          </cell>
          <cell r="W1746" t="str">
            <v>&gt;180</v>
          </cell>
        </row>
        <row r="1747">
          <cell r="J1747">
            <v>356496283</v>
          </cell>
          <cell r="K1747">
            <v>19363.599999999999</v>
          </cell>
          <cell r="L1747">
            <v>1809.4</v>
          </cell>
          <cell r="M1747">
            <v>21173</v>
          </cell>
          <cell r="N1747">
            <v>224</v>
          </cell>
          <cell r="O1747">
            <v>252</v>
          </cell>
          <cell r="P1747" t="str">
            <v>Y</v>
          </cell>
          <cell r="R1747" t="str">
            <v>W/O for written off cases</v>
          </cell>
          <cell r="S1747" t="str">
            <v>&gt;180</v>
          </cell>
          <cell r="T1747">
            <v>50382.53</v>
          </cell>
          <cell r="U1747">
            <v>45785</v>
          </cell>
          <cell r="V1747" t="str">
            <v>W/O for written off cases</v>
          </cell>
          <cell r="W1747" t="str">
            <v>&gt;180</v>
          </cell>
        </row>
        <row r="1748">
          <cell r="J1748">
            <v>29620484</v>
          </cell>
          <cell r="K1748">
            <v>34131.31</v>
          </cell>
          <cell r="L1748">
            <v>4282.41</v>
          </cell>
          <cell r="M1748">
            <v>38413.72</v>
          </cell>
          <cell r="N1748">
            <v>1410</v>
          </cell>
          <cell r="O1748">
            <v>1410</v>
          </cell>
          <cell r="P1748" t="str">
            <v>Y</v>
          </cell>
          <cell r="R1748" t="str">
            <v>W/O for written off cases</v>
          </cell>
          <cell r="S1748" t="str">
            <v>&gt;180</v>
          </cell>
          <cell r="T1748">
            <v>34131.31</v>
          </cell>
          <cell r="U1748">
            <v>44627</v>
          </cell>
          <cell r="V1748" t="str">
            <v>W/O for written off cases</v>
          </cell>
          <cell r="W1748" t="str">
            <v>&gt;180</v>
          </cell>
        </row>
        <row r="1749">
          <cell r="J1749">
            <v>356828640</v>
          </cell>
          <cell r="R1749" t="str">
            <v>Standard</v>
          </cell>
          <cell r="S1749" t="str">
            <v>Standard</v>
          </cell>
          <cell r="V1749" t="str">
            <v>Standard</v>
          </cell>
          <cell r="W1749" t="str">
            <v>Standard</v>
          </cell>
        </row>
        <row r="1750">
          <cell r="J1750">
            <v>359677084</v>
          </cell>
          <cell r="R1750" t="str">
            <v>Standard</v>
          </cell>
          <cell r="S1750" t="str">
            <v>Standard</v>
          </cell>
          <cell r="V1750" t="str">
            <v>Standard</v>
          </cell>
          <cell r="W1750" t="str">
            <v>Standard</v>
          </cell>
        </row>
        <row r="1751">
          <cell r="J1751">
            <v>359427687</v>
          </cell>
          <cell r="R1751" t="str">
            <v>Standard</v>
          </cell>
          <cell r="S1751" t="str">
            <v>Standard</v>
          </cell>
          <cell r="V1751" t="str">
            <v>Standard</v>
          </cell>
          <cell r="W1751" t="str">
            <v>Standard</v>
          </cell>
        </row>
        <row r="1752">
          <cell r="J1752">
            <v>352882379</v>
          </cell>
          <cell r="K1752">
            <v>6495.83</v>
          </cell>
          <cell r="L1752">
            <v>283.36</v>
          </cell>
          <cell r="M1752">
            <v>6779.19</v>
          </cell>
          <cell r="N1752">
            <v>252</v>
          </cell>
          <cell r="O1752">
            <v>252</v>
          </cell>
          <cell r="P1752" t="str">
            <v>Y</v>
          </cell>
          <cell r="R1752" t="str">
            <v>W/O for written off cases</v>
          </cell>
          <cell r="S1752" t="str">
            <v>&gt;180</v>
          </cell>
          <cell r="T1752">
            <v>6495.83</v>
          </cell>
          <cell r="U1752">
            <v>45785</v>
          </cell>
          <cell r="V1752" t="str">
            <v>W/O for written off cases</v>
          </cell>
          <cell r="W1752" t="str">
            <v>&gt;180</v>
          </cell>
        </row>
        <row r="1753">
          <cell r="J1753">
            <v>353478490</v>
          </cell>
          <cell r="K1753">
            <v>2016</v>
          </cell>
          <cell r="L1753">
            <v>0</v>
          </cell>
          <cell r="M1753">
            <v>2016</v>
          </cell>
          <cell r="N1753">
            <v>166</v>
          </cell>
          <cell r="O1753">
            <v>227</v>
          </cell>
          <cell r="P1753" t="str">
            <v>Y</v>
          </cell>
          <cell r="R1753" t="str">
            <v>W/O for written off cases</v>
          </cell>
          <cell r="S1753" t="str">
            <v>&gt;180</v>
          </cell>
          <cell r="T1753">
            <v>26560.799999999999</v>
          </cell>
          <cell r="U1753">
            <v>45782</v>
          </cell>
          <cell r="V1753" t="str">
            <v>W/O for written off cases</v>
          </cell>
          <cell r="W1753" t="str">
            <v>151-180</v>
          </cell>
        </row>
        <row r="1754">
          <cell r="J1754">
            <v>358479660</v>
          </cell>
          <cell r="K1754">
            <v>24544.799999999999</v>
          </cell>
          <cell r="L1754">
            <v>9055.2000000000007</v>
          </cell>
          <cell r="M1754">
            <v>33600</v>
          </cell>
          <cell r="N1754">
            <v>227</v>
          </cell>
          <cell r="O1754">
            <v>227</v>
          </cell>
          <cell r="P1754" t="str">
            <v>Y</v>
          </cell>
          <cell r="R1754" t="str">
            <v>W/O for written off cases</v>
          </cell>
          <cell r="S1754" t="str">
            <v>&gt;180</v>
          </cell>
          <cell r="T1754">
            <v>26560.799999999999</v>
          </cell>
          <cell r="U1754">
            <v>45782</v>
          </cell>
          <cell r="V1754" t="str">
            <v>W/O for written off cases</v>
          </cell>
          <cell r="W1754" t="str">
            <v>&gt;180</v>
          </cell>
        </row>
        <row r="1755">
          <cell r="J1755">
            <v>356400940</v>
          </cell>
          <cell r="R1755" t="str">
            <v>Standard</v>
          </cell>
          <cell r="S1755" t="str">
            <v>Standard</v>
          </cell>
          <cell r="V1755" t="str">
            <v>Standard</v>
          </cell>
          <cell r="W1755" t="str">
            <v>Standard</v>
          </cell>
        </row>
        <row r="1756">
          <cell r="J1756">
            <v>354193848</v>
          </cell>
          <cell r="K1756">
            <v>25587.119999999999</v>
          </cell>
          <cell r="L1756">
            <v>7262.88</v>
          </cell>
          <cell r="M1756">
            <v>32850</v>
          </cell>
          <cell r="N1756">
            <v>436</v>
          </cell>
          <cell r="O1756">
            <v>436</v>
          </cell>
          <cell r="P1756" t="str">
            <v>Y</v>
          </cell>
          <cell r="R1756" t="str">
            <v>W/O for written off cases</v>
          </cell>
          <cell r="S1756" t="str">
            <v>&gt;180</v>
          </cell>
          <cell r="T1756">
            <v>25587.119999999999</v>
          </cell>
          <cell r="U1756">
            <v>45601</v>
          </cell>
          <cell r="V1756" t="str">
            <v>W/O for written off cases</v>
          </cell>
          <cell r="W1756" t="str">
            <v>&gt;180</v>
          </cell>
        </row>
        <row r="1757">
          <cell r="J1757">
            <v>28372323</v>
          </cell>
          <cell r="K1757">
            <v>13402.93</v>
          </cell>
          <cell r="L1757">
            <v>1050.07</v>
          </cell>
          <cell r="M1757">
            <v>14453</v>
          </cell>
          <cell r="N1757">
            <v>1228</v>
          </cell>
          <cell r="O1757">
            <v>1228</v>
          </cell>
          <cell r="P1757" t="str">
            <v>Y</v>
          </cell>
          <cell r="R1757" t="str">
            <v>W/O for written off cases</v>
          </cell>
          <cell r="S1757" t="str">
            <v>&gt;180</v>
          </cell>
          <cell r="T1757">
            <v>15050.43</v>
          </cell>
          <cell r="U1757">
            <v>44809</v>
          </cell>
          <cell r="V1757" t="str">
            <v>W/O for written off cases</v>
          </cell>
          <cell r="W1757" t="str">
            <v>&gt;180</v>
          </cell>
        </row>
        <row r="1758">
          <cell r="J1758">
            <v>348249542</v>
          </cell>
          <cell r="K1758">
            <v>1647.5</v>
          </cell>
          <cell r="L1758">
            <v>64.099999999999994</v>
          </cell>
          <cell r="M1758">
            <v>1711.6</v>
          </cell>
          <cell r="N1758">
            <v>983</v>
          </cell>
          <cell r="O1758">
            <v>1228</v>
          </cell>
          <cell r="P1758" t="str">
            <v>Y</v>
          </cell>
          <cell r="R1758" t="str">
            <v>W/O for written off cases</v>
          </cell>
          <cell r="S1758" t="str">
            <v>&gt;180</v>
          </cell>
          <cell r="T1758">
            <v>15050.43</v>
          </cell>
          <cell r="U1758">
            <v>44809</v>
          </cell>
          <cell r="V1758" t="str">
            <v>W/O for written off cases</v>
          </cell>
          <cell r="W1758" t="str">
            <v>&gt;180</v>
          </cell>
        </row>
        <row r="1759">
          <cell r="J1759">
            <v>27574877</v>
          </cell>
          <cell r="K1759">
            <v>17616.25</v>
          </cell>
          <cell r="L1759">
            <v>1302.17</v>
          </cell>
          <cell r="M1759">
            <v>18918.419999999998</v>
          </cell>
          <cell r="N1759">
            <v>1228</v>
          </cell>
          <cell r="O1759">
            <v>1228</v>
          </cell>
          <cell r="P1759" t="str">
            <v>Y</v>
          </cell>
          <cell r="R1759" t="str">
            <v>W/O for written off cases</v>
          </cell>
          <cell r="S1759" t="str">
            <v>&gt;180</v>
          </cell>
          <cell r="T1759">
            <v>17616.25</v>
          </cell>
          <cell r="U1759">
            <v>44809</v>
          </cell>
          <cell r="V1759" t="str">
            <v>W/O for written off cases</v>
          </cell>
          <cell r="W1759" t="str">
            <v>&gt;180</v>
          </cell>
        </row>
        <row r="1760">
          <cell r="J1760">
            <v>29755844</v>
          </cell>
          <cell r="K1760">
            <v>6748.33</v>
          </cell>
          <cell r="L1760">
            <v>543.57000000000005</v>
          </cell>
          <cell r="M1760">
            <v>7291.9</v>
          </cell>
          <cell r="N1760">
            <v>1440</v>
          </cell>
          <cell r="O1760">
            <v>1440</v>
          </cell>
          <cell r="P1760" t="str">
            <v>Y</v>
          </cell>
          <cell r="R1760" t="str">
            <v>W/O for written off cases</v>
          </cell>
          <cell r="S1760" t="str">
            <v>&gt;180</v>
          </cell>
          <cell r="T1760">
            <v>6748.33</v>
          </cell>
          <cell r="U1760">
            <v>44597</v>
          </cell>
          <cell r="V1760" t="str">
            <v>W/O for written off cases</v>
          </cell>
          <cell r="W1760" t="str">
            <v>&gt;180</v>
          </cell>
        </row>
        <row r="1761">
          <cell r="J1761">
            <v>28981825</v>
          </cell>
          <cell r="K1761">
            <v>23032.82</v>
          </cell>
          <cell r="L1761">
            <v>2158.58</v>
          </cell>
          <cell r="M1761">
            <v>25191.4</v>
          </cell>
          <cell r="N1761">
            <v>1320</v>
          </cell>
          <cell r="O1761">
            <v>1320</v>
          </cell>
          <cell r="P1761" t="str">
            <v>Y</v>
          </cell>
          <cell r="R1761" t="str">
            <v>W/O for written off cases</v>
          </cell>
          <cell r="S1761" t="str">
            <v>&gt;180</v>
          </cell>
          <cell r="T1761">
            <v>23032.82</v>
          </cell>
          <cell r="U1761">
            <v>44717</v>
          </cell>
          <cell r="V1761" t="str">
            <v>W/O for written off cases</v>
          </cell>
          <cell r="W1761" t="str">
            <v>&gt;180</v>
          </cell>
        </row>
        <row r="1762">
          <cell r="J1762">
            <v>28305877</v>
          </cell>
          <cell r="K1762">
            <v>19294.95</v>
          </cell>
          <cell r="L1762">
            <v>1902.49</v>
          </cell>
          <cell r="M1762">
            <v>21197.439999999999</v>
          </cell>
          <cell r="N1762">
            <v>1320</v>
          </cell>
          <cell r="O1762">
            <v>1320</v>
          </cell>
          <cell r="P1762" t="str">
            <v>Y</v>
          </cell>
          <cell r="R1762" t="str">
            <v>W/O for written off cases</v>
          </cell>
          <cell r="S1762" t="str">
            <v>&gt;180</v>
          </cell>
          <cell r="T1762">
            <v>19294.95</v>
          </cell>
          <cell r="U1762">
            <v>44717</v>
          </cell>
          <cell r="V1762" t="str">
            <v>W/O for written off cases</v>
          </cell>
          <cell r="W1762" t="str">
            <v>&gt;180</v>
          </cell>
        </row>
        <row r="1763">
          <cell r="J1763">
            <v>30062678</v>
          </cell>
          <cell r="K1763">
            <v>7336.47</v>
          </cell>
          <cell r="L1763">
            <v>463.69</v>
          </cell>
          <cell r="M1763">
            <v>7800.16</v>
          </cell>
          <cell r="N1763">
            <v>1203</v>
          </cell>
          <cell r="O1763">
            <v>1203</v>
          </cell>
          <cell r="P1763" t="str">
            <v>Y</v>
          </cell>
          <cell r="R1763" t="str">
            <v>W/O for written off cases</v>
          </cell>
          <cell r="S1763" t="str">
            <v>&gt;180</v>
          </cell>
          <cell r="T1763">
            <v>7336.47</v>
          </cell>
          <cell r="U1763">
            <v>44834</v>
          </cell>
          <cell r="V1763" t="str">
            <v>W/O for written off cases</v>
          </cell>
          <cell r="W1763" t="str">
            <v>&gt;180</v>
          </cell>
        </row>
        <row r="1764">
          <cell r="J1764">
            <v>29895805</v>
          </cell>
          <cell r="K1764">
            <v>13458</v>
          </cell>
          <cell r="L1764">
            <v>1418.42</v>
          </cell>
          <cell r="M1764">
            <v>14876.42</v>
          </cell>
          <cell r="N1764">
            <v>1476</v>
          </cell>
          <cell r="O1764">
            <v>1476</v>
          </cell>
          <cell r="P1764" t="str">
            <v>Y</v>
          </cell>
          <cell r="R1764" t="str">
            <v>W/O for written off cases</v>
          </cell>
          <cell r="S1764" t="str">
            <v>&gt;180</v>
          </cell>
          <cell r="T1764">
            <v>13458</v>
          </cell>
          <cell r="U1764">
            <v>44561</v>
          </cell>
          <cell r="V1764" t="str">
            <v>W/O for written off cases</v>
          </cell>
          <cell r="W1764" t="str">
            <v>&gt;180</v>
          </cell>
        </row>
        <row r="1765">
          <cell r="J1765">
            <v>30051926</v>
          </cell>
          <cell r="K1765">
            <v>18631</v>
          </cell>
          <cell r="L1765">
            <v>2103.06</v>
          </cell>
          <cell r="M1765">
            <v>20734.060000000001</v>
          </cell>
          <cell r="N1765">
            <v>1532</v>
          </cell>
          <cell r="O1765">
            <v>1532</v>
          </cell>
          <cell r="P1765" t="str">
            <v>Y</v>
          </cell>
          <cell r="R1765" t="str">
            <v>W/O for written off cases</v>
          </cell>
          <cell r="S1765" t="str">
            <v>&gt;180</v>
          </cell>
          <cell r="T1765">
            <v>18631</v>
          </cell>
          <cell r="U1765">
            <v>44505</v>
          </cell>
          <cell r="V1765" t="str">
            <v>W/O for written off cases</v>
          </cell>
          <cell r="W1765" t="str">
            <v>&gt;180</v>
          </cell>
        </row>
        <row r="1766">
          <cell r="J1766">
            <v>359585729</v>
          </cell>
          <cell r="R1766" t="str">
            <v>Standard</v>
          </cell>
          <cell r="S1766" t="str">
            <v>Standard</v>
          </cell>
          <cell r="V1766" t="str">
            <v>Standard</v>
          </cell>
          <cell r="W1766" t="str">
            <v>Standard</v>
          </cell>
        </row>
        <row r="1767">
          <cell r="J1767">
            <v>28497178</v>
          </cell>
          <cell r="K1767">
            <v>26290.66</v>
          </cell>
          <cell r="L1767">
            <v>4433.53</v>
          </cell>
          <cell r="M1767">
            <v>30724.19</v>
          </cell>
          <cell r="N1767">
            <v>1498</v>
          </cell>
          <cell r="O1767">
            <v>1498</v>
          </cell>
          <cell r="P1767" t="str">
            <v>Y</v>
          </cell>
          <cell r="R1767" t="str">
            <v>W/O for written off cases</v>
          </cell>
          <cell r="S1767" t="str">
            <v>&gt;180</v>
          </cell>
          <cell r="T1767">
            <v>26290.66</v>
          </cell>
          <cell r="U1767">
            <v>44539</v>
          </cell>
          <cell r="V1767" t="str">
            <v>W/O for written off cases</v>
          </cell>
          <cell r="W1767" t="str">
            <v>&gt;180</v>
          </cell>
        </row>
        <row r="1768">
          <cell r="J1768">
            <v>356974497</v>
          </cell>
          <cell r="R1768" t="str">
            <v>Standard</v>
          </cell>
          <cell r="S1768" t="str">
            <v>Standard</v>
          </cell>
          <cell r="V1768" t="str">
            <v>Standard</v>
          </cell>
          <cell r="W1768" t="str">
            <v>Standard</v>
          </cell>
        </row>
        <row r="1769">
          <cell r="J1769">
            <v>28497190</v>
          </cell>
          <cell r="K1769">
            <v>8518.14</v>
          </cell>
          <cell r="L1769">
            <v>371.04</v>
          </cell>
          <cell r="M1769">
            <v>8889.18</v>
          </cell>
          <cell r="N1769">
            <v>1317</v>
          </cell>
          <cell r="O1769">
            <v>1317</v>
          </cell>
          <cell r="P1769" t="str">
            <v>Y</v>
          </cell>
          <cell r="R1769" t="str">
            <v>W/O for written off cases</v>
          </cell>
          <cell r="S1769" t="str">
            <v>&gt;180</v>
          </cell>
          <cell r="T1769">
            <v>8518.14</v>
          </cell>
          <cell r="U1769">
            <v>44720</v>
          </cell>
          <cell r="V1769" t="str">
            <v>W/O for written off cases</v>
          </cell>
          <cell r="W1769" t="str">
            <v>&gt;180</v>
          </cell>
        </row>
        <row r="1770">
          <cell r="J1770">
            <v>352486068</v>
          </cell>
          <cell r="K1770">
            <v>20118.98</v>
          </cell>
          <cell r="L1770">
            <v>1912.02</v>
          </cell>
          <cell r="M1770">
            <v>22031</v>
          </cell>
          <cell r="N1770">
            <v>280</v>
          </cell>
          <cell r="O1770">
            <v>280</v>
          </cell>
          <cell r="P1770" t="str">
            <v>Y</v>
          </cell>
          <cell r="R1770" t="str">
            <v>W/O for written off cases</v>
          </cell>
          <cell r="S1770" t="str">
            <v>&gt;180</v>
          </cell>
          <cell r="T1770">
            <v>20118.98</v>
          </cell>
          <cell r="U1770">
            <v>45757</v>
          </cell>
          <cell r="V1770" t="str">
            <v>W/O for written off cases</v>
          </cell>
          <cell r="W1770" t="str">
            <v>&gt;180</v>
          </cell>
        </row>
        <row r="1771">
          <cell r="J1771">
            <v>352816610</v>
          </cell>
          <cell r="R1771" t="str">
            <v>Standard</v>
          </cell>
          <cell r="S1771" t="str">
            <v>Standard</v>
          </cell>
          <cell r="V1771" t="str">
            <v>Standard</v>
          </cell>
          <cell r="W1771" t="str">
            <v>Standard</v>
          </cell>
        </row>
        <row r="1772">
          <cell r="J1772">
            <v>30584109</v>
          </cell>
          <cell r="K1772">
            <v>14729.06</v>
          </cell>
          <cell r="L1772">
            <v>1019.1</v>
          </cell>
          <cell r="M1772">
            <v>15748.16</v>
          </cell>
          <cell r="N1772">
            <v>1227</v>
          </cell>
          <cell r="O1772">
            <v>1227</v>
          </cell>
          <cell r="P1772" t="str">
            <v>Y</v>
          </cell>
          <cell r="R1772" t="str">
            <v>W/O for written off cases</v>
          </cell>
          <cell r="S1772" t="str">
            <v>&gt;180</v>
          </cell>
          <cell r="T1772">
            <v>14729.06</v>
          </cell>
          <cell r="U1772">
            <v>44810</v>
          </cell>
          <cell r="V1772" t="str">
            <v>W/O for written off cases</v>
          </cell>
          <cell r="W1772" t="str">
            <v>&gt;180</v>
          </cell>
        </row>
        <row r="1773">
          <cell r="J1773">
            <v>356097965</v>
          </cell>
          <cell r="R1773" t="str">
            <v>Standard</v>
          </cell>
          <cell r="S1773" t="str">
            <v>Standard</v>
          </cell>
          <cell r="V1773" t="str">
            <v>Standard</v>
          </cell>
          <cell r="W1773" t="str">
            <v>Standard</v>
          </cell>
        </row>
        <row r="1774">
          <cell r="J1774">
            <v>357474204</v>
          </cell>
          <cell r="R1774" t="str">
            <v>Standard</v>
          </cell>
          <cell r="S1774" t="str">
            <v>Standard</v>
          </cell>
          <cell r="V1774" t="str">
            <v>Standard</v>
          </cell>
          <cell r="W1774" t="str">
            <v>Standard</v>
          </cell>
        </row>
        <row r="1775">
          <cell r="J1775">
            <v>356880159</v>
          </cell>
          <cell r="K1775">
            <v>17980.21</v>
          </cell>
          <cell r="L1775">
            <v>5189.79</v>
          </cell>
          <cell r="M1775">
            <v>23170</v>
          </cell>
          <cell r="N1775">
            <v>196</v>
          </cell>
          <cell r="O1775">
            <v>196</v>
          </cell>
          <cell r="P1775" t="str">
            <v>Y</v>
          </cell>
          <cell r="R1775" t="str">
            <v>Sub</v>
          </cell>
          <cell r="S1775" t="str">
            <v>&gt;180</v>
          </cell>
          <cell r="T1775">
            <v>17980.21</v>
          </cell>
          <cell r="U1775">
            <v>45841</v>
          </cell>
          <cell r="V1775" t="str">
            <v>Sub</v>
          </cell>
          <cell r="W1775" t="str">
            <v>&gt;180</v>
          </cell>
        </row>
        <row r="1776">
          <cell r="J1776">
            <v>358644252</v>
          </cell>
          <cell r="R1776" t="str">
            <v>Standard</v>
          </cell>
          <cell r="S1776" t="str">
            <v>Standard</v>
          </cell>
          <cell r="V1776" t="str">
            <v>Standard</v>
          </cell>
          <cell r="W1776" t="str">
            <v>Standard</v>
          </cell>
        </row>
        <row r="1777">
          <cell r="J1777">
            <v>355347415</v>
          </cell>
          <cell r="R1777" t="str">
            <v>Standard</v>
          </cell>
          <cell r="S1777" t="str">
            <v>Standard</v>
          </cell>
          <cell r="V1777" t="str">
            <v>Standard</v>
          </cell>
          <cell r="W1777" t="str">
            <v>Standard</v>
          </cell>
        </row>
        <row r="1778">
          <cell r="J1778">
            <v>354700850</v>
          </cell>
          <cell r="R1778" t="str">
            <v>Standard</v>
          </cell>
          <cell r="S1778" t="str">
            <v>Standard</v>
          </cell>
          <cell r="V1778" t="str">
            <v>Standard</v>
          </cell>
          <cell r="W1778" t="str">
            <v>Standard</v>
          </cell>
        </row>
        <row r="1779">
          <cell r="J1779">
            <v>358011402</v>
          </cell>
          <cell r="R1779" t="str">
            <v>Standard</v>
          </cell>
          <cell r="S1779" t="str">
            <v>Standard</v>
          </cell>
          <cell r="V1779" t="str">
            <v>Standard</v>
          </cell>
          <cell r="W1779" t="str">
            <v>Standard</v>
          </cell>
        </row>
        <row r="1780">
          <cell r="J1780">
            <v>349820754</v>
          </cell>
          <cell r="K1780">
            <v>3331.54</v>
          </cell>
          <cell r="L1780">
            <v>68.459999999999994</v>
          </cell>
          <cell r="M1780">
            <v>3400</v>
          </cell>
          <cell r="N1780">
            <v>313</v>
          </cell>
          <cell r="O1780">
            <v>313</v>
          </cell>
          <cell r="P1780" t="str">
            <v>Y</v>
          </cell>
          <cell r="R1780" t="str">
            <v>W/O for written off cases</v>
          </cell>
          <cell r="S1780" t="str">
            <v>&gt;180</v>
          </cell>
          <cell r="T1780">
            <v>19526.14</v>
          </cell>
          <cell r="U1780">
            <v>45724</v>
          </cell>
          <cell r="V1780" t="str">
            <v>W/O for written off cases</v>
          </cell>
          <cell r="W1780" t="str">
            <v>&gt;180</v>
          </cell>
        </row>
        <row r="1781">
          <cell r="J1781">
            <v>355246538</v>
          </cell>
          <cell r="K1781">
            <v>16194.6</v>
          </cell>
          <cell r="L1781">
            <v>1702.4</v>
          </cell>
          <cell r="M1781">
            <v>17897</v>
          </cell>
          <cell r="N1781">
            <v>313</v>
          </cell>
          <cell r="O1781">
            <v>313</v>
          </cell>
          <cell r="P1781" t="str">
            <v>Y</v>
          </cell>
          <cell r="R1781" t="str">
            <v>W/O for written off cases</v>
          </cell>
          <cell r="S1781" t="str">
            <v>&gt;180</v>
          </cell>
          <cell r="T1781">
            <v>19526.14</v>
          </cell>
          <cell r="U1781">
            <v>45724</v>
          </cell>
          <cell r="V1781" t="str">
            <v>W/O for written off cases</v>
          </cell>
          <cell r="W1781" t="str">
            <v>&gt;180</v>
          </cell>
        </row>
        <row r="1782">
          <cell r="J1782">
            <v>357371336</v>
          </cell>
          <cell r="K1782">
            <v>18392.75</v>
          </cell>
          <cell r="L1782">
            <v>5637.25</v>
          </cell>
          <cell r="M1782">
            <v>24030</v>
          </cell>
          <cell r="N1782">
            <v>253</v>
          </cell>
          <cell r="O1782">
            <v>253</v>
          </cell>
          <cell r="P1782" t="str">
            <v>Y</v>
          </cell>
          <cell r="R1782" t="str">
            <v>W/O for written off cases</v>
          </cell>
          <cell r="S1782" t="str">
            <v>&gt;180</v>
          </cell>
          <cell r="T1782">
            <v>18392.75</v>
          </cell>
          <cell r="U1782">
            <v>45784</v>
          </cell>
          <cell r="V1782" t="str">
            <v>W/O for written off cases</v>
          </cell>
          <cell r="W1782" t="str">
            <v>&gt;180</v>
          </cell>
        </row>
        <row r="1783">
          <cell r="J1783">
            <v>30146925</v>
          </cell>
          <cell r="K1783">
            <v>26553.24</v>
          </cell>
          <cell r="L1783">
            <v>2824.96</v>
          </cell>
          <cell r="M1783">
            <v>29378.2</v>
          </cell>
          <cell r="N1783">
            <v>1290</v>
          </cell>
          <cell r="O1783">
            <v>1290</v>
          </cell>
          <cell r="P1783" t="str">
            <v>Y</v>
          </cell>
          <cell r="R1783" t="str">
            <v>W/O for written off cases</v>
          </cell>
          <cell r="S1783" t="str">
            <v>&gt;180</v>
          </cell>
          <cell r="T1783">
            <v>26553.24</v>
          </cell>
          <cell r="U1783">
            <v>44747</v>
          </cell>
          <cell r="V1783" t="str">
            <v>W/O for written off cases</v>
          </cell>
          <cell r="W1783" t="str">
            <v>&gt;180</v>
          </cell>
        </row>
        <row r="1784">
          <cell r="J1784">
            <v>355145644</v>
          </cell>
          <cell r="K1784">
            <v>6327.78</v>
          </cell>
          <cell r="L1784">
            <v>405.22</v>
          </cell>
          <cell r="M1784">
            <v>6733</v>
          </cell>
          <cell r="N1784">
            <v>192</v>
          </cell>
          <cell r="O1784">
            <v>192</v>
          </cell>
          <cell r="P1784" t="str">
            <v>Y</v>
          </cell>
          <cell r="R1784" t="str">
            <v>Sub</v>
          </cell>
          <cell r="S1784" t="str">
            <v>&gt;180</v>
          </cell>
          <cell r="T1784">
            <v>6327.78</v>
          </cell>
          <cell r="U1784">
            <v>45845</v>
          </cell>
          <cell r="V1784" t="str">
            <v>Sub</v>
          </cell>
          <cell r="W1784" t="str">
            <v>&gt;180</v>
          </cell>
        </row>
        <row r="1785">
          <cell r="J1785">
            <v>349801560</v>
          </cell>
          <cell r="K1785">
            <v>6593.82</v>
          </cell>
          <cell r="L1785">
            <v>206.18</v>
          </cell>
          <cell r="M1785">
            <v>6800</v>
          </cell>
          <cell r="N1785">
            <v>317</v>
          </cell>
          <cell r="O1785">
            <v>317</v>
          </cell>
          <cell r="P1785" t="str">
            <v>Y</v>
          </cell>
          <cell r="R1785" t="str">
            <v>W/O for written off cases</v>
          </cell>
          <cell r="S1785" t="str">
            <v>&gt;180</v>
          </cell>
          <cell r="T1785">
            <v>6593.82</v>
          </cell>
          <cell r="U1785">
            <v>45720</v>
          </cell>
          <cell r="V1785" t="str">
            <v>W/O for written off cases</v>
          </cell>
          <cell r="W1785" t="str">
            <v>&gt;180</v>
          </cell>
        </row>
        <row r="1786">
          <cell r="J1786">
            <v>354646747</v>
          </cell>
          <cell r="K1786">
            <v>18440.59</v>
          </cell>
          <cell r="L1786">
            <v>2899.41</v>
          </cell>
          <cell r="M1786">
            <v>21340</v>
          </cell>
          <cell r="N1786">
            <v>229</v>
          </cell>
          <cell r="O1786">
            <v>229</v>
          </cell>
          <cell r="P1786" t="str">
            <v>Y</v>
          </cell>
          <cell r="R1786" t="str">
            <v>W/O for written off cases</v>
          </cell>
          <cell r="S1786" t="str">
            <v>&gt;180</v>
          </cell>
          <cell r="T1786">
            <v>18440.59</v>
          </cell>
          <cell r="U1786">
            <v>45780</v>
          </cell>
          <cell r="V1786" t="str">
            <v>W/O for written off cases</v>
          </cell>
          <cell r="W1786" t="str">
            <v>&gt;180</v>
          </cell>
        </row>
        <row r="1787">
          <cell r="J1787">
            <v>357440394</v>
          </cell>
          <cell r="R1787" t="str">
            <v>Standard</v>
          </cell>
          <cell r="S1787" t="str">
            <v>Standard</v>
          </cell>
          <cell r="V1787" t="str">
            <v>Standard</v>
          </cell>
          <cell r="W1787" t="str">
            <v>Standard</v>
          </cell>
        </row>
        <row r="1788">
          <cell r="J1788">
            <v>30463646</v>
          </cell>
          <cell r="K1788">
            <v>21699.119999999999</v>
          </cell>
          <cell r="L1788">
            <v>2373.04</v>
          </cell>
          <cell r="M1788">
            <v>24072.16</v>
          </cell>
          <cell r="N1788">
            <v>1350</v>
          </cell>
          <cell r="O1788">
            <v>1350</v>
          </cell>
          <cell r="P1788" t="str">
            <v>Y</v>
          </cell>
          <cell r="R1788" t="str">
            <v>W/O for written off cases</v>
          </cell>
          <cell r="S1788" t="str">
            <v>&gt;180</v>
          </cell>
          <cell r="T1788">
            <v>21699.119999999999</v>
          </cell>
          <cell r="U1788">
            <v>44687</v>
          </cell>
          <cell r="V1788" t="str">
            <v>W/O for written off cases</v>
          </cell>
          <cell r="W1788" t="str">
            <v>&gt;180</v>
          </cell>
        </row>
        <row r="1789">
          <cell r="J1789">
            <v>349553715</v>
          </cell>
          <cell r="K1789">
            <v>21921.33</v>
          </cell>
          <cell r="L1789">
            <v>1878.67</v>
          </cell>
          <cell r="M1789">
            <v>23800</v>
          </cell>
          <cell r="N1789">
            <v>494</v>
          </cell>
          <cell r="O1789">
            <v>494</v>
          </cell>
          <cell r="P1789" t="str">
            <v>Y</v>
          </cell>
          <cell r="R1789" t="str">
            <v>W/O for written off cases</v>
          </cell>
          <cell r="S1789" t="str">
            <v>&gt;180</v>
          </cell>
          <cell r="T1789">
            <v>21921.33</v>
          </cell>
          <cell r="U1789">
            <v>45543</v>
          </cell>
          <cell r="V1789" t="str">
            <v>W/O for written off cases</v>
          </cell>
          <cell r="W1789" t="str">
            <v>&gt;180</v>
          </cell>
        </row>
        <row r="1790">
          <cell r="J1790">
            <v>356144808</v>
          </cell>
          <cell r="R1790" t="str">
            <v>Standard</v>
          </cell>
          <cell r="S1790" t="str">
            <v>Standard</v>
          </cell>
          <cell r="V1790" t="str">
            <v>Standard</v>
          </cell>
          <cell r="W1790" t="str">
            <v>Standard</v>
          </cell>
        </row>
        <row r="1791">
          <cell r="J1791">
            <v>28985745</v>
          </cell>
          <cell r="K1791">
            <v>27431.69</v>
          </cell>
          <cell r="L1791">
            <v>3490.8</v>
          </cell>
          <cell r="M1791">
            <v>30922.49</v>
          </cell>
          <cell r="N1791">
            <v>1414</v>
          </cell>
          <cell r="O1791">
            <v>1414</v>
          </cell>
          <cell r="P1791" t="str">
            <v>Y</v>
          </cell>
          <cell r="R1791" t="str">
            <v>W/O for written off cases</v>
          </cell>
          <cell r="S1791" t="str">
            <v>&gt;180</v>
          </cell>
          <cell r="T1791">
            <v>27431.69</v>
          </cell>
          <cell r="U1791">
            <v>44623</v>
          </cell>
          <cell r="V1791" t="str">
            <v>W/O for written off cases</v>
          </cell>
          <cell r="W1791" t="str">
            <v>&gt;180</v>
          </cell>
        </row>
        <row r="1792">
          <cell r="J1792">
            <v>29990344</v>
          </cell>
          <cell r="K1792">
            <v>11466.24</v>
          </cell>
          <cell r="L1792">
            <v>1020.17</v>
          </cell>
          <cell r="M1792">
            <v>12486.41</v>
          </cell>
          <cell r="N1792">
            <v>1263</v>
          </cell>
          <cell r="O1792">
            <v>1263</v>
          </cell>
          <cell r="P1792" t="str">
            <v>Y</v>
          </cell>
          <cell r="R1792" t="str">
            <v>W/O for written off cases</v>
          </cell>
          <cell r="S1792" t="str">
            <v>&gt;180</v>
          </cell>
          <cell r="T1792">
            <v>11466.24</v>
          </cell>
          <cell r="U1792">
            <v>44774</v>
          </cell>
          <cell r="V1792" t="str">
            <v>W/O for written off cases</v>
          </cell>
          <cell r="W1792" t="str">
            <v>&gt;180</v>
          </cell>
        </row>
        <row r="1793">
          <cell r="J1793">
            <v>30640660</v>
          </cell>
          <cell r="K1793">
            <v>13122.83</v>
          </cell>
          <cell r="L1793">
            <v>1041.58</v>
          </cell>
          <cell r="M1793">
            <v>14164.41</v>
          </cell>
          <cell r="N1793">
            <v>1232</v>
          </cell>
          <cell r="O1793">
            <v>1232</v>
          </cell>
          <cell r="P1793" t="str">
            <v>Y</v>
          </cell>
          <cell r="R1793" t="str">
            <v>W/O for written off cases</v>
          </cell>
          <cell r="S1793" t="str">
            <v>&gt;180</v>
          </cell>
          <cell r="T1793">
            <v>13122.83</v>
          </cell>
          <cell r="U1793">
            <v>44805</v>
          </cell>
          <cell r="V1793" t="str">
            <v>W/O for written off cases</v>
          </cell>
          <cell r="W1793" t="str">
            <v>&gt;180</v>
          </cell>
        </row>
        <row r="1794">
          <cell r="J1794">
            <v>347863167</v>
          </cell>
          <cell r="K1794">
            <v>47059.73</v>
          </cell>
          <cell r="L1794">
            <v>8681.4699999999993</v>
          </cell>
          <cell r="M1794">
            <v>55741.2</v>
          </cell>
          <cell r="N1794">
            <v>1140</v>
          </cell>
          <cell r="O1794">
            <v>1140</v>
          </cell>
          <cell r="P1794" t="str">
            <v>Y</v>
          </cell>
          <cell r="R1794" t="str">
            <v>W/O for written off cases</v>
          </cell>
          <cell r="S1794" t="str">
            <v>&gt;180</v>
          </cell>
          <cell r="T1794">
            <v>47059.73</v>
          </cell>
          <cell r="U1794">
            <v>44866</v>
          </cell>
          <cell r="V1794" t="str">
            <v>W/O for written off cases</v>
          </cell>
          <cell r="W1794" t="str">
            <v>&gt;180</v>
          </cell>
        </row>
        <row r="1795">
          <cell r="J1795">
            <v>30428563</v>
          </cell>
          <cell r="K1795">
            <v>7348.09</v>
          </cell>
          <cell r="L1795">
            <v>179.04</v>
          </cell>
          <cell r="M1795">
            <v>7527.13</v>
          </cell>
          <cell r="N1795">
            <v>1073</v>
          </cell>
          <cell r="O1795">
            <v>1073</v>
          </cell>
          <cell r="P1795" t="str">
            <v>Y</v>
          </cell>
          <cell r="R1795" t="str">
            <v>W/O for written off cases</v>
          </cell>
          <cell r="S1795" t="str">
            <v>&gt;180</v>
          </cell>
          <cell r="T1795">
            <v>7348.09</v>
          </cell>
          <cell r="U1795">
            <v>44964</v>
          </cell>
          <cell r="V1795" t="str">
            <v>W/O for written off cases</v>
          </cell>
          <cell r="W1795" t="str">
            <v>&gt;180</v>
          </cell>
        </row>
        <row r="1796">
          <cell r="J1796">
            <v>29898280</v>
          </cell>
          <cell r="K1796">
            <v>11553.02</v>
          </cell>
          <cell r="L1796">
            <v>693.2</v>
          </cell>
          <cell r="M1796">
            <v>12246.22</v>
          </cell>
          <cell r="N1796">
            <v>1377</v>
          </cell>
          <cell r="O1796">
            <v>1377</v>
          </cell>
          <cell r="P1796" t="str">
            <v>Y</v>
          </cell>
          <cell r="R1796" t="str">
            <v>W/O for written off cases</v>
          </cell>
          <cell r="S1796" t="str">
            <v>&gt;180</v>
          </cell>
          <cell r="T1796">
            <v>11553.02</v>
          </cell>
          <cell r="U1796">
            <v>44660</v>
          </cell>
          <cell r="V1796" t="str">
            <v>W/O for written off cases</v>
          </cell>
          <cell r="W1796" t="str">
            <v>&gt;180</v>
          </cell>
        </row>
        <row r="1797">
          <cell r="J1797">
            <v>30341596</v>
          </cell>
          <cell r="K1797">
            <v>42140.58</v>
          </cell>
          <cell r="L1797">
            <v>7954.46</v>
          </cell>
          <cell r="M1797">
            <v>50095.040000000001</v>
          </cell>
          <cell r="N1797">
            <v>1500</v>
          </cell>
          <cell r="O1797">
            <v>1500</v>
          </cell>
          <cell r="P1797" t="str">
            <v>Y</v>
          </cell>
          <cell r="R1797" t="str">
            <v>W/O for written off cases</v>
          </cell>
          <cell r="S1797" t="str">
            <v>&gt;180</v>
          </cell>
          <cell r="T1797">
            <v>42140.58</v>
          </cell>
          <cell r="U1797">
            <v>44537</v>
          </cell>
          <cell r="V1797" t="str">
            <v>W/O for written off cases</v>
          </cell>
          <cell r="W1797" t="str">
            <v>&gt;180</v>
          </cell>
        </row>
        <row r="1798">
          <cell r="J1798">
            <v>30165248</v>
          </cell>
          <cell r="K1798">
            <v>38666</v>
          </cell>
          <cell r="L1798">
            <v>6885.44</v>
          </cell>
          <cell r="M1798">
            <v>45551.44</v>
          </cell>
          <cell r="N1798">
            <v>1476</v>
          </cell>
          <cell r="O1798">
            <v>1476</v>
          </cell>
          <cell r="P1798" t="str">
            <v>Y</v>
          </cell>
          <cell r="R1798" t="str">
            <v>W/O for written off cases</v>
          </cell>
          <cell r="S1798" t="str">
            <v>&gt;180</v>
          </cell>
          <cell r="T1798">
            <v>38666</v>
          </cell>
          <cell r="U1798">
            <v>44561</v>
          </cell>
          <cell r="V1798" t="str">
            <v>W/O for written off cases</v>
          </cell>
          <cell r="W1798" t="str">
            <v>&gt;180</v>
          </cell>
        </row>
        <row r="1799">
          <cell r="J1799">
            <v>357533827</v>
          </cell>
          <cell r="R1799" t="str">
            <v>Standard</v>
          </cell>
          <cell r="S1799" t="str">
            <v>Standard</v>
          </cell>
          <cell r="V1799" t="str">
            <v>Standard</v>
          </cell>
          <cell r="W1799" t="str">
            <v>Standard</v>
          </cell>
        </row>
        <row r="1800">
          <cell r="J1800">
            <v>349052038</v>
          </cell>
          <cell r="K1800">
            <v>3885.2</v>
          </cell>
          <cell r="L1800">
            <v>64.8</v>
          </cell>
          <cell r="M1800">
            <v>3950</v>
          </cell>
          <cell r="N1800">
            <v>407</v>
          </cell>
          <cell r="O1800">
            <v>407</v>
          </cell>
          <cell r="P1800" t="str">
            <v>Y</v>
          </cell>
          <cell r="R1800" t="str">
            <v>W/O for written off cases</v>
          </cell>
          <cell r="S1800" t="str">
            <v>&gt;180</v>
          </cell>
          <cell r="T1800">
            <v>3885.2</v>
          </cell>
          <cell r="U1800">
            <v>45599</v>
          </cell>
          <cell r="V1800" t="str">
            <v>W/O for written off cases</v>
          </cell>
          <cell r="W1800" t="str">
            <v>&gt;180</v>
          </cell>
        </row>
        <row r="1801">
          <cell r="J1801">
            <v>355675643</v>
          </cell>
          <cell r="R1801" t="str">
            <v>Standard</v>
          </cell>
          <cell r="S1801" t="str">
            <v>Standard</v>
          </cell>
          <cell r="V1801" t="str">
            <v>Standard</v>
          </cell>
          <cell r="W1801" t="str">
            <v>Standard</v>
          </cell>
        </row>
        <row r="1802">
          <cell r="J1802">
            <v>30605170</v>
          </cell>
          <cell r="K1802">
            <v>11304.77</v>
          </cell>
          <cell r="L1802">
            <v>489.88</v>
          </cell>
          <cell r="M1802">
            <v>11794.65</v>
          </cell>
          <cell r="N1802">
            <v>1046</v>
          </cell>
          <cell r="O1802">
            <v>1046</v>
          </cell>
          <cell r="P1802" t="str">
            <v>Y</v>
          </cell>
          <cell r="R1802" t="str">
            <v>W/O for written off cases</v>
          </cell>
          <cell r="S1802" t="str">
            <v>&gt;180</v>
          </cell>
          <cell r="T1802">
            <v>11304.77</v>
          </cell>
          <cell r="U1802">
            <v>44991</v>
          </cell>
          <cell r="V1802" t="str">
            <v>W/O for written off cases</v>
          </cell>
          <cell r="W1802" t="str">
            <v>&gt;180</v>
          </cell>
        </row>
        <row r="1803">
          <cell r="J1803">
            <v>30608596</v>
          </cell>
          <cell r="K1803">
            <v>25083.83</v>
          </cell>
          <cell r="L1803">
            <v>2764.82</v>
          </cell>
          <cell r="M1803">
            <v>27848.65</v>
          </cell>
          <cell r="N1803">
            <v>1290</v>
          </cell>
          <cell r="O1803">
            <v>1290</v>
          </cell>
          <cell r="P1803" t="str">
            <v>Y</v>
          </cell>
          <cell r="R1803" t="str">
            <v>W/O for written off cases</v>
          </cell>
          <cell r="S1803" t="str">
            <v>&gt;180</v>
          </cell>
          <cell r="T1803">
            <v>25083.83</v>
          </cell>
          <cell r="U1803">
            <v>44747</v>
          </cell>
          <cell r="V1803" t="str">
            <v>W/O for written off cases</v>
          </cell>
          <cell r="W1803" t="str">
            <v>&gt;180</v>
          </cell>
        </row>
        <row r="1804">
          <cell r="J1804">
            <v>356034983</v>
          </cell>
          <cell r="K1804">
            <v>18825.759999999998</v>
          </cell>
          <cell r="L1804">
            <v>4014.24</v>
          </cell>
          <cell r="M1804">
            <v>22840</v>
          </cell>
          <cell r="N1804">
            <v>164</v>
          </cell>
          <cell r="O1804">
            <v>164</v>
          </cell>
          <cell r="P1804" t="str">
            <v>Y</v>
          </cell>
          <cell r="R1804" t="str">
            <v>W/O for written off cases</v>
          </cell>
          <cell r="S1804" t="str">
            <v>151-180</v>
          </cell>
          <cell r="T1804">
            <v>18825.759999999998</v>
          </cell>
          <cell r="U1804">
            <v>45812</v>
          </cell>
          <cell r="V1804" t="str">
            <v>W/O for written off cases</v>
          </cell>
          <cell r="W1804" t="str">
            <v>151-180</v>
          </cell>
        </row>
        <row r="1805">
          <cell r="J1805">
            <v>358374707</v>
          </cell>
          <cell r="R1805" t="str">
            <v>Standard</v>
          </cell>
          <cell r="S1805" t="str">
            <v>Standard</v>
          </cell>
          <cell r="V1805" t="str">
            <v>Standard</v>
          </cell>
          <cell r="W1805" t="str">
            <v>Standard</v>
          </cell>
        </row>
        <row r="1806">
          <cell r="J1806">
            <v>356002893</v>
          </cell>
          <cell r="K1806">
            <v>35718.660000000003</v>
          </cell>
          <cell r="L1806">
            <v>14321.34</v>
          </cell>
          <cell r="M1806">
            <v>50040</v>
          </cell>
          <cell r="N1806">
            <v>529</v>
          </cell>
          <cell r="O1806">
            <v>529</v>
          </cell>
          <cell r="P1806" t="str">
            <v>Y</v>
          </cell>
          <cell r="R1806" t="str">
            <v>W/O for written off cases</v>
          </cell>
          <cell r="S1806" t="str">
            <v>&gt;180</v>
          </cell>
          <cell r="T1806">
            <v>35718.660000000003</v>
          </cell>
          <cell r="U1806">
            <v>45508</v>
          </cell>
          <cell r="V1806" t="str">
            <v>W/O for written off cases</v>
          </cell>
          <cell r="W1806" t="str">
            <v>&gt;180</v>
          </cell>
        </row>
        <row r="1807">
          <cell r="J1807">
            <v>356880163</v>
          </cell>
          <cell r="K1807">
            <v>24992.31</v>
          </cell>
          <cell r="L1807">
            <v>8107.69</v>
          </cell>
          <cell r="M1807">
            <v>33100</v>
          </cell>
          <cell r="N1807">
            <v>288</v>
          </cell>
          <cell r="O1807">
            <v>288</v>
          </cell>
          <cell r="P1807" t="str">
            <v>Y</v>
          </cell>
          <cell r="R1807" t="str">
            <v>W/O for written off cases</v>
          </cell>
          <cell r="S1807" t="str">
            <v>&gt;180</v>
          </cell>
          <cell r="T1807">
            <v>24992.31</v>
          </cell>
          <cell r="U1807">
            <v>45749</v>
          </cell>
          <cell r="V1807" t="str">
            <v>W/O for written off cases</v>
          </cell>
          <cell r="W1807" t="str">
            <v>&gt;180</v>
          </cell>
        </row>
        <row r="1808">
          <cell r="J1808">
            <v>30863111</v>
          </cell>
          <cell r="K1808">
            <v>19820.2</v>
          </cell>
          <cell r="L1808">
            <v>1684.85</v>
          </cell>
          <cell r="M1808">
            <v>21505.05</v>
          </cell>
          <cell r="N1808">
            <v>1264</v>
          </cell>
          <cell r="O1808">
            <v>1264</v>
          </cell>
          <cell r="P1808" t="str">
            <v>Y</v>
          </cell>
          <cell r="R1808" t="str">
            <v>W/O for written off cases</v>
          </cell>
          <cell r="S1808" t="str">
            <v>&gt;180</v>
          </cell>
          <cell r="T1808">
            <v>19820.2</v>
          </cell>
          <cell r="U1808">
            <v>44773</v>
          </cell>
          <cell r="V1808" t="str">
            <v>W/O for written off cases</v>
          </cell>
          <cell r="W1808" t="str">
            <v>&gt;180</v>
          </cell>
        </row>
        <row r="1809">
          <cell r="J1809">
            <v>348868164</v>
          </cell>
          <cell r="K1809">
            <v>12754.24</v>
          </cell>
          <cell r="L1809">
            <v>645.76</v>
          </cell>
          <cell r="M1809">
            <v>13400</v>
          </cell>
          <cell r="N1809">
            <v>472</v>
          </cell>
          <cell r="O1809">
            <v>472</v>
          </cell>
          <cell r="P1809" t="str">
            <v>Y</v>
          </cell>
          <cell r="R1809" t="str">
            <v>W/O for written off cases</v>
          </cell>
          <cell r="S1809" t="str">
            <v>&gt;180</v>
          </cell>
          <cell r="T1809">
            <v>31139.41</v>
          </cell>
          <cell r="U1809">
            <v>45565</v>
          </cell>
          <cell r="V1809" t="str">
            <v>W/O for written off cases</v>
          </cell>
          <cell r="W1809" t="str">
            <v>&gt;180</v>
          </cell>
        </row>
        <row r="1810">
          <cell r="J1810">
            <v>353017639</v>
          </cell>
          <cell r="K1810">
            <v>18385.169999999998</v>
          </cell>
          <cell r="L1810">
            <v>2213.1</v>
          </cell>
          <cell r="M1810">
            <v>20598.27</v>
          </cell>
          <cell r="N1810">
            <v>472</v>
          </cell>
          <cell r="O1810">
            <v>472</v>
          </cell>
          <cell r="P1810" t="str">
            <v>Y</v>
          </cell>
          <cell r="R1810" t="str">
            <v>W/O for written off cases</v>
          </cell>
          <cell r="S1810" t="str">
            <v>&gt;180</v>
          </cell>
          <cell r="T1810">
            <v>31139.41</v>
          </cell>
          <cell r="U1810">
            <v>45565</v>
          </cell>
          <cell r="V1810" t="str">
            <v>W/O for written off cases</v>
          </cell>
          <cell r="W1810" t="str">
            <v>&gt;180</v>
          </cell>
        </row>
        <row r="1811">
          <cell r="J1811">
            <v>353683170</v>
          </cell>
          <cell r="K1811">
            <v>41102.660000000003</v>
          </cell>
          <cell r="L1811">
            <v>14117.34</v>
          </cell>
          <cell r="M1811">
            <v>55220</v>
          </cell>
          <cell r="N1811">
            <v>648</v>
          </cell>
          <cell r="O1811">
            <v>648</v>
          </cell>
          <cell r="P1811" t="str">
            <v>Y</v>
          </cell>
          <cell r="R1811" t="str">
            <v>W/O for written off cases</v>
          </cell>
          <cell r="S1811" t="str">
            <v>&gt;180</v>
          </cell>
          <cell r="T1811">
            <v>41102.660000000003</v>
          </cell>
          <cell r="U1811">
            <v>45389</v>
          </cell>
          <cell r="V1811" t="str">
            <v>W/O for written off cases</v>
          </cell>
          <cell r="W1811" t="str">
            <v>&gt;180</v>
          </cell>
        </row>
        <row r="1812">
          <cell r="J1812">
            <v>358304870</v>
          </cell>
          <cell r="K1812">
            <v>8554.83</v>
          </cell>
          <cell r="L1812">
            <v>3345.17</v>
          </cell>
          <cell r="M1812">
            <v>11900</v>
          </cell>
          <cell r="N1812">
            <v>197</v>
          </cell>
          <cell r="O1812">
            <v>197</v>
          </cell>
          <cell r="P1812" t="str">
            <v>Y</v>
          </cell>
          <cell r="R1812" t="str">
            <v>Sub</v>
          </cell>
          <cell r="S1812" t="str">
            <v>&gt;180</v>
          </cell>
          <cell r="T1812">
            <v>8554.83</v>
          </cell>
          <cell r="U1812">
            <v>45840</v>
          </cell>
          <cell r="V1812" t="str">
            <v>Sub</v>
          </cell>
          <cell r="W1812" t="str">
            <v>&gt;180</v>
          </cell>
        </row>
        <row r="1813">
          <cell r="J1813">
            <v>30225958</v>
          </cell>
          <cell r="K1813">
            <v>9622.25</v>
          </cell>
          <cell r="L1813">
            <v>309.39999999999998</v>
          </cell>
          <cell r="M1813">
            <v>9931.65</v>
          </cell>
          <cell r="N1813">
            <v>1075</v>
          </cell>
          <cell r="O1813">
            <v>1075</v>
          </cell>
          <cell r="P1813" t="str">
            <v>Y</v>
          </cell>
          <cell r="R1813" t="str">
            <v>W/O for written off cases</v>
          </cell>
          <cell r="S1813" t="str">
            <v>&gt;180</v>
          </cell>
          <cell r="T1813">
            <v>9622.25</v>
          </cell>
          <cell r="U1813">
            <v>44962</v>
          </cell>
          <cell r="V1813" t="str">
            <v>W/O for written off cases</v>
          </cell>
          <cell r="W1813" t="str">
            <v>&gt;180</v>
          </cell>
        </row>
        <row r="1814">
          <cell r="J1814">
            <v>347877150</v>
          </cell>
          <cell r="K1814">
            <v>68412.350000000006</v>
          </cell>
          <cell r="L1814">
            <v>13723.74</v>
          </cell>
          <cell r="M1814">
            <v>82136.09</v>
          </cell>
          <cell r="N1814">
            <v>1203</v>
          </cell>
          <cell r="O1814">
            <v>1203</v>
          </cell>
          <cell r="P1814" t="str">
            <v>Y</v>
          </cell>
          <cell r="R1814" t="str">
            <v>W/O for written off cases</v>
          </cell>
          <cell r="S1814" t="str">
            <v>&gt;180</v>
          </cell>
          <cell r="T1814">
            <v>68412.350000000006</v>
          </cell>
          <cell r="U1814">
            <v>44834</v>
          </cell>
          <cell r="V1814" t="str">
            <v>W/O for written off cases</v>
          </cell>
          <cell r="W1814" t="str">
            <v>&gt;180</v>
          </cell>
        </row>
        <row r="1815">
          <cell r="J1815">
            <v>34216276</v>
          </cell>
          <cell r="K1815">
            <v>36764.370000000003</v>
          </cell>
          <cell r="L1815">
            <v>4439.01</v>
          </cell>
          <cell r="M1815">
            <v>41203.379999999997</v>
          </cell>
          <cell r="N1815">
            <v>1106</v>
          </cell>
          <cell r="O1815">
            <v>1106</v>
          </cell>
          <cell r="P1815" t="str">
            <v>Y</v>
          </cell>
          <cell r="R1815" t="str">
            <v>W/O for written off cases</v>
          </cell>
          <cell r="S1815" t="str">
            <v>&gt;180</v>
          </cell>
          <cell r="T1815">
            <v>36764.370000000003</v>
          </cell>
          <cell r="U1815">
            <v>44931</v>
          </cell>
          <cell r="V1815" t="str">
            <v>W/O for written off cases</v>
          </cell>
          <cell r="W1815" t="str">
            <v>&gt;180</v>
          </cell>
        </row>
        <row r="1816">
          <cell r="J1816">
            <v>30745869</v>
          </cell>
          <cell r="K1816">
            <v>44571</v>
          </cell>
          <cell r="L1816">
            <v>10136.709999999999</v>
          </cell>
          <cell r="M1816">
            <v>54707.71</v>
          </cell>
          <cell r="N1816">
            <v>1565</v>
          </cell>
          <cell r="O1816">
            <v>1565</v>
          </cell>
          <cell r="P1816" t="str">
            <v>Y</v>
          </cell>
          <cell r="R1816" t="str">
            <v>W/O for written off cases</v>
          </cell>
          <cell r="S1816" t="str">
            <v>&gt;180</v>
          </cell>
          <cell r="T1816">
            <v>44571</v>
          </cell>
          <cell r="U1816">
            <v>44472</v>
          </cell>
          <cell r="V1816" t="str">
            <v>W/O for written off cases</v>
          </cell>
          <cell r="W1816" t="str">
            <v>&gt;180</v>
          </cell>
        </row>
        <row r="1817">
          <cell r="J1817">
            <v>30253771</v>
          </cell>
          <cell r="K1817">
            <v>26428.23</v>
          </cell>
          <cell r="L1817">
            <v>3403.02</v>
          </cell>
          <cell r="M1817">
            <v>29831.25</v>
          </cell>
          <cell r="N1817">
            <v>1320</v>
          </cell>
          <cell r="O1817">
            <v>1320</v>
          </cell>
          <cell r="P1817" t="str">
            <v>Y</v>
          </cell>
          <cell r="R1817" t="str">
            <v>W/O for written off cases</v>
          </cell>
          <cell r="S1817" t="str">
            <v>&gt;180</v>
          </cell>
          <cell r="T1817">
            <v>26428.23</v>
          </cell>
          <cell r="U1817">
            <v>44717</v>
          </cell>
          <cell r="V1817" t="str">
            <v>W/O for written off cases</v>
          </cell>
          <cell r="W1817" t="str">
            <v>&gt;180</v>
          </cell>
        </row>
        <row r="1818">
          <cell r="J1818">
            <v>31133093</v>
          </cell>
          <cell r="K1818">
            <v>17880.400000000001</v>
          </cell>
          <cell r="L1818">
            <v>1060.54</v>
          </cell>
          <cell r="M1818">
            <v>18940.939999999999</v>
          </cell>
          <cell r="N1818">
            <v>1322</v>
          </cell>
          <cell r="O1818">
            <v>1322</v>
          </cell>
          <cell r="P1818" t="str">
            <v>Y</v>
          </cell>
          <cell r="R1818" t="str">
            <v>W/O for written off cases</v>
          </cell>
          <cell r="S1818" t="str">
            <v>&gt;180</v>
          </cell>
          <cell r="T1818">
            <v>17880.400000000001</v>
          </cell>
          <cell r="U1818">
            <v>44715</v>
          </cell>
          <cell r="V1818" t="str">
            <v>W/O for written off cases</v>
          </cell>
          <cell r="W1818" t="str">
            <v>&gt;180</v>
          </cell>
        </row>
        <row r="1819">
          <cell r="J1819">
            <v>30457898</v>
          </cell>
          <cell r="K1819">
            <v>44571</v>
          </cell>
          <cell r="L1819">
            <v>10136.709999999999</v>
          </cell>
          <cell r="M1819">
            <v>54707.71</v>
          </cell>
          <cell r="N1819">
            <v>1565</v>
          </cell>
          <cell r="O1819">
            <v>1565</v>
          </cell>
          <cell r="P1819" t="str">
            <v>Y</v>
          </cell>
          <cell r="R1819" t="str">
            <v>W/O for written off cases</v>
          </cell>
          <cell r="S1819" t="str">
            <v>&gt;180</v>
          </cell>
          <cell r="T1819">
            <v>44571</v>
          </cell>
          <cell r="U1819">
            <v>44472</v>
          </cell>
          <cell r="V1819" t="str">
            <v>W/O for written off cases</v>
          </cell>
          <cell r="W1819" t="str">
            <v>&gt;180</v>
          </cell>
        </row>
        <row r="1820">
          <cell r="J1820">
            <v>353451811</v>
          </cell>
          <cell r="K1820">
            <v>51985.38</v>
          </cell>
          <cell r="L1820">
            <v>14894.62</v>
          </cell>
          <cell r="M1820">
            <v>66880</v>
          </cell>
          <cell r="N1820">
            <v>651</v>
          </cell>
          <cell r="O1820">
            <v>651</v>
          </cell>
          <cell r="P1820" t="str">
            <v>Y</v>
          </cell>
          <cell r="R1820" t="str">
            <v>W/O for written off cases</v>
          </cell>
          <cell r="S1820" t="str">
            <v>&gt;180</v>
          </cell>
          <cell r="T1820">
            <v>51985.38</v>
          </cell>
          <cell r="U1820">
            <v>45386</v>
          </cell>
          <cell r="V1820" t="str">
            <v>W/O for written off cases</v>
          </cell>
          <cell r="W1820" t="str">
            <v>&gt;180</v>
          </cell>
        </row>
        <row r="1821">
          <cell r="J1821">
            <v>354127774</v>
          </cell>
          <cell r="K1821">
            <v>2628.59</v>
          </cell>
          <cell r="L1821">
            <v>151.41</v>
          </cell>
          <cell r="M1821">
            <v>2780</v>
          </cell>
          <cell r="N1821">
            <v>13</v>
          </cell>
          <cell r="O1821">
            <v>13</v>
          </cell>
          <cell r="R1821" t="str">
            <v>SMA 0</v>
          </cell>
          <cell r="S1821" t="str">
            <v>1-30 Days</v>
          </cell>
          <cell r="T1821">
            <v>2628.59</v>
          </cell>
          <cell r="V1821" t="str">
            <v>SMA 0</v>
          </cell>
          <cell r="W1821" t="str">
            <v>1-30 Days</v>
          </cell>
        </row>
        <row r="1822">
          <cell r="J1822">
            <v>30156960</v>
          </cell>
          <cell r="K1822">
            <v>23658.85</v>
          </cell>
          <cell r="L1822">
            <v>2517.17</v>
          </cell>
          <cell r="M1822">
            <v>26176.02</v>
          </cell>
          <cell r="N1822">
            <v>1324</v>
          </cell>
          <cell r="O1822">
            <v>1324</v>
          </cell>
          <cell r="P1822" t="str">
            <v>Y</v>
          </cell>
          <cell r="R1822" t="str">
            <v>W/O for written off cases</v>
          </cell>
          <cell r="S1822" t="str">
            <v>&gt;180</v>
          </cell>
          <cell r="T1822">
            <v>23658.85</v>
          </cell>
          <cell r="U1822">
            <v>44713</v>
          </cell>
          <cell r="V1822" t="str">
            <v>W/O for written off cases</v>
          </cell>
          <cell r="W1822" t="str">
            <v>&gt;180</v>
          </cell>
        </row>
        <row r="1823">
          <cell r="J1823">
            <v>30143894</v>
          </cell>
          <cell r="K1823">
            <v>32731.63</v>
          </cell>
          <cell r="L1823">
            <v>5144.4799999999996</v>
          </cell>
          <cell r="M1823">
            <v>37876.11</v>
          </cell>
          <cell r="N1823">
            <v>1444</v>
          </cell>
          <cell r="O1823">
            <v>1444</v>
          </cell>
          <cell r="P1823" t="str">
            <v>Y</v>
          </cell>
          <cell r="R1823" t="str">
            <v>W/O for written off cases</v>
          </cell>
          <cell r="S1823" t="str">
            <v>&gt;180</v>
          </cell>
          <cell r="T1823">
            <v>32731.63</v>
          </cell>
          <cell r="U1823">
            <v>44593</v>
          </cell>
          <cell r="V1823" t="str">
            <v>W/O for written off cases</v>
          </cell>
          <cell r="W1823" t="str">
            <v>&gt;180</v>
          </cell>
        </row>
        <row r="1824">
          <cell r="J1824">
            <v>356029322</v>
          </cell>
          <cell r="R1824" t="str">
            <v>Standard</v>
          </cell>
          <cell r="S1824" t="str">
            <v>Standard</v>
          </cell>
          <cell r="V1824" t="str">
            <v>Standard</v>
          </cell>
          <cell r="W1824" t="str">
            <v>Standard</v>
          </cell>
        </row>
        <row r="1825">
          <cell r="J1825">
            <v>358778160</v>
          </cell>
          <cell r="R1825" t="str">
            <v>Standard</v>
          </cell>
          <cell r="S1825" t="str">
            <v>Standard</v>
          </cell>
          <cell r="V1825" t="str">
            <v>Standard</v>
          </cell>
          <cell r="W1825" t="str">
            <v>Standard</v>
          </cell>
        </row>
        <row r="1826">
          <cell r="J1826">
            <v>352881680</v>
          </cell>
          <cell r="K1826">
            <v>34409.33</v>
          </cell>
          <cell r="L1826">
            <v>5784.74</v>
          </cell>
          <cell r="M1826">
            <v>40194.07</v>
          </cell>
          <cell r="N1826">
            <v>408</v>
          </cell>
          <cell r="O1826">
            <v>408</v>
          </cell>
          <cell r="P1826" t="str">
            <v>Y</v>
          </cell>
          <cell r="R1826" t="str">
            <v>W/O for written off cases</v>
          </cell>
          <cell r="S1826" t="str">
            <v>&gt;180</v>
          </cell>
          <cell r="T1826">
            <v>34409.33</v>
          </cell>
          <cell r="U1826">
            <v>45598</v>
          </cell>
          <cell r="V1826" t="str">
            <v>W/O for written off cases</v>
          </cell>
          <cell r="W1826" t="str">
            <v>&gt;180</v>
          </cell>
        </row>
        <row r="1827">
          <cell r="J1827">
            <v>353466891</v>
          </cell>
          <cell r="K1827">
            <v>44248.62</v>
          </cell>
          <cell r="L1827">
            <v>9511.3799999999992</v>
          </cell>
          <cell r="M1827">
            <v>53760</v>
          </cell>
          <cell r="N1827">
            <v>470</v>
          </cell>
          <cell r="O1827">
            <v>470</v>
          </cell>
          <cell r="P1827" t="str">
            <v>Y</v>
          </cell>
          <cell r="R1827" t="str">
            <v>W/O for written off cases</v>
          </cell>
          <cell r="S1827" t="str">
            <v>&gt;180</v>
          </cell>
          <cell r="T1827">
            <v>44248.62</v>
          </cell>
          <cell r="U1827">
            <v>45567</v>
          </cell>
          <cell r="V1827" t="str">
            <v>W/O for written off cases</v>
          </cell>
          <cell r="W1827" t="str">
            <v>&gt;180</v>
          </cell>
        </row>
        <row r="1828">
          <cell r="J1828">
            <v>31268449</v>
          </cell>
          <cell r="K1828">
            <v>4579.66</v>
          </cell>
          <cell r="L1828">
            <v>275.33999999999997</v>
          </cell>
          <cell r="M1828">
            <v>4855</v>
          </cell>
          <cell r="N1828">
            <v>1469</v>
          </cell>
          <cell r="O1828">
            <v>1469</v>
          </cell>
          <cell r="P1828" t="str">
            <v>Y</v>
          </cell>
          <cell r="R1828" t="str">
            <v>W/O for written off cases</v>
          </cell>
          <cell r="S1828" t="str">
            <v>&gt;180</v>
          </cell>
          <cell r="T1828">
            <v>4579.66</v>
          </cell>
          <cell r="U1828">
            <v>44568</v>
          </cell>
          <cell r="V1828" t="str">
            <v>W/O for written off cases</v>
          </cell>
          <cell r="W1828" t="str">
            <v>&gt;180</v>
          </cell>
        </row>
        <row r="1829">
          <cell r="J1829">
            <v>31238309</v>
          </cell>
          <cell r="K1829">
            <v>6843.15</v>
          </cell>
          <cell r="L1829">
            <v>440.47</v>
          </cell>
          <cell r="M1829">
            <v>7283.62</v>
          </cell>
          <cell r="N1829">
            <v>1141</v>
          </cell>
          <cell r="O1829">
            <v>1141</v>
          </cell>
          <cell r="P1829" t="str">
            <v>Y</v>
          </cell>
          <cell r="R1829" t="str">
            <v>W/O for written off cases</v>
          </cell>
          <cell r="S1829" t="str">
            <v>&gt;180</v>
          </cell>
          <cell r="T1829">
            <v>6843.15</v>
          </cell>
          <cell r="U1829">
            <v>44561</v>
          </cell>
          <cell r="V1829" t="str">
            <v>W/O for written off cases</v>
          </cell>
          <cell r="W1829" t="str">
            <v>&gt;180</v>
          </cell>
        </row>
        <row r="1830">
          <cell r="J1830">
            <v>33163083</v>
          </cell>
          <cell r="K1830">
            <v>20812.87</v>
          </cell>
          <cell r="L1830">
            <v>1616.55</v>
          </cell>
          <cell r="M1830">
            <v>22429.42</v>
          </cell>
          <cell r="N1830">
            <v>1014</v>
          </cell>
          <cell r="O1830">
            <v>1014</v>
          </cell>
          <cell r="P1830" t="str">
            <v>Y</v>
          </cell>
          <cell r="R1830" t="str">
            <v>W/O for written off cases</v>
          </cell>
          <cell r="S1830" t="str">
            <v>&gt;180</v>
          </cell>
          <cell r="T1830">
            <v>20812.87</v>
          </cell>
          <cell r="U1830">
            <v>45023</v>
          </cell>
          <cell r="V1830" t="str">
            <v>W/O for written off cases</v>
          </cell>
          <cell r="W1830" t="str">
            <v>&gt;180</v>
          </cell>
        </row>
        <row r="1831">
          <cell r="J1831">
            <v>351362621</v>
          </cell>
          <cell r="K1831">
            <v>4018.3</v>
          </cell>
          <cell r="L1831">
            <v>82.7</v>
          </cell>
          <cell r="M1831">
            <v>4101</v>
          </cell>
          <cell r="N1831">
            <v>161</v>
          </cell>
          <cell r="O1831">
            <v>161</v>
          </cell>
          <cell r="P1831" t="str">
            <v>Y</v>
          </cell>
          <cell r="R1831" t="str">
            <v>Sub</v>
          </cell>
          <cell r="S1831" t="str">
            <v>151-180</v>
          </cell>
          <cell r="T1831">
            <v>4018.3</v>
          </cell>
          <cell r="U1831">
            <v>45876</v>
          </cell>
          <cell r="V1831" t="str">
            <v>Sub</v>
          </cell>
          <cell r="W1831" t="str">
            <v>151-180</v>
          </cell>
        </row>
        <row r="1832">
          <cell r="J1832">
            <v>356079713</v>
          </cell>
          <cell r="R1832" t="str">
            <v>Standard</v>
          </cell>
          <cell r="S1832" t="str">
            <v>Standard</v>
          </cell>
          <cell r="V1832" t="str">
            <v>Standard</v>
          </cell>
          <cell r="W1832" t="str">
            <v>Standard</v>
          </cell>
        </row>
        <row r="1833">
          <cell r="J1833">
            <v>350820612</v>
          </cell>
          <cell r="K1833">
            <v>35748.449999999997</v>
          </cell>
          <cell r="L1833">
            <v>5051.55</v>
          </cell>
          <cell r="M1833">
            <v>40800</v>
          </cell>
          <cell r="N1833">
            <v>558</v>
          </cell>
          <cell r="O1833">
            <v>558</v>
          </cell>
          <cell r="P1833" t="str">
            <v>Y</v>
          </cell>
          <cell r="R1833" t="str">
            <v>W/O for written off cases</v>
          </cell>
          <cell r="S1833" t="str">
            <v>&gt;180</v>
          </cell>
          <cell r="T1833">
            <v>35748.449999999997</v>
          </cell>
          <cell r="U1833">
            <v>45479</v>
          </cell>
          <cell r="V1833" t="str">
            <v>W/O for written off cases</v>
          </cell>
          <cell r="W1833" t="str">
            <v>&gt;180</v>
          </cell>
        </row>
        <row r="1834">
          <cell r="J1834">
            <v>357779524</v>
          </cell>
          <cell r="R1834" t="str">
            <v>Standard</v>
          </cell>
          <cell r="S1834" t="str">
            <v>Standard</v>
          </cell>
          <cell r="V1834" t="str">
            <v>Standard</v>
          </cell>
          <cell r="W1834" t="str">
            <v>Standard</v>
          </cell>
        </row>
        <row r="1835">
          <cell r="J1835">
            <v>356435862</v>
          </cell>
          <cell r="K1835">
            <v>55970.14</v>
          </cell>
          <cell r="L1835">
            <v>20889.86</v>
          </cell>
          <cell r="M1835">
            <v>76860</v>
          </cell>
          <cell r="N1835">
            <v>530</v>
          </cell>
          <cell r="O1835">
            <v>530</v>
          </cell>
          <cell r="P1835" t="str">
            <v>Y</v>
          </cell>
          <cell r="R1835" t="str">
            <v>W/O for written off cases</v>
          </cell>
          <cell r="S1835" t="str">
            <v>&gt;180</v>
          </cell>
          <cell r="T1835">
            <v>55970.14</v>
          </cell>
          <cell r="U1835">
            <v>45507</v>
          </cell>
          <cell r="V1835" t="str">
            <v>W/O for written off cases</v>
          </cell>
          <cell r="W1835" t="str">
            <v>&gt;180</v>
          </cell>
        </row>
        <row r="1836">
          <cell r="J1836">
            <v>350830835</v>
          </cell>
          <cell r="K1836">
            <v>2747.31</v>
          </cell>
          <cell r="L1836">
            <v>52.69</v>
          </cell>
          <cell r="M1836">
            <v>2800</v>
          </cell>
          <cell r="N1836">
            <v>223</v>
          </cell>
          <cell r="O1836">
            <v>223</v>
          </cell>
          <cell r="P1836" t="str">
            <v>Y</v>
          </cell>
          <cell r="R1836" t="str">
            <v>W/O for written off cases</v>
          </cell>
          <cell r="S1836" t="str">
            <v>&gt;180</v>
          </cell>
          <cell r="T1836">
            <v>2747.31</v>
          </cell>
          <cell r="U1836">
            <v>45814</v>
          </cell>
          <cell r="V1836" t="str">
            <v>W/O for written off cases</v>
          </cell>
          <cell r="W1836" t="str">
            <v>&gt;180</v>
          </cell>
        </row>
        <row r="1837">
          <cell r="J1837">
            <v>33127685</v>
          </cell>
          <cell r="K1837">
            <v>574.94000000000005</v>
          </cell>
          <cell r="L1837">
            <v>0</v>
          </cell>
          <cell r="M1837">
            <v>574.94000000000005</v>
          </cell>
          <cell r="N1837">
            <v>775</v>
          </cell>
          <cell r="O1837">
            <v>775</v>
          </cell>
          <cell r="P1837" t="str">
            <v>Y</v>
          </cell>
          <cell r="R1837" t="str">
            <v>W/O for written off cases</v>
          </cell>
          <cell r="S1837" t="str">
            <v>&gt;180</v>
          </cell>
          <cell r="T1837">
            <v>574.94000000000005</v>
          </cell>
          <cell r="U1837">
            <v>45262</v>
          </cell>
          <cell r="V1837" t="str">
            <v>W/O for written off cases</v>
          </cell>
          <cell r="W1837" t="str">
            <v>&gt;180</v>
          </cell>
        </row>
        <row r="1838">
          <cell r="J1838">
            <v>358547844</v>
          </cell>
          <cell r="R1838" t="str">
            <v>Standard</v>
          </cell>
          <cell r="S1838" t="str">
            <v>Standard</v>
          </cell>
          <cell r="V1838" t="str">
            <v>Standard</v>
          </cell>
          <cell r="W1838" t="str">
            <v>Standard</v>
          </cell>
        </row>
        <row r="1839">
          <cell r="J1839">
            <v>350876487</v>
          </cell>
          <cell r="K1839">
            <v>30387.78</v>
          </cell>
          <cell r="L1839">
            <v>3612.22</v>
          </cell>
          <cell r="M1839">
            <v>34000</v>
          </cell>
          <cell r="N1839">
            <v>498</v>
          </cell>
          <cell r="O1839">
            <v>498</v>
          </cell>
          <cell r="P1839" t="str">
            <v>Y</v>
          </cell>
          <cell r="R1839" t="str">
            <v>W/O for written off cases</v>
          </cell>
          <cell r="S1839" t="str">
            <v>&gt;180</v>
          </cell>
          <cell r="T1839">
            <v>39969.410000000003</v>
          </cell>
          <cell r="U1839">
            <v>45539</v>
          </cell>
          <cell r="V1839" t="str">
            <v>W/O for written off cases</v>
          </cell>
          <cell r="W1839" t="str">
            <v>&gt;180</v>
          </cell>
        </row>
        <row r="1840">
          <cell r="J1840">
            <v>352703190</v>
          </cell>
          <cell r="K1840">
            <v>9581.6299999999992</v>
          </cell>
          <cell r="L1840">
            <v>721.37</v>
          </cell>
          <cell r="M1840">
            <v>10303</v>
          </cell>
          <cell r="N1840">
            <v>376</v>
          </cell>
          <cell r="O1840">
            <v>498</v>
          </cell>
          <cell r="P1840" t="str">
            <v>Y</v>
          </cell>
          <cell r="R1840" t="str">
            <v>W/O for written off cases</v>
          </cell>
          <cell r="S1840" t="str">
            <v>&gt;180</v>
          </cell>
          <cell r="T1840">
            <v>39969.410000000003</v>
          </cell>
          <cell r="U1840">
            <v>45539</v>
          </cell>
          <cell r="V1840" t="str">
            <v>W/O for written off cases</v>
          </cell>
          <cell r="W1840" t="str">
            <v>&gt;180</v>
          </cell>
        </row>
        <row r="1841">
          <cell r="J1841">
            <v>356644215</v>
          </cell>
          <cell r="R1841" t="str">
            <v>Standard</v>
          </cell>
          <cell r="S1841" t="str">
            <v>Standard</v>
          </cell>
          <cell r="V1841" t="str">
            <v>Standard</v>
          </cell>
          <cell r="W1841" t="str">
            <v>Standard</v>
          </cell>
        </row>
        <row r="1842">
          <cell r="J1842">
            <v>359392684</v>
          </cell>
          <cell r="R1842" t="str">
            <v>Standard</v>
          </cell>
          <cell r="S1842" t="str">
            <v>Standard</v>
          </cell>
          <cell r="V1842" t="str">
            <v>Standard</v>
          </cell>
          <cell r="W1842" t="str">
            <v>Standard</v>
          </cell>
        </row>
        <row r="1843">
          <cell r="J1843">
            <v>350865086</v>
          </cell>
          <cell r="K1843">
            <v>14822.99</v>
          </cell>
          <cell r="L1843">
            <v>777.01</v>
          </cell>
          <cell r="M1843">
            <v>15600</v>
          </cell>
          <cell r="N1843">
            <v>316</v>
          </cell>
          <cell r="O1843">
            <v>316</v>
          </cell>
          <cell r="P1843" t="str">
            <v>Y</v>
          </cell>
          <cell r="R1843" t="str">
            <v>Sub</v>
          </cell>
          <cell r="S1843" t="str">
            <v>&gt;180</v>
          </cell>
          <cell r="T1843">
            <v>14822.99</v>
          </cell>
          <cell r="U1843">
            <v>45721</v>
          </cell>
          <cell r="V1843" t="str">
            <v>Sub</v>
          </cell>
          <cell r="W1843" t="str">
            <v>&gt;180</v>
          </cell>
        </row>
        <row r="1844">
          <cell r="J1844">
            <v>33014391</v>
          </cell>
          <cell r="K1844">
            <v>30657.16</v>
          </cell>
          <cell r="L1844">
            <v>4695.09</v>
          </cell>
          <cell r="M1844">
            <v>35352.25</v>
          </cell>
          <cell r="N1844">
            <v>1264</v>
          </cell>
          <cell r="O1844">
            <v>1264</v>
          </cell>
          <cell r="P1844" t="str">
            <v>Y</v>
          </cell>
          <cell r="R1844" t="str">
            <v>W/O for written off cases</v>
          </cell>
          <cell r="S1844" t="str">
            <v>&gt;180</v>
          </cell>
          <cell r="T1844">
            <v>30657.16</v>
          </cell>
          <cell r="U1844">
            <v>44773</v>
          </cell>
          <cell r="V1844" t="str">
            <v>W/O for written off cases</v>
          </cell>
          <cell r="W1844" t="str">
            <v>&gt;180</v>
          </cell>
        </row>
        <row r="1845">
          <cell r="J1845">
            <v>351717774</v>
          </cell>
          <cell r="K1845">
            <v>34354.11</v>
          </cell>
          <cell r="L1845">
            <v>5388.89</v>
          </cell>
          <cell r="M1845">
            <v>39743</v>
          </cell>
          <cell r="N1845">
            <v>469</v>
          </cell>
          <cell r="O1845">
            <v>469</v>
          </cell>
          <cell r="P1845" t="str">
            <v>Y</v>
          </cell>
          <cell r="R1845" t="str">
            <v>W/O for written off cases</v>
          </cell>
          <cell r="S1845" t="str">
            <v>&gt;180</v>
          </cell>
          <cell r="T1845">
            <v>34354.11</v>
          </cell>
          <cell r="U1845">
            <v>45568</v>
          </cell>
          <cell r="V1845" t="str">
            <v>W/O for written off cases</v>
          </cell>
          <cell r="W1845" t="str">
            <v>&gt;180</v>
          </cell>
        </row>
        <row r="1846">
          <cell r="J1846">
            <v>355375783</v>
          </cell>
          <cell r="K1846">
            <v>44819.32</v>
          </cell>
          <cell r="L1846">
            <v>15660.68</v>
          </cell>
          <cell r="M1846">
            <v>60480</v>
          </cell>
          <cell r="N1846">
            <v>530</v>
          </cell>
          <cell r="O1846">
            <v>530</v>
          </cell>
          <cell r="P1846" t="str">
            <v>Y</v>
          </cell>
          <cell r="R1846" t="str">
            <v>W/O for written off cases</v>
          </cell>
          <cell r="S1846" t="str">
            <v>&gt;180</v>
          </cell>
          <cell r="T1846">
            <v>44819.32</v>
          </cell>
          <cell r="U1846">
            <v>45507</v>
          </cell>
          <cell r="V1846" t="str">
            <v>W/O for written off cases</v>
          </cell>
          <cell r="W1846" t="str">
            <v>&gt;180</v>
          </cell>
        </row>
        <row r="1847">
          <cell r="J1847">
            <v>359772972</v>
          </cell>
          <cell r="R1847" t="str">
            <v>Standard</v>
          </cell>
          <cell r="S1847" t="str">
            <v>Standard</v>
          </cell>
          <cell r="V1847" t="str">
            <v>Standard</v>
          </cell>
          <cell r="W1847" t="str">
            <v>Standard</v>
          </cell>
        </row>
        <row r="1848">
          <cell r="J1848">
            <v>351569317</v>
          </cell>
          <cell r="K1848">
            <v>22560.68</v>
          </cell>
          <cell r="L1848">
            <v>1951.32</v>
          </cell>
          <cell r="M1848">
            <v>24512</v>
          </cell>
          <cell r="N1848">
            <v>319</v>
          </cell>
          <cell r="O1848">
            <v>319</v>
          </cell>
          <cell r="P1848" t="str">
            <v>Y</v>
          </cell>
          <cell r="R1848" t="str">
            <v>Sub</v>
          </cell>
          <cell r="S1848" t="str">
            <v>&gt;180</v>
          </cell>
          <cell r="T1848">
            <v>22560.68</v>
          </cell>
          <cell r="U1848">
            <v>45718</v>
          </cell>
          <cell r="V1848" t="str">
            <v>Sub</v>
          </cell>
          <cell r="W1848" t="str">
            <v>&gt;180</v>
          </cell>
        </row>
        <row r="1849">
          <cell r="J1849">
            <v>349821113</v>
          </cell>
          <cell r="K1849">
            <v>9786.0300000000007</v>
          </cell>
          <cell r="L1849">
            <v>413.97</v>
          </cell>
          <cell r="M1849">
            <v>10200</v>
          </cell>
          <cell r="N1849">
            <v>343</v>
          </cell>
          <cell r="O1849">
            <v>343</v>
          </cell>
          <cell r="P1849" t="str">
            <v>Y</v>
          </cell>
          <cell r="R1849" t="str">
            <v>Sub</v>
          </cell>
          <cell r="S1849" t="str">
            <v>&gt;180</v>
          </cell>
          <cell r="T1849">
            <v>9786.0300000000007</v>
          </cell>
          <cell r="U1849">
            <v>45694</v>
          </cell>
          <cell r="V1849" t="str">
            <v>Sub</v>
          </cell>
          <cell r="W1849" t="str">
            <v>&gt;180</v>
          </cell>
        </row>
        <row r="1850">
          <cell r="J1850">
            <v>353203414</v>
          </cell>
          <cell r="K1850">
            <v>6549.23</v>
          </cell>
          <cell r="L1850">
            <v>424.77</v>
          </cell>
          <cell r="M1850">
            <v>6974</v>
          </cell>
          <cell r="N1850">
            <v>313</v>
          </cell>
          <cell r="O1850">
            <v>343</v>
          </cell>
          <cell r="P1850" t="str">
            <v>Y</v>
          </cell>
          <cell r="R1850" t="str">
            <v>W/O for written off cases</v>
          </cell>
          <cell r="S1850" t="str">
            <v>&gt;180</v>
          </cell>
          <cell r="T1850">
            <v>6549.23</v>
          </cell>
          <cell r="U1850">
            <v>45694</v>
          </cell>
          <cell r="V1850" t="str">
            <v>W/O for written off cases</v>
          </cell>
          <cell r="W1850" t="str">
            <v>&gt;180</v>
          </cell>
        </row>
        <row r="1851">
          <cell r="J1851">
            <v>350871922</v>
          </cell>
          <cell r="K1851">
            <v>22060.29</v>
          </cell>
          <cell r="L1851">
            <v>1639.71</v>
          </cell>
          <cell r="M1851">
            <v>23700</v>
          </cell>
          <cell r="N1851">
            <v>346</v>
          </cell>
          <cell r="O1851">
            <v>346</v>
          </cell>
          <cell r="P1851" t="str">
            <v>Y</v>
          </cell>
          <cell r="R1851" t="str">
            <v>Sub</v>
          </cell>
          <cell r="S1851" t="str">
            <v>&gt;180</v>
          </cell>
          <cell r="T1851">
            <v>22060.29</v>
          </cell>
          <cell r="U1851">
            <v>45691</v>
          </cell>
          <cell r="V1851" t="str">
            <v>Sub</v>
          </cell>
          <cell r="W1851" t="str">
            <v>&gt;180</v>
          </cell>
        </row>
        <row r="1852">
          <cell r="J1852">
            <v>352939866</v>
          </cell>
          <cell r="K1852">
            <v>7387.05</v>
          </cell>
          <cell r="L1852">
            <v>377.95</v>
          </cell>
          <cell r="M1852">
            <v>7765</v>
          </cell>
          <cell r="N1852">
            <v>316</v>
          </cell>
          <cell r="O1852">
            <v>346</v>
          </cell>
          <cell r="P1852" t="str">
            <v>Y</v>
          </cell>
          <cell r="R1852" t="str">
            <v>W/O for written off cases</v>
          </cell>
          <cell r="S1852" t="str">
            <v>&gt;180</v>
          </cell>
          <cell r="T1852">
            <v>7387.05</v>
          </cell>
          <cell r="U1852">
            <v>45691</v>
          </cell>
          <cell r="V1852" t="str">
            <v>W/O for written off cases</v>
          </cell>
          <cell r="W1852" t="str">
            <v>&gt;180</v>
          </cell>
        </row>
        <row r="1853">
          <cell r="J1853">
            <v>33127841</v>
          </cell>
          <cell r="K1853">
            <v>29704.91</v>
          </cell>
          <cell r="L1853">
            <v>4647.34</v>
          </cell>
          <cell r="M1853">
            <v>34352.25</v>
          </cell>
          <cell r="N1853">
            <v>1233</v>
          </cell>
          <cell r="O1853">
            <v>1233</v>
          </cell>
          <cell r="P1853" t="str">
            <v>Y</v>
          </cell>
          <cell r="R1853" t="str">
            <v>W/O for written off cases</v>
          </cell>
          <cell r="S1853" t="str">
            <v>&gt;180</v>
          </cell>
          <cell r="T1853">
            <v>29704.91</v>
          </cell>
          <cell r="U1853">
            <v>44804</v>
          </cell>
          <cell r="V1853" t="str">
            <v>W/O for written off cases</v>
          </cell>
          <cell r="W1853" t="str">
            <v>&gt;180</v>
          </cell>
        </row>
        <row r="1854">
          <cell r="J1854">
            <v>33283903</v>
          </cell>
          <cell r="K1854">
            <v>28057.8</v>
          </cell>
          <cell r="L1854">
            <v>3665.91</v>
          </cell>
          <cell r="M1854">
            <v>31723.71</v>
          </cell>
          <cell r="N1854">
            <v>1203</v>
          </cell>
          <cell r="O1854">
            <v>1203</v>
          </cell>
          <cell r="P1854" t="str">
            <v>Y</v>
          </cell>
          <cell r="R1854" t="str">
            <v>W/O for written off cases</v>
          </cell>
          <cell r="S1854" t="str">
            <v>&gt;180</v>
          </cell>
          <cell r="T1854">
            <v>28057.8</v>
          </cell>
          <cell r="U1854">
            <v>44834</v>
          </cell>
          <cell r="V1854" t="str">
            <v>W/O for written off cases</v>
          </cell>
          <cell r="W1854" t="str">
            <v>&gt;180</v>
          </cell>
        </row>
        <row r="1855">
          <cell r="J1855">
            <v>33127167</v>
          </cell>
          <cell r="K1855">
            <v>38505.040000000001</v>
          </cell>
          <cell r="L1855">
            <v>5896.15</v>
          </cell>
          <cell r="M1855">
            <v>44401.19</v>
          </cell>
          <cell r="N1855">
            <v>1261</v>
          </cell>
          <cell r="O1855">
            <v>1261</v>
          </cell>
          <cell r="P1855" t="str">
            <v>Y</v>
          </cell>
          <cell r="R1855" t="str">
            <v>W/O for written off cases</v>
          </cell>
          <cell r="S1855" t="str">
            <v>&gt;180</v>
          </cell>
          <cell r="T1855">
            <v>38505.040000000001</v>
          </cell>
          <cell r="U1855">
            <v>44776</v>
          </cell>
          <cell r="V1855" t="str">
            <v>W/O for written off cases</v>
          </cell>
          <cell r="W1855" t="str">
            <v>&gt;180</v>
          </cell>
        </row>
        <row r="1856">
          <cell r="J1856">
            <v>349458217</v>
          </cell>
          <cell r="K1856">
            <v>27263.19</v>
          </cell>
          <cell r="L1856">
            <v>3536.81</v>
          </cell>
          <cell r="M1856">
            <v>30800</v>
          </cell>
          <cell r="N1856">
            <v>651</v>
          </cell>
          <cell r="O1856">
            <v>651</v>
          </cell>
          <cell r="P1856" t="str">
            <v>Y</v>
          </cell>
          <cell r="R1856" t="str">
            <v>W/O for written off cases</v>
          </cell>
          <cell r="S1856" t="str">
            <v>&gt;180</v>
          </cell>
          <cell r="T1856">
            <v>27263.19</v>
          </cell>
          <cell r="U1856">
            <v>45386</v>
          </cell>
          <cell r="V1856" t="str">
            <v>W/O for written off cases</v>
          </cell>
          <cell r="W1856" t="str">
            <v>&gt;180</v>
          </cell>
        </row>
        <row r="1857">
          <cell r="J1857">
            <v>359396313</v>
          </cell>
          <cell r="R1857" t="str">
            <v>Standard</v>
          </cell>
          <cell r="S1857" t="str">
            <v>Standard</v>
          </cell>
          <cell r="V1857" t="str">
            <v>Standard</v>
          </cell>
          <cell r="W1857" t="str">
            <v>Standard</v>
          </cell>
        </row>
        <row r="1858">
          <cell r="J1858">
            <v>357548695</v>
          </cell>
          <cell r="R1858" t="str">
            <v>Standard</v>
          </cell>
          <cell r="S1858" t="str">
            <v>Standard</v>
          </cell>
          <cell r="V1858" t="str">
            <v>Standard</v>
          </cell>
          <cell r="W1858" t="str">
            <v>Standard</v>
          </cell>
        </row>
        <row r="1859">
          <cell r="J1859">
            <v>358601240</v>
          </cell>
          <cell r="R1859" t="str">
            <v>Standard</v>
          </cell>
          <cell r="S1859" t="str">
            <v>Standard</v>
          </cell>
          <cell r="V1859" t="str">
            <v>Standard</v>
          </cell>
          <cell r="W1859" t="str">
            <v>Standard</v>
          </cell>
        </row>
        <row r="1860">
          <cell r="J1860">
            <v>359395423</v>
          </cell>
          <cell r="R1860" t="str">
            <v>Standard</v>
          </cell>
          <cell r="S1860" t="str">
            <v>Standard</v>
          </cell>
          <cell r="V1860" t="str">
            <v>Standard</v>
          </cell>
          <cell r="W1860" t="str">
            <v>Standard</v>
          </cell>
        </row>
        <row r="1861">
          <cell r="J1861">
            <v>359395796</v>
          </cell>
          <cell r="R1861" t="str">
            <v>Standard</v>
          </cell>
          <cell r="S1861" t="str">
            <v>Standard</v>
          </cell>
          <cell r="V1861" t="str">
            <v>Standard</v>
          </cell>
          <cell r="W1861" t="str">
            <v>Standard</v>
          </cell>
        </row>
        <row r="1862">
          <cell r="J1862">
            <v>354630144</v>
          </cell>
          <cell r="K1862">
            <v>20428.22</v>
          </cell>
          <cell r="L1862">
            <v>3091.78</v>
          </cell>
          <cell r="M1862">
            <v>23520</v>
          </cell>
          <cell r="N1862">
            <v>197</v>
          </cell>
          <cell r="O1862">
            <v>197</v>
          </cell>
          <cell r="P1862" t="str">
            <v>Y</v>
          </cell>
          <cell r="R1862" t="str">
            <v>Sub</v>
          </cell>
          <cell r="S1862" t="str">
            <v>&gt;180</v>
          </cell>
          <cell r="T1862">
            <v>20428.22</v>
          </cell>
          <cell r="U1862">
            <v>45840</v>
          </cell>
          <cell r="V1862" t="str">
            <v>Sub</v>
          </cell>
          <cell r="W1862" t="str">
            <v>&gt;180</v>
          </cell>
        </row>
        <row r="1863">
          <cell r="J1863">
            <v>33079887</v>
          </cell>
          <cell r="K1863">
            <v>26150.1</v>
          </cell>
          <cell r="L1863">
            <v>3187.71</v>
          </cell>
          <cell r="M1863">
            <v>29337.81</v>
          </cell>
          <cell r="N1863">
            <v>1165</v>
          </cell>
          <cell r="O1863">
            <v>1165</v>
          </cell>
          <cell r="P1863" t="str">
            <v>Y</v>
          </cell>
          <cell r="R1863" t="str">
            <v>W/O for written off cases</v>
          </cell>
          <cell r="S1863" t="str">
            <v>&gt;180</v>
          </cell>
          <cell r="T1863">
            <v>26150.1</v>
          </cell>
          <cell r="U1863">
            <v>44872</v>
          </cell>
          <cell r="V1863" t="str">
            <v>W/O for written off cases</v>
          </cell>
          <cell r="W1863" t="str">
            <v>&gt;180</v>
          </cell>
        </row>
        <row r="1864">
          <cell r="J1864">
            <v>355891813</v>
          </cell>
          <cell r="R1864" t="str">
            <v>Standard</v>
          </cell>
          <cell r="S1864" t="str">
            <v>Standard</v>
          </cell>
          <cell r="V1864" t="str">
            <v>Standard</v>
          </cell>
          <cell r="W1864" t="str">
            <v>Standard</v>
          </cell>
        </row>
        <row r="1865">
          <cell r="J1865">
            <v>33112829</v>
          </cell>
          <cell r="K1865">
            <v>12130.2</v>
          </cell>
          <cell r="L1865">
            <v>558.58000000000004</v>
          </cell>
          <cell r="M1865">
            <v>12688.78</v>
          </cell>
          <cell r="N1865">
            <v>926</v>
          </cell>
          <cell r="O1865">
            <v>926</v>
          </cell>
          <cell r="P1865" t="str">
            <v>Y</v>
          </cell>
          <cell r="R1865" t="str">
            <v>W/O for written off cases</v>
          </cell>
          <cell r="S1865" t="str">
            <v>&gt;180</v>
          </cell>
          <cell r="T1865">
            <v>12130.2</v>
          </cell>
          <cell r="U1865">
            <v>45111</v>
          </cell>
          <cell r="V1865" t="str">
            <v>W/O for written off cases</v>
          </cell>
          <cell r="W1865" t="str">
            <v>&gt;180</v>
          </cell>
        </row>
        <row r="1866">
          <cell r="J1866">
            <v>351717335</v>
          </cell>
          <cell r="K1866">
            <v>9560.75</v>
          </cell>
          <cell r="L1866">
            <v>540.25</v>
          </cell>
          <cell r="M1866">
            <v>10101</v>
          </cell>
          <cell r="N1866">
            <v>196</v>
          </cell>
          <cell r="O1866">
            <v>196</v>
          </cell>
          <cell r="P1866" t="str">
            <v>Y</v>
          </cell>
          <cell r="R1866" t="str">
            <v>W/O for written off cases</v>
          </cell>
          <cell r="S1866" t="str">
            <v>&gt;180</v>
          </cell>
          <cell r="T1866">
            <v>11469.94</v>
          </cell>
          <cell r="U1866">
            <v>45810</v>
          </cell>
          <cell r="V1866" t="str">
            <v>W/O for written off cases</v>
          </cell>
          <cell r="W1866" t="str">
            <v>&gt;180</v>
          </cell>
        </row>
        <row r="1867">
          <cell r="J1867">
            <v>354053734</v>
          </cell>
          <cell r="K1867">
            <v>1909.19</v>
          </cell>
          <cell r="L1867">
            <v>70.81</v>
          </cell>
          <cell r="M1867">
            <v>1980</v>
          </cell>
          <cell r="N1867">
            <v>196</v>
          </cell>
          <cell r="O1867">
            <v>196</v>
          </cell>
          <cell r="P1867" t="str">
            <v>Y</v>
          </cell>
          <cell r="R1867" t="str">
            <v>W/O for written off cases</v>
          </cell>
          <cell r="S1867" t="str">
            <v>&gt;180</v>
          </cell>
          <cell r="T1867">
            <v>11469.94</v>
          </cell>
          <cell r="U1867">
            <v>45810</v>
          </cell>
          <cell r="V1867" t="str">
            <v>W/O for written off cases</v>
          </cell>
          <cell r="W1867" t="str">
            <v>&gt;180</v>
          </cell>
        </row>
        <row r="1868">
          <cell r="J1868">
            <v>351578265</v>
          </cell>
          <cell r="K1868">
            <v>111804.6</v>
          </cell>
          <cell r="L1868">
            <v>5483.4</v>
          </cell>
          <cell r="M1868">
            <v>117288</v>
          </cell>
          <cell r="N1868">
            <v>439</v>
          </cell>
          <cell r="O1868">
            <v>439</v>
          </cell>
          <cell r="P1868" t="str">
            <v>Y</v>
          </cell>
          <cell r="R1868" t="str">
            <v>W/O for written off cases</v>
          </cell>
          <cell r="S1868" t="str">
            <v>&gt;180</v>
          </cell>
          <cell r="T1868">
            <v>111804.6</v>
          </cell>
          <cell r="U1868">
            <v>45598</v>
          </cell>
          <cell r="V1868" t="str">
            <v>W/O for written off cases</v>
          </cell>
          <cell r="W1868" t="str">
            <v>&gt;180</v>
          </cell>
        </row>
        <row r="1869">
          <cell r="J1869">
            <v>353519984</v>
          </cell>
          <cell r="K1869">
            <v>3220.24</v>
          </cell>
          <cell r="L1869">
            <v>139.76</v>
          </cell>
          <cell r="M1869">
            <v>3360</v>
          </cell>
          <cell r="N1869">
            <v>13</v>
          </cell>
          <cell r="O1869">
            <v>13</v>
          </cell>
          <cell r="R1869" t="str">
            <v>SMA 0</v>
          </cell>
          <cell r="S1869" t="str">
            <v>1-30 Days</v>
          </cell>
          <cell r="T1869">
            <v>3220.24</v>
          </cell>
          <cell r="V1869" t="str">
            <v>SMA 0</v>
          </cell>
          <cell r="W1869" t="str">
            <v>1-30 Days</v>
          </cell>
        </row>
        <row r="1870">
          <cell r="J1870">
            <v>33097086</v>
          </cell>
          <cell r="K1870">
            <v>19526.990000000002</v>
          </cell>
          <cell r="L1870">
            <v>1608.21</v>
          </cell>
          <cell r="M1870">
            <v>21135.200000000001</v>
          </cell>
          <cell r="N1870">
            <v>1043</v>
          </cell>
          <cell r="O1870">
            <v>1043</v>
          </cell>
          <cell r="P1870" t="str">
            <v>Y</v>
          </cell>
          <cell r="R1870" t="str">
            <v>W/O for written off cases</v>
          </cell>
          <cell r="S1870" t="str">
            <v>&gt;180</v>
          </cell>
          <cell r="T1870">
            <v>19526.990000000002</v>
          </cell>
          <cell r="U1870">
            <v>44994</v>
          </cell>
          <cell r="V1870" t="str">
            <v>W/O for written off cases</v>
          </cell>
          <cell r="W1870" t="str">
            <v>&gt;180</v>
          </cell>
        </row>
        <row r="1871">
          <cell r="J1871">
            <v>355295429</v>
          </cell>
          <cell r="K1871">
            <v>19197.830000000002</v>
          </cell>
          <cell r="L1871">
            <v>3842.17</v>
          </cell>
          <cell r="M1871">
            <v>23040</v>
          </cell>
          <cell r="N1871">
            <v>165</v>
          </cell>
          <cell r="O1871">
            <v>165</v>
          </cell>
          <cell r="P1871" t="str">
            <v>Y</v>
          </cell>
          <cell r="R1871" t="str">
            <v>Sub</v>
          </cell>
          <cell r="S1871" t="str">
            <v>151-180</v>
          </cell>
          <cell r="T1871">
            <v>19197.830000000002</v>
          </cell>
          <cell r="U1871">
            <v>45872</v>
          </cell>
          <cell r="V1871" t="str">
            <v>Sub</v>
          </cell>
          <cell r="W1871" t="str">
            <v>151-180</v>
          </cell>
        </row>
        <row r="1872">
          <cell r="J1872">
            <v>33042248</v>
          </cell>
          <cell r="K1872">
            <v>29665.3</v>
          </cell>
          <cell r="L1872">
            <v>4165.33</v>
          </cell>
          <cell r="M1872">
            <v>33830.629999999997</v>
          </cell>
          <cell r="N1872">
            <v>1203</v>
          </cell>
          <cell r="O1872">
            <v>1203</v>
          </cell>
          <cell r="P1872" t="str">
            <v>Y</v>
          </cell>
          <cell r="R1872" t="str">
            <v>W/O for written off cases</v>
          </cell>
          <cell r="S1872" t="str">
            <v>&gt;180</v>
          </cell>
          <cell r="T1872">
            <v>29665.3</v>
          </cell>
          <cell r="U1872">
            <v>44834</v>
          </cell>
          <cell r="V1872" t="str">
            <v>W/O for written off cases</v>
          </cell>
          <cell r="W1872" t="str">
            <v>&gt;180</v>
          </cell>
        </row>
        <row r="1873">
          <cell r="J1873">
            <v>353706117</v>
          </cell>
          <cell r="K1873">
            <v>5290.45</v>
          </cell>
          <cell r="L1873">
            <v>300.55</v>
          </cell>
          <cell r="M1873">
            <v>5591</v>
          </cell>
          <cell r="N1873">
            <v>472</v>
          </cell>
          <cell r="O1873">
            <v>472</v>
          </cell>
          <cell r="P1873" t="str">
            <v>Y</v>
          </cell>
          <cell r="R1873" t="str">
            <v>W/O for written off cases</v>
          </cell>
          <cell r="S1873" t="str">
            <v>&gt;180</v>
          </cell>
          <cell r="T1873">
            <v>5290.45</v>
          </cell>
          <cell r="U1873">
            <v>45535</v>
          </cell>
          <cell r="V1873" t="str">
            <v>W/O for written off cases</v>
          </cell>
          <cell r="W1873" t="str">
            <v>&gt;180</v>
          </cell>
        </row>
        <row r="1874">
          <cell r="J1874">
            <v>359402038</v>
          </cell>
          <cell r="R1874" t="str">
            <v>Standard</v>
          </cell>
          <cell r="S1874" t="str">
            <v>Standard</v>
          </cell>
          <cell r="V1874" t="str">
            <v>Standard</v>
          </cell>
          <cell r="W1874" t="str">
            <v>Standard</v>
          </cell>
        </row>
        <row r="1875">
          <cell r="J1875">
            <v>349554895</v>
          </cell>
          <cell r="K1875">
            <v>39704.39</v>
          </cell>
          <cell r="L1875">
            <v>7850.47</v>
          </cell>
          <cell r="M1875">
            <v>47554.86</v>
          </cell>
          <cell r="N1875">
            <v>803</v>
          </cell>
          <cell r="O1875">
            <v>803</v>
          </cell>
          <cell r="P1875" t="str">
            <v>Y</v>
          </cell>
          <cell r="R1875" t="str">
            <v>W/O for written off cases</v>
          </cell>
          <cell r="S1875" t="str">
            <v>&gt;180</v>
          </cell>
          <cell r="T1875">
            <v>39704.39</v>
          </cell>
          <cell r="U1875">
            <v>45234</v>
          </cell>
          <cell r="V1875" t="str">
            <v>W/O for written off cases</v>
          </cell>
          <cell r="W1875" t="str">
            <v>&gt;180</v>
          </cell>
        </row>
        <row r="1876">
          <cell r="J1876">
            <v>353499169</v>
          </cell>
          <cell r="K1876">
            <v>61841.19</v>
          </cell>
          <cell r="L1876">
            <v>16158.81</v>
          </cell>
          <cell r="M1876">
            <v>78000</v>
          </cell>
          <cell r="N1876">
            <v>590</v>
          </cell>
          <cell r="O1876">
            <v>590</v>
          </cell>
          <cell r="P1876" t="str">
            <v>Y</v>
          </cell>
          <cell r="R1876" t="str">
            <v>W/O for written off cases</v>
          </cell>
          <cell r="S1876" t="str">
            <v>&gt;180</v>
          </cell>
          <cell r="T1876">
            <v>61841.19</v>
          </cell>
          <cell r="U1876">
            <v>45447</v>
          </cell>
          <cell r="V1876" t="str">
            <v>W/O for written off cases</v>
          </cell>
          <cell r="W1876" t="str">
            <v>&gt;180</v>
          </cell>
        </row>
        <row r="1877">
          <cell r="J1877">
            <v>354319332</v>
          </cell>
          <cell r="R1877" t="str">
            <v>Standard</v>
          </cell>
          <cell r="S1877" t="str">
            <v>Standard</v>
          </cell>
          <cell r="V1877" t="str">
            <v>Standard</v>
          </cell>
          <cell r="W1877" t="str">
            <v>Standard</v>
          </cell>
        </row>
        <row r="1878">
          <cell r="J1878">
            <v>351410551</v>
          </cell>
          <cell r="K1878">
            <v>1879.91</v>
          </cell>
          <cell r="L1878">
            <v>40.090000000000003</v>
          </cell>
          <cell r="M1878">
            <v>1920</v>
          </cell>
          <cell r="N1878">
            <v>342</v>
          </cell>
          <cell r="O1878">
            <v>342</v>
          </cell>
          <cell r="P1878" t="str">
            <v>Y</v>
          </cell>
          <cell r="R1878" t="str">
            <v>W/O for written off cases</v>
          </cell>
          <cell r="S1878" t="str">
            <v>&gt;180</v>
          </cell>
          <cell r="T1878">
            <v>7482.93</v>
          </cell>
          <cell r="U1878">
            <v>45695</v>
          </cell>
          <cell r="V1878" t="str">
            <v>W/O for written off cases</v>
          </cell>
          <cell r="W1878" t="str">
            <v>&gt;180</v>
          </cell>
        </row>
        <row r="1879">
          <cell r="J1879">
            <v>354326312</v>
          </cell>
          <cell r="K1879">
            <v>5603.02</v>
          </cell>
          <cell r="L1879">
            <v>614.98</v>
          </cell>
          <cell r="M1879">
            <v>6218</v>
          </cell>
          <cell r="N1879">
            <v>342</v>
          </cell>
          <cell r="O1879">
            <v>342</v>
          </cell>
          <cell r="P1879" t="str">
            <v>Y</v>
          </cell>
          <cell r="R1879" t="str">
            <v>W/O for written off cases</v>
          </cell>
          <cell r="S1879" t="str">
            <v>&gt;180</v>
          </cell>
          <cell r="T1879">
            <v>7482.93</v>
          </cell>
          <cell r="U1879">
            <v>45695</v>
          </cell>
          <cell r="V1879" t="str">
            <v>W/O for written off cases</v>
          </cell>
          <cell r="W1879" t="str">
            <v>&gt;180</v>
          </cell>
        </row>
        <row r="1880">
          <cell r="J1880">
            <v>354325981</v>
          </cell>
          <cell r="K1880">
            <v>2717.84</v>
          </cell>
          <cell r="L1880">
            <v>150.16</v>
          </cell>
          <cell r="M1880">
            <v>2868</v>
          </cell>
          <cell r="N1880">
            <v>191</v>
          </cell>
          <cell r="O1880">
            <v>191</v>
          </cell>
          <cell r="P1880" t="str">
            <v>Y</v>
          </cell>
          <cell r="R1880" t="str">
            <v>Sub</v>
          </cell>
          <cell r="S1880" t="str">
            <v>&gt;180</v>
          </cell>
          <cell r="T1880">
            <v>2717.84</v>
          </cell>
          <cell r="U1880">
            <v>45846</v>
          </cell>
          <cell r="V1880" t="str">
            <v>Sub</v>
          </cell>
          <cell r="W1880" t="str">
            <v>&gt;180</v>
          </cell>
        </row>
        <row r="1881">
          <cell r="J1881">
            <v>349701656</v>
          </cell>
          <cell r="K1881">
            <v>5624.13</v>
          </cell>
          <cell r="L1881">
            <v>175.87</v>
          </cell>
          <cell r="M1881">
            <v>5800</v>
          </cell>
          <cell r="N1881">
            <v>316</v>
          </cell>
          <cell r="O1881">
            <v>316</v>
          </cell>
          <cell r="P1881" t="str">
            <v>Y</v>
          </cell>
          <cell r="R1881" t="str">
            <v>W/O for written off cases</v>
          </cell>
          <cell r="S1881" t="str">
            <v>&gt;180</v>
          </cell>
          <cell r="T1881">
            <v>5624.13</v>
          </cell>
          <cell r="U1881">
            <v>45721</v>
          </cell>
          <cell r="V1881" t="str">
            <v>W/O for written off cases</v>
          </cell>
          <cell r="W1881" t="str">
            <v>&gt;180</v>
          </cell>
        </row>
        <row r="1882">
          <cell r="J1882">
            <v>33235207</v>
          </cell>
          <cell r="K1882">
            <v>22832.15</v>
          </cell>
          <cell r="L1882">
            <v>1936.48</v>
          </cell>
          <cell r="M1882">
            <v>24768.63</v>
          </cell>
          <cell r="N1882">
            <v>1019</v>
          </cell>
          <cell r="O1882">
            <v>1019</v>
          </cell>
          <cell r="P1882" t="str">
            <v>Y</v>
          </cell>
          <cell r="R1882" t="str">
            <v>W/O for written off cases</v>
          </cell>
          <cell r="S1882" t="str">
            <v>&gt;180</v>
          </cell>
          <cell r="T1882">
            <v>22832.15</v>
          </cell>
          <cell r="U1882">
            <v>45018</v>
          </cell>
          <cell r="V1882" t="str">
            <v>W/O for written off cases</v>
          </cell>
          <cell r="W1882" t="str">
            <v>&gt;180</v>
          </cell>
        </row>
        <row r="1883">
          <cell r="J1883">
            <v>33027598</v>
          </cell>
          <cell r="K1883">
            <v>45347.6</v>
          </cell>
          <cell r="L1883">
            <v>8837.39</v>
          </cell>
          <cell r="M1883">
            <v>54184.99</v>
          </cell>
          <cell r="N1883">
            <v>1353</v>
          </cell>
          <cell r="O1883">
            <v>1353</v>
          </cell>
          <cell r="P1883" t="str">
            <v>Y</v>
          </cell>
          <cell r="R1883" t="str">
            <v>W/O for written off cases</v>
          </cell>
          <cell r="S1883" t="str">
            <v>&gt;180</v>
          </cell>
          <cell r="T1883">
            <v>45347.6</v>
          </cell>
          <cell r="U1883">
            <v>44684</v>
          </cell>
          <cell r="V1883" t="str">
            <v>W/O for written off cases</v>
          </cell>
          <cell r="W1883" t="str">
            <v>&gt;180</v>
          </cell>
        </row>
        <row r="1884">
          <cell r="J1884">
            <v>349381728</v>
          </cell>
          <cell r="K1884">
            <v>48229.87</v>
          </cell>
          <cell r="L1884">
            <v>9541.19</v>
          </cell>
          <cell r="M1884">
            <v>57771.06</v>
          </cell>
          <cell r="N1884">
            <v>831</v>
          </cell>
          <cell r="O1884">
            <v>831</v>
          </cell>
          <cell r="P1884" t="str">
            <v>Y</v>
          </cell>
          <cell r="R1884" t="str">
            <v>W/O for written off cases</v>
          </cell>
          <cell r="S1884" t="str">
            <v>&gt;180</v>
          </cell>
          <cell r="T1884">
            <v>48229.87</v>
          </cell>
          <cell r="U1884">
            <v>45206</v>
          </cell>
          <cell r="V1884" t="str">
            <v>W/O for written off cases</v>
          </cell>
          <cell r="W1884" t="str">
            <v>&gt;180</v>
          </cell>
        </row>
        <row r="1885">
          <cell r="J1885">
            <v>34142441</v>
          </cell>
          <cell r="K1885">
            <v>10625.38</v>
          </cell>
          <cell r="L1885">
            <v>1091.1600000000001</v>
          </cell>
          <cell r="M1885">
            <v>11716.54</v>
          </cell>
          <cell r="N1885">
            <v>1199</v>
          </cell>
          <cell r="O1885">
            <v>1199</v>
          </cell>
          <cell r="P1885" t="str">
            <v>Y</v>
          </cell>
          <cell r="R1885" t="str">
            <v>W/O for written off cases</v>
          </cell>
          <cell r="S1885" t="str">
            <v>&gt;180</v>
          </cell>
          <cell r="T1885">
            <v>10625.38</v>
          </cell>
          <cell r="U1885">
            <v>44838</v>
          </cell>
          <cell r="V1885" t="str">
            <v>W/O for written off cases</v>
          </cell>
          <cell r="W1885" t="str">
            <v>&gt;180</v>
          </cell>
        </row>
        <row r="1886">
          <cell r="J1886">
            <v>356921340</v>
          </cell>
          <cell r="R1886" t="str">
            <v>Standard</v>
          </cell>
          <cell r="S1886" t="str">
            <v>Standard</v>
          </cell>
          <cell r="V1886" t="str">
            <v>Standard</v>
          </cell>
          <cell r="W1886" t="str">
            <v>Standard</v>
          </cell>
        </row>
        <row r="1887">
          <cell r="J1887">
            <v>350236564</v>
          </cell>
          <cell r="K1887">
            <v>22612.5</v>
          </cell>
          <cell r="L1887">
            <v>2187.5</v>
          </cell>
          <cell r="M1887">
            <v>24800</v>
          </cell>
          <cell r="N1887">
            <v>435</v>
          </cell>
          <cell r="O1887">
            <v>496</v>
          </cell>
          <cell r="P1887" t="str">
            <v>Y</v>
          </cell>
          <cell r="R1887" t="str">
            <v>W/O for written off cases</v>
          </cell>
          <cell r="S1887" t="str">
            <v>&gt;180</v>
          </cell>
          <cell r="T1887">
            <v>45431.22</v>
          </cell>
          <cell r="U1887">
            <v>45541</v>
          </cell>
          <cell r="V1887" t="str">
            <v>W/O for written off cases</v>
          </cell>
          <cell r="W1887" t="str">
            <v>&gt;180</v>
          </cell>
        </row>
        <row r="1888">
          <cell r="J1888">
            <v>353938120</v>
          </cell>
          <cell r="K1888">
            <v>22818.720000000001</v>
          </cell>
          <cell r="L1888">
            <v>3485.28</v>
          </cell>
          <cell r="M1888">
            <v>26304</v>
          </cell>
          <cell r="N1888">
            <v>496</v>
          </cell>
          <cell r="O1888">
            <v>496</v>
          </cell>
          <cell r="P1888" t="str">
            <v>Y</v>
          </cell>
          <cell r="R1888" t="str">
            <v>W/O for written off cases</v>
          </cell>
          <cell r="S1888" t="str">
            <v>&gt;180</v>
          </cell>
          <cell r="T1888">
            <v>45431.22</v>
          </cell>
          <cell r="U1888">
            <v>45541</v>
          </cell>
          <cell r="V1888" t="str">
            <v>W/O for written off cases</v>
          </cell>
          <cell r="W1888" t="str">
            <v>&gt;180</v>
          </cell>
        </row>
        <row r="1889">
          <cell r="J1889">
            <v>356880146</v>
          </cell>
          <cell r="K1889">
            <v>34180.199999999997</v>
          </cell>
          <cell r="L1889">
            <v>11899.8</v>
          </cell>
          <cell r="M1889">
            <v>46080</v>
          </cell>
          <cell r="N1889">
            <v>346</v>
          </cell>
          <cell r="O1889">
            <v>346</v>
          </cell>
          <cell r="P1889" t="str">
            <v>Y</v>
          </cell>
          <cell r="R1889" t="str">
            <v>W/O for written off cases</v>
          </cell>
          <cell r="S1889" t="str">
            <v>&gt;180</v>
          </cell>
          <cell r="T1889">
            <v>34180.199999999997</v>
          </cell>
          <cell r="U1889">
            <v>45691</v>
          </cell>
          <cell r="V1889" t="str">
            <v>W/O for written off cases</v>
          </cell>
          <cell r="W1889" t="str">
            <v>&gt;180</v>
          </cell>
        </row>
        <row r="1890">
          <cell r="J1890">
            <v>353777753</v>
          </cell>
          <cell r="K1890">
            <v>4129.05</v>
          </cell>
          <cell r="L1890">
            <v>180.95</v>
          </cell>
          <cell r="M1890">
            <v>4310</v>
          </cell>
          <cell r="N1890">
            <v>197</v>
          </cell>
          <cell r="O1890">
            <v>197</v>
          </cell>
          <cell r="P1890" t="str">
            <v>Y</v>
          </cell>
          <cell r="R1890" t="str">
            <v>Sub</v>
          </cell>
          <cell r="S1890" t="str">
            <v>&gt;180</v>
          </cell>
          <cell r="T1890">
            <v>4129.05</v>
          </cell>
          <cell r="U1890">
            <v>45840</v>
          </cell>
          <cell r="V1890" t="str">
            <v>Sub</v>
          </cell>
          <cell r="W1890" t="str">
            <v>&gt;180</v>
          </cell>
        </row>
        <row r="1891">
          <cell r="J1891">
            <v>353018718</v>
          </cell>
          <cell r="R1891" t="str">
            <v>Standard</v>
          </cell>
          <cell r="S1891" t="str">
            <v>Standard</v>
          </cell>
          <cell r="V1891" t="str">
            <v>Standard</v>
          </cell>
          <cell r="W1891" t="str">
            <v>Standard</v>
          </cell>
        </row>
        <row r="1892">
          <cell r="J1892">
            <v>357621140</v>
          </cell>
          <cell r="R1892" t="str">
            <v>Standard</v>
          </cell>
          <cell r="S1892" t="str">
            <v>Standard</v>
          </cell>
          <cell r="V1892" t="str">
            <v>Standard</v>
          </cell>
          <cell r="W1892" t="str">
            <v>Standard</v>
          </cell>
        </row>
        <row r="1893">
          <cell r="J1893">
            <v>33154070</v>
          </cell>
          <cell r="K1893">
            <v>31298.26</v>
          </cell>
          <cell r="L1893">
            <v>5075.2299999999996</v>
          </cell>
          <cell r="M1893">
            <v>36373.49</v>
          </cell>
          <cell r="N1893">
            <v>1225</v>
          </cell>
          <cell r="O1893">
            <v>1225</v>
          </cell>
          <cell r="P1893" t="str">
            <v>Y</v>
          </cell>
          <cell r="R1893" t="str">
            <v>W/O for written off cases</v>
          </cell>
          <cell r="S1893" t="str">
            <v>&gt;180</v>
          </cell>
          <cell r="T1893">
            <v>31298.26</v>
          </cell>
          <cell r="U1893">
            <v>44812</v>
          </cell>
          <cell r="V1893" t="str">
            <v>W/O for written off cases</v>
          </cell>
          <cell r="W1893" t="str">
            <v>&gt;180</v>
          </cell>
        </row>
        <row r="1894">
          <cell r="J1894">
            <v>33068718</v>
          </cell>
          <cell r="K1894">
            <v>17877.62</v>
          </cell>
          <cell r="L1894">
            <v>1601.32</v>
          </cell>
          <cell r="M1894">
            <v>19478.939999999999</v>
          </cell>
          <cell r="N1894">
            <v>1018</v>
          </cell>
          <cell r="O1894">
            <v>1018</v>
          </cell>
          <cell r="P1894" t="str">
            <v>Y</v>
          </cell>
          <cell r="R1894" t="str">
            <v>W/O for written off cases</v>
          </cell>
          <cell r="S1894" t="str">
            <v>&gt;180</v>
          </cell>
          <cell r="T1894">
            <v>17877.62</v>
          </cell>
          <cell r="U1894">
            <v>45019</v>
          </cell>
          <cell r="V1894" t="str">
            <v>W/O for written off cases</v>
          </cell>
          <cell r="W1894" t="str">
            <v>&gt;180</v>
          </cell>
        </row>
        <row r="1895">
          <cell r="J1895">
            <v>354229355</v>
          </cell>
          <cell r="K1895">
            <v>6307.14</v>
          </cell>
          <cell r="L1895">
            <v>274.86</v>
          </cell>
          <cell r="M1895">
            <v>6582</v>
          </cell>
          <cell r="N1895">
            <v>162</v>
          </cell>
          <cell r="O1895">
            <v>162</v>
          </cell>
          <cell r="P1895" t="str">
            <v>Y</v>
          </cell>
          <cell r="R1895" t="str">
            <v>Sub</v>
          </cell>
          <cell r="S1895" t="str">
            <v>151-180</v>
          </cell>
          <cell r="T1895">
            <v>6307.14</v>
          </cell>
          <cell r="U1895">
            <v>45875</v>
          </cell>
          <cell r="V1895" t="str">
            <v>Sub</v>
          </cell>
          <cell r="W1895" t="str">
            <v>151-180</v>
          </cell>
        </row>
        <row r="1896">
          <cell r="J1896">
            <v>351341368</v>
          </cell>
          <cell r="K1896">
            <v>3287.52</v>
          </cell>
          <cell r="L1896">
            <v>68.48</v>
          </cell>
          <cell r="M1896">
            <v>3356</v>
          </cell>
          <cell r="N1896">
            <v>165</v>
          </cell>
          <cell r="O1896">
            <v>165</v>
          </cell>
          <cell r="P1896" t="str">
            <v>Y</v>
          </cell>
          <cell r="R1896" t="str">
            <v>Sub</v>
          </cell>
          <cell r="S1896" t="str">
            <v>151-180</v>
          </cell>
          <cell r="T1896">
            <v>3287.52</v>
          </cell>
          <cell r="U1896">
            <v>45872</v>
          </cell>
          <cell r="V1896" t="str">
            <v>Sub</v>
          </cell>
          <cell r="W1896" t="str">
            <v>151-180</v>
          </cell>
        </row>
        <row r="1897">
          <cell r="J1897">
            <v>358579332</v>
          </cell>
          <cell r="R1897" t="str">
            <v>Standard</v>
          </cell>
          <cell r="S1897" t="str">
            <v>Standard</v>
          </cell>
          <cell r="V1897" t="str">
            <v>Standard</v>
          </cell>
          <cell r="W1897" t="str">
            <v>Standard</v>
          </cell>
        </row>
        <row r="1898">
          <cell r="J1898">
            <v>359630138</v>
          </cell>
          <cell r="R1898" t="str">
            <v>Standard</v>
          </cell>
          <cell r="S1898" t="str">
            <v>Standard</v>
          </cell>
          <cell r="V1898" t="str">
            <v>Standard</v>
          </cell>
          <cell r="W1898" t="str">
            <v>Standard</v>
          </cell>
        </row>
        <row r="1899">
          <cell r="J1899">
            <v>352803284</v>
          </cell>
          <cell r="R1899" t="str">
            <v>Standard</v>
          </cell>
          <cell r="S1899" t="str">
            <v>Standard</v>
          </cell>
          <cell r="V1899" t="str">
            <v>Standard</v>
          </cell>
          <cell r="W1899" t="str">
            <v>Standard</v>
          </cell>
        </row>
        <row r="1900">
          <cell r="J1900">
            <v>353556016</v>
          </cell>
          <cell r="R1900" t="str">
            <v>Standard</v>
          </cell>
          <cell r="S1900" t="str">
            <v>Standard</v>
          </cell>
          <cell r="V1900" t="str">
            <v>Standard</v>
          </cell>
          <cell r="W1900" t="str">
            <v>Standard</v>
          </cell>
        </row>
        <row r="1901">
          <cell r="J1901">
            <v>352279696</v>
          </cell>
          <cell r="K1901">
            <v>33810.94</v>
          </cell>
          <cell r="L1901">
            <v>5587.06</v>
          </cell>
          <cell r="M1901">
            <v>39398</v>
          </cell>
          <cell r="N1901">
            <v>468</v>
          </cell>
          <cell r="O1901">
            <v>468</v>
          </cell>
          <cell r="P1901" t="str">
            <v>Y</v>
          </cell>
          <cell r="R1901" t="str">
            <v>W/O for written off cases</v>
          </cell>
          <cell r="S1901" t="str">
            <v>&gt;180</v>
          </cell>
          <cell r="T1901">
            <v>33810.94</v>
          </cell>
          <cell r="U1901">
            <v>45569</v>
          </cell>
          <cell r="V1901" t="str">
            <v>W/O for written off cases</v>
          </cell>
          <cell r="W1901" t="str">
            <v>&gt;180</v>
          </cell>
        </row>
        <row r="1902">
          <cell r="J1902">
            <v>358129664</v>
          </cell>
          <cell r="R1902" t="str">
            <v>Standard</v>
          </cell>
          <cell r="S1902" t="str">
            <v>Standard</v>
          </cell>
          <cell r="V1902" t="str">
            <v>Standard</v>
          </cell>
          <cell r="W1902" t="str">
            <v>Standard</v>
          </cell>
        </row>
        <row r="1903">
          <cell r="J1903">
            <v>356880153</v>
          </cell>
          <cell r="K1903">
            <v>22700.18</v>
          </cell>
          <cell r="L1903">
            <v>6089.82</v>
          </cell>
          <cell r="M1903">
            <v>28790</v>
          </cell>
          <cell r="N1903">
            <v>253</v>
          </cell>
          <cell r="O1903">
            <v>253</v>
          </cell>
          <cell r="P1903" t="str">
            <v>Y</v>
          </cell>
          <cell r="R1903" t="str">
            <v>W/O for written off cases</v>
          </cell>
          <cell r="S1903" t="str">
            <v>&gt;180</v>
          </cell>
          <cell r="T1903">
            <v>22700.18</v>
          </cell>
          <cell r="U1903">
            <v>45784</v>
          </cell>
          <cell r="V1903" t="str">
            <v>W/O for written off cases</v>
          </cell>
          <cell r="W1903" t="str">
            <v>&gt;180</v>
          </cell>
        </row>
        <row r="1904">
          <cell r="J1904">
            <v>353365146</v>
          </cell>
          <cell r="R1904" t="str">
            <v>Standard</v>
          </cell>
          <cell r="S1904" t="str">
            <v>Standard</v>
          </cell>
          <cell r="V1904" t="str">
            <v>Standard</v>
          </cell>
          <cell r="W1904" t="str">
            <v>Standard</v>
          </cell>
        </row>
        <row r="1905">
          <cell r="J1905">
            <v>349689057</v>
          </cell>
          <cell r="K1905">
            <v>3331.54</v>
          </cell>
          <cell r="L1905">
            <v>68.459999999999994</v>
          </cell>
          <cell r="M1905">
            <v>3400</v>
          </cell>
          <cell r="N1905">
            <v>315</v>
          </cell>
          <cell r="O1905">
            <v>315</v>
          </cell>
          <cell r="P1905" t="str">
            <v>Y</v>
          </cell>
          <cell r="R1905" t="str">
            <v>W/O for written off cases</v>
          </cell>
          <cell r="S1905" t="str">
            <v>&gt;180</v>
          </cell>
          <cell r="T1905">
            <v>6975.59</v>
          </cell>
          <cell r="U1905">
            <v>45722</v>
          </cell>
          <cell r="V1905" t="str">
            <v>W/O for written off cases</v>
          </cell>
          <cell r="W1905" t="str">
            <v>&gt;180</v>
          </cell>
        </row>
        <row r="1906">
          <cell r="J1906">
            <v>352951403</v>
          </cell>
          <cell r="K1906">
            <v>3644.05</v>
          </cell>
          <cell r="L1906">
            <v>110.95</v>
          </cell>
          <cell r="M1906">
            <v>3755</v>
          </cell>
          <cell r="N1906">
            <v>253</v>
          </cell>
          <cell r="O1906">
            <v>315</v>
          </cell>
          <cell r="P1906" t="str">
            <v>Y</v>
          </cell>
          <cell r="R1906" t="str">
            <v>W/O for written off cases</v>
          </cell>
          <cell r="S1906" t="str">
            <v>&gt;180</v>
          </cell>
          <cell r="T1906">
            <v>6975.59</v>
          </cell>
          <cell r="U1906">
            <v>45722</v>
          </cell>
          <cell r="V1906" t="str">
            <v>W/O for written off cases</v>
          </cell>
          <cell r="W1906" t="str">
            <v>&gt;180</v>
          </cell>
        </row>
        <row r="1907">
          <cell r="J1907">
            <v>358129656</v>
          </cell>
          <cell r="K1907">
            <v>24888.5</v>
          </cell>
          <cell r="L1907">
            <v>10531.5</v>
          </cell>
          <cell r="M1907">
            <v>35420</v>
          </cell>
          <cell r="N1907">
            <v>311</v>
          </cell>
          <cell r="O1907">
            <v>311</v>
          </cell>
          <cell r="P1907" t="str">
            <v>Y</v>
          </cell>
          <cell r="R1907" t="str">
            <v>W/O for written off cases</v>
          </cell>
          <cell r="S1907" t="str">
            <v>&gt;180</v>
          </cell>
          <cell r="T1907">
            <v>24888.5</v>
          </cell>
          <cell r="U1907">
            <v>45726</v>
          </cell>
          <cell r="V1907" t="str">
            <v>W/O for written off cases</v>
          </cell>
          <cell r="W1907" t="str">
            <v>&gt;180</v>
          </cell>
        </row>
        <row r="1908">
          <cell r="J1908">
            <v>350898441</v>
          </cell>
          <cell r="K1908">
            <v>10640.31</v>
          </cell>
          <cell r="L1908">
            <v>559.69000000000005</v>
          </cell>
          <cell r="M1908">
            <v>11200</v>
          </cell>
          <cell r="N1908">
            <v>284</v>
          </cell>
          <cell r="O1908">
            <v>284</v>
          </cell>
          <cell r="P1908" t="str">
            <v>Y</v>
          </cell>
          <cell r="R1908" t="str">
            <v>W/O for written off cases</v>
          </cell>
          <cell r="S1908" t="str">
            <v>&gt;180</v>
          </cell>
          <cell r="T1908">
            <v>10640.31</v>
          </cell>
          <cell r="U1908">
            <v>45753</v>
          </cell>
          <cell r="V1908" t="str">
            <v>W/O for written off cases</v>
          </cell>
          <cell r="W1908" t="str">
            <v>&gt;180</v>
          </cell>
        </row>
        <row r="1909">
          <cell r="J1909">
            <v>353331558</v>
          </cell>
          <cell r="K1909">
            <v>6018.12</v>
          </cell>
          <cell r="L1909">
            <v>247.88</v>
          </cell>
          <cell r="M1909">
            <v>6266</v>
          </cell>
          <cell r="N1909">
            <v>223</v>
          </cell>
          <cell r="O1909">
            <v>223</v>
          </cell>
          <cell r="P1909" t="str">
            <v>Y</v>
          </cell>
          <cell r="R1909" t="str">
            <v>W/O for written off cases</v>
          </cell>
          <cell r="S1909" t="str">
            <v>&gt;180</v>
          </cell>
          <cell r="T1909">
            <v>25525.34</v>
          </cell>
          <cell r="U1909">
            <v>45814</v>
          </cell>
          <cell r="V1909" t="str">
            <v>W/O for written off cases</v>
          </cell>
          <cell r="W1909" t="str">
            <v>&gt;180</v>
          </cell>
        </row>
        <row r="1910">
          <cell r="J1910">
            <v>358307707</v>
          </cell>
          <cell r="K1910">
            <v>19507.22</v>
          </cell>
          <cell r="L1910">
            <v>7932.78</v>
          </cell>
          <cell r="M1910">
            <v>27440</v>
          </cell>
          <cell r="N1910">
            <v>223</v>
          </cell>
          <cell r="O1910">
            <v>223</v>
          </cell>
          <cell r="P1910" t="str">
            <v>Y</v>
          </cell>
          <cell r="R1910" t="str">
            <v>W/O for written off cases</v>
          </cell>
          <cell r="S1910" t="str">
            <v>&gt;180</v>
          </cell>
          <cell r="T1910">
            <v>25525.34</v>
          </cell>
          <cell r="U1910">
            <v>45814</v>
          </cell>
          <cell r="V1910" t="str">
            <v>W/O for written off cases</v>
          </cell>
          <cell r="W1910" t="str">
            <v>&gt;180</v>
          </cell>
        </row>
        <row r="1911">
          <cell r="J1911">
            <v>33181599</v>
          </cell>
          <cell r="K1911">
            <v>9498.5499999999993</v>
          </cell>
          <cell r="L1911">
            <v>265.5</v>
          </cell>
          <cell r="M1911">
            <v>9764.0499999999993</v>
          </cell>
          <cell r="N1911">
            <v>805</v>
          </cell>
          <cell r="O1911">
            <v>805</v>
          </cell>
          <cell r="P1911" t="str">
            <v>Y</v>
          </cell>
          <cell r="R1911" t="str">
            <v>W/O for written off cases</v>
          </cell>
          <cell r="S1911" t="str">
            <v>&gt;180</v>
          </cell>
          <cell r="T1911">
            <v>9498.5499999999993</v>
          </cell>
          <cell r="U1911">
            <v>45232</v>
          </cell>
          <cell r="V1911" t="str">
            <v>W/O for written off cases</v>
          </cell>
          <cell r="W1911" t="str">
            <v>&gt;180</v>
          </cell>
        </row>
        <row r="1912">
          <cell r="J1912">
            <v>31567847</v>
          </cell>
          <cell r="K1912">
            <v>10626.17</v>
          </cell>
          <cell r="L1912">
            <v>340.18</v>
          </cell>
          <cell r="M1912">
            <v>10966.35</v>
          </cell>
          <cell r="N1912">
            <v>830</v>
          </cell>
          <cell r="O1912">
            <v>830</v>
          </cell>
          <cell r="P1912" t="str">
            <v>Y</v>
          </cell>
          <cell r="R1912" t="str">
            <v>W/O for written off cases</v>
          </cell>
          <cell r="S1912" t="str">
            <v>&gt;180</v>
          </cell>
          <cell r="T1912">
            <v>10626.17</v>
          </cell>
          <cell r="U1912">
            <v>45207</v>
          </cell>
          <cell r="V1912" t="str">
            <v>W/O for written off cases</v>
          </cell>
          <cell r="W1912" t="str">
            <v>&gt;180</v>
          </cell>
        </row>
        <row r="1913">
          <cell r="J1913">
            <v>33068010</v>
          </cell>
          <cell r="K1913">
            <v>8787.91</v>
          </cell>
          <cell r="L1913">
            <v>666.37</v>
          </cell>
          <cell r="M1913">
            <v>9454.2800000000007</v>
          </cell>
          <cell r="N1913">
            <v>960</v>
          </cell>
          <cell r="O1913">
            <v>960</v>
          </cell>
          <cell r="P1913" t="str">
            <v>Y</v>
          </cell>
          <cell r="R1913" t="str">
            <v>W/O for written off cases</v>
          </cell>
          <cell r="S1913" t="str">
            <v>&gt;180</v>
          </cell>
          <cell r="T1913">
            <v>8787.91</v>
          </cell>
          <cell r="U1913">
            <v>45077</v>
          </cell>
          <cell r="V1913" t="str">
            <v>W/O for written off cases</v>
          </cell>
          <cell r="W1913" t="str">
            <v>&gt;180</v>
          </cell>
        </row>
        <row r="1914">
          <cell r="J1914">
            <v>33118539</v>
          </cell>
          <cell r="K1914">
            <v>17952.060000000001</v>
          </cell>
          <cell r="L1914">
            <v>1592.22</v>
          </cell>
          <cell r="M1914">
            <v>19544.28</v>
          </cell>
          <cell r="N1914">
            <v>988</v>
          </cell>
          <cell r="O1914">
            <v>988</v>
          </cell>
          <cell r="P1914" t="str">
            <v>Y</v>
          </cell>
          <cell r="R1914" t="str">
            <v>W/O for written off cases</v>
          </cell>
          <cell r="S1914" t="str">
            <v>&gt;180</v>
          </cell>
          <cell r="T1914">
            <v>17952.060000000001</v>
          </cell>
          <cell r="U1914">
            <v>45049</v>
          </cell>
          <cell r="V1914" t="str">
            <v>W/O for written off cases</v>
          </cell>
          <cell r="W1914" t="str">
            <v>&gt;180</v>
          </cell>
        </row>
        <row r="1915">
          <cell r="J1915">
            <v>354319746</v>
          </cell>
          <cell r="R1915" t="str">
            <v>Standard</v>
          </cell>
          <cell r="S1915" t="str">
            <v>Standard</v>
          </cell>
          <cell r="V1915" t="str">
            <v>Standard</v>
          </cell>
          <cell r="W1915" t="str">
            <v>Standard</v>
          </cell>
        </row>
        <row r="1916">
          <cell r="J1916">
            <v>33040926</v>
          </cell>
          <cell r="K1916">
            <v>17740.810000000001</v>
          </cell>
          <cell r="L1916">
            <v>1302.47</v>
          </cell>
          <cell r="M1916">
            <v>19043.28</v>
          </cell>
          <cell r="N1916">
            <v>960</v>
          </cell>
          <cell r="O1916">
            <v>960</v>
          </cell>
          <cell r="P1916" t="str">
            <v>Y</v>
          </cell>
          <cell r="R1916" t="str">
            <v>W/O for written off cases</v>
          </cell>
          <cell r="S1916" t="str">
            <v>&gt;180</v>
          </cell>
          <cell r="T1916">
            <v>17740.810000000001</v>
          </cell>
          <cell r="U1916">
            <v>45077</v>
          </cell>
          <cell r="V1916" t="str">
            <v>W/O for written off cases</v>
          </cell>
          <cell r="W1916" t="str">
            <v>&gt;180</v>
          </cell>
        </row>
        <row r="1917">
          <cell r="J1917">
            <v>33143762</v>
          </cell>
          <cell r="K1917">
            <v>14522.57</v>
          </cell>
          <cell r="L1917">
            <v>691.69</v>
          </cell>
          <cell r="M1917">
            <v>15214.26</v>
          </cell>
          <cell r="N1917">
            <v>863</v>
          </cell>
          <cell r="O1917">
            <v>863</v>
          </cell>
          <cell r="P1917" t="str">
            <v>Y</v>
          </cell>
          <cell r="R1917" t="str">
            <v>W/O for written off cases</v>
          </cell>
          <cell r="S1917" t="str">
            <v>&gt;180</v>
          </cell>
          <cell r="T1917">
            <v>14522.57</v>
          </cell>
          <cell r="U1917">
            <v>45174</v>
          </cell>
          <cell r="V1917" t="str">
            <v>W/O for written off cases</v>
          </cell>
          <cell r="W1917" t="str">
            <v>&gt;180</v>
          </cell>
        </row>
        <row r="1918">
          <cell r="J1918">
            <v>33837000</v>
          </cell>
          <cell r="K1918">
            <v>1779.03</v>
          </cell>
          <cell r="L1918">
            <v>0</v>
          </cell>
          <cell r="M1918">
            <v>1779.03</v>
          </cell>
          <cell r="N1918">
            <v>713</v>
          </cell>
          <cell r="O1918">
            <v>713</v>
          </cell>
          <cell r="P1918" t="str">
            <v>Y</v>
          </cell>
          <cell r="R1918" t="str">
            <v>W/O for written off cases</v>
          </cell>
          <cell r="S1918" t="str">
            <v>&gt;180</v>
          </cell>
          <cell r="T1918">
            <v>1779.03</v>
          </cell>
          <cell r="U1918">
            <v>45324</v>
          </cell>
          <cell r="V1918" t="str">
            <v>W/O for written off cases</v>
          </cell>
          <cell r="W1918" t="str">
            <v>&gt;180</v>
          </cell>
        </row>
        <row r="1919">
          <cell r="J1919">
            <v>353724874</v>
          </cell>
          <cell r="R1919" t="str">
            <v>Standard</v>
          </cell>
          <cell r="S1919" t="str">
            <v>Standard</v>
          </cell>
          <cell r="V1919" t="str">
            <v>Standard</v>
          </cell>
          <cell r="W1919" t="str">
            <v>Standard</v>
          </cell>
        </row>
        <row r="1920">
          <cell r="J1920">
            <v>30145674</v>
          </cell>
          <cell r="K1920">
            <v>45333.74</v>
          </cell>
          <cell r="L1920">
            <v>8891.18</v>
          </cell>
          <cell r="M1920">
            <v>54224.92</v>
          </cell>
          <cell r="N1920">
            <v>1319</v>
          </cell>
          <cell r="O1920">
            <v>1319</v>
          </cell>
          <cell r="P1920" t="str">
            <v>Y</v>
          </cell>
          <cell r="R1920" t="str">
            <v>W/O for written off cases</v>
          </cell>
          <cell r="S1920" t="str">
            <v>&gt;180</v>
          </cell>
          <cell r="T1920">
            <v>45333.74</v>
          </cell>
          <cell r="U1920">
            <v>44718</v>
          </cell>
          <cell r="V1920" t="str">
            <v>W/O for written off cases</v>
          </cell>
          <cell r="W1920" t="str">
            <v>&gt;180</v>
          </cell>
        </row>
        <row r="1921">
          <cell r="J1921">
            <v>352059668</v>
          </cell>
          <cell r="K1921">
            <v>4254.6400000000003</v>
          </cell>
          <cell r="L1921">
            <v>90.36</v>
          </cell>
          <cell r="M1921">
            <v>4345</v>
          </cell>
          <cell r="N1921">
            <v>73</v>
          </cell>
          <cell r="O1921">
            <v>73</v>
          </cell>
          <cell r="R1921" t="str">
            <v>SMA 2</v>
          </cell>
          <cell r="S1921" t="str">
            <v>61-90</v>
          </cell>
          <cell r="T1921">
            <v>4254.6400000000003</v>
          </cell>
          <cell r="V1921" t="str">
            <v>SMA 2</v>
          </cell>
          <cell r="W1921" t="str">
            <v>61-90</v>
          </cell>
        </row>
        <row r="1922">
          <cell r="J1922">
            <v>359687983</v>
          </cell>
          <cell r="R1922" t="str">
            <v>Standard</v>
          </cell>
          <cell r="S1922" t="str">
            <v>Standard</v>
          </cell>
          <cell r="V1922" t="str">
            <v>Standard</v>
          </cell>
          <cell r="W1922" t="str">
            <v>Standard</v>
          </cell>
        </row>
        <row r="1923">
          <cell r="J1923">
            <v>350890795</v>
          </cell>
          <cell r="K1923">
            <v>15637.67</v>
          </cell>
          <cell r="L1923">
            <v>1162.33</v>
          </cell>
          <cell r="M1923">
            <v>16800</v>
          </cell>
          <cell r="N1923">
            <v>346</v>
          </cell>
          <cell r="O1923">
            <v>346</v>
          </cell>
          <cell r="P1923" t="str">
            <v>Y</v>
          </cell>
          <cell r="R1923" t="str">
            <v>Sub</v>
          </cell>
          <cell r="S1923" t="str">
            <v>&gt;180</v>
          </cell>
          <cell r="T1923">
            <v>15637.67</v>
          </cell>
          <cell r="U1923">
            <v>45691</v>
          </cell>
          <cell r="V1923" t="str">
            <v>Sub</v>
          </cell>
          <cell r="W1923" t="str">
            <v>&gt;180</v>
          </cell>
        </row>
        <row r="1924">
          <cell r="J1924">
            <v>353123753</v>
          </cell>
          <cell r="K1924">
            <v>11504.56</v>
          </cell>
          <cell r="L1924">
            <v>868.44</v>
          </cell>
          <cell r="M1924">
            <v>12373</v>
          </cell>
          <cell r="N1924">
            <v>346</v>
          </cell>
          <cell r="O1924">
            <v>346</v>
          </cell>
          <cell r="P1924" t="str">
            <v>Y</v>
          </cell>
          <cell r="R1924" t="str">
            <v>W/O for written off cases</v>
          </cell>
          <cell r="S1924" t="str">
            <v>&gt;180</v>
          </cell>
          <cell r="T1924">
            <v>11504.56</v>
          </cell>
          <cell r="U1924">
            <v>45691</v>
          </cell>
          <cell r="V1924" t="str">
            <v>W/O for written off cases</v>
          </cell>
          <cell r="W1924" t="str">
            <v>&gt;180</v>
          </cell>
        </row>
        <row r="1925">
          <cell r="J1925">
            <v>347385065</v>
          </cell>
          <cell r="K1925">
            <v>22808.13</v>
          </cell>
          <cell r="L1925">
            <v>3589.87</v>
          </cell>
          <cell r="M1925">
            <v>26398</v>
          </cell>
          <cell r="N1925">
            <v>1049</v>
          </cell>
          <cell r="O1925">
            <v>1049</v>
          </cell>
          <cell r="P1925" t="str">
            <v>Y</v>
          </cell>
          <cell r="R1925" t="str">
            <v>W/O for written off cases</v>
          </cell>
          <cell r="S1925" t="str">
            <v>&gt;180</v>
          </cell>
          <cell r="T1925">
            <v>22808.13</v>
          </cell>
          <cell r="U1925">
            <v>44988</v>
          </cell>
          <cell r="V1925" t="str">
            <v>W/O for written off cases</v>
          </cell>
          <cell r="W1925" t="str">
            <v>&gt;180</v>
          </cell>
        </row>
        <row r="1926">
          <cell r="J1926">
            <v>351383101</v>
          </cell>
          <cell r="K1926">
            <v>25409.85</v>
          </cell>
          <cell r="L1926">
            <v>3060.15</v>
          </cell>
          <cell r="M1926">
            <v>28470</v>
          </cell>
          <cell r="N1926">
            <v>440</v>
          </cell>
          <cell r="O1926">
            <v>440</v>
          </cell>
          <cell r="P1926" t="str">
            <v>Y</v>
          </cell>
          <cell r="R1926" t="str">
            <v>Sub</v>
          </cell>
          <cell r="S1926" t="str">
            <v>&gt;180</v>
          </cell>
          <cell r="T1926">
            <v>25409.85</v>
          </cell>
          <cell r="U1926">
            <v>45597</v>
          </cell>
          <cell r="V1926" t="str">
            <v>Sub</v>
          </cell>
          <cell r="W1926" t="str">
            <v>&gt;180</v>
          </cell>
        </row>
        <row r="1927">
          <cell r="J1927">
            <v>354784091</v>
          </cell>
          <cell r="K1927">
            <v>22949.8</v>
          </cell>
          <cell r="L1927">
            <v>3523.2</v>
          </cell>
          <cell r="M1927">
            <v>26473</v>
          </cell>
          <cell r="N1927">
            <v>440</v>
          </cell>
          <cell r="O1927">
            <v>440</v>
          </cell>
          <cell r="P1927" t="str">
            <v>Y</v>
          </cell>
          <cell r="R1927" t="str">
            <v>W/O for written off cases</v>
          </cell>
          <cell r="S1927" t="str">
            <v>&gt;180</v>
          </cell>
          <cell r="T1927">
            <v>22949.8</v>
          </cell>
          <cell r="U1927">
            <v>45597</v>
          </cell>
          <cell r="V1927" t="str">
            <v>W/O for written off cases</v>
          </cell>
          <cell r="W1927" t="str">
            <v>&gt;180</v>
          </cell>
        </row>
        <row r="1928">
          <cell r="J1928">
            <v>353951584</v>
          </cell>
          <cell r="K1928">
            <v>23893.01</v>
          </cell>
          <cell r="L1928">
            <v>3906.99</v>
          </cell>
          <cell r="M1928">
            <v>27800</v>
          </cell>
          <cell r="N1928">
            <v>287</v>
          </cell>
          <cell r="O1928">
            <v>287</v>
          </cell>
          <cell r="P1928" t="str">
            <v>Y</v>
          </cell>
          <cell r="R1928" t="str">
            <v>W/O for written off cases</v>
          </cell>
          <cell r="S1928" t="str">
            <v>&gt;180</v>
          </cell>
          <cell r="T1928">
            <v>23893.01</v>
          </cell>
          <cell r="U1928">
            <v>45750</v>
          </cell>
          <cell r="V1928" t="str">
            <v>W/O for written off cases</v>
          </cell>
          <cell r="W1928" t="str">
            <v>&gt;180</v>
          </cell>
        </row>
        <row r="1929">
          <cell r="J1929">
            <v>347389659</v>
          </cell>
          <cell r="K1929">
            <v>29719.67</v>
          </cell>
          <cell r="L1929">
            <v>4680.33</v>
          </cell>
          <cell r="M1929">
            <v>34400</v>
          </cell>
          <cell r="N1929">
            <v>1050</v>
          </cell>
          <cell r="O1929">
            <v>1050</v>
          </cell>
          <cell r="P1929" t="str">
            <v>Y</v>
          </cell>
          <cell r="R1929" t="str">
            <v>W/O for written off cases</v>
          </cell>
          <cell r="S1929" t="str">
            <v>&gt;180</v>
          </cell>
          <cell r="T1929">
            <v>29719.67</v>
          </cell>
          <cell r="U1929">
            <v>44987</v>
          </cell>
          <cell r="V1929" t="str">
            <v>W/O for written off cases</v>
          </cell>
          <cell r="W1929" t="str">
            <v>&gt;180</v>
          </cell>
        </row>
        <row r="1930">
          <cell r="J1930">
            <v>353542992</v>
          </cell>
          <cell r="K1930">
            <v>22149.14</v>
          </cell>
          <cell r="L1930">
            <v>2870.86</v>
          </cell>
          <cell r="M1930">
            <v>25020</v>
          </cell>
          <cell r="N1930">
            <v>255</v>
          </cell>
          <cell r="O1930">
            <v>255</v>
          </cell>
          <cell r="P1930" t="str">
            <v>Y</v>
          </cell>
          <cell r="R1930" t="str">
            <v>W/O for written off cases</v>
          </cell>
          <cell r="S1930" t="str">
            <v>&gt;180</v>
          </cell>
          <cell r="T1930">
            <v>22149.14</v>
          </cell>
          <cell r="U1930">
            <v>45782</v>
          </cell>
          <cell r="V1930" t="str">
            <v>W/O for written off cases</v>
          </cell>
          <cell r="W1930" t="str">
            <v>&gt;180</v>
          </cell>
        </row>
        <row r="1931">
          <cell r="J1931">
            <v>358703269</v>
          </cell>
          <cell r="R1931" t="str">
            <v>Standard</v>
          </cell>
          <cell r="S1931" t="str">
            <v>Standard</v>
          </cell>
          <cell r="V1931" t="str">
            <v>Standard</v>
          </cell>
          <cell r="W1931" t="str">
            <v>Standard</v>
          </cell>
        </row>
        <row r="1932">
          <cell r="J1932">
            <v>356402130</v>
          </cell>
          <cell r="R1932" t="str">
            <v>Standard</v>
          </cell>
          <cell r="S1932" t="str">
            <v>Standard</v>
          </cell>
          <cell r="V1932" t="str">
            <v>Standard</v>
          </cell>
          <cell r="W1932" t="str">
            <v>Standard</v>
          </cell>
        </row>
        <row r="1933">
          <cell r="J1933">
            <v>353451810</v>
          </cell>
          <cell r="K1933">
            <v>16783.150000000001</v>
          </cell>
          <cell r="L1933">
            <v>2194.85</v>
          </cell>
          <cell r="M1933">
            <v>18978</v>
          </cell>
          <cell r="N1933">
            <v>649</v>
          </cell>
          <cell r="O1933">
            <v>649</v>
          </cell>
          <cell r="P1933" t="str">
            <v>Y</v>
          </cell>
          <cell r="R1933" t="str">
            <v>W/O for written off cases</v>
          </cell>
          <cell r="S1933" t="str">
            <v>&gt;180</v>
          </cell>
          <cell r="T1933">
            <v>16783.150000000001</v>
          </cell>
          <cell r="U1933">
            <v>45388</v>
          </cell>
          <cell r="V1933" t="str">
            <v>W/O for written off cases</v>
          </cell>
          <cell r="W1933" t="str">
            <v>&gt;180</v>
          </cell>
        </row>
        <row r="1934">
          <cell r="J1934">
            <v>358782646</v>
          </cell>
          <cell r="R1934" t="str">
            <v>Standard</v>
          </cell>
          <cell r="S1934" t="str">
            <v>Standard</v>
          </cell>
          <cell r="V1934" t="str">
            <v>Standard</v>
          </cell>
          <cell r="W1934" t="str">
            <v>Standard</v>
          </cell>
        </row>
        <row r="1935">
          <cell r="J1935">
            <v>354324167</v>
          </cell>
          <cell r="R1935" t="str">
            <v>Standard</v>
          </cell>
          <cell r="S1935" t="str">
            <v>Standard</v>
          </cell>
          <cell r="V1935" t="str">
            <v>Standard</v>
          </cell>
          <cell r="W1935" t="str">
            <v>Standard</v>
          </cell>
        </row>
        <row r="1936">
          <cell r="J1936">
            <v>353628826</v>
          </cell>
          <cell r="R1936" t="str">
            <v>Standard</v>
          </cell>
          <cell r="S1936" t="str">
            <v>Standard</v>
          </cell>
          <cell r="V1936" t="str">
            <v>Standard</v>
          </cell>
          <cell r="W1936" t="str">
            <v>Standard</v>
          </cell>
        </row>
        <row r="1937">
          <cell r="J1937">
            <v>352802829</v>
          </cell>
          <cell r="R1937" t="str">
            <v>Standard</v>
          </cell>
          <cell r="S1937" t="str">
            <v>Standard</v>
          </cell>
          <cell r="V1937" t="str">
            <v>Standard</v>
          </cell>
          <cell r="W1937" t="str">
            <v>Standard</v>
          </cell>
        </row>
        <row r="1938">
          <cell r="J1938">
            <v>356558809</v>
          </cell>
          <cell r="R1938" t="str">
            <v>Standard</v>
          </cell>
          <cell r="S1938" t="str">
            <v>Standard</v>
          </cell>
          <cell r="V1938" t="str">
            <v>Standard</v>
          </cell>
          <cell r="W1938" t="str">
            <v>Standard</v>
          </cell>
        </row>
        <row r="1939">
          <cell r="J1939">
            <v>358429151</v>
          </cell>
          <cell r="R1939" t="str">
            <v>Standard</v>
          </cell>
          <cell r="S1939" t="str">
            <v>Standard</v>
          </cell>
          <cell r="V1939" t="str">
            <v>Standard</v>
          </cell>
          <cell r="W1939" t="str">
            <v>Standard</v>
          </cell>
        </row>
        <row r="1940">
          <cell r="J1940">
            <v>359560522</v>
          </cell>
          <cell r="R1940" t="str">
            <v>Standard</v>
          </cell>
          <cell r="S1940" t="str">
            <v>Standard</v>
          </cell>
          <cell r="V1940" t="str">
            <v>Standard</v>
          </cell>
          <cell r="W1940" t="str">
            <v>Standard</v>
          </cell>
        </row>
        <row r="1941">
          <cell r="J1941">
            <v>356458385</v>
          </cell>
          <cell r="R1941" t="str">
            <v>Standard</v>
          </cell>
          <cell r="S1941" t="str">
            <v>Standard</v>
          </cell>
          <cell r="V1941" t="str">
            <v>Standard</v>
          </cell>
          <cell r="W1941" t="str">
            <v>Standard</v>
          </cell>
        </row>
        <row r="1942">
          <cell r="J1942">
            <v>352040258</v>
          </cell>
          <cell r="K1942">
            <v>23865.11</v>
          </cell>
          <cell r="L1942">
            <v>2662.89</v>
          </cell>
          <cell r="M1942">
            <v>26528</v>
          </cell>
          <cell r="N1942">
            <v>319</v>
          </cell>
          <cell r="O1942">
            <v>319</v>
          </cell>
          <cell r="P1942" t="str">
            <v>Y</v>
          </cell>
          <cell r="R1942" t="str">
            <v>Sub</v>
          </cell>
          <cell r="S1942" t="str">
            <v>&gt;180</v>
          </cell>
          <cell r="T1942">
            <v>23865.11</v>
          </cell>
          <cell r="U1942">
            <v>45718</v>
          </cell>
          <cell r="V1942" t="str">
            <v>Sub</v>
          </cell>
          <cell r="W1942" t="str">
            <v>&gt;180</v>
          </cell>
        </row>
        <row r="1943">
          <cell r="J1943">
            <v>351996641</v>
          </cell>
          <cell r="K1943">
            <v>18230.169999999998</v>
          </cell>
          <cell r="L1943">
            <v>1566.83</v>
          </cell>
          <cell r="M1943">
            <v>19797</v>
          </cell>
          <cell r="N1943">
            <v>284</v>
          </cell>
          <cell r="O1943">
            <v>284</v>
          </cell>
          <cell r="P1943" t="str">
            <v>Y</v>
          </cell>
          <cell r="R1943" t="str">
            <v>Sub</v>
          </cell>
          <cell r="S1943" t="str">
            <v>&gt;180</v>
          </cell>
          <cell r="T1943">
            <v>18230.169999999998</v>
          </cell>
          <cell r="U1943">
            <v>45753</v>
          </cell>
          <cell r="V1943" t="str">
            <v>Sub</v>
          </cell>
          <cell r="W1943" t="str">
            <v>&gt;180</v>
          </cell>
        </row>
        <row r="1944">
          <cell r="J1944">
            <v>355605531</v>
          </cell>
          <cell r="K1944">
            <v>16420.34</v>
          </cell>
          <cell r="L1944">
            <v>1753.66</v>
          </cell>
          <cell r="M1944">
            <v>18174</v>
          </cell>
          <cell r="N1944">
            <v>284</v>
          </cell>
          <cell r="O1944">
            <v>284</v>
          </cell>
          <cell r="P1944" t="str">
            <v>Y</v>
          </cell>
          <cell r="R1944" t="str">
            <v>W/O for written off cases</v>
          </cell>
          <cell r="S1944" t="str">
            <v>&gt;180</v>
          </cell>
          <cell r="T1944">
            <v>16420.34</v>
          </cell>
          <cell r="U1944">
            <v>45753</v>
          </cell>
          <cell r="V1944" t="str">
            <v>W/O for written off cases</v>
          </cell>
          <cell r="W1944" t="str">
            <v>&gt;180</v>
          </cell>
        </row>
        <row r="1945">
          <cell r="J1945">
            <v>358394566</v>
          </cell>
          <cell r="K1945">
            <v>13112.9</v>
          </cell>
          <cell r="L1945">
            <v>4737.1000000000004</v>
          </cell>
          <cell r="M1945">
            <v>17850</v>
          </cell>
          <cell r="N1945">
            <v>136</v>
          </cell>
          <cell r="O1945">
            <v>136</v>
          </cell>
          <cell r="P1945" t="str">
            <v>Y</v>
          </cell>
          <cell r="R1945" t="str">
            <v>Sub</v>
          </cell>
          <cell r="S1945" t="str">
            <v>121-150</v>
          </cell>
          <cell r="T1945">
            <v>13112.9</v>
          </cell>
          <cell r="U1945">
            <v>45901</v>
          </cell>
          <cell r="V1945" t="str">
            <v>Sub</v>
          </cell>
          <cell r="W1945" t="str">
            <v>121-150</v>
          </cell>
        </row>
        <row r="1946">
          <cell r="J1946">
            <v>355571358</v>
          </cell>
          <cell r="K1946">
            <v>3064.36</v>
          </cell>
          <cell r="L1946">
            <v>405.64</v>
          </cell>
          <cell r="M1946">
            <v>3470</v>
          </cell>
          <cell r="N1946">
            <v>10</v>
          </cell>
          <cell r="O1946">
            <v>10</v>
          </cell>
          <cell r="R1946" t="str">
            <v>SMA 0</v>
          </cell>
          <cell r="S1946" t="str">
            <v>1-30 Days</v>
          </cell>
          <cell r="T1946">
            <v>3064.36</v>
          </cell>
          <cell r="V1946" t="str">
            <v>SMA 0</v>
          </cell>
          <cell r="W1946" t="str">
            <v>1-30 Days</v>
          </cell>
        </row>
        <row r="1947">
          <cell r="J1947">
            <v>356699399</v>
          </cell>
          <cell r="K1947">
            <v>16774.64</v>
          </cell>
          <cell r="L1947">
            <v>4055.36</v>
          </cell>
          <cell r="M1947">
            <v>20830</v>
          </cell>
          <cell r="N1947">
            <v>193</v>
          </cell>
          <cell r="O1947">
            <v>193</v>
          </cell>
          <cell r="P1947" t="str">
            <v>Y</v>
          </cell>
          <cell r="R1947" t="str">
            <v>W/O for written off cases</v>
          </cell>
          <cell r="S1947" t="str">
            <v>&gt;180</v>
          </cell>
          <cell r="T1947">
            <v>16774.64</v>
          </cell>
          <cell r="U1947">
            <v>45813</v>
          </cell>
          <cell r="V1947" t="str">
            <v>W/O for written off cases</v>
          </cell>
          <cell r="W1947" t="str">
            <v>&gt;180</v>
          </cell>
        </row>
        <row r="1948">
          <cell r="J1948">
            <v>355684618</v>
          </cell>
          <cell r="R1948" t="str">
            <v>Standard</v>
          </cell>
          <cell r="S1948" t="str">
            <v>Standard</v>
          </cell>
          <cell r="V1948" t="str">
            <v>Standard</v>
          </cell>
          <cell r="W1948" t="str">
            <v>Standard</v>
          </cell>
        </row>
        <row r="1949">
          <cell r="J1949">
            <v>357616156</v>
          </cell>
          <cell r="R1949" t="str">
            <v>Standard</v>
          </cell>
          <cell r="S1949" t="str">
            <v>Standard</v>
          </cell>
          <cell r="V1949" t="str">
            <v>Standard</v>
          </cell>
          <cell r="W1949" t="str">
            <v>Standard</v>
          </cell>
        </row>
        <row r="1950">
          <cell r="J1950">
            <v>347674044</v>
          </cell>
          <cell r="K1950">
            <v>2160.84</v>
          </cell>
          <cell r="L1950">
            <v>39.159999999999997</v>
          </cell>
          <cell r="M1950">
            <v>2200</v>
          </cell>
          <cell r="N1950">
            <v>561</v>
          </cell>
          <cell r="O1950">
            <v>561</v>
          </cell>
          <cell r="P1950" t="str">
            <v>Y</v>
          </cell>
          <cell r="R1950" t="str">
            <v>W/O for written off cases</v>
          </cell>
          <cell r="S1950" t="str">
            <v>&gt;180</v>
          </cell>
          <cell r="T1950">
            <v>2160.84</v>
          </cell>
          <cell r="U1950">
            <v>45476</v>
          </cell>
          <cell r="V1950" t="str">
            <v>W/O for written off cases</v>
          </cell>
          <cell r="W1950" t="str">
            <v>&gt;180</v>
          </cell>
        </row>
        <row r="1951">
          <cell r="J1951">
            <v>354875149</v>
          </cell>
          <cell r="R1951" t="str">
            <v>Standard</v>
          </cell>
          <cell r="S1951" t="str">
            <v>Standard</v>
          </cell>
          <cell r="V1951" t="str">
            <v>Standard</v>
          </cell>
          <cell r="W1951" t="str">
            <v>Standard</v>
          </cell>
        </row>
        <row r="1952">
          <cell r="J1952">
            <v>356471763</v>
          </cell>
          <cell r="K1952">
            <v>3824.78</v>
          </cell>
          <cell r="L1952">
            <v>215.22</v>
          </cell>
          <cell r="M1952">
            <v>4040</v>
          </cell>
          <cell r="N1952">
            <v>40</v>
          </cell>
          <cell r="O1952">
            <v>40</v>
          </cell>
          <cell r="R1952" t="str">
            <v>SMA 1</v>
          </cell>
          <cell r="S1952" t="str">
            <v>31-60</v>
          </cell>
          <cell r="T1952">
            <v>3824.78</v>
          </cell>
          <cell r="V1952" t="str">
            <v>SMA 1</v>
          </cell>
          <cell r="W1952" t="str">
            <v>31-60</v>
          </cell>
        </row>
        <row r="1953">
          <cell r="J1953">
            <v>32875920</v>
          </cell>
          <cell r="K1953">
            <v>14376.04</v>
          </cell>
          <cell r="L1953">
            <v>2030.96</v>
          </cell>
          <cell r="M1953">
            <v>16407</v>
          </cell>
          <cell r="N1953">
            <v>1140</v>
          </cell>
          <cell r="O1953">
            <v>1140</v>
          </cell>
          <cell r="P1953" t="str">
            <v>Y</v>
          </cell>
          <cell r="R1953" t="str">
            <v>W/O for written off cases</v>
          </cell>
          <cell r="S1953" t="str">
            <v>&gt;180</v>
          </cell>
          <cell r="T1953">
            <v>14376.04</v>
          </cell>
          <cell r="U1953">
            <v>44897</v>
          </cell>
          <cell r="V1953" t="str">
            <v>W/O for written off cases</v>
          </cell>
          <cell r="W1953" t="str">
            <v>&gt;180</v>
          </cell>
        </row>
        <row r="1954">
          <cell r="J1954">
            <v>33065674</v>
          </cell>
          <cell r="K1954">
            <v>13628.06</v>
          </cell>
          <cell r="L1954">
            <v>1213.94</v>
          </cell>
          <cell r="M1954">
            <v>14842</v>
          </cell>
          <cell r="N1954">
            <v>960</v>
          </cell>
          <cell r="O1954">
            <v>960</v>
          </cell>
          <cell r="P1954" t="str">
            <v>Y</v>
          </cell>
          <cell r="R1954" t="str">
            <v>W/O for written off cases</v>
          </cell>
          <cell r="S1954" t="str">
            <v>&gt;180</v>
          </cell>
          <cell r="T1954">
            <v>13628.06</v>
          </cell>
          <cell r="U1954">
            <v>45077</v>
          </cell>
          <cell r="V1954" t="str">
            <v>W/O for written off cases</v>
          </cell>
          <cell r="W1954" t="str">
            <v>&gt;180</v>
          </cell>
        </row>
        <row r="1955">
          <cell r="J1955">
            <v>353766132</v>
          </cell>
          <cell r="K1955">
            <v>15053.61</v>
          </cell>
          <cell r="L1955">
            <v>1471.39</v>
          </cell>
          <cell r="M1955">
            <v>16525</v>
          </cell>
          <cell r="N1955">
            <v>344</v>
          </cell>
          <cell r="O1955">
            <v>344</v>
          </cell>
          <cell r="P1955" t="str">
            <v>Y</v>
          </cell>
          <cell r="R1955" t="str">
            <v>Sub</v>
          </cell>
          <cell r="S1955" t="str">
            <v>&gt;180</v>
          </cell>
          <cell r="T1955">
            <v>15053.61</v>
          </cell>
          <cell r="U1955">
            <v>45693</v>
          </cell>
          <cell r="V1955" t="str">
            <v>Sub</v>
          </cell>
          <cell r="W1955" t="str">
            <v>&gt;180</v>
          </cell>
        </row>
        <row r="1956">
          <cell r="J1956">
            <v>356172386</v>
          </cell>
          <cell r="R1956" t="str">
            <v>Standard</v>
          </cell>
          <cell r="S1956" t="str">
            <v>Standard</v>
          </cell>
          <cell r="V1956" t="str">
            <v>Standard</v>
          </cell>
          <cell r="W1956" t="str">
            <v>Standard</v>
          </cell>
        </row>
        <row r="1957">
          <cell r="J1957">
            <v>358308570</v>
          </cell>
          <cell r="K1957">
            <v>19403.18</v>
          </cell>
          <cell r="L1957">
            <v>8116.82</v>
          </cell>
          <cell r="M1957">
            <v>27520</v>
          </cell>
          <cell r="N1957">
            <v>223</v>
          </cell>
          <cell r="O1957">
            <v>223</v>
          </cell>
          <cell r="P1957" t="str">
            <v>Y</v>
          </cell>
          <cell r="R1957" t="str">
            <v>W/O for written off cases</v>
          </cell>
          <cell r="S1957" t="str">
            <v>&gt;180</v>
          </cell>
          <cell r="T1957">
            <v>19403.18</v>
          </cell>
          <cell r="U1957">
            <v>45814</v>
          </cell>
          <cell r="V1957" t="str">
            <v>W/O for written off cases</v>
          </cell>
          <cell r="W1957" t="str">
            <v>&gt;180</v>
          </cell>
        </row>
        <row r="1958">
          <cell r="J1958">
            <v>357270725</v>
          </cell>
          <cell r="K1958">
            <v>20250.04</v>
          </cell>
          <cell r="L1958">
            <v>6449.96</v>
          </cell>
          <cell r="M1958">
            <v>26700</v>
          </cell>
          <cell r="N1958">
            <v>288</v>
          </cell>
          <cell r="O1958">
            <v>288</v>
          </cell>
          <cell r="P1958" t="str">
            <v>Y</v>
          </cell>
          <cell r="R1958" t="str">
            <v>W/O for written off cases</v>
          </cell>
          <cell r="S1958" t="str">
            <v>&gt;180</v>
          </cell>
          <cell r="T1958">
            <v>20250.04</v>
          </cell>
          <cell r="U1958">
            <v>45749</v>
          </cell>
          <cell r="V1958" t="str">
            <v>W/O for written off cases</v>
          </cell>
          <cell r="W1958" t="str">
            <v>&gt;180</v>
          </cell>
        </row>
        <row r="1959">
          <cell r="J1959">
            <v>355806169</v>
          </cell>
          <cell r="K1959">
            <v>56318.16</v>
          </cell>
          <cell r="L1959">
            <v>3543.84</v>
          </cell>
          <cell r="M1959">
            <v>59862</v>
          </cell>
          <cell r="N1959">
            <v>164</v>
          </cell>
          <cell r="O1959">
            <v>164</v>
          </cell>
          <cell r="P1959" t="str">
            <v>Y</v>
          </cell>
          <cell r="R1959" t="str">
            <v>Sub</v>
          </cell>
          <cell r="S1959" t="str">
            <v>151-180</v>
          </cell>
          <cell r="T1959">
            <v>56318.16</v>
          </cell>
          <cell r="U1959">
            <v>45873</v>
          </cell>
          <cell r="V1959" t="str">
            <v>Sub</v>
          </cell>
          <cell r="W1959" t="str">
            <v>151-180</v>
          </cell>
        </row>
        <row r="1960">
          <cell r="J1960">
            <v>357270627</v>
          </cell>
          <cell r="K1960">
            <v>20250.04</v>
          </cell>
          <cell r="L1960">
            <v>5815.96</v>
          </cell>
          <cell r="M1960">
            <v>26066</v>
          </cell>
          <cell r="N1960">
            <v>288</v>
          </cell>
          <cell r="O1960">
            <v>288</v>
          </cell>
          <cell r="P1960" t="str">
            <v>Y</v>
          </cell>
          <cell r="R1960" t="str">
            <v>W/O for written off cases</v>
          </cell>
          <cell r="S1960" t="str">
            <v>&gt;180</v>
          </cell>
          <cell r="T1960">
            <v>20250.04</v>
          </cell>
          <cell r="U1960">
            <v>45749</v>
          </cell>
          <cell r="V1960" t="str">
            <v>W/O for written off cases</v>
          </cell>
          <cell r="W1960" t="str">
            <v>&gt;180</v>
          </cell>
        </row>
        <row r="1961">
          <cell r="J1961">
            <v>358641669</v>
          </cell>
          <cell r="R1961" t="str">
            <v>Standard</v>
          </cell>
          <cell r="S1961" t="str">
            <v>Standard</v>
          </cell>
          <cell r="V1961" t="str">
            <v>Standard</v>
          </cell>
          <cell r="W1961" t="str">
            <v>Standard</v>
          </cell>
        </row>
        <row r="1962">
          <cell r="J1962">
            <v>358019607</v>
          </cell>
          <cell r="R1962" t="str">
            <v>Standard</v>
          </cell>
          <cell r="S1962" t="str">
            <v>Standard</v>
          </cell>
          <cell r="V1962" t="str">
            <v>Standard</v>
          </cell>
          <cell r="W1962" t="str">
            <v>Standard</v>
          </cell>
        </row>
        <row r="1963">
          <cell r="J1963">
            <v>359797048</v>
          </cell>
          <cell r="R1963" t="str">
            <v>Standard</v>
          </cell>
          <cell r="S1963" t="str">
            <v>Standard</v>
          </cell>
          <cell r="V1963" t="str">
            <v>Standard</v>
          </cell>
          <cell r="W1963" t="str">
            <v>Standard</v>
          </cell>
        </row>
        <row r="1964">
          <cell r="J1964">
            <v>355509210</v>
          </cell>
          <cell r="R1964" t="str">
            <v>Standard</v>
          </cell>
          <cell r="S1964" t="str">
            <v>Standard</v>
          </cell>
          <cell r="V1964" t="str">
            <v>Standard</v>
          </cell>
          <cell r="W1964" t="str">
            <v>Standard</v>
          </cell>
        </row>
        <row r="1965">
          <cell r="J1965">
            <v>355272182</v>
          </cell>
          <cell r="K1965">
            <v>3076.2</v>
          </cell>
          <cell r="L1965">
            <v>192.8</v>
          </cell>
          <cell r="M1965">
            <v>3269</v>
          </cell>
          <cell r="N1965">
            <v>198</v>
          </cell>
          <cell r="O1965">
            <v>198</v>
          </cell>
          <cell r="P1965" t="str">
            <v>Y</v>
          </cell>
          <cell r="R1965" t="str">
            <v>Sub</v>
          </cell>
          <cell r="S1965" t="str">
            <v>&gt;180</v>
          </cell>
          <cell r="T1965">
            <v>3076.2</v>
          </cell>
          <cell r="U1965">
            <v>45839</v>
          </cell>
          <cell r="V1965" t="str">
            <v>Sub</v>
          </cell>
          <cell r="W1965" t="str">
            <v>&gt;180</v>
          </cell>
        </row>
        <row r="1966">
          <cell r="J1966">
            <v>359617632</v>
          </cell>
          <cell r="R1966" t="str">
            <v>Standard</v>
          </cell>
          <cell r="S1966" t="str">
            <v>Standard</v>
          </cell>
          <cell r="V1966" t="str">
            <v>Standard</v>
          </cell>
          <cell r="W1966" t="str">
            <v>Standard</v>
          </cell>
        </row>
        <row r="1967">
          <cell r="J1967">
            <v>355527735</v>
          </cell>
          <cell r="R1967" t="str">
            <v>Standard</v>
          </cell>
          <cell r="S1967" t="str">
            <v>Standard</v>
          </cell>
          <cell r="V1967" t="str">
            <v>Standard</v>
          </cell>
          <cell r="W1967" t="str">
            <v>Standard</v>
          </cell>
        </row>
        <row r="1968">
          <cell r="J1968">
            <v>355764276</v>
          </cell>
          <cell r="K1968">
            <v>30950.42</v>
          </cell>
          <cell r="L1968">
            <v>8749.58</v>
          </cell>
          <cell r="M1968">
            <v>39700</v>
          </cell>
          <cell r="N1968">
            <v>433</v>
          </cell>
          <cell r="O1968">
            <v>433</v>
          </cell>
          <cell r="P1968" t="str">
            <v>Y</v>
          </cell>
          <cell r="R1968" t="str">
            <v>W/O for written off cases</v>
          </cell>
          <cell r="S1968" t="str">
            <v>&gt;180</v>
          </cell>
          <cell r="T1968">
            <v>30950.42</v>
          </cell>
          <cell r="U1968">
            <v>45604</v>
          </cell>
          <cell r="V1968" t="str">
            <v>W/O for written off cases</v>
          </cell>
          <cell r="W1968" t="str">
            <v>&gt;180</v>
          </cell>
        </row>
        <row r="1969">
          <cell r="J1969">
            <v>355461936</v>
          </cell>
          <cell r="R1969" t="str">
            <v>Standard</v>
          </cell>
          <cell r="S1969" t="str">
            <v>Standard</v>
          </cell>
          <cell r="V1969" t="str">
            <v>Standard</v>
          </cell>
          <cell r="W1969" t="str">
            <v>Standard</v>
          </cell>
        </row>
        <row r="1970">
          <cell r="J1970">
            <v>354077423</v>
          </cell>
          <cell r="R1970" t="str">
            <v>Standard</v>
          </cell>
          <cell r="S1970" t="str">
            <v>Standard</v>
          </cell>
          <cell r="V1970" t="str">
            <v>Standard</v>
          </cell>
          <cell r="W1970" t="str">
            <v>Standard</v>
          </cell>
        </row>
        <row r="1971">
          <cell r="J1971">
            <v>352601949</v>
          </cell>
          <cell r="K1971">
            <v>11687.33</v>
          </cell>
          <cell r="L1971">
            <v>1277.67</v>
          </cell>
          <cell r="M1971">
            <v>12965</v>
          </cell>
          <cell r="N1971">
            <v>472</v>
          </cell>
          <cell r="O1971">
            <v>472</v>
          </cell>
          <cell r="P1971" t="str">
            <v>Y</v>
          </cell>
          <cell r="R1971" t="str">
            <v>W/O for written off cases</v>
          </cell>
          <cell r="S1971" t="str">
            <v>&gt;180</v>
          </cell>
          <cell r="T1971">
            <v>11687.33</v>
          </cell>
          <cell r="U1971">
            <v>45565</v>
          </cell>
          <cell r="V1971" t="str">
            <v>W/O for written off cases</v>
          </cell>
          <cell r="W1971" t="str">
            <v>&gt;180</v>
          </cell>
        </row>
        <row r="1972">
          <cell r="J1972">
            <v>357996965</v>
          </cell>
          <cell r="R1972" t="str">
            <v>Standard</v>
          </cell>
          <cell r="S1972" t="str">
            <v>Standard</v>
          </cell>
          <cell r="V1972" t="str">
            <v>Standard</v>
          </cell>
          <cell r="W1972" t="str">
            <v>Standard</v>
          </cell>
        </row>
        <row r="1973">
          <cell r="J1973">
            <v>356454373</v>
          </cell>
          <cell r="R1973" t="str">
            <v>Standard</v>
          </cell>
          <cell r="S1973" t="str">
            <v>Standard</v>
          </cell>
          <cell r="V1973" t="str">
            <v>Standard</v>
          </cell>
          <cell r="W1973" t="str">
            <v>Standard</v>
          </cell>
        </row>
        <row r="1974">
          <cell r="J1974">
            <v>357957046</v>
          </cell>
          <cell r="K1974">
            <v>13228.98</v>
          </cell>
          <cell r="L1974">
            <v>4121.0200000000004</v>
          </cell>
          <cell r="M1974">
            <v>17350</v>
          </cell>
          <cell r="N1974">
            <v>129</v>
          </cell>
          <cell r="O1974">
            <v>129</v>
          </cell>
          <cell r="P1974" t="str">
            <v>Y</v>
          </cell>
          <cell r="R1974" t="str">
            <v>Sub</v>
          </cell>
          <cell r="S1974" t="str">
            <v>121-150</v>
          </cell>
          <cell r="T1974">
            <v>13228.98</v>
          </cell>
          <cell r="U1974">
            <v>45908</v>
          </cell>
          <cell r="V1974" t="str">
            <v>Sub</v>
          </cell>
          <cell r="W1974" t="str">
            <v>121-150</v>
          </cell>
        </row>
        <row r="1975">
          <cell r="J1975">
            <v>349313119</v>
          </cell>
          <cell r="K1975">
            <v>5180.8500000000004</v>
          </cell>
          <cell r="L1975">
            <v>218.15</v>
          </cell>
          <cell r="M1975">
            <v>5399</v>
          </cell>
          <cell r="N1975">
            <v>406</v>
          </cell>
          <cell r="O1975">
            <v>406</v>
          </cell>
          <cell r="P1975" t="str">
            <v>Y</v>
          </cell>
          <cell r="R1975" t="str">
            <v>W/O for written off cases</v>
          </cell>
          <cell r="S1975" t="str">
            <v>&gt;180</v>
          </cell>
          <cell r="T1975">
            <v>24852.32</v>
          </cell>
          <cell r="U1975">
            <v>45631</v>
          </cell>
          <cell r="V1975" t="str">
            <v>W/O for written off cases</v>
          </cell>
          <cell r="W1975" t="str">
            <v>&gt;180</v>
          </cell>
        </row>
        <row r="1976">
          <cell r="J1976">
            <v>354532005</v>
          </cell>
          <cell r="K1976">
            <v>19671.47</v>
          </cell>
          <cell r="L1976">
            <v>2545.5300000000002</v>
          </cell>
          <cell r="M1976">
            <v>22217</v>
          </cell>
          <cell r="N1976">
            <v>406</v>
          </cell>
          <cell r="O1976">
            <v>406</v>
          </cell>
          <cell r="P1976" t="str">
            <v>Y</v>
          </cell>
          <cell r="R1976" t="str">
            <v>W/O for written off cases</v>
          </cell>
          <cell r="S1976" t="str">
            <v>&gt;180</v>
          </cell>
          <cell r="T1976">
            <v>24852.32</v>
          </cell>
          <cell r="U1976">
            <v>45631</v>
          </cell>
          <cell r="V1976" t="str">
            <v>W/O for written off cases</v>
          </cell>
          <cell r="W1976" t="str">
            <v>&gt;180</v>
          </cell>
        </row>
        <row r="1977">
          <cell r="J1977">
            <v>358487264</v>
          </cell>
          <cell r="R1977" t="str">
            <v>Standard</v>
          </cell>
          <cell r="S1977" t="str">
            <v>Standard</v>
          </cell>
          <cell r="V1977" t="str">
            <v>Standard</v>
          </cell>
          <cell r="W1977" t="str">
            <v>Standard</v>
          </cell>
        </row>
        <row r="1978">
          <cell r="J1978">
            <v>359569277</v>
          </cell>
          <cell r="R1978" t="str">
            <v>Standard</v>
          </cell>
          <cell r="S1978" t="str">
            <v>Standard</v>
          </cell>
          <cell r="V1978" t="str">
            <v>Standard</v>
          </cell>
          <cell r="W1978" t="str">
            <v>Standard</v>
          </cell>
        </row>
        <row r="1979">
          <cell r="J1979">
            <v>349390950</v>
          </cell>
          <cell r="K1979">
            <v>10577.28</v>
          </cell>
          <cell r="L1979">
            <v>672.72</v>
          </cell>
          <cell r="M1979">
            <v>11250</v>
          </cell>
          <cell r="N1979">
            <v>465</v>
          </cell>
          <cell r="O1979">
            <v>465</v>
          </cell>
          <cell r="P1979" t="str">
            <v>Y</v>
          </cell>
          <cell r="R1979" t="str">
            <v>W/O for written off cases</v>
          </cell>
          <cell r="S1979" t="str">
            <v>&gt;180</v>
          </cell>
          <cell r="T1979">
            <v>25581.5</v>
          </cell>
          <cell r="U1979">
            <v>45572</v>
          </cell>
          <cell r="V1979" t="str">
            <v>W/O for written off cases</v>
          </cell>
          <cell r="W1979" t="str">
            <v>&gt;180</v>
          </cell>
        </row>
        <row r="1980">
          <cell r="J1980">
            <v>353163486</v>
          </cell>
          <cell r="K1980">
            <v>15004.22</v>
          </cell>
          <cell r="L1980">
            <v>1466.78</v>
          </cell>
          <cell r="M1980">
            <v>16471</v>
          </cell>
          <cell r="N1980">
            <v>403</v>
          </cell>
          <cell r="O1980">
            <v>465</v>
          </cell>
          <cell r="P1980" t="str">
            <v>Y</v>
          </cell>
          <cell r="R1980" t="str">
            <v>W/O for written off cases</v>
          </cell>
          <cell r="S1980" t="str">
            <v>&gt;180</v>
          </cell>
          <cell r="T1980">
            <v>25581.5</v>
          </cell>
          <cell r="U1980">
            <v>45572</v>
          </cell>
          <cell r="V1980" t="str">
            <v>W/O for written off cases</v>
          </cell>
          <cell r="W1980" t="str">
            <v>&gt;180</v>
          </cell>
        </row>
        <row r="1981">
          <cell r="J1981">
            <v>354318910</v>
          </cell>
          <cell r="K1981">
            <v>21212.83</v>
          </cell>
          <cell r="L1981">
            <v>3807.17</v>
          </cell>
          <cell r="M1981">
            <v>25020</v>
          </cell>
          <cell r="N1981">
            <v>257</v>
          </cell>
          <cell r="O1981">
            <v>257</v>
          </cell>
          <cell r="P1981" t="str">
            <v>Y</v>
          </cell>
          <cell r="R1981" t="str">
            <v>W/O for written off cases</v>
          </cell>
          <cell r="S1981" t="str">
            <v>&gt;180</v>
          </cell>
          <cell r="T1981">
            <v>21212.83</v>
          </cell>
          <cell r="U1981">
            <v>45780</v>
          </cell>
          <cell r="V1981" t="str">
            <v>W/O for written off cases</v>
          </cell>
          <cell r="W1981" t="str">
            <v>&gt;180</v>
          </cell>
        </row>
        <row r="1982">
          <cell r="J1982">
            <v>356214057</v>
          </cell>
          <cell r="R1982" t="str">
            <v>Standard</v>
          </cell>
          <cell r="S1982" t="str">
            <v>Standard</v>
          </cell>
          <cell r="V1982" t="str">
            <v>Standard</v>
          </cell>
          <cell r="W1982" t="str">
            <v>Standard</v>
          </cell>
        </row>
        <row r="1983">
          <cell r="J1983">
            <v>356002895</v>
          </cell>
          <cell r="K1983">
            <v>22037.34</v>
          </cell>
          <cell r="L1983">
            <v>7312.66</v>
          </cell>
          <cell r="M1983">
            <v>29350</v>
          </cell>
          <cell r="N1983">
            <v>316</v>
          </cell>
          <cell r="O1983">
            <v>316</v>
          </cell>
          <cell r="P1983" t="str">
            <v>Y</v>
          </cell>
          <cell r="R1983" t="str">
            <v>W/O for written off cases</v>
          </cell>
          <cell r="S1983" t="str">
            <v>&gt;180</v>
          </cell>
          <cell r="T1983">
            <v>32837.599999999999</v>
          </cell>
          <cell r="U1983">
            <v>45721</v>
          </cell>
          <cell r="V1983" t="str">
            <v>W/O for written off cases</v>
          </cell>
          <cell r="W1983" t="str">
            <v>&gt;180</v>
          </cell>
        </row>
        <row r="1984">
          <cell r="J1984">
            <v>358013588</v>
          </cell>
          <cell r="K1984">
            <v>10800.26</v>
          </cell>
          <cell r="L1984">
            <v>1023.74</v>
          </cell>
          <cell r="M1984">
            <v>11824</v>
          </cell>
          <cell r="N1984">
            <v>254</v>
          </cell>
          <cell r="O1984">
            <v>316</v>
          </cell>
          <cell r="P1984" t="str">
            <v>Y</v>
          </cell>
          <cell r="R1984" t="str">
            <v>W/O for written off cases</v>
          </cell>
          <cell r="S1984" t="str">
            <v>&gt;180</v>
          </cell>
          <cell r="T1984">
            <v>32837.599999999999</v>
          </cell>
          <cell r="U1984">
            <v>45721</v>
          </cell>
          <cell r="V1984" t="str">
            <v>W/O for written off cases</v>
          </cell>
          <cell r="W1984" t="str">
            <v>&gt;180</v>
          </cell>
        </row>
        <row r="1985">
          <cell r="J1985">
            <v>354772850</v>
          </cell>
          <cell r="K1985">
            <v>24000</v>
          </cell>
          <cell r="L1985">
            <v>5233</v>
          </cell>
          <cell r="M1985">
            <v>29233</v>
          </cell>
          <cell r="N1985">
            <v>591</v>
          </cell>
          <cell r="O1985">
            <v>591</v>
          </cell>
          <cell r="P1985" t="str">
            <v>Y</v>
          </cell>
          <cell r="R1985" t="str">
            <v>W/O for written off cases</v>
          </cell>
          <cell r="S1985" t="str">
            <v>&gt;180</v>
          </cell>
          <cell r="T1985">
            <v>24000</v>
          </cell>
          <cell r="U1985">
            <v>45446</v>
          </cell>
          <cell r="V1985" t="str">
            <v>W/O for written off cases</v>
          </cell>
          <cell r="W1985" t="str">
            <v>&gt;180</v>
          </cell>
        </row>
        <row r="1986">
          <cell r="J1986">
            <v>356880161</v>
          </cell>
          <cell r="K1986">
            <v>22802.67</v>
          </cell>
          <cell r="L1986">
            <v>8557.33</v>
          </cell>
          <cell r="M1986">
            <v>31360</v>
          </cell>
          <cell r="N1986">
            <v>407</v>
          </cell>
          <cell r="O1986">
            <v>407</v>
          </cell>
          <cell r="P1986" t="str">
            <v>Y</v>
          </cell>
          <cell r="R1986" t="str">
            <v>W/O for written off cases</v>
          </cell>
          <cell r="S1986" t="str">
            <v>&gt;180</v>
          </cell>
          <cell r="T1986">
            <v>22802.67</v>
          </cell>
          <cell r="U1986">
            <v>45630</v>
          </cell>
          <cell r="V1986" t="str">
            <v>W/O for written off cases</v>
          </cell>
          <cell r="W1986" t="str">
            <v>&gt;180</v>
          </cell>
        </row>
        <row r="1987">
          <cell r="J1987">
            <v>356880135</v>
          </cell>
          <cell r="K1987">
            <v>16953.29</v>
          </cell>
          <cell r="L1987">
            <v>5446.71</v>
          </cell>
          <cell r="M1987">
            <v>22400</v>
          </cell>
          <cell r="N1987">
            <v>285</v>
          </cell>
          <cell r="O1987">
            <v>285</v>
          </cell>
          <cell r="P1987" t="str">
            <v>Y</v>
          </cell>
          <cell r="R1987" t="str">
            <v>W/O for written off cases</v>
          </cell>
          <cell r="S1987" t="str">
            <v>&gt;180</v>
          </cell>
          <cell r="T1987">
            <v>16953.29</v>
          </cell>
          <cell r="U1987">
            <v>45752</v>
          </cell>
          <cell r="V1987" t="str">
            <v>W/O for written off cases</v>
          </cell>
          <cell r="W1987" t="str">
            <v>&gt;180</v>
          </cell>
        </row>
        <row r="1988">
          <cell r="J1988">
            <v>355375782</v>
          </cell>
          <cell r="K1988">
            <v>24000</v>
          </cell>
          <cell r="L1988">
            <v>5292</v>
          </cell>
          <cell r="M1988">
            <v>29292</v>
          </cell>
          <cell r="N1988">
            <v>563</v>
          </cell>
          <cell r="O1988">
            <v>563</v>
          </cell>
          <cell r="P1988" t="str">
            <v>Y</v>
          </cell>
          <cell r="R1988" t="str">
            <v>W/O for written off cases</v>
          </cell>
          <cell r="S1988" t="str">
            <v>&gt;180</v>
          </cell>
          <cell r="T1988">
            <v>24000</v>
          </cell>
          <cell r="U1988">
            <v>45474</v>
          </cell>
          <cell r="V1988" t="str">
            <v>W/O for written off cases</v>
          </cell>
          <cell r="W1988" t="str">
            <v>&gt;180</v>
          </cell>
        </row>
        <row r="1989">
          <cell r="J1989">
            <v>358743045</v>
          </cell>
          <cell r="R1989" t="str">
            <v>Standard</v>
          </cell>
          <cell r="S1989" t="str">
            <v>Standard</v>
          </cell>
          <cell r="V1989" t="str">
            <v>Standard</v>
          </cell>
          <cell r="W1989" t="str">
            <v>Standard</v>
          </cell>
        </row>
        <row r="1990">
          <cell r="J1990">
            <v>355125812</v>
          </cell>
          <cell r="R1990" t="str">
            <v>Standard</v>
          </cell>
          <cell r="S1990" t="str">
            <v>Standard</v>
          </cell>
          <cell r="V1990" t="str">
            <v>Standard</v>
          </cell>
          <cell r="W1990" t="str">
            <v>Standard</v>
          </cell>
        </row>
        <row r="1991">
          <cell r="J1991">
            <v>355126105</v>
          </cell>
          <cell r="R1991" t="str">
            <v>Standard</v>
          </cell>
          <cell r="S1991" t="str">
            <v>Standard</v>
          </cell>
          <cell r="V1991" t="str">
            <v>Standard</v>
          </cell>
          <cell r="W1991" t="str">
            <v>Standard</v>
          </cell>
        </row>
        <row r="1992">
          <cell r="J1992">
            <v>349592637</v>
          </cell>
          <cell r="K1992">
            <v>12405.75</v>
          </cell>
          <cell r="L1992">
            <v>1194.25</v>
          </cell>
          <cell r="M1992">
            <v>13600</v>
          </cell>
          <cell r="N1992">
            <v>529</v>
          </cell>
          <cell r="O1992">
            <v>529</v>
          </cell>
          <cell r="P1992" t="str">
            <v>Y</v>
          </cell>
          <cell r="R1992" t="str">
            <v>W/O for written off cases</v>
          </cell>
          <cell r="S1992" t="str">
            <v>&gt;180</v>
          </cell>
          <cell r="T1992">
            <v>33940.92</v>
          </cell>
          <cell r="U1992">
            <v>45508</v>
          </cell>
          <cell r="V1992" t="str">
            <v>W/O for written off cases</v>
          </cell>
          <cell r="W1992" t="str">
            <v>&gt;180</v>
          </cell>
        </row>
        <row r="1993">
          <cell r="J1993">
            <v>353054623</v>
          </cell>
          <cell r="K1993">
            <v>21535.17</v>
          </cell>
          <cell r="L1993">
            <v>3074.83</v>
          </cell>
          <cell r="M1993">
            <v>24610</v>
          </cell>
          <cell r="N1993">
            <v>529</v>
          </cell>
          <cell r="O1993">
            <v>529</v>
          </cell>
          <cell r="P1993" t="str">
            <v>Y</v>
          </cell>
          <cell r="R1993" t="str">
            <v>W/O for written off cases</v>
          </cell>
          <cell r="S1993" t="str">
            <v>&gt;180</v>
          </cell>
          <cell r="T1993">
            <v>33940.92</v>
          </cell>
          <cell r="U1993">
            <v>45508</v>
          </cell>
          <cell r="V1993" t="str">
            <v>W/O for written off cases</v>
          </cell>
          <cell r="W1993" t="str">
            <v>&gt;180</v>
          </cell>
        </row>
        <row r="1994">
          <cell r="J1994">
            <v>350207041</v>
          </cell>
          <cell r="K1994">
            <v>16546.84</v>
          </cell>
          <cell r="L1994">
            <v>2153.16</v>
          </cell>
          <cell r="M1994">
            <v>18700</v>
          </cell>
          <cell r="N1994">
            <v>560</v>
          </cell>
          <cell r="O1994">
            <v>560</v>
          </cell>
          <cell r="P1994" t="str">
            <v>Y</v>
          </cell>
          <cell r="R1994" t="str">
            <v>W/O for written off cases</v>
          </cell>
          <cell r="S1994" t="str">
            <v>&gt;180</v>
          </cell>
          <cell r="T1994">
            <v>28437.55</v>
          </cell>
          <cell r="U1994">
            <v>45477</v>
          </cell>
          <cell r="V1994" t="str">
            <v>W/O for written off cases</v>
          </cell>
          <cell r="W1994" t="str">
            <v>&gt;180</v>
          </cell>
        </row>
        <row r="1995">
          <cell r="J1995">
            <v>352839300</v>
          </cell>
          <cell r="K1995">
            <v>11890.71</v>
          </cell>
          <cell r="L1995">
            <v>1404.29</v>
          </cell>
          <cell r="M1995">
            <v>13295</v>
          </cell>
          <cell r="N1995">
            <v>499</v>
          </cell>
          <cell r="O1995">
            <v>560</v>
          </cell>
          <cell r="P1995" t="str">
            <v>Y</v>
          </cell>
          <cell r="R1995" t="str">
            <v>W/O for written off cases</v>
          </cell>
          <cell r="S1995" t="str">
            <v>&gt;180</v>
          </cell>
          <cell r="T1995">
            <v>28437.55</v>
          </cell>
          <cell r="U1995">
            <v>45477</v>
          </cell>
          <cell r="V1995" t="str">
            <v>W/O for written off cases</v>
          </cell>
          <cell r="W1995" t="str">
            <v>&gt;180</v>
          </cell>
        </row>
        <row r="1996">
          <cell r="J1996">
            <v>354772851</v>
          </cell>
          <cell r="K1996">
            <v>27400.85</v>
          </cell>
          <cell r="L1996">
            <v>9999.15</v>
          </cell>
          <cell r="M1996">
            <v>37400</v>
          </cell>
          <cell r="N1996">
            <v>591</v>
          </cell>
          <cell r="O1996">
            <v>591</v>
          </cell>
          <cell r="P1996" t="str">
            <v>Y</v>
          </cell>
          <cell r="R1996" t="str">
            <v>W/O for written off cases</v>
          </cell>
          <cell r="S1996" t="str">
            <v>&gt;180</v>
          </cell>
          <cell r="T1996">
            <v>27400.85</v>
          </cell>
          <cell r="U1996">
            <v>45446</v>
          </cell>
          <cell r="V1996" t="str">
            <v>W/O for written off cases</v>
          </cell>
          <cell r="W1996" t="str">
            <v>&gt;180</v>
          </cell>
        </row>
        <row r="1997">
          <cell r="J1997">
            <v>353753304</v>
          </cell>
          <cell r="K1997">
            <v>16370.12</v>
          </cell>
          <cell r="L1997">
            <v>2829.88</v>
          </cell>
          <cell r="M1997">
            <v>19200</v>
          </cell>
          <cell r="N1997">
            <v>285</v>
          </cell>
          <cell r="O1997">
            <v>285</v>
          </cell>
          <cell r="P1997" t="str">
            <v>Y</v>
          </cell>
          <cell r="R1997" t="str">
            <v>W/O for written off cases</v>
          </cell>
          <cell r="S1997" t="str">
            <v>&gt;180</v>
          </cell>
          <cell r="T1997">
            <v>16370.12</v>
          </cell>
          <cell r="U1997">
            <v>45752</v>
          </cell>
          <cell r="V1997" t="str">
            <v>W/O for written off cases</v>
          </cell>
          <cell r="W1997" t="str">
            <v>&gt;180</v>
          </cell>
        </row>
        <row r="1998">
          <cell r="J1998">
            <v>358074506</v>
          </cell>
          <cell r="R1998" t="str">
            <v>Standard</v>
          </cell>
          <cell r="S1998" t="str">
            <v>Standard</v>
          </cell>
          <cell r="V1998" t="str">
            <v>Standard</v>
          </cell>
          <cell r="W1998" t="str">
            <v>Standard</v>
          </cell>
        </row>
        <row r="1999">
          <cell r="J1999">
            <v>352962251</v>
          </cell>
          <cell r="K1999">
            <v>1730.06</v>
          </cell>
          <cell r="L1999">
            <v>33.94</v>
          </cell>
          <cell r="M1999">
            <v>1764</v>
          </cell>
          <cell r="N1999">
            <v>223</v>
          </cell>
          <cell r="O1999">
            <v>223</v>
          </cell>
          <cell r="P1999" t="str">
            <v>Y</v>
          </cell>
          <cell r="R1999" t="str">
            <v>W/O for written off cases</v>
          </cell>
          <cell r="S1999" t="str">
            <v>&gt;180</v>
          </cell>
          <cell r="T1999">
            <v>1730.06</v>
          </cell>
          <cell r="U1999">
            <v>45814</v>
          </cell>
          <cell r="V1999" t="str">
            <v>W/O for written off cases</v>
          </cell>
          <cell r="W1999" t="str">
            <v>&gt;180</v>
          </cell>
        </row>
        <row r="2000">
          <cell r="J2000">
            <v>358032213</v>
          </cell>
          <cell r="R2000" t="str">
            <v>Standard</v>
          </cell>
          <cell r="S2000" t="str">
            <v>Standard</v>
          </cell>
          <cell r="V2000" t="str">
            <v>Standard</v>
          </cell>
          <cell r="W2000" t="str">
            <v>Standard</v>
          </cell>
        </row>
        <row r="2001">
          <cell r="J2001">
            <v>357727085</v>
          </cell>
          <cell r="K2001">
            <v>25207.98</v>
          </cell>
          <cell r="L2001">
            <v>10792.02</v>
          </cell>
          <cell r="M2001">
            <v>36000</v>
          </cell>
          <cell r="N2001">
            <v>437</v>
          </cell>
          <cell r="O2001">
            <v>437</v>
          </cell>
          <cell r="P2001" t="str">
            <v>Y</v>
          </cell>
          <cell r="R2001" t="str">
            <v>W/O for written off cases</v>
          </cell>
          <cell r="S2001" t="str">
            <v>&gt;180</v>
          </cell>
          <cell r="T2001">
            <v>25207.98</v>
          </cell>
          <cell r="U2001">
            <v>45600</v>
          </cell>
          <cell r="V2001" t="str">
            <v>W/O for written off cases</v>
          </cell>
          <cell r="W2001" t="str">
            <v>&gt;180</v>
          </cell>
        </row>
        <row r="2002">
          <cell r="J2002">
            <v>358194368</v>
          </cell>
          <cell r="R2002" t="str">
            <v>Standard</v>
          </cell>
          <cell r="S2002" t="str">
            <v>Standard</v>
          </cell>
          <cell r="V2002" t="str">
            <v>Standard</v>
          </cell>
          <cell r="W2002" t="str">
            <v>Standard</v>
          </cell>
        </row>
        <row r="2003">
          <cell r="J2003">
            <v>355375778</v>
          </cell>
          <cell r="K2003">
            <v>22625.17</v>
          </cell>
          <cell r="L2003">
            <v>8724.83</v>
          </cell>
          <cell r="M2003">
            <v>31350</v>
          </cell>
          <cell r="N2003">
            <v>559</v>
          </cell>
          <cell r="O2003">
            <v>559</v>
          </cell>
          <cell r="P2003" t="str">
            <v>Y</v>
          </cell>
          <cell r="R2003" t="str">
            <v>W/O for written off cases</v>
          </cell>
          <cell r="S2003" t="str">
            <v>&gt;180</v>
          </cell>
          <cell r="T2003">
            <v>22625.17</v>
          </cell>
          <cell r="U2003">
            <v>45478</v>
          </cell>
          <cell r="V2003" t="str">
            <v>W/O for written off cases</v>
          </cell>
          <cell r="W2003" t="str">
            <v>&gt;180</v>
          </cell>
        </row>
        <row r="2004">
          <cell r="J2004">
            <v>357890931</v>
          </cell>
          <cell r="R2004" t="str">
            <v>Standard</v>
          </cell>
          <cell r="S2004" t="str">
            <v>Standard</v>
          </cell>
          <cell r="V2004" t="str">
            <v>Standard</v>
          </cell>
          <cell r="W2004" t="str">
            <v>Standard</v>
          </cell>
        </row>
        <row r="2005">
          <cell r="J2005">
            <v>349802710</v>
          </cell>
          <cell r="K2005">
            <v>12559.13</v>
          </cell>
          <cell r="L2005">
            <v>940.87</v>
          </cell>
          <cell r="M2005">
            <v>13500</v>
          </cell>
          <cell r="N2005">
            <v>437</v>
          </cell>
          <cell r="O2005">
            <v>437</v>
          </cell>
          <cell r="P2005" t="str">
            <v>Y</v>
          </cell>
          <cell r="R2005" t="str">
            <v>W/O for written off cases</v>
          </cell>
          <cell r="S2005" t="str">
            <v>&gt;180</v>
          </cell>
          <cell r="T2005">
            <v>12559.13</v>
          </cell>
          <cell r="U2005">
            <v>45600</v>
          </cell>
          <cell r="V2005" t="str">
            <v>W/O for written off cases</v>
          </cell>
          <cell r="W2005" t="str">
            <v>&gt;180</v>
          </cell>
        </row>
        <row r="2006">
          <cell r="J2006">
            <v>354321490</v>
          </cell>
          <cell r="K2006">
            <v>21445.35</v>
          </cell>
          <cell r="L2006">
            <v>3054.65</v>
          </cell>
          <cell r="M2006">
            <v>24500</v>
          </cell>
          <cell r="N2006">
            <v>437</v>
          </cell>
          <cell r="O2006">
            <v>437</v>
          </cell>
          <cell r="P2006" t="str">
            <v>Y</v>
          </cell>
          <cell r="R2006" t="str">
            <v>Sub</v>
          </cell>
          <cell r="S2006" t="str">
            <v>&gt;180</v>
          </cell>
          <cell r="T2006">
            <v>21445.35</v>
          </cell>
          <cell r="U2006">
            <v>45600</v>
          </cell>
          <cell r="V2006" t="str">
            <v>Sub</v>
          </cell>
          <cell r="W2006" t="str">
            <v>&gt;180</v>
          </cell>
        </row>
        <row r="2007">
          <cell r="J2007">
            <v>357727057</v>
          </cell>
          <cell r="K2007">
            <v>19019.13</v>
          </cell>
          <cell r="L2007">
            <v>8130.87</v>
          </cell>
          <cell r="M2007">
            <v>27150</v>
          </cell>
          <cell r="N2007">
            <v>438</v>
          </cell>
          <cell r="O2007">
            <v>438</v>
          </cell>
          <cell r="P2007" t="str">
            <v>Y</v>
          </cell>
          <cell r="R2007" t="str">
            <v>W/O for written off cases</v>
          </cell>
          <cell r="S2007" t="str">
            <v>&gt;180</v>
          </cell>
          <cell r="T2007">
            <v>19019.13</v>
          </cell>
          <cell r="U2007">
            <v>45599</v>
          </cell>
          <cell r="V2007" t="str">
            <v>W/O for written off cases</v>
          </cell>
          <cell r="W2007" t="str">
            <v>&gt;180</v>
          </cell>
        </row>
        <row r="2008">
          <cell r="J2008">
            <v>359722419</v>
          </cell>
          <cell r="R2008" t="str">
            <v>Standard</v>
          </cell>
          <cell r="S2008" t="str">
            <v>Standard</v>
          </cell>
          <cell r="V2008" t="str">
            <v>Standard</v>
          </cell>
          <cell r="W2008" t="str">
            <v>Standard</v>
          </cell>
        </row>
        <row r="2009">
          <cell r="J2009">
            <v>353440770</v>
          </cell>
          <cell r="K2009">
            <v>48233.13</v>
          </cell>
          <cell r="L2009">
            <v>16446.87</v>
          </cell>
          <cell r="M2009">
            <v>64680</v>
          </cell>
          <cell r="N2009">
            <v>650</v>
          </cell>
          <cell r="O2009">
            <v>650</v>
          </cell>
          <cell r="P2009" t="str">
            <v>Y</v>
          </cell>
          <cell r="R2009" t="str">
            <v>W/O for written off cases</v>
          </cell>
          <cell r="S2009" t="str">
            <v>&gt;180</v>
          </cell>
          <cell r="T2009">
            <v>48233.13</v>
          </cell>
          <cell r="U2009">
            <v>45387</v>
          </cell>
          <cell r="V2009" t="str">
            <v>W/O for written off cases</v>
          </cell>
          <cell r="W2009" t="str">
            <v>&gt;180</v>
          </cell>
        </row>
        <row r="2010">
          <cell r="J2010">
            <v>354772849</v>
          </cell>
          <cell r="K2010">
            <v>25156.43</v>
          </cell>
          <cell r="L2010">
            <v>8283.57</v>
          </cell>
          <cell r="M2010">
            <v>33440</v>
          </cell>
          <cell r="N2010">
            <v>559</v>
          </cell>
          <cell r="O2010">
            <v>559</v>
          </cell>
          <cell r="P2010" t="str">
            <v>Y</v>
          </cell>
          <cell r="R2010" t="str">
            <v>W/O for written off cases</v>
          </cell>
          <cell r="S2010" t="str">
            <v>&gt;180</v>
          </cell>
          <cell r="T2010">
            <v>25156.43</v>
          </cell>
          <cell r="U2010">
            <v>45478</v>
          </cell>
          <cell r="V2010" t="str">
            <v>W/O for written off cases</v>
          </cell>
          <cell r="W2010" t="str">
            <v>&gt;180</v>
          </cell>
        </row>
        <row r="2011">
          <cell r="J2011">
            <v>349830196</v>
          </cell>
          <cell r="K2011">
            <v>34986.19</v>
          </cell>
          <cell r="L2011">
            <v>7763.81</v>
          </cell>
          <cell r="M2011">
            <v>42750</v>
          </cell>
          <cell r="N2011">
            <v>834</v>
          </cell>
          <cell r="O2011">
            <v>834</v>
          </cell>
          <cell r="P2011" t="str">
            <v>Y</v>
          </cell>
          <cell r="R2011" t="str">
            <v>W/O for written off cases</v>
          </cell>
          <cell r="S2011" t="str">
            <v>&gt;180</v>
          </cell>
          <cell r="T2011">
            <v>34986.19</v>
          </cell>
          <cell r="U2011">
            <v>45203</v>
          </cell>
          <cell r="V2011" t="str">
            <v>W/O for written off cases</v>
          </cell>
          <cell r="W2011" t="str">
            <v>&gt;180</v>
          </cell>
        </row>
        <row r="2012">
          <cell r="J2012">
            <v>358129657</v>
          </cell>
          <cell r="K2012">
            <v>6449.14</v>
          </cell>
          <cell r="L2012">
            <v>2070.86</v>
          </cell>
          <cell r="M2012">
            <v>8520</v>
          </cell>
          <cell r="N2012">
            <v>102</v>
          </cell>
          <cell r="O2012">
            <v>102</v>
          </cell>
          <cell r="P2012" t="str">
            <v>Y</v>
          </cell>
          <cell r="R2012" t="str">
            <v>Sub</v>
          </cell>
          <cell r="S2012" t="str">
            <v>91-120</v>
          </cell>
          <cell r="T2012">
            <v>6449.14</v>
          </cell>
          <cell r="U2012">
            <v>45935</v>
          </cell>
          <cell r="V2012" t="str">
            <v>Sub</v>
          </cell>
          <cell r="W2012" t="str">
            <v>91-120</v>
          </cell>
        </row>
        <row r="2013">
          <cell r="J2013">
            <v>355703695</v>
          </cell>
          <cell r="K2013">
            <v>24302.89</v>
          </cell>
          <cell r="L2013">
            <v>5487.11</v>
          </cell>
          <cell r="M2013">
            <v>29790</v>
          </cell>
          <cell r="N2013">
            <v>252</v>
          </cell>
          <cell r="O2013">
            <v>252</v>
          </cell>
          <cell r="P2013" t="str">
            <v>Y</v>
          </cell>
          <cell r="R2013" t="str">
            <v>W/O for written off cases</v>
          </cell>
          <cell r="S2013" t="str">
            <v>&gt;180</v>
          </cell>
          <cell r="T2013">
            <v>38757.550000000003</v>
          </cell>
          <cell r="U2013">
            <v>45785</v>
          </cell>
          <cell r="V2013" t="str">
            <v>W/O for written off cases</v>
          </cell>
          <cell r="W2013" t="str">
            <v>&gt;180</v>
          </cell>
        </row>
        <row r="2014">
          <cell r="J2014">
            <v>358305454</v>
          </cell>
          <cell r="K2014">
            <v>14454.66</v>
          </cell>
          <cell r="L2014">
            <v>3625.34</v>
          </cell>
          <cell r="M2014">
            <v>18080</v>
          </cell>
          <cell r="N2014">
            <v>252</v>
          </cell>
          <cell r="O2014">
            <v>252</v>
          </cell>
          <cell r="P2014" t="str">
            <v>Y</v>
          </cell>
          <cell r="R2014" t="str">
            <v>W/O for written off cases</v>
          </cell>
          <cell r="S2014" t="str">
            <v>&gt;180</v>
          </cell>
          <cell r="T2014">
            <v>38757.550000000003</v>
          </cell>
          <cell r="U2014">
            <v>45785</v>
          </cell>
          <cell r="V2014" t="str">
            <v>W/O for written off cases</v>
          </cell>
          <cell r="W2014" t="str">
            <v>&gt;180</v>
          </cell>
        </row>
        <row r="2015">
          <cell r="J2015">
            <v>359138694</v>
          </cell>
          <cell r="R2015" t="str">
            <v>Standard</v>
          </cell>
          <cell r="S2015" t="str">
            <v>Standard</v>
          </cell>
          <cell r="V2015" t="str">
            <v>Standard</v>
          </cell>
          <cell r="W2015" t="str">
            <v>Standard</v>
          </cell>
        </row>
        <row r="2016">
          <cell r="J2016">
            <v>349884543</v>
          </cell>
          <cell r="K2016">
            <v>2203.2199999999998</v>
          </cell>
          <cell r="L2016">
            <v>46.78</v>
          </cell>
          <cell r="M2016">
            <v>2250</v>
          </cell>
          <cell r="N2016">
            <v>282</v>
          </cell>
          <cell r="O2016">
            <v>282</v>
          </cell>
          <cell r="P2016" t="str">
            <v>Y</v>
          </cell>
          <cell r="R2016" t="str">
            <v>W/O for written off cases</v>
          </cell>
          <cell r="S2016" t="str">
            <v>&gt;180</v>
          </cell>
          <cell r="T2016">
            <v>2203.2199999999998</v>
          </cell>
          <cell r="U2016">
            <v>45755</v>
          </cell>
          <cell r="V2016" t="str">
            <v>W/O for written off cases</v>
          </cell>
          <cell r="W2016" t="str">
            <v>&gt;180</v>
          </cell>
        </row>
        <row r="2017">
          <cell r="J2017">
            <v>349896596</v>
          </cell>
          <cell r="K2017">
            <v>3296.92</v>
          </cell>
          <cell r="L2017">
            <v>102.08</v>
          </cell>
          <cell r="M2017">
            <v>3399</v>
          </cell>
          <cell r="N2017">
            <v>314</v>
          </cell>
          <cell r="O2017">
            <v>344</v>
          </cell>
          <cell r="P2017" t="str">
            <v>Y</v>
          </cell>
          <cell r="R2017" t="str">
            <v>Sub</v>
          </cell>
          <cell r="S2017" t="str">
            <v>&gt;180</v>
          </cell>
          <cell r="T2017">
            <v>3296.92</v>
          </cell>
          <cell r="U2017">
            <v>45693</v>
          </cell>
          <cell r="V2017" t="str">
            <v>Sub</v>
          </cell>
          <cell r="W2017" t="str">
            <v>&gt;180</v>
          </cell>
        </row>
        <row r="2018">
          <cell r="J2018">
            <v>354782507</v>
          </cell>
          <cell r="K2018">
            <v>18406.03</v>
          </cell>
          <cell r="L2018">
            <v>2210.9699999999998</v>
          </cell>
          <cell r="M2018">
            <v>20617</v>
          </cell>
          <cell r="N2018">
            <v>344</v>
          </cell>
          <cell r="O2018">
            <v>344</v>
          </cell>
          <cell r="P2018" t="str">
            <v>Y</v>
          </cell>
          <cell r="R2018" t="str">
            <v>W/O for written off cases</v>
          </cell>
          <cell r="S2018" t="str">
            <v>&gt;180</v>
          </cell>
          <cell r="T2018">
            <v>18406.03</v>
          </cell>
          <cell r="U2018">
            <v>45693</v>
          </cell>
          <cell r="V2018" t="str">
            <v>W/O for written off cases</v>
          </cell>
          <cell r="W2018" t="str">
            <v>&gt;180</v>
          </cell>
        </row>
        <row r="2019">
          <cell r="J2019">
            <v>358054608</v>
          </cell>
          <cell r="R2019" t="str">
            <v>Standard</v>
          </cell>
          <cell r="S2019" t="str">
            <v>Standard</v>
          </cell>
          <cell r="V2019" t="str">
            <v>Standard</v>
          </cell>
          <cell r="W2019" t="str">
            <v>Standard</v>
          </cell>
        </row>
        <row r="2020">
          <cell r="J2020">
            <v>351268690</v>
          </cell>
          <cell r="K2020">
            <v>1000</v>
          </cell>
          <cell r="L2020">
            <v>0</v>
          </cell>
          <cell r="M2020">
            <v>1000</v>
          </cell>
          <cell r="N2020">
            <v>876</v>
          </cell>
          <cell r="O2020">
            <v>876</v>
          </cell>
          <cell r="P2020" t="str">
            <v>Y</v>
          </cell>
          <cell r="R2020" t="str">
            <v>D2</v>
          </cell>
          <cell r="S2020" t="str">
            <v>&gt;180</v>
          </cell>
          <cell r="T2020">
            <v>1000</v>
          </cell>
          <cell r="U2020">
            <v>45161</v>
          </cell>
          <cell r="V2020" t="str">
            <v>D2</v>
          </cell>
          <cell r="W2020" t="str">
            <v>&gt;180</v>
          </cell>
        </row>
        <row r="2021">
          <cell r="J2021">
            <v>355460350</v>
          </cell>
          <cell r="R2021" t="str">
            <v>Standard</v>
          </cell>
          <cell r="S2021" t="str">
            <v>Standard</v>
          </cell>
          <cell r="V2021" t="str">
            <v>Standard</v>
          </cell>
          <cell r="W2021" t="str">
            <v>Standard</v>
          </cell>
        </row>
        <row r="2022">
          <cell r="J2022">
            <v>358547822</v>
          </cell>
          <cell r="K2022">
            <v>6048.68</v>
          </cell>
          <cell r="L2022">
            <v>2201.3200000000002</v>
          </cell>
          <cell r="M2022">
            <v>8250</v>
          </cell>
          <cell r="N2022">
            <v>133</v>
          </cell>
          <cell r="O2022">
            <v>133</v>
          </cell>
          <cell r="P2022" t="str">
            <v>Y</v>
          </cell>
          <cell r="R2022" t="str">
            <v>Sub</v>
          </cell>
          <cell r="S2022" t="str">
            <v>121-150</v>
          </cell>
          <cell r="T2022">
            <v>6048.68</v>
          </cell>
          <cell r="U2022">
            <v>45904</v>
          </cell>
          <cell r="V2022" t="str">
            <v>Sub</v>
          </cell>
          <cell r="W2022" t="str">
            <v>121-150</v>
          </cell>
        </row>
        <row r="2023">
          <cell r="J2023">
            <v>353314897</v>
          </cell>
          <cell r="R2023" t="str">
            <v>Standard</v>
          </cell>
          <cell r="S2023" t="str">
            <v>Standard</v>
          </cell>
          <cell r="V2023" t="str">
            <v>Standard</v>
          </cell>
          <cell r="W2023" t="str">
            <v>Standard</v>
          </cell>
        </row>
        <row r="2024">
          <cell r="J2024">
            <v>350050058</v>
          </cell>
          <cell r="K2024">
            <v>2203.2199999999998</v>
          </cell>
          <cell r="L2024">
            <v>46.78</v>
          </cell>
          <cell r="M2024">
            <v>2250</v>
          </cell>
          <cell r="N2024">
            <v>284</v>
          </cell>
          <cell r="O2024">
            <v>284</v>
          </cell>
          <cell r="P2024" t="str">
            <v>Y</v>
          </cell>
          <cell r="R2024" t="str">
            <v>W/O for written off cases</v>
          </cell>
          <cell r="S2024" t="str">
            <v>&gt;180</v>
          </cell>
          <cell r="T2024">
            <v>2203.2199999999998</v>
          </cell>
          <cell r="U2024">
            <v>45753</v>
          </cell>
          <cell r="V2024" t="str">
            <v>W/O for written off cases</v>
          </cell>
          <cell r="W2024" t="str">
            <v>&gt;180</v>
          </cell>
        </row>
        <row r="2025">
          <cell r="J2025">
            <v>357424631</v>
          </cell>
          <cell r="K2025">
            <v>30256.23</v>
          </cell>
          <cell r="L2025">
            <v>11383.77</v>
          </cell>
          <cell r="M2025">
            <v>41640</v>
          </cell>
          <cell r="N2025">
            <v>345</v>
          </cell>
          <cell r="O2025">
            <v>345</v>
          </cell>
          <cell r="P2025" t="str">
            <v>Y</v>
          </cell>
          <cell r="R2025" t="str">
            <v>W/O for written off cases</v>
          </cell>
          <cell r="S2025" t="str">
            <v>&gt;180</v>
          </cell>
          <cell r="T2025">
            <v>30256.23</v>
          </cell>
          <cell r="U2025">
            <v>45692</v>
          </cell>
          <cell r="V2025" t="str">
            <v>W/O for written off cases</v>
          </cell>
          <cell r="W2025" t="str">
            <v>&gt;180</v>
          </cell>
        </row>
        <row r="2026">
          <cell r="J2026">
            <v>350050169</v>
          </cell>
          <cell r="K2026">
            <v>6410.47</v>
          </cell>
          <cell r="L2026">
            <v>389.53</v>
          </cell>
          <cell r="M2026">
            <v>6800</v>
          </cell>
          <cell r="N2026">
            <v>437</v>
          </cell>
          <cell r="O2026">
            <v>437</v>
          </cell>
          <cell r="P2026" t="str">
            <v>Y</v>
          </cell>
          <cell r="R2026" t="str">
            <v>W/O for written off cases</v>
          </cell>
          <cell r="S2026" t="str">
            <v>&gt;180</v>
          </cell>
          <cell r="T2026">
            <v>18280.95</v>
          </cell>
          <cell r="U2026">
            <v>45600</v>
          </cell>
          <cell r="V2026" t="str">
            <v>W/O for written off cases</v>
          </cell>
          <cell r="W2026" t="str">
            <v>&gt;180</v>
          </cell>
        </row>
        <row r="2027">
          <cell r="J2027">
            <v>352278114</v>
          </cell>
          <cell r="K2027">
            <v>11870.48</v>
          </cell>
          <cell r="L2027">
            <v>876.52</v>
          </cell>
          <cell r="M2027">
            <v>12747</v>
          </cell>
          <cell r="N2027">
            <v>437</v>
          </cell>
          <cell r="O2027">
            <v>437</v>
          </cell>
          <cell r="P2027" t="str">
            <v>Y</v>
          </cell>
          <cell r="R2027" t="str">
            <v>W/O for written off cases</v>
          </cell>
          <cell r="S2027" t="str">
            <v>&gt;180</v>
          </cell>
          <cell r="T2027">
            <v>18280.95</v>
          </cell>
          <cell r="U2027">
            <v>45600</v>
          </cell>
          <cell r="V2027" t="str">
            <v>W/O for written off cases</v>
          </cell>
          <cell r="W2027" t="str">
            <v>&gt;180</v>
          </cell>
        </row>
        <row r="2028">
          <cell r="J2028">
            <v>354787495</v>
          </cell>
          <cell r="K2028">
            <v>6661.14</v>
          </cell>
          <cell r="L2028">
            <v>441.86</v>
          </cell>
          <cell r="M2028">
            <v>7103</v>
          </cell>
          <cell r="N2028">
            <v>194</v>
          </cell>
          <cell r="O2028">
            <v>194</v>
          </cell>
          <cell r="P2028" t="str">
            <v>Y</v>
          </cell>
          <cell r="R2028" t="str">
            <v>Sub</v>
          </cell>
          <cell r="S2028" t="str">
            <v>&gt;180</v>
          </cell>
          <cell r="T2028">
            <v>6661.14</v>
          </cell>
          <cell r="U2028">
            <v>45843</v>
          </cell>
          <cell r="V2028" t="str">
            <v>Sub</v>
          </cell>
          <cell r="W2028" t="str">
            <v>&gt;180</v>
          </cell>
        </row>
        <row r="2029">
          <cell r="J2029">
            <v>356056958</v>
          </cell>
          <cell r="K2029">
            <v>326085.21000000002</v>
          </cell>
          <cell r="L2029">
            <v>93784.79</v>
          </cell>
          <cell r="M2029">
            <v>419870</v>
          </cell>
          <cell r="N2029">
            <v>311</v>
          </cell>
          <cell r="O2029">
            <v>311</v>
          </cell>
          <cell r="P2029" t="str">
            <v>Y</v>
          </cell>
          <cell r="R2029" t="str">
            <v>W/O for written off cases</v>
          </cell>
          <cell r="S2029" t="str">
            <v>&gt;180</v>
          </cell>
          <cell r="T2029">
            <v>326085.21000000002</v>
          </cell>
          <cell r="U2029">
            <v>45726</v>
          </cell>
          <cell r="V2029" t="str">
            <v>W/O for written off cases</v>
          </cell>
          <cell r="W2029" t="str">
            <v>&gt;180</v>
          </cell>
        </row>
        <row r="2030">
          <cell r="J2030">
            <v>357593638</v>
          </cell>
          <cell r="R2030" t="str">
            <v>Standard</v>
          </cell>
          <cell r="S2030" t="str">
            <v>Standard</v>
          </cell>
          <cell r="V2030" t="str">
            <v>Standard</v>
          </cell>
          <cell r="W2030" t="str">
            <v>Standard</v>
          </cell>
        </row>
        <row r="2031">
          <cell r="J2031">
            <v>358815416</v>
          </cell>
          <cell r="R2031" t="str">
            <v>Standard</v>
          </cell>
          <cell r="S2031" t="str">
            <v>Standard</v>
          </cell>
          <cell r="V2031" t="str">
            <v>Standard</v>
          </cell>
          <cell r="W2031" t="str">
            <v>Standard</v>
          </cell>
        </row>
        <row r="2032">
          <cell r="J2032">
            <v>355430480</v>
          </cell>
          <cell r="K2032">
            <v>22323.38</v>
          </cell>
          <cell r="L2032">
            <v>5476.62</v>
          </cell>
          <cell r="M2032">
            <v>27800</v>
          </cell>
          <cell r="N2032">
            <v>284</v>
          </cell>
          <cell r="O2032">
            <v>284</v>
          </cell>
          <cell r="P2032" t="str">
            <v>Y</v>
          </cell>
          <cell r="R2032" t="str">
            <v>W/O for written off cases</v>
          </cell>
          <cell r="S2032" t="str">
            <v>&gt;180</v>
          </cell>
          <cell r="T2032">
            <v>38978.07</v>
          </cell>
          <cell r="U2032">
            <v>45753</v>
          </cell>
          <cell r="V2032" t="str">
            <v>W/O for written off cases</v>
          </cell>
          <cell r="W2032" t="str">
            <v>&gt;180</v>
          </cell>
        </row>
        <row r="2033">
          <cell r="J2033">
            <v>357891453</v>
          </cell>
          <cell r="K2033">
            <v>16654.689999999999</v>
          </cell>
          <cell r="L2033">
            <v>3545.31</v>
          </cell>
          <cell r="M2033">
            <v>20200</v>
          </cell>
          <cell r="N2033">
            <v>284</v>
          </cell>
          <cell r="O2033">
            <v>284</v>
          </cell>
          <cell r="P2033" t="str">
            <v>Y</v>
          </cell>
          <cell r="R2033" t="str">
            <v>W/O for written off cases</v>
          </cell>
          <cell r="S2033" t="str">
            <v>&gt;180</v>
          </cell>
          <cell r="T2033">
            <v>38978.07</v>
          </cell>
          <cell r="U2033">
            <v>45753</v>
          </cell>
          <cell r="V2033" t="str">
            <v>W/O for written off cases</v>
          </cell>
          <cell r="W2033" t="str">
            <v>&gt;180</v>
          </cell>
        </row>
        <row r="2034">
          <cell r="J2034">
            <v>351362582</v>
          </cell>
          <cell r="K2034">
            <v>18091.23</v>
          </cell>
          <cell r="L2034">
            <v>2511.77</v>
          </cell>
          <cell r="M2034">
            <v>20603</v>
          </cell>
          <cell r="N2034">
            <v>499</v>
          </cell>
          <cell r="O2034">
            <v>499</v>
          </cell>
          <cell r="P2034" t="str">
            <v>Y</v>
          </cell>
          <cell r="R2034" t="str">
            <v>W/O for written off cases</v>
          </cell>
          <cell r="S2034" t="str">
            <v>&gt;180</v>
          </cell>
          <cell r="T2034">
            <v>34432.720000000001</v>
          </cell>
          <cell r="U2034">
            <v>45538</v>
          </cell>
          <cell r="V2034" t="str">
            <v>W/O for written off cases</v>
          </cell>
          <cell r="W2034" t="str">
            <v>&gt;180</v>
          </cell>
        </row>
        <row r="2035">
          <cell r="J2035">
            <v>354257226</v>
          </cell>
          <cell r="K2035">
            <v>16341.49</v>
          </cell>
          <cell r="L2035">
            <v>2716.51</v>
          </cell>
          <cell r="M2035">
            <v>19058</v>
          </cell>
          <cell r="N2035">
            <v>499</v>
          </cell>
          <cell r="O2035">
            <v>499</v>
          </cell>
          <cell r="P2035" t="str">
            <v>Y</v>
          </cell>
          <cell r="R2035" t="str">
            <v>W/O for written off cases</v>
          </cell>
          <cell r="S2035" t="str">
            <v>&gt;180</v>
          </cell>
          <cell r="T2035">
            <v>34432.720000000001</v>
          </cell>
          <cell r="U2035">
            <v>45538</v>
          </cell>
          <cell r="V2035" t="str">
            <v>W/O for written off cases</v>
          </cell>
          <cell r="W2035" t="str">
            <v>&gt;180</v>
          </cell>
        </row>
        <row r="2036">
          <cell r="J2036">
            <v>352673744</v>
          </cell>
          <cell r="K2036">
            <v>1612.24</v>
          </cell>
          <cell r="L2036">
            <v>31.76</v>
          </cell>
          <cell r="M2036">
            <v>1644</v>
          </cell>
          <cell r="N2036">
            <v>226</v>
          </cell>
          <cell r="O2036">
            <v>226</v>
          </cell>
          <cell r="P2036" t="str">
            <v>Y</v>
          </cell>
          <cell r="R2036" t="str">
            <v>W/O for written off cases</v>
          </cell>
          <cell r="S2036" t="str">
            <v>&gt;180</v>
          </cell>
          <cell r="T2036">
            <v>1612.24</v>
          </cell>
          <cell r="U2036">
            <v>45811</v>
          </cell>
          <cell r="V2036" t="str">
            <v>W/O for written off cases</v>
          </cell>
          <cell r="W2036" t="str">
            <v>&gt;180</v>
          </cell>
        </row>
        <row r="2037">
          <cell r="J2037">
            <v>357529644</v>
          </cell>
          <cell r="K2037">
            <v>26628.97</v>
          </cell>
          <cell r="L2037">
            <v>10331.030000000001</v>
          </cell>
          <cell r="M2037">
            <v>36960</v>
          </cell>
          <cell r="N2037">
            <v>317</v>
          </cell>
          <cell r="O2037">
            <v>317</v>
          </cell>
          <cell r="P2037" t="str">
            <v>Y</v>
          </cell>
          <cell r="R2037" t="str">
            <v>W/O for written off cases</v>
          </cell>
          <cell r="S2037" t="str">
            <v>&gt;180</v>
          </cell>
          <cell r="T2037">
            <v>26628.97</v>
          </cell>
          <cell r="U2037">
            <v>45720</v>
          </cell>
          <cell r="V2037" t="str">
            <v>W/O for written off cases</v>
          </cell>
          <cell r="W2037" t="str">
            <v>&gt;180</v>
          </cell>
        </row>
        <row r="2038">
          <cell r="J2038">
            <v>358401980</v>
          </cell>
          <cell r="R2038" t="str">
            <v>Standard</v>
          </cell>
          <cell r="S2038" t="str">
            <v>Standard</v>
          </cell>
          <cell r="V2038" t="str">
            <v>Standard</v>
          </cell>
          <cell r="W2038" t="str">
            <v>Standard</v>
          </cell>
        </row>
        <row r="2039">
          <cell r="J2039">
            <v>353603795</v>
          </cell>
          <cell r="K2039">
            <v>6285.68</v>
          </cell>
          <cell r="L2039">
            <v>332.32</v>
          </cell>
          <cell r="M2039">
            <v>6618</v>
          </cell>
          <cell r="N2039">
            <v>253</v>
          </cell>
          <cell r="O2039">
            <v>253</v>
          </cell>
          <cell r="P2039" t="str">
            <v>Y</v>
          </cell>
          <cell r="R2039" t="str">
            <v>W/O for written off cases</v>
          </cell>
          <cell r="S2039" t="str">
            <v>&gt;180</v>
          </cell>
          <cell r="T2039">
            <v>6285.68</v>
          </cell>
          <cell r="U2039">
            <v>45753</v>
          </cell>
          <cell r="V2039" t="str">
            <v>W/O for written off cases</v>
          </cell>
          <cell r="W2039" t="str">
            <v>&gt;180</v>
          </cell>
        </row>
        <row r="2040">
          <cell r="J2040">
            <v>353492358</v>
          </cell>
          <cell r="K2040">
            <v>15042.57</v>
          </cell>
          <cell r="L2040">
            <v>1443.43</v>
          </cell>
          <cell r="M2040">
            <v>16486</v>
          </cell>
          <cell r="N2040">
            <v>403</v>
          </cell>
          <cell r="O2040">
            <v>403</v>
          </cell>
          <cell r="P2040" t="str">
            <v>Y</v>
          </cell>
          <cell r="R2040" t="str">
            <v>W/O for written off cases</v>
          </cell>
          <cell r="S2040" t="str">
            <v>&gt;180</v>
          </cell>
          <cell r="T2040">
            <v>15042.57</v>
          </cell>
          <cell r="U2040">
            <v>45603</v>
          </cell>
          <cell r="V2040" t="str">
            <v>W/O for written off cases</v>
          </cell>
          <cell r="W2040" t="str">
            <v>&gt;180</v>
          </cell>
        </row>
        <row r="2041">
          <cell r="J2041">
            <v>356002899</v>
          </cell>
          <cell r="R2041" t="str">
            <v>Standard</v>
          </cell>
          <cell r="S2041" t="str">
            <v>Standard</v>
          </cell>
          <cell r="V2041" t="str">
            <v>Standard</v>
          </cell>
          <cell r="W2041" t="str">
            <v>Standard</v>
          </cell>
        </row>
        <row r="2042">
          <cell r="J2042">
            <v>350175575</v>
          </cell>
          <cell r="K2042">
            <v>14588.88</v>
          </cell>
          <cell r="L2042">
            <v>1411.12</v>
          </cell>
          <cell r="M2042">
            <v>16000</v>
          </cell>
          <cell r="N2042">
            <v>497</v>
          </cell>
          <cell r="O2042">
            <v>497</v>
          </cell>
          <cell r="P2042" t="str">
            <v>Y</v>
          </cell>
          <cell r="R2042" t="str">
            <v>W/O for written off cases</v>
          </cell>
          <cell r="S2042" t="str">
            <v>&gt;180</v>
          </cell>
          <cell r="T2042">
            <v>14588.88</v>
          </cell>
          <cell r="U2042">
            <v>45540</v>
          </cell>
          <cell r="V2042" t="str">
            <v>W/O for written off cases</v>
          </cell>
          <cell r="W2042" t="str">
            <v>&gt;180</v>
          </cell>
        </row>
        <row r="2043">
          <cell r="J2043">
            <v>353600564</v>
          </cell>
          <cell r="K2043">
            <v>1923.63</v>
          </cell>
          <cell r="L2043">
            <v>40.369999999999997</v>
          </cell>
          <cell r="M2043">
            <v>1964</v>
          </cell>
          <cell r="N2043">
            <v>168</v>
          </cell>
          <cell r="O2043">
            <v>168</v>
          </cell>
          <cell r="P2043" t="str">
            <v>Y</v>
          </cell>
          <cell r="R2043" t="str">
            <v>Sub</v>
          </cell>
          <cell r="S2043" t="str">
            <v>151-180</v>
          </cell>
          <cell r="T2043">
            <v>1923.63</v>
          </cell>
          <cell r="U2043">
            <v>45869</v>
          </cell>
          <cell r="V2043" t="str">
            <v>Sub</v>
          </cell>
          <cell r="W2043" t="str">
            <v>151-180</v>
          </cell>
        </row>
        <row r="2044">
          <cell r="J2044">
            <v>356039599</v>
          </cell>
          <cell r="R2044" t="str">
            <v>Standard</v>
          </cell>
          <cell r="S2044" t="str">
            <v>Standard</v>
          </cell>
          <cell r="V2044" t="str">
            <v>Standard</v>
          </cell>
          <cell r="W2044" t="str">
            <v>Standard</v>
          </cell>
        </row>
        <row r="2045">
          <cell r="J2045">
            <v>358547852</v>
          </cell>
          <cell r="K2045">
            <v>1353.29</v>
          </cell>
          <cell r="L2045">
            <v>406.71</v>
          </cell>
          <cell r="M2045">
            <v>1760</v>
          </cell>
          <cell r="N2045">
            <v>10</v>
          </cell>
          <cell r="O2045">
            <v>10</v>
          </cell>
          <cell r="R2045" t="str">
            <v>SMA 0</v>
          </cell>
          <cell r="S2045" t="str">
            <v>1-30 Days</v>
          </cell>
          <cell r="T2045">
            <v>1353.29</v>
          </cell>
          <cell r="V2045" t="str">
            <v>SMA 0</v>
          </cell>
          <cell r="W2045" t="str">
            <v>1-30 Days</v>
          </cell>
        </row>
        <row r="2046">
          <cell r="J2046">
            <v>355430637</v>
          </cell>
          <cell r="K2046">
            <v>9478.24</v>
          </cell>
          <cell r="L2046">
            <v>1416.6</v>
          </cell>
          <cell r="M2046">
            <v>10894.84</v>
          </cell>
          <cell r="N2046">
            <v>103</v>
          </cell>
          <cell r="O2046">
            <v>103</v>
          </cell>
          <cell r="P2046" t="str">
            <v>Y</v>
          </cell>
          <cell r="R2046" t="str">
            <v>Sub</v>
          </cell>
          <cell r="S2046" t="str">
            <v>91-120</v>
          </cell>
          <cell r="T2046">
            <v>9478.24</v>
          </cell>
          <cell r="U2046">
            <v>45934</v>
          </cell>
          <cell r="V2046" t="str">
            <v>Sub</v>
          </cell>
          <cell r="W2046" t="str">
            <v>91-120</v>
          </cell>
        </row>
        <row r="2047">
          <cell r="J2047">
            <v>350219659</v>
          </cell>
          <cell r="K2047">
            <v>3779.22</v>
          </cell>
          <cell r="L2047">
            <v>120.78</v>
          </cell>
          <cell r="M2047">
            <v>3900</v>
          </cell>
          <cell r="N2047">
            <v>284</v>
          </cell>
          <cell r="O2047">
            <v>376</v>
          </cell>
          <cell r="P2047" t="str">
            <v>Y</v>
          </cell>
          <cell r="R2047" t="str">
            <v>W/O for written off cases</v>
          </cell>
          <cell r="S2047" t="str">
            <v>&gt;180</v>
          </cell>
          <cell r="T2047">
            <v>14758.75</v>
          </cell>
          <cell r="U2047">
            <v>45661</v>
          </cell>
          <cell r="V2047" t="str">
            <v>W/O for written off cases</v>
          </cell>
          <cell r="W2047" t="str">
            <v>&gt;180</v>
          </cell>
        </row>
        <row r="2048">
          <cell r="J2048">
            <v>352980925</v>
          </cell>
          <cell r="K2048">
            <v>10979.53</v>
          </cell>
          <cell r="L2048">
            <v>796.47</v>
          </cell>
          <cell r="M2048">
            <v>11776</v>
          </cell>
          <cell r="N2048">
            <v>376</v>
          </cell>
          <cell r="O2048">
            <v>376</v>
          </cell>
          <cell r="P2048" t="str">
            <v>Y</v>
          </cell>
          <cell r="R2048" t="str">
            <v>W/O for written off cases</v>
          </cell>
          <cell r="S2048" t="str">
            <v>&gt;180</v>
          </cell>
          <cell r="T2048">
            <v>14758.75</v>
          </cell>
          <cell r="U2048">
            <v>45661</v>
          </cell>
          <cell r="V2048" t="str">
            <v>W/O for written off cases</v>
          </cell>
          <cell r="W2048" t="str">
            <v>&gt;180</v>
          </cell>
        </row>
        <row r="2049">
          <cell r="J2049">
            <v>358163785</v>
          </cell>
          <cell r="R2049" t="str">
            <v>Standard</v>
          </cell>
          <cell r="S2049" t="str">
            <v>Standard</v>
          </cell>
          <cell r="V2049" t="str">
            <v>Standard</v>
          </cell>
          <cell r="W2049" t="str">
            <v>Standard</v>
          </cell>
        </row>
        <row r="2050">
          <cell r="J2050">
            <v>350260309</v>
          </cell>
          <cell r="K2050">
            <v>16546.84</v>
          </cell>
          <cell r="L2050">
            <v>2153.16</v>
          </cell>
          <cell r="M2050">
            <v>18700</v>
          </cell>
          <cell r="N2050">
            <v>558</v>
          </cell>
          <cell r="O2050">
            <v>558</v>
          </cell>
          <cell r="P2050" t="str">
            <v>Y</v>
          </cell>
          <cell r="R2050" t="str">
            <v>W/O for written off cases</v>
          </cell>
          <cell r="S2050" t="str">
            <v>&gt;180</v>
          </cell>
          <cell r="T2050">
            <v>40997.5</v>
          </cell>
          <cell r="U2050">
            <v>45479</v>
          </cell>
          <cell r="V2050" t="str">
            <v>W/O for written off cases</v>
          </cell>
          <cell r="W2050" t="str">
            <v>&gt;180</v>
          </cell>
        </row>
        <row r="2051">
          <cell r="J2051">
            <v>353477458</v>
          </cell>
          <cell r="K2051">
            <v>24450.66</v>
          </cell>
          <cell r="L2051">
            <v>4035.34</v>
          </cell>
          <cell r="M2051">
            <v>28486</v>
          </cell>
          <cell r="N2051">
            <v>558</v>
          </cell>
          <cell r="O2051">
            <v>558</v>
          </cell>
          <cell r="P2051" t="str">
            <v>Y</v>
          </cell>
          <cell r="R2051" t="str">
            <v>W/O for written off cases</v>
          </cell>
          <cell r="S2051" t="str">
            <v>&gt;180</v>
          </cell>
          <cell r="T2051">
            <v>40997.5</v>
          </cell>
          <cell r="U2051">
            <v>45479</v>
          </cell>
          <cell r="V2051" t="str">
            <v>W/O for written off cases</v>
          </cell>
          <cell r="W2051" t="str">
            <v>&gt;180</v>
          </cell>
        </row>
        <row r="2052">
          <cell r="J2052">
            <v>351552548</v>
          </cell>
          <cell r="K2052">
            <v>14631.03</v>
          </cell>
          <cell r="L2052">
            <v>1625.97</v>
          </cell>
          <cell r="M2052">
            <v>16257</v>
          </cell>
          <cell r="N2052">
            <v>438</v>
          </cell>
          <cell r="O2052">
            <v>438</v>
          </cell>
          <cell r="P2052" t="str">
            <v>Y</v>
          </cell>
          <cell r="R2052" t="str">
            <v>W/O for written off cases</v>
          </cell>
          <cell r="S2052" t="str">
            <v>&gt;180</v>
          </cell>
          <cell r="T2052">
            <v>14631.03</v>
          </cell>
          <cell r="U2052">
            <v>45599</v>
          </cell>
          <cell r="V2052" t="str">
            <v>W/O for written off cases</v>
          </cell>
          <cell r="W2052" t="str">
            <v>&gt;180</v>
          </cell>
        </row>
        <row r="2053">
          <cell r="J2053">
            <v>352750505</v>
          </cell>
          <cell r="K2053">
            <v>2130.77</v>
          </cell>
          <cell r="L2053">
            <v>41.23</v>
          </cell>
          <cell r="M2053">
            <v>2172</v>
          </cell>
          <cell r="N2053">
            <v>223</v>
          </cell>
          <cell r="O2053">
            <v>223</v>
          </cell>
          <cell r="P2053" t="str">
            <v>Y</v>
          </cell>
          <cell r="R2053" t="str">
            <v>W/O for written off cases</v>
          </cell>
          <cell r="S2053" t="str">
            <v>&gt;180</v>
          </cell>
          <cell r="T2053">
            <v>2130.77</v>
          </cell>
          <cell r="U2053">
            <v>45814</v>
          </cell>
          <cell r="V2053" t="str">
            <v>W/O for written off cases</v>
          </cell>
          <cell r="W2053" t="str">
            <v>&gt;180</v>
          </cell>
        </row>
        <row r="2054">
          <cell r="J2054">
            <v>350271748</v>
          </cell>
          <cell r="K2054">
            <v>21900.23</v>
          </cell>
          <cell r="L2054">
            <v>2849.77</v>
          </cell>
          <cell r="M2054">
            <v>24750</v>
          </cell>
          <cell r="N2054">
            <v>557</v>
          </cell>
          <cell r="O2054">
            <v>557</v>
          </cell>
          <cell r="P2054" t="str">
            <v>Y</v>
          </cell>
          <cell r="R2054" t="str">
            <v>D1</v>
          </cell>
          <cell r="S2054" t="str">
            <v>&gt;180</v>
          </cell>
          <cell r="T2054">
            <v>21900.23</v>
          </cell>
          <cell r="U2054">
            <v>45480</v>
          </cell>
          <cell r="V2054" t="str">
            <v>D1</v>
          </cell>
          <cell r="W2054" t="str">
            <v>&gt;180</v>
          </cell>
        </row>
        <row r="2055">
          <cell r="J2055">
            <v>358333085</v>
          </cell>
          <cell r="K2055">
            <v>1919.88</v>
          </cell>
          <cell r="L2055">
            <v>580.12</v>
          </cell>
          <cell r="M2055">
            <v>2500</v>
          </cell>
          <cell r="N2055">
            <v>11</v>
          </cell>
          <cell r="O2055">
            <v>11</v>
          </cell>
          <cell r="R2055" t="str">
            <v>SMA 0</v>
          </cell>
          <cell r="S2055" t="str">
            <v>1-30 Days</v>
          </cell>
          <cell r="T2055">
            <v>1919.88</v>
          </cell>
          <cell r="V2055" t="str">
            <v>SMA 0</v>
          </cell>
          <cell r="W2055" t="str">
            <v>1-30 Days</v>
          </cell>
        </row>
        <row r="2056">
          <cell r="J2056">
            <v>354529823</v>
          </cell>
          <cell r="R2056" t="str">
            <v>Standard</v>
          </cell>
          <cell r="S2056" t="str">
            <v>Standard</v>
          </cell>
          <cell r="V2056" t="str">
            <v>Standard</v>
          </cell>
          <cell r="W2056" t="str">
            <v>Standard</v>
          </cell>
        </row>
        <row r="2057">
          <cell r="J2057">
            <v>356657794</v>
          </cell>
          <cell r="R2057" t="str">
            <v>Standard</v>
          </cell>
          <cell r="S2057" t="str">
            <v>Standard</v>
          </cell>
          <cell r="V2057" t="str">
            <v>Standard</v>
          </cell>
          <cell r="W2057" t="str">
            <v>Standard</v>
          </cell>
        </row>
        <row r="2058">
          <cell r="J2058">
            <v>356628863</v>
          </cell>
          <cell r="R2058" t="str">
            <v>Standard</v>
          </cell>
          <cell r="S2058" t="str">
            <v>Standard</v>
          </cell>
          <cell r="V2058" t="str">
            <v>Standard</v>
          </cell>
          <cell r="W2058" t="str">
            <v>Standard</v>
          </cell>
        </row>
        <row r="2059">
          <cell r="J2059">
            <v>359677988</v>
          </cell>
          <cell r="R2059" t="str">
            <v>Standard</v>
          </cell>
          <cell r="S2059" t="str">
            <v>Standard</v>
          </cell>
          <cell r="V2059" t="str">
            <v>Standard</v>
          </cell>
          <cell r="W2059" t="str">
            <v>Standard</v>
          </cell>
        </row>
        <row r="2060">
          <cell r="J2060">
            <v>357614878</v>
          </cell>
          <cell r="R2060" t="str">
            <v>Standard</v>
          </cell>
          <cell r="S2060" t="str">
            <v>Standard</v>
          </cell>
          <cell r="V2060" t="str">
            <v>Standard</v>
          </cell>
          <cell r="W2060" t="str">
            <v>Standard</v>
          </cell>
        </row>
        <row r="2061">
          <cell r="J2061">
            <v>350386479</v>
          </cell>
          <cell r="K2061">
            <v>9491.26</v>
          </cell>
          <cell r="L2061">
            <v>708.74</v>
          </cell>
          <cell r="M2061">
            <v>10200</v>
          </cell>
          <cell r="N2061">
            <v>403</v>
          </cell>
          <cell r="O2061">
            <v>403</v>
          </cell>
          <cell r="P2061" t="str">
            <v>Y</v>
          </cell>
          <cell r="R2061" t="str">
            <v>W/O for written off cases</v>
          </cell>
          <cell r="S2061" t="str">
            <v>&gt;180</v>
          </cell>
          <cell r="T2061">
            <v>16655.55</v>
          </cell>
          <cell r="U2061">
            <v>45634</v>
          </cell>
          <cell r="V2061" t="str">
            <v>W/O for written off cases</v>
          </cell>
          <cell r="W2061" t="str">
            <v>&gt;180</v>
          </cell>
        </row>
        <row r="2062">
          <cell r="J2062">
            <v>352127764</v>
          </cell>
          <cell r="K2062">
            <v>7164.29</v>
          </cell>
          <cell r="L2062">
            <v>479.71</v>
          </cell>
          <cell r="M2062">
            <v>7644</v>
          </cell>
          <cell r="N2062">
            <v>373</v>
          </cell>
          <cell r="O2062">
            <v>403</v>
          </cell>
          <cell r="P2062" t="str">
            <v>Y</v>
          </cell>
          <cell r="R2062" t="str">
            <v>W/O for written off cases</v>
          </cell>
          <cell r="S2062" t="str">
            <v>&gt;180</v>
          </cell>
          <cell r="T2062">
            <v>16655.55</v>
          </cell>
          <cell r="U2062">
            <v>45634</v>
          </cell>
          <cell r="V2062" t="str">
            <v>W/O for written off cases</v>
          </cell>
          <cell r="W2062" t="str">
            <v>&gt;180</v>
          </cell>
        </row>
        <row r="2063">
          <cell r="J2063">
            <v>350386481</v>
          </cell>
          <cell r="K2063">
            <v>3447.69</v>
          </cell>
          <cell r="L2063">
            <v>105.31</v>
          </cell>
          <cell r="M2063">
            <v>3553</v>
          </cell>
          <cell r="N2063">
            <v>312</v>
          </cell>
          <cell r="O2063">
            <v>312</v>
          </cell>
          <cell r="P2063" t="str">
            <v>Y</v>
          </cell>
          <cell r="R2063" t="str">
            <v>Sub</v>
          </cell>
          <cell r="S2063" t="str">
            <v>&gt;180</v>
          </cell>
          <cell r="T2063">
            <v>3447.69</v>
          </cell>
          <cell r="U2063">
            <v>45603</v>
          </cell>
          <cell r="V2063" t="str">
            <v>Sub</v>
          </cell>
          <cell r="W2063" t="str">
            <v>&gt;180</v>
          </cell>
        </row>
        <row r="2064">
          <cell r="J2064">
            <v>352948087</v>
          </cell>
          <cell r="K2064">
            <v>4748.5200000000004</v>
          </cell>
          <cell r="L2064">
            <v>198.48</v>
          </cell>
          <cell r="M2064">
            <v>4947</v>
          </cell>
          <cell r="N2064">
            <v>281</v>
          </cell>
          <cell r="O2064">
            <v>312</v>
          </cell>
          <cell r="P2064" t="str">
            <v>Y</v>
          </cell>
          <cell r="R2064" t="str">
            <v>W/O for written off cases</v>
          </cell>
          <cell r="S2064" t="str">
            <v>&gt;180</v>
          </cell>
          <cell r="T2064">
            <v>4748.5200000000004</v>
          </cell>
          <cell r="U2064">
            <v>45603</v>
          </cell>
          <cell r="V2064" t="str">
            <v>W/O for written off cases</v>
          </cell>
          <cell r="W2064" t="str">
            <v>&gt;180</v>
          </cell>
        </row>
        <row r="2065">
          <cell r="J2065">
            <v>355294666</v>
          </cell>
          <cell r="K2065">
            <v>16556.330000000002</v>
          </cell>
          <cell r="L2065">
            <v>2903.67</v>
          </cell>
          <cell r="M2065">
            <v>19460</v>
          </cell>
          <cell r="N2065">
            <v>191</v>
          </cell>
          <cell r="O2065">
            <v>191</v>
          </cell>
          <cell r="P2065" t="str">
            <v>Y</v>
          </cell>
          <cell r="R2065" t="str">
            <v>Sub</v>
          </cell>
          <cell r="S2065" t="str">
            <v>&gt;180</v>
          </cell>
          <cell r="T2065">
            <v>16556.330000000002</v>
          </cell>
          <cell r="U2065">
            <v>45846</v>
          </cell>
          <cell r="V2065" t="str">
            <v>Sub</v>
          </cell>
          <cell r="W2065" t="str">
            <v>&gt;180</v>
          </cell>
        </row>
        <row r="2066">
          <cell r="J2066">
            <v>355038922</v>
          </cell>
          <cell r="R2066" t="str">
            <v>Standard</v>
          </cell>
          <cell r="S2066" t="str">
            <v>Standard</v>
          </cell>
          <cell r="V2066" t="str">
            <v>Standard</v>
          </cell>
          <cell r="W2066" t="str">
            <v>Standard</v>
          </cell>
        </row>
        <row r="2067">
          <cell r="J2067">
            <v>359754873</v>
          </cell>
          <cell r="R2067" t="str">
            <v>Standard</v>
          </cell>
          <cell r="S2067" t="str">
            <v>Standard</v>
          </cell>
          <cell r="V2067" t="str">
            <v>Standard</v>
          </cell>
          <cell r="W2067" t="str">
            <v>Standard</v>
          </cell>
        </row>
        <row r="2068">
          <cell r="J2068">
            <v>359142850</v>
          </cell>
          <cell r="R2068" t="str">
            <v>Standard</v>
          </cell>
          <cell r="S2068" t="str">
            <v>Standard</v>
          </cell>
          <cell r="V2068" t="str">
            <v>Standard</v>
          </cell>
          <cell r="W2068" t="str">
            <v>Standard</v>
          </cell>
        </row>
        <row r="2069">
          <cell r="J2069">
            <v>359143084</v>
          </cell>
          <cell r="R2069" t="str">
            <v>Standard</v>
          </cell>
          <cell r="S2069" t="str">
            <v>Standard</v>
          </cell>
          <cell r="V2069" t="str">
            <v>Standard</v>
          </cell>
          <cell r="W2069" t="str">
            <v>Standard</v>
          </cell>
        </row>
        <row r="2070">
          <cell r="J2070">
            <v>359143335</v>
          </cell>
          <cell r="R2070" t="str">
            <v>Standard</v>
          </cell>
          <cell r="S2070" t="str">
            <v>Standard</v>
          </cell>
          <cell r="V2070" t="str">
            <v>Standard</v>
          </cell>
          <cell r="W2070" t="str">
            <v>Standard</v>
          </cell>
        </row>
        <row r="2071">
          <cell r="J2071">
            <v>350399830</v>
          </cell>
          <cell r="K2071">
            <v>19184.13</v>
          </cell>
          <cell r="L2071">
            <v>2915.87</v>
          </cell>
          <cell r="M2071">
            <v>22100</v>
          </cell>
          <cell r="N2071">
            <v>619</v>
          </cell>
          <cell r="O2071">
            <v>619</v>
          </cell>
          <cell r="P2071" t="str">
            <v>Y</v>
          </cell>
          <cell r="R2071" t="str">
            <v>W/O for written off cases</v>
          </cell>
          <cell r="S2071" t="str">
            <v>&gt;180</v>
          </cell>
          <cell r="T2071">
            <v>19184.13</v>
          </cell>
          <cell r="U2071">
            <v>45418</v>
          </cell>
          <cell r="V2071" t="str">
            <v>W/O for written off cases</v>
          </cell>
          <cell r="W2071" t="str">
            <v>&gt;180</v>
          </cell>
        </row>
        <row r="2072">
          <cell r="J2072">
            <v>353733986</v>
          </cell>
          <cell r="K2072">
            <v>11911.83</v>
          </cell>
          <cell r="L2072">
            <v>1528.17</v>
          </cell>
          <cell r="M2072">
            <v>13440</v>
          </cell>
          <cell r="N2072">
            <v>164</v>
          </cell>
          <cell r="O2072">
            <v>164</v>
          </cell>
          <cell r="P2072" t="str">
            <v>Y</v>
          </cell>
          <cell r="R2072" t="str">
            <v>Sub</v>
          </cell>
          <cell r="S2072" t="str">
            <v>151-180</v>
          </cell>
          <cell r="T2072">
            <v>21195.27</v>
          </cell>
          <cell r="U2072">
            <v>45873</v>
          </cell>
          <cell r="V2072" t="str">
            <v>Sub</v>
          </cell>
          <cell r="W2072" t="str">
            <v>151-180</v>
          </cell>
        </row>
        <row r="2073">
          <cell r="J2073">
            <v>358625778</v>
          </cell>
          <cell r="K2073">
            <v>9283.44</v>
          </cell>
          <cell r="L2073">
            <v>1996.56</v>
          </cell>
          <cell r="M2073">
            <v>11280</v>
          </cell>
          <cell r="N2073">
            <v>164</v>
          </cell>
          <cell r="O2073">
            <v>164</v>
          </cell>
          <cell r="P2073" t="str">
            <v>Y</v>
          </cell>
          <cell r="R2073" t="str">
            <v>Sub</v>
          </cell>
          <cell r="S2073" t="str">
            <v>151-180</v>
          </cell>
          <cell r="T2073">
            <v>21195.27</v>
          </cell>
          <cell r="U2073">
            <v>45873</v>
          </cell>
          <cell r="V2073" t="str">
            <v>Sub</v>
          </cell>
          <cell r="W2073" t="str">
            <v>151-180</v>
          </cell>
        </row>
        <row r="2074">
          <cell r="J2074">
            <v>354964805</v>
          </cell>
          <cell r="K2074">
            <v>12581.85</v>
          </cell>
          <cell r="L2074">
            <v>2328.15</v>
          </cell>
          <cell r="M2074">
            <v>14910</v>
          </cell>
          <cell r="N2074">
            <v>194</v>
          </cell>
          <cell r="O2074">
            <v>194</v>
          </cell>
          <cell r="P2074" t="str">
            <v>Y</v>
          </cell>
          <cell r="R2074" t="str">
            <v>Sub</v>
          </cell>
          <cell r="S2074" t="str">
            <v>&gt;180</v>
          </cell>
          <cell r="T2074">
            <v>12581.85</v>
          </cell>
          <cell r="U2074">
            <v>45843</v>
          </cell>
          <cell r="V2074" t="str">
            <v>Sub</v>
          </cell>
          <cell r="W2074" t="str">
            <v>&gt;180</v>
          </cell>
        </row>
        <row r="2075">
          <cell r="J2075">
            <v>350436447</v>
          </cell>
          <cell r="K2075">
            <v>16546.84</v>
          </cell>
          <cell r="L2075">
            <v>2152.16</v>
          </cell>
          <cell r="M2075">
            <v>18699</v>
          </cell>
          <cell r="N2075">
            <v>563</v>
          </cell>
          <cell r="O2075">
            <v>563</v>
          </cell>
          <cell r="P2075" t="str">
            <v>Y</v>
          </cell>
          <cell r="R2075" t="str">
            <v>D1</v>
          </cell>
          <cell r="S2075" t="str">
            <v>&gt;180</v>
          </cell>
          <cell r="T2075">
            <v>16546.84</v>
          </cell>
          <cell r="U2075">
            <v>45474</v>
          </cell>
          <cell r="V2075" t="str">
            <v>D1</v>
          </cell>
          <cell r="W2075" t="str">
            <v>&gt;180</v>
          </cell>
        </row>
        <row r="2076">
          <cell r="J2076">
            <v>352818377</v>
          </cell>
          <cell r="K2076">
            <v>23288.47</v>
          </cell>
          <cell r="L2076">
            <v>3632.36</v>
          </cell>
          <cell r="M2076">
            <v>26920.83</v>
          </cell>
          <cell r="N2076">
            <v>563</v>
          </cell>
          <cell r="O2076">
            <v>563</v>
          </cell>
          <cell r="P2076" t="str">
            <v>Y</v>
          </cell>
          <cell r="R2076" t="str">
            <v>W/O for written off cases</v>
          </cell>
          <cell r="S2076" t="str">
            <v>&gt;180</v>
          </cell>
          <cell r="T2076">
            <v>23288.47</v>
          </cell>
          <cell r="U2076">
            <v>45474</v>
          </cell>
          <cell r="V2076" t="str">
            <v>W/O for written off cases</v>
          </cell>
          <cell r="W2076" t="str">
            <v>&gt;180</v>
          </cell>
        </row>
        <row r="2077">
          <cell r="J2077">
            <v>357476627</v>
          </cell>
          <cell r="K2077">
            <v>24938.69</v>
          </cell>
          <cell r="L2077">
            <v>8661.31</v>
          </cell>
          <cell r="M2077">
            <v>33600</v>
          </cell>
          <cell r="N2077">
            <v>288</v>
          </cell>
          <cell r="O2077">
            <v>288</v>
          </cell>
          <cell r="P2077" t="str">
            <v>Y</v>
          </cell>
          <cell r="R2077" t="str">
            <v>W/O for written off cases</v>
          </cell>
          <cell r="S2077" t="str">
            <v>&gt;180</v>
          </cell>
          <cell r="T2077">
            <v>24938.69</v>
          </cell>
          <cell r="U2077">
            <v>45749</v>
          </cell>
          <cell r="V2077" t="str">
            <v>W/O for written off cases</v>
          </cell>
          <cell r="W2077" t="str">
            <v>&gt;180</v>
          </cell>
        </row>
        <row r="2078">
          <cell r="J2078">
            <v>350454147</v>
          </cell>
          <cell r="K2078">
            <v>12403.71</v>
          </cell>
          <cell r="L2078">
            <v>1196.29</v>
          </cell>
          <cell r="M2078">
            <v>13600</v>
          </cell>
          <cell r="N2078">
            <v>472</v>
          </cell>
          <cell r="O2078">
            <v>472</v>
          </cell>
          <cell r="P2078" t="str">
            <v>Y</v>
          </cell>
          <cell r="R2078" t="str">
            <v>W/O for written off cases</v>
          </cell>
          <cell r="S2078" t="str">
            <v>&gt;180</v>
          </cell>
          <cell r="T2078">
            <v>12403.71</v>
          </cell>
          <cell r="U2078">
            <v>45565</v>
          </cell>
          <cell r="V2078" t="str">
            <v>W/O for written off cases</v>
          </cell>
          <cell r="W2078" t="str">
            <v>&gt;180</v>
          </cell>
        </row>
        <row r="2079">
          <cell r="J2079">
            <v>357565712</v>
          </cell>
          <cell r="R2079" t="str">
            <v>Standard</v>
          </cell>
          <cell r="S2079" t="str">
            <v>Standard</v>
          </cell>
          <cell r="V2079" t="str">
            <v>Standard</v>
          </cell>
          <cell r="W2079" t="str">
            <v>Standard</v>
          </cell>
        </row>
        <row r="2080">
          <cell r="J2080">
            <v>350467881</v>
          </cell>
          <cell r="K2080">
            <v>17520.2</v>
          </cell>
          <cell r="L2080">
            <v>2279.8000000000002</v>
          </cell>
          <cell r="M2080">
            <v>19800</v>
          </cell>
          <cell r="N2080">
            <v>557</v>
          </cell>
          <cell r="O2080">
            <v>557</v>
          </cell>
          <cell r="P2080" t="str">
            <v>Y</v>
          </cell>
          <cell r="R2080" t="str">
            <v>D1</v>
          </cell>
          <cell r="S2080" t="str">
            <v>&gt;180</v>
          </cell>
          <cell r="T2080">
            <v>17520.2</v>
          </cell>
          <cell r="U2080">
            <v>45480</v>
          </cell>
          <cell r="V2080" t="str">
            <v>D1</v>
          </cell>
          <cell r="W2080" t="str">
            <v>&gt;180</v>
          </cell>
        </row>
        <row r="2081">
          <cell r="J2081">
            <v>352750880</v>
          </cell>
          <cell r="K2081">
            <v>21357.18</v>
          </cell>
          <cell r="L2081">
            <v>3034.82</v>
          </cell>
          <cell r="M2081">
            <v>24392</v>
          </cell>
          <cell r="N2081">
            <v>557</v>
          </cell>
          <cell r="O2081">
            <v>557</v>
          </cell>
          <cell r="P2081" t="str">
            <v>Y</v>
          </cell>
          <cell r="R2081" t="str">
            <v>W/O for written off cases</v>
          </cell>
          <cell r="S2081" t="str">
            <v>&gt;180</v>
          </cell>
          <cell r="T2081">
            <v>21357.18</v>
          </cell>
          <cell r="U2081">
            <v>45480</v>
          </cell>
          <cell r="V2081" t="str">
            <v>W/O for written off cases</v>
          </cell>
          <cell r="W2081" t="str">
            <v>&gt;180</v>
          </cell>
        </row>
        <row r="2082">
          <cell r="J2082">
            <v>359527129</v>
          </cell>
          <cell r="R2082" t="str">
            <v>Standard</v>
          </cell>
          <cell r="S2082" t="str">
            <v>Standard</v>
          </cell>
          <cell r="V2082" t="str">
            <v>Standard</v>
          </cell>
          <cell r="W2082" t="str">
            <v>Standard</v>
          </cell>
        </row>
        <row r="2083">
          <cell r="J2083">
            <v>350843246</v>
          </cell>
          <cell r="K2083">
            <v>5185.4399999999996</v>
          </cell>
          <cell r="L2083">
            <v>214.56</v>
          </cell>
          <cell r="M2083">
            <v>5400</v>
          </cell>
          <cell r="N2083">
            <v>251</v>
          </cell>
          <cell r="O2083">
            <v>251</v>
          </cell>
          <cell r="P2083" t="str">
            <v>Y</v>
          </cell>
          <cell r="R2083" t="str">
            <v>W/O for written off cases</v>
          </cell>
          <cell r="S2083" t="str">
            <v>&gt;180</v>
          </cell>
          <cell r="T2083">
            <v>6915.5</v>
          </cell>
          <cell r="U2083">
            <v>45786</v>
          </cell>
          <cell r="V2083" t="str">
            <v>W/O for written off cases</v>
          </cell>
          <cell r="W2083" t="str">
            <v>&gt;180</v>
          </cell>
        </row>
        <row r="2084">
          <cell r="J2084">
            <v>352960658</v>
          </cell>
          <cell r="K2084">
            <v>1730.06</v>
          </cell>
          <cell r="L2084">
            <v>33.94</v>
          </cell>
          <cell r="M2084">
            <v>1764</v>
          </cell>
          <cell r="N2084">
            <v>223</v>
          </cell>
          <cell r="O2084">
            <v>251</v>
          </cell>
          <cell r="P2084" t="str">
            <v>Y</v>
          </cell>
          <cell r="R2084" t="str">
            <v>W/O for written off cases</v>
          </cell>
          <cell r="S2084" t="str">
            <v>&gt;180</v>
          </cell>
          <cell r="T2084">
            <v>6915.5</v>
          </cell>
          <cell r="U2084">
            <v>45786</v>
          </cell>
          <cell r="V2084" t="str">
            <v>W/O for written off cases</v>
          </cell>
          <cell r="W2084" t="str">
            <v>&gt;180</v>
          </cell>
        </row>
        <row r="2085">
          <cell r="J2085">
            <v>357328266</v>
          </cell>
          <cell r="R2085" t="str">
            <v>Standard</v>
          </cell>
          <cell r="S2085" t="str">
            <v>Standard</v>
          </cell>
          <cell r="V2085" t="str">
            <v>Standard</v>
          </cell>
          <cell r="W2085" t="str">
            <v>Standard</v>
          </cell>
        </row>
        <row r="2086">
          <cell r="J2086">
            <v>359622075</v>
          </cell>
          <cell r="R2086" t="str">
            <v>Standard</v>
          </cell>
          <cell r="S2086" t="str">
            <v>Standard</v>
          </cell>
          <cell r="V2086" t="str">
            <v>Standard</v>
          </cell>
          <cell r="W2086" t="str">
            <v>Standard</v>
          </cell>
        </row>
        <row r="2087">
          <cell r="J2087">
            <v>358303685</v>
          </cell>
          <cell r="R2087" t="str">
            <v>Standard</v>
          </cell>
          <cell r="S2087" t="str">
            <v>Standard</v>
          </cell>
          <cell r="V2087" t="str">
            <v>Standard</v>
          </cell>
          <cell r="W2087" t="str">
            <v>Standard</v>
          </cell>
        </row>
        <row r="2088">
          <cell r="J2088">
            <v>359385886</v>
          </cell>
          <cell r="R2088" t="str">
            <v>Standard</v>
          </cell>
          <cell r="S2088" t="str">
            <v>Standard</v>
          </cell>
          <cell r="V2088" t="str">
            <v>Standard</v>
          </cell>
          <cell r="W2088" t="str">
            <v>Standard</v>
          </cell>
        </row>
        <row r="2089">
          <cell r="J2089">
            <v>350600669</v>
          </cell>
          <cell r="K2089">
            <v>1788</v>
          </cell>
          <cell r="L2089">
            <v>0</v>
          </cell>
          <cell r="M2089">
            <v>1788</v>
          </cell>
          <cell r="N2089">
            <v>223</v>
          </cell>
          <cell r="O2089">
            <v>223</v>
          </cell>
          <cell r="P2089" t="str">
            <v>Y</v>
          </cell>
          <cell r="R2089" t="str">
            <v>W/O for written off cases</v>
          </cell>
          <cell r="S2089" t="str">
            <v>&gt;180</v>
          </cell>
          <cell r="T2089">
            <v>1788</v>
          </cell>
          <cell r="U2089">
            <v>45814</v>
          </cell>
          <cell r="V2089" t="str">
            <v>W/O for written off cases</v>
          </cell>
          <cell r="W2089" t="str">
            <v>&gt;180</v>
          </cell>
        </row>
        <row r="2090">
          <cell r="J2090">
            <v>357947594</v>
          </cell>
          <cell r="R2090" t="str">
            <v>Standard</v>
          </cell>
          <cell r="S2090" t="str">
            <v>Standard</v>
          </cell>
          <cell r="V2090" t="str">
            <v>Standard</v>
          </cell>
          <cell r="W2090" t="str">
            <v>Standard</v>
          </cell>
        </row>
        <row r="2091">
          <cell r="J2091">
            <v>356002896</v>
          </cell>
          <cell r="K2091">
            <v>33772.879999999997</v>
          </cell>
          <cell r="L2091">
            <v>14067.12</v>
          </cell>
          <cell r="M2091">
            <v>47840</v>
          </cell>
          <cell r="N2091">
            <v>465</v>
          </cell>
          <cell r="O2091">
            <v>465</v>
          </cell>
          <cell r="P2091" t="str">
            <v>Y</v>
          </cell>
          <cell r="R2091" t="str">
            <v>W/O for written off cases</v>
          </cell>
          <cell r="S2091" t="str">
            <v>&gt;180</v>
          </cell>
          <cell r="T2091">
            <v>33772.879999999997</v>
          </cell>
          <cell r="U2091">
            <v>45572</v>
          </cell>
          <cell r="V2091" t="str">
            <v>W/O for written off cases</v>
          </cell>
          <cell r="W2091" t="str">
            <v>&gt;180</v>
          </cell>
        </row>
        <row r="2092">
          <cell r="J2092">
            <v>353629583</v>
          </cell>
          <cell r="K2092">
            <v>2293</v>
          </cell>
          <cell r="L2092">
            <v>0</v>
          </cell>
          <cell r="M2092">
            <v>2293</v>
          </cell>
          <cell r="N2092">
            <v>130</v>
          </cell>
          <cell r="O2092">
            <v>130</v>
          </cell>
          <cell r="P2092" t="str">
            <v>Y</v>
          </cell>
          <cell r="R2092" t="str">
            <v>Sub</v>
          </cell>
          <cell r="S2092" t="str">
            <v>121-150</v>
          </cell>
          <cell r="T2092">
            <v>8607.91</v>
          </cell>
          <cell r="U2092">
            <v>45907</v>
          </cell>
          <cell r="V2092" t="str">
            <v>Sub</v>
          </cell>
          <cell r="W2092" t="str">
            <v>121-150</v>
          </cell>
        </row>
        <row r="2093">
          <cell r="J2093">
            <v>358493109</v>
          </cell>
          <cell r="K2093">
            <v>6314.91</v>
          </cell>
          <cell r="L2093">
            <v>2145.09</v>
          </cell>
          <cell r="M2093">
            <v>8460</v>
          </cell>
          <cell r="N2093">
            <v>69</v>
          </cell>
          <cell r="O2093">
            <v>130</v>
          </cell>
          <cell r="P2093" t="str">
            <v>Y</v>
          </cell>
          <cell r="R2093" t="str">
            <v>Sub</v>
          </cell>
          <cell r="S2093" t="str">
            <v>121-150</v>
          </cell>
          <cell r="T2093">
            <v>8607.91</v>
          </cell>
          <cell r="U2093">
            <v>45907</v>
          </cell>
          <cell r="V2093" t="str">
            <v>Sub</v>
          </cell>
          <cell r="W2093" t="str">
            <v>61-90</v>
          </cell>
        </row>
        <row r="2094">
          <cell r="J2094">
            <v>359377130</v>
          </cell>
          <cell r="R2094" t="str">
            <v>Standard</v>
          </cell>
          <cell r="S2094" t="str">
            <v>Standard</v>
          </cell>
          <cell r="V2094" t="str">
            <v>Standard</v>
          </cell>
          <cell r="W2094" t="str">
            <v>Standard</v>
          </cell>
        </row>
        <row r="2095">
          <cell r="J2095">
            <v>359424604</v>
          </cell>
          <cell r="R2095" t="str">
            <v>Standard</v>
          </cell>
          <cell r="S2095" t="str">
            <v>Standard</v>
          </cell>
          <cell r="V2095" t="str">
            <v>Standard</v>
          </cell>
          <cell r="W2095" t="str">
            <v>Standard</v>
          </cell>
        </row>
        <row r="2096">
          <cell r="J2096">
            <v>359191248</v>
          </cell>
          <cell r="R2096" t="str">
            <v>Standard</v>
          </cell>
          <cell r="S2096" t="str">
            <v>Standard</v>
          </cell>
          <cell r="V2096" t="str">
            <v>Standard</v>
          </cell>
          <cell r="W2096" t="str">
            <v>Standard</v>
          </cell>
        </row>
        <row r="2097">
          <cell r="J2097">
            <v>359416461</v>
          </cell>
          <cell r="R2097" t="str">
            <v>Standard</v>
          </cell>
          <cell r="S2097" t="str">
            <v>Standard</v>
          </cell>
          <cell r="V2097" t="str">
            <v>Standard</v>
          </cell>
          <cell r="W2097" t="str">
            <v>Standard</v>
          </cell>
        </row>
        <row r="2098">
          <cell r="J2098">
            <v>350761962</v>
          </cell>
          <cell r="K2098">
            <v>6841.37</v>
          </cell>
          <cell r="L2098">
            <v>358.63</v>
          </cell>
          <cell r="M2098">
            <v>7200</v>
          </cell>
          <cell r="N2098">
            <v>313</v>
          </cell>
          <cell r="O2098">
            <v>313</v>
          </cell>
          <cell r="P2098" t="str">
            <v>Y</v>
          </cell>
          <cell r="R2098" t="str">
            <v>W/O for written off cases</v>
          </cell>
          <cell r="S2098" t="str">
            <v>&gt;180</v>
          </cell>
          <cell r="T2098">
            <v>14631.8</v>
          </cell>
          <cell r="U2098">
            <v>45724</v>
          </cell>
          <cell r="V2098" t="str">
            <v>W/O for written off cases</v>
          </cell>
          <cell r="W2098" t="str">
            <v>&gt;180</v>
          </cell>
        </row>
        <row r="2099">
          <cell r="J2099">
            <v>352777775</v>
          </cell>
          <cell r="K2099">
            <v>7790.43</v>
          </cell>
          <cell r="L2099">
            <v>412.57</v>
          </cell>
          <cell r="M2099">
            <v>8203</v>
          </cell>
          <cell r="N2099">
            <v>313</v>
          </cell>
          <cell r="O2099">
            <v>313</v>
          </cell>
          <cell r="P2099" t="str">
            <v>Y</v>
          </cell>
          <cell r="R2099" t="str">
            <v>W/O for written off cases</v>
          </cell>
          <cell r="S2099" t="str">
            <v>&gt;180</v>
          </cell>
          <cell r="T2099">
            <v>14631.8</v>
          </cell>
          <cell r="U2099">
            <v>45724</v>
          </cell>
          <cell r="V2099" t="str">
            <v>W/O for written off cases</v>
          </cell>
          <cell r="W2099" t="str">
            <v>&gt;180</v>
          </cell>
        </row>
        <row r="2100">
          <cell r="J2100">
            <v>350703659</v>
          </cell>
          <cell r="K2100">
            <v>3491.98</v>
          </cell>
          <cell r="L2100">
            <v>108.02</v>
          </cell>
          <cell r="M2100">
            <v>3600</v>
          </cell>
          <cell r="N2100">
            <v>251</v>
          </cell>
          <cell r="O2100">
            <v>251</v>
          </cell>
          <cell r="P2100" t="str">
            <v>Y</v>
          </cell>
          <cell r="R2100" t="str">
            <v>W/O for written off cases</v>
          </cell>
          <cell r="S2100" t="str">
            <v>&gt;180</v>
          </cell>
          <cell r="T2100">
            <v>4317.1899999999996</v>
          </cell>
          <cell r="U2100">
            <v>45786</v>
          </cell>
          <cell r="V2100" t="str">
            <v>W/O for written off cases</v>
          </cell>
          <cell r="W2100" t="str">
            <v>&gt;180</v>
          </cell>
        </row>
        <row r="2101">
          <cell r="J2101">
            <v>352704120</v>
          </cell>
          <cell r="K2101">
            <v>825.21</v>
          </cell>
          <cell r="L2101">
            <v>16.79</v>
          </cell>
          <cell r="M2101">
            <v>842</v>
          </cell>
          <cell r="N2101">
            <v>223</v>
          </cell>
          <cell r="O2101">
            <v>251</v>
          </cell>
          <cell r="P2101" t="str">
            <v>Y</v>
          </cell>
          <cell r="R2101" t="str">
            <v>W/O for written off cases</v>
          </cell>
          <cell r="S2101" t="str">
            <v>&gt;180</v>
          </cell>
          <cell r="T2101">
            <v>4317.1899999999996</v>
          </cell>
          <cell r="U2101">
            <v>45786</v>
          </cell>
          <cell r="V2101" t="str">
            <v>W/O for written off cases</v>
          </cell>
          <cell r="W2101" t="str">
            <v>&gt;180</v>
          </cell>
        </row>
        <row r="2102">
          <cell r="J2102">
            <v>350717637</v>
          </cell>
          <cell r="K2102">
            <v>2207.66</v>
          </cell>
          <cell r="L2102">
            <v>42.34</v>
          </cell>
          <cell r="M2102">
            <v>2250</v>
          </cell>
          <cell r="N2102">
            <v>223</v>
          </cell>
          <cell r="O2102">
            <v>223</v>
          </cell>
          <cell r="P2102" t="str">
            <v>Y</v>
          </cell>
          <cell r="R2102" t="str">
            <v>W/O for written off cases</v>
          </cell>
          <cell r="S2102" t="str">
            <v>&gt;180</v>
          </cell>
          <cell r="T2102">
            <v>4452.91</v>
          </cell>
          <cell r="U2102">
            <v>45814</v>
          </cell>
          <cell r="V2102" t="str">
            <v>W/O for written off cases</v>
          </cell>
          <cell r="W2102" t="str">
            <v>&gt;180</v>
          </cell>
        </row>
        <row r="2103">
          <cell r="J2103">
            <v>352712187</v>
          </cell>
          <cell r="K2103">
            <v>2245.25</v>
          </cell>
          <cell r="L2103">
            <v>43.75</v>
          </cell>
          <cell r="M2103">
            <v>2289</v>
          </cell>
          <cell r="N2103">
            <v>223</v>
          </cell>
          <cell r="O2103">
            <v>223</v>
          </cell>
          <cell r="P2103" t="str">
            <v>Y</v>
          </cell>
          <cell r="R2103" t="str">
            <v>W/O for written off cases</v>
          </cell>
          <cell r="S2103" t="str">
            <v>&gt;180</v>
          </cell>
          <cell r="T2103">
            <v>4452.91</v>
          </cell>
          <cell r="U2103">
            <v>45814</v>
          </cell>
          <cell r="V2103" t="str">
            <v>W/O for written off cases</v>
          </cell>
          <cell r="W2103" t="str">
            <v>&gt;180</v>
          </cell>
        </row>
        <row r="2104">
          <cell r="J2104">
            <v>358311285</v>
          </cell>
          <cell r="R2104" t="str">
            <v>Standard</v>
          </cell>
          <cell r="S2104" t="str">
            <v>Standard</v>
          </cell>
          <cell r="V2104" t="str">
            <v>Standard</v>
          </cell>
          <cell r="W2104" t="str">
            <v>Standard</v>
          </cell>
        </row>
        <row r="2105">
          <cell r="J2105">
            <v>359377289</v>
          </cell>
          <cell r="R2105" t="str">
            <v>Standard</v>
          </cell>
          <cell r="S2105" t="str">
            <v>Standard</v>
          </cell>
          <cell r="V2105" t="str">
            <v>Standard</v>
          </cell>
          <cell r="W2105" t="str">
            <v>Standard</v>
          </cell>
        </row>
        <row r="2106">
          <cell r="J2106">
            <v>354366254</v>
          </cell>
          <cell r="K2106">
            <v>5950.83</v>
          </cell>
          <cell r="L2106">
            <v>252.17</v>
          </cell>
          <cell r="M2106">
            <v>6203</v>
          </cell>
          <cell r="N2106">
            <v>166</v>
          </cell>
          <cell r="O2106">
            <v>196</v>
          </cell>
          <cell r="P2106" t="str">
            <v>Y</v>
          </cell>
          <cell r="R2106" t="str">
            <v>Sub</v>
          </cell>
          <cell r="S2106" t="str">
            <v>&gt;180</v>
          </cell>
          <cell r="T2106">
            <v>23742.16</v>
          </cell>
          <cell r="U2106">
            <v>45841</v>
          </cell>
          <cell r="V2106" t="str">
            <v>Sub</v>
          </cell>
          <cell r="W2106" t="str">
            <v>151-180</v>
          </cell>
        </row>
        <row r="2107">
          <cell r="J2107">
            <v>358078265</v>
          </cell>
          <cell r="K2107">
            <v>17791.330000000002</v>
          </cell>
          <cell r="L2107">
            <v>6428.67</v>
          </cell>
          <cell r="M2107">
            <v>24220</v>
          </cell>
          <cell r="N2107">
            <v>196</v>
          </cell>
          <cell r="O2107">
            <v>196</v>
          </cell>
          <cell r="P2107" t="str">
            <v>Y</v>
          </cell>
          <cell r="R2107" t="str">
            <v>Sub</v>
          </cell>
          <cell r="S2107" t="str">
            <v>&gt;180</v>
          </cell>
          <cell r="T2107">
            <v>23742.16</v>
          </cell>
          <cell r="U2107">
            <v>45841</v>
          </cell>
          <cell r="V2107" t="str">
            <v>Sub</v>
          </cell>
          <cell r="W2107" t="str">
            <v>&gt;180</v>
          </cell>
        </row>
        <row r="2108">
          <cell r="J2108">
            <v>356002894</v>
          </cell>
          <cell r="K2108">
            <v>37790.43</v>
          </cell>
          <cell r="L2108">
            <v>13856.57</v>
          </cell>
          <cell r="M2108">
            <v>51647</v>
          </cell>
          <cell r="N2108">
            <v>496</v>
          </cell>
          <cell r="O2108">
            <v>496</v>
          </cell>
          <cell r="P2108" t="str">
            <v>Y</v>
          </cell>
          <cell r="R2108" t="str">
            <v>W/O for written off cases</v>
          </cell>
          <cell r="S2108" t="str">
            <v>&gt;180</v>
          </cell>
          <cell r="T2108">
            <v>37790.43</v>
          </cell>
          <cell r="U2108">
            <v>45541</v>
          </cell>
          <cell r="V2108" t="str">
            <v>W/O for written off cases</v>
          </cell>
          <cell r="W2108" t="str">
            <v>&gt;180</v>
          </cell>
        </row>
        <row r="2109">
          <cell r="J2109">
            <v>358747310</v>
          </cell>
          <cell r="R2109" t="str">
            <v>Standard</v>
          </cell>
          <cell r="S2109" t="str">
            <v>Standard</v>
          </cell>
          <cell r="V2109" t="str">
            <v>Standard</v>
          </cell>
          <cell r="W2109" t="str">
            <v>Standard</v>
          </cell>
        </row>
        <row r="2110">
          <cell r="J2110">
            <v>350761673</v>
          </cell>
          <cell r="K2110">
            <v>2207.66</v>
          </cell>
          <cell r="L2110">
            <v>42.34</v>
          </cell>
          <cell r="M2110">
            <v>2250</v>
          </cell>
          <cell r="N2110">
            <v>223</v>
          </cell>
          <cell r="O2110">
            <v>223</v>
          </cell>
          <cell r="P2110" t="str">
            <v>Y</v>
          </cell>
          <cell r="R2110" t="str">
            <v>W/O for written off cases</v>
          </cell>
          <cell r="S2110" t="str">
            <v>&gt;180</v>
          </cell>
          <cell r="T2110">
            <v>2207.66</v>
          </cell>
          <cell r="U2110">
            <v>45814</v>
          </cell>
          <cell r="V2110" t="str">
            <v>W/O for written off cases</v>
          </cell>
          <cell r="W2110" t="str">
            <v>&gt;180</v>
          </cell>
        </row>
        <row r="2111">
          <cell r="J2111">
            <v>357302885</v>
          </cell>
          <cell r="R2111" t="str">
            <v>Standard</v>
          </cell>
          <cell r="S2111" t="str">
            <v>Standard</v>
          </cell>
          <cell r="V2111" t="str">
            <v>Standard</v>
          </cell>
          <cell r="W2111" t="str">
            <v>Standard</v>
          </cell>
        </row>
        <row r="2112">
          <cell r="J2112">
            <v>357542216</v>
          </cell>
          <cell r="K2112">
            <v>8253.24</v>
          </cell>
          <cell r="L2112">
            <v>2156.7600000000002</v>
          </cell>
          <cell r="M2112">
            <v>10410</v>
          </cell>
          <cell r="N2112">
            <v>70</v>
          </cell>
          <cell r="O2112">
            <v>70</v>
          </cell>
          <cell r="R2112" t="str">
            <v>SMA 2</v>
          </cell>
          <cell r="S2112" t="str">
            <v>61-90</v>
          </cell>
          <cell r="T2112">
            <v>8253.24</v>
          </cell>
          <cell r="V2112" t="str">
            <v>SMA 2</v>
          </cell>
          <cell r="W2112" t="str">
            <v>61-90</v>
          </cell>
        </row>
        <row r="2113">
          <cell r="J2113">
            <v>357319946</v>
          </cell>
          <cell r="K2113">
            <v>27166.73</v>
          </cell>
          <cell r="L2113">
            <v>10213.27</v>
          </cell>
          <cell r="M2113">
            <v>37380</v>
          </cell>
          <cell r="N2113">
            <v>404</v>
          </cell>
          <cell r="O2113">
            <v>404</v>
          </cell>
          <cell r="P2113" t="str">
            <v>Y</v>
          </cell>
          <cell r="R2113" t="str">
            <v>W/O for written off cases</v>
          </cell>
          <cell r="S2113" t="str">
            <v>&gt;180</v>
          </cell>
          <cell r="T2113">
            <v>27166.73</v>
          </cell>
          <cell r="U2113">
            <v>45633</v>
          </cell>
          <cell r="V2113" t="str">
            <v>W/O for written off cases</v>
          </cell>
          <cell r="W2113" t="str">
            <v>&gt;180</v>
          </cell>
        </row>
        <row r="2114">
          <cell r="J2114">
            <v>350788569</v>
          </cell>
          <cell r="K2114">
            <v>2207.66</v>
          </cell>
          <cell r="L2114">
            <v>42.34</v>
          </cell>
          <cell r="M2114">
            <v>2250</v>
          </cell>
          <cell r="N2114">
            <v>223</v>
          </cell>
          <cell r="O2114">
            <v>223</v>
          </cell>
          <cell r="P2114" t="str">
            <v>Y</v>
          </cell>
          <cell r="R2114" t="str">
            <v>W/O for written off cases</v>
          </cell>
          <cell r="S2114" t="str">
            <v>&gt;180</v>
          </cell>
          <cell r="T2114">
            <v>2207.66</v>
          </cell>
          <cell r="U2114">
            <v>45814</v>
          </cell>
          <cell r="V2114" t="str">
            <v>W/O for written off cases</v>
          </cell>
          <cell r="W2114" t="str">
            <v>&gt;180</v>
          </cell>
        </row>
        <row r="2115">
          <cell r="J2115">
            <v>359117990</v>
          </cell>
          <cell r="R2115" t="str">
            <v>Standard</v>
          </cell>
          <cell r="S2115" t="str">
            <v>Standard</v>
          </cell>
          <cell r="V2115" t="str">
            <v>Standard</v>
          </cell>
          <cell r="W2115" t="str">
            <v>Standard</v>
          </cell>
        </row>
        <row r="2116">
          <cell r="J2116">
            <v>359599431</v>
          </cell>
          <cell r="R2116" t="str">
            <v>Standard</v>
          </cell>
          <cell r="S2116" t="str">
            <v>Standard</v>
          </cell>
          <cell r="V2116" t="str">
            <v>Standard</v>
          </cell>
          <cell r="W2116" t="str">
            <v>Standard</v>
          </cell>
        </row>
        <row r="2117">
          <cell r="J2117">
            <v>358629720</v>
          </cell>
          <cell r="R2117" t="str">
            <v>Standard</v>
          </cell>
          <cell r="S2117" t="str">
            <v>Standard</v>
          </cell>
          <cell r="V2117" t="str">
            <v>Standard</v>
          </cell>
          <cell r="W2117" t="str">
            <v>Standard</v>
          </cell>
        </row>
        <row r="2118">
          <cell r="J2118">
            <v>351841103</v>
          </cell>
          <cell r="K2118">
            <v>6912.7</v>
          </cell>
          <cell r="L2118">
            <v>454.3</v>
          </cell>
          <cell r="M2118">
            <v>7367</v>
          </cell>
          <cell r="N2118">
            <v>410</v>
          </cell>
          <cell r="O2118">
            <v>410</v>
          </cell>
          <cell r="P2118" t="str">
            <v>Y</v>
          </cell>
          <cell r="R2118" t="str">
            <v>W/O for written off cases</v>
          </cell>
          <cell r="S2118" t="str">
            <v>&gt;180</v>
          </cell>
          <cell r="T2118">
            <v>37555.800000000003</v>
          </cell>
          <cell r="U2118">
            <v>45627</v>
          </cell>
          <cell r="V2118" t="str">
            <v>W/O for written off cases</v>
          </cell>
          <cell r="W2118" t="str">
            <v>&gt;180</v>
          </cell>
        </row>
        <row r="2119">
          <cell r="J2119">
            <v>355410189</v>
          </cell>
          <cell r="K2119">
            <v>30643.1</v>
          </cell>
          <cell r="L2119">
            <v>4701.8999999999996</v>
          </cell>
          <cell r="M2119">
            <v>35345</v>
          </cell>
          <cell r="N2119">
            <v>410</v>
          </cell>
          <cell r="O2119">
            <v>410</v>
          </cell>
          <cell r="P2119" t="str">
            <v>Y</v>
          </cell>
          <cell r="R2119" t="str">
            <v>W/O for written off cases</v>
          </cell>
          <cell r="S2119" t="str">
            <v>&gt;180</v>
          </cell>
          <cell r="T2119">
            <v>37555.800000000003</v>
          </cell>
          <cell r="U2119">
            <v>45627</v>
          </cell>
          <cell r="V2119" t="str">
            <v>W/O for written off cases</v>
          </cell>
          <cell r="W2119" t="str">
            <v>&gt;180</v>
          </cell>
        </row>
        <row r="2120">
          <cell r="J2120">
            <v>358423991</v>
          </cell>
          <cell r="K2120">
            <v>20442.28</v>
          </cell>
          <cell r="L2120">
            <v>9557.7199999999993</v>
          </cell>
          <cell r="M2120">
            <v>30000</v>
          </cell>
          <cell r="N2120">
            <v>346</v>
          </cell>
          <cell r="O2120">
            <v>346</v>
          </cell>
          <cell r="P2120" t="str">
            <v>Y</v>
          </cell>
          <cell r="R2120" t="str">
            <v>W/O for written off cases</v>
          </cell>
          <cell r="S2120" t="str">
            <v>&gt;180</v>
          </cell>
          <cell r="T2120">
            <v>20442.28</v>
          </cell>
          <cell r="U2120">
            <v>45691</v>
          </cell>
          <cell r="V2120" t="str">
            <v>W/O for written off cases</v>
          </cell>
          <cell r="W2120" t="str">
            <v>&gt;180</v>
          </cell>
        </row>
        <row r="2121">
          <cell r="J2121">
            <v>355760675</v>
          </cell>
          <cell r="K2121">
            <v>3914.79</v>
          </cell>
          <cell r="L2121">
            <v>125.21</v>
          </cell>
          <cell r="M2121">
            <v>4040</v>
          </cell>
          <cell r="N2121">
            <v>102</v>
          </cell>
          <cell r="O2121">
            <v>102</v>
          </cell>
          <cell r="P2121" t="str">
            <v>Y</v>
          </cell>
          <cell r="R2121" t="str">
            <v>Sub</v>
          </cell>
          <cell r="S2121" t="str">
            <v>91-120</v>
          </cell>
          <cell r="T2121">
            <v>3914.79</v>
          </cell>
          <cell r="U2121">
            <v>45844</v>
          </cell>
          <cell r="V2121" t="str">
            <v>Sub</v>
          </cell>
          <cell r="W2121" t="str">
            <v>91-120</v>
          </cell>
        </row>
        <row r="2122">
          <cell r="J2122">
            <v>356182799</v>
          </cell>
          <cell r="R2122" t="str">
            <v>Standard</v>
          </cell>
          <cell r="S2122" t="str">
            <v>Standard</v>
          </cell>
          <cell r="V2122" t="str">
            <v>Standard</v>
          </cell>
          <cell r="W2122" t="str">
            <v>Standard</v>
          </cell>
        </row>
        <row r="2123">
          <cell r="J2123">
            <v>350907530</v>
          </cell>
          <cell r="K2123">
            <v>13878.02</v>
          </cell>
          <cell r="L2123">
            <v>1171.98</v>
          </cell>
          <cell r="M2123">
            <v>15050</v>
          </cell>
          <cell r="N2123">
            <v>586</v>
          </cell>
          <cell r="O2123">
            <v>586</v>
          </cell>
          <cell r="P2123" t="str">
            <v>Y</v>
          </cell>
          <cell r="R2123" t="str">
            <v>W/O for written off cases</v>
          </cell>
          <cell r="S2123" t="str">
            <v>&gt;180</v>
          </cell>
          <cell r="T2123">
            <v>24495</v>
          </cell>
          <cell r="U2123">
            <v>45451</v>
          </cell>
          <cell r="V2123" t="str">
            <v>W/O for written off cases</v>
          </cell>
          <cell r="W2123" t="str">
            <v>&gt;180</v>
          </cell>
        </row>
        <row r="2124">
          <cell r="J2124">
            <v>352907312</v>
          </cell>
          <cell r="K2124">
            <v>10616.98</v>
          </cell>
          <cell r="L2124">
            <v>1609.02</v>
          </cell>
          <cell r="M2124">
            <v>12226</v>
          </cell>
          <cell r="N2124">
            <v>586</v>
          </cell>
          <cell r="O2124">
            <v>586</v>
          </cell>
          <cell r="P2124" t="str">
            <v>Y</v>
          </cell>
          <cell r="R2124" t="str">
            <v>W/O for written off cases</v>
          </cell>
          <cell r="S2124" t="str">
            <v>&gt;180</v>
          </cell>
          <cell r="T2124">
            <v>24495</v>
          </cell>
          <cell r="U2124">
            <v>45451</v>
          </cell>
          <cell r="V2124" t="str">
            <v>W/O for written off cases</v>
          </cell>
          <cell r="W2124" t="str">
            <v>&gt;180</v>
          </cell>
        </row>
        <row r="2125">
          <cell r="J2125">
            <v>359569645</v>
          </cell>
          <cell r="R2125" t="str">
            <v>Standard</v>
          </cell>
          <cell r="S2125" t="str">
            <v>Standard</v>
          </cell>
          <cell r="V2125" t="str">
            <v>Standard</v>
          </cell>
          <cell r="W2125" t="str">
            <v>Standard</v>
          </cell>
        </row>
        <row r="2126">
          <cell r="J2126">
            <v>358442684</v>
          </cell>
          <cell r="K2126">
            <v>2657.25</v>
          </cell>
          <cell r="L2126">
            <v>802.75</v>
          </cell>
          <cell r="M2126">
            <v>3460</v>
          </cell>
          <cell r="N2126">
            <v>10</v>
          </cell>
          <cell r="O2126">
            <v>10</v>
          </cell>
          <cell r="R2126" t="str">
            <v>SMA 0</v>
          </cell>
          <cell r="S2126" t="str">
            <v>1-30 Days</v>
          </cell>
          <cell r="T2126">
            <v>2657.25</v>
          </cell>
          <cell r="V2126" t="str">
            <v>SMA 0</v>
          </cell>
          <cell r="W2126" t="str">
            <v>1-30 Days</v>
          </cell>
        </row>
        <row r="2127">
          <cell r="J2127">
            <v>355943282</v>
          </cell>
          <cell r="R2127" t="str">
            <v>Standard</v>
          </cell>
          <cell r="S2127" t="str">
            <v>Standard</v>
          </cell>
          <cell r="V2127" t="str">
            <v>Standard</v>
          </cell>
          <cell r="W2127" t="str">
            <v>Standard</v>
          </cell>
        </row>
        <row r="2128">
          <cell r="J2128">
            <v>350934548</v>
          </cell>
          <cell r="K2128">
            <v>1762.58</v>
          </cell>
          <cell r="L2128">
            <v>37.42</v>
          </cell>
          <cell r="M2128">
            <v>1800</v>
          </cell>
          <cell r="N2128">
            <v>190</v>
          </cell>
          <cell r="O2128">
            <v>190</v>
          </cell>
          <cell r="P2128" t="str">
            <v>Y</v>
          </cell>
          <cell r="R2128" t="str">
            <v>Sub</v>
          </cell>
          <cell r="S2128" t="str">
            <v>&gt;180</v>
          </cell>
          <cell r="T2128">
            <v>1762.58</v>
          </cell>
          <cell r="U2128">
            <v>45847</v>
          </cell>
          <cell r="V2128" t="str">
            <v>Sub</v>
          </cell>
          <cell r="W2128" t="str">
            <v>&gt;180</v>
          </cell>
        </row>
        <row r="2129">
          <cell r="J2129">
            <v>357955648</v>
          </cell>
          <cell r="R2129" t="str">
            <v>Standard</v>
          </cell>
          <cell r="S2129" t="str">
            <v>Standard</v>
          </cell>
          <cell r="V2129" t="str">
            <v>Standard</v>
          </cell>
          <cell r="W2129" t="str">
            <v>Standard</v>
          </cell>
        </row>
        <row r="2130">
          <cell r="J2130">
            <v>358865962</v>
          </cell>
          <cell r="R2130" t="str">
            <v>Standard</v>
          </cell>
          <cell r="S2130" t="str">
            <v>Standard</v>
          </cell>
          <cell r="V2130" t="str">
            <v>Standard</v>
          </cell>
          <cell r="W2130" t="str">
            <v>Standard</v>
          </cell>
        </row>
        <row r="2131">
          <cell r="J2131">
            <v>356049728</v>
          </cell>
          <cell r="R2131" t="str">
            <v>Standard</v>
          </cell>
          <cell r="S2131" t="str">
            <v>Standard</v>
          </cell>
          <cell r="V2131" t="str">
            <v>Standard</v>
          </cell>
          <cell r="W2131" t="str">
            <v>Standard</v>
          </cell>
        </row>
        <row r="2132">
          <cell r="J2132">
            <v>356049644</v>
          </cell>
          <cell r="R2132" t="str">
            <v>Standard</v>
          </cell>
          <cell r="S2132" t="str">
            <v>Standard</v>
          </cell>
          <cell r="V2132" t="str">
            <v>Standard</v>
          </cell>
          <cell r="W2132" t="str">
            <v>Standard</v>
          </cell>
        </row>
        <row r="2133">
          <cell r="J2133">
            <v>358618820</v>
          </cell>
          <cell r="R2133" t="str">
            <v>Standard</v>
          </cell>
          <cell r="S2133" t="str">
            <v>Standard</v>
          </cell>
          <cell r="V2133" t="str">
            <v>Standard</v>
          </cell>
          <cell r="W2133" t="str">
            <v>Standard</v>
          </cell>
        </row>
        <row r="2134">
          <cell r="J2134">
            <v>351180081</v>
          </cell>
          <cell r="K2134">
            <v>8466.24</v>
          </cell>
          <cell r="L2134">
            <v>533.76</v>
          </cell>
          <cell r="M2134">
            <v>9000</v>
          </cell>
          <cell r="N2134">
            <v>316</v>
          </cell>
          <cell r="O2134">
            <v>316</v>
          </cell>
          <cell r="P2134" t="str">
            <v>Y</v>
          </cell>
          <cell r="R2134" t="str">
            <v>W/O for written off cases</v>
          </cell>
          <cell r="S2134" t="str">
            <v>&gt;180</v>
          </cell>
          <cell r="T2134">
            <v>8466.24</v>
          </cell>
          <cell r="U2134">
            <v>45721</v>
          </cell>
          <cell r="V2134" t="str">
            <v>W/O for written off cases</v>
          </cell>
          <cell r="W2134" t="str">
            <v>&gt;180</v>
          </cell>
        </row>
        <row r="2135">
          <cell r="J2135">
            <v>358222926</v>
          </cell>
          <cell r="R2135" t="str">
            <v>Standard</v>
          </cell>
          <cell r="S2135" t="str">
            <v>Standard</v>
          </cell>
          <cell r="V2135" t="str">
            <v>Standard</v>
          </cell>
          <cell r="W2135" t="str">
            <v>Standard</v>
          </cell>
        </row>
        <row r="2136">
          <cell r="J2136">
            <v>359445196</v>
          </cell>
          <cell r="R2136" t="str">
            <v>Standard</v>
          </cell>
          <cell r="S2136" t="str">
            <v>Standard</v>
          </cell>
          <cell r="V2136" t="str">
            <v>Standard</v>
          </cell>
          <cell r="W2136" t="str">
            <v>Standard</v>
          </cell>
        </row>
        <row r="2137">
          <cell r="J2137">
            <v>351019473</v>
          </cell>
          <cell r="K2137">
            <v>10052.790000000001</v>
          </cell>
          <cell r="L2137">
            <v>747.21</v>
          </cell>
          <cell r="M2137">
            <v>10800</v>
          </cell>
          <cell r="N2137">
            <v>346</v>
          </cell>
          <cell r="O2137">
            <v>346</v>
          </cell>
          <cell r="P2137" t="str">
            <v>Y</v>
          </cell>
          <cell r="R2137" t="str">
            <v>W/O for written off cases</v>
          </cell>
          <cell r="S2137" t="str">
            <v>&gt;180</v>
          </cell>
          <cell r="T2137">
            <v>10052.790000000001</v>
          </cell>
          <cell r="U2137">
            <v>45691</v>
          </cell>
          <cell r="V2137" t="str">
            <v>W/O for written off cases</v>
          </cell>
          <cell r="W2137" t="str">
            <v>&gt;180</v>
          </cell>
        </row>
        <row r="2138">
          <cell r="J2138">
            <v>354377127</v>
          </cell>
          <cell r="K2138">
            <v>16541.57</v>
          </cell>
          <cell r="L2138">
            <v>1781.43</v>
          </cell>
          <cell r="M2138">
            <v>18323</v>
          </cell>
          <cell r="N2138">
            <v>346</v>
          </cell>
          <cell r="O2138">
            <v>346</v>
          </cell>
          <cell r="P2138" t="str">
            <v>Y</v>
          </cell>
          <cell r="R2138" t="str">
            <v>Sub</v>
          </cell>
          <cell r="S2138" t="str">
            <v>&gt;180</v>
          </cell>
          <cell r="T2138">
            <v>16541.57</v>
          </cell>
          <cell r="U2138">
            <v>45691</v>
          </cell>
          <cell r="V2138" t="str">
            <v>Sub</v>
          </cell>
          <cell r="W2138" t="str">
            <v>&gt;180</v>
          </cell>
        </row>
        <row r="2139">
          <cell r="J2139">
            <v>351807713</v>
          </cell>
          <cell r="K2139">
            <v>24764.53</v>
          </cell>
          <cell r="L2139">
            <v>4994.47</v>
          </cell>
          <cell r="M2139">
            <v>29759</v>
          </cell>
          <cell r="N2139">
            <v>590</v>
          </cell>
          <cell r="O2139">
            <v>590</v>
          </cell>
          <cell r="P2139" t="str">
            <v>Y</v>
          </cell>
          <cell r="R2139" t="str">
            <v>W/O for written off cases</v>
          </cell>
          <cell r="S2139" t="str">
            <v>&gt;180</v>
          </cell>
          <cell r="T2139">
            <v>24764.53</v>
          </cell>
          <cell r="U2139">
            <v>45447</v>
          </cell>
          <cell r="V2139" t="str">
            <v>W/O for written off cases</v>
          </cell>
          <cell r="W2139" t="str">
            <v>&gt;180</v>
          </cell>
        </row>
        <row r="2140">
          <cell r="J2140">
            <v>356880142</v>
          </cell>
          <cell r="K2140">
            <v>26575.16</v>
          </cell>
          <cell r="L2140">
            <v>9564.84</v>
          </cell>
          <cell r="M2140">
            <v>36140</v>
          </cell>
          <cell r="N2140">
            <v>375</v>
          </cell>
          <cell r="O2140">
            <v>375</v>
          </cell>
          <cell r="P2140" t="str">
            <v>Y</v>
          </cell>
          <cell r="R2140" t="str">
            <v>W/O for written off cases</v>
          </cell>
          <cell r="S2140" t="str">
            <v>&gt;180</v>
          </cell>
          <cell r="T2140">
            <v>26575.16</v>
          </cell>
          <cell r="U2140">
            <v>45662</v>
          </cell>
          <cell r="V2140" t="str">
            <v>W/O for written off cases</v>
          </cell>
          <cell r="W2140" t="str">
            <v>&gt;180</v>
          </cell>
        </row>
        <row r="2141">
          <cell r="J2141">
            <v>356901824</v>
          </cell>
          <cell r="R2141" t="str">
            <v>Standard</v>
          </cell>
          <cell r="S2141" t="str">
            <v>Standard</v>
          </cell>
          <cell r="V2141" t="str">
            <v>Standard</v>
          </cell>
          <cell r="W2141" t="str">
            <v>Standard</v>
          </cell>
        </row>
        <row r="2142">
          <cell r="J2142">
            <v>351107680</v>
          </cell>
          <cell r="K2142">
            <v>4369.42</v>
          </cell>
          <cell r="L2142">
            <v>91.58</v>
          </cell>
          <cell r="M2142">
            <v>4461</v>
          </cell>
          <cell r="N2142">
            <v>223</v>
          </cell>
          <cell r="O2142">
            <v>223</v>
          </cell>
          <cell r="P2142" t="str">
            <v>Y</v>
          </cell>
          <cell r="R2142" t="str">
            <v>W/O for written off cases</v>
          </cell>
          <cell r="S2142" t="str">
            <v>&gt;180</v>
          </cell>
          <cell r="T2142">
            <v>4369.42</v>
          </cell>
          <cell r="U2142">
            <v>45814</v>
          </cell>
          <cell r="V2142" t="str">
            <v>W/O for written off cases</v>
          </cell>
          <cell r="W2142" t="str">
            <v>&gt;180</v>
          </cell>
        </row>
        <row r="2143">
          <cell r="J2143">
            <v>351107804</v>
          </cell>
          <cell r="K2143">
            <v>4369.42</v>
          </cell>
          <cell r="L2143">
            <v>130.58000000000001</v>
          </cell>
          <cell r="M2143">
            <v>4500</v>
          </cell>
          <cell r="N2143">
            <v>223</v>
          </cell>
          <cell r="O2143">
            <v>223</v>
          </cell>
          <cell r="P2143" t="str">
            <v>Y</v>
          </cell>
          <cell r="R2143" t="str">
            <v>W/O for written off cases</v>
          </cell>
          <cell r="S2143" t="str">
            <v>&gt;180</v>
          </cell>
          <cell r="T2143">
            <v>6614.67</v>
          </cell>
          <cell r="U2143">
            <v>45814</v>
          </cell>
          <cell r="V2143" t="str">
            <v>W/O for written off cases</v>
          </cell>
          <cell r="W2143" t="str">
            <v>&gt;180</v>
          </cell>
        </row>
        <row r="2144">
          <cell r="J2144">
            <v>352713391</v>
          </cell>
          <cell r="K2144">
            <v>2245.25</v>
          </cell>
          <cell r="L2144">
            <v>43.75</v>
          </cell>
          <cell r="M2144">
            <v>2289</v>
          </cell>
          <cell r="N2144">
            <v>223</v>
          </cell>
          <cell r="O2144">
            <v>223</v>
          </cell>
          <cell r="P2144" t="str">
            <v>Y</v>
          </cell>
          <cell r="R2144" t="str">
            <v>W/O for written off cases</v>
          </cell>
          <cell r="S2144" t="str">
            <v>&gt;180</v>
          </cell>
          <cell r="T2144">
            <v>6614.67</v>
          </cell>
          <cell r="U2144">
            <v>45814</v>
          </cell>
          <cell r="V2144" t="str">
            <v>W/O for written off cases</v>
          </cell>
          <cell r="W2144" t="str">
            <v>&gt;180</v>
          </cell>
        </row>
        <row r="2145">
          <cell r="J2145">
            <v>351107845</v>
          </cell>
          <cell r="K2145">
            <v>4369.42</v>
          </cell>
          <cell r="L2145">
            <v>130.58000000000001</v>
          </cell>
          <cell r="M2145">
            <v>4500</v>
          </cell>
          <cell r="N2145">
            <v>223</v>
          </cell>
          <cell r="O2145">
            <v>223</v>
          </cell>
          <cell r="P2145" t="str">
            <v>Y</v>
          </cell>
          <cell r="R2145" t="str">
            <v>W/O for written off cases</v>
          </cell>
          <cell r="S2145" t="str">
            <v>&gt;180</v>
          </cell>
          <cell r="T2145">
            <v>6614.67</v>
          </cell>
          <cell r="U2145">
            <v>45814</v>
          </cell>
          <cell r="V2145" t="str">
            <v>W/O for written off cases</v>
          </cell>
          <cell r="W2145" t="str">
            <v>&gt;180</v>
          </cell>
        </row>
        <row r="2146">
          <cell r="J2146">
            <v>352718641</v>
          </cell>
          <cell r="K2146">
            <v>2245.25</v>
          </cell>
          <cell r="L2146">
            <v>43.75</v>
          </cell>
          <cell r="M2146">
            <v>2289</v>
          </cell>
          <cell r="N2146">
            <v>223</v>
          </cell>
          <cell r="O2146">
            <v>223</v>
          </cell>
          <cell r="P2146" t="str">
            <v>Y</v>
          </cell>
          <cell r="R2146" t="str">
            <v>W/O for written off cases</v>
          </cell>
          <cell r="S2146" t="str">
            <v>&gt;180</v>
          </cell>
          <cell r="T2146">
            <v>6614.67</v>
          </cell>
          <cell r="U2146">
            <v>45814</v>
          </cell>
          <cell r="V2146" t="str">
            <v>W/O for written off cases</v>
          </cell>
          <cell r="W2146" t="str">
            <v>&gt;180</v>
          </cell>
        </row>
        <row r="2147">
          <cell r="J2147">
            <v>359408212</v>
          </cell>
          <cell r="R2147" t="str">
            <v>Standard</v>
          </cell>
          <cell r="S2147" t="str">
            <v>Standard</v>
          </cell>
          <cell r="V2147" t="str">
            <v>Standard</v>
          </cell>
          <cell r="W2147" t="str">
            <v>Standard</v>
          </cell>
        </row>
        <row r="2148">
          <cell r="J2148">
            <v>351130068</v>
          </cell>
          <cell r="K2148">
            <v>4369.42</v>
          </cell>
          <cell r="L2148">
            <v>130.58000000000001</v>
          </cell>
          <cell r="M2148">
            <v>4500</v>
          </cell>
          <cell r="N2148">
            <v>223</v>
          </cell>
          <cell r="O2148">
            <v>223</v>
          </cell>
          <cell r="P2148" t="str">
            <v>Y</v>
          </cell>
          <cell r="R2148" t="str">
            <v>W/O for written off cases</v>
          </cell>
          <cell r="S2148" t="str">
            <v>&gt;180</v>
          </cell>
          <cell r="T2148">
            <v>4369.42</v>
          </cell>
          <cell r="U2148">
            <v>45814</v>
          </cell>
          <cell r="V2148" t="str">
            <v>W/O for written off cases</v>
          </cell>
          <cell r="W2148" t="str">
            <v>&gt;180</v>
          </cell>
        </row>
        <row r="2149">
          <cell r="J2149">
            <v>356506162</v>
          </cell>
          <cell r="R2149" t="str">
            <v>Standard</v>
          </cell>
          <cell r="S2149" t="str">
            <v>Standard</v>
          </cell>
          <cell r="V2149" t="str">
            <v>Standard</v>
          </cell>
          <cell r="W2149" t="str">
            <v>Standard</v>
          </cell>
        </row>
        <row r="2150">
          <cell r="J2150">
            <v>355891601</v>
          </cell>
          <cell r="K2150">
            <v>40426.69</v>
          </cell>
          <cell r="L2150">
            <v>12533.31</v>
          </cell>
          <cell r="M2150">
            <v>52960</v>
          </cell>
          <cell r="N2150">
            <v>470</v>
          </cell>
          <cell r="O2150">
            <v>470</v>
          </cell>
          <cell r="P2150" t="str">
            <v>Y</v>
          </cell>
          <cell r="R2150" t="str">
            <v>W/O for written off cases</v>
          </cell>
          <cell r="S2150" t="str">
            <v>&gt;180</v>
          </cell>
          <cell r="T2150">
            <v>40426.69</v>
          </cell>
          <cell r="U2150">
            <v>45567</v>
          </cell>
          <cell r="V2150" t="str">
            <v>W/O for written off cases</v>
          </cell>
          <cell r="W2150" t="str">
            <v>&gt;180</v>
          </cell>
        </row>
        <row r="2151">
          <cell r="J2151">
            <v>351170240</v>
          </cell>
          <cell r="K2151">
            <v>10582.79</v>
          </cell>
          <cell r="L2151">
            <v>667.21</v>
          </cell>
          <cell r="M2151">
            <v>11250</v>
          </cell>
          <cell r="N2151">
            <v>315</v>
          </cell>
          <cell r="O2151">
            <v>315</v>
          </cell>
          <cell r="P2151" t="str">
            <v>Y</v>
          </cell>
          <cell r="R2151" t="str">
            <v>W/O for written off cases</v>
          </cell>
          <cell r="S2151" t="str">
            <v>&gt;180</v>
          </cell>
          <cell r="T2151">
            <v>10582.79</v>
          </cell>
          <cell r="U2151">
            <v>45722</v>
          </cell>
          <cell r="V2151" t="str">
            <v>W/O for written off cases</v>
          </cell>
          <cell r="W2151" t="str">
            <v>&gt;180</v>
          </cell>
        </row>
        <row r="2152">
          <cell r="J2152">
            <v>351182764</v>
          </cell>
          <cell r="K2152">
            <v>1762.58</v>
          </cell>
          <cell r="L2152">
            <v>37.42</v>
          </cell>
          <cell r="M2152">
            <v>1800</v>
          </cell>
          <cell r="N2152">
            <v>190</v>
          </cell>
          <cell r="O2152">
            <v>190</v>
          </cell>
          <cell r="P2152" t="str">
            <v>Y</v>
          </cell>
          <cell r="R2152" t="str">
            <v>Sub</v>
          </cell>
          <cell r="S2152" t="str">
            <v>&gt;180</v>
          </cell>
          <cell r="T2152">
            <v>5530.94</v>
          </cell>
          <cell r="U2152">
            <v>45847</v>
          </cell>
          <cell r="V2152" t="str">
            <v>Sub</v>
          </cell>
          <cell r="W2152" t="str">
            <v>&gt;180</v>
          </cell>
        </row>
        <row r="2153">
          <cell r="J2153">
            <v>354610779</v>
          </cell>
          <cell r="K2153">
            <v>3768.36</v>
          </cell>
          <cell r="L2153">
            <v>197.64</v>
          </cell>
          <cell r="M2153">
            <v>3966</v>
          </cell>
          <cell r="N2153">
            <v>190</v>
          </cell>
          <cell r="O2153">
            <v>190</v>
          </cell>
          <cell r="P2153" t="str">
            <v>Y</v>
          </cell>
          <cell r="R2153" t="str">
            <v>Sub</v>
          </cell>
          <cell r="S2153" t="str">
            <v>&gt;180</v>
          </cell>
          <cell r="T2153">
            <v>5530.94</v>
          </cell>
          <cell r="U2153">
            <v>45847</v>
          </cell>
          <cell r="V2153" t="str">
            <v>Sub</v>
          </cell>
          <cell r="W2153" t="str">
            <v>&gt;180</v>
          </cell>
        </row>
        <row r="2154">
          <cell r="J2154">
            <v>357251693</v>
          </cell>
          <cell r="K2154">
            <v>2312.75</v>
          </cell>
          <cell r="L2154">
            <v>467.25</v>
          </cell>
          <cell r="M2154">
            <v>2780</v>
          </cell>
          <cell r="N2154">
            <v>11</v>
          </cell>
          <cell r="O2154">
            <v>11</v>
          </cell>
          <cell r="R2154" t="str">
            <v>SMA 0</v>
          </cell>
          <cell r="S2154" t="str">
            <v>1-30 Days</v>
          </cell>
          <cell r="T2154">
            <v>2312.75</v>
          </cell>
          <cell r="V2154" t="str">
            <v>SMA 0</v>
          </cell>
          <cell r="W2154" t="str">
            <v>1-30 Days</v>
          </cell>
        </row>
        <row r="2155">
          <cell r="J2155">
            <v>356932529</v>
          </cell>
          <cell r="R2155" t="str">
            <v>Standard</v>
          </cell>
          <cell r="S2155" t="str">
            <v>Standard</v>
          </cell>
          <cell r="V2155" t="str">
            <v>Standard</v>
          </cell>
          <cell r="W2155" t="str">
            <v>Standard</v>
          </cell>
        </row>
        <row r="2156">
          <cell r="J2156">
            <v>356581120</v>
          </cell>
          <cell r="R2156" t="str">
            <v>Standard</v>
          </cell>
          <cell r="S2156" t="str">
            <v>Standard</v>
          </cell>
          <cell r="V2156" t="str">
            <v>Standard</v>
          </cell>
          <cell r="W2156" t="str">
            <v>Standard</v>
          </cell>
        </row>
        <row r="2157">
          <cell r="J2157">
            <v>359416509</v>
          </cell>
          <cell r="R2157" t="str">
            <v>Standard</v>
          </cell>
          <cell r="S2157" t="str">
            <v>Standard</v>
          </cell>
          <cell r="V2157" t="str">
            <v>Standard</v>
          </cell>
          <cell r="W2157" t="str">
            <v>Standard</v>
          </cell>
        </row>
        <row r="2158">
          <cell r="J2158">
            <v>359101927</v>
          </cell>
          <cell r="R2158" t="str">
            <v>Standard</v>
          </cell>
          <cell r="S2158" t="str">
            <v>Standard</v>
          </cell>
          <cell r="V2158" t="str">
            <v>Standard</v>
          </cell>
          <cell r="W2158" t="str">
            <v>Standard</v>
          </cell>
        </row>
        <row r="2159">
          <cell r="J2159">
            <v>358618821</v>
          </cell>
          <cell r="R2159" t="str">
            <v>Standard</v>
          </cell>
          <cell r="S2159" t="str">
            <v>Standard</v>
          </cell>
          <cell r="V2159" t="str">
            <v>Standard</v>
          </cell>
          <cell r="W2159" t="str">
            <v>Standard</v>
          </cell>
        </row>
        <row r="2160">
          <cell r="J2160">
            <v>353539794</v>
          </cell>
          <cell r="K2160">
            <v>5642.78</v>
          </cell>
          <cell r="L2160">
            <v>281.22000000000003</v>
          </cell>
          <cell r="M2160">
            <v>5924</v>
          </cell>
          <cell r="N2160">
            <v>283</v>
          </cell>
          <cell r="O2160">
            <v>283</v>
          </cell>
          <cell r="P2160" t="str">
            <v>Y</v>
          </cell>
          <cell r="R2160" t="str">
            <v>W/O for written off cases</v>
          </cell>
          <cell r="S2160" t="str">
            <v>&gt;180</v>
          </cell>
          <cell r="T2160">
            <v>5642.78</v>
          </cell>
          <cell r="U2160">
            <v>45570</v>
          </cell>
          <cell r="V2160" t="str">
            <v>W/O for written off cases</v>
          </cell>
          <cell r="W2160" t="str">
            <v>&gt;180</v>
          </cell>
        </row>
        <row r="2161">
          <cell r="J2161">
            <v>358079904</v>
          </cell>
          <cell r="K2161">
            <v>12434.83</v>
          </cell>
          <cell r="L2161">
            <v>4865.17</v>
          </cell>
          <cell r="M2161">
            <v>17300</v>
          </cell>
          <cell r="N2161">
            <v>134</v>
          </cell>
          <cell r="O2161">
            <v>134</v>
          </cell>
          <cell r="P2161" t="str">
            <v>Y</v>
          </cell>
          <cell r="R2161" t="str">
            <v>Sub</v>
          </cell>
          <cell r="S2161" t="str">
            <v>121-150</v>
          </cell>
          <cell r="T2161">
            <v>12434.83</v>
          </cell>
          <cell r="U2161">
            <v>45903</v>
          </cell>
          <cell r="V2161" t="str">
            <v>Sub</v>
          </cell>
          <cell r="W2161" t="str">
            <v>121-150</v>
          </cell>
        </row>
        <row r="2162">
          <cell r="J2162">
            <v>358239822</v>
          </cell>
          <cell r="K2162">
            <v>2710.44</v>
          </cell>
          <cell r="L2162">
            <v>749.56</v>
          </cell>
          <cell r="M2162">
            <v>3460</v>
          </cell>
          <cell r="N2162">
            <v>9</v>
          </cell>
          <cell r="O2162">
            <v>9</v>
          </cell>
          <cell r="R2162" t="str">
            <v>SMA 0</v>
          </cell>
          <cell r="S2162" t="str">
            <v>1-30 Days</v>
          </cell>
          <cell r="T2162">
            <v>2710.44</v>
          </cell>
          <cell r="V2162" t="str">
            <v>SMA 0</v>
          </cell>
          <cell r="W2162" t="str">
            <v>1-30 Days</v>
          </cell>
        </row>
        <row r="2163">
          <cell r="J2163">
            <v>359451455</v>
          </cell>
          <cell r="R2163" t="str">
            <v>Standard</v>
          </cell>
          <cell r="S2163" t="str">
            <v>Standard</v>
          </cell>
          <cell r="V2163" t="str">
            <v>Standard</v>
          </cell>
          <cell r="W2163" t="str">
            <v>Standard</v>
          </cell>
        </row>
        <row r="2164">
          <cell r="J2164">
            <v>351315614</v>
          </cell>
          <cell r="K2164">
            <v>10052.790000000001</v>
          </cell>
          <cell r="L2164">
            <v>747.21</v>
          </cell>
          <cell r="M2164">
            <v>10800</v>
          </cell>
          <cell r="N2164">
            <v>344</v>
          </cell>
          <cell r="O2164">
            <v>344</v>
          </cell>
          <cell r="P2164" t="str">
            <v>Y</v>
          </cell>
          <cell r="R2164" t="str">
            <v>W/O for written off cases</v>
          </cell>
          <cell r="S2164" t="str">
            <v>&gt;180</v>
          </cell>
          <cell r="T2164">
            <v>10052.790000000001</v>
          </cell>
          <cell r="U2164">
            <v>45693</v>
          </cell>
          <cell r="V2164" t="str">
            <v>W/O for written off cases</v>
          </cell>
          <cell r="W2164" t="str">
            <v>&gt;180</v>
          </cell>
        </row>
        <row r="2165">
          <cell r="J2165">
            <v>351330375</v>
          </cell>
          <cell r="K2165">
            <v>2323</v>
          </cell>
          <cell r="L2165">
            <v>58</v>
          </cell>
          <cell r="M2165">
            <v>2381</v>
          </cell>
          <cell r="N2165">
            <v>223</v>
          </cell>
          <cell r="O2165">
            <v>223</v>
          </cell>
          <cell r="P2165" t="str">
            <v>Y</v>
          </cell>
          <cell r="R2165" t="str">
            <v>W/O for written off cases</v>
          </cell>
          <cell r="S2165" t="str">
            <v>&gt;180</v>
          </cell>
          <cell r="T2165">
            <v>8258.74</v>
          </cell>
          <cell r="U2165">
            <v>45814</v>
          </cell>
          <cell r="V2165" t="str">
            <v>W/O for written off cases</v>
          </cell>
          <cell r="W2165" t="str">
            <v>&gt;180</v>
          </cell>
        </row>
        <row r="2166">
          <cell r="J2166">
            <v>353599610</v>
          </cell>
          <cell r="K2166">
            <v>5935.74</v>
          </cell>
          <cell r="L2166">
            <v>243.26</v>
          </cell>
          <cell r="M2166">
            <v>6179</v>
          </cell>
          <cell r="N2166">
            <v>223</v>
          </cell>
          <cell r="O2166">
            <v>223</v>
          </cell>
          <cell r="P2166" t="str">
            <v>Y</v>
          </cell>
          <cell r="R2166" t="str">
            <v>W/O for written off cases</v>
          </cell>
          <cell r="S2166" t="str">
            <v>&gt;180</v>
          </cell>
          <cell r="T2166">
            <v>8258.74</v>
          </cell>
          <cell r="U2166">
            <v>45814</v>
          </cell>
          <cell r="V2166" t="str">
            <v>W/O for written off cases</v>
          </cell>
          <cell r="W2166" t="str">
            <v>&gt;180</v>
          </cell>
        </row>
        <row r="2167">
          <cell r="J2167">
            <v>354292235</v>
          </cell>
          <cell r="K2167">
            <v>2347.69</v>
          </cell>
          <cell r="L2167">
            <v>48.31</v>
          </cell>
          <cell r="M2167">
            <v>2396</v>
          </cell>
          <cell r="N2167">
            <v>102</v>
          </cell>
          <cell r="O2167">
            <v>102</v>
          </cell>
          <cell r="P2167" t="str">
            <v>Y</v>
          </cell>
          <cell r="R2167" t="str">
            <v>Sub</v>
          </cell>
          <cell r="S2167" t="str">
            <v>91-120</v>
          </cell>
          <cell r="T2167">
            <v>2347.69</v>
          </cell>
          <cell r="U2167">
            <v>45935</v>
          </cell>
          <cell r="V2167" t="str">
            <v>Sub</v>
          </cell>
          <cell r="W2167" t="str">
            <v>91-120</v>
          </cell>
        </row>
        <row r="2168">
          <cell r="J2168">
            <v>358301453</v>
          </cell>
          <cell r="K2168">
            <v>26781.69</v>
          </cell>
          <cell r="L2168">
            <v>11498.31</v>
          </cell>
          <cell r="M2168">
            <v>38280</v>
          </cell>
          <cell r="N2168">
            <v>346</v>
          </cell>
          <cell r="O2168">
            <v>346</v>
          </cell>
          <cell r="P2168" t="str">
            <v>Y</v>
          </cell>
          <cell r="R2168" t="str">
            <v>W/O for written off cases</v>
          </cell>
          <cell r="S2168" t="str">
            <v>&gt;180</v>
          </cell>
          <cell r="T2168">
            <v>26781.69</v>
          </cell>
          <cell r="U2168">
            <v>45691</v>
          </cell>
          <cell r="V2168" t="str">
            <v>W/O for written off cases</v>
          </cell>
          <cell r="W2168" t="str">
            <v>&gt;180</v>
          </cell>
        </row>
        <row r="2169">
          <cell r="J2169">
            <v>357465522</v>
          </cell>
          <cell r="R2169" t="str">
            <v>Standard</v>
          </cell>
          <cell r="S2169" t="str">
            <v>Standard</v>
          </cell>
          <cell r="V2169" t="str">
            <v>Standard</v>
          </cell>
          <cell r="W2169" t="str">
            <v>Standard</v>
          </cell>
        </row>
        <row r="2170">
          <cell r="J2170">
            <v>356880133</v>
          </cell>
          <cell r="K2170">
            <v>30052.7</v>
          </cell>
          <cell r="L2170">
            <v>11647.3</v>
          </cell>
          <cell r="M2170">
            <v>41700</v>
          </cell>
          <cell r="N2170">
            <v>438</v>
          </cell>
          <cell r="O2170">
            <v>438</v>
          </cell>
          <cell r="P2170" t="str">
            <v>Y</v>
          </cell>
          <cell r="R2170" t="str">
            <v>W/O for written off cases</v>
          </cell>
          <cell r="S2170" t="str">
            <v>&gt;180</v>
          </cell>
          <cell r="T2170">
            <v>30052.7</v>
          </cell>
          <cell r="U2170">
            <v>45599</v>
          </cell>
          <cell r="V2170" t="str">
            <v>W/O for written off cases</v>
          </cell>
          <cell r="W2170" t="str">
            <v>&gt;180</v>
          </cell>
        </row>
        <row r="2171">
          <cell r="J2171">
            <v>351371678</v>
          </cell>
          <cell r="K2171">
            <v>15547.7</v>
          </cell>
          <cell r="L2171">
            <v>1790.3</v>
          </cell>
          <cell r="M2171">
            <v>17338</v>
          </cell>
          <cell r="N2171">
            <v>467</v>
          </cell>
          <cell r="O2171">
            <v>467</v>
          </cell>
          <cell r="P2171" t="str">
            <v>Y</v>
          </cell>
          <cell r="R2171" t="str">
            <v>W/O for written off cases</v>
          </cell>
          <cell r="S2171" t="str">
            <v>&gt;180</v>
          </cell>
          <cell r="T2171">
            <v>15547.7</v>
          </cell>
          <cell r="U2171">
            <v>45570</v>
          </cell>
          <cell r="V2171" t="str">
            <v>W/O for written off cases</v>
          </cell>
          <cell r="W2171" t="str">
            <v>&gt;180</v>
          </cell>
        </row>
        <row r="2172">
          <cell r="J2172">
            <v>351395576</v>
          </cell>
          <cell r="K2172">
            <v>6153.15</v>
          </cell>
          <cell r="L2172">
            <v>174.85</v>
          </cell>
          <cell r="M2172">
            <v>6328</v>
          </cell>
          <cell r="N2172">
            <v>254</v>
          </cell>
          <cell r="O2172">
            <v>254</v>
          </cell>
          <cell r="P2172" t="str">
            <v>Y</v>
          </cell>
          <cell r="R2172" t="str">
            <v>W/O for written off cases</v>
          </cell>
          <cell r="S2172" t="str">
            <v>&gt;180</v>
          </cell>
          <cell r="T2172">
            <v>6153.15</v>
          </cell>
          <cell r="U2172">
            <v>45783</v>
          </cell>
          <cell r="V2172" t="str">
            <v>W/O for written off cases</v>
          </cell>
          <cell r="W2172" t="str">
            <v>&gt;180</v>
          </cell>
        </row>
        <row r="2173">
          <cell r="J2173">
            <v>357467082</v>
          </cell>
          <cell r="K2173">
            <v>28804.87</v>
          </cell>
          <cell r="L2173">
            <v>11245.13</v>
          </cell>
          <cell r="M2173">
            <v>40050</v>
          </cell>
          <cell r="N2173">
            <v>435</v>
          </cell>
          <cell r="O2173">
            <v>435</v>
          </cell>
          <cell r="P2173" t="str">
            <v>Y</v>
          </cell>
          <cell r="R2173" t="str">
            <v>W/O for written off cases</v>
          </cell>
          <cell r="S2173" t="str">
            <v>&gt;180</v>
          </cell>
          <cell r="T2173">
            <v>28804.87</v>
          </cell>
          <cell r="U2173">
            <v>45602</v>
          </cell>
          <cell r="V2173" t="str">
            <v>W/O for written off cases</v>
          </cell>
          <cell r="W2173" t="str">
            <v>&gt;180</v>
          </cell>
        </row>
        <row r="2174">
          <cell r="J2174">
            <v>356435863</v>
          </cell>
          <cell r="K2174">
            <v>28380.03</v>
          </cell>
          <cell r="L2174">
            <v>10539.97</v>
          </cell>
          <cell r="M2174">
            <v>38920</v>
          </cell>
          <cell r="N2174">
            <v>410</v>
          </cell>
          <cell r="O2174">
            <v>410</v>
          </cell>
          <cell r="P2174" t="str">
            <v>Y</v>
          </cell>
          <cell r="R2174" t="str">
            <v>W/O for written off cases</v>
          </cell>
          <cell r="S2174" t="str">
            <v>&gt;180</v>
          </cell>
          <cell r="T2174">
            <v>28380.03</v>
          </cell>
          <cell r="U2174">
            <v>45627</v>
          </cell>
          <cell r="V2174" t="str">
            <v>W/O for written off cases</v>
          </cell>
          <cell r="W2174" t="str">
            <v>&gt;180</v>
          </cell>
        </row>
        <row r="2175">
          <cell r="J2175">
            <v>351416046</v>
          </cell>
          <cell r="K2175">
            <v>15061.02</v>
          </cell>
          <cell r="L2175">
            <v>1724.98</v>
          </cell>
          <cell r="M2175">
            <v>16786</v>
          </cell>
          <cell r="N2175">
            <v>437</v>
          </cell>
          <cell r="O2175">
            <v>437</v>
          </cell>
          <cell r="P2175" t="str">
            <v>Y</v>
          </cell>
          <cell r="R2175" t="str">
            <v>W/O for written off cases</v>
          </cell>
          <cell r="S2175" t="str">
            <v>&gt;180</v>
          </cell>
          <cell r="T2175">
            <v>15061.02</v>
          </cell>
          <cell r="U2175">
            <v>45600</v>
          </cell>
          <cell r="V2175" t="str">
            <v>W/O for written off cases</v>
          </cell>
          <cell r="W2175" t="str">
            <v>&gt;180</v>
          </cell>
        </row>
        <row r="2176">
          <cell r="J2176">
            <v>357557343</v>
          </cell>
          <cell r="K2176">
            <v>24262.32</v>
          </cell>
          <cell r="L2176">
            <v>9097.68</v>
          </cell>
          <cell r="M2176">
            <v>33360</v>
          </cell>
          <cell r="N2176">
            <v>345</v>
          </cell>
          <cell r="O2176">
            <v>345</v>
          </cell>
          <cell r="P2176" t="str">
            <v>Y</v>
          </cell>
          <cell r="R2176" t="str">
            <v>W/O for written off cases</v>
          </cell>
          <cell r="S2176" t="str">
            <v>&gt;180</v>
          </cell>
          <cell r="T2176">
            <v>24262.32</v>
          </cell>
          <cell r="U2176">
            <v>45692</v>
          </cell>
          <cell r="V2176" t="str">
            <v>W/O for written off cases</v>
          </cell>
          <cell r="W2176" t="str">
            <v>&gt;180</v>
          </cell>
        </row>
        <row r="2177">
          <cell r="J2177">
            <v>359183898</v>
          </cell>
          <cell r="R2177" t="str">
            <v>Standard</v>
          </cell>
          <cell r="S2177" t="str">
            <v>Standard</v>
          </cell>
          <cell r="V2177" t="str">
            <v>Standard</v>
          </cell>
          <cell r="W2177" t="str">
            <v>Standard</v>
          </cell>
        </row>
        <row r="2178">
          <cell r="J2178">
            <v>351420555</v>
          </cell>
          <cell r="K2178">
            <v>10548.28</v>
          </cell>
          <cell r="L2178">
            <v>846.72</v>
          </cell>
          <cell r="M2178">
            <v>11395</v>
          </cell>
          <cell r="N2178">
            <v>349</v>
          </cell>
          <cell r="O2178">
            <v>349</v>
          </cell>
          <cell r="P2178" t="str">
            <v>Y</v>
          </cell>
          <cell r="R2178" t="str">
            <v>W/O for written off cases</v>
          </cell>
          <cell r="S2178" t="str">
            <v>&gt;180</v>
          </cell>
          <cell r="T2178">
            <v>10548.28</v>
          </cell>
          <cell r="U2178">
            <v>45688</v>
          </cell>
          <cell r="V2178" t="str">
            <v>W/O for written off cases</v>
          </cell>
          <cell r="W2178" t="str">
            <v>&gt;180</v>
          </cell>
        </row>
        <row r="2179">
          <cell r="J2179">
            <v>354852672</v>
          </cell>
          <cell r="K2179">
            <v>18168.48</v>
          </cell>
          <cell r="L2179">
            <v>2156.52</v>
          </cell>
          <cell r="M2179">
            <v>20325</v>
          </cell>
          <cell r="N2179">
            <v>349</v>
          </cell>
          <cell r="O2179">
            <v>349</v>
          </cell>
          <cell r="P2179" t="str">
            <v>Y</v>
          </cell>
          <cell r="R2179" t="str">
            <v>Sub</v>
          </cell>
          <cell r="S2179" t="str">
            <v>&gt;180</v>
          </cell>
          <cell r="T2179">
            <v>18168.48</v>
          </cell>
          <cell r="U2179">
            <v>45688</v>
          </cell>
          <cell r="V2179" t="str">
            <v>Sub</v>
          </cell>
          <cell r="W2179" t="str">
            <v>&gt;180</v>
          </cell>
        </row>
        <row r="2180">
          <cell r="J2180">
            <v>351429549</v>
          </cell>
          <cell r="K2180">
            <v>2560.9299999999998</v>
          </cell>
          <cell r="L2180">
            <v>53.07</v>
          </cell>
          <cell r="M2180">
            <v>2614</v>
          </cell>
          <cell r="N2180">
            <v>168</v>
          </cell>
          <cell r="O2180">
            <v>168</v>
          </cell>
          <cell r="P2180" t="str">
            <v>Y</v>
          </cell>
          <cell r="R2180" t="str">
            <v>Sub</v>
          </cell>
          <cell r="S2180" t="str">
            <v>151-180</v>
          </cell>
          <cell r="T2180">
            <v>2560.9299999999998</v>
          </cell>
          <cell r="U2180">
            <v>45869</v>
          </cell>
          <cell r="V2180" t="str">
            <v>Sub</v>
          </cell>
          <cell r="W2180" t="str">
            <v>151-180</v>
          </cell>
        </row>
        <row r="2181">
          <cell r="J2181">
            <v>351429550</v>
          </cell>
          <cell r="K2181">
            <v>4710.8999999999996</v>
          </cell>
          <cell r="L2181">
            <v>153.1</v>
          </cell>
          <cell r="M2181">
            <v>4864</v>
          </cell>
          <cell r="N2181">
            <v>198</v>
          </cell>
          <cell r="O2181">
            <v>198</v>
          </cell>
          <cell r="P2181" t="str">
            <v>Y</v>
          </cell>
          <cell r="R2181" t="str">
            <v>Sub</v>
          </cell>
          <cell r="S2181" t="str">
            <v>&gt;180</v>
          </cell>
          <cell r="T2181">
            <v>4710.8999999999996</v>
          </cell>
          <cell r="U2181">
            <v>45839</v>
          </cell>
          <cell r="V2181" t="str">
            <v>Sub</v>
          </cell>
          <cell r="W2181" t="str">
            <v>&gt;180</v>
          </cell>
        </row>
        <row r="2182">
          <cell r="J2182">
            <v>351429551</v>
          </cell>
          <cell r="K2182">
            <v>12894.54</v>
          </cell>
          <cell r="L2182">
            <v>969.46</v>
          </cell>
          <cell r="M2182">
            <v>13864</v>
          </cell>
          <cell r="N2182">
            <v>319</v>
          </cell>
          <cell r="O2182">
            <v>319</v>
          </cell>
          <cell r="P2182" t="str">
            <v>Y</v>
          </cell>
          <cell r="R2182" t="str">
            <v>W/O for written off cases</v>
          </cell>
          <cell r="S2182" t="str">
            <v>&gt;180</v>
          </cell>
          <cell r="T2182">
            <v>12894.54</v>
          </cell>
          <cell r="U2182">
            <v>45718</v>
          </cell>
          <cell r="V2182" t="str">
            <v>W/O for written off cases</v>
          </cell>
          <cell r="W2182" t="str">
            <v>&gt;180</v>
          </cell>
        </row>
        <row r="2183">
          <cell r="J2183">
            <v>351429552</v>
          </cell>
          <cell r="K2183">
            <v>12894.54</v>
          </cell>
          <cell r="L2183">
            <v>969.46</v>
          </cell>
          <cell r="M2183">
            <v>13864</v>
          </cell>
          <cell r="N2183">
            <v>319</v>
          </cell>
          <cell r="O2183">
            <v>319</v>
          </cell>
          <cell r="P2183" t="str">
            <v>Y</v>
          </cell>
          <cell r="R2183" t="str">
            <v>Sub</v>
          </cell>
          <cell r="S2183" t="str">
            <v>&gt;180</v>
          </cell>
          <cell r="T2183">
            <v>12894.54</v>
          </cell>
          <cell r="U2183">
            <v>45718</v>
          </cell>
          <cell r="V2183" t="str">
            <v>Sub</v>
          </cell>
          <cell r="W2183" t="str">
            <v>&gt;180</v>
          </cell>
        </row>
        <row r="2184">
          <cell r="J2184">
            <v>351429638</v>
          </cell>
          <cell r="K2184">
            <v>7584.81</v>
          </cell>
          <cell r="L2184">
            <v>451.19</v>
          </cell>
          <cell r="M2184">
            <v>8036</v>
          </cell>
          <cell r="N2184">
            <v>284</v>
          </cell>
          <cell r="O2184">
            <v>315</v>
          </cell>
          <cell r="P2184" t="str">
            <v>Y</v>
          </cell>
          <cell r="R2184" t="str">
            <v>W/O for written off cases</v>
          </cell>
          <cell r="S2184" t="str">
            <v>&gt;180</v>
          </cell>
          <cell r="T2184">
            <v>20862.240000000002</v>
          </cell>
          <cell r="U2184">
            <v>45722</v>
          </cell>
          <cell r="V2184" t="str">
            <v>W/O for written off cases</v>
          </cell>
          <cell r="W2184" t="str">
            <v>&gt;180</v>
          </cell>
        </row>
        <row r="2185">
          <cell r="J2185">
            <v>353810663</v>
          </cell>
          <cell r="K2185">
            <v>13277.43</v>
          </cell>
          <cell r="L2185">
            <v>1140.57</v>
          </cell>
          <cell r="M2185">
            <v>14418</v>
          </cell>
          <cell r="N2185">
            <v>315</v>
          </cell>
          <cell r="O2185">
            <v>315</v>
          </cell>
          <cell r="P2185" t="str">
            <v>Y</v>
          </cell>
          <cell r="R2185" t="str">
            <v>W/O for written off cases</v>
          </cell>
          <cell r="S2185" t="str">
            <v>&gt;180</v>
          </cell>
          <cell r="T2185">
            <v>20862.240000000002</v>
          </cell>
          <cell r="U2185">
            <v>45722</v>
          </cell>
          <cell r="V2185" t="str">
            <v>W/O for written off cases</v>
          </cell>
          <cell r="W2185" t="str">
            <v>&gt;180</v>
          </cell>
        </row>
        <row r="2186">
          <cell r="J2186">
            <v>351435086</v>
          </cell>
          <cell r="K2186">
            <v>5995.86</v>
          </cell>
          <cell r="L2186">
            <v>290.14</v>
          </cell>
          <cell r="M2186">
            <v>6286</v>
          </cell>
          <cell r="N2186">
            <v>253</v>
          </cell>
          <cell r="O2186">
            <v>253</v>
          </cell>
          <cell r="P2186" t="str">
            <v>Y</v>
          </cell>
          <cell r="R2186" t="str">
            <v>W/O for written off cases</v>
          </cell>
          <cell r="S2186" t="str">
            <v>&gt;180</v>
          </cell>
          <cell r="T2186">
            <v>12855.14</v>
          </cell>
          <cell r="U2186">
            <v>45784</v>
          </cell>
          <cell r="V2186" t="str">
            <v>W/O for written off cases</v>
          </cell>
          <cell r="W2186" t="str">
            <v>&gt;180</v>
          </cell>
        </row>
        <row r="2187">
          <cell r="J2187">
            <v>353341875</v>
          </cell>
          <cell r="K2187">
            <v>6859.28</v>
          </cell>
          <cell r="L2187">
            <v>371.72</v>
          </cell>
          <cell r="M2187">
            <v>7231</v>
          </cell>
          <cell r="N2187">
            <v>253</v>
          </cell>
          <cell r="O2187">
            <v>253</v>
          </cell>
          <cell r="P2187" t="str">
            <v>Y</v>
          </cell>
          <cell r="R2187" t="str">
            <v>W/O for written off cases</v>
          </cell>
          <cell r="S2187" t="str">
            <v>&gt;180</v>
          </cell>
          <cell r="T2187">
            <v>12855.14</v>
          </cell>
          <cell r="U2187">
            <v>45784</v>
          </cell>
          <cell r="V2187" t="str">
            <v>W/O for written off cases</v>
          </cell>
          <cell r="W2187" t="str">
            <v>&gt;180</v>
          </cell>
        </row>
        <row r="2188">
          <cell r="J2188">
            <v>351448565</v>
          </cell>
          <cell r="K2188">
            <v>8959.91</v>
          </cell>
          <cell r="L2188">
            <v>614.09</v>
          </cell>
          <cell r="M2188">
            <v>9574</v>
          </cell>
          <cell r="N2188">
            <v>315</v>
          </cell>
          <cell r="O2188">
            <v>315</v>
          </cell>
          <cell r="P2188" t="str">
            <v>Y</v>
          </cell>
          <cell r="R2188" t="str">
            <v>W/O for written off cases</v>
          </cell>
          <cell r="S2188" t="str">
            <v>&gt;180</v>
          </cell>
          <cell r="T2188">
            <v>8959.91</v>
          </cell>
          <cell r="U2188">
            <v>45722</v>
          </cell>
          <cell r="V2188" t="str">
            <v>W/O for written off cases</v>
          </cell>
          <cell r="W2188" t="str">
            <v>&gt;180</v>
          </cell>
        </row>
        <row r="2189">
          <cell r="J2189">
            <v>351450287</v>
          </cell>
          <cell r="K2189">
            <v>5801.02</v>
          </cell>
          <cell r="L2189">
            <v>272.98</v>
          </cell>
          <cell r="M2189">
            <v>6074</v>
          </cell>
          <cell r="N2189">
            <v>253</v>
          </cell>
          <cell r="O2189">
            <v>253</v>
          </cell>
          <cell r="P2189" t="str">
            <v>Y</v>
          </cell>
          <cell r="R2189" t="str">
            <v>Sub</v>
          </cell>
          <cell r="S2189" t="str">
            <v>&gt;180</v>
          </cell>
          <cell r="T2189">
            <v>5801.02</v>
          </cell>
          <cell r="U2189">
            <v>45784</v>
          </cell>
          <cell r="V2189" t="str">
            <v>Sub</v>
          </cell>
          <cell r="W2189" t="str">
            <v>&gt;180</v>
          </cell>
        </row>
        <row r="2190">
          <cell r="J2190">
            <v>356490938</v>
          </cell>
          <cell r="K2190">
            <v>23482.89</v>
          </cell>
          <cell r="L2190">
            <v>3417.11</v>
          </cell>
          <cell r="M2190">
            <v>26900</v>
          </cell>
          <cell r="N2190">
            <v>282</v>
          </cell>
          <cell r="O2190">
            <v>343</v>
          </cell>
          <cell r="P2190" t="str">
            <v>Y</v>
          </cell>
          <cell r="R2190" t="str">
            <v>W/O for written off cases</v>
          </cell>
          <cell r="S2190" t="str">
            <v>&gt;180</v>
          </cell>
          <cell r="T2190">
            <v>51623.08</v>
          </cell>
          <cell r="U2190">
            <v>45694</v>
          </cell>
          <cell r="V2190" t="str">
            <v>W/O for written off cases</v>
          </cell>
          <cell r="W2190" t="str">
            <v>&gt;180</v>
          </cell>
        </row>
        <row r="2191">
          <cell r="J2191">
            <v>358407738</v>
          </cell>
          <cell r="K2191">
            <v>28140.19</v>
          </cell>
          <cell r="L2191">
            <v>13379.81</v>
          </cell>
          <cell r="M2191">
            <v>41520</v>
          </cell>
          <cell r="N2191">
            <v>343</v>
          </cell>
          <cell r="O2191">
            <v>343</v>
          </cell>
          <cell r="P2191" t="str">
            <v>Y</v>
          </cell>
          <cell r="R2191" t="str">
            <v>W/O for written off cases</v>
          </cell>
          <cell r="S2191" t="str">
            <v>&gt;180</v>
          </cell>
          <cell r="T2191">
            <v>51623.08</v>
          </cell>
          <cell r="U2191">
            <v>45694</v>
          </cell>
          <cell r="V2191" t="str">
            <v>W/O for written off cases</v>
          </cell>
          <cell r="W2191" t="str">
            <v>&gt;180</v>
          </cell>
        </row>
        <row r="2192">
          <cell r="J2192">
            <v>351453893</v>
          </cell>
          <cell r="K2192">
            <v>12976.29</v>
          </cell>
          <cell r="L2192">
            <v>979.71</v>
          </cell>
          <cell r="M2192">
            <v>13956</v>
          </cell>
          <cell r="N2192">
            <v>313</v>
          </cell>
          <cell r="O2192">
            <v>313</v>
          </cell>
          <cell r="P2192" t="str">
            <v>Y</v>
          </cell>
          <cell r="R2192" t="str">
            <v>W/O for written off cases</v>
          </cell>
          <cell r="S2192" t="str">
            <v>&gt;180</v>
          </cell>
          <cell r="T2192">
            <v>27849.09</v>
          </cell>
          <cell r="U2192">
            <v>45724</v>
          </cell>
          <cell r="V2192" t="str">
            <v>W/O for written off cases</v>
          </cell>
          <cell r="W2192" t="str">
            <v>&gt;180</v>
          </cell>
        </row>
        <row r="2193">
          <cell r="J2193">
            <v>354424224</v>
          </cell>
          <cell r="K2193">
            <v>14872.8</v>
          </cell>
          <cell r="L2193">
            <v>1430.2</v>
          </cell>
          <cell r="M2193">
            <v>16303</v>
          </cell>
          <cell r="N2193">
            <v>313</v>
          </cell>
          <cell r="O2193">
            <v>313</v>
          </cell>
          <cell r="P2193" t="str">
            <v>Y</v>
          </cell>
          <cell r="R2193" t="str">
            <v>W/O for written off cases</v>
          </cell>
          <cell r="S2193" t="str">
            <v>&gt;180</v>
          </cell>
          <cell r="T2193">
            <v>27849.09</v>
          </cell>
          <cell r="U2193">
            <v>45724</v>
          </cell>
          <cell r="V2193" t="str">
            <v>W/O for written off cases</v>
          </cell>
          <cell r="W2193" t="str">
            <v>&gt;180</v>
          </cell>
        </row>
        <row r="2194">
          <cell r="J2194">
            <v>351463136</v>
          </cell>
          <cell r="K2194">
            <v>13542.99</v>
          </cell>
          <cell r="L2194">
            <v>1387.01</v>
          </cell>
          <cell r="M2194">
            <v>14930</v>
          </cell>
          <cell r="N2194">
            <v>403</v>
          </cell>
          <cell r="O2194">
            <v>434</v>
          </cell>
          <cell r="P2194" t="str">
            <v>Y</v>
          </cell>
          <cell r="R2194" t="str">
            <v>Sub</v>
          </cell>
          <cell r="S2194" t="str">
            <v>&gt;180</v>
          </cell>
          <cell r="T2194">
            <v>13542.99</v>
          </cell>
          <cell r="U2194">
            <v>45603</v>
          </cell>
          <cell r="V2194" t="str">
            <v>Sub</v>
          </cell>
          <cell r="W2194" t="str">
            <v>&gt;180</v>
          </cell>
        </row>
        <row r="2195">
          <cell r="J2195">
            <v>354599030</v>
          </cell>
          <cell r="K2195">
            <v>21126.66</v>
          </cell>
          <cell r="L2195">
            <v>2965.34</v>
          </cell>
          <cell r="M2195">
            <v>24092</v>
          </cell>
          <cell r="N2195">
            <v>434</v>
          </cell>
          <cell r="O2195">
            <v>434</v>
          </cell>
          <cell r="P2195" t="str">
            <v>Y</v>
          </cell>
          <cell r="R2195" t="str">
            <v>W/O for written off cases</v>
          </cell>
          <cell r="S2195" t="str">
            <v>&gt;180</v>
          </cell>
          <cell r="T2195">
            <v>21126.66</v>
          </cell>
          <cell r="U2195">
            <v>45603</v>
          </cell>
          <cell r="V2195" t="str">
            <v>W/O for written off cases</v>
          </cell>
          <cell r="W2195" t="str">
            <v>&gt;180</v>
          </cell>
        </row>
        <row r="2196">
          <cell r="J2196">
            <v>359678130</v>
          </cell>
          <cell r="R2196" t="str">
            <v>Standard</v>
          </cell>
          <cell r="S2196" t="str">
            <v>Standard</v>
          </cell>
          <cell r="V2196" t="str">
            <v>Standard</v>
          </cell>
          <cell r="W2196" t="str">
            <v>Standard</v>
          </cell>
        </row>
        <row r="2197">
          <cell r="J2197">
            <v>357256565</v>
          </cell>
          <cell r="K2197">
            <v>29868.98</v>
          </cell>
          <cell r="L2197">
            <v>10451.02</v>
          </cell>
          <cell r="M2197">
            <v>40320</v>
          </cell>
          <cell r="N2197">
            <v>343</v>
          </cell>
          <cell r="O2197">
            <v>343</v>
          </cell>
          <cell r="P2197" t="str">
            <v>Y</v>
          </cell>
          <cell r="R2197" t="str">
            <v>W/O for written off cases</v>
          </cell>
          <cell r="S2197" t="str">
            <v>&gt;180</v>
          </cell>
          <cell r="T2197">
            <v>29868.98</v>
          </cell>
          <cell r="U2197">
            <v>45694</v>
          </cell>
          <cell r="V2197" t="str">
            <v>W/O for written off cases</v>
          </cell>
          <cell r="W2197" t="str">
            <v>&gt;180</v>
          </cell>
        </row>
        <row r="2198">
          <cell r="J2198">
            <v>358058487</v>
          </cell>
          <cell r="R2198" t="str">
            <v>Standard</v>
          </cell>
          <cell r="S2198" t="str">
            <v>Standard</v>
          </cell>
          <cell r="V2198" t="str">
            <v>Standard</v>
          </cell>
          <cell r="W2198" t="str">
            <v>Standard</v>
          </cell>
        </row>
        <row r="2199">
          <cell r="J2199">
            <v>351610577</v>
          </cell>
          <cell r="K2199">
            <v>12871.5</v>
          </cell>
          <cell r="L2199">
            <v>1110.5</v>
          </cell>
          <cell r="M2199">
            <v>13982</v>
          </cell>
          <cell r="N2199">
            <v>380</v>
          </cell>
          <cell r="O2199">
            <v>380</v>
          </cell>
          <cell r="P2199" t="str">
            <v>Y</v>
          </cell>
          <cell r="R2199" t="str">
            <v>W/O for written off cases</v>
          </cell>
          <cell r="S2199" t="str">
            <v>&gt;180</v>
          </cell>
          <cell r="T2199">
            <v>12871.5</v>
          </cell>
          <cell r="U2199">
            <v>45657</v>
          </cell>
          <cell r="V2199" t="str">
            <v>W/O for written off cases</v>
          </cell>
          <cell r="W2199" t="str">
            <v>&gt;180</v>
          </cell>
        </row>
        <row r="2200">
          <cell r="J2200">
            <v>351475068</v>
          </cell>
          <cell r="K2200">
            <v>14917.68</v>
          </cell>
          <cell r="L2200">
            <v>1692.32</v>
          </cell>
          <cell r="M2200">
            <v>16610</v>
          </cell>
          <cell r="N2200">
            <v>437</v>
          </cell>
          <cell r="O2200">
            <v>437</v>
          </cell>
          <cell r="P2200" t="str">
            <v>Y</v>
          </cell>
          <cell r="R2200" t="str">
            <v>Sub</v>
          </cell>
          <cell r="S2200" t="str">
            <v>&gt;180</v>
          </cell>
          <cell r="T2200">
            <v>14917.68</v>
          </cell>
          <cell r="U2200">
            <v>45600</v>
          </cell>
          <cell r="V2200" t="str">
            <v>Sub</v>
          </cell>
          <cell r="W2200" t="str">
            <v>&gt;180</v>
          </cell>
        </row>
        <row r="2201">
          <cell r="J2201">
            <v>358999452</v>
          </cell>
          <cell r="R2201" t="str">
            <v>Standard</v>
          </cell>
          <cell r="S2201" t="str">
            <v>Standard</v>
          </cell>
          <cell r="V2201" t="str">
            <v>Standard</v>
          </cell>
          <cell r="W2201" t="str">
            <v>Standard</v>
          </cell>
        </row>
        <row r="2202">
          <cell r="J2202">
            <v>359678030</v>
          </cell>
          <cell r="R2202" t="str">
            <v>Standard</v>
          </cell>
          <cell r="S2202" t="str">
            <v>Standard</v>
          </cell>
          <cell r="V2202" t="str">
            <v>Standard</v>
          </cell>
          <cell r="W2202" t="str">
            <v>Standard</v>
          </cell>
        </row>
        <row r="2203">
          <cell r="J2203">
            <v>357562042</v>
          </cell>
          <cell r="K2203">
            <v>14786.82</v>
          </cell>
          <cell r="L2203">
            <v>4413.18</v>
          </cell>
          <cell r="M2203">
            <v>19200</v>
          </cell>
          <cell r="N2203">
            <v>163</v>
          </cell>
          <cell r="O2203">
            <v>163</v>
          </cell>
          <cell r="P2203" t="str">
            <v>Y</v>
          </cell>
          <cell r="R2203" t="str">
            <v>Sub</v>
          </cell>
          <cell r="S2203" t="str">
            <v>151-180</v>
          </cell>
          <cell r="T2203">
            <v>14786.82</v>
          </cell>
          <cell r="U2203">
            <v>45844</v>
          </cell>
          <cell r="V2203" t="str">
            <v>Sub</v>
          </cell>
          <cell r="W2203" t="str">
            <v>151-180</v>
          </cell>
        </row>
        <row r="2204">
          <cell r="J2204">
            <v>359747840</v>
          </cell>
          <cell r="R2204" t="str">
            <v>Standard</v>
          </cell>
          <cell r="S2204" t="str">
            <v>Standard</v>
          </cell>
          <cell r="V2204" t="str">
            <v>Standard</v>
          </cell>
          <cell r="W2204" t="str">
            <v>Standard</v>
          </cell>
        </row>
        <row r="2205">
          <cell r="J2205">
            <v>357895713</v>
          </cell>
          <cell r="R2205" t="str">
            <v>Standard</v>
          </cell>
          <cell r="S2205" t="str">
            <v>Standard</v>
          </cell>
          <cell r="V2205" t="str">
            <v>Standard</v>
          </cell>
          <cell r="W2205" t="str">
            <v>Standard</v>
          </cell>
        </row>
        <row r="2206">
          <cell r="J2206">
            <v>357583081</v>
          </cell>
          <cell r="K2206">
            <v>18154.330000000002</v>
          </cell>
          <cell r="L2206">
            <v>6135.67</v>
          </cell>
          <cell r="M2206">
            <v>24290</v>
          </cell>
          <cell r="N2206">
            <v>197</v>
          </cell>
          <cell r="O2206">
            <v>197</v>
          </cell>
          <cell r="P2206" t="str">
            <v>Y</v>
          </cell>
          <cell r="R2206" t="str">
            <v>Sub</v>
          </cell>
          <cell r="S2206" t="str">
            <v>&gt;180</v>
          </cell>
          <cell r="T2206">
            <v>18154.330000000002</v>
          </cell>
          <cell r="U2206">
            <v>45781</v>
          </cell>
          <cell r="V2206" t="str">
            <v>Sub</v>
          </cell>
          <cell r="W2206" t="str">
            <v>&gt;180</v>
          </cell>
        </row>
        <row r="2207">
          <cell r="J2207">
            <v>359421112</v>
          </cell>
          <cell r="R2207" t="str">
            <v>Standard</v>
          </cell>
          <cell r="S2207" t="str">
            <v>Standard</v>
          </cell>
          <cell r="V2207" t="str">
            <v>Standard</v>
          </cell>
          <cell r="W2207" t="str">
            <v>Standard</v>
          </cell>
        </row>
        <row r="2208">
          <cell r="J2208">
            <v>359521484</v>
          </cell>
          <cell r="R2208" t="str">
            <v>Standard</v>
          </cell>
          <cell r="S2208" t="str">
            <v>Standard</v>
          </cell>
          <cell r="V2208" t="str">
            <v>Standard</v>
          </cell>
          <cell r="W2208" t="str">
            <v>Standard</v>
          </cell>
        </row>
        <row r="2209">
          <cell r="J2209">
            <v>351610340</v>
          </cell>
          <cell r="K2209">
            <v>6080.5</v>
          </cell>
          <cell r="L2209">
            <v>292.5</v>
          </cell>
          <cell r="M2209">
            <v>6373</v>
          </cell>
          <cell r="N2209">
            <v>228</v>
          </cell>
          <cell r="O2209">
            <v>318</v>
          </cell>
          <cell r="P2209" t="str">
            <v>Y</v>
          </cell>
          <cell r="R2209" t="str">
            <v>Sub</v>
          </cell>
          <cell r="S2209" t="str">
            <v>&gt;180</v>
          </cell>
          <cell r="T2209">
            <v>6080.5</v>
          </cell>
          <cell r="U2209">
            <v>45719</v>
          </cell>
          <cell r="V2209" t="str">
            <v>Sub</v>
          </cell>
          <cell r="W2209" t="str">
            <v>&gt;180</v>
          </cell>
        </row>
        <row r="2210">
          <cell r="J2210">
            <v>356474533</v>
          </cell>
          <cell r="K2210">
            <v>25614.12</v>
          </cell>
          <cell r="L2210">
            <v>3975.88</v>
          </cell>
          <cell r="M2210">
            <v>29590</v>
          </cell>
          <cell r="N2210">
            <v>318</v>
          </cell>
          <cell r="O2210">
            <v>318</v>
          </cell>
          <cell r="P2210" t="str">
            <v>Y</v>
          </cell>
          <cell r="R2210" t="str">
            <v>W/O for written off cases</v>
          </cell>
          <cell r="S2210" t="str">
            <v>&gt;180</v>
          </cell>
          <cell r="T2210">
            <v>25614.12</v>
          </cell>
          <cell r="U2210">
            <v>45719</v>
          </cell>
          <cell r="V2210" t="str">
            <v>W/O for written off cases</v>
          </cell>
          <cell r="W2210" t="str">
            <v>&gt;180</v>
          </cell>
        </row>
        <row r="2211">
          <cell r="J2211">
            <v>351610662</v>
          </cell>
          <cell r="K2211">
            <v>6080.5</v>
          </cell>
          <cell r="L2211">
            <v>292.5</v>
          </cell>
          <cell r="M2211">
            <v>6373</v>
          </cell>
          <cell r="N2211">
            <v>228</v>
          </cell>
          <cell r="O2211">
            <v>287</v>
          </cell>
          <cell r="P2211" t="str">
            <v>Y</v>
          </cell>
          <cell r="R2211" t="str">
            <v>Sub</v>
          </cell>
          <cell r="S2211" t="str">
            <v>&gt;180</v>
          </cell>
          <cell r="T2211">
            <v>6080.5</v>
          </cell>
          <cell r="U2211">
            <v>45750</v>
          </cell>
          <cell r="V2211" t="str">
            <v>Sub</v>
          </cell>
          <cell r="W2211" t="str">
            <v>&gt;180</v>
          </cell>
        </row>
        <row r="2212">
          <cell r="J2212">
            <v>353754096</v>
          </cell>
          <cell r="K2212">
            <v>7776.68</v>
          </cell>
          <cell r="L2212">
            <v>592.32000000000005</v>
          </cell>
          <cell r="M2212">
            <v>8369</v>
          </cell>
          <cell r="N2212">
            <v>287</v>
          </cell>
          <cell r="O2212">
            <v>287</v>
          </cell>
          <cell r="P2212" t="str">
            <v>Y</v>
          </cell>
          <cell r="R2212" t="str">
            <v>W/O for written off cases</v>
          </cell>
          <cell r="S2212" t="str">
            <v>&gt;180</v>
          </cell>
          <cell r="T2212">
            <v>7776.68</v>
          </cell>
          <cell r="U2212">
            <v>45750</v>
          </cell>
          <cell r="V2212" t="str">
            <v>W/O for written off cases</v>
          </cell>
          <cell r="W2212" t="str">
            <v>&gt;180</v>
          </cell>
        </row>
        <row r="2213">
          <cell r="J2213">
            <v>357541405</v>
          </cell>
          <cell r="K2213">
            <v>25317.38</v>
          </cell>
          <cell r="L2213">
            <v>9882.6200000000008</v>
          </cell>
          <cell r="M2213">
            <v>35200</v>
          </cell>
          <cell r="N2213">
            <v>319</v>
          </cell>
          <cell r="O2213">
            <v>319</v>
          </cell>
          <cell r="P2213" t="str">
            <v>Y</v>
          </cell>
          <cell r="R2213" t="str">
            <v>W/O for written off cases</v>
          </cell>
          <cell r="S2213" t="str">
            <v>&gt;180</v>
          </cell>
          <cell r="T2213">
            <v>25317.38</v>
          </cell>
          <cell r="U2213">
            <v>45718</v>
          </cell>
          <cell r="V2213" t="str">
            <v>W/O for written off cases</v>
          </cell>
          <cell r="W2213" t="str">
            <v>&gt;180</v>
          </cell>
        </row>
        <row r="2214">
          <cell r="J2214">
            <v>353979505</v>
          </cell>
          <cell r="K2214">
            <v>896.21</v>
          </cell>
          <cell r="L2214">
            <v>19.79</v>
          </cell>
          <cell r="M2214">
            <v>916</v>
          </cell>
          <cell r="N2214">
            <v>137</v>
          </cell>
          <cell r="O2214">
            <v>137</v>
          </cell>
          <cell r="P2214" t="str">
            <v>Y</v>
          </cell>
          <cell r="R2214" t="str">
            <v>Sub</v>
          </cell>
          <cell r="S2214" t="str">
            <v>121-150</v>
          </cell>
          <cell r="T2214">
            <v>13602.42</v>
          </cell>
          <cell r="U2214">
            <v>45900</v>
          </cell>
          <cell r="V2214" t="str">
            <v>Sub</v>
          </cell>
          <cell r="W2214" t="str">
            <v>121-150</v>
          </cell>
        </row>
        <row r="2215">
          <cell r="J2215">
            <v>358218646</v>
          </cell>
          <cell r="K2215">
            <v>12706.21</v>
          </cell>
          <cell r="L2215">
            <v>4593.79</v>
          </cell>
          <cell r="M2215">
            <v>17300</v>
          </cell>
          <cell r="N2215">
            <v>137</v>
          </cell>
          <cell r="O2215">
            <v>137</v>
          </cell>
          <cell r="P2215" t="str">
            <v>Y</v>
          </cell>
          <cell r="R2215" t="str">
            <v>Sub</v>
          </cell>
          <cell r="S2215" t="str">
            <v>121-150</v>
          </cell>
          <cell r="T2215">
            <v>13602.42</v>
          </cell>
          <cell r="U2215">
            <v>45900</v>
          </cell>
          <cell r="V2215" t="str">
            <v>Sub</v>
          </cell>
          <cell r="W2215" t="str">
            <v>121-150</v>
          </cell>
        </row>
        <row r="2216">
          <cell r="J2216">
            <v>351689580</v>
          </cell>
          <cell r="K2216">
            <v>10384.6</v>
          </cell>
          <cell r="L2216">
            <v>815.4</v>
          </cell>
          <cell r="M2216">
            <v>11200</v>
          </cell>
          <cell r="N2216">
            <v>315</v>
          </cell>
          <cell r="O2216">
            <v>315</v>
          </cell>
          <cell r="P2216" t="str">
            <v>Y</v>
          </cell>
          <cell r="R2216" t="str">
            <v>Sub</v>
          </cell>
          <cell r="S2216" t="str">
            <v>&gt;180</v>
          </cell>
          <cell r="T2216">
            <v>10384.6</v>
          </cell>
          <cell r="U2216">
            <v>45722</v>
          </cell>
          <cell r="V2216" t="str">
            <v>Sub</v>
          </cell>
          <cell r="W2216" t="str">
            <v>&gt;180</v>
          </cell>
        </row>
        <row r="2217">
          <cell r="J2217">
            <v>356580909</v>
          </cell>
          <cell r="K2217">
            <v>19245.150000000001</v>
          </cell>
          <cell r="L2217">
            <v>2974.85</v>
          </cell>
          <cell r="M2217">
            <v>22220</v>
          </cell>
          <cell r="N2217">
            <v>315</v>
          </cell>
          <cell r="O2217">
            <v>315</v>
          </cell>
          <cell r="P2217" t="str">
            <v>Y</v>
          </cell>
          <cell r="R2217" t="str">
            <v>W/O for written off cases</v>
          </cell>
          <cell r="S2217" t="str">
            <v>&gt;180</v>
          </cell>
          <cell r="T2217">
            <v>19245.150000000001</v>
          </cell>
          <cell r="U2217">
            <v>45722</v>
          </cell>
          <cell r="V2217" t="str">
            <v>W/O for written off cases</v>
          </cell>
          <cell r="W2217" t="str">
            <v>&gt;180</v>
          </cell>
        </row>
        <row r="2218">
          <cell r="J2218">
            <v>356903412</v>
          </cell>
          <cell r="R2218" t="str">
            <v>Standard</v>
          </cell>
          <cell r="S2218" t="str">
            <v>Standard</v>
          </cell>
          <cell r="V2218" t="str">
            <v>Standard</v>
          </cell>
          <cell r="W2218" t="str">
            <v>Standard</v>
          </cell>
        </row>
        <row r="2219">
          <cell r="J2219">
            <v>356045756</v>
          </cell>
          <cell r="R2219" t="str">
            <v>Standard</v>
          </cell>
          <cell r="S2219" t="str">
            <v>Standard</v>
          </cell>
          <cell r="V2219" t="str">
            <v>Standard</v>
          </cell>
          <cell r="W2219" t="str">
            <v>Standard</v>
          </cell>
        </row>
        <row r="2220">
          <cell r="J2220">
            <v>359590281</v>
          </cell>
          <cell r="R2220" t="str">
            <v>Standard</v>
          </cell>
          <cell r="S2220" t="str">
            <v>Standard</v>
          </cell>
          <cell r="V2220" t="str">
            <v>Standard</v>
          </cell>
          <cell r="W2220" t="str">
            <v>Standard</v>
          </cell>
        </row>
        <row r="2221">
          <cell r="J2221">
            <v>359139881</v>
          </cell>
          <cell r="R2221" t="str">
            <v>Standard</v>
          </cell>
          <cell r="S2221" t="str">
            <v>Standard</v>
          </cell>
          <cell r="V2221" t="str">
            <v>Standard</v>
          </cell>
          <cell r="W2221" t="str">
            <v>Standard</v>
          </cell>
        </row>
        <row r="2222">
          <cell r="J2222">
            <v>359748419</v>
          </cell>
          <cell r="R2222" t="str">
            <v>Standard</v>
          </cell>
          <cell r="S2222" t="str">
            <v>Standard</v>
          </cell>
          <cell r="V2222" t="str">
            <v>Standard</v>
          </cell>
          <cell r="W2222" t="str">
            <v>Standard</v>
          </cell>
        </row>
        <row r="2223">
          <cell r="J2223">
            <v>354241438</v>
          </cell>
          <cell r="R2223" t="str">
            <v>Standard</v>
          </cell>
          <cell r="S2223" t="str">
            <v>Standard</v>
          </cell>
          <cell r="V2223" t="str">
            <v>Standard</v>
          </cell>
          <cell r="W2223" t="str">
            <v>Standard</v>
          </cell>
        </row>
        <row r="2224">
          <cell r="J2224">
            <v>351788730</v>
          </cell>
          <cell r="K2224">
            <v>10261.14</v>
          </cell>
          <cell r="L2224">
            <v>793.86</v>
          </cell>
          <cell r="M2224">
            <v>11055</v>
          </cell>
          <cell r="N2224">
            <v>251</v>
          </cell>
          <cell r="O2224">
            <v>251</v>
          </cell>
          <cell r="P2224" t="str">
            <v>Y</v>
          </cell>
          <cell r="R2224" t="str">
            <v>Sub</v>
          </cell>
          <cell r="S2224" t="str">
            <v>&gt;180</v>
          </cell>
          <cell r="T2224">
            <v>10261.14</v>
          </cell>
          <cell r="U2224">
            <v>45786</v>
          </cell>
          <cell r="V2224" t="str">
            <v>Sub</v>
          </cell>
          <cell r="W2224" t="str">
            <v>&gt;180</v>
          </cell>
        </row>
        <row r="2225">
          <cell r="J2225">
            <v>351867855</v>
          </cell>
          <cell r="K2225">
            <v>11508.71</v>
          </cell>
          <cell r="L2225">
            <v>1009.29</v>
          </cell>
          <cell r="M2225">
            <v>12518</v>
          </cell>
          <cell r="N2225">
            <v>283</v>
          </cell>
          <cell r="O2225">
            <v>283</v>
          </cell>
          <cell r="P2225" t="str">
            <v>Y</v>
          </cell>
          <cell r="R2225" t="str">
            <v>Sub</v>
          </cell>
          <cell r="S2225" t="str">
            <v>&gt;180</v>
          </cell>
          <cell r="T2225">
            <v>11508.71</v>
          </cell>
          <cell r="U2225">
            <v>45754</v>
          </cell>
          <cell r="V2225" t="str">
            <v>Sub</v>
          </cell>
          <cell r="W2225" t="str">
            <v>&gt;180</v>
          </cell>
        </row>
        <row r="2226">
          <cell r="J2226">
            <v>351867856</v>
          </cell>
          <cell r="K2226">
            <v>17091.29</v>
          </cell>
          <cell r="L2226">
            <v>2266.71</v>
          </cell>
          <cell r="M2226">
            <v>19358</v>
          </cell>
          <cell r="N2226">
            <v>405</v>
          </cell>
          <cell r="O2226">
            <v>436</v>
          </cell>
          <cell r="P2226" t="str">
            <v>Y</v>
          </cell>
          <cell r="R2226" t="str">
            <v>Sub</v>
          </cell>
          <cell r="S2226" t="str">
            <v>&gt;180</v>
          </cell>
          <cell r="T2226">
            <v>17091.29</v>
          </cell>
          <cell r="U2226">
            <v>45601</v>
          </cell>
          <cell r="V2226" t="str">
            <v>Sub</v>
          </cell>
          <cell r="W2226" t="str">
            <v>&gt;180</v>
          </cell>
        </row>
        <row r="2227">
          <cell r="J2227">
            <v>354011914</v>
          </cell>
          <cell r="K2227">
            <v>15182.16</v>
          </cell>
          <cell r="L2227">
            <v>1774.84</v>
          </cell>
          <cell r="M2227">
            <v>16957</v>
          </cell>
          <cell r="N2227">
            <v>436</v>
          </cell>
          <cell r="O2227">
            <v>436</v>
          </cell>
          <cell r="P2227" t="str">
            <v>Y</v>
          </cell>
          <cell r="R2227" t="str">
            <v>W/O for written off cases</v>
          </cell>
          <cell r="S2227" t="str">
            <v>&gt;180</v>
          </cell>
          <cell r="T2227">
            <v>15182.16</v>
          </cell>
          <cell r="U2227">
            <v>45601</v>
          </cell>
          <cell r="V2227" t="str">
            <v>W/O for written off cases</v>
          </cell>
          <cell r="W2227" t="str">
            <v>&gt;180</v>
          </cell>
        </row>
        <row r="2228">
          <cell r="J2228">
            <v>351981823</v>
          </cell>
          <cell r="K2228">
            <v>9793.76</v>
          </cell>
          <cell r="L2228">
            <v>732.24</v>
          </cell>
          <cell r="M2228">
            <v>10526</v>
          </cell>
          <cell r="N2228">
            <v>253</v>
          </cell>
          <cell r="O2228">
            <v>253</v>
          </cell>
          <cell r="P2228" t="str">
            <v>Y</v>
          </cell>
          <cell r="R2228" t="str">
            <v>Sub</v>
          </cell>
          <cell r="S2228" t="str">
            <v>&gt;180</v>
          </cell>
          <cell r="T2228">
            <v>9793.76</v>
          </cell>
          <cell r="U2228">
            <v>45784</v>
          </cell>
          <cell r="V2228" t="str">
            <v>Sub</v>
          </cell>
          <cell r="W2228" t="str">
            <v>&gt;180</v>
          </cell>
        </row>
        <row r="2229">
          <cell r="J2229">
            <v>357410117</v>
          </cell>
          <cell r="K2229">
            <v>25186.73</v>
          </cell>
          <cell r="L2229">
            <v>9513.27</v>
          </cell>
          <cell r="M2229">
            <v>34700</v>
          </cell>
          <cell r="N2229">
            <v>284</v>
          </cell>
          <cell r="O2229">
            <v>284</v>
          </cell>
          <cell r="P2229" t="str">
            <v>Y</v>
          </cell>
          <cell r="R2229" t="str">
            <v>W/O for written off cases</v>
          </cell>
          <cell r="S2229" t="str">
            <v>&gt;180</v>
          </cell>
          <cell r="T2229">
            <v>25186.73</v>
          </cell>
          <cell r="U2229">
            <v>45722</v>
          </cell>
          <cell r="V2229" t="str">
            <v>W/O for written off cases</v>
          </cell>
          <cell r="W2229" t="str">
            <v>&gt;180</v>
          </cell>
        </row>
        <row r="2230">
          <cell r="J2230">
            <v>351868189</v>
          </cell>
          <cell r="K2230">
            <v>22181.24</v>
          </cell>
          <cell r="L2230">
            <v>3946.76</v>
          </cell>
          <cell r="M2230">
            <v>26128</v>
          </cell>
          <cell r="N2230">
            <v>530</v>
          </cell>
          <cell r="O2230">
            <v>530</v>
          </cell>
          <cell r="P2230" t="str">
            <v>Y</v>
          </cell>
          <cell r="R2230" t="str">
            <v>W/O for written off cases</v>
          </cell>
          <cell r="S2230" t="str">
            <v>&gt;180</v>
          </cell>
          <cell r="T2230">
            <v>22181.24</v>
          </cell>
          <cell r="U2230">
            <v>45507</v>
          </cell>
          <cell r="V2230" t="str">
            <v>W/O for written off cases</v>
          </cell>
          <cell r="W2230" t="str">
            <v>&gt;180</v>
          </cell>
        </row>
        <row r="2231">
          <cell r="J2231">
            <v>352744313</v>
          </cell>
          <cell r="K2231">
            <v>4801.38</v>
          </cell>
          <cell r="L2231">
            <v>158.62</v>
          </cell>
          <cell r="M2231">
            <v>4960</v>
          </cell>
          <cell r="N2231">
            <v>71</v>
          </cell>
          <cell r="O2231">
            <v>71</v>
          </cell>
          <cell r="R2231" t="str">
            <v>SMA 2</v>
          </cell>
          <cell r="S2231" t="str">
            <v>61-90</v>
          </cell>
          <cell r="T2231">
            <v>4801.38</v>
          </cell>
          <cell r="V2231" t="str">
            <v>SMA 2</v>
          </cell>
          <cell r="W2231" t="str">
            <v>61-90</v>
          </cell>
        </row>
        <row r="2232">
          <cell r="J2232">
            <v>351907656</v>
          </cell>
          <cell r="K2232">
            <v>24042.05</v>
          </cell>
          <cell r="L2232">
            <v>3459.95</v>
          </cell>
          <cell r="M2232">
            <v>27502</v>
          </cell>
          <cell r="N2232">
            <v>439</v>
          </cell>
          <cell r="O2232">
            <v>439</v>
          </cell>
          <cell r="P2232" t="str">
            <v>Y</v>
          </cell>
          <cell r="R2232" t="str">
            <v>Sub</v>
          </cell>
          <cell r="S2232" t="str">
            <v>&gt;180</v>
          </cell>
          <cell r="T2232">
            <v>24042.05</v>
          </cell>
          <cell r="U2232">
            <v>45598</v>
          </cell>
          <cell r="V2232" t="str">
            <v>Sub</v>
          </cell>
          <cell r="W2232" t="str">
            <v>&gt;180</v>
          </cell>
        </row>
        <row r="2233">
          <cell r="J2233">
            <v>355233605</v>
          </cell>
          <cell r="K2233">
            <v>22880.01</v>
          </cell>
          <cell r="L2233">
            <v>3490.99</v>
          </cell>
          <cell r="M2233">
            <v>26371</v>
          </cell>
          <cell r="N2233">
            <v>408</v>
          </cell>
          <cell r="O2233">
            <v>439</v>
          </cell>
          <cell r="P2233" t="str">
            <v>Y</v>
          </cell>
          <cell r="R2233" t="str">
            <v>W/O for written off cases</v>
          </cell>
          <cell r="S2233" t="str">
            <v>&gt;180</v>
          </cell>
          <cell r="T2233">
            <v>22880.01</v>
          </cell>
          <cell r="U2233">
            <v>45598</v>
          </cell>
          <cell r="V2233" t="str">
            <v>W/O for written off cases</v>
          </cell>
          <cell r="W2233" t="str">
            <v>&gt;180</v>
          </cell>
        </row>
        <row r="2234">
          <cell r="J2234">
            <v>351935287</v>
          </cell>
          <cell r="K2234">
            <v>11150.77</v>
          </cell>
          <cell r="L2234">
            <v>718.23</v>
          </cell>
          <cell r="M2234">
            <v>11869</v>
          </cell>
          <cell r="N2234">
            <v>223</v>
          </cell>
          <cell r="O2234">
            <v>223</v>
          </cell>
          <cell r="P2234" t="str">
            <v>Y</v>
          </cell>
          <cell r="R2234" t="str">
            <v>Sub</v>
          </cell>
          <cell r="S2234" t="str">
            <v>&gt;180</v>
          </cell>
          <cell r="T2234">
            <v>11150.77</v>
          </cell>
          <cell r="U2234">
            <v>45814</v>
          </cell>
          <cell r="V2234" t="str">
            <v>Sub</v>
          </cell>
          <cell r="W2234" t="str">
            <v>&gt;180</v>
          </cell>
        </row>
        <row r="2235">
          <cell r="J2235">
            <v>351935310</v>
          </cell>
          <cell r="K2235">
            <v>11150.77</v>
          </cell>
          <cell r="L2235">
            <v>718.23</v>
          </cell>
          <cell r="M2235">
            <v>11869</v>
          </cell>
          <cell r="N2235">
            <v>223</v>
          </cell>
          <cell r="O2235">
            <v>223</v>
          </cell>
          <cell r="P2235" t="str">
            <v>Y</v>
          </cell>
          <cell r="R2235" t="str">
            <v>W/O for written off cases</v>
          </cell>
          <cell r="S2235" t="str">
            <v>&gt;180</v>
          </cell>
          <cell r="T2235">
            <v>11150.77</v>
          </cell>
          <cell r="U2235">
            <v>45814</v>
          </cell>
          <cell r="V2235" t="str">
            <v>W/O for written off cases</v>
          </cell>
          <cell r="W2235" t="str">
            <v>&gt;180</v>
          </cell>
        </row>
        <row r="2236">
          <cell r="J2236">
            <v>351935333</v>
          </cell>
          <cell r="K2236">
            <v>11150.77</v>
          </cell>
          <cell r="L2236">
            <v>718.23</v>
          </cell>
          <cell r="M2236">
            <v>11869</v>
          </cell>
          <cell r="N2236">
            <v>223</v>
          </cell>
          <cell r="O2236">
            <v>223</v>
          </cell>
          <cell r="P2236" t="str">
            <v>Y</v>
          </cell>
          <cell r="R2236" t="str">
            <v>Sub</v>
          </cell>
          <cell r="S2236" t="str">
            <v>&gt;180</v>
          </cell>
          <cell r="T2236">
            <v>11150.77</v>
          </cell>
          <cell r="U2236">
            <v>45814</v>
          </cell>
          <cell r="V2236" t="str">
            <v>Sub</v>
          </cell>
          <cell r="W2236" t="str">
            <v>&gt;180</v>
          </cell>
        </row>
        <row r="2237">
          <cell r="J2237">
            <v>351945509</v>
          </cell>
          <cell r="K2237">
            <v>18728.47</v>
          </cell>
          <cell r="L2237">
            <v>2053.5300000000002</v>
          </cell>
          <cell r="M2237">
            <v>20782</v>
          </cell>
          <cell r="N2237">
            <v>345</v>
          </cell>
          <cell r="O2237">
            <v>345</v>
          </cell>
          <cell r="P2237" t="str">
            <v>Y</v>
          </cell>
          <cell r="R2237" t="str">
            <v>W/O for written off cases</v>
          </cell>
          <cell r="S2237" t="str">
            <v>&gt;180</v>
          </cell>
          <cell r="T2237">
            <v>39713.870000000003</v>
          </cell>
          <cell r="U2237">
            <v>45692</v>
          </cell>
          <cell r="V2237" t="str">
            <v>W/O for written off cases</v>
          </cell>
          <cell r="W2237" t="str">
            <v>&gt;180</v>
          </cell>
        </row>
        <row r="2238">
          <cell r="J2238">
            <v>356504545</v>
          </cell>
          <cell r="K2238">
            <v>20985.4</v>
          </cell>
          <cell r="L2238">
            <v>2911.6</v>
          </cell>
          <cell r="M2238">
            <v>23897</v>
          </cell>
          <cell r="N2238">
            <v>345</v>
          </cell>
          <cell r="O2238">
            <v>345</v>
          </cell>
          <cell r="P2238" t="str">
            <v>Y</v>
          </cell>
          <cell r="R2238" t="str">
            <v>W/O for written off cases</v>
          </cell>
          <cell r="S2238" t="str">
            <v>&gt;180</v>
          </cell>
          <cell r="T2238">
            <v>39713.870000000003</v>
          </cell>
          <cell r="U2238">
            <v>45692</v>
          </cell>
          <cell r="V2238" t="str">
            <v>W/O for written off cases</v>
          </cell>
          <cell r="W2238" t="str">
            <v>&gt;180</v>
          </cell>
        </row>
        <row r="2239">
          <cell r="J2239">
            <v>352278165</v>
          </cell>
          <cell r="K2239">
            <v>25690.36</v>
          </cell>
          <cell r="L2239">
            <v>3981.64</v>
          </cell>
          <cell r="M2239">
            <v>29672</v>
          </cell>
          <cell r="N2239">
            <v>437</v>
          </cell>
          <cell r="O2239">
            <v>437</v>
          </cell>
          <cell r="P2239" t="str">
            <v>Y</v>
          </cell>
          <cell r="R2239" t="str">
            <v>W/O for written off cases</v>
          </cell>
          <cell r="S2239" t="str">
            <v>&gt;180</v>
          </cell>
          <cell r="T2239">
            <v>25690.36</v>
          </cell>
          <cell r="U2239">
            <v>45600</v>
          </cell>
          <cell r="V2239" t="str">
            <v>W/O for written off cases</v>
          </cell>
          <cell r="W2239" t="str">
            <v>&gt;180</v>
          </cell>
        </row>
        <row r="2240">
          <cell r="J2240">
            <v>351945556</v>
          </cell>
          <cell r="K2240">
            <v>8664.89</v>
          </cell>
          <cell r="L2240">
            <v>307.11</v>
          </cell>
          <cell r="M2240">
            <v>8972</v>
          </cell>
          <cell r="N2240">
            <v>194</v>
          </cell>
          <cell r="O2240">
            <v>194</v>
          </cell>
          <cell r="P2240" t="str">
            <v>Y</v>
          </cell>
          <cell r="R2240" t="str">
            <v>Sub</v>
          </cell>
          <cell r="S2240" t="str">
            <v>&gt;180</v>
          </cell>
          <cell r="T2240">
            <v>8664.89</v>
          </cell>
          <cell r="U2240">
            <v>45600</v>
          </cell>
          <cell r="V2240" t="str">
            <v>Sub</v>
          </cell>
          <cell r="W2240" t="str">
            <v>&gt;180</v>
          </cell>
        </row>
        <row r="2241">
          <cell r="J2241">
            <v>356502528</v>
          </cell>
          <cell r="R2241" t="str">
            <v>Standard</v>
          </cell>
          <cell r="S2241" t="str">
            <v>Standard</v>
          </cell>
          <cell r="V2241" t="str">
            <v>Standard</v>
          </cell>
          <cell r="W2241" t="str">
            <v>Standard</v>
          </cell>
        </row>
        <row r="2242">
          <cell r="J2242">
            <v>359161576</v>
          </cell>
          <cell r="R2242" t="str">
            <v>Standard</v>
          </cell>
          <cell r="S2242" t="str">
            <v>Standard</v>
          </cell>
          <cell r="V2242" t="str">
            <v>Standard</v>
          </cell>
          <cell r="W2242" t="str">
            <v>Standard</v>
          </cell>
        </row>
        <row r="2243">
          <cell r="J2243">
            <v>357798368</v>
          </cell>
          <cell r="R2243" t="str">
            <v>Standard</v>
          </cell>
          <cell r="S2243" t="str">
            <v>Standard</v>
          </cell>
          <cell r="V2243" t="str">
            <v>Standard</v>
          </cell>
          <cell r="W2243" t="str">
            <v>Standard</v>
          </cell>
        </row>
        <row r="2244">
          <cell r="J2244">
            <v>351959890</v>
          </cell>
          <cell r="K2244">
            <v>18690.060000000001</v>
          </cell>
          <cell r="L2244">
            <v>2045.94</v>
          </cell>
          <cell r="M2244">
            <v>20736</v>
          </cell>
          <cell r="N2244">
            <v>345</v>
          </cell>
          <cell r="O2244">
            <v>437</v>
          </cell>
          <cell r="P2244" t="str">
            <v>Y</v>
          </cell>
          <cell r="R2244" t="str">
            <v>Sub</v>
          </cell>
          <cell r="S2244" t="str">
            <v>&gt;180</v>
          </cell>
          <cell r="T2244">
            <v>18690.060000000001</v>
          </cell>
          <cell r="U2244">
            <v>45600</v>
          </cell>
          <cell r="V2244" t="str">
            <v>Sub</v>
          </cell>
          <cell r="W2244" t="str">
            <v>&gt;180</v>
          </cell>
        </row>
        <row r="2245">
          <cell r="J2245">
            <v>355697504</v>
          </cell>
          <cell r="K2245">
            <v>24273.02</v>
          </cell>
          <cell r="L2245">
            <v>3971.98</v>
          </cell>
          <cell r="M2245">
            <v>28245</v>
          </cell>
          <cell r="N2245">
            <v>437</v>
          </cell>
          <cell r="O2245">
            <v>437</v>
          </cell>
          <cell r="P2245" t="str">
            <v>Y</v>
          </cell>
          <cell r="R2245" t="str">
            <v>W/O for written off cases</v>
          </cell>
          <cell r="S2245" t="str">
            <v>&gt;180</v>
          </cell>
          <cell r="T2245">
            <v>24273.02</v>
          </cell>
          <cell r="U2245">
            <v>45600</v>
          </cell>
          <cell r="V2245" t="str">
            <v>W/O for written off cases</v>
          </cell>
          <cell r="W2245" t="str">
            <v>&gt;180</v>
          </cell>
        </row>
        <row r="2246">
          <cell r="J2246">
            <v>351959930</v>
          </cell>
          <cell r="K2246">
            <v>30609.99</v>
          </cell>
          <cell r="L2246">
            <v>5806.01</v>
          </cell>
          <cell r="M2246">
            <v>36416</v>
          </cell>
          <cell r="N2246">
            <v>559</v>
          </cell>
          <cell r="O2246">
            <v>559</v>
          </cell>
          <cell r="P2246" t="str">
            <v>Y</v>
          </cell>
          <cell r="R2246" t="str">
            <v>W/O for written off cases</v>
          </cell>
          <cell r="S2246" t="str">
            <v>&gt;180</v>
          </cell>
          <cell r="T2246">
            <v>56227.96</v>
          </cell>
          <cell r="U2246">
            <v>45478</v>
          </cell>
          <cell r="V2246" t="str">
            <v>W/O for written off cases</v>
          </cell>
          <cell r="W2246" t="str">
            <v>&gt;180</v>
          </cell>
        </row>
        <row r="2247">
          <cell r="J2247">
            <v>354070508</v>
          </cell>
          <cell r="K2247">
            <v>25617.97</v>
          </cell>
          <cell r="L2247">
            <v>4464.03</v>
          </cell>
          <cell r="M2247">
            <v>30082</v>
          </cell>
          <cell r="N2247">
            <v>559</v>
          </cell>
          <cell r="O2247">
            <v>559</v>
          </cell>
          <cell r="P2247" t="str">
            <v>Y</v>
          </cell>
          <cell r="R2247" t="str">
            <v>W/O for written off cases</v>
          </cell>
          <cell r="S2247" t="str">
            <v>&gt;180</v>
          </cell>
          <cell r="T2247">
            <v>56227.96</v>
          </cell>
          <cell r="U2247">
            <v>45478</v>
          </cell>
          <cell r="V2247" t="str">
            <v>W/O for written off cases</v>
          </cell>
          <cell r="W2247" t="str">
            <v>&gt;180</v>
          </cell>
        </row>
        <row r="2248">
          <cell r="J2248">
            <v>357763155</v>
          </cell>
          <cell r="K2248">
            <v>27399.77</v>
          </cell>
          <cell r="L2248">
            <v>10770.23</v>
          </cell>
          <cell r="M2248">
            <v>38170</v>
          </cell>
          <cell r="N2248">
            <v>313</v>
          </cell>
          <cell r="O2248">
            <v>313</v>
          </cell>
          <cell r="P2248" t="str">
            <v>Y</v>
          </cell>
          <cell r="R2248" t="str">
            <v>W/O for written off cases</v>
          </cell>
          <cell r="S2248" t="str">
            <v>&gt;180</v>
          </cell>
          <cell r="T2248">
            <v>27399.77</v>
          </cell>
          <cell r="U2248">
            <v>45724</v>
          </cell>
          <cell r="V2248" t="str">
            <v>W/O for written off cases</v>
          </cell>
          <cell r="W2248" t="str">
            <v>&gt;180</v>
          </cell>
        </row>
        <row r="2249">
          <cell r="J2249">
            <v>354851171</v>
          </cell>
          <cell r="K2249">
            <v>11563.53</v>
          </cell>
          <cell r="L2249">
            <v>857.47</v>
          </cell>
          <cell r="M2249">
            <v>12421</v>
          </cell>
          <cell r="N2249">
            <v>223</v>
          </cell>
          <cell r="O2249">
            <v>251</v>
          </cell>
          <cell r="P2249" t="str">
            <v>Y</v>
          </cell>
          <cell r="R2249" t="str">
            <v>W/O for written off cases</v>
          </cell>
          <cell r="S2249" t="str">
            <v>&gt;180</v>
          </cell>
          <cell r="T2249">
            <v>31835.03</v>
          </cell>
          <cell r="U2249">
            <v>45786</v>
          </cell>
          <cell r="V2249" t="str">
            <v>W/O for written off cases</v>
          </cell>
          <cell r="W2249" t="str">
            <v>&gt;180</v>
          </cell>
        </row>
        <row r="2250">
          <cell r="J2250">
            <v>357610185</v>
          </cell>
          <cell r="K2250">
            <v>20271.5</v>
          </cell>
          <cell r="L2250">
            <v>8438.5</v>
          </cell>
          <cell r="M2250">
            <v>28710</v>
          </cell>
          <cell r="N2250">
            <v>251</v>
          </cell>
          <cell r="O2250">
            <v>251</v>
          </cell>
          <cell r="P2250" t="str">
            <v>Y</v>
          </cell>
          <cell r="R2250" t="str">
            <v>W/O for written off cases</v>
          </cell>
          <cell r="S2250" t="str">
            <v>&gt;180</v>
          </cell>
          <cell r="T2250">
            <v>31835.03</v>
          </cell>
          <cell r="U2250">
            <v>45786</v>
          </cell>
          <cell r="V2250" t="str">
            <v>W/O for written off cases</v>
          </cell>
          <cell r="W2250" t="str">
            <v>&gt;180</v>
          </cell>
        </row>
        <row r="2251">
          <cell r="J2251">
            <v>351996376</v>
          </cell>
          <cell r="K2251">
            <v>14333.47</v>
          </cell>
          <cell r="L2251">
            <v>1532.53</v>
          </cell>
          <cell r="M2251">
            <v>15866</v>
          </cell>
          <cell r="N2251">
            <v>376</v>
          </cell>
          <cell r="O2251">
            <v>376</v>
          </cell>
          <cell r="P2251" t="str">
            <v>Y</v>
          </cell>
          <cell r="R2251" t="str">
            <v>W/O for written off cases</v>
          </cell>
          <cell r="S2251" t="str">
            <v>&gt;180</v>
          </cell>
          <cell r="T2251">
            <v>32454.44</v>
          </cell>
          <cell r="U2251">
            <v>45661</v>
          </cell>
          <cell r="V2251" t="str">
            <v>W/O for written off cases</v>
          </cell>
          <cell r="W2251" t="str">
            <v>&gt;180</v>
          </cell>
        </row>
        <row r="2252">
          <cell r="J2252">
            <v>354965132</v>
          </cell>
          <cell r="K2252">
            <v>18120.97</v>
          </cell>
          <cell r="L2252">
            <v>2146.0300000000002</v>
          </cell>
          <cell r="M2252">
            <v>20267</v>
          </cell>
          <cell r="N2252">
            <v>345</v>
          </cell>
          <cell r="O2252">
            <v>376</v>
          </cell>
          <cell r="P2252" t="str">
            <v>Y</v>
          </cell>
          <cell r="R2252" t="str">
            <v>W/O for written off cases</v>
          </cell>
          <cell r="S2252" t="str">
            <v>&gt;180</v>
          </cell>
          <cell r="T2252">
            <v>32454.44</v>
          </cell>
          <cell r="U2252">
            <v>45661</v>
          </cell>
          <cell r="V2252" t="str">
            <v>W/O for written off cases</v>
          </cell>
          <cell r="W2252" t="str">
            <v>&gt;180</v>
          </cell>
        </row>
        <row r="2253">
          <cell r="J2253">
            <v>351996377</v>
          </cell>
          <cell r="K2253">
            <v>6740.73</v>
          </cell>
          <cell r="L2253">
            <v>365.27</v>
          </cell>
          <cell r="M2253">
            <v>7106</v>
          </cell>
          <cell r="N2253">
            <v>194</v>
          </cell>
          <cell r="O2253">
            <v>194</v>
          </cell>
          <cell r="P2253" t="str">
            <v>Y</v>
          </cell>
          <cell r="R2253" t="str">
            <v>Sub</v>
          </cell>
          <cell r="S2253" t="str">
            <v>&gt;180</v>
          </cell>
          <cell r="T2253">
            <v>16321.78</v>
          </cell>
          <cell r="U2253">
            <v>45843</v>
          </cell>
          <cell r="V2253" t="str">
            <v>Sub</v>
          </cell>
          <cell r="W2253" t="str">
            <v>&gt;180</v>
          </cell>
        </row>
        <row r="2254">
          <cell r="J2254">
            <v>354953891</v>
          </cell>
          <cell r="K2254">
            <v>9581.0499999999993</v>
          </cell>
          <cell r="L2254">
            <v>614.95000000000005</v>
          </cell>
          <cell r="M2254">
            <v>10196</v>
          </cell>
          <cell r="N2254">
            <v>194</v>
          </cell>
          <cell r="O2254">
            <v>194</v>
          </cell>
          <cell r="P2254" t="str">
            <v>Y</v>
          </cell>
          <cell r="R2254" t="str">
            <v>Sub</v>
          </cell>
          <cell r="S2254" t="str">
            <v>&gt;180</v>
          </cell>
          <cell r="T2254">
            <v>16321.78</v>
          </cell>
          <cell r="U2254">
            <v>45843</v>
          </cell>
          <cell r="V2254" t="str">
            <v>Sub</v>
          </cell>
          <cell r="W2254" t="str">
            <v>&gt;180</v>
          </cell>
        </row>
        <row r="2255">
          <cell r="J2255">
            <v>352016904</v>
          </cell>
          <cell r="K2255">
            <v>20715.87</v>
          </cell>
          <cell r="L2255">
            <v>3420.13</v>
          </cell>
          <cell r="M2255">
            <v>24136</v>
          </cell>
          <cell r="N2255">
            <v>498</v>
          </cell>
          <cell r="O2255">
            <v>498</v>
          </cell>
          <cell r="P2255" t="str">
            <v>Y</v>
          </cell>
          <cell r="R2255" t="str">
            <v>W/O for written off cases</v>
          </cell>
          <cell r="S2255" t="str">
            <v>&gt;180</v>
          </cell>
          <cell r="T2255">
            <v>45405.26</v>
          </cell>
          <cell r="U2255">
            <v>45539</v>
          </cell>
          <cell r="V2255" t="str">
            <v>W/O for written off cases</v>
          </cell>
          <cell r="W2255" t="str">
            <v>&gt;180</v>
          </cell>
        </row>
        <row r="2256">
          <cell r="J2256">
            <v>354174345</v>
          </cell>
          <cell r="K2256">
            <v>24689.39</v>
          </cell>
          <cell r="L2256">
            <v>4112.6099999999997</v>
          </cell>
          <cell r="M2256">
            <v>28802</v>
          </cell>
          <cell r="N2256">
            <v>498</v>
          </cell>
          <cell r="O2256">
            <v>498</v>
          </cell>
          <cell r="P2256" t="str">
            <v>Y</v>
          </cell>
          <cell r="R2256" t="str">
            <v>W/O for written off cases</v>
          </cell>
          <cell r="S2256" t="str">
            <v>&gt;180</v>
          </cell>
          <cell r="T2256">
            <v>45405.26</v>
          </cell>
          <cell r="U2256">
            <v>45539</v>
          </cell>
          <cell r="V2256" t="str">
            <v>W/O for written off cases</v>
          </cell>
          <cell r="W2256" t="str">
            <v>&gt;180</v>
          </cell>
        </row>
        <row r="2257">
          <cell r="J2257">
            <v>352022168</v>
          </cell>
          <cell r="K2257">
            <v>15457.29</v>
          </cell>
          <cell r="L2257">
            <v>1838.71</v>
          </cell>
          <cell r="M2257">
            <v>17296</v>
          </cell>
          <cell r="N2257">
            <v>376</v>
          </cell>
          <cell r="O2257">
            <v>559</v>
          </cell>
          <cell r="P2257" t="str">
            <v>Y</v>
          </cell>
          <cell r="R2257" t="str">
            <v>W/O for written off cases</v>
          </cell>
          <cell r="S2257" t="str">
            <v>&gt;180</v>
          </cell>
          <cell r="T2257">
            <v>43062.77</v>
          </cell>
          <cell r="U2257">
            <v>45478</v>
          </cell>
          <cell r="V2257" t="str">
            <v>W/O for written off cases</v>
          </cell>
          <cell r="W2257" t="str">
            <v>&gt;180</v>
          </cell>
        </row>
        <row r="2258">
          <cell r="J2258">
            <v>354176160</v>
          </cell>
          <cell r="K2258">
            <v>27605.48</v>
          </cell>
          <cell r="L2258">
            <v>5236.5200000000004</v>
          </cell>
          <cell r="M2258">
            <v>32842</v>
          </cell>
          <cell r="N2258">
            <v>559</v>
          </cell>
          <cell r="O2258">
            <v>559</v>
          </cell>
          <cell r="P2258" t="str">
            <v>Y</v>
          </cell>
          <cell r="R2258" t="str">
            <v>W/O for written off cases</v>
          </cell>
          <cell r="S2258" t="str">
            <v>&gt;180</v>
          </cell>
          <cell r="T2258">
            <v>43062.77</v>
          </cell>
          <cell r="U2258">
            <v>45478</v>
          </cell>
          <cell r="V2258" t="str">
            <v>W/O for written off cases</v>
          </cell>
          <cell r="W2258" t="str">
            <v>&gt;180</v>
          </cell>
        </row>
        <row r="2259">
          <cell r="J2259">
            <v>352031744</v>
          </cell>
          <cell r="K2259">
            <v>12593.76</v>
          </cell>
          <cell r="L2259">
            <v>1211.24</v>
          </cell>
          <cell r="M2259">
            <v>13805</v>
          </cell>
          <cell r="N2259">
            <v>315</v>
          </cell>
          <cell r="O2259">
            <v>345</v>
          </cell>
          <cell r="P2259" t="str">
            <v>Y</v>
          </cell>
          <cell r="R2259" t="str">
            <v>W/O for written off cases</v>
          </cell>
          <cell r="S2259" t="str">
            <v>&gt;180</v>
          </cell>
          <cell r="T2259">
            <v>30857.26</v>
          </cell>
          <cell r="U2259">
            <v>45692</v>
          </cell>
          <cell r="V2259" t="str">
            <v>W/O for written off cases</v>
          </cell>
          <cell r="W2259" t="str">
            <v>&gt;180</v>
          </cell>
        </row>
        <row r="2260">
          <cell r="J2260">
            <v>354852873</v>
          </cell>
          <cell r="K2260">
            <v>18263.5</v>
          </cell>
          <cell r="L2260">
            <v>2178.5</v>
          </cell>
          <cell r="M2260">
            <v>20442</v>
          </cell>
          <cell r="N2260">
            <v>345</v>
          </cell>
          <cell r="O2260">
            <v>345</v>
          </cell>
          <cell r="P2260" t="str">
            <v>Y</v>
          </cell>
          <cell r="R2260" t="str">
            <v>W/O for written off cases</v>
          </cell>
          <cell r="S2260" t="str">
            <v>&gt;180</v>
          </cell>
          <cell r="T2260">
            <v>30857.26</v>
          </cell>
          <cell r="U2260">
            <v>45692</v>
          </cell>
          <cell r="V2260" t="str">
            <v>W/O for written off cases</v>
          </cell>
          <cell r="W2260" t="str">
            <v>&gt;180</v>
          </cell>
        </row>
        <row r="2261">
          <cell r="J2261">
            <v>352031745</v>
          </cell>
          <cell r="K2261">
            <v>14006.36</v>
          </cell>
          <cell r="L2261">
            <v>1508.64</v>
          </cell>
          <cell r="M2261">
            <v>15515</v>
          </cell>
          <cell r="N2261">
            <v>345</v>
          </cell>
          <cell r="O2261">
            <v>437</v>
          </cell>
          <cell r="P2261" t="str">
            <v>Y</v>
          </cell>
          <cell r="R2261" t="str">
            <v>Sub</v>
          </cell>
          <cell r="S2261" t="str">
            <v>&gt;180</v>
          </cell>
          <cell r="T2261">
            <v>14006.36</v>
          </cell>
          <cell r="U2261">
            <v>45600</v>
          </cell>
          <cell r="V2261" t="str">
            <v>Sub</v>
          </cell>
          <cell r="W2261" t="str">
            <v>&gt;180</v>
          </cell>
        </row>
        <row r="2262">
          <cell r="J2262">
            <v>354969799</v>
          </cell>
          <cell r="K2262">
            <v>22815.87</v>
          </cell>
          <cell r="L2262">
            <v>3474.13</v>
          </cell>
          <cell r="M2262">
            <v>26290</v>
          </cell>
          <cell r="N2262">
            <v>437</v>
          </cell>
          <cell r="O2262">
            <v>437</v>
          </cell>
          <cell r="P2262" t="str">
            <v>Y</v>
          </cell>
          <cell r="R2262" t="str">
            <v>W/O for written off cases</v>
          </cell>
          <cell r="S2262" t="str">
            <v>&gt;180</v>
          </cell>
          <cell r="T2262">
            <v>22815.87</v>
          </cell>
          <cell r="U2262">
            <v>45600</v>
          </cell>
          <cell r="V2262" t="str">
            <v>W/O for written off cases</v>
          </cell>
          <cell r="W2262" t="str">
            <v>&gt;180</v>
          </cell>
        </row>
        <row r="2263">
          <cell r="J2263">
            <v>356664772</v>
          </cell>
          <cell r="K2263">
            <v>17012.37</v>
          </cell>
          <cell r="L2263">
            <v>1817.63</v>
          </cell>
          <cell r="M2263">
            <v>18830</v>
          </cell>
          <cell r="N2263">
            <v>196</v>
          </cell>
          <cell r="O2263">
            <v>196</v>
          </cell>
          <cell r="P2263" t="str">
            <v>Y</v>
          </cell>
          <cell r="R2263" t="str">
            <v>Sub</v>
          </cell>
          <cell r="S2263" t="str">
            <v>&gt;180</v>
          </cell>
          <cell r="T2263">
            <v>28072.41</v>
          </cell>
          <cell r="U2263">
            <v>45841</v>
          </cell>
          <cell r="V2263" t="str">
            <v>Sub</v>
          </cell>
          <cell r="W2263" t="str">
            <v>&gt;180</v>
          </cell>
        </row>
        <row r="2264">
          <cell r="J2264">
            <v>359160850</v>
          </cell>
          <cell r="K2264">
            <v>11060.04</v>
          </cell>
          <cell r="L2264">
            <v>4889.96</v>
          </cell>
          <cell r="M2264">
            <v>15950</v>
          </cell>
          <cell r="N2264">
            <v>135</v>
          </cell>
          <cell r="O2264">
            <v>196</v>
          </cell>
          <cell r="P2264" t="str">
            <v>Y</v>
          </cell>
          <cell r="R2264" t="str">
            <v>Sub</v>
          </cell>
          <cell r="S2264" t="str">
            <v>&gt;180</v>
          </cell>
          <cell r="T2264">
            <v>28072.41</v>
          </cell>
          <cell r="U2264">
            <v>45841</v>
          </cell>
          <cell r="V2264" t="str">
            <v>Sub</v>
          </cell>
          <cell r="W2264" t="str">
            <v>121-150</v>
          </cell>
        </row>
        <row r="2265">
          <cell r="J2265">
            <v>356735258</v>
          </cell>
          <cell r="R2265" t="str">
            <v>Standard</v>
          </cell>
          <cell r="S2265" t="str">
            <v>Standard</v>
          </cell>
          <cell r="V2265" t="str">
            <v>Standard</v>
          </cell>
          <cell r="W2265" t="str">
            <v>Standard</v>
          </cell>
        </row>
        <row r="2266">
          <cell r="J2266">
            <v>352096641</v>
          </cell>
          <cell r="K2266">
            <v>10405.799999999999</v>
          </cell>
          <cell r="L2266">
            <v>711.2</v>
          </cell>
          <cell r="M2266">
            <v>11117</v>
          </cell>
          <cell r="N2266">
            <v>223</v>
          </cell>
          <cell r="O2266">
            <v>223</v>
          </cell>
          <cell r="P2266" t="str">
            <v>Y</v>
          </cell>
          <cell r="R2266" t="str">
            <v>Sub</v>
          </cell>
          <cell r="S2266" t="str">
            <v>&gt;180</v>
          </cell>
          <cell r="T2266">
            <v>10405.799999999999</v>
          </cell>
          <cell r="U2266">
            <v>45814</v>
          </cell>
          <cell r="V2266" t="str">
            <v>Sub</v>
          </cell>
          <cell r="W2266" t="str">
            <v>&gt;180</v>
          </cell>
        </row>
        <row r="2267">
          <cell r="J2267">
            <v>352096695</v>
          </cell>
          <cell r="K2267">
            <v>2571.66</v>
          </cell>
          <cell r="L2267">
            <v>55.34</v>
          </cell>
          <cell r="M2267">
            <v>2627</v>
          </cell>
          <cell r="N2267">
            <v>70</v>
          </cell>
          <cell r="O2267">
            <v>70</v>
          </cell>
          <cell r="R2267" t="str">
            <v>SMA 2</v>
          </cell>
          <cell r="S2267" t="str">
            <v>61-90</v>
          </cell>
          <cell r="T2267">
            <v>2571.66</v>
          </cell>
          <cell r="V2267" t="str">
            <v>SMA 2</v>
          </cell>
          <cell r="W2267" t="str">
            <v>61-90</v>
          </cell>
        </row>
        <row r="2268">
          <cell r="J2268">
            <v>352399831</v>
          </cell>
          <cell r="K2268">
            <v>24920.48</v>
          </cell>
          <cell r="L2268">
            <v>5082.5200000000004</v>
          </cell>
          <cell r="M2268">
            <v>30003</v>
          </cell>
          <cell r="N2268">
            <v>533</v>
          </cell>
          <cell r="O2268">
            <v>533</v>
          </cell>
          <cell r="P2268" t="str">
            <v>Y</v>
          </cell>
          <cell r="R2268" t="str">
            <v>W/O for written off cases</v>
          </cell>
          <cell r="S2268" t="str">
            <v>&gt;180</v>
          </cell>
          <cell r="T2268">
            <v>24920.48</v>
          </cell>
          <cell r="U2268">
            <v>45504</v>
          </cell>
          <cell r="V2268" t="str">
            <v>W/O for written off cases</v>
          </cell>
          <cell r="W2268" t="str">
            <v>&gt;180</v>
          </cell>
        </row>
        <row r="2269">
          <cell r="J2269">
            <v>357955299</v>
          </cell>
          <cell r="K2269">
            <v>16753.09</v>
          </cell>
          <cell r="L2269">
            <v>5646.91</v>
          </cell>
          <cell r="M2269">
            <v>22400</v>
          </cell>
          <cell r="N2269">
            <v>193</v>
          </cell>
          <cell r="O2269">
            <v>193</v>
          </cell>
          <cell r="P2269" t="str">
            <v>Y</v>
          </cell>
          <cell r="R2269" t="str">
            <v>Sub</v>
          </cell>
          <cell r="S2269" t="str">
            <v>&gt;180</v>
          </cell>
          <cell r="T2269">
            <v>16753.09</v>
          </cell>
          <cell r="U2269">
            <v>45844</v>
          </cell>
          <cell r="V2269" t="str">
            <v>Sub</v>
          </cell>
          <cell r="W2269" t="str">
            <v>&gt;180</v>
          </cell>
        </row>
        <row r="2270">
          <cell r="J2270">
            <v>358636823</v>
          </cell>
          <cell r="R2270" t="str">
            <v>Standard</v>
          </cell>
          <cell r="S2270" t="str">
            <v>Standard</v>
          </cell>
          <cell r="V2270" t="str">
            <v>Standard</v>
          </cell>
          <cell r="W2270" t="str">
            <v>Standard</v>
          </cell>
        </row>
        <row r="2271">
          <cell r="J2271">
            <v>352203630</v>
          </cell>
          <cell r="K2271">
            <v>22237.73</v>
          </cell>
          <cell r="L2271">
            <v>3976.27</v>
          </cell>
          <cell r="M2271">
            <v>26214</v>
          </cell>
          <cell r="N2271">
            <v>498</v>
          </cell>
          <cell r="O2271">
            <v>498</v>
          </cell>
          <cell r="P2271" t="str">
            <v>Y</v>
          </cell>
          <cell r="R2271" t="str">
            <v>W/O for written off cases</v>
          </cell>
          <cell r="S2271" t="str">
            <v>&gt;180</v>
          </cell>
          <cell r="T2271">
            <v>47831.43</v>
          </cell>
          <cell r="U2271">
            <v>45539</v>
          </cell>
          <cell r="V2271" t="str">
            <v>W/O for written off cases</v>
          </cell>
          <cell r="W2271" t="str">
            <v>&gt;180</v>
          </cell>
        </row>
        <row r="2272">
          <cell r="J2272">
            <v>355146700</v>
          </cell>
          <cell r="K2272">
            <v>25593.7</v>
          </cell>
          <cell r="L2272">
            <v>4452.3</v>
          </cell>
          <cell r="M2272">
            <v>30046</v>
          </cell>
          <cell r="N2272">
            <v>498</v>
          </cell>
          <cell r="O2272">
            <v>498</v>
          </cell>
          <cell r="P2272" t="str">
            <v>Y</v>
          </cell>
          <cell r="R2272" t="str">
            <v>W/O for written off cases</v>
          </cell>
          <cell r="S2272" t="str">
            <v>&gt;180</v>
          </cell>
          <cell r="T2272">
            <v>47831.43</v>
          </cell>
          <cell r="U2272">
            <v>45539</v>
          </cell>
          <cell r="V2272" t="str">
            <v>W/O for written off cases</v>
          </cell>
          <cell r="W2272" t="str">
            <v>&gt;180</v>
          </cell>
        </row>
        <row r="2273">
          <cell r="J2273">
            <v>352233726</v>
          </cell>
          <cell r="K2273">
            <v>10400.35</v>
          </cell>
          <cell r="L2273">
            <v>657.65</v>
          </cell>
          <cell r="M2273">
            <v>11058</v>
          </cell>
          <cell r="N2273">
            <v>194</v>
          </cell>
          <cell r="O2273">
            <v>194</v>
          </cell>
          <cell r="P2273" t="str">
            <v>Y</v>
          </cell>
          <cell r="R2273" t="str">
            <v>Sub</v>
          </cell>
          <cell r="S2273" t="str">
            <v>&gt;180</v>
          </cell>
          <cell r="T2273">
            <v>10400.35</v>
          </cell>
          <cell r="U2273">
            <v>45843</v>
          </cell>
          <cell r="V2273" t="str">
            <v>Sub</v>
          </cell>
          <cell r="W2273" t="str">
            <v>&gt;180</v>
          </cell>
        </row>
        <row r="2274">
          <cell r="J2274">
            <v>352233728</v>
          </cell>
          <cell r="K2274">
            <v>16115.7</v>
          </cell>
          <cell r="L2274">
            <v>1523.3</v>
          </cell>
          <cell r="M2274">
            <v>17639</v>
          </cell>
          <cell r="N2274">
            <v>284</v>
          </cell>
          <cell r="O2274">
            <v>315</v>
          </cell>
          <cell r="P2274" t="str">
            <v>Y</v>
          </cell>
          <cell r="R2274" t="str">
            <v>W/O for written off cases</v>
          </cell>
          <cell r="S2274" t="str">
            <v>&gt;180</v>
          </cell>
          <cell r="T2274">
            <v>34994.78</v>
          </cell>
          <cell r="U2274">
            <v>45722</v>
          </cell>
          <cell r="V2274" t="str">
            <v>W/O for written off cases</v>
          </cell>
          <cell r="W2274" t="str">
            <v>&gt;180</v>
          </cell>
        </row>
        <row r="2275">
          <cell r="J2275">
            <v>357261095</v>
          </cell>
          <cell r="K2275">
            <v>18879.080000000002</v>
          </cell>
          <cell r="L2275">
            <v>3340.92</v>
          </cell>
          <cell r="M2275">
            <v>22220</v>
          </cell>
          <cell r="N2275">
            <v>315</v>
          </cell>
          <cell r="O2275">
            <v>315</v>
          </cell>
          <cell r="P2275" t="str">
            <v>Y</v>
          </cell>
          <cell r="R2275" t="str">
            <v>W/O for written off cases</v>
          </cell>
          <cell r="S2275" t="str">
            <v>&gt;180</v>
          </cell>
          <cell r="T2275">
            <v>34994.78</v>
          </cell>
          <cell r="U2275">
            <v>45722</v>
          </cell>
          <cell r="V2275" t="str">
            <v>W/O for written off cases</v>
          </cell>
          <cell r="W2275" t="str">
            <v>&gt;180</v>
          </cell>
        </row>
        <row r="2276">
          <cell r="J2276">
            <v>356212270</v>
          </cell>
          <cell r="R2276" t="str">
            <v>Standard</v>
          </cell>
          <cell r="S2276" t="str">
            <v>Standard</v>
          </cell>
          <cell r="V2276" t="str">
            <v>Standard</v>
          </cell>
          <cell r="W2276" t="str">
            <v>Standard</v>
          </cell>
        </row>
        <row r="2277">
          <cell r="J2277">
            <v>352301540</v>
          </cell>
          <cell r="K2277">
            <v>30636.84</v>
          </cell>
          <cell r="L2277">
            <v>5801.16</v>
          </cell>
          <cell r="M2277">
            <v>36438</v>
          </cell>
          <cell r="N2277">
            <v>529</v>
          </cell>
          <cell r="O2277">
            <v>529</v>
          </cell>
          <cell r="P2277" t="str">
            <v>Y</v>
          </cell>
          <cell r="R2277" t="str">
            <v>W/O for written off cases</v>
          </cell>
          <cell r="S2277" t="str">
            <v>&gt;180</v>
          </cell>
          <cell r="T2277">
            <v>59418.21</v>
          </cell>
          <cell r="U2277">
            <v>45508</v>
          </cell>
          <cell r="V2277" t="str">
            <v>W/O for written off cases</v>
          </cell>
          <cell r="W2277" t="str">
            <v>&gt;180</v>
          </cell>
        </row>
        <row r="2278">
          <cell r="J2278">
            <v>355495615</v>
          </cell>
          <cell r="K2278">
            <v>28781.37</v>
          </cell>
          <cell r="L2278">
            <v>5727.63</v>
          </cell>
          <cell r="M2278">
            <v>34509</v>
          </cell>
          <cell r="N2278">
            <v>529</v>
          </cell>
          <cell r="O2278">
            <v>529</v>
          </cell>
          <cell r="P2278" t="str">
            <v>Y</v>
          </cell>
          <cell r="R2278" t="str">
            <v>W/O for written off cases</v>
          </cell>
          <cell r="S2278" t="str">
            <v>&gt;180</v>
          </cell>
          <cell r="T2278">
            <v>59418.21</v>
          </cell>
          <cell r="U2278">
            <v>45508</v>
          </cell>
          <cell r="V2278" t="str">
            <v>W/O for written off cases</v>
          </cell>
          <cell r="W2278" t="str">
            <v>&gt;180</v>
          </cell>
        </row>
        <row r="2279">
          <cell r="J2279">
            <v>356473251</v>
          </cell>
          <cell r="R2279" t="str">
            <v>Standard</v>
          </cell>
          <cell r="S2279" t="str">
            <v>Standard</v>
          </cell>
          <cell r="V2279" t="str">
            <v>Standard</v>
          </cell>
          <cell r="W2279" t="str">
            <v>Standard</v>
          </cell>
        </row>
        <row r="2280">
          <cell r="J2280">
            <v>352326232</v>
          </cell>
          <cell r="K2280">
            <v>29080.01</v>
          </cell>
          <cell r="L2280">
            <v>5495.99</v>
          </cell>
          <cell r="M2280">
            <v>34576</v>
          </cell>
          <cell r="N2280">
            <v>529</v>
          </cell>
          <cell r="O2280">
            <v>529</v>
          </cell>
          <cell r="P2280" t="str">
            <v>Y</v>
          </cell>
          <cell r="R2280" t="str">
            <v>W/O for written off cases</v>
          </cell>
          <cell r="S2280" t="str">
            <v>&gt;180</v>
          </cell>
          <cell r="T2280">
            <v>38112.269999999997</v>
          </cell>
          <cell r="U2280">
            <v>45508</v>
          </cell>
          <cell r="V2280" t="str">
            <v>W/O for written off cases</v>
          </cell>
          <cell r="W2280" t="str">
            <v>&gt;180</v>
          </cell>
        </row>
        <row r="2281">
          <cell r="J2281">
            <v>354293916</v>
          </cell>
          <cell r="K2281">
            <v>9032.26</v>
          </cell>
          <cell r="L2281">
            <v>872.74</v>
          </cell>
          <cell r="M2281">
            <v>9905</v>
          </cell>
          <cell r="N2281">
            <v>498</v>
          </cell>
          <cell r="O2281">
            <v>529</v>
          </cell>
          <cell r="P2281" t="str">
            <v>Y</v>
          </cell>
          <cell r="R2281" t="str">
            <v>W/O for written off cases</v>
          </cell>
          <cell r="S2281" t="str">
            <v>&gt;180</v>
          </cell>
          <cell r="T2281">
            <v>38112.269999999997</v>
          </cell>
          <cell r="U2281">
            <v>45508</v>
          </cell>
          <cell r="V2281" t="str">
            <v>W/O for written off cases</v>
          </cell>
          <cell r="W2281" t="str">
            <v>&gt;180</v>
          </cell>
        </row>
        <row r="2282">
          <cell r="J2282">
            <v>352820466</v>
          </cell>
          <cell r="K2282">
            <v>4123.99</v>
          </cell>
          <cell r="L2282">
            <v>138.96</v>
          </cell>
          <cell r="M2282">
            <v>4262.95</v>
          </cell>
          <cell r="N2282">
            <v>45</v>
          </cell>
          <cell r="O2282">
            <v>45</v>
          </cell>
          <cell r="R2282" t="str">
            <v>SMA 1</v>
          </cell>
          <cell r="S2282" t="str">
            <v>31-60</v>
          </cell>
          <cell r="T2282">
            <v>4123.99</v>
          </cell>
          <cell r="V2282" t="str">
            <v>SMA 1</v>
          </cell>
          <cell r="W2282" t="str">
            <v>31-60</v>
          </cell>
        </row>
        <row r="2283">
          <cell r="J2283">
            <v>359553075</v>
          </cell>
          <cell r="R2283" t="str">
            <v>Standard</v>
          </cell>
          <cell r="S2283" t="str">
            <v>Standard</v>
          </cell>
          <cell r="V2283" t="str">
            <v>Standard</v>
          </cell>
          <cell r="W2283" t="str">
            <v>Standard</v>
          </cell>
        </row>
        <row r="2284">
          <cell r="J2284">
            <v>352361550</v>
          </cell>
          <cell r="K2284">
            <v>29080.01</v>
          </cell>
          <cell r="L2284">
            <v>5495.99</v>
          </cell>
          <cell r="M2284">
            <v>34576</v>
          </cell>
          <cell r="N2284">
            <v>529</v>
          </cell>
          <cell r="O2284">
            <v>529</v>
          </cell>
          <cell r="P2284" t="str">
            <v>Y</v>
          </cell>
          <cell r="R2284" t="str">
            <v>W/O for written off cases</v>
          </cell>
          <cell r="S2284" t="str">
            <v>&gt;180</v>
          </cell>
          <cell r="T2284">
            <v>57799.74</v>
          </cell>
          <cell r="U2284">
            <v>45508</v>
          </cell>
          <cell r="V2284" t="str">
            <v>W/O for written off cases</v>
          </cell>
          <cell r="W2284" t="str">
            <v>&gt;180</v>
          </cell>
        </row>
        <row r="2285">
          <cell r="J2285">
            <v>355562923</v>
          </cell>
          <cell r="K2285">
            <v>28719.73</v>
          </cell>
          <cell r="L2285">
            <v>5702.27</v>
          </cell>
          <cell r="M2285">
            <v>34422</v>
          </cell>
          <cell r="N2285">
            <v>529</v>
          </cell>
          <cell r="O2285">
            <v>529</v>
          </cell>
          <cell r="P2285" t="str">
            <v>Y</v>
          </cell>
          <cell r="R2285" t="str">
            <v>W/O for written off cases</v>
          </cell>
          <cell r="S2285" t="str">
            <v>&gt;180</v>
          </cell>
          <cell r="T2285">
            <v>57799.74</v>
          </cell>
          <cell r="U2285">
            <v>45508</v>
          </cell>
          <cell r="V2285" t="str">
            <v>W/O for written off cases</v>
          </cell>
          <cell r="W2285" t="str">
            <v>&gt;180</v>
          </cell>
        </row>
        <row r="2286">
          <cell r="J2286">
            <v>352361629</v>
          </cell>
          <cell r="K2286">
            <v>8550.18</v>
          </cell>
          <cell r="L2286">
            <v>465.82</v>
          </cell>
          <cell r="M2286">
            <v>9016</v>
          </cell>
          <cell r="N2286">
            <v>164</v>
          </cell>
          <cell r="O2286">
            <v>164</v>
          </cell>
          <cell r="P2286" t="str">
            <v>Y</v>
          </cell>
          <cell r="R2286" t="str">
            <v>Sub</v>
          </cell>
          <cell r="S2286" t="str">
            <v>151-180</v>
          </cell>
          <cell r="T2286">
            <v>8550.18</v>
          </cell>
          <cell r="U2286">
            <v>45873</v>
          </cell>
          <cell r="V2286" t="str">
            <v>Sub</v>
          </cell>
          <cell r="W2286" t="str">
            <v>151-180</v>
          </cell>
        </row>
        <row r="2287">
          <cell r="J2287">
            <v>354114771</v>
          </cell>
          <cell r="K2287">
            <v>11872.7</v>
          </cell>
          <cell r="L2287">
            <v>1252.3</v>
          </cell>
          <cell r="M2287">
            <v>13125</v>
          </cell>
          <cell r="N2287">
            <v>376</v>
          </cell>
          <cell r="O2287">
            <v>376</v>
          </cell>
          <cell r="P2287" t="str">
            <v>Y</v>
          </cell>
          <cell r="R2287" t="str">
            <v>Sub</v>
          </cell>
          <cell r="S2287" t="str">
            <v>&gt;180</v>
          </cell>
          <cell r="T2287">
            <v>11872.7</v>
          </cell>
          <cell r="U2287">
            <v>45631</v>
          </cell>
          <cell r="V2287" t="str">
            <v>Sub</v>
          </cell>
          <cell r="W2287" t="str">
            <v>&gt;180</v>
          </cell>
        </row>
        <row r="2288">
          <cell r="J2288">
            <v>352474437</v>
          </cell>
          <cell r="K2288">
            <v>20692.52</v>
          </cell>
          <cell r="L2288">
            <v>2660.48</v>
          </cell>
          <cell r="M2288">
            <v>23353</v>
          </cell>
          <cell r="N2288">
            <v>376</v>
          </cell>
          <cell r="O2288">
            <v>376</v>
          </cell>
          <cell r="P2288" t="str">
            <v>Y</v>
          </cell>
          <cell r="R2288" t="str">
            <v>W/O for written off cases</v>
          </cell>
          <cell r="S2288" t="str">
            <v>&gt;180</v>
          </cell>
          <cell r="T2288">
            <v>20692.52</v>
          </cell>
          <cell r="U2288">
            <v>45661</v>
          </cell>
          <cell r="V2288" t="str">
            <v>W/O for written off cases</v>
          </cell>
          <cell r="W2288" t="str">
            <v>&gt;180</v>
          </cell>
        </row>
        <row r="2289">
          <cell r="J2289">
            <v>354772848</v>
          </cell>
          <cell r="K2289">
            <v>34048.800000000003</v>
          </cell>
          <cell r="L2289">
            <v>11751.2</v>
          </cell>
          <cell r="M2289">
            <v>45800</v>
          </cell>
          <cell r="N2289">
            <v>590</v>
          </cell>
          <cell r="O2289">
            <v>590</v>
          </cell>
          <cell r="P2289" t="str">
            <v>Y</v>
          </cell>
          <cell r="R2289" t="str">
            <v>W/O for written off cases</v>
          </cell>
          <cell r="S2289" t="str">
            <v>&gt;180</v>
          </cell>
          <cell r="T2289">
            <v>34048.800000000003</v>
          </cell>
          <cell r="U2289">
            <v>45447</v>
          </cell>
          <cell r="V2289" t="str">
            <v>W/O for written off cases</v>
          </cell>
          <cell r="W2289" t="str">
            <v>&gt;180</v>
          </cell>
        </row>
        <row r="2290">
          <cell r="J2290">
            <v>352482409</v>
          </cell>
          <cell r="K2290">
            <v>30237.99</v>
          </cell>
          <cell r="L2290">
            <v>5645.01</v>
          </cell>
          <cell r="M2290">
            <v>35883</v>
          </cell>
          <cell r="N2290">
            <v>525</v>
          </cell>
          <cell r="O2290">
            <v>525</v>
          </cell>
          <cell r="P2290" t="str">
            <v>Y</v>
          </cell>
          <cell r="R2290" t="str">
            <v>W/O for written off cases</v>
          </cell>
          <cell r="S2290" t="str">
            <v>&gt;180</v>
          </cell>
          <cell r="T2290">
            <v>30237.99</v>
          </cell>
          <cell r="U2290">
            <v>45512</v>
          </cell>
          <cell r="V2290" t="str">
            <v>W/O for written off cases</v>
          </cell>
          <cell r="W2290" t="str">
            <v>&gt;180</v>
          </cell>
        </row>
        <row r="2291">
          <cell r="J2291">
            <v>352512569</v>
          </cell>
          <cell r="K2291">
            <v>15410.86</v>
          </cell>
          <cell r="L2291">
            <v>1464.14</v>
          </cell>
          <cell r="M2291">
            <v>16875</v>
          </cell>
          <cell r="N2291">
            <v>284</v>
          </cell>
          <cell r="O2291">
            <v>284</v>
          </cell>
          <cell r="P2291" t="str">
            <v>Y</v>
          </cell>
          <cell r="R2291" t="str">
            <v>W/O for written off cases</v>
          </cell>
          <cell r="S2291" t="str">
            <v>&gt;180</v>
          </cell>
          <cell r="T2291">
            <v>15410.86</v>
          </cell>
          <cell r="U2291">
            <v>45722</v>
          </cell>
          <cell r="V2291" t="str">
            <v>W/O for written off cases</v>
          </cell>
          <cell r="W2291" t="str">
            <v>&gt;180</v>
          </cell>
        </row>
        <row r="2292">
          <cell r="J2292">
            <v>352537777</v>
          </cell>
          <cell r="K2292">
            <v>28347.99</v>
          </cell>
          <cell r="L2292">
            <v>4925.01</v>
          </cell>
          <cell r="M2292">
            <v>33273</v>
          </cell>
          <cell r="N2292">
            <v>498</v>
          </cell>
          <cell r="O2292">
            <v>498</v>
          </cell>
          <cell r="P2292" t="str">
            <v>Y</v>
          </cell>
          <cell r="R2292" t="str">
            <v>W/O for written off cases</v>
          </cell>
          <cell r="S2292" t="str">
            <v>&gt;180</v>
          </cell>
          <cell r="T2292">
            <v>54113.01</v>
          </cell>
          <cell r="U2292">
            <v>45539</v>
          </cell>
          <cell r="V2292" t="str">
            <v>W/O for written off cases</v>
          </cell>
          <cell r="W2292" t="str">
            <v>&gt;180</v>
          </cell>
        </row>
        <row r="2293">
          <cell r="J2293">
            <v>354971367</v>
          </cell>
          <cell r="K2293">
            <v>25765.02</v>
          </cell>
          <cell r="L2293">
            <v>4513.9799999999996</v>
          </cell>
          <cell r="M2293">
            <v>30279</v>
          </cell>
          <cell r="N2293">
            <v>498</v>
          </cell>
          <cell r="O2293">
            <v>498</v>
          </cell>
          <cell r="P2293" t="str">
            <v>Y</v>
          </cell>
          <cell r="R2293" t="str">
            <v>W/O for written off cases</v>
          </cell>
          <cell r="S2293" t="str">
            <v>&gt;180</v>
          </cell>
          <cell r="T2293">
            <v>54113.01</v>
          </cell>
          <cell r="U2293">
            <v>45539</v>
          </cell>
          <cell r="V2293" t="str">
            <v>W/O for written off cases</v>
          </cell>
          <cell r="W2293" t="str">
            <v>&gt;180</v>
          </cell>
        </row>
        <row r="2294">
          <cell r="J2294">
            <v>352562278</v>
          </cell>
          <cell r="K2294">
            <v>20877.349999999999</v>
          </cell>
          <cell r="L2294">
            <v>-1156.33</v>
          </cell>
          <cell r="M2294">
            <v>19721.02</v>
          </cell>
          <cell r="N2294">
            <v>345</v>
          </cell>
          <cell r="O2294">
            <v>498</v>
          </cell>
          <cell r="P2294" t="str">
            <v>Y</v>
          </cell>
          <cell r="R2294" t="str">
            <v>W/O for written off cases</v>
          </cell>
          <cell r="S2294" t="str">
            <v>&gt;180</v>
          </cell>
          <cell r="T2294">
            <v>39084.06</v>
          </cell>
          <cell r="U2294">
            <v>45539</v>
          </cell>
          <cell r="V2294" t="str">
            <v>W/O for written off cases</v>
          </cell>
          <cell r="W2294" t="str">
            <v>&gt;180</v>
          </cell>
        </row>
        <row r="2295">
          <cell r="J2295">
            <v>355544759</v>
          </cell>
          <cell r="K2295">
            <v>18206.71</v>
          </cell>
          <cell r="L2295">
            <v>3432.29</v>
          </cell>
          <cell r="M2295">
            <v>21639</v>
          </cell>
          <cell r="N2295">
            <v>498</v>
          </cell>
          <cell r="O2295">
            <v>498</v>
          </cell>
          <cell r="P2295" t="str">
            <v>Y</v>
          </cell>
          <cell r="R2295" t="str">
            <v>W/O for written off cases</v>
          </cell>
          <cell r="S2295" t="str">
            <v>&gt;180</v>
          </cell>
          <cell r="T2295">
            <v>39084.06</v>
          </cell>
          <cell r="U2295">
            <v>45539</v>
          </cell>
          <cell r="V2295" t="str">
            <v>W/O for written off cases</v>
          </cell>
          <cell r="W2295" t="str">
            <v>&gt;180</v>
          </cell>
        </row>
        <row r="2296">
          <cell r="J2296">
            <v>352584589</v>
          </cell>
          <cell r="K2296">
            <v>7942.1</v>
          </cell>
          <cell r="L2296">
            <v>-4.03</v>
          </cell>
          <cell r="M2296">
            <v>7938.07</v>
          </cell>
          <cell r="N2296">
            <v>129</v>
          </cell>
          <cell r="O2296">
            <v>190</v>
          </cell>
          <cell r="P2296" t="str">
            <v>Y</v>
          </cell>
          <cell r="R2296" t="str">
            <v>Sub</v>
          </cell>
          <cell r="S2296" t="str">
            <v>&gt;180</v>
          </cell>
          <cell r="T2296">
            <v>19901.55</v>
          </cell>
          <cell r="U2296">
            <v>45847</v>
          </cell>
          <cell r="V2296" t="str">
            <v>Sub</v>
          </cell>
          <cell r="W2296" t="str">
            <v>121-150</v>
          </cell>
        </row>
        <row r="2297">
          <cell r="J2297">
            <v>357806609</v>
          </cell>
          <cell r="K2297">
            <v>11959.45</v>
          </cell>
          <cell r="L2297">
            <v>2180.5500000000002</v>
          </cell>
          <cell r="M2297">
            <v>14140</v>
          </cell>
          <cell r="N2297">
            <v>190</v>
          </cell>
          <cell r="O2297">
            <v>190</v>
          </cell>
          <cell r="P2297" t="str">
            <v>Y</v>
          </cell>
          <cell r="R2297" t="str">
            <v>Sub</v>
          </cell>
          <cell r="S2297" t="str">
            <v>&gt;180</v>
          </cell>
          <cell r="T2297">
            <v>19901.55</v>
          </cell>
          <cell r="U2297">
            <v>45847</v>
          </cell>
          <cell r="V2297" t="str">
            <v>Sub</v>
          </cell>
          <cell r="W2297" t="str">
            <v>&gt;180</v>
          </cell>
        </row>
        <row r="2298">
          <cell r="J2298">
            <v>352594932</v>
          </cell>
          <cell r="K2298">
            <v>9205.01</v>
          </cell>
          <cell r="L2298">
            <v>512.99</v>
          </cell>
          <cell r="M2298">
            <v>9718</v>
          </cell>
          <cell r="N2298">
            <v>133</v>
          </cell>
          <cell r="O2298">
            <v>133</v>
          </cell>
          <cell r="P2298" t="str">
            <v>Y</v>
          </cell>
          <cell r="R2298" t="str">
            <v>Sub</v>
          </cell>
          <cell r="S2298" t="str">
            <v>121-150</v>
          </cell>
          <cell r="T2298">
            <v>9205.01</v>
          </cell>
          <cell r="U2298">
            <v>45904</v>
          </cell>
          <cell r="V2298" t="str">
            <v>Sub</v>
          </cell>
          <cell r="W2298" t="str">
            <v>121-150</v>
          </cell>
        </row>
        <row r="2299">
          <cell r="J2299">
            <v>352595007</v>
          </cell>
          <cell r="K2299">
            <v>11425.81</v>
          </cell>
          <cell r="L2299">
            <v>984.19</v>
          </cell>
          <cell r="M2299">
            <v>12410</v>
          </cell>
          <cell r="N2299">
            <v>226</v>
          </cell>
          <cell r="O2299">
            <v>226</v>
          </cell>
          <cell r="P2299" t="str">
            <v>Y</v>
          </cell>
          <cell r="R2299" t="str">
            <v>W/O for written off cases</v>
          </cell>
          <cell r="S2299" t="str">
            <v>&gt;180</v>
          </cell>
          <cell r="T2299">
            <v>11425.81</v>
          </cell>
          <cell r="U2299">
            <v>45811</v>
          </cell>
          <cell r="V2299" t="str">
            <v>W/O for written off cases</v>
          </cell>
          <cell r="W2299" t="str">
            <v>&gt;180</v>
          </cell>
        </row>
        <row r="2300">
          <cell r="J2300">
            <v>355245030</v>
          </cell>
          <cell r="K2300">
            <v>14383.57</v>
          </cell>
          <cell r="L2300">
            <v>1347.43</v>
          </cell>
          <cell r="M2300">
            <v>15731</v>
          </cell>
          <cell r="N2300">
            <v>288</v>
          </cell>
          <cell r="O2300">
            <v>288</v>
          </cell>
          <cell r="P2300" t="str">
            <v>Y</v>
          </cell>
          <cell r="R2300" t="str">
            <v>W/O for written off cases</v>
          </cell>
          <cell r="S2300" t="str">
            <v>&gt;180</v>
          </cell>
          <cell r="T2300">
            <v>36716.879999999997</v>
          </cell>
          <cell r="U2300">
            <v>45749</v>
          </cell>
          <cell r="V2300" t="str">
            <v>W/O for written off cases</v>
          </cell>
          <cell r="W2300" t="str">
            <v>&gt;180</v>
          </cell>
        </row>
        <row r="2301">
          <cell r="J2301">
            <v>358644787</v>
          </cell>
          <cell r="K2301">
            <v>22333.31</v>
          </cell>
          <cell r="L2301">
            <v>9566.69</v>
          </cell>
          <cell r="M2301">
            <v>31900</v>
          </cell>
          <cell r="N2301">
            <v>288</v>
          </cell>
          <cell r="O2301">
            <v>288</v>
          </cell>
          <cell r="P2301" t="str">
            <v>Y</v>
          </cell>
          <cell r="R2301" t="str">
            <v>W/O for written off cases</v>
          </cell>
          <cell r="S2301" t="str">
            <v>&gt;180</v>
          </cell>
          <cell r="T2301">
            <v>36716.879999999997</v>
          </cell>
          <cell r="U2301">
            <v>45749</v>
          </cell>
          <cell r="V2301" t="str">
            <v>W/O for written off cases</v>
          </cell>
          <cell r="W2301" t="str">
            <v>&gt;180</v>
          </cell>
        </row>
        <row r="2302">
          <cell r="J2302">
            <v>352614133</v>
          </cell>
          <cell r="K2302">
            <v>18340.02</v>
          </cell>
          <cell r="L2302">
            <v>2619.98</v>
          </cell>
          <cell r="M2302">
            <v>20960</v>
          </cell>
          <cell r="N2302">
            <v>377</v>
          </cell>
          <cell r="O2302">
            <v>377</v>
          </cell>
          <cell r="P2302" t="str">
            <v>Y</v>
          </cell>
          <cell r="R2302" t="str">
            <v>W/O for written off cases</v>
          </cell>
          <cell r="S2302" t="str">
            <v>&gt;180</v>
          </cell>
          <cell r="T2302">
            <v>18340.02</v>
          </cell>
          <cell r="U2302">
            <v>45660</v>
          </cell>
          <cell r="V2302" t="str">
            <v>W/O for written off cases</v>
          </cell>
          <cell r="W2302" t="str">
            <v>&gt;180</v>
          </cell>
        </row>
        <row r="2303">
          <cell r="J2303">
            <v>352615325</v>
          </cell>
          <cell r="K2303">
            <v>12970.57</v>
          </cell>
          <cell r="L2303">
            <v>996.43</v>
          </cell>
          <cell r="M2303">
            <v>13967</v>
          </cell>
          <cell r="N2303">
            <v>197</v>
          </cell>
          <cell r="O2303">
            <v>197</v>
          </cell>
          <cell r="P2303" t="str">
            <v>Y</v>
          </cell>
          <cell r="R2303" t="str">
            <v>Sub</v>
          </cell>
          <cell r="S2303" t="str">
            <v>&gt;180</v>
          </cell>
          <cell r="T2303">
            <v>30150.19</v>
          </cell>
          <cell r="U2303">
            <v>45840</v>
          </cell>
          <cell r="V2303" t="str">
            <v>Sub</v>
          </cell>
          <cell r="W2303" t="str">
            <v>&gt;180</v>
          </cell>
        </row>
        <row r="2304">
          <cell r="J2304">
            <v>356454463</v>
          </cell>
          <cell r="K2304">
            <v>17179.62</v>
          </cell>
          <cell r="L2304">
            <v>1459.38</v>
          </cell>
          <cell r="M2304">
            <v>18639</v>
          </cell>
          <cell r="N2304">
            <v>197</v>
          </cell>
          <cell r="O2304">
            <v>197</v>
          </cell>
          <cell r="P2304" t="str">
            <v>Y</v>
          </cell>
          <cell r="R2304" t="str">
            <v>Sub</v>
          </cell>
          <cell r="S2304" t="str">
            <v>&gt;180</v>
          </cell>
          <cell r="T2304">
            <v>30150.19</v>
          </cell>
          <cell r="U2304">
            <v>45840</v>
          </cell>
          <cell r="V2304" t="str">
            <v>Sub</v>
          </cell>
          <cell r="W2304" t="str">
            <v>&gt;180</v>
          </cell>
        </row>
        <row r="2305">
          <cell r="J2305">
            <v>356527299</v>
          </cell>
          <cell r="R2305" t="str">
            <v>Standard</v>
          </cell>
          <cell r="S2305" t="str">
            <v>Standard</v>
          </cell>
          <cell r="V2305" t="str">
            <v>Standard</v>
          </cell>
          <cell r="W2305" t="str">
            <v>Standard</v>
          </cell>
        </row>
        <row r="2306">
          <cell r="J2306">
            <v>356471557</v>
          </cell>
          <cell r="R2306" t="str">
            <v>Standard</v>
          </cell>
          <cell r="S2306" t="str">
            <v>Standard</v>
          </cell>
          <cell r="V2306" t="str">
            <v>Standard</v>
          </cell>
          <cell r="W2306" t="str">
            <v>Standard</v>
          </cell>
        </row>
        <row r="2307">
          <cell r="J2307">
            <v>357837039</v>
          </cell>
          <cell r="R2307" t="str">
            <v>Standard</v>
          </cell>
          <cell r="S2307" t="str">
            <v>Standard</v>
          </cell>
          <cell r="V2307" t="str">
            <v>Standard</v>
          </cell>
          <cell r="W2307" t="str">
            <v>Standard</v>
          </cell>
        </row>
        <row r="2308">
          <cell r="J2308">
            <v>359750366</v>
          </cell>
          <cell r="R2308" t="str">
            <v>Standard</v>
          </cell>
          <cell r="S2308" t="str">
            <v>Standard</v>
          </cell>
          <cell r="V2308" t="str">
            <v>Standard</v>
          </cell>
          <cell r="W2308" t="str">
            <v>Standard</v>
          </cell>
        </row>
        <row r="2309">
          <cell r="J2309">
            <v>352636736</v>
          </cell>
          <cell r="K2309">
            <v>11005.97</v>
          </cell>
          <cell r="L2309">
            <v>721.03</v>
          </cell>
          <cell r="M2309">
            <v>11727</v>
          </cell>
          <cell r="N2309">
            <v>167</v>
          </cell>
          <cell r="O2309">
            <v>167</v>
          </cell>
          <cell r="P2309" t="str">
            <v>Y</v>
          </cell>
          <cell r="R2309" t="str">
            <v>Sub</v>
          </cell>
          <cell r="S2309" t="str">
            <v>151-180</v>
          </cell>
          <cell r="T2309">
            <v>11005.97</v>
          </cell>
          <cell r="U2309">
            <v>45870</v>
          </cell>
          <cell r="V2309" t="str">
            <v>Sub</v>
          </cell>
          <cell r="W2309" t="str">
            <v>151-180</v>
          </cell>
        </row>
        <row r="2310">
          <cell r="J2310">
            <v>352653772</v>
          </cell>
          <cell r="K2310">
            <v>15124.77</v>
          </cell>
          <cell r="L2310">
            <v>1313.23</v>
          </cell>
          <cell r="M2310">
            <v>16438</v>
          </cell>
          <cell r="N2310">
            <v>223</v>
          </cell>
          <cell r="O2310">
            <v>223</v>
          </cell>
          <cell r="P2310" t="str">
            <v>Y</v>
          </cell>
          <cell r="R2310" t="str">
            <v>Sub</v>
          </cell>
          <cell r="S2310" t="str">
            <v>&gt;180</v>
          </cell>
          <cell r="T2310">
            <v>15124.77</v>
          </cell>
          <cell r="U2310">
            <v>45814</v>
          </cell>
          <cell r="V2310" t="str">
            <v>Sub</v>
          </cell>
          <cell r="W2310" t="str">
            <v>&gt;180</v>
          </cell>
        </row>
        <row r="2311">
          <cell r="J2311">
            <v>356849742</v>
          </cell>
          <cell r="R2311" t="str">
            <v>Standard</v>
          </cell>
          <cell r="S2311" t="str">
            <v>Standard</v>
          </cell>
          <cell r="V2311" t="str">
            <v>Standard</v>
          </cell>
          <cell r="W2311" t="str">
            <v>Standard</v>
          </cell>
        </row>
        <row r="2312">
          <cell r="J2312">
            <v>352660160</v>
          </cell>
          <cell r="K2312">
            <v>25751.279999999999</v>
          </cell>
          <cell r="L2312">
            <v>3987.72</v>
          </cell>
          <cell r="M2312">
            <v>29739</v>
          </cell>
          <cell r="N2312">
            <v>407</v>
          </cell>
          <cell r="O2312">
            <v>407</v>
          </cell>
          <cell r="P2312" t="str">
            <v>Y</v>
          </cell>
          <cell r="R2312" t="str">
            <v>Sub</v>
          </cell>
          <cell r="S2312" t="str">
            <v>&gt;180</v>
          </cell>
          <cell r="T2312">
            <v>25751.279999999999</v>
          </cell>
          <cell r="U2312">
            <v>45630</v>
          </cell>
          <cell r="V2312" t="str">
            <v>Sub</v>
          </cell>
          <cell r="W2312" t="str">
            <v>&gt;180</v>
          </cell>
        </row>
        <row r="2313">
          <cell r="J2313">
            <v>357981499</v>
          </cell>
          <cell r="K2313">
            <v>23262.57</v>
          </cell>
          <cell r="L2313">
            <v>8737.43</v>
          </cell>
          <cell r="M2313">
            <v>32000</v>
          </cell>
          <cell r="N2313">
            <v>282</v>
          </cell>
          <cell r="O2313">
            <v>282</v>
          </cell>
          <cell r="P2313" t="str">
            <v>Y</v>
          </cell>
          <cell r="R2313" t="str">
            <v>W/O for written off cases</v>
          </cell>
          <cell r="S2313" t="str">
            <v>&gt;180</v>
          </cell>
          <cell r="T2313">
            <v>23262.57</v>
          </cell>
          <cell r="U2313">
            <v>45755</v>
          </cell>
          <cell r="V2313" t="str">
            <v>W/O for written off cases</v>
          </cell>
          <cell r="W2313" t="str">
            <v>&gt;180</v>
          </cell>
        </row>
        <row r="2314">
          <cell r="J2314">
            <v>352744666</v>
          </cell>
          <cell r="K2314">
            <v>12848.06</v>
          </cell>
          <cell r="L2314">
            <v>979.94</v>
          </cell>
          <cell r="M2314">
            <v>13828</v>
          </cell>
          <cell r="N2314">
            <v>195</v>
          </cell>
          <cell r="O2314">
            <v>195</v>
          </cell>
          <cell r="P2314" t="str">
            <v>Y</v>
          </cell>
          <cell r="R2314" t="str">
            <v>Sub</v>
          </cell>
          <cell r="S2314" t="str">
            <v>&gt;180</v>
          </cell>
          <cell r="T2314">
            <v>12848.06</v>
          </cell>
          <cell r="U2314">
            <v>45842</v>
          </cell>
          <cell r="V2314" t="str">
            <v>Sub</v>
          </cell>
          <cell r="W2314" t="str">
            <v>&gt;180</v>
          </cell>
        </row>
        <row r="2315">
          <cell r="J2315">
            <v>352746088</v>
          </cell>
          <cell r="K2315">
            <v>10588.92</v>
          </cell>
          <cell r="L2315">
            <v>675.08</v>
          </cell>
          <cell r="M2315">
            <v>11264</v>
          </cell>
          <cell r="N2315">
            <v>169</v>
          </cell>
          <cell r="O2315">
            <v>169</v>
          </cell>
          <cell r="P2315" t="str">
            <v>Y</v>
          </cell>
          <cell r="R2315" t="str">
            <v>Sub</v>
          </cell>
          <cell r="S2315" t="str">
            <v>151-180</v>
          </cell>
          <cell r="T2315">
            <v>10588.92</v>
          </cell>
          <cell r="U2315">
            <v>45868</v>
          </cell>
          <cell r="V2315" t="str">
            <v>Sub</v>
          </cell>
          <cell r="W2315" t="str">
            <v>151-180</v>
          </cell>
        </row>
        <row r="2316">
          <cell r="J2316">
            <v>352772834</v>
          </cell>
          <cell r="K2316">
            <v>18497.8</v>
          </cell>
          <cell r="L2316">
            <v>2004.2</v>
          </cell>
          <cell r="M2316">
            <v>20502</v>
          </cell>
          <cell r="N2316">
            <v>283</v>
          </cell>
          <cell r="O2316">
            <v>283</v>
          </cell>
          <cell r="P2316" t="str">
            <v>Y</v>
          </cell>
          <cell r="R2316" t="str">
            <v>Sub</v>
          </cell>
          <cell r="S2316" t="str">
            <v>&gt;180</v>
          </cell>
          <cell r="T2316">
            <v>18497.8</v>
          </cell>
          <cell r="U2316">
            <v>45754</v>
          </cell>
          <cell r="V2316" t="str">
            <v>Sub</v>
          </cell>
          <cell r="W2316" t="str">
            <v>&gt;180</v>
          </cell>
        </row>
        <row r="2317">
          <cell r="J2317">
            <v>355214250</v>
          </cell>
          <cell r="K2317">
            <v>12820.69</v>
          </cell>
          <cell r="L2317">
            <v>1065.31</v>
          </cell>
          <cell r="M2317">
            <v>13886</v>
          </cell>
          <cell r="N2317">
            <v>252</v>
          </cell>
          <cell r="O2317">
            <v>283</v>
          </cell>
          <cell r="P2317" t="str">
            <v>Y</v>
          </cell>
          <cell r="R2317" t="str">
            <v>W/O for written off cases</v>
          </cell>
          <cell r="S2317" t="str">
            <v>&gt;180</v>
          </cell>
          <cell r="T2317">
            <v>12820.69</v>
          </cell>
          <cell r="U2317">
            <v>45754</v>
          </cell>
          <cell r="V2317" t="str">
            <v>W/O for written off cases</v>
          </cell>
          <cell r="W2317" t="str">
            <v>&gt;180</v>
          </cell>
        </row>
        <row r="2318">
          <cell r="J2318">
            <v>352780416</v>
          </cell>
          <cell r="K2318">
            <v>27132.19</v>
          </cell>
          <cell r="L2318">
            <v>4476.8100000000004</v>
          </cell>
          <cell r="M2318">
            <v>31609</v>
          </cell>
          <cell r="N2318">
            <v>437</v>
          </cell>
          <cell r="O2318">
            <v>437</v>
          </cell>
          <cell r="P2318" t="str">
            <v>Y</v>
          </cell>
          <cell r="R2318" t="str">
            <v>W/O for written off cases</v>
          </cell>
          <cell r="S2318" t="str">
            <v>&gt;180</v>
          </cell>
          <cell r="T2318">
            <v>27132.19</v>
          </cell>
          <cell r="U2318">
            <v>45600</v>
          </cell>
          <cell r="V2318" t="str">
            <v>W/O for written off cases</v>
          </cell>
          <cell r="W2318" t="str">
            <v>&gt;180</v>
          </cell>
        </row>
        <row r="2319">
          <cell r="J2319">
            <v>352780756</v>
          </cell>
          <cell r="K2319">
            <v>18420.919999999998</v>
          </cell>
          <cell r="L2319">
            <v>1988.08</v>
          </cell>
          <cell r="M2319">
            <v>20409</v>
          </cell>
          <cell r="N2319">
            <v>284</v>
          </cell>
          <cell r="O2319">
            <v>284</v>
          </cell>
          <cell r="P2319" t="str">
            <v>Y</v>
          </cell>
          <cell r="R2319" t="str">
            <v>Sub</v>
          </cell>
          <cell r="S2319" t="str">
            <v>&gt;180</v>
          </cell>
          <cell r="T2319">
            <v>18420.919999999998</v>
          </cell>
          <cell r="U2319">
            <v>45753</v>
          </cell>
          <cell r="V2319" t="str">
            <v>Sub</v>
          </cell>
          <cell r="W2319" t="str">
            <v>&gt;180</v>
          </cell>
        </row>
        <row r="2320">
          <cell r="J2320">
            <v>355495616</v>
          </cell>
          <cell r="K2320">
            <v>16565.810000000001</v>
          </cell>
          <cell r="L2320">
            <v>1783.19</v>
          </cell>
          <cell r="M2320">
            <v>18349</v>
          </cell>
          <cell r="N2320">
            <v>284</v>
          </cell>
          <cell r="O2320">
            <v>284</v>
          </cell>
          <cell r="P2320" t="str">
            <v>Y</v>
          </cell>
          <cell r="R2320" t="str">
            <v>W/O for written off cases</v>
          </cell>
          <cell r="S2320" t="str">
            <v>&gt;180</v>
          </cell>
          <cell r="T2320">
            <v>16565.810000000001</v>
          </cell>
          <cell r="U2320">
            <v>45753</v>
          </cell>
          <cell r="V2320" t="str">
            <v>W/O for written off cases</v>
          </cell>
          <cell r="W2320" t="str">
            <v>&gt;180</v>
          </cell>
        </row>
        <row r="2321">
          <cell r="J2321">
            <v>352782210</v>
          </cell>
          <cell r="K2321">
            <v>25468.28</v>
          </cell>
          <cell r="L2321">
            <v>3900.72</v>
          </cell>
          <cell r="M2321">
            <v>29369</v>
          </cell>
          <cell r="N2321">
            <v>406</v>
          </cell>
          <cell r="O2321">
            <v>406</v>
          </cell>
          <cell r="P2321" t="str">
            <v>Y</v>
          </cell>
          <cell r="R2321" t="str">
            <v>Sub</v>
          </cell>
          <cell r="S2321" t="str">
            <v>&gt;180</v>
          </cell>
          <cell r="T2321">
            <v>25468.28</v>
          </cell>
          <cell r="U2321">
            <v>45631</v>
          </cell>
          <cell r="V2321" t="str">
            <v>Sub</v>
          </cell>
          <cell r="W2321" t="str">
            <v>&gt;180</v>
          </cell>
        </row>
        <row r="2322">
          <cell r="J2322">
            <v>357483868</v>
          </cell>
          <cell r="K2322">
            <v>19963.14</v>
          </cell>
          <cell r="L2322">
            <v>4276.8599999999997</v>
          </cell>
          <cell r="M2322">
            <v>24240</v>
          </cell>
          <cell r="N2322">
            <v>345</v>
          </cell>
          <cell r="O2322">
            <v>406</v>
          </cell>
          <cell r="P2322" t="str">
            <v>Y</v>
          </cell>
          <cell r="R2322" t="str">
            <v>W/O for written off cases</v>
          </cell>
          <cell r="S2322" t="str">
            <v>&gt;180</v>
          </cell>
          <cell r="T2322">
            <v>19963.14</v>
          </cell>
          <cell r="U2322">
            <v>45631</v>
          </cell>
          <cell r="V2322" t="str">
            <v>W/O for written off cases</v>
          </cell>
          <cell r="W2322" t="str">
            <v>&gt;180</v>
          </cell>
        </row>
        <row r="2323">
          <cell r="J2323">
            <v>352880278</v>
          </cell>
          <cell r="K2323">
            <v>3456.06</v>
          </cell>
          <cell r="L2323">
            <v>71.010000000000005</v>
          </cell>
          <cell r="M2323">
            <v>3527.07</v>
          </cell>
          <cell r="N2323">
            <v>11</v>
          </cell>
          <cell r="O2323">
            <v>11</v>
          </cell>
          <cell r="R2323" t="str">
            <v>SMA 0</v>
          </cell>
          <cell r="S2323" t="str">
            <v>1-30 Days</v>
          </cell>
          <cell r="T2323">
            <v>3456.06</v>
          </cell>
          <cell r="V2323" t="str">
            <v>SMA 0</v>
          </cell>
          <cell r="W2323" t="str">
            <v>1-30 Days</v>
          </cell>
        </row>
        <row r="2324">
          <cell r="J2324">
            <v>352788089</v>
          </cell>
          <cell r="K2324">
            <v>19390.61</v>
          </cell>
          <cell r="L2324">
            <v>2962.39</v>
          </cell>
          <cell r="M2324">
            <v>22353</v>
          </cell>
          <cell r="N2324">
            <v>404</v>
          </cell>
          <cell r="O2324">
            <v>404</v>
          </cell>
          <cell r="P2324" t="str">
            <v>Y</v>
          </cell>
          <cell r="R2324" t="str">
            <v>Sub</v>
          </cell>
          <cell r="S2324" t="str">
            <v>&gt;180</v>
          </cell>
          <cell r="T2324">
            <v>19390.61</v>
          </cell>
          <cell r="U2324">
            <v>45633</v>
          </cell>
          <cell r="V2324" t="str">
            <v>Sub</v>
          </cell>
          <cell r="W2324" t="str">
            <v>&gt;180</v>
          </cell>
        </row>
        <row r="2325">
          <cell r="J2325">
            <v>354087921</v>
          </cell>
          <cell r="K2325">
            <v>11996.7</v>
          </cell>
          <cell r="L2325">
            <v>1421.3</v>
          </cell>
          <cell r="M2325">
            <v>13418</v>
          </cell>
          <cell r="N2325">
            <v>404</v>
          </cell>
          <cell r="O2325">
            <v>404</v>
          </cell>
          <cell r="P2325" t="str">
            <v>Y</v>
          </cell>
          <cell r="R2325" t="str">
            <v>W/O for written off cases</v>
          </cell>
          <cell r="S2325" t="str">
            <v>&gt;180</v>
          </cell>
          <cell r="T2325">
            <v>11996.7</v>
          </cell>
          <cell r="U2325">
            <v>45633</v>
          </cell>
          <cell r="V2325" t="str">
            <v>W/O for written off cases</v>
          </cell>
          <cell r="W2325" t="str">
            <v>&gt;180</v>
          </cell>
        </row>
        <row r="2326">
          <cell r="J2326">
            <v>352797101</v>
          </cell>
          <cell r="R2326" t="str">
            <v>Standard</v>
          </cell>
          <cell r="S2326" t="str">
            <v>Standard</v>
          </cell>
          <cell r="V2326" t="str">
            <v>Standard</v>
          </cell>
          <cell r="W2326" t="str">
            <v>Standard</v>
          </cell>
        </row>
        <row r="2327">
          <cell r="J2327">
            <v>356156266</v>
          </cell>
          <cell r="R2327" t="str">
            <v>Standard</v>
          </cell>
          <cell r="S2327" t="str">
            <v>Standard</v>
          </cell>
          <cell r="V2327" t="str">
            <v>Standard</v>
          </cell>
          <cell r="W2327" t="str">
            <v>Standard</v>
          </cell>
        </row>
        <row r="2328">
          <cell r="J2328">
            <v>352802779</v>
          </cell>
          <cell r="R2328" t="str">
            <v>Standard</v>
          </cell>
          <cell r="S2328" t="str">
            <v>Standard</v>
          </cell>
          <cell r="V2328" t="str">
            <v>Standard</v>
          </cell>
          <cell r="W2328" t="str">
            <v>Standard</v>
          </cell>
        </row>
        <row r="2329">
          <cell r="J2329">
            <v>352818501</v>
          </cell>
          <cell r="K2329">
            <v>8086.36</v>
          </cell>
          <cell r="L2329">
            <v>515.64</v>
          </cell>
          <cell r="M2329">
            <v>8602</v>
          </cell>
          <cell r="N2329">
            <v>162</v>
          </cell>
          <cell r="O2329">
            <v>162</v>
          </cell>
          <cell r="P2329" t="str">
            <v>Y</v>
          </cell>
          <cell r="R2329" t="str">
            <v>Sub</v>
          </cell>
          <cell r="S2329" t="str">
            <v>151-180</v>
          </cell>
          <cell r="T2329">
            <v>8086.36</v>
          </cell>
          <cell r="U2329">
            <v>45875</v>
          </cell>
          <cell r="V2329" t="str">
            <v>Sub</v>
          </cell>
          <cell r="W2329" t="str">
            <v>151-180</v>
          </cell>
        </row>
        <row r="2330">
          <cell r="J2330">
            <v>352835646</v>
          </cell>
          <cell r="R2330" t="str">
            <v>Standard</v>
          </cell>
          <cell r="S2330" t="str">
            <v>Standard</v>
          </cell>
          <cell r="V2330" t="str">
            <v>Standard</v>
          </cell>
          <cell r="W2330" t="str">
            <v>Standard</v>
          </cell>
        </row>
        <row r="2331">
          <cell r="J2331">
            <v>358589866</v>
          </cell>
          <cell r="R2331" t="str">
            <v>Standard</v>
          </cell>
          <cell r="S2331" t="str">
            <v>Standard</v>
          </cell>
          <cell r="V2331" t="str">
            <v>Standard</v>
          </cell>
          <cell r="W2331" t="str">
            <v>Standard</v>
          </cell>
        </row>
        <row r="2332">
          <cell r="J2332">
            <v>359485736</v>
          </cell>
          <cell r="R2332" t="str">
            <v>Standard</v>
          </cell>
          <cell r="S2332" t="str">
            <v>Standard</v>
          </cell>
          <cell r="V2332" t="str">
            <v>Standard</v>
          </cell>
          <cell r="W2332" t="str">
            <v>Standard</v>
          </cell>
        </row>
        <row r="2333">
          <cell r="J2333">
            <v>352845020</v>
          </cell>
          <cell r="R2333" t="str">
            <v>Standard</v>
          </cell>
          <cell r="S2333" t="str">
            <v>Standard</v>
          </cell>
          <cell r="V2333" t="str">
            <v>Standard</v>
          </cell>
          <cell r="W2333" t="str">
            <v>Standard</v>
          </cell>
        </row>
        <row r="2334">
          <cell r="J2334">
            <v>352961630</v>
          </cell>
          <cell r="R2334" t="str">
            <v>Standard</v>
          </cell>
          <cell r="S2334" t="str">
            <v>Standard</v>
          </cell>
          <cell r="V2334" t="str">
            <v>Standard</v>
          </cell>
          <cell r="W2334" t="str">
            <v>Standard</v>
          </cell>
        </row>
        <row r="2335">
          <cell r="J2335">
            <v>359779665</v>
          </cell>
          <cell r="R2335" t="str">
            <v>Standard</v>
          </cell>
          <cell r="S2335" t="str">
            <v>Standard</v>
          </cell>
          <cell r="V2335" t="str">
            <v>Standard</v>
          </cell>
          <cell r="W2335" t="str">
            <v>Standard</v>
          </cell>
        </row>
        <row r="2336">
          <cell r="J2336">
            <v>356974528</v>
          </cell>
          <cell r="R2336" t="str">
            <v>Standard</v>
          </cell>
          <cell r="S2336" t="str">
            <v>Standard</v>
          </cell>
          <cell r="V2336" t="str">
            <v>Standard</v>
          </cell>
          <cell r="W2336" t="str">
            <v>Standard</v>
          </cell>
        </row>
        <row r="2337">
          <cell r="J2337">
            <v>352922070</v>
          </cell>
          <cell r="R2337" t="str">
            <v>Standard</v>
          </cell>
          <cell r="S2337" t="str">
            <v>Standard</v>
          </cell>
          <cell r="V2337" t="str">
            <v>Standard</v>
          </cell>
          <cell r="W2337" t="str">
            <v>Standard</v>
          </cell>
        </row>
        <row r="2338">
          <cell r="J2338">
            <v>356321646</v>
          </cell>
          <cell r="R2338" t="str">
            <v>Standard</v>
          </cell>
          <cell r="S2338" t="str">
            <v>Standard</v>
          </cell>
          <cell r="V2338" t="str">
            <v>Standard</v>
          </cell>
          <cell r="W2338" t="str">
            <v>Standard</v>
          </cell>
        </row>
        <row r="2339">
          <cell r="J2339">
            <v>352925071</v>
          </cell>
          <cell r="K2339">
            <v>31600.9</v>
          </cell>
          <cell r="L2339">
            <v>6219.1</v>
          </cell>
          <cell r="M2339">
            <v>37820</v>
          </cell>
          <cell r="N2339">
            <v>529</v>
          </cell>
          <cell r="O2339">
            <v>529</v>
          </cell>
          <cell r="P2339" t="str">
            <v>Y</v>
          </cell>
          <cell r="R2339" t="str">
            <v>W/O for written off cases</v>
          </cell>
          <cell r="S2339" t="str">
            <v>&gt;180</v>
          </cell>
          <cell r="T2339">
            <v>58995.61</v>
          </cell>
          <cell r="U2339">
            <v>45508</v>
          </cell>
          <cell r="V2339" t="str">
            <v>W/O for written off cases</v>
          </cell>
          <cell r="W2339" t="str">
            <v>&gt;180</v>
          </cell>
        </row>
        <row r="2340">
          <cell r="J2340">
            <v>355495618</v>
          </cell>
          <cell r="K2340">
            <v>27394.71</v>
          </cell>
          <cell r="L2340">
            <v>5153.29</v>
          </cell>
          <cell r="M2340">
            <v>32548</v>
          </cell>
          <cell r="N2340">
            <v>498</v>
          </cell>
          <cell r="O2340">
            <v>529</v>
          </cell>
          <cell r="P2340" t="str">
            <v>Y</v>
          </cell>
          <cell r="R2340" t="str">
            <v>W/O for written off cases</v>
          </cell>
          <cell r="S2340" t="str">
            <v>&gt;180</v>
          </cell>
          <cell r="T2340">
            <v>58995.61</v>
          </cell>
          <cell r="U2340">
            <v>45508</v>
          </cell>
          <cell r="V2340" t="str">
            <v>W/O for written off cases</v>
          </cell>
          <cell r="W2340" t="str">
            <v>&gt;180</v>
          </cell>
        </row>
        <row r="2341">
          <cell r="J2341">
            <v>352925470</v>
          </cell>
          <cell r="K2341">
            <v>30010.23</v>
          </cell>
          <cell r="L2341">
            <v>5569.77</v>
          </cell>
          <cell r="M2341">
            <v>35580</v>
          </cell>
          <cell r="N2341">
            <v>498</v>
          </cell>
          <cell r="O2341">
            <v>498</v>
          </cell>
          <cell r="P2341" t="str">
            <v>Y</v>
          </cell>
          <cell r="R2341" t="str">
            <v>D1</v>
          </cell>
          <cell r="S2341" t="str">
            <v>&gt;180</v>
          </cell>
          <cell r="T2341">
            <v>30010.23</v>
          </cell>
          <cell r="U2341">
            <v>45539</v>
          </cell>
          <cell r="V2341" t="str">
            <v>D1</v>
          </cell>
          <cell r="W2341" t="str">
            <v>&gt;180</v>
          </cell>
        </row>
        <row r="2342">
          <cell r="J2342">
            <v>352931136</v>
          </cell>
          <cell r="K2342">
            <v>13708.44</v>
          </cell>
          <cell r="L2342">
            <v>1144.56</v>
          </cell>
          <cell r="M2342">
            <v>14853</v>
          </cell>
          <cell r="N2342">
            <v>223</v>
          </cell>
          <cell r="O2342">
            <v>251</v>
          </cell>
          <cell r="P2342" t="str">
            <v>Y</v>
          </cell>
          <cell r="R2342" t="str">
            <v>Sub</v>
          </cell>
          <cell r="S2342" t="str">
            <v>&gt;180</v>
          </cell>
          <cell r="T2342">
            <v>13708.44</v>
          </cell>
          <cell r="U2342">
            <v>45786</v>
          </cell>
          <cell r="V2342" t="str">
            <v>Sub</v>
          </cell>
          <cell r="W2342" t="str">
            <v>&gt;180</v>
          </cell>
        </row>
        <row r="2343">
          <cell r="J2343">
            <v>356457410</v>
          </cell>
          <cell r="K2343">
            <v>16487.2</v>
          </cell>
          <cell r="L2343">
            <v>1758.8</v>
          </cell>
          <cell r="M2343">
            <v>18246</v>
          </cell>
          <cell r="N2343">
            <v>251</v>
          </cell>
          <cell r="O2343">
            <v>251</v>
          </cell>
          <cell r="P2343" t="str">
            <v>Y</v>
          </cell>
          <cell r="R2343" t="str">
            <v>W/O for written off cases</v>
          </cell>
          <cell r="S2343" t="str">
            <v>&gt;180</v>
          </cell>
          <cell r="T2343">
            <v>16487.2</v>
          </cell>
          <cell r="U2343">
            <v>45786</v>
          </cell>
          <cell r="V2343" t="str">
            <v>W/O for written off cases</v>
          </cell>
          <cell r="W2343" t="str">
            <v>&gt;180</v>
          </cell>
        </row>
        <row r="2344">
          <cell r="J2344">
            <v>352938546</v>
          </cell>
          <cell r="K2344">
            <v>20702.18</v>
          </cell>
          <cell r="L2344">
            <v>2670.82</v>
          </cell>
          <cell r="M2344">
            <v>23373</v>
          </cell>
          <cell r="N2344">
            <v>344</v>
          </cell>
          <cell r="O2344">
            <v>344</v>
          </cell>
          <cell r="P2344" t="str">
            <v>Y</v>
          </cell>
          <cell r="R2344" t="str">
            <v>Sub</v>
          </cell>
          <cell r="S2344" t="str">
            <v>&gt;180</v>
          </cell>
          <cell r="T2344">
            <v>20702.18</v>
          </cell>
          <cell r="U2344">
            <v>45693</v>
          </cell>
          <cell r="V2344" t="str">
            <v>Sub</v>
          </cell>
          <cell r="W2344" t="str">
            <v>&gt;180</v>
          </cell>
        </row>
        <row r="2345">
          <cell r="J2345">
            <v>355870376</v>
          </cell>
          <cell r="K2345">
            <v>19485.29</v>
          </cell>
          <cell r="L2345">
            <v>2495.71</v>
          </cell>
          <cell r="M2345">
            <v>21981</v>
          </cell>
          <cell r="N2345">
            <v>344</v>
          </cell>
          <cell r="O2345">
            <v>344</v>
          </cell>
          <cell r="P2345" t="str">
            <v>Y</v>
          </cell>
          <cell r="R2345" t="str">
            <v>W/O for written off cases</v>
          </cell>
          <cell r="S2345" t="str">
            <v>&gt;180</v>
          </cell>
          <cell r="T2345">
            <v>19485.29</v>
          </cell>
          <cell r="U2345">
            <v>45693</v>
          </cell>
          <cell r="V2345" t="str">
            <v>W/O for written off cases</v>
          </cell>
          <cell r="W2345" t="str">
            <v>&gt;180</v>
          </cell>
        </row>
        <row r="2346">
          <cell r="J2346">
            <v>356930844</v>
          </cell>
          <cell r="R2346" t="str">
            <v>Standard</v>
          </cell>
          <cell r="S2346" t="str">
            <v>Standard</v>
          </cell>
          <cell r="V2346" t="str">
            <v>Standard</v>
          </cell>
          <cell r="W2346" t="str">
            <v>Standard</v>
          </cell>
        </row>
        <row r="2347">
          <cell r="J2347">
            <v>359790195</v>
          </cell>
          <cell r="R2347" t="str">
            <v>Standard</v>
          </cell>
          <cell r="S2347" t="str">
            <v>Standard</v>
          </cell>
          <cell r="V2347" t="str">
            <v>Standard</v>
          </cell>
          <cell r="W2347" t="str">
            <v>Standard</v>
          </cell>
        </row>
        <row r="2348">
          <cell r="J2348">
            <v>356020679</v>
          </cell>
          <cell r="R2348" t="str">
            <v>Standard</v>
          </cell>
          <cell r="S2348" t="str">
            <v>Standard</v>
          </cell>
          <cell r="V2348" t="str">
            <v>Standard</v>
          </cell>
          <cell r="W2348" t="str">
            <v>Standard</v>
          </cell>
        </row>
        <row r="2349">
          <cell r="J2349">
            <v>358668896</v>
          </cell>
          <cell r="R2349" t="str">
            <v>Standard</v>
          </cell>
          <cell r="S2349" t="str">
            <v>Standard</v>
          </cell>
          <cell r="V2349" t="str">
            <v>Standard</v>
          </cell>
          <cell r="W2349" t="str">
            <v>Standard</v>
          </cell>
        </row>
        <row r="2350">
          <cell r="J2350">
            <v>352952242</v>
          </cell>
          <cell r="K2350">
            <v>3946.32</v>
          </cell>
          <cell r="L2350">
            <v>124.68</v>
          </cell>
          <cell r="M2350">
            <v>4071</v>
          </cell>
          <cell r="N2350">
            <v>73</v>
          </cell>
          <cell r="O2350">
            <v>73</v>
          </cell>
          <cell r="R2350" t="str">
            <v>SMA 2</v>
          </cell>
          <cell r="S2350" t="str">
            <v>61-90</v>
          </cell>
          <cell r="T2350">
            <v>9183.25</v>
          </cell>
          <cell r="V2350" t="str">
            <v>SMA 2</v>
          </cell>
          <cell r="W2350" t="str">
            <v>61-90</v>
          </cell>
        </row>
        <row r="2351">
          <cell r="J2351">
            <v>355479574</v>
          </cell>
          <cell r="K2351">
            <v>5236.93</v>
          </cell>
          <cell r="L2351">
            <v>168.07</v>
          </cell>
          <cell r="M2351">
            <v>5405</v>
          </cell>
          <cell r="N2351">
            <v>73</v>
          </cell>
          <cell r="O2351">
            <v>73</v>
          </cell>
          <cell r="R2351" t="str">
            <v>SMA 2</v>
          </cell>
          <cell r="S2351" t="str">
            <v>61-90</v>
          </cell>
          <cell r="T2351">
            <v>9183.25</v>
          </cell>
          <cell r="V2351" t="str">
            <v>SMA 2</v>
          </cell>
          <cell r="W2351" t="str">
            <v>61-90</v>
          </cell>
        </row>
        <row r="2352">
          <cell r="J2352">
            <v>357028803</v>
          </cell>
          <cell r="R2352" t="str">
            <v>Standard</v>
          </cell>
          <cell r="S2352" t="str">
            <v>Standard</v>
          </cell>
          <cell r="V2352" t="str">
            <v>Standard</v>
          </cell>
          <cell r="W2352" t="str">
            <v>Standard</v>
          </cell>
        </row>
        <row r="2353">
          <cell r="J2353">
            <v>358547811</v>
          </cell>
          <cell r="K2353">
            <v>16072.3</v>
          </cell>
          <cell r="L2353">
            <v>7907.7</v>
          </cell>
          <cell r="M2353">
            <v>23980</v>
          </cell>
          <cell r="N2353">
            <v>313</v>
          </cell>
          <cell r="O2353">
            <v>313</v>
          </cell>
          <cell r="P2353" t="str">
            <v>Y</v>
          </cell>
          <cell r="R2353" t="str">
            <v>W/O for written off cases</v>
          </cell>
          <cell r="S2353" t="str">
            <v>&gt;180</v>
          </cell>
          <cell r="T2353">
            <v>16072.3</v>
          </cell>
          <cell r="U2353">
            <v>45724</v>
          </cell>
          <cell r="V2353" t="str">
            <v>W/O for written off cases</v>
          </cell>
          <cell r="W2353" t="str">
            <v>&gt;180</v>
          </cell>
        </row>
        <row r="2354">
          <cell r="J2354">
            <v>358865945</v>
          </cell>
          <cell r="K2354">
            <v>12978.66</v>
          </cell>
          <cell r="L2354">
            <v>3941.34</v>
          </cell>
          <cell r="M2354">
            <v>16920</v>
          </cell>
          <cell r="N2354">
            <v>251</v>
          </cell>
          <cell r="O2354">
            <v>251</v>
          </cell>
          <cell r="P2354" t="str">
            <v>Y</v>
          </cell>
          <cell r="R2354" t="str">
            <v>W/O for written off cases</v>
          </cell>
          <cell r="S2354" t="str">
            <v>&gt;180</v>
          </cell>
          <cell r="T2354">
            <v>12978.66</v>
          </cell>
          <cell r="U2354">
            <v>45786</v>
          </cell>
          <cell r="V2354" t="str">
            <v>W/O for written off cases</v>
          </cell>
          <cell r="W2354" t="str">
            <v>&gt;180</v>
          </cell>
        </row>
        <row r="2355">
          <cell r="J2355">
            <v>352980107</v>
          </cell>
          <cell r="K2355">
            <v>13567.13</v>
          </cell>
          <cell r="L2355">
            <v>-590.85</v>
          </cell>
          <cell r="M2355">
            <v>12976.28</v>
          </cell>
          <cell r="N2355">
            <v>251</v>
          </cell>
          <cell r="O2355">
            <v>251</v>
          </cell>
          <cell r="P2355" t="str">
            <v>Y</v>
          </cell>
          <cell r="R2355" t="str">
            <v>Sub</v>
          </cell>
          <cell r="S2355" t="str">
            <v>&gt;180</v>
          </cell>
          <cell r="T2355">
            <v>13567.13</v>
          </cell>
          <cell r="U2355">
            <v>45786</v>
          </cell>
          <cell r="V2355" t="str">
            <v>Sub</v>
          </cell>
          <cell r="W2355" t="str">
            <v>&gt;180</v>
          </cell>
        </row>
        <row r="2356">
          <cell r="J2356">
            <v>358865942</v>
          </cell>
          <cell r="K2356">
            <v>4469.03</v>
          </cell>
          <cell r="L2356">
            <v>1770.97</v>
          </cell>
          <cell r="M2356">
            <v>6240</v>
          </cell>
          <cell r="N2356">
            <v>70</v>
          </cell>
          <cell r="O2356">
            <v>70</v>
          </cell>
          <cell r="R2356" t="str">
            <v>SMA 2</v>
          </cell>
          <cell r="S2356" t="str">
            <v>61-90</v>
          </cell>
          <cell r="T2356">
            <v>4469.03</v>
          </cell>
          <cell r="V2356" t="str">
            <v>SMA 2</v>
          </cell>
          <cell r="W2356" t="str">
            <v>61-90</v>
          </cell>
        </row>
        <row r="2357">
          <cell r="J2357">
            <v>352980242</v>
          </cell>
          <cell r="K2357">
            <v>14969.54</v>
          </cell>
          <cell r="L2357">
            <v>3.37</v>
          </cell>
          <cell r="M2357">
            <v>14972.91</v>
          </cell>
          <cell r="N2357">
            <v>282</v>
          </cell>
          <cell r="O2357">
            <v>282</v>
          </cell>
          <cell r="P2357" t="str">
            <v>Y</v>
          </cell>
          <cell r="R2357" t="str">
            <v>Sub</v>
          </cell>
          <cell r="S2357" t="str">
            <v>&gt;180</v>
          </cell>
          <cell r="T2357">
            <v>14969.54</v>
          </cell>
          <cell r="U2357">
            <v>45755</v>
          </cell>
          <cell r="V2357" t="str">
            <v>Sub</v>
          </cell>
          <cell r="W2357" t="str">
            <v>&gt;180</v>
          </cell>
        </row>
        <row r="2358">
          <cell r="J2358">
            <v>352983211</v>
          </cell>
          <cell r="K2358">
            <v>19830.759999999998</v>
          </cell>
          <cell r="L2358">
            <v>2309.2399999999998</v>
          </cell>
          <cell r="M2358">
            <v>22140</v>
          </cell>
          <cell r="N2358">
            <v>313</v>
          </cell>
          <cell r="O2358">
            <v>313</v>
          </cell>
          <cell r="P2358" t="str">
            <v>Y</v>
          </cell>
          <cell r="R2358" t="str">
            <v>Sub</v>
          </cell>
          <cell r="S2358" t="str">
            <v>&gt;180</v>
          </cell>
          <cell r="T2358">
            <v>19830.759999999998</v>
          </cell>
          <cell r="U2358">
            <v>45724</v>
          </cell>
          <cell r="V2358" t="str">
            <v>Sub</v>
          </cell>
          <cell r="W2358" t="str">
            <v>&gt;180</v>
          </cell>
        </row>
        <row r="2359">
          <cell r="J2359">
            <v>353014653</v>
          </cell>
          <cell r="K2359">
            <v>24140.13</v>
          </cell>
          <cell r="L2359">
            <v>3462.87</v>
          </cell>
          <cell r="M2359">
            <v>27603</v>
          </cell>
          <cell r="N2359">
            <v>345</v>
          </cell>
          <cell r="O2359">
            <v>345</v>
          </cell>
          <cell r="P2359" t="str">
            <v>Y</v>
          </cell>
          <cell r="R2359" t="str">
            <v>W/O for written off cases</v>
          </cell>
          <cell r="S2359" t="str">
            <v>&gt;180</v>
          </cell>
          <cell r="T2359">
            <v>47448.72</v>
          </cell>
          <cell r="U2359">
            <v>45692</v>
          </cell>
          <cell r="V2359" t="str">
            <v>W/O for written off cases</v>
          </cell>
          <cell r="W2359" t="str">
            <v>&gt;180</v>
          </cell>
        </row>
        <row r="2360">
          <cell r="J2360">
            <v>357433715</v>
          </cell>
          <cell r="K2360">
            <v>23308.59</v>
          </cell>
          <cell r="L2360">
            <v>2507.41</v>
          </cell>
          <cell r="M2360">
            <v>25816</v>
          </cell>
          <cell r="N2360">
            <v>345</v>
          </cell>
          <cell r="O2360">
            <v>345</v>
          </cell>
          <cell r="P2360" t="str">
            <v>Y</v>
          </cell>
          <cell r="R2360" t="str">
            <v>W/O for written off cases</v>
          </cell>
          <cell r="S2360" t="str">
            <v>&gt;180</v>
          </cell>
          <cell r="T2360">
            <v>47448.72</v>
          </cell>
          <cell r="U2360">
            <v>45692</v>
          </cell>
          <cell r="V2360" t="str">
            <v>W/O for written off cases</v>
          </cell>
          <cell r="W2360" t="str">
            <v>&gt;180</v>
          </cell>
        </row>
        <row r="2361">
          <cell r="J2361">
            <v>353014685</v>
          </cell>
          <cell r="K2361">
            <v>7872.91</v>
          </cell>
          <cell r="L2361">
            <v>395.09</v>
          </cell>
          <cell r="M2361">
            <v>8268</v>
          </cell>
          <cell r="N2361">
            <v>103</v>
          </cell>
          <cell r="O2361">
            <v>103</v>
          </cell>
          <cell r="P2361" t="str">
            <v>Y</v>
          </cell>
          <cell r="R2361" t="str">
            <v>W/O for written off cases</v>
          </cell>
          <cell r="S2361" t="str">
            <v>91-120</v>
          </cell>
          <cell r="T2361">
            <v>7872.91</v>
          </cell>
          <cell r="U2361">
            <v>45692</v>
          </cell>
          <cell r="V2361" t="str">
            <v>W/O for written off cases</v>
          </cell>
          <cell r="W2361" t="str">
            <v>91-120</v>
          </cell>
        </row>
        <row r="2362">
          <cell r="J2362">
            <v>353015221</v>
          </cell>
          <cell r="O2362">
            <v>70</v>
          </cell>
          <cell r="R2362" t="str">
            <v>SMA 2</v>
          </cell>
          <cell r="S2362" t="str">
            <v>61-90</v>
          </cell>
          <cell r="T2362">
            <v>7418.63</v>
          </cell>
          <cell r="V2362" t="str">
            <v>Standard</v>
          </cell>
          <cell r="W2362" t="str">
            <v>Standard</v>
          </cell>
        </row>
        <row r="2363">
          <cell r="J2363">
            <v>357488083</v>
          </cell>
          <cell r="K2363">
            <v>7418.63</v>
          </cell>
          <cell r="L2363">
            <v>651.37</v>
          </cell>
          <cell r="M2363">
            <v>8070</v>
          </cell>
          <cell r="N2363">
            <v>70</v>
          </cell>
          <cell r="O2363">
            <v>70</v>
          </cell>
          <cell r="R2363" t="str">
            <v>SMA 2</v>
          </cell>
          <cell r="S2363" t="str">
            <v>61-90</v>
          </cell>
          <cell r="T2363">
            <v>7418.63</v>
          </cell>
          <cell r="V2363" t="str">
            <v>SMA 2</v>
          </cell>
          <cell r="W2363" t="str">
            <v>61-90</v>
          </cell>
        </row>
        <row r="2364">
          <cell r="J2364">
            <v>353021265</v>
          </cell>
          <cell r="R2364" t="str">
            <v>Standard</v>
          </cell>
          <cell r="S2364" t="str">
            <v>Standard</v>
          </cell>
          <cell r="V2364" t="str">
            <v>Standard</v>
          </cell>
          <cell r="W2364" t="str">
            <v>Standard</v>
          </cell>
        </row>
        <row r="2365">
          <cell r="J2365">
            <v>356898192</v>
          </cell>
          <cell r="R2365" t="str">
            <v>Standard</v>
          </cell>
          <cell r="S2365" t="str">
            <v>Standard</v>
          </cell>
          <cell r="V2365" t="str">
            <v>Standard</v>
          </cell>
          <cell r="W2365" t="str">
            <v>Standard</v>
          </cell>
        </row>
        <row r="2366">
          <cell r="J2366">
            <v>358577483</v>
          </cell>
          <cell r="R2366" t="str">
            <v>Standard</v>
          </cell>
          <cell r="S2366" t="str">
            <v>Standard</v>
          </cell>
          <cell r="V2366" t="str">
            <v>Standard</v>
          </cell>
          <cell r="W2366" t="str">
            <v>Standard</v>
          </cell>
        </row>
        <row r="2367">
          <cell r="J2367">
            <v>353023158</v>
          </cell>
          <cell r="R2367" t="str">
            <v>Standard</v>
          </cell>
          <cell r="S2367" t="str">
            <v>Standard</v>
          </cell>
          <cell r="V2367" t="str">
            <v>Standard</v>
          </cell>
          <cell r="W2367" t="str">
            <v>Standard</v>
          </cell>
        </row>
        <row r="2368">
          <cell r="J2368">
            <v>353023797</v>
          </cell>
          <cell r="K2368">
            <v>17883</v>
          </cell>
          <cell r="L2368">
            <v>-747</v>
          </cell>
          <cell r="M2368">
            <v>17136</v>
          </cell>
          <cell r="N2368">
            <v>252</v>
          </cell>
          <cell r="O2368">
            <v>283</v>
          </cell>
          <cell r="P2368" t="str">
            <v>Y</v>
          </cell>
          <cell r="R2368" t="str">
            <v>W/O for written off cases</v>
          </cell>
          <cell r="S2368" t="str">
            <v>&gt;180</v>
          </cell>
          <cell r="T2368">
            <v>36005.410000000003</v>
          </cell>
          <cell r="U2368">
            <v>45754</v>
          </cell>
          <cell r="V2368" t="str">
            <v>W/O for written off cases</v>
          </cell>
          <cell r="W2368" t="str">
            <v>&gt;180</v>
          </cell>
        </row>
        <row r="2369">
          <cell r="J2369">
            <v>356321685</v>
          </cell>
          <cell r="K2369">
            <v>18122.41</v>
          </cell>
          <cell r="L2369">
            <v>2143.59</v>
          </cell>
          <cell r="M2369">
            <v>20266</v>
          </cell>
          <cell r="N2369">
            <v>283</v>
          </cell>
          <cell r="O2369">
            <v>283</v>
          </cell>
          <cell r="P2369" t="str">
            <v>Y</v>
          </cell>
          <cell r="R2369" t="str">
            <v>W/O for written off cases</v>
          </cell>
          <cell r="S2369" t="str">
            <v>&gt;180</v>
          </cell>
          <cell r="T2369">
            <v>36005.410000000003</v>
          </cell>
          <cell r="U2369">
            <v>45754</v>
          </cell>
          <cell r="V2369" t="str">
            <v>W/O for written off cases</v>
          </cell>
          <cell r="W2369" t="str">
            <v>&gt;180</v>
          </cell>
        </row>
        <row r="2370">
          <cell r="J2370">
            <v>353027377</v>
          </cell>
          <cell r="R2370" t="str">
            <v>Standard</v>
          </cell>
          <cell r="S2370" t="str">
            <v>Standard</v>
          </cell>
          <cell r="V2370" t="str">
            <v>Standard</v>
          </cell>
          <cell r="W2370" t="str">
            <v>Standard</v>
          </cell>
        </row>
        <row r="2371">
          <cell r="J2371">
            <v>353035032</v>
          </cell>
          <cell r="R2371" t="str">
            <v>Standard</v>
          </cell>
          <cell r="S2371" t="str">
            <v>Standard</v>
          </cell>
          <cell r="V2371" t="str">
            <v>Standard</v>
          </cell>
          <cell r="W2371" t="str">
            <v>Standard</v>
          </cell>
        </row>
        <row r="2372">
          <cell r="J2372">
            <v>356668179</v>
          </cell>
          <cell r="R2372" t="str">
            <v>Standard</v>
          </cell>
          <cell r="S2372" t="str">
            <v>Standard</v>
          </cell>
          <cell r="V2372" t="str">
            <v>Standard</v>
          </cell>
          <cell r="W2372" t="str">
            <v>Standard</v>
          </cell>
        </row>
        <row r="2373">
          <cell r="J2373">
            <v>353054047</v>
          </cell>
          <cell r="K2373">
            <v>32321.95</v>
          </cell>
          <cell r="L2373">
            <v>6537.05</v>
          </cell>
          <cell r="M2373">
            <v>38859</v>
          </cell>
          <cell r="N2373">
            <v>498</v>
          </cell>
          <cell r="O2373">
            <v>498</v>
          </cell>
          <cell r="P2373" t="str">
            <v>Y</v>
          </cell>
          <cell r="R2373" t="str">
            <v>W/O for written off cases</v>
          </cell>
          <cell r="S2373" t="str">
            <v>&gt;180</v>
          </cell>
          <cell r="T2373">
            <v>59548.89</v>
          </cell>
          <cell r="U2373">
            <v>45539</v>
          </cell>
          <cell r="V2373" t="str">
            <v>W/O for written off cases</v>
          </cell>
          <cell r="W2373" t="str">
            <v>&gt;180</v>
          </cell>
        </row>
        <row r="2374">
          <cell r="J2374">
            <v>355575285</v>
          </cell>
          <cell r="K2374">
            <v>27226.94</v>
          </cell>
          <cell r="L2374">
            <v>5087.0600000000004</v>
          </cell>
          <cell r="M2374">
            <v>32314</v>
          </cell>
          <cell r="N2374">
            <v>498</v>
          </cell>
          <cell r="O2374">
            <v>498</v>
          </cell>
          <cell r="P2374" t="str">
            <v>Y</v>
          </cell>
          <cell r="R2374" t="str">
            <v>W/O for written off cases</v>
          </cell>
          <cell r="S2374" t="str">
            <v>&gt;180</v>
          </cell>
          <cell r="T2374">
            <v>59548.89</v>
          </cell>
          <cell r="U2374">
            <v>45539</v>
          </cell>
          <cell r="V2374" t="str">
            <v>W/O for written off cases</v>
          </cell>
          <cell r="W2374" t="str">
            <v>&gt;180</v>
          </cell>
        </row>
        <row r="2375">
          <cell r="J2375">
            <v>353056637</v>
          </cell>
          <cell r="R2375" t="str">
            <v>Standard</v>
          </cell>
          <cell r="S2375" t="str">
            <v>Standard</v>
          </cell>
          <cell r="V2375" t="str">
            <v>Standard</v>
          </cell>
          <cell r="W2375" t="str">
            <v>Standard</v>
          </cell>
        </row>
        <row r="2376">
          <cell r="J2376">
            <v>353091939</v>
          </cell>
          <cell r="R2376" t="str">
            <v>Standard</v>
          </cell>
          <cell r="S2376" t="str">
            <v>Standard</v>
          </cell>
          <cell r="V2376" t="str">
            <v>Standard</v>
          </cell>
          <cell r="W2376" t="str">
            <v>Standard</v>
          </cell>
        </row>
        <row r="2377">
          <cell r="J2377">
            <v>356102352</v>
          </cell>
          <cell r="R2377" t="str">
            <v>Standard</v>
          </cell>
          <cell r="S2377" t="str">
            <v>Standard</v>
          </cell>
          <cell r="V2377" t="str">
            <v>Standard</v>
          </cell>
          <cell r="W2377" t="str">
            <v>Standard</v>
          </cell>
        </row>
        <row r="2378">
          <cell r="J2378">
            <v>353096533</v>
          </cell>
          <cell r="K2378">
            <v>32274.46</v>
          </cell>
          <cell r="L2378">
            <v>6909.54</v>
          </cell>
          <cell r="M2378">
            <v>39184</v>
          </cell>
          <cell r="N2378">
            <v>527</v>
          </cell>
          <cell r="O2378">
            <v>527</v>
          </cell>
          <cell r="P2378" t="str">
            <v>Y</v>
          </cell>
          <cell r="R2378" t="str">
            <v>W/O for written off cases</v>
          </cell>
          <cell r="S2378" t="str">
            <v>&gt;180</v>
          </cell>
          <cell r="T2378">
            <v>32274.46</v>
          </cell>
          <cell r="U2378">
            <v>45510</v>
          </cell>
          <cell r="V2378" t="str">
            <v>W/O for written off cases</v>
          </cell>
          <cell r="W2378" t="str">
            <v>&gt;180</v>
          </cell>
        </row>
        <row r="2379">
          <cell r="J2379">
            <v>357727086</v>
          </cell>
          <cell r="K2379">
            <v>21275.23</v>
          </cell>
          <cell r="L2379">
            <v>9174.77</v>
          </cell>
          <cell r="M2379">
            <v>30450</v>
          </cell>
          <cell r="N2379">
            <v>435</v>
          </cell>
          <cell r="O2379">
            <v>435</v>
          </cell>
          <cell r="P2379" t="str">
            <v>Y</v>
          </cell>
          <cell r="R2379" t="str">
            <v>W/O for written off cases</v>
          </cell>
          <cell r="S2379" t="str">
            <v>&gt;180</v>
          </cell>
          <cell r="T2379">
            <v>21275.23</v>
          </cell>
          <cell r="U2379">
            <v>45602</v>
          </cell>
          <cell r="V2379" t="str">
            <v>W/O for written off cases</v>
          </cell>
          <cell r="W2379" t="str">
            <v>&gt;180</v>
          </cell>
        </row>
        <row r="2380">
          <cell r="J2380">
            <v>353098264</v>
          </cell>
          <cell r="R2380" t="str">
            <v>Standard</v>
          </cell>
          <cell r="S2380" t="str">
            <v>Standard</v>
          </cell>
          <cell r="V2380" t="str">
            <v>Standard</v>
          </cell>
          <cell r="W2380" t="str">
            <v>Standard</v>
          </cell>
        </row>
        <row r="2381">
          <cell r="J2381">
            <v>353098482</v>
          </cell>
          <cell r="K2381">
            <v>33689.14</v>
          </cell>
          <cell r="L2381">
            <v>7624.86</v>
          </cell>
          <cell r="M2381">
            <v>41314</v>
          </cell>
          <cell r="N2381">
            <v>557</v>
          </cell>
          <cell r="O2381">
            <v>557</v>
          </cell>
          <cell r="P2381" t="str">
            <v>Y</v>
          </cell>
          <cell r="R2381" t="str">
            <v>W/O for written off cases</v>
          </cell>
          <cell r="S2381" t="str">
            <v>&gt;180</v>
          </cell>
          <cell r="T2381">
            <v>33689.14</v>
          </cell>
          <cell r="U2381">
            <v>45480</v>
          </cell>
          <cell r="V2381" t="str">
            <v>W/O for written off cases</v>
          </cell>
          <cell r="W2381" t="str">
            <v>&gt;180</v>
          </cell>
        </row>
        <row r="2382">
          <cell r="J2382">
            <v>357727076</v>
          </cell>
          <cell r="K2382">
            <v>21275.23</v>
          </cell>
          <cell r="L2382">
            <v>9174.77</v>
          </cell>
          <cell r="M2382">
            <v>30450</v>
          </cell>
          <cell r="N2382">
            <v>435</v>
          </cell>
          <cell r="O2382">
            <v>435</v>
          </cell>
          <cell r="P2382" t="str">
            <v>Y</v>
          </cell>
          <cell r="R2382" t="str">
            <v>W/O for written off cases</v>
          </cell>
          <cell r="S2382" t="str">
            <v>&gt;180</v>
          </cell>
          <cell r="T2382">
            <v>21275.23</v>
          </cell>
          <cell r="U2382">
            <v>45602</v>
          </cell>
          <cell r="V2382" t="str">
            <v>W/O for written off cases</v>
          </cell>
          <cell r="W2382" t="str">
            <v>&gt;180</v>
          </cell>
        </row>
        <row r="2383">
          <cell r="J2383">
            <v>353098570</v>
          </cell>
          <cell r="R2383" t="str">
            <v>Standard</v>
          </cell>
          <cell r="S2383" t="str">
            <v>Standard</v>
          </cell>
          <cell r="V2383" t="str">
            <v>Standard</v>
          </cell>
          <cell r="W2383" t="str">
            <v>Standard</v>
          </cell>
        </row>
        <row r="2384">
          <cell r="J2384">
            <v>356136592</v>
          </cell>
          <cell r="R2384" t="str">
            <v>Standard</v>
          </cell>
          <cell r="S2384" t="str">
            <v>Standard</v>
          </cell>
          <cell r="V2384" t="str">
            <v>Standard</v>
          </cell>
          <cell r="W2384" t="str">
            <v>Standard</v>
          </cell>
        </row>
        <row r="2385">
          <cell r="J2385">
            <v>359470182</v>
          </cell>
          <cell r="R2385" t="str">
            <v>Standard</v>
          </cell>
          <cell r="S2385" t="str">
            <v>Standard</v>
          </cell>
          <cell r="V2385" t="str">
            <v>Standard</v>
          </cell>
          <cell r="W2385" t="str">
            <v>Standard</v>
          </cell>
        </row>
        <row r="2386">
          <cell r="J2386">
            <v>359796893</v>
          </cell>
          <cell r="R2386" t="str">
            <v>Standard</v>
          </cell>
          <cell r="S2386" t="str">
            <v>Standard</v>
          </cell>
          <cell r="V2386" t="str">
            <v>Standard</v>
          </cell>
          <cell r="W2386" t="str">
            <v>Standard</v>
          </cell>
        </row>
        <row r="2387">
          <cell r="J2387">
            <v>358547813</v>
          </cell>
          <cell r="K2387">
            <v>15127.37</v>
          </cell>
          <cell r="L2387">
            <v>4372.63</v>
          </cell>
          <cell r="M2387">
            <v>19500</v>
          </cell>
          <cell r="N2387">
            <v>282</v>
          </cell>
          <cell r="O2387">
            <v>282</v>
          </cell>
          <cell r="P2387" t="str">
            <v>Y</v>
          </cell>
          <cell r="R2387" t="str">
            <v>W/O for written off cases</v>
          </cell>
          <cell r="S2387" t="str">
            <v>&gt;180</v>
          </cell>
          <cell r="T2387">
            <v>15127.37</v>
          </cell>
          <cell r="U2387">
            <v>45755</v>
          </cell>
          <cell r="V2387" t="str">
            <v>W/O for written off cases</v>
          </cell>
          <cell r="W2387" t="str">
            <v>&gt;180</v>
          </cell>
        </row>
        <row r="2388">
          <cell r="J2388">
            <v>353137483</v>
          </cell>
          <cell r="K2388">
            <v>19653.68</v>
          </cell>
          <cell r="L2388">
            <v>3032.32</v>
          </cell>
          <cell r="M2388">
            <v>22686</v>
          </cell>
          <cell r="N2388">
            <v>374</v>
          </cell>
          <cell r="O2388">
            <v>374</v>
          </cell>
          <cell r="P2388" t="str">
            <v>Y</v>
          </cell>
          <cell r="R2388" t="str">
            <v>Sub</v>
          </cell>
          <cell r="S2388" t="str">
            <v>&gt;180</v>
          </cell>
          <cell r="T2388">
            <v>19653.68</v>
          </cell>
          <cell r="U2388">
            <v>45663</v>
          </cell>
          <cell r="V2388" t="str">
            <v>Sub</v>
          </cell>
          <cell r="W2388" t="str">
            <v>&gt;180</v>
          </cell>
        </row>
        <row r="2389">
          <cell r="J2389">
            <v>358547806</v>
          </cell>
          <cell r="R2389" t="str">
            <v>Standard</v>
          </cell>
          <cell r="S2389" t="str">
            <v>Standard</v>
          </cell>
          <cell r="V2389" t="str">
            <v>Standard</v>
          </cell>
          <cell r="W2389" t="str">
            <v>Standard</v>
          </cell>
        </row>
        <row r="2390">
          <cell r="J2390">
            <v>358547807</v>
          </cell>
          <cell r="R2390" t="str">
            <v>Standard</v>
          </cell>
          <cell r="S2390" t="str">
            <v>Standard</v>
          </cell>
          <cell r="V2390" t="str">
            <v>Standard</v>
          </cell>
          <cell r="W2390" t="str">
            <v>Standard</v>
          </cell>
        </row>
        <row r="2391">
          <cell r="J2391">
            <v>357867035</v>
          </cell>
          <cell r="R2391" t="str">
            <v>Standard</v>
          </cell>
          <cell r="S2391" t="str">
            <v>Standard</v>
          </cell>
          <cell r="V2391" t="str">
            <v>Standard</v>
          </cell>
          <cell r="W2391" t="str">
            <v>Standard</v>
          </cell>
        </row>
        <row r="2392">
          <cell r="J2392">
            <v>359368667</v>
          </cell>
          <cell r="R2392" t="str">
            <v>Standard</v>
          </cell>
          <cell r="S2392" t="str">
            <v>Standard</v>
          </cell>
          <cell r="V2392" t="str">
            <v>Standard</v>
          </cell>
          <cell r="W2392" t="str">
            <v>Standard</v>
          </cell>
        </row>
        <row r="2393">
          <cell r="J2393">
            <v>353145883</v>
          </cell>
          <cell r="R2393" t="str">
            <v>Standard</v>
          </cell>
          <cell r="S2393" t="str">
            <v>Standard</v>
          </cell>
          <cell r="V2393" t="str">
            <v>Standard</v>
          </cell>
          <cell r="W2393" t="str">
            <v>Standard</v>
          </cell>
        </row>
        <row r="2394">
          <cell r="J2394">
            <v>357345589</v>
          </cell>
          <cell r="R2394" t="str">
            <v>Standard</v>
          </cell>
          <cell r="S2394" t="str">
            <v>Standard</v>
          </cell>
          <cell r="V2394" t="str">
            <v>Standard</v>
          </cell>
          <cell r="W2394" t="str">
            <v>Standard</v>
          </cell>
        </row>
        <row r="2395">
          <cell r="J2395">
            <v>353148151</v>
          </cell>
          <cell r="R2395" t="str">
            <v>Standard</v>
          </cell>
          <cell r="S2395" t="str">
            <v>Standard</v>
          </cell>
          <cell r="V2395" t="str">
            <v>Standard</v>
          </cell>
          <cell r="W2395" t="str">
            <v>Standard</v>
          </cell>
        </row>
        <row r="2396">
          <cell r="J2396">
            <v>356029404</v>
          </cell>
          <cell r="R2396" t="str">
            <v>Standard</v>
          </cell>
          <cell r="S2396" t="str">
            <v>Standard</v>
          </cell>
          <cell r="V2396" t="str">
            <v>Standard</v>
          </cell>
          <cell r="W2396" t="str">
            <v>Standard</v>
          </cell>
        </row>
        <row r="2397">
          <cell r="J2397">
            <v>356486918</v>
          </cell>
          <cell r="R2397" t="str">
            <v>Standard</v>
          </cell>
          <cell r="S2397" t="str">
            <v>Standard</v>
          </cell>
          <cell r="V2397" t="str">
            <v>Standard</v>
          </cell>
          <cell r="W2397" t="str">
            <v>Standard</v>
          </cell>
        </row>
        <row r="2398">
          <cell r="J2398">
            <v>359452588</v>
          </cell>
          <cell r="R2398" t="str">
            <v>Standard</v>
          </cell>
          <cell r="S2398" t="str">
            <v>Standard</v>
          </cell>
          <cell r="V2398" t="str">
            <v>Standard</v>
          </cell>
          <cell r="W2398" t="str">
            <v>Standard</v>
          </cell>
        </row>
        <row r="2399">
          <cell r="J2399">
            <v>359671307</v>
          </cell>
          <cell r="R2399" t="str">
            <v>Standard</v>
          </cell>
          <cell r="S2399" t="str">
            <v>Standard</v>
          </cell>
          <cell r="V2399" t="str">
            <v>Standard</v>
          </cell>
          <cell r="W2399" t="str">
            <v>Standard</v>
          </cell>
        </row>
        <row r="2400">
          <cell r="J2400">
            <v>353164234</v>
          </cell>
          <cell r="R2400" t="str">
            <v>Standard</v>
          </cell>
          <cell r="S2400" t="str">
            <v>Standard</v>
          </cell>
          <cell r="V2400" t="str">
            <v>Standard</v>
          </cell>
          <cell r="W2400" t="str">
            <v>Standard</v>
          </cell>
        </row>
        <row r="2401">
          <cell r="J2401">
            <v>353164718</v>
          </cell>
          <cell r="K2401">
            <v>35199.230000000003</v>
          </cell>
          <cell r="L2401">
            <v>7908.77</v>
          </cell>
          <cell r="M2401">
            <v>43108</v>
          </cell>
          <cell r="N2401">
            <v>559</v>
          </cell>
          <cell r="O2401">
            <v>559</v>
          </cell>
          <cell r="P2401" t="str">
            <v>Y</v>
          </cell>
          <cell r="R2401" t="str">
            <v>W/O for written off cases</v>
          </cell>
          <cell r="S2401" t="str">
            <v>&gt;180</v>
          </cell>
          <cell r="T2401">
            <v>35199.230000000003</v>
          </cell>
          <cell r="U2401">
            <v>45478</v>
          </cell>
          <cell r="V2401" t="str">
            <v>W/O for written off cases</v>
          </cell>
          <cell r="W2401" t="str">
            <v>&gt;180</v>
          </cell>
        </row>
        <row r="2402">
          <cell r="J2402">
            <v>356002898</v>
          </cell>
          <cell r="K2402">
            <v>22724.28</v>
          </cell>
          <cell r="L2402">
            <v>7045.72</v>
          </cell>
          <cell r="M2402">
            <v>29770</v>
          </cell>
          <cell r="N2402">
            <v>377</v>
          </cell>
          <cell r="O2402">
            <v>377</v>
          </cell>
          <cell r="P2402" t="str">
            <v>Y</v>
          </cell>
          <cell r="R2402" t="str">
            <v>W/O for written off cases</v>
          </cell>
          <cell r="S2402" t="str">
            <v>&gt;180</v>
          </cell>
          <cell r="T2402">
            <v>22724.28</v>
          </cell>
          <cell r="U2402">
            <v>45660</v>
          </cell>
          <cell r="V2402" t="str">
            <v>W/O for written off cases</v>
          </cell>
          <cell r="W2402" t="str">
            <v>&gt;180</v>
          </cell>
        </row>
        <row r="2403">
          <cell r="J2403">
            <v>353164741</v>
          </cell>
          <cell r="K2403">
            <v>2240</v>
          </cell>
          <cell r="L2403">
            <v>0</v>
          </cell>
          <cell r="M2403">
            <v>2240</v>
          </cell>
          <cell r="N2403">
            <v>10</v>
          </cell>
          <cell r="O2403">
            <v>10</v>
          </cell>
          <cell r="R2403" t="str">
            <v>SMA 0</v>
          </cell>
          <cell r="S2403" t="str">
            <v>1-30 Days</v>
          </cell>
          <cell r="T2403">
            <v>4100.24</v>
          </cell>
          <cell r="V2403" t="str">
            <v>SMA 0</v>
          </cell>
          <cell r="W2403" t="str">
            <v>1-30 Days</v>
          </cell>
        </row>
        <row r="2404">
          <cell r="J2404">
            <v>357562218</v>
          </cell>
          <cell r="K2404">
            <v>1860.24</v>
          </cell>
          <cell r="L2404">
            <v>159.76</v>
          </cell>
          <cell r="M2404">
            <v>2020</v>
          </cell>
          <cell r="N2404">
            <v>10</v>
          </cell>
          <cell r="O2404">
            <v>10</v>
          </cell>
          <cell r="R2404" t="str">
            <v>SMA 0</v>
          </cell>
          <cell r="S2404" t="str">
            <v>1-30 Days</v>
          </cell>
          <cell r="T2404">
            <v>4100.24</v>
          </cell>
          <cell r="V2404" t="str">
            <v>SMA 0</v>
          </cell>
          <cell r="W2404" t="str">
            <v>1-30 Days</v>
          </cell>
        </row>
        <row r="2405">
          <cell r="J2405">
            <v>353165088</v>
          </cell>
          <cell r="R2405" t="str">
            <v>Standard</v>
          </cell>
          <cell r="S2405" t="str">
            <v>Standard</v>
          </cell>
          <cell r="V2405" t="str">
            <v>Standard</v>
          </cell>
          <cell r="W2405" t="str">
            <v>Standard</v>
          </cell>
        </row>
        <row r="2406">
          <cell r="J2406">
            <v>353179928</v>
          </cell>
          <cell r="R2406" t="str">
            <v>Standard</v>
          </cell>
          <cell r="S2406" t="str">
            <v>Standard</v>
          </cell>
          <cell r="V2406" t="str">
            <v>Standard</v>
          </cell>
          <cell r="W2406" t="str">
            <v>Standard</v>
          </cell>
        </row>
        <row r="2407">
          <cell r="J2407">
            <v>358286125</v>
          </cell>
          <cell r="R2407" t="str">
            <v>Standard</v>
          </cell>
          <cell r="S2407" t="str">
            <v>Standard</v>
          </cell>
          <cell r="V2407" t="str">
            <v>Standard</v>
          </cell>
          <cell r="W2407" t="str">
            <v>Standard</v>
          </cell>
        </row>
        <row r="2408">
          <cell r="J2408">
            <v>356489030</v>
          </cell>
          <cell r="R2408" t="str">
            <v>Standard</v>
          </cell>
          <cell r="S2408" t="str">
            <v>Standard</v>
          </cell>
          <cell r="V2408" t="str">
            <v>Standard</v>
          </cell>
          <cell r="W2408" t="str">
            <v>Standard</v>
          </cell>
        </row>
        <row r="2409">
          <cell r="J2409">
            <v>359478353</v>
          </cell>
          <cell r="R2409" t="str">
            <v>Standard</v>
          </cell>
          <cell r="S2409" t="str">
            <v>Standard</v>
          </cell>
          <cell r="V2409" t="str">
            <v>Standard</v>
          </cell>
          <cell r="W2409" t="str">
            <v>Standard</v>
          </cell>
        </row>
        <row r="2410">
          <cell r="J2410">
            <v>353180028</v>
          </cell>
          <cell r="R2410" t="str">
            <v>Standard</v>
          </cell>
          <cell r="S2410" t="str">
            <v>Standard</v>
          </cell>
          <cell r="V2410" t="str">
            <v>Standard</v>
          </cell>
          <cell r="W2410" t="str">
            <v>Standard</v>
          </cell>
        </row>
        <row r="2411">
          <cell r="J2411">
            <v>353180212</v>
          </cell>
          <cell r="R2411" t="str">
            <v>Standard</v>
          </cell>
          <cell r="S2411" t="str">
            <v>Standard</v>
          </cell>
          <cell r="V2411" t="str">
            <v>Standard</v>
          </cell>
          <cell r="W2411" t="str">
            <v>Standard</v>
          </cell>
        </row>
        <row r="2412">
          <cell r="J2412">
            <v>353181079</v>
          </cell>
          <cell r="K2412">
            <v>15580.98</v>
          </cell>
          <cell r="L2412">
            <v>1869.02</v>
          </cell>
          <cell r="M2412">
            <v>17450</v>
          </cell>
          <cell r="N2412">
            <v>282</v>
          </cell>
          <cell r="O2412">
            <v>282</v>
          </cell>
          <cell r="P2412" t="str">
            <v>Y</v>
          </cell>
          <cell r="R2412" t="str">
            <v>Sub</v>
          </cell>
          <cell r="S2412" t="str">
            <v>&gt;180</v>
          </cell>
          <cell r="T2412">
            <v>15580.98</v>
          </cell>
          <cell r="U2412">
            <v>45755</v>
          </cell>
          <cell r="V2412" t="str">
            <v>Sub</v>
          </cell>
          <cell r="W2412" t="str">
            <v>&gt;180</v>
          </cell>
        </row>
        <row r="2413">
          <cell r="J2413">
            <v>358454850</v>
          </cell>
          <cell r="K2413">
            <v>15885.74</v>
          </cell>
          <cell r="L2413">
            <v>4214.26</v>
          </cell>
          <cell r="M2413">
            <v>20100</v>
          </cell>
          <cell r="N2413">
            <v>282</v>
          </cell>
          <cell r="O2413">
            <v>282</v>
          </cell>
          <cell r="P2413" t="str">
            <v>Y</v>
          </cell>
          <cell r="R2413" t="str">
            <v>W/O for written off cases</v>
          </cell>
          <cell r="S2413" t="str">
            <v>&gt;180</v>
          </cell>
          <cell r="T2413">
            <v>15885.74</v>
          </cell>
          <cell r="U2413">
            <v>45755</v>
          </cell>
          <cell r="V2413" t="str">
            <v>W/O for written off cases</v>
          </cell>
          <cell r="W2413" t="str">
            <v>&gt;180</v>
          </cell>
        </row>
        <row r="2414">
          <cell r="J2414">
            <v>359478459</v>
          </cell>
          <cell r="R2414" t="str">
            <v>Standard</v>
          </cell>
          <cell r="S2414" t="str">
            <v>Standard</v>
          </cell>
          <cell r="V2414" t="str">
            <v>Standard</v>
          </cell>
          <cell r="W2414" t="str">
            <v>Standard</v>
          </cell>
        </row>
        <row r="2415">
          <cell r="J2415">
            <v>354354197</v>
          </cell>
          <cell r="R2415" t="str">
            <v>Standard</v>
          </cell>
          <cell r="S2415" t="str">
            <v>Standard</v>
          </cell>
          <cell r="V2415" t="str">
            <v>Standard</v>
          </cell>
          <cell r="W2415" t="str">
            <v>Standard</v>
          </cell>
        </row>
        <row r="2416">
          <cell r="J2416">
            <v>353185981</v>
          </cell>
          <cell r="R2416" t="str">
            <v>Standard</v>
          </cell>
          <cell r="S2416" t="str">
            <v>Standard</v>
          </cell>
          <cell r="V2416" t="str">
            <v>Standard</v>
          </cell>
          <cell r="W2416" t="str">
            <v>Standard</v>
          </cell>
        </row>
        <row r="2417">
          <cell r="J2417">
            <v>353186062</v>
          </cell>
          <cell r="K2417">
            <v>15380.32</v>
          </cell>
          <cell r="L2417">
            <v>1823.68</v>
          </cell>
          <cell r="M2417">
            <v>17204</v>
          </cell>
          <cell r="N2417">
            <v>288</v>
          </cell>
          <cell r="O2417">
            <v>288</v>
          </cell>
          <cell r="P2417" t="str">
            <v>Y</v>
          </cell>
          <cell r="R2417" t="str">
            <v>Sub</v>
          </cell>
          <cell r="S2417" t="str">
            <v>&gt;180</v>
          </cell>
          <cell r="T2417">
            <v>15380.32</v>
          </cell>
          <cell r="U2417">
            <v>45749</v>
          </cell>
          <cell r="V2417" t="str">
            <v>Sub</v>
          </cell>
          <cell r="W2417" t="str">
            <v>&gt;180</v>
          </cell>
        </row>
        <row r="2418">
          <cell r="J2418">
            <v>358547817</v>
          </cell>
          <cell r="K2418">
            <v>15719</v>
          </cell>
          <cell r="L2418">
            <v>7711</v>
          </cell>
          <cell r="M2418">
            <v>23430</v>
          </cell>
          <cell r="N2418">
            <v>313</v>
          </cell>
          <cell r="O2418">
            <v>313</v>
          </cell>
          <cell r="P2418" t="str">
            <v>Y</v>
          </cell>
          <cell r="R2418" t="str">
            <v>W/O for written off cases</v>
          </cell>
          <cell r="S2418" t="str">
            <v>&gt;180</v>
          </cell>
          <cell r="T2418">
            <v>15719</v>
          </cell>
          <cell r="U2418">
            <v>45724</v>
          </cell>
          <cell r="V2418" t="str">
            <v>W/O for written off cases</v>
          </cell>
          <cell r="W2418" t="str">
            <v>&gt;180</v>
          </cell>
        </row>
        <row r="2419">
          <cell r="J2419">
            <v>353759510</v>
          </cell>
          <cell r="K2419">
            <v>25893.119999999999</v>
          </cell>
          <cell r="L2419">
            <v>6056.88</v>
          </cell>
          <cell r="M2419">
            <v>31950</v>
          </cell>
          <cell r="N2419">
            <v>435</v>
          </cell>
          <cell r="O2419">
            <v>435</v>
          </cell>
          <cell r="P2419" t="str">
            <v>Y</v>
          </cell>
          <cell r="R2419" t="str">
            <v>Sub</v>
          </cell>
          <cell r="S2419" t="str">
            <v>&gt;180</v>
          </cell>
          <cell r="T2419">
            <v>25893.119999999999</v>
          </cell>
          <cell r="U2419">
            <v>45602</v>
          </cell>
          <cell r="V2419" t="str">
            <v>Sub</v>
          </cell>
          <cell r="W2419" t="str">
            <v>&gt;180</v>
          </cell>
        </row>
        <row r="2420">
          <cell r="J2420">
            <v>353196622</v>
          </cell>
          <cell r="K2420">
            <v>16914.740000000002</v>
          </cell>
          <cell r="L2420">
            <v>2210.2600000000002</v>
          </cell>
          <cell r="M2420">
            <v>19125</v>
          </cell>
          <cell r="N2420">
            <v>313</v>
          </cell>
          <cell r="O2420">
            <v>313</v>
          </cell>
          <cell r="P2420" t="str">
            <v>Y</v>
          </cell>
          <cell r="R2420" t="str">
            <v>Sub</v>
          </cell>
          <cell r="S2420" t="str">
            <v>&gt;180</v>
          </cell>
          <cell r="T2420">
            <v>16914.740000000002</v>
          </cell>
          <cell r="U2420">
            <v>45724</v>
          </cell>
          <cell r="V2420" t="str">
            <v>Sub</v>
          </cell>
          <cell r="W2420" t="str">
            <v>&gt;180</v>
          </cell>
        </row>
        <row r="2421">
          <cell r="J2421">
            <v>353198372</v>
          </cell>
          <cell r="K2421">
            <v>8288.33</v>
          </cell>
          <cell r="L2421">
            <v>471.67</v>
          </cell>
          <cell r="M2421">
            <v>8760</v>
          </cell>
          <cell r="N2421">
            <v>131</v>
          </cell>
          <cell r="O2421">
            <v>131</v>
          </cell>
          <cell r="P2421" t="str">
            <v>Y</v>
          </cell>
          <cell r="R2421" t="str">
            <v>Sub</v>
          </cell>
          <cell r="S2421" t="str">
            <v>121-150</v>
          </cell>
          <cell r="T2421">
            <v>8288.33</v>
          </cell>
          <cell r="U2421">
            <v>45814</v>
          </cell>
          <cell r="V2421" t="str">
            <v>Sub</v>
          </cell>
          <cell r="W2421" t="str">
            <v>121-150</v>
          </cell>
        </row>
        <row r="2422">
          <cell r="J2422">
            <v>357410517</v>
          </cell>
          <cell r="K2422">
            <v>2238.12</v>
          </cell>
          <cell r="L2422">
            <v>121.88</v>
          </cell>
          <cell r="M2422">
            <v>2360</v>
          </cell>
          <cell r="N2422">
            <v>39</v>
          </cell>
          <cell r="O2422">
            <v>131</v>
          </cell>
          <cell r="P2422" t="str">
            <v>Y</v>
          </cell>
          <cell r="R2422" t="str">
            <v>W/O for written off cases</v>
          </cell>
          <cell r="S2422" t="str">
            <v>121-150</v>
          </cell>
          <cell r="T2422">
            <v>2238.12</v>
          </cell>
          <cell r="U2422">
            <v>45814</v>
          </cell>
          <cell r="V2422" t="str">
            <v>W/O for written off cases</v>
          </cell>
          <cell r="W2422" t="str">
            <v>31-60</v>
          </cell>
        </row>
        <row r="2423">
          <cell r="J2423">
            <v>353198383</v>
          </cell>
          <cell r="K2423">
            <v>3583.16</v>
          </cell>
          <cell r="L2423">
            <v>116.84</v>
          </cell>
          <cell r="M2423">
            <v>3700</v>
          </cell>
          <cell r="N2423">
            <v>39</v>
          </cell>
          <cell r="O2423">
            <v>39</v>
          </cell>
          <cell r="R2423" t="str">
            <v>SMA 1</v>
          </cell>
          <cell r="S2423" t="str">
            <v>31-60</v>
          </cell>
          <cell r="T2423">
            <v>3583.16</v>
          </cell>
          <cell r="V2423" t="str">
            <v>SMA 1</v>
          </cell>
          <cell r="W2423" t="str">
            <v>31-60</v>
          </cell>
        </row>
        <row r="2424">
          <cell r="J2424">
            <v>353198460</v>
          </cell>
          <cell r="K2424">
            <v>16886.66</v>
          </cell>
          <cell r="L2424">
            <v>2203.34</v>
          </cell>
          <cell r="M2424">
            <v>19090</v>
          </cell>
          <cell r="N2424">
            <v>313</v>
          </cell>
          <cell r="O2424">
            <v>313</v>
          </cell>
          <cell r="P2424" t="str">
            <v>Y</v>
          </cell>
          <cell r="R2424" t="str">
            <v>Sub</v>
          </cell>
          <cell r="S2424" t="str">
            <v>&gt;180</v>
          </cell>
          <cell r="T2424">
            <v>16886.66</v>
          </cell>
          <cell r="U2424">
            <v>45724</v>
          </cell>
          <cell r="V2424" t="str">
            <v>Sub</v>
          </cell>
          <cell r="W2424" t="str">
            <v>&gt;180</v>
          </cell>
        </row>
        <row r="2425">
          <cell r="J2425">
            <v>353200938</v>
          </cell>
          <cell r="R2425" t="str">
            <v>Standard</v>
          </cell>
          <cell r="S2425" t="str">
            <v>Standard</v>
          </cell>
          <cell r="V2425" t="str">
            <v>Standard</v>
          </cell>
          <cell r="W2425" t="str">
            <v>Standard</v>
          </cell>
        </row>
        <row r="2426">
          <cell r="J2426">
            <v>356617538</v>
          </cell>
          <cell r="R2426" t="str">
            <v>Standard</v>
          </cell>
          <cell r="S2426" t="str">
            <v>Standard</v>
          </cell>
          <cell r="V2426" t="str">
            <v>Standard</v>
          </cell>
          <cell r="W2426" t="str">
            <v>Standard</v>
          </cell>
        </row>
        <row r="2427">
          <cell r="J2427">
            <v>353201639</v>
          </cell>
          <cell r="K2427">
            <v>8097.8</v>
          </cell>
          <cell r="L2427">
            <v>520.20000000000005</v>
          </cell>
          <cell r="M2427">
            <v>8618</v>
          </cell>
          <cell r="N2427">
            <v>136</v>
          </cell>
          <cell r="O2427">
            <v>136</v>
          </cell>
          <cell r="P2427" t="str">
            <v>Y</v>
          </cell>
          <cell r="R2427" t="str">
            <v>Sub</v>
          </cell>
          <cell r="S2427" t="str">
            <v>121-150</v>
          </cell>
          <cell r="T2427">
            <v>8097.8</v>
          </cell>
          <cell r="U2427">
            <v>45901</v>
          </cell>
          <cell r="V2427" t="str">
            <v>Sub</v>
          </cell>
          <cell r="W2427" t="str">
            <v>121-150</v>
          </cell>
        </row>
        <row r="2428">
          <cell r="J2428">
            <v>353205266</v>
          </cell>
          <cell r="R2428" t="str">
            <v>Standard</v>
          </cell>
          <cell r="S2428" t="str">
            <v>Standard</v>
          </cell>
          <cell r="V2428" t="str">
            <v>Standard</v>
          </cell>
          <cell r="W2428" t="str">
            <v>Standard</v>
          </cell>
        </row>
        <row r="2429">
          <cell r="J2429">
            <v>353229461</v>
          </cell>
          <cell r="K2429">
            <v>14143.26</v>
          </cell>
          <cell r="L2429">
            <v>1526.74</v>
          </cell>
          <cell r="M2429">
            <v>15670</v>
          </cell>
          <cell r="N2429">
            <v>251</v>
          </cell>
          <cell r="O2429">
            <v>251</v>
          </cell>
          <cell r="P2429" t="str">
            <v>Y</v>
          </cell>
          <cell r="R2429" t="str">
            <v>Sub</v>
          </cell>
          <cell r="S2429" t="str">
            <v>&gt;180</v>
          </cell>
          <cell r="T2429">
            <v>14143.26</v>
          </cell>
          <cell r="U2429">
            <v>45786</v>
          </cell>
          <cell r="V2429" t="str">
            <v>Sub</v>
          </cell>
          <cell r="W2429" t="str">
            <v>&gt;180</v>
          </cell>
        </row>
        <row r="2430">
          <cell r="J2430">
            <v>357369441</v>
          </cell>
          <cell r="K2430">
            <v>12480.5</v>
          </cell>
          <cell r="L2430">
            <v>1659.5</v>
          </cell>
          <cell r="M2430">
            <v>14140</v>
          </cell>
          <cell r="N2430">
            <v>192</v>
          </cell>
          <cell r="O2430">
            <v>251</v>
          </cell>
          <cell r="P2430" t="str">
            <v>Y</v>
          </cell>
          <cell r="R2430" t="str">
            <v>W/O for written off cases</v>
          </cell>
          <cell r="S2430" t="str">
            <v>&gt;180</v>
          </cell>
          <cell r="T2430">
            <v>21460.83</v>
          </cell>
          <cell r="U2430">
            <v>45786</v>
          </cell>
          <cell r="V2430" t="str">
            <v>W/O for written off cases</v>
          </cell>
          <cell r="W2430" t="str">
            <v>&gt;180</v>
          </cell>
        </row>
        <row r="2431">
          <cell r="J2431">
            <v>358618824</v>
          </cell>
          <cell r="K2431">
            <v>8980.33</v>
          </cell>
          <cell r="L2431">
            <v>959.67</v>
          </cell>
          <cell r="M2431">
            <v>9940</v>
          </cell>
          <cell r="N2431">
            <v>192</v>
          </cell>
          <cell r="O2431">
            <v>251</v>
          </cell>
          <cell r="P2431" t="str">
            <v>Y</v>
          </cell>
          <cell r="R2431" t="str">
            <v>W/O for written off cases</v>
          </cell>
          <cell r="S2431" t="str">
            <v>&gt;180</v>
          </cell>
          <cell r="T2431">
            <v>21460.83</v>
          </cell>
          <cell r="U2431">
            <v>45786</v>
          </cell>
          <cell r="V2431" t="str">
            <v>W/O for written off cases</v>
          </cell>
          <cell r="W2431" t="str">
            <v>&gt;180</v>
          </cell>
        </row>
        <row r="2432">
          <cell r="J2432">
            <v>353236866</v>
          </cell>
          <cell r="R2432" t="str">
            <v>Standard</v>
          </cell>
          <cell r="S2432" t="str">
            <v>Standard</v>
          </cell>
          <cell r="V2432" t="str">
            <v>Standard</v>
          </cell>
          <cell r="W2432" t="str">
            <v>Standard</v>
          </cell>
        </row>
        <row r="2433">
          <cell r="J2433">
            <v>353237692</v>
          </cell>
          <cell r="R2433" t="str">
            <v>Standard</v>
          </cell>
          <cell r="S2433" t="str">
            <v>Standard</v>
          </cell>
          <cell r="V2433" t="str">
            <v>Standard</v>
          </cell>
          <cell r="W2433" t="str">
            <v>Standard</v>
          </cell>
        </row>
        <row r="2434">
          <cell r="J2434">
            <v>356085730</v>
          </cell>
          <cell r="R2434" t="str">
            <v>Standard</v>
          </cell>
          <cell r="S2434" t="str">
            <v>Standard</v>
          </cell>
          <cell r="V2434" t="str">
            <v>Standard</v>
          </cell>
          <cell r="W2434" t="str">
            <v>Standard</v>
          </cell>
        </row>
        <row r="2435">
          <cell r="J2435">
            <v>353297863</v>
          </cell>
          <cell r="R2435" t="str">
            <v>Standard</v>
          </cell>
          <cell r="S2435" t="str">
            <v>Standard</v>
          </cell>
          <cell r="V2435" t="str">
            <v>Standard</v>
          </cell>
          <cell r="W2435" t="str">
            <v>Standard</v>
          </cell>
        </row>
        <row r="2436">
          <cell r="J2436">
            <v>356143767</v>
          </cell>
          <cell r="R2436" t="str">
            <v>Standard</v>
          </cell>
          <cell r="S2436" t="str">
            <v>Standard</v>
          </cell>
          <cell r="V2436" t="str">
            <v>Standard</v>
          </cell>
          <cell r="W2436" t="str">
            <v>Standard</v>
          </cell>
        </row>
        <row r="2437">
          <cell r="J2437">
            <v>353299260</v>
          </cell>
          <cell r="R2437" t="str">
            <v>Standard</v>
          </cell>
          <cell r="S2437" t="str">
            <v>Standard</v>
          </cell>
          <cell r="V2437" t="str">
            <v>Standard</v>
          </cell>
          <cell r="W2437" t="str">
            <v>Standard</v>
          </cell>
        </row>
        <row r="2438">
          <cell r="J2438">
            <v>356902052</v>
          </cell>
          <cell r="R2438" t="str">
            <v>Standard</v>
          </cell>
          <cell r="S2438" t="str">
            <v>Standard</v>
          </cell>
          <cell r="V2438" t="str">
            <v>Standard</v>
          </cell>
          <cell r="W2438" t="str">
            <v>Standard</v>
          </cell>
        </row>
        <row r="2439">
          <cell r="J2439">
            <v>359322288</v>
          </cell>
          <cell r="R2439" t="str">
            <v>Standard</v>
          </cell>
          <cell r="S2439" t="str">
            <v>Standard</v>
          </cell>
          <cell r="V2439" t="str">
            <v>Standard</v>
          </cell>
          <cell r="W2439" t="str">
            <v>Standard</v>
          </cell>
        </row>
        <row r="2440">
          <cell r="J2440">
            <v>353328356</v>
          </cell>
          <cell r="R2440" t="str">
            <v>Standard</v>
          </cell>
          <cell r="S2440" t="str">
            <v>Standard</v>
          </cell>
          <cell r="V2440" t="str">
            <v>Standard</v>
          </cell>
          <cell r="W2440" t="str">
            <v>Standard</v>
          </cell>
        </row>
        <row r="2441">
          <cell r="J2441">
            <v>353351461</v>
          </cell>
          <cell r="O2441">
            <v>13</v>
          </cell>
          <cell r="R2441" t="str">
            <v>SMA 0</v>
          </cell>
          <cell r="S2441" t="str">
            <v>1-30 Days</v>
          </cell>
          <cell r="T2441">
            <v>1900.38</v>
          </cell>
          <cell r="V2441" t="str">
            <v>Standard</v>
          </cell>
          <cell r="W2441" t="str">
            <v>Standard</v>
          </cell>
        </row>
        <row r="2442">
          <cell r="J2442">
            <v>357165671</v>
          </cell>
          <cell r="K2442">
            <v>1900.38</v>
          </cell>
          <cell r="L2442">
            <v>119.62</v>
          </cell>
          <cell r="M2442">
            <v>2020</v>
          </cell>
          <cell r="N2442">
            <v>13</v>
          </cell>
          <cell r="O2442">
            <v>13</v>
          </cell>
          <cell r="R2442" t="str">
            <v>SMA 0</v>
          </cell>
          <cell r="S2442" t="str">
            <v>1-30 Days</v>
          </cell>
          <cell r="T2442">
            <v>1900.38</v>
          </cell>
          <cell r="V2442" t="str">
            <v>SMA 0</v>
          </cell>
          <cell r="W2442" t="str">
            <v>1-30 Days</v>
          </cell>
        </row>
        <row r="2443">
          <cell r="J2443">
            <v>353367967</v>
          </cell>
          <cell r="K2443">
            <v>6252.16</v>
          </cell>
          <cell r="L2443">
            <v>467.84</v>
          </cell>
          <cell r="M2443">
            <v>6720</v>
          </cell>
          <cell r="N2443">
            <v>71</v>
          </cell>
          <cell r="O2443">
            <v>71</v>
          </cell>
          <cell r="R2443" t="str">
            <v>SMA 2</v>
          </cell>
          <cell r="S2443" t="str">
            <v>61-90</v>
          </cell>
          <cell r="T2443">
            <v>10010.24</v>
          </cell>
          <cell r="V2443" t="str">
            <v>SMA 2</v>
          </cell>
          <cell r="W2443" t="str">
            <v>61-90</v>
          </cell>
        </row>
        <row r="2444">
          <cell r="J2444">
            <v>356530816</v>
          </cell>
          <cell r="K2444">
            <v>3758.08</v>
          </cell>
          <cell r="L2444">
            <v>261.92</v>
          </cell>
          <cell r="M2444">
            <v>4020</v>
          </cell>
          <cell r="N2444">
            <v>71</v>
          </cell>
          <cell r="O2444">
            <v>71</v>
          </cell>
          <cell r="R2444" t="str">
            <v>SMA 2</v>
          </cell>
          <cell r="S2444" t="str">
            <v>61-90</v>
          </cell>
          <cell r="T2444">
            <v>10010.24</v>
          </cell>
          <cell r="V2444" t="str">
            <v>SMA 2</v>
          </cell>
          <cell r="W2444" t="str">
            <v>61-90</v>
          </cell>
        </row>
        <row r="2445">
          <cell r="J2445">
            <v>353389172</v>
          </cell>
          <cell r="R2445" t="str">
            <v>Standard</v>
          </cell>
          <cell r="S2445" t="str">
            <v>Standard</v>
          </cell>
          <cell r="V2445" t="str">
            <v>Standard</v>
          </cell>
          <cell r="W2445" t="str">
            <v>Standard</v>
          </cell>
        </row>
        <row r="2446">
          <cell r="J2446">
            <v>353411863</v>
          </cell>
          <cell r="R2446" t="str">
            <v>Standard</v>
          </cell>
          <cell r="S2446" t="str">
            <v>Standard</v>
          </cell>
          <cell r="V2446" t="str">
            <v>Standard</v>
          </cell>
          <cell r="W2446" t="str">
            <v>Standard</v>
          </cell>
        </row>
        <row r="2447">
          <cell r="J2447">
            <v>359604393</v>
          </cell>
          <cell r="R2447" t="str">
            <v>Standard</v>
          </cell>
          <cell r="S2447" t="str">
            <v>Standard</v>
          </cell>
          <cell r="V2447" t="str">
            <v>Standard</v>
          </cell>
          <cell r="W2447" t="str">
            <v>Standard</v>
          </cell>
        </row>
        <row r="2448">
          <cell r="J2448">
            <v>353415296</v>
          </cell>
          <cell r="R2448" t="str">
            <v>Standard</v>
          </cell>
          <cell r="S2448" t="str">
            <v>Standard</v>
          </cell>
          <cell r="V2448" t="str">
            <v>Standard</v>
          </cell>
          <cell r="W2448" t="str">
            <v>Standard</v>
          </cell>
        </row>
        <row r="2449">
          <cell r="J2449">
            <v>353420608</v>
          </cell>
          <cell r="K2449">
            <v>2132.23</v>
          </cell>
          <cell r="L2449">
            <v>107.77</v>
          </cell>
          <cell r="M2449">
            <v>2240</v>
          </cell>
          <cell r="N2449">
            <v>8</v>
          </cell>
          <cell r="O2449">
            <v>8</v>
          </cell>
          <cell r="R2449" t="str">
            <v>SMA 0</v>
          </cell>
          <cell r="S2449" t="str">
            <v>1-30 Days</v>
          </cell>
          <cell r="T2449">
            <v>2132.23</v>
          </cell>
          <cell r="V2449" t="str">
            <v>SMA 0</v>
          </cell>
          <cell r="W2449" t="str">
            <v>1-30 Days</v>
          </cell>
        </row>
        <row r="2450">
          <cell r="J2450">
            <v>359711122</v>
          </cell>
          <cell r="R2450" t="str">
            <v>Standard</v>
          </cell>
          <cell r="S2450" t="str">
            <v>Standard</v>
          </cell>
          <cell r="V2450" t="str">
            <v>Standard</v>
          </cell>
          <cell r="W2450" t="str">
            <v>Standard</v>
          </cell>
        </row>
        <row r="2451">
          <cell r="J2451">
            <v>353425256</v>
          </cell>
          <cell r="K2451">
            <v>35418.67</v>
          </cell>
          <cell r="L2451">
            <v>9381.33</v>
          </cell>
          <cell r="M2451">
            <v>44800</v>
          </cell>
          <cell r="N2451">
            <v>590</v>
          </cell>
          <cell r="O2451">
            <v>590</v>
          </cell>
          <cell r="P2451" t="str">
            <v>Y</v>
          </cell>
          <cell r="R2451" t="str">
            <v>W/O for written off cases</v>
          </cell>
          <cell r="S2451" t="str">
            <v>&gt;180</v>
          </cell>
          <cell r="T2451">
            <v>35418.67</v>
          </cell>
          <cell r="U2451">
            <v>45447</v>
          </cell>
          <cell r="V2451" t="str">
            <v>W/O for written off cases</v>
          </cell>
          <cell r="W2451" t="str">
            <v>&gt;180</v>
          </cell>
        </row>
        <row r="2452">
          <cell r="J2452">
            <v>353464154</v>
          </cell>
          <cell r="R2452" t="str">
            <v>Standard</v>
          </cell>
          <cell r="S2452" t="str">
            <v>Standard</v>
          </cell>
          <cell r="V2452" t="str">
            <v>Standard</v>
          </cell>
          <cell r="W2452" t="str">
            <v>Standard</v>
          </cell>
        </row>
        <row r="2453">
          <cell r="J2453">
            <v>353469077</v>
          </cell>
          <cell r="R2453" t="str">
            <v>Standard</v>
          </cell>
          <cell r="S2453" t="str">
            <v>Standard</v>
          </cell>
          <cell r="V2453" t="str">
            <v>Standard</v>
          </cell>
          <cell r="W2453" t="str">
            <v>Standard</v>
          </cell>
        </row>
        <row r="2454">
          <cell r="J2454">
            <v>353477456</v>
          </cell>
          <cell r="R2454" t="str">
            <v>Standard</v>
          </cell>
          <cell r="S2454" t="str">
            <v>Standard</v>
          </cell>
          <cell r="V2454" t="str">
            <v>Standard</v>
          </cell>
          <cell r="W2454" t="str">
            <v>Standard</v>
          </cell>
        </row>
        <row r="2455">
          <cell r="J2455">
            <v>353498351</v>
          </cell>
          <cell r="K2455">
            <v>17773.47</v>
          </cell>
          <cell r="L2455">
            <v>2386.5300000000002</v>
          </cell>
          <cell r="M2455">
            <v>20160</v>
          </cell>
          <cell r="N2455">
            <v>251</v>
          </cell>
          <cell r="O2455">
            <v>251</v>
          </cell>
          <cell r="P2455" t="str">
            <v>Y</v>
          </cell>
          <cell r="R2455" t="str">
            <v>Sub</v>
          </cell>
          <cell r="S2455" t="str">
            <v>&gt;180</v>
          </cell>
          <cell r="T2455">
            <v>17773.47</v>
          </cell>
          <cell r="U2455">
            <v>45786</v>
          </cell>
          <cell r="V2455" t="str">
            <v>Sub</v>
          </cell>
          <cell r="W2455" t="str">
            <v>&gt;180</v>
          </cell>
        </row>
        <row r="2456">
          <cell r="J2456">
            <v>353505930</v>
          </cell>
          <cell r="K2456">
            <v>6293.26</v>
          </cell>
          <cell r="L2456">
            <v>426.74</v>
          </cell>
          <cell r="M2456">
            <v>6720</v>
          </cell>
          <cell r="N2456">
            <v>71</v>
          </cell>
          <cell r="O2456">
            <v>71</v>
          </cell>
          <cell r="R2456" t="str">
            <v>SMA 2</v>
          </cell>
          <cell r="S2456" t="str">
            <v>61-90</v>
          </cell>
          <cell r="T2456">
            <v>6293.26</v>
          </cell>
          <cell r="V2456" t="str">
            <v>SMA 2</v>
          </cell>
          <cell r="W2456" t="str">
            <v>61-90</v>
          </cell>
        </row>
        <row r="2457">
          <cell r="J2457">
            <v>353506264</v>
          </cell>
          <cell r="R2457" t="str">
            <v>Standard</v>
          </cell>
          <cell r="S2457" t="str">
            <v>Standard</v>
          </cell>
          <cell r="V2457" t="str">
            <v>Standard</v>
          </cell>
          <cell r="W2457" t="str">
            <v>Standard</v>
          </cell>
        </row>
        <row r="2458">
          <cell r="J2458">
            <v>353506536</v>
          </cell>
          <cell r="R2458" t="str">
            <v>Standard</v>
          </cell>
          <cell r="S2458" t="str">
            <v>Standard</v>
          </cell>
          <cell r="V2458" t="str">
            <v>Standard</v>
          </cell>
          <cell r="W2458" t="str">
            <v>Standard</v>
          </cell>
        </row>
        <row r="2459">
          <cell r="J2459">
            <v>359199963</v>
          </cell>
          <cell r="R2459" t="str">
            <v>Standard</v>
          </cell>
          <cell r="S2459" t="str">
            <v>Standard</v>
          </cell>
          <cell r="V2459" t="str">
            <v>Standard</v>
          </cell>
          <cell r="W2459" t="str">
            <v>Standard</v>
          </cell>
        </row>
        <row r="2460">
          <cell r="J2460">
            <v>353514072</v>
          </cell>
          <cell r="K2460">
            <v>6293.26</v>
          </cell>
          <cell r="L2460">
            <v>426.74</v>
          </cell>
          <cell r="M2460">
            <v>6720</v>
          </cell>
          <cell r="N2460">
            <v>71</v>
          </cell>
          <cell r="O2460">
            <v>71</v>
          </cell>
          <cell r="R2460" t="str">
            <v>SMA 2</v>
          </cell>
          <cell r="S2460" t="str">
            <v>61-90</v>
          </cell>
          <cell r="T2460">
            <v>11748.42</v>
          </cell>
          <cell r="V2460" t="str">
            <v>SMA 2</v>
          </cell>
          <cell r="W2460" t="str">
            <v>61-90</v>
          </cell>
        </row>
        <row r="2461">
          <cell r="J2461">
            <v>357562263</v>
          </cell>
          <cell r="K2461">
            <v>5455.16</v>
          </cell>
          <cell r="L2461">
            <v>604.84</v>
          </cell>
          <cell r="M2461">
            <v>6060</v>
          </cell>
          <cell r="N2461">
            <v>71</v>
          </cell>
          <cell r="O2461">
            <v>71</v>
          </cell>
          <cell r="R2461" t="str">
            <v>SMA 2</v>
          </cell>
          <cell r="S2461" t="str">
            <v>61-90</v>
          </cell>
          <cell r="T2461">
            <v>11748.42</v>
          </cell>
          <cell r="V2461" t="str">
            <v>SMA 2</v>
          </cell>
          <cell r="W2461" t="str">
            <v>61-90</v>
          </cell>
        </row>
        <row r="2462">
          <cell r="J2462">
            <v>353846835</v>
          </cell>
          <cell r="K2462">
            <v>13816.83</v>
          </cell>
          <cell r="L2462">
            <v>1863.17</v>
          </cell>
          <cell r="M2462">
            <v>15680</v>
          </cell>
          <cell r="N2462">
            <v>193</v>
          </cell>
          <cell r="O2462">
            <v>193</v>
          </cell>
          <cell r="P2462" t="str">
            <v>Y</v>
          </cell>
          <cell r="R2462" t="str">
            <v>Sub</v>
          </cell>
          <cell r="S2462" t="str">
            <v>&gt;180</v>
          </cell>
          <cell r="T2462">
            <v>25259.1</v>
          </cell>
          <cell r="U2462">
            <v>45844</v>
          </cell>
          <cell r="V2462" t="str">
            <v>Sub</v>
          </cell>
          <cell r="W2462" t="str">
            <v>&gt;180</v>
          </cell>
        </row>
        <row r="2463">
          <cell r="J2463">
            <v>358306471</v>
          </cell>
          <cell r="K2463">
            <v>11442.27</v>
          </cell>
          <cell r="L2463">
            <v>2627.73</v>
          </cell>
          <cell r="M2463">
            <v>14070</v>
          </cell>
          <cell r="N2463">
            <v>193</v>
          </cell>
          <cell r="O2463">
            <v>193</v>
          </cell>
          <cell r="P2463" t="str">
            <v>Y</v>
          </cell>
          <cell r="R2463" t="str">
            <v>Sub</v>
          </cell>
          <cell r="S2463" t="str">
            <v>&gt;180</v>
          </cell>
          <cell r="T2463">
            <v>25259.1</v>
          </cell>
          <cell r="U2463">
            <v>45844</v>
          </cell>
          <cell r="V2463" t="str">
            <v>Sub</v>
          </cell>
          <cell r="W2463" t="str">
            <v>&gt;180</v>
          </cell>
        </row>
        <row r="2464">
          <cell r="J2464">
            <v>353514998</v>
          </cell>
          <cell r="K2464">
            <v>7856.71</v>
          </cell>
          <cell r="L2464">
            <v>693.29</v>
          </cell>
          <cell r="M2464">
            <v>8550</v>
          </cell>
          <cell r="N2464">
            <v>132</v>
          </cell>
          <cell r="O2464">
            <v>132</v>
          </cell>
          <cell r="P2464" t="str">
            <v>Y</v>
          </cell>
          <cell r="R2464" t="str">
            <v>Sub</v>
          </cell>
          <cell r="S2464" t="str">
            <v>121-150</v>
          </cell>
          <cell r="T2464">
            <v>17119.48</v>
          </cell>
          <cell r="U2464">
            <v>45905</v>
          </cell>
          <cell r="V2464" t="str">
            <v>Sub</v>
          </cell>
          <cell r="W2464" t="str">
            <v>121-150</v>
          </cell>
        </row>
        <row r="2465">
          <cell r="J2465">
            <v>356494821</v>
          </cell>
          <cell r="K2465">
            <v>9262.77</v>
          </cell>
          <cell r="L2465">
            <v>837.23</v>
          </cell>
          <cell r="M2465">
            <v>10100</v>
          </cell>
          <cell r="N2465">
            <v>132</v>
          </cell>
          <cell r="O2465">
            <v>132</v>
          </cell>
          <cell r="P2465" t="str">
            <v>Y</v>
          </cell>
          <cell r="R2465" t="str">
            <v>Sub</v>
          </cell>
          <cell r="S2465" t="str">
            <v>121-150</v>
          </cell>
          <cell r="T2465">
            <v>17119.48</v>
          </cell>
          <cell r="U2465">
            <v>45905</v>
          </cell>
          <cell r="V2465" t="str">
            <v>Sub</v>
          </cell>
          <cell r="W2465" t="str">
            <v>121-150</v>
          </cell>
        </row>
        <row r="2466">
          <cell r="J2466">
            <v>353517583</v>
          </cell>
          <cell r="R2466" t="str">
            <v>Standard</v>
          </cell>
          <cell r="S2466" t="str">
            <v>Standard</v>
          </cell>
          <cell r="V2466" t="str">
            <v>Standard</v>
          </cell>
          <cell r="W2466" t="str">
            <v>Standard</v>
          </cell>
        </row>
        <row r="2467">
          <cell r="J2467">
            <v>359669438</v>
          </cell>
          <cell r="R2467" t="str">
            <v>Standard</v>
          </cell>
          <cell r="S2467" t="str">
            <v>Standard</v>
          </cell>
          <cell r="V2467" t="str">
            <v>Standard</v>
          </cell>
          <cell r="W2467" t="str">
            <v>Standard</v>
          </cell>
        </row>
        <row r="2468">
          <cell r="J2468">
            <v>353532928</v>
          </cell>
          <cell r="R2468" t="str">
            <v>Standard</v>
          </cell>
          <cell r="S2468" t="str">
            <v>Standard</v>
          </cell>
          <cell r="V2468" t="str">
            <v>Standard</v>
          </cell>
          <cell r="W2468" t="str">
            <v>Standard</v>
          </cell>
        </row>
        <row r="2469">
          <cell r="J2469">
            <v>353533088</v>
          </cell>
          <cell r="K2469">
            <v>23064.86</v>
          </cell>
          <cell r="L2469">
            <v>3815.14</v>
          </cell>
          <cell r="M2469">
            <v>26880</v>
          </cell>
          <cell r="N2469">
            <v>349</v>
          </cell>
          <cell r="O2469">
            <v>349</v>
          </cell>
          <cell r="P2469" t="str">
            <v>Y</v>
          </cell>
          <cell r="R2469" t="str">
            <v>W/O for written off cases</v>
          </cell>
          <cell r="S2469" t="str">
            <v>&gt;180</v>
          </cell>
          <cell r="T2469">
            <v>23064.86</v>
          </cell>
          <cell r="U2469">
            <v>45688</v>
          </cell>
          <cell r="V2469" t="str">
            <v>W/O for written off cases</v>
          </cell>
          <cell r="W2469" t="str">
            <v>&gt;180</v>
          </cell>
        </row>
        <row r="2470">
          <cell r="J2470">
            <v>353535301</v>
          </cell>
          <cell r="R2470" t="str">
            <v>Standard</v>
          </cell>
          <cell r="S2470" t="str">
            <v>Standard</v>
          </cell>
          <cell r="V2470" t="str">
            <v>Standard</v>
          </cell>
          <cell r="W2470" t="str">
            <v>Standard</v>
          </cell>
        </row>
        <row r="2471">
          <cell r="J2471">
            <v>353576168</v>
          </cell>
          <cell r="K2471">
            <v>21308.33</v>
          </cell>
          <cell r="L2471">
            <v>3321.67</v>
          </cell>
          <cell r="M2471">
            <v>24630</v>
          </cell>
          <cell r="N2471">
            <v>313</v>
          </cell>
          <cell r="O2471">
            <v>343</v>
          </cell>
          <cell r="P2471" t="str">
            <v>Y</v>
          </cell>
          <cell r="R2471" t="str">
            <v>Sub</v>
          </cell>
          <cell r="S2471" t="str">
            <v>&gt;180</v>
          </cell>
          <cell r="T2471">
            <v>21308.33</v>
          </cell>
          <cell r="U2471">
            <v>45694</v>
          </cell>
          <cell r="V2471" t="str">
            <v>Sub</v>
          </cell>
          <cell r="W2471" t="str">
            <v>&gt;180</v>
          </cell>
        </row>
        <row r="2472">
          <cell r="J2472">
            <v>356997939</v>
          </cell>
          <cell r="K2472">
            <v>27077.91</v>
          </cell>
          <cell r="L2472">
            <v>5202.09</v>
          </cell>
          <cell r="M2472">
            <v>32280</v>
          </cell>
          <cell r="N2472">
            <v>343</v>
          </cell>
          <cell r="O2472">
            <v>343</v>
          </cell>
          <cell r="P2472" t="str">
            <v>Y</v>
          </cell>
          <cell r="R2472" t="str">
            <v>W/O for written off cases</v>
          </cell>
          <cell r="S2472" t="str">
            <v>&gt;180</v>
          </cell>
          <cell r="T2472">
            <v>27077.91</v>
          </cell>
          <cell r="U2472">
            <v>45694</v>
          </cell>
          <cell r="V2472" t="str">
            <v>W/O for written off cases</v>
          </cell>
          <cell r="W2472" t="str">
            <v>&gt;180</v>
          </cell>
        </row>
        <row r="2473">
          <cell r="J2473">
            <v>353594961</v>
          </cell>
          <cell r="K2473">
            <v>21308.33</v>
          </cell>
          <cell r="L2473">
            <v>3331.67</v>
          </cell>
          <cell r="M2473">
            <v>24640</v>
          </cell>
          <cell r="N2473">
            <v>313</v>
          </cell>
          <cell r="O2473">
            <v>313</v>
          </cell>
          <cell r="P2473" t="str">
            <v>Y</v>
          </cell>
          <cell r="R2473" t="str">
            <v>W/O for written off cases</v>
          </cell>
          <cell r="S2473" t="str">
            <v>&gt;180</v>
          </cell>
          <cell r="T2473">
            <v>45444.83</v>
          </cell>
          <cell r="U2473">
            <v>45724</v>
          </cell>
          <cell r="V2473" t="str">
            <v>W/O for written off cases</v>
          </cell>
          <cell r="W2473" t="str">
            <v>&gt;180</v>
          </cell>
        </row>
        <row r="2474">
          <cell r="J2474">
            <v>357904820</v>
          </cell>
          <cell r="K2474">
            <v>24136.5</v>
          </cell>
          <cell r="L2474">
            <v>5453.5</v>
          </cell>
          <cell r="M2474">
            <v>29590</v>
          </cell>
          <cell r="N2474">
            <v>313</v>
          </cell>
          <cell r="O2474">
            <v>313</v>
          </cell>
          <cell r="P2474" t="str">
            <v>Y</v>
          </cell>
          <cell r="R2474" t="str">
            <v>W/O for written off cases</v>
          </cell>
          <cell r="S2474" t="str">
            <v>&gt;180</v>
          </cell>
          <cell r="T2474">
            <v>45444.83</v>
          </cell>
          <cell r="U2474">
            <v>45724</v>
          </cell>
          <cell r="V2474" t="str">
            <v>W/O for written off cases</v>
          </cell>
          <cell r="W2474" t="str">
            <v>&gt;180</v>
          </cell>
        </row>
        <row r="2475">
          <cell r="J2475">
            <v>359534130</v>
          </cell>
          <cell r="R2475" t="str">
            <v>Standard</v>
          </cell>
          <cell r="S2475" t="str">
            <v>Standard</v>
          </cell>
          <cell r="V2475" t="str">
            <v>Standard</v>
          </cell>
          <cell r="W2475" t="str">
            <v>Standard</v>
          </cell>
        </row>
        <row r="2476">
          <cell r="J2476">
            <v>353618936</v>
          </cell>
          <cell r="K2476">
            <v>29524.54</v>
          </cell>
          <cell r="L2476">
            <v>6315.46</v>
          </cell>
          <cell r="M2476">
            <v>35840</v>
          </cell>
          <cell r="N2476">
            <v>468</v>
          </cell>
          <cell r="O2476">
            <v>468</v>
          </cell>
          <cell r="P2476" t="str">
            <v>Y</v>
          </cell>
          <cell r="R2476" t="str">
            <v>D1</v>
          </cell>
          <cell r="S2476" t="str">
            <v>&gt;180</v>
          </cell>
          <cell r="T2476">
            <v>29524.54</v>
          </cell>
          <cell r="U2476">
            <v>45569</v>
          </cell>
          <cell r="V2476" t="str">
            <v>D1</v>
          </cell>
          <cell r="W2476" t="str">
            <v>&gt;180</v>
          </cell>
        </row>
        <row r="2477">
          <cell r="J2477">
            <v>353620668</v>
          </cell>
          <cell r="R2477" t="str">
            <v>Standard</v>
          </cell>
          <cell r="S2477" t="str">
            <v>Standard</v>
          </cell>
          <cell r="V2477" t="str">
            <v>Standard</v>
          </cell>
          <cell r="W2477" t="str">
            <v>Standard</v>
          </cell>
        </row>
        <row r="2478">
          <cell r="J2478">
            <v>353621547</v>
          </cell>
          <cell r="R2478" t="str">
            <v>Standard</v>
          </cell>
          <cell r="S2478" t="str">
            <v>Standard</v>
          </cell>
          <cell r="V2478" t="str">
            <v>Standard</v>
          </cell>
          <cell r="W2478" t="str">
            <v>Standard</v>
          </cell>
        </row>
        <row r="2479">
          <cell r="J2479">
            <v>357867661</v>
          </cell>
          <cell r="R2479" t="str">
            <v>Standard</v>
          </cell>
          <cell r="S2479" t="str">
            <v>Standard</v>
          </cell>
          <cell r="V2479" t="str">
            <v>Standard</v>
          </cell>
          <cell r="W2479" t="str">
            <v>Standard</v>
          </cell>
        </row>
        <row r="2480">
          <cell r="J2480">
            <v>359748535</v>
          </cell>
          <cell r="R2480" t="str">
            <v>Standard</v>
          </cell>
          <cell r="S2480" t="str">
            <v>Standard</v>
          </cell>
          <cell r="V2480" t="str">
            <v>Standard</v>
          </cell>
          <cell r="W2480" t="str">
            <v>Standard</v>
          </cell>
        </row>
        <row r="2481">
          <cell r="J2481">
            <v>353639418</v>
          </cell>
          <cell r="R2481" t="str">
            <v>Standard</v>
          </cell>
          <cell r="S2481" t="str">
            <v>Standard</v>
          </cell>
          <cell r="V2481" t="str">
            <v>Standard</v>
          </cell>
          <cell r="W2481" t="str">
            <v>Standard</v>
          </cell>
        </row>
        <row r="2482">
          <cell r="J2482">
            <v>353641328</v>
          </cell>
          <cell r="R2482" t="str">
            <v>Standard</v>
          </cell>
          <cell r="S2482" t="str">
            <v>Standard</v>
          </cell>
          <cell r="V2482" t="str">
            <v>Standard</v>
          </cell>
          <cell r="W2482" t="str">
            <v>Standard</v>
          </cell>
        </row>
        <row r="2483">
          <cell r="J2483">
            <v>353643209</v>
          </cell>
          <cell r="K2483">
            <v>19040.64</v>
          </cell>
          <cell r="L2483">
            <v>3359.36</v>
          </cell>
          <cell r="M2483">
            <v>22400</v>
          </cell>
          <cell r="N2483">
            <v>282</v>
          </cell>
          <cell r="O2483">
            <v>282</v>
          </cell>
          <cell r="P2483" t="str">
            <v>Y</v>
          </cell>
          <cell r="R2483" t="str">
            <v>Sub</v>
          </cell>
          <cell r="S2483" t="str">
            <v>&gt;180</v>
          </cell>
          <cell r="T2483">
            <v>19040.64</v>
          </cell>
          <cell r="U2483">
            <v>45755</v>
          </cell>
          <cell r="V2483" t="str">
            <v>Sub</v>
          </cell>
          <cell r="W2483" t="str">
            <v>&gt;180</v>
          </cell>
        </row>
        <row r="2484">
          <cell r="J2484">
            <v>356850412</v>
          </cell>
          <cell r="K2484">
            <v>17255.7</v>
          </cell>
          <cell r="L2484">
            <v>2944.3</v>
          </cell>
          <cell r="M2484">
            <v>20200</v>
          </cell>
          <cell r="N2484">
            <v>282</v>
          </cell>
          <cell r="O2484">
            <v>282</v>
          </cell>
          <cell r="P2484" t="str">
            <v>Y</v>
          </cell>
          <cell r="R2484" t="str">
            <v>W/O for written off cases</v>
          </cell>
          <cell r="S2484" t="str">
            <v>&gt;180</v>
          </cell>
          <cell r="T2484">
            <v>17255.7</v>
          </cell>
          <cell r="U2484">
            <v>45755</v>
          </cell>
          <cell r="V2484" t="str">
            <v>W/O for written off cases</v>
          </cell>
          <cell r="W2484" t="str">
            <v>&gt;180</v>
          </cell>
        </row>
        <row r="2485">
          <cell r="J2485">
            <v>353650722</v>
          </cell>
          <cell r="K2485">
            <v>30202.31</v>
          </cell>
          <cell r="L2485">
            <v>7877.69</v>
          </cell>
          <cell r="M2485">
            <v>38080</v>
          </cell>
          <cell r="N2485">
            <v>498</v>
          </cell>
          <cell r="O2485">
            <v>498</v>
          </cell>
          <cell r="P2485" t="str">
            <v>Y</v>
          </cell>
          <cell r="R2485" t="str">
            <v>D1</v>
          </cell>
          <cell r="S2485" t="str">
            <v>&gt;180</v>
          </cell>
          <cell r="T2485">
            <v>30202.31</v>
          </cell>
          <cell r="U2485">
            <v>45539</v>
          </cell>
          <cell r="V2485" t="str">
            <v>D1</v>
          </cell>
          <cell r="W2485" t="str">
            <v>&gt;180</v>
          </cell>
        </row>
        <row r="2486">
          <cell r="J2486">
            <v>353736521</v>
          </cell>
          <cell r="R2486" t="str">
            <v>Standard</v>
          </cell>
          <cell r="S2486" t="str">
            <v>Standard</v>
          </cell>
          <cell r="V2486" t="str">
            <v>Standard</v>
          </cell>
          <cell r="W2486" t="str">
            <v>Standard</v>
          </cell>
        </row>
        <row r="2487">
          <cell r="J2487">
            <v>353736626</v>
          </cell>
          <cell r="R2487" t="str">
            <v>Standard</v>
          </cell>
          <cell r="S2487" t="str">
            <v>Standard</v>
          </cell>
          <cell r="V2487" t="str">
            <v>Standard</v>
          </cell>
          <cell r="W2487" t="str">
            <v>Standard</v>
          </cell>
        </row>
        <row r="2488">
          <cell r="J2488">
            <v>353740042</v>
          </cell>
          <cell r="R2488" t="str">
            <v>Standard</v>
          </cell>
          <cell r="S2488" t="str">
            <v>Standard</v>
          </cell>
          <cell r="V2488" t="str">
            <v>Standard</v>
          </cell>
          <cell r="W2488" t="str">
            <v>Standard</v>
          </cell>
        </row>
        <row r="2489">
          <cell r="J2489">
            <v>358547814</v>
          </cell>
          <cell r="K2489">
            <v>6188.14</v>
          </cell>
          <cell r="L2489">
            <v>2331.86</v>
          </cell>
          <cell r="M2489">
            <v>8520</v>
          </cell>
          <cell r="N2489">
            <v>101</v>
          </cell>
          <cell r="O2489">
            <v>101</v>
          </cell>
          <cell r="P2489" t="str">
            <v>Y</v>
          </cell>
          <cell r="R2489" t="str">
            <v>Sub</v>
          </cell>
          <cell r="S2489" t="str">
            <v>91-120</v>
          </cell>
          <cell r="T2489">
            <v>6188.14</v>
          </cell>
          <cell r="U2489">
            <v>45936</v>
          </cell>
          <cell r="V2489" t="str">
            <v>Sub</v>
          </cell>
          <cell r="W2489" t="str">
            <v>91-120</v>
          </cell>
        </row>
        <row r="2490">
          <cell r="J2490">
            <v>358547815</v>
          </cell>
          <cell r="K2490">
            <v>15719</v>
          </cell>
          <cell r="L2490">
            <v>7711</v>
          </cell>
          <cell r="M2490">
            <v>23430</v>
          </cell>
          <cell r="N2490">
            <v>313</v>
          </cell>
          <cell r="O2490">
            <v>313</v>
          </cell>
          <cell r="P2490" t="str">
            <v>Y</v>
          </cell>
          <cell r="R2490" t="str">
            <v>W/O for written off cases</v>
          </cell>
          <cell r="S2490" t="str">
            <v>&gt;180</v>
          </cell>
          <cell r="T2490">
            <v>15719</v>
          </cell>
          <cell r="U2490">
            <v>45724</v>
          </cell>
          <cell r="V2490" t="str">
            <v>W/O for written off cases</v>
          </cell>
          <cell r="W2490" t="str">
            <v>&gt;180</v>
          </cell>
        </row>
        <row r="2491">
          <cell r="J2491">
            <v>358547816</v>
          </cell>
          <cell r="K2491">
            <v>14592.56</v>
          </cell>
          <cell r="L2491">
            <v>6707.44</v>
          </cell>
          <cell r="M2491">
            <v>21300</v>
          </cell>
          <cell r="N2491">
            <v>282</v>
          </cell>
          <cell r="O2491">
            <v>282</v>
          </cell>
          <cell r="P2491" t="str">
            <v>Y</v>
          </cell>
          <cell r="R2491" t="str">
            <v>W/O for written off cases</v>
          </cell>
          <cell r="S2491" t="str">
            <v>&gt;180</v>
          </cell>
          <cell r="T2491">
            <v>14592.56</v>
          </cell>
          <cell r="U2491">
            <v>45755</v>
          </cell>
          <cell r="V2491" t="str">
            <v>W/O for written off cases</v>
          </cell>
          <cell r="W2491" t="str">
            <v>&gt;180</v>
          </cell>
        </row>
        <row r="2492">
          <cell r="J2492">
            <v>353745818</v>
          </cell>
          <cell r="R2492" t="str">
            <v>Standard</v>
          </cell>
          <cell r="S2492" t="str">
            <v>Standard</v>
          </cell>
          <cell r="V2492" t="str">
            <v>Standard</v>
          </cell>
          <cell r="W2492" t="str">
            <v>Standard</v>
          </cell>
        </row>
        <row r="2493">
          <cell r="J2493">
            <v>353748382</v>
          </cell>
          <cell r="R2493" t="str">
            <v>Standard</v>
          </cell>
          <cell r="S2493" t="str">
            <v>Standard</v>
          </cell>
          <cell r="V2493" t="str">
            <v>Standard</v>
          </cell>
          <cell r="W2493" t="str">
            <v>Standard</v>
          </cell>
        </row>
        <row r="2494">
          <cell r="J2494">
            <v>353750634</v>
          </cell>
          <cell r="R2494" t="str">
            <v>Standard</v>
          </cell>
          <cell r="S2494" t="str">
            <v>Standard</v>
          </cell>
          <cell r="V2494" t="str">
            <v>Standard</v>
          </cell>
          <cell r="W2494" t="str">
            <v>Standard</v>
          </cell>
        </row>
        <row r="2495">
          <cell r="J2495">
            <v>353765011</v>
          </cell>
          <cell r="K2495">
            <v>2119.44</v>
          </cell>
          <cell r="L2495">
            <v>140.56</v>
          </cell>
          <cell r="M2495">
            <v>2260</v>
          </cell>
          <cell r="N2495">
            <v>41</v>
          </cell>
          <cell r="O2495">
            <v>41</v>
          </cell>
          <cell r="R2495" t="str">
            <v>SMA 1</v>
          </cell>
          <cell r="S2495" t="str">
            <v>31-60</v>
          </cell>
          <cell r="T2495">
            <v>2119.44</v>
          </cell>
          <cell r="V2495" t="str">
            <v>SMA 1</v>
          </cell>
          <cell r="W2495" t="str">
            <v>31-60</v>
          </cell>
        </row>
        <row r="2496">
          <cell r="J2496">
            <v>353765146</v>
          </cell>
          <cell r="K2496">
            <v>27373.1</v>
          </cell>
          <cell r="L2496">
            <v>6706.9</v>
          </cell>
          <cell r="M2496">
            <v>34080</v>
          </cell>
          <cell r="N2496">
            <v>468</v>
          </cell>
          <cell r="O2496">
            <v>468</v>
          </cell>
          <cell r="P2496" t="str">
            <v>Y</v>
          </cell>
          <cell r="R2496" t="str">
            <v>W/O for written off cases</v>
          </cell>
          <cell r="S2496" t="str">
            <v>&gt;180</v>
          </cell>
          <cell r="T2496">
            <v>27373.1</v>
          </cell>
          <cell r="U2496">
            <v>45569</v>
          </cell>
          <cell r="V2496" t="str">
            <v>W/O for written off cases</v>
          </cell>
          <cell r="W2496" t="str">
            <v>&gt;180</v>
          </cell>
        </row>
        <row r="2497">
          <cell r="J2497">
            <v>359136656</v>
          </cell>
          <cell r="R2497" t="str">
            <v>Standard</v>
          </cell>
          <cell r="S2497" t="str">
            <v>Standard</v>
          </cell>
          <cell r="V2497" t="str">
            <v>Standard</v>
          </cell>
          <cell r="W2497" t="str">
            <v>Standard</v>
          </cell>
        </row>
        <row r="2498">
          <cell r="J2498">
            <v>353775491</v>
          </cell>
          <cell r="R2498" t="str">
            <v>Standard</v>
          </cell>
          <cell r="S2498" t="str">
            <v>Standard</v>
          </cell>
          <cell r="V2498" t="str">
            <v>Standard</v>
          </cell>
          <cell r="W2498" t="str">
            <v>Standard</v>
          </cell>
        </row>
        <row r="2499">
          <cell r="J2499">
            <v>353776328</v>
          </cell>
          <cell r="K2499">
            <v>6151.77</v>
          </cell>
          <cell r="L2499">
            <v>568.23</v>
          </cell>
          <cell r="M2499">
            <v>6720</v>
          </cell>
          <cell r="N2499">
            <v>75</v>
          </cell>
          <cell r="O2499">
            <v>75</v>
          </cell>
          <cell r="R2499" t="str">
            <v>SMA 2</v>
          </cell>
          <cell r="S2499" t="str">
            <v>61-90</v>
          </cell>
          <cell r="T2499">
            <v>8693.2999999999993</v>
          </cell>
          <cell r="V2499" t="str">
            <v>SMA 2</v>
          </cell>
          <cell r="W2499" t="str">
            <v>61-90</v>
          </cell>
        </row>
        <row r="2500">
          <cell r="J2500">
            <v>356645594</v>
          </cell>
          <cell r="K2500">
            <v>2541.5300000000002</v>
          </cell>
          <cell r="L2500">
            <v>138.47</v>
          </cell>
          <cell r="M2500">
            <v>2680</v>
          </cell>
          <cell r="N2500">
            <v>44</v>
          </cell>
          <cell r="O2500">
            <v>75</v>
          </cell>
          <cell r="R2500" t="str">
            <v>SMA 2</v>
          </cell>
          <cell r="S2500" t="str">
            <v>61-90</v>
          </cell>
          <cell r="T2500">
            <v>8693.2999999999993</v>
          </cell>
          <cell r="V2500" t="str">
            <v>SMA 1</v>
          </cell>
          <cell r="W2500" t="str">
            <v>31-60</v>
          </cell>
        </row>
        <row r="2501">
          <cell r="J2501">
            <v>353781383</v>
          </cell>
          <cell r="R2501" t="str">
            <v>Standard</v>
          </cell>
          <cell r="S2501" t="str">
            <v>Standard</v>
          </cell>
          <cell r="V2501" t="str">
            <v>Standard</v>
          </cell>
          <cell r="W2501" t="str">
            <v>Standard</v>
          </cell>
        </row>
        <row r="2502">
          <cell r="J2502">
            <v>353782211</v>
          </cell>
          <cell r="K2502">
            <v>19139.78</v>
          </cell>
          <cell r="L2502">
            <v>3260.22</v>
          </cell>
          <cell r="M2502">
            <v>22400</v>
          </cell>
          <cell r="N2502">
            <v>282</v>
          </cell>
          <cell r="O2502">
            <v>282</v>
          </cell>
          <cell r="P2502" t="str">
            <v>Y</v>
          </cell>
          <cell r="R2502" t="str">
            <v>Sub</v>
          </cell>
          <cell r="S2502" t="str">
            <v>&gt;180</v>
          </cell>
          <cell r="T2502">
            <v>19139.78</v>
          </cell>
          <cell r="U2502">
            <v>45755</v>
          </cell>
          <cell r="V2502" t="str">
            <v>Sub</v>
          </cell>
          <cell r="W2502" t="str">
            <v>&gt;180</v>
          </cell>
        </row>
        <row r="2503">
          <cell r="J2503">
            <v>357269056</v>
          </cell>
          <cell r="K2503">
            <v>17318.310000000001</v>
          </cell>
          <cell r="L2503">
            <v>2881.69</v>
          </cell>
          <cell r="M2503">
            <v>20200</v>
          </cell>
          <cell r="N2503">
            <v>282</v>
          </cell>
          <cell r="O2503">
            <v>282</v>
          </cell>
          <cell r="P2503" t="str">
            <v>Y</v>
          </cell>
          <cell r="R2503" t="str">
            <v>W/O for written off cases</v>
          </cell>
          <cell r="S2503" t="str">
            <v>&gt;180</v>
          </cell>
          <cell r="T2503">
            <v>17318.310000000001</v>
          </cell>
          <cell r="U2503">
            <v>45755</v>
          </cell>
          <cell r="V2503" t="str">
            <v>W/O for written off cases</v>
          </cell>
          <cell r="W2503" t="str">
            <v>&gt;180</v>
          </cell>
        </row>
        <row r="2504">
          <cell r="J2504">
            <v>353788601</v>
          </cell>
          <cell r="R2504" t="str">
            <v>Standard</v>
          </cell>
          <cell r="S2504" t="str">
            <v>Standard</v>
          </cell>
          <cell r="V2504" t="str">
            <v>Standard</v>
          </cell>
          <cell r="W2504" t="str">
            <v>Standard</v>
          </cell>
        </row>
        <row r="2505">
          <cell r="J2505">
            <v>353806311</v>
          </cell>
          <cell r="R2505" t="str">
            <v>Standard</v>
          </cell>
          <cell r="S2505" t="str">
            <v>Standard</v>
          </cell>
          <cell r="V2505" t="str">
            <v>Standard</v>
          </cell>
          <cell r="W2505" t="str">
            <v>Standard</v>
          </cell>
        </row>
        <row r="2506">
          <cell r="J2506">
            <v>353815264</v>
          </cell>
          <cell r="R2506" t="str">
            <v>Standard</v>
          </cell>
          <cell r="S2506" t="str">
            <v>Standard</v>
          </cell>
          <cell r="V2506" t="str">
            <v>Standard</v>
          </cell>
          <cell r="W2506" t="str">
            <v>Standard</v>
          </cell>
        </row>
        <row r="2507">
          <cell r="J2507">
            <v>353816141</v>
          </cell>
          <cell r="R2507" t="str">
            <v>Standard</v>
          </cell>
          <cell r="S2507" t="str">
            <v>Standard</v>
          </cell>
          <cell r="V2507" t="str">
            <v>Standard</v>
          </cell>
          <cell r="W2507" t="str">
            <v>Standard</v>
          </cell>
        </row>
        <row r="2508">
          <cell r="J2508">
            <v>359119558</v>
          </cell>
          <cell r="R2508" t="str">
            <v>Standard</v>
          </cell>
          <cell r="S2508" t="str">
            <v>Standard</v>
          </cell>
          <cell r="V2508" t="str">
            <v>Standard</v>
          </cell>
          <cell r="W2508" t="str">
            <v>Standard</v>
          </cell>
        </row>
        <row r="2509">
          <cell r="J2509">
            <v>353820709</v>
          </cell>
          <cell r="K2509">
            <v>22482.77</v>
          </cell>
          <cell r="L2509">
            <v>4397.2299999999996</v>
          </cell>
          <cell r="M2509">
            <v>26880</v>
          </cell>
          <cell r="N2509">
            <v>344</v>
          </cell>
          <cell r="O2509">
            <v>344</v>
          </cell>
          <cell r="P2509" t="str">
            <v>Y</v>
          </cell>
          <cell r="R2509" t="str">
            <v>Sub</v>
          </cell>
          <cell r="S2509" t="str">
            <v>&gt;180</v>
          </cell>
          <cell r="T2509">
            <v>22482.77</v>
          </cell>
          <cell r="U2509">
            <v>45693</v>
          </cell>
          <cell r="V2509" t="str">
            <v>Sub</v>
          </cell>
          <cell r="W2509" t="str">
            <v>&gt;180</v>
          </cell>
        </row>
        <row r="2510">
          <cell r="J2510">
            <v>356907643</v>
          </cell>
          <cell r="K2510">
            <v>9408.31</v>
          </cell>
          <cell r="L2510">
            <v>1701.69</v>
          </cell>
          <cell r="M2510">
            <v>11110</v>
          </cell>
          <cell r="N2510">
            <v>314</v>
          </cell>
          <cell r="O2510">
            <v>344</v>
          </cell>
          <cell r="P2510" t="str">
            <v>Y</v>
          </cell>
          <cell r="R2510" t="str">
            <v>W/O for written off cases</v>
          </cell>
          <cell r="S2510" t="str">
            <v>&gt;180</v>
          </cell>
          <cell r="T2510">
            <v>9408.31</v>
          </cell>
          <cell r="U2510">
            <v>45693</v>
          </cell>
          <cell r="V2510" t="str">
            <v>W/O for written off cases</v>
          </cell>
          <cell r="W2510" t="str">
            <v>&gt;180</v>
          </cell>
        </row>
        <row r="2511">
          <cell r="J2511">
            <v>353824440</v>
          </cell>
          <cell r="K2511">
            <v>11954.83</v>
          </cell>
          <cell r="L2511">
            <v>1725.17</v>
          </cell>
          <cell r="M2511">
            <v>13680</v>
          </cell>
          <cell r="N2511">
            <v>227</v>
          </cell>
          <cell r="O2511">
            <v>227</v>
          </cell>
          <cell r="P2511" t="str">
            <v>Y</v>
          </cell>
          <cell r="R2511" t="str">
            <v>Sub</v>
          </cell>
          <cell r="S2511" t="str">
            <v>&gt;180</v>
          </cell>
          <cell r="T2511">
            <v>11954.83</v>
          </cell>
          <cell r="U2511">
            <v>45810</v>
          </cell>
          <cell r="V2511" t="str">
            <v>Sub</v>
          </cell>
          <cell r="W2511" t="str">
            <v>&gt;180</v>
          </cell>
        </row>
        <row r="2512">
          <cell r="J2512">
            <v>353827306</v>
          </cell>
          <cell r="K2512">
            <v>22492.5</v>
          </cell>
          <cell r="L2512">
            <v>4377.5</v>
          </cell>
          <cell r="M2512">
            <v>26870</v>
          </cell>
          <cell r="N2512">
            <v>345</v>
          </cell>
          <cell r="O2512">
            <v>345</v>
          </cell>
          <cell r="P2512" t="str">
            <v>Y</v>
          </cell>
          <cell r="R2512" t="str">
            <v>W/O for written off cases</v>
          </cell>
          <cell r="S2512" t="str">
            <v>&gt;180</v>
          </cell>
          <cell r="T2512">
            <v>22492.5</v>
          </cell>
          <cell r="U2512">
            <v>45600</v>
          </cell>
          <cell r="V2512" t="str">
            <v>W/O for written off cases</v>
          </cell>
          <cell r="W2512" t="str">
            <v>&gt;180</v>
          </cell>
        </row>
        <row r="2513">
          <cell r="J2513">
            <v>353827619</v>
          </cell>
          <cell r="K2513">
            <v>13780.88</v>
          </cell>
          <cell r="L2513">
            <v>1899.12</v>
          </cell>
          <cell r="M2513">
            <v>15680</v>
          </cell>
          <cell r="N2513">
            <v>194</v>
          </cell>
          <cell r="O2513">
            <v>194</v>
          </cell>
          <cell r="P2513" t="str">
            <v>Y</v>
          </cell>
          <cell r="R2513" t="str">
            <v>Sub</v>
          </cell>
          <cell r="S2513" t="str">
            <v>&gt;180</v>
          </cell>
          <cell r="T2513">
            <v>13780.88</v>
          </cell>
          <cell r="U2513">
            <v>45843</v>
          </cell>
          <cell r="V2513" t="str">
            <v>Sub</v>
          </cell>
          <cell r="W2513" t="str">
            <v>&gt;180</v>
          </cell>
        </row>
        <row r="2514">
          <cell r="J2514">
            <v>359346342</v>
          </cell>
          <cell r="R2514" t="str">
            <v>Standard</v>
          </cell>
          <cell r="S2514" t="str">
            <v>Standard</v>
          </cell>
          <cell r="V2514" t="str">
            <v>Standard</v>
          </cell>
          <cell r="W2514" t="str">
            <v>Standard</v>
          </cell>
        </row>
        <row r="2515">
          <cell r="J2515">
            <v>353841543</v>
          </cell>
          <cell r="R2515" t="str">
            <v>Standard</v>
          </cell>
          <cell r="S2515" t="str">
            <v>Standard</v>
          </cell>
          <cell r="V2515" t="str">
            <v>Standard</v>
          </cell>
          <cell r="W2515" t="str">
            <v>Standard</v>
          </cell>
        </row>
        <row r="2516">
          <cell r="J2516">
            <v>357160784</v>
          </cell>
          <cell r="R2516" t="str">
            <v>Standard</v>
          </cell>
          <cell r="S2516" t="str">
            <v>Standard</v>
          </cell>
          <cell r="V2516" t="str">
            <v>Standard</v>
          </cell>
          <cell r="W2516" t="str">
            <v>Standard</v>
          </cell>
        </row>
        <row r="2517">
          <cell r="J2517">
            <v>353873670</v>
          </cell>
          <cell r="R2517" t="str">
            <v>Standard</v>
          </cell>
          <cell r="S2517" t="str">
            <v>Standard</v>
          </cell>
          <cell r="V2517" t="str">
            <v>Standard</v>
          </cell>
          <cell r="W2517" t="str">
            <v>Standard</v>
          </cell>
        </row>
        <row r="2518">
          <cell r="J2518">
            <v>359770998</v>
          </cell>
          <cell r="R2518" t="str">
            <v>Standard</v>
          </cell>
          <cell r="S2518" t="str">
            <v>Standard</v>
          </cell>
          <cell r="V2518" t="str">
            <v>Standard</v>
          </cell>
          <cell r="W2518" t="str">
            <v>Standard</v>
          </cell>
        </row>
        <row r="2519">
          <cell r="J2519">
            <v>353875856</v>
          </cell>
          <cell r="R2519" t="str">
            <v>Standard</v>
          </cell>
          <cell r="S2519" t="str">
            <v>Standard</v>
          </cell>
          <cell r="V2519" t="str">
            <v>Standard</v>
          </cell>
          <cell r="W2519" t="str">
            <v>Standard</v>
          </cell>
        </row>
        <row r="2520">
          <cell r="J2520">
            <v>353883468</v>
          </cell>
          <cell r="K2520">
            <v>20861.27</v>
          </cell>
          <cell r="L2520">
            <v>3778.73</v>
          </cell>
          <cell r="M2520">
            <v>24640</v>
          </cell>
          <cell r="N2520">
            <v>313</v>
          </cell>
          <cell r="O2520">
            <v>313</v>
          </cell>
          <cell r="P2520" t="str">
            <v>Y</v>
          </cell>
          <cell r="R2520" t="str">
            <v>Sub</v>
          </cell>
          <cell r="S2520" t="str">
            <v>&gt;180</v>
          </cell>
          <cell r="T2520">
            <v>20861.27</v>
          </cell>
          <cell r="U2520">
            <v>45724</v>
          </cell>
          <cell r="V2520" t="str">
            <v>Sub</v>
          </cell>
          <cell r="W2520" t="str">
            <v>&gt;180</v>
          </cell>
        </row>
        <row r="2521">
          <cell r="J2521">
            <v>356909159</v>
          </cell>
          <cell r="K2521">
            <v>17266.12</v>
          </cell>
          <cell r="L2521">
            <v>2933.88</v>
          </cell>
          <cell r="M2521">
            <v>20200</v>
          </cell>
          <cell r="N2521">
            <v>282</v>
          </cell>
          <cell r="O2521">
            <v>313</v>
          </cell>
          <cell r="P2521" t="str">
            <v>Y</v>
          </cell>
          <cell r="R2521" t="str">
            <v>W/O for written off cases</v>
          </cell>
          <cell r="S2521" t="str">
            <v>&gt;180</v>
          </cell>
          <cell r="T2521">
            <v>17266.12</v>
          </cell>
          <cell r="U2521">
            <v>45724</v>
          </cell>
          <cell r="V2521" t="str">
            <v>W/O for written off cases</v>
          </cell>
          <cell r="W2521" t="str">
            <v>&gt;180</v>
          </cell>
        </row>
        <row r="2522">
          <cell r="J2522">
            <v>353888262</v>
          </cell>
          <cell r="R2522" t="str">
            <v>Standard</v>
          </cell>
          <cell r="S2522" t="str">
            <v>Standard</v>
          </cell>
          <cell r="V2522" t="str">
            <v>Standard</v>
          </cell>
          <cell r="W2522" t="str">
            <v>Standard</v>
          </cell>
        </row>
        <row r="2523">
          <cell r="J2523">
            <v>359766099</v>
          </cell>
          <cell r="R2523" t="str">
            <v>Standard</v>
          </cell>
          <cell r="S2523" t="str">
            <v>Standard</v>
          </cell>
          <cell r="V2523" t="str">
            <v>Standard</v>
          </cell>
          <cell r="W2523" t="str">
            <v>Standard</v>
          </cell>
        </row>
        <row r="2524">
          <cell r="J2524">
            <v>353899681</v>
          </cell>
          <cell r="K2524">
            <v>6207.85</v>
          </cell>
          <cell r="L2524">
            <v>552.15</v>
          </cell>
          <cell r="M2524">
            <v>6760</v>
          </cell>
          <cell r="N2524">
            <v>103</v>
          </cell>
          <cell r="O2524">
            <v>103</v>
          </cell>
          <cell r="P2524" t="str">
            <v>Y</v>
          </cell>
          <cell r="R2524" t="str">
            <v>Sub</v>
          </cell>
          <cell r="S2524" t="str">
            <v>91-120</v>
          </cell>
          <cell r="T2524">
            <v>6207.85</v>
          </cell>
          <cell r="U2524">
            <v>45784</v>
          </cell>
          <cell r="V2524" t="str">
            <v>Sub</v>
          </cell>
          <cell r="W2524" t="str">
            <v>91-120</v>
          </cell>
        </row>
        <row r="2525">
          <cell r="J2525">
            <v>353902787</v>
          </cell>
          <cell r="K2525">
            <v>11359.64</v>
          </cell>
          <cell r="L2525">
            <v>1420.36</v>
          </cell>
          <cell r="M2525">
            <v>12780</v>
          </cell>
          <cell r="N2525">
            <v>162</v>
          </cell>
          <cell r="O2525">
            <v>162</v>
          </cell>
          <cell r="P2525" t="str">
            <v>Y</v>
          </cell>
          <cell r="R2525" t="str">
            <v>Sub</v>
          </cell>
          <cell r="S2525" t="str">
            <v>151-180</v>
          </cell>
          <cell r="T2525">
            <v>21269.69</v>
          </cell>
          <cell r="U2525">
            <v>45875</v>
          </cell>
          <cell r="V2525" t="str">
            <v>Sub</v>
          </cell>
          <cell r="W2525" t="str">
            <v>151-180</v>
          </cell>
        </row>
        <row r="2526">
          <cell r="J2526">
            <v>358454880</v>
          </cell>
          <cell r="K2526">
            <v>9910.0499999999993</v>
          </cell>
          <cell r="L2526">
            <v>2149.9499999999998</v>
          </cell>
          <cell r="M2526">
            <v>12060</v>
          </cell>
          <cell r="N2526">
            <v>162</v>
          </cell>
          <cell r="O2526">
            <v>162</v>
          </cell>
          <cell r="P2526" t="str">
            <v>Y</v>
          </cell>
          <cell r="R2526" t="str">
            <v>Sub</v>
          </cell>
          <cell r="S2526" t="str">
            <v>151-180</v>
          </cell>
          <cell r="T2526">
            <v>21269.69</v>
          </cell>
          <cell r="U2526">
            <v>45875</v>
          </cell>
          <cell r="V2526" t="str">
            <v>Sub</v>
          </cell>
          <cell r="W2526" t="str">
            <v>151-180</v>
          </cell>
        </row>
        <row r="2527">
          <cell r="J2527">
            <v>353902922</v>
          </cell>
          <cell r="K2527">
            <v>18197.18</v>
          </cell>
          <cell r="L2527">
            <v>3102.82</v>
          </cell>
          <cell r="M2527">
            <v>21300</v>
          </cell>
          <cell r="N2527">
            <v>282</v>
          </cell>
          <cell r="O2527">
            <v>282</v>
          </cell>
          <cell r="P2527" t="str">
            <v>Y</v>
          </cell>
          <cell r="R2527" t="str">
            <v>Sub</v>
          </cell>
          <cell r="S2527" t="str">
            <v>&gt;180</v>
          </cell>
          <cell r="T2527">
            <v>18197.18</v>
          </cell>
          <cell r="U2527">
            <v>45755</v>
          </cell>
          <cell r="V2527" t="str">
            <v>Sub</v>
          </cell>
          <cell r="W2527" t="str">
            <v>&gt;180</v>
          </cell>
        </row>
        <row r="2528">
          <cell r="J2528">
            <v>353906942</v>
          </cell>
          <cell r="R2528" t="str">
            <v>Standard</v>
          </cell>
          <cell r="S2528" t="str">
            <v>Standard</v>
          </cell>
          <cell r="V2528" t="str">
            <v>Standard</v>
          </cell>
          <cell r="W2528" t="str">
            <v>Standard</v>
          </cell>
        </row>
        <row r="2529">
          <cell r="J2529">
            <v>353932501</v>
          </cell>
          <cell r="R2529" t="str">
            <v>Standard</v>
          </cell>
          <cell r="S2529" t="str">
            <v>Standard</v>
          </cell>
          <cell r="V2529" t="str">
            <v>Standard</v>
          </cell>
          <cell r="W2529" t="str">
            <v>Standard</v>
          </cell>
        </row>
        <row r="2530">
          <cell r="J2530">
            <v>353935097</v>
          </cell>
          <cell r="K2530">
            <v>20951.13</v>
          </cell>
          <cell r="L2530">
            <v>3384.87</v>
          </cell>
          <cell r="M2530">
            <v>24336</v>
          </cell>
          <cell r="N2530">
            <v>319</v>
          </cell>
          <cell r="O2530">
            <v>319</v>
          </cell>
          <cell r="P2530" t="str">
            <v>Y</v>
          </cell>
          <cell r="R2530" t="str">
            <v>Sub</v>
          </cell>
          <cell r="S2530" t="str">
            <v>&gt;180</v>
          </cell>
          <cell r="T2530">
            <v>20951.13</v>
          </cell>
          <cell r="U2530">
            <v>45718</v>
          </cell>
          <cell r="V2530" t="str">
            <v>Sub</v>
          </cell>
          <cell r="W2530" t="str">
            <v>&gt;180</v>
          </cell>
        </row>
        <row r="2531">
          <cell r="J2531">
            <v>357983210</v>
          </cell>
          <cell r="K2531">
            <v>17721.2</v>
          </cell>
          <cell r="L2531">
            <v>4388.8</v>
          </cell>
          <cell r="M2531">
            <v>22110</v>
          </cell>
          <cell r="N2531">
            <v>319</v>
          </cell>
          <cell r="O2531">
            <v>319</v>
          </cell>
          <cell r="P2531" t="str">
            <v>Y</v>
          </cell>
          <cell r="R2531" t="str">
            <v>W/O for written off cases</v>
          </cell>
          <cell r="S2531" t="str">
            <v>&gt;180</v>
          </cell>
          <cell r="T2531">
            <v>17721.2</v>
          </cell>
          <cell r="U2531">
            <v>45718</v>
          </cell>
          <cell r="V2531" t="str">
            <v>W/O for written off cases</v>
          </cell>
          <cell r="W2531" t="str">
            <v>&gt;180</v>
          </cell>
        </row>
        <row r="2532">
          <cell r="J2532">
            <v>353948531</v>
          </cell>
          <cell r="R2532" t="str">
            <v>Standard</v>
          </cell>
          <cell r="S2532" t="str">
            <v>Standard</v>
          </cell>
          <cell r="V2532" t="str">
            <v>Standard</v>
          </cell>
          <cell r="W2532" t="str">
            <v>Standard</v>
          </cell>
        </row>
        <row r="2533">
          <cell r="J2533">
            <v>353949038</v>
          </cell>
          <cell r="K2533">
            <v>10615.77</v>
          </cell>
          <cell r="L2533">
            <v>1354.23</v>
          </cell>
          <cell r="M2533">
            <v>11970</v>
          </cell>
          <cell r="N2533">
            <v>198</v>
          </cell>
          <cell r="O2533">
            <v>198</v>
          </cell>
          <cell r="P2533" t="str">
            <v>Y</v>
          </cell>
          <cell r="R2533" t="str">
            <v>Sub</v>
          </cell>
          <cell r="S2533" t="str">
            <v>&gt;180</v>
          </cell>
          <cell r="T2533">
            <v>10615.77</v>
          </cell>
          <cell r="U2533">
            <v>45839</v>
          </cell>
          <cell r="V2533" t="str">
            <v>Sub</v>
          </cell>
          <cell r="W2533" t="str">
            <v>&gt;180</v>
          </cell>
        </row>
        <row r="2534">
          <cell r="J2534">
            <v>353954829</v>
          </cell>
          <cell r="K2534">
            <v>2003.05</v>
          </cell>
          <cell r="L2534">
            <v>126.95</v>
          </cell>
          <cell r="M2534">
            <v>2130</v>
          </cell>
          <cell r="N2534">
            <v>14</v>
          </cell>
          <cell r="O2534">
            <v>14</v>
          </cell>
          <cell r="R2534" t="str">
            <v>SMA 0</v>
          </cell>
          <cell r="S2534" t="str">
            <v>1-30 Days</v>
          </cell>
          <cell r="T2534">
            <v>2003.05</v>
          </cell>
          <cell r="V2534" t="str">
            <v>SMA 0</v>
          </cell>
          <cell r="W2534" t="str">
            <v>1-30 Days</v>
          </cell>
        </row>
        <row r="2535">
          <cell r="J2535">
            <v>359191187</v>
          </cell>
          <cell r="K2535">
            <v>14739.65</v>
          </cell>
          <cell r="L2535">
            <v>7590.35</v>
          </cell>
          <cell r="M2535">
            <v>22330</v>
          </cell>
          <cell r="N2535">
            <v>196</v>
          </cell>
          <cell r="O2535">
            <v>196</v>
          </cell>
          <cell r="P2535" t="str">
            <v>Y</v>
          </cell>
          <cell r="R2535" t="str">
            <v>Sub</v>
          </cell>
          <cell r="S2535" t="str">
            <v>&gt;180</v>
          </cell>
          <cell r="T2535">
            <v>14739.65</v>
          </cell>
          <cell r="U2535">
            <v>45841</v>
          </cell>
          <cell r="V2535" t="str">
            <v>Sub</v>
          </cell>
          <cell r="W2535" t="str">
            <v>&gt;180</v>
          </cell>
        </row>
        <row r="2536">
          <cell r="J2536">
            <v>353961518</v>
          </cell>
          <cell r="R2536" t="str">
            <v>Standard</v>
          </cell>
          <cell r="S2536" t="str">
            <v>Standard</v>
          </cell>
          <cell r="V2536" t="str">
            <v>Standard</v>
          </cell>
          <cell r="W2536" t="str">
            <v>Standard</v>
          </cell>
        </row>
        <row r="2537">
          <cell r="J2537">
            <v>359124737</v>
          </cell>
          <cell r="R2537" t="str">
            <v>Standard</v>
          </cell>
          <cell r="S2537" t="str">
            <v>Standard</v>
          </cell>
          <cell r="V2537" t="str">
            <v>Standard</v>
          </cell>
          <cell r="W2537" t="str">
            <v>Standard</v>
          </cell>
        </row>
        <row r="2538">
          <cell r="J2538">
            <v>353990219</v>
          </cell>
          <cell r="K2538">
            <v>30478.18</v>
          </cell>
          <cell r="L2538">
            <v>7601.82</v>
          </cell>
          <cell r="M2538">
            <v>38080</v>
          </cell>
          <cell r="N2538">
            <v>498</v>
          </cell>
          <cell r="O2538">
            <v>498</v>
          </cell>
          <cell r="P2538" t="str">
            <v>Y</v>
          </cell>
          <cell r="R2538" t="str">
            <v>D1</v>
          </cell>
          <cell r="S2538" t="str">
            <v>&gt;180</v>
          </cell>
          <cell r="T2538">
            <v>30478.18</v>
          </cell>
          <cell r="U2538">
            <v>45539</v>
          </cell>
          <cell r="V2538" t="str">
            <v>D1</v>
          </cell>
          <cell r="W2538" t="str">
            <v>&gt;180</v>
          </cell>
        </row>
        <row r="2539">
          <cell r="J2539">
            <v>353990812</v>
          </cell>
          <cell r="K2539">
            <v>28978.240000000002</v>
          </cell>
          <cell r="L2539">
            <v>6861.76</v>
          </cell>
          <cell r="M2539">
            <v>35840</v>
          </cell>
          <cell r="N2539">
            <v>468</v>
          </cell>
          <cell r="O2539">
            <v>468</v>
          </cell>
          <cell r="P2539" t="str">
            <v>Y</v>
          </cell>
          <cell r="R2539" t="str">
            <v>D1</v>
          </cell>
          <cell r="S2539" t="str">
            <v>&gt;180</v>
          </cell>
          <cell r="T2539">
            <v>28978.240000000002</v>
          </cell>
          <cell r="U2539">
            <v>45569</v>
          </cell>
          <cell r="V2539" t="str">
            <v>D1</v>
          </cell>
          <cell r="W2539" t="str">
            <v>&gt;180</v>
          </cell>
        </row>
        <row r="2540">
          <cell r="J2540">
            <v>353999545</v>
          </cell>
          <cell r="K2540">
            <v>17483.47</v>
          </cell>
          <cell r="L2540">
            <v>2676.53</v>
          </cell>
          <cell r="M2540">
            <v>20160</v>
          </cell>
          <cell r="N2540">
            <v>252</v>
          </cell>
          <cell r="O2540">
            <v>314</v>
          </cell>
          <cell r="P2540" t="str">
            <v>Y</v>
          </cell>
          <cell r="R2540" t="str">
            <v>W/O for written off cases</v>
          </cell>
          <cell r="S2540" t="str">
            <v>&gt;180</v>
          </cell>
          <cell r="T2540">
            <v>35046.980000000003</v>
          </cell>
          <cell r="U2540">
            <v>45723</v>
          </cell>
          <cell r="V2540" t="str">
            <v>W/O for written off cases</v>
          </cell>
          <cell r="W2540" t="str">
            <v>&gt;180</v>
          </cell>
        </row>
        <row r="2541">
          <cell r="J2541">
            <v>357193947</v>
          </cell>
          <cell r="K2541">
            <v>17563.509999999998</v>
          </cell>
          <cell r="L2541">
            <v>2876.49</v>
          </cell>
          <cell r="M2541">
            <v>20440</v>
          </cell>
          <cell r="N2541">
            <v>314</v>
          </cell>
          <cell r="O2541">
            <v>314</v>
          </cell>
          <cell r="P2541" t="str">
            <v>Y</v>
          </cell>
          <cell r="R2541" t="str">
            <v>W/O for written off cases</v>
          </cell>
          <cell r="S2541" t="str">
            <v>&gt;180</v>
          </cell>
          <cell r="T2541">
            <v>35046.980000000003</v>
          </cell>
          <cell r="U2541">
            <v>45723</v>
          </cell>
          <cell r="V2541" t="str">
            <v>W/O for written off cases</v>
          </cell>
          <cell r="W2541" t="str">
            <v>&gt;180</v>
          </cell>
        </row>
        <row r="2542">
          <cell r="J2542">
            <v>359468766</v>
          </cell>
          <cell r="R2542" t="str">
            <v>Standard</v>
          </cell>
          <cell r="S2542" t="str">
            <v>Standard</v>
          </cell>
          <cell r="V2542" t="str">
            <v>Standard</v>
          </cell>
          <cell r="W2542" t="str">
            <v>Standard</v>
          </cell>
        </row>
        <row r="2543">
          <cell r="J2543">
            <v>354026426</v>
          </cell>
          <cell r="R2543" t="str">
            <v>Standard</v>
          </cell>
          <cell r="S2543" t="str">
            <v>Standard</v>
          </cell>
          <cell r="V2543" t="str">
            <v>Standard</v>
          </cell>
          <cell r="W2543" t="str">
            <v>Standard</v>
          </cell>
        </row>
        <row r="2544">
          <cell r="J2544">
            <v>359765685</v>
          </cell>
          <cell r="R2544" t="str">
            <v>Standard</v>
          </cell>
          <cell r="S2544" t="str">
            <v>Standard</v>
          </cell>
          <cell r="V2544" t="str">
            <v>Standard</v>
          </cell>
          <cell r="W2544" t="str">
            <v>Standard</v>
          </cell>
        </row>
        <row r="2545">
          <cell r="J2545">
            <v>354026526</v>
          </cell>
          <cell r="K2545">
            <v>9195.7099999999991</v>
          </cell>
          <cell r="L2545">
            <v>1064.29</v>
          </cell>
          <cell r="M2545">
            <v>10260</v>
          </cell>
          <cell r="N2545">
            <v>168</v>
          </cell>
          <cell r="O2545">
            <v>168</v>
          </cell>
          <cell r="P2545" t="str">
            <v>Y</v>
          </cell>
          <cell r="R2545" t="str">
            <v>Sub</v>
          </cell>
          <cell r="S2545" t="str">
            <v>151-180</v>
          </cell>
          <cell r="T2545">
            <v>9195.7099999999991</v>
          </cell>
          <cell r="U2545">
            <v>45869</v>
          </cell>
          <cell r="V2545" t="str">
            <v>Sub</v>
          </cell>
          <cell r="W2545" t="str">
            <v>151-180</v>
          </cell>
        </row>
        <row r="2546">
          <cell r="J2546">
            <v>358547823</v>
          </cell>
          <cell r="K2546">
            <v>10456.459999999999</v>
          </cell>
          <cell r="L2546">
            <v>3743.54</v>
          </cell>
          <cell r="M2546">
            <v>14200</v>
          </cell>
          <cell r="N2546">
            <v>257</v>
          </cell>
          <cell r="O2546">
            <v>257</v>
          </cell>
          <cell r="P2546" t="str">
            <v>Y</v>
          </cell>
          <cell r="R2546" t="str">
            <v>W/O for written off cases</v>
          </cell>
          <cell r="S2546" t="str">
            <v>&gt;180</v>
          </cell>
          <cell r="T2546">
            <v>10456.459999999999</v>
          </cell>
          <cell r="U2546">
            <v>45749</v>
          </cell>
          <cell r="V2546" t="str">
            <v>W/O for written off cases</v>
          </cell>
          <cell r="W2546" t="str">
            <v>&gt;180</v>
          </cell>
        </row>
        <row r="2547">
          <cell r="J2547">
            <v>358865948</v>
          </cell>
          <cell r="R2547" t="str">
            <v>Standard</v>
          </cell>
          <cell r="S2547" t="str">
            <v>Standard</v>
          </cell>
          <cell r="V2547" t="str">
            <v>Standard</v>
          </cell>
          <cell r="W2547" t="str">
            <v>Standard</v>
          </cell>
        </row>
        <row r="2548">
          <cell r="J2548">
            <v>356063922</v>
          </cell>
          <cell r="K2548">
            <v>12252.4</v>
          </cell>
          <cell r="L2548">
            <v>3137.6</v>
          </cell>
          <cell r="M2548">
            <v>15390</v>
          </cell>
          <cell r="N2548">
            <v>257</v>
          </cell>
          <cell r="O2548">
            <v>257</v>
          </cell>
          <cell r="P2548" t="str">
            <v>Y</v>
          </cell>
          <cell r="R2548" t="str">
            <v>W/O for written off cases</v>
          </cell>
          <cell r="S2548" t="str">
            <v>&gt;180</v>
          </cell>
          <cell r="T2548">
            <v>17879.75</v>
          </cell>
          <cell r="U2548">
            <v>45780</v>
          </cell>
          <cell r="V2548" t="str">
            <v>W/O for written off cases</v>
          </cell>
          <cell r="W2548" t="str">
            <v>&gt;180</v>
          </cell>
        </row>
        <row r="2549">
          <cell r="J2549">
            <v>358332519</v>
          </cell>
          <cell r="K2549">
            <v>5627.35</v>
          </cell>
          <cell r="L2549">
            <v>1332.65</v>
          </cell>
          <cell r="M2549">
            <v>6960</v>
          </cell>
          <cell r="N2549">
            <v>229</v>
          </cell>
          <cell r="O2549">
            <v>257</v>
          </cell>
          <cell r="P2549" t="str">
            <v>Y</v>
          </cell>
          <cell r="R2549" t="str">
            <v>W/O for written off cases</v>
          </cell>
          <cell r="S2549" t="str">
            <v>&gt;180</v>
          </cell>
          <cell r="T2549">
            <v>17879.75</v>
          </cell>
          <cell r="U2549">
            <v>45780</v>
          </cell>
          <cell r="V2549" t="str">
            <v>W/O for written off cases</v>
          </cell>
          <cell r="W2549" t="str">
            <v>&gt;180</v>
          </cell>
        </row>
        <row r="2550">
          <cell r="J2550">
            <v>356880175</v>
          </cell>
          <cell r="K2550">
            <v>30207.75</v>
          </cell>
          <cell r="L2550">
            <v>12512.25</v>
          </cell>
          <cell r="M2550">
            <v>42720</v>
          </cell>
          <cell r="N2550">
            <v>466</v>
          </cell>
          <cell r="O2550">
            <v>466</v>
          </cell>
          <cell r="P2550" t="str">
            <v>Y</v>
          </cell>
          <cell r="R2550" t="str">
            <v>W/O for written off cases</v>
          </cell>
          <cell r="S2550" t="str">
            <v>&gt;180</v>
          </cell>
          <cell r="T2550">
            <v>30207.75</v>
          </cell>
          <cell r="U2550">
            <v>45571</v>
          </cell>
          <cell r="V2550" t="str">
            <v>W/O for written off cases</v>
          </cell>
          <cell r="W2550" t="str">
            <v>&gt;180</v>
          </cell>
        </row>
        <row r="2551">
          <cell r="J2551">
            <v>354050281</v>
          </cell>
          <cell r="R2551" t="str">
            <v>Standard</v>
          </cell>
          <cell r="S2551" t="str">
            <v>Standard</v>
          </cell>
          <cell r="V2551" t="str">
            <v>Standard</v>
          </cell>
          <cell r="W2551" t="str">
            <v>Standard</v>
          </cell>
        </row>
        <row r="2552">
          <cell r="J2552">
            <v>354064920</v>
          </cell>
          <cell r="R2552" t="str">
            <v>Standard</v>
          </cell>
          <cell r="S2552" t="str">
            <v>Standard</v>
          </cell>
          <cell r="V2552" t="str">
            <v>Standard</v>
          </cell>
          <cell r="W2552" t="str">
            <v>Standard</v>
          </cell>
        </row>
        <row r="2553">
          <cell r="J2553">
            <v>354065393</v>
          </cell>
          <cell r="R2553" t="str">
            <v>Standard</v>
          </cell>
          <cell r="S2553" t="str">
            <v>Standard</v>
          </cell>
          <cell r="V2553" t="str">
            <v>Standard</v>
          </cell>
          <cell r="W2553" t="str">
            <v>Standard</v>
          </cell>
        </row>
        <row r="2554">
          <cell r="J2554">
            <v>354066498</v>
          </cell>
          <cell r="K2554">
            <v>30410.05</v>
          </cell>
          <cell r="L2554">
            <v>7929.95</v>
          </cell>
          <cell r="M2554">
            <v>38340</v>
          </cell>
          <cell r="N2554">
            <v>527</v>
          </cell>
          <cell r="O2554">
            <v>527</v>
          </cell>
          <cell r="P2554" t="str">
            <v>Y</v>
          </cell>
          <cell r="R2554" t="str">
            <v>W/O for written off cases</v>
          </cell>
          <cell r="S2554" t="str">
            <v>&gt;180</v>
          </cell>
          <cell r="T2554">
            <v>30410.05</v>
          </cell>
          <cell r="U2554">
            <v>45510</v>
          </cell>
          <cell r="V2554" t="str">
            <v>W/O for written off cases</v>
          </cell>
          <cell r="W2554" t="str">
            <v>&gt;180</v>
          </cell>
        </row>
        <row r="2555">
          <cell r="J2555">
            <v>354072792</v>
          </cell>
          <cell r="R2555" t="str">
            <v>Standard</v>
          </cell>
          <cell r="S2555" t="str">
            <v>Standard</v>
          </cell>
          <cell r="V2555" t="str">
            <v>Standard</v>
          </cell>
          <cell r="W2555" t="str">
            <v>Standard</v>
          </cell>
        </row>
        <row r="2556">
          <cell r="J2556">
            <v>357156453</v>
          </cell>
          <cell r="R2556" t="str">
            <v>Standard</v>
          </cell>
          <cell r="S2556" t="str">
            <v>Standard</v>
          </cell>
          <cell r="V2556" t="str">
            <v>Standard</v>
          </cell>
          <cell r="W2556" t="str">
            <v>Standard</v>
          </cell>
        </row>
        <row r="2557">
          <cell r="J2557">
            <v>354075239</v>
          </cell>
          <cell r="R2557" t="str">
            <v>Standard</v>
          </cell>
          <cell r="S2557" t="str">
            <v>Standard</v>
          </cell>
          <cell r="V2557" t="str">
            <v>Standard</v>
          </cell>
          <cell r="W2557" t="str">
            <v>Standard</v>
          </cell>
        </row>
        <row r="2558">
          <cell r="J2558">
            <v>357175657</v>
          </cell>
          <cell r="R2558" t="str">
            <v>Standard</v>
          </cell>
          <cell r="S2558" t="str">
            <v>Standard</v>
          </cell>
          <cell r="V2558" t="str">
            <v>Standard</v>
          </cell>
          <cell r="W2558" t="str">
            <v>Standard</v>
          </cell>
        </row>
        <row r="2559">
          <cell r="J2559">
            <v>354085005</v>
          </cell>
          <cell r="R2559" t="str">
            <v>Standard</v>
          </cell>
          <cell r="S2559" t="str">
            <v>Standard</v>
          </cell>
          <cell r="V2559" t="str">
            <v>Standard</v>
          </cell>
          <cell r="W2559" t="str">
            <v>Standard</v>
          </cell>
        </row>
        <row r="2560">
          <cell r="J2560">
            <v>354088995</v>
          </cell>
          <cell r="R2560" t="str">
            <v>Standard</v>
          </cell>
          <cell r="S2560" t="str">
            <v>Standard</v>
          </cell>
          <cell r="V2560" t="str">
            <v>Standard</v>
          </cell>
          <cell r="W2560" t="str">
            <v>Standard</v>
          </cell>
        </row>
        <row r="2561">
          <cell r="J2561">
            <v>354089366</v>
          </cell>
          <cell r="K2561">
            <v>10122.530000000001</v>
          </cell>
          <cell r="L2561">
            <v>1077.47</v>
          </cell>
          <cell r="M2561">
            <v>11200</v>
          </cell>
          <cell r="N2561">
            <v>133</v>
          </cell>
          <cell r="O2561">
            <v>133</v>
          </cell>
          <cell r="P2561" t="str">
            <v>Y</v>
          </cell>
          <cell r="R2561" t="str">
            <v>Sub</v>
          </cell>
          <cell r="S2561" t="str">
            <v>121-150</v>
          </cell>
          <cell r="T2561">
            <v>19049.509999999998</v>
          </cell>
          <cell r="U2561">
            <v>45873</v>
          </cell>
          <cell r="V2561" t="str">
            <v>Sub</v>
          </cell>
          <cell r="W2561" t="str">
            <v>121-150</v>
          </cell>
        </row>
        <row r="2562">
          <cell r="J2562">
            <v>357761246</v>
          </cell>
          <cell r="K2562">
            <v>8926.98</v>
          </cell>
          <cell r="L2562">
            <v>1173.02</v>
          </cell>
          <cell r="M2562">
            <v>10100</v>
          </cell>
          <cell r="N2562">
            <v>133</v>
          </cell>
          <cell r="O2562">
            <v>133</v>
          </cell>
          <cell r="P2562" t="str">
            <v>Y</v>
          </cell>
          <cell r="R2562" t="str">
            <v>Sub</v>
          </cell>
          <cell r="S2562" t="str">
            <v>121-150</v>
          </cell>
          <cell r="T2562">
            <v>19049.509999999998</v>
          </cell>
          <cell r="U2562">
            <v>45873</v>
          </cell>
          <cell r="V2562" t="str">
            <v>Sub</v>
          </cell>
          <cell r="W2562" t="str">
            <v>121-150</v>
          </cell>
        </row>
        <row r="2563">
          <cell r="J2563">
            <v>354091554</v>
          </cell>
          <cell r="R2563" t="str">
            <v>Standard</v>
          </cell>
          <cell r="S2563" t="str">
            <v>Standard</v>
          </cell>
          <cell r="V2563" t="str">
            <v>Standard</v>
          </cell>
          <cell r="W2563" t="str">
            <v>Standard</v>
          </cell>
        </row>
        <row r="2564">
          <cell r="J2564">
            <v>358865950</v>
          </cell>
          <cell r="K2564">
            <v>15209.94</v>
          </cell>
          <cell r="L2564">
            <v>4890.0600000000004</v>
          </cell>
          <cell r="M2564">
            <v>20100</v>
          </cell>
          <cell r="N2564">
            <v>288</v>
          </cell>
          <cell r="O2564">
            <v>288</v>
          </cell>
          <cell r="P2564" t="str">
            <v>Y</v>
          </cell>
          <cell r="R2564" t="str">
            <v>W/O for written off cases</v>
          </cell>
          <cell r="S2564" t="str">
            <v>&gt;180</v>
          </cell>
          <cell r="T2564">
            <v>15209.94</v>
          </cell>
          <cell r="U2564">
            <v>45749</v>
          </cell>
          <cell r="V2564" t="str">
            <v>W/O for written off cases</v>
          </cell>
          <cell r="W2564" t="str">
            <v>&gt;180</v>
          </cell>
        </row>
        <row r="2565">
          <cell r="J2565">
            <v>354097456</v>
          </cell>
          <cell r="K2565">
            <v>16075.51</v>
          </cell>
          <cell r="L2565">
            <v>2734.49</v>
          </cell>
          <cell r="M2565">
            <v>18810</v>
          </cell>
          <cell r="N2565">
            <v>319</v>
          </cell>
          <cell r="O2565">
            <v>319</v>
          </cell>
          <cell r="P2565" t="str">
            <v>Y</v>
          </cell>
          <cell r="R2565" t="str">
            <v>W/O for written off cases</v>
          </cell>
          <cell r="S2565" t="str">
            <v>&gt;180</v>
          </cell>
          <cell r="T2565">
            <v>16075.51</v>
          </cell>
          <cell r="U2565">
            <v>45718</v>
          </cell>
          <cell r="V2565" t="str">
            <v>W/O for written off cases</v>
          </cell>
          <cell r="W2565" t="str">
            <v>&gt;180</v>
          </cell>
        </row>
        <row r="2566">
          <cell r="J2566">
            <v>354104147</v>
          </cell>
          <cell r="R2566" t="str">
            <v>Standard</v>
          </cell>
          <cell r="S2566" t="str">
            <v>Standard</v>
          </cell>
          <cell r="V2566" t="str">
            <v>Standard</v>
          </cell>
          <cell r="W2566" t="str">
            <v>Standard</v>
          </cell>
        </row>
        <row r="2567">
          <cell r="J2567">
            <v>354115306</v>
          </cell>
          <cell r="K2567">
            <v>12960.53</v>
          </cell>
          <cell r="L2567">
            <v>2429.4699999999998</v>
          </cell>
          <cell r="M2567">
            <v>15390</v>
          </cell>
          <cell r="N2567">
            <v>251</v>
          </cell>
          <cell r="O2567">
            <v>251</v>
          </cell>
          <cell r="P2567" t="str">
            <v>Y</v>
          </cell>
          <cell r="R2567" t="str">
            <v>W/O for written off cases</v>
          </cell>
          <cell r="S2567" t="str">
            <v>&gt;180</v>
          </cell>
          <cell r="T2567">
            <v>12960.53</v>
          </cell>
          <cell r="U2567">
            <v>45786</v>
          </cell>
          <cell r="V2567" t="str">
            <v>W/O for written off cases</v>
          </cell>
          <cell r="W2567" t="str">
            <v>&gt;180</v>
          </cell>
        </row>
        <row r="2568">
          <cell r="J2568">
            <v>354462706</v>
          </cell>
          <cell r="K2568">
            <v>16225.52</v>
          </cell>
          <cell r="L2568">
            <v>2944.48</v>
          </cell>
          <cell r="M2568">
            <v>19170</v>
          </cell>
          <cell r="N2568">
            <v>251</v>
          </cell>
          <cell r="O2568">
            <v>251</v>
          </cell>
          <cell r="P2568" t="str">
            <v>Y</v>
          </cell>
          <cell r="R2568" t="str">
            <v>W/O for written off cases</v>
          </cell>
          <cell r="S2568" t="str">
            <v>&gt;180</v>
          </cell>
          <cell r="T2568">
            <v>16225.52</v>
          </cell>
          <cell r="U2568">
            <v>45480</v>
          </cell>
          <cell r="V2568" t="str">
            <v>W/O for written off cases</v>
          </cell>
          <cell r="W2568" t="str">
            <v>&gt;180</v>
          </cell>
        </row>
        <row r="2569">
          <cell r="J2569">
            <v>354370412</v>
          </cell>
          <cell r="K2569">
            <v>32288.79</v>
          </cell>
          <cell r="L2569">
            <v>10311.209999999999</v>
          </cell>
          <cell r="M2569">
            <v>42600</v>
          </cell>
          <cell r="N2569">
            <v>588</v>
          </cell>
          <cell r="O2569">
            <v>588</v>
          </cell>
          <cell r="P2569" t="str">
            <v>Y</v>
          </cell>
          <cell r="R2569" t="str">
            <v>W/O for written off cases</v>
          </cell>
          <cell r="S2569" t="str">
            <v>&gt;180</v>
          </cell>
          <cell r="T2569">
            <v>32288.79</v>
          </cell>
          <cell r="U2569">
            <v>45449</v>
          </cell>
          <cell r="V2569" t="str">
            <v>W/O for written off cases</v>
          </cell>
          <cell r="W2569" t="str">
            <v>&gt;180</v>
          </cell>
        </row>
        <row r="2570">
          <cell r="J2570">
            <v>354121907</v>
          </cell>
          <cell r="K2570">
            <v>10306.66</v>
          </cell>
          <cell r="L2570">
            <v>1663.34</v>
          </cell>
          <cell r="M2570">
            <v>11970</v>
          </cell>
          <cell r="N2570">
            <v>198</v>
          </cell>
          <cell r="O2570">
            <v>198</v>
          </cell>
          <cell r="P2570" t="str">
            <v>Y</v>
          </cell>
          <cell r="R2570" t="str">
            <v>Sub</v>
          </cell>
          <cell r="S2570" t="str">
            <v>&gt;180</v>
          </cell>
          <cell r="T2570">
            <v>10306.66</v>
          </cell>
          <cell r="U2570">
            <v>45839</v>
          </cell>
          <cell r="V2570" t="str">
            <v>Sub</v>
          </cell>
          <cell r="W2570" t="str">
            <v>&gt;180</v>
          </cell>
        </row>
        <row r="2571">
          <cell r="J2571">
            <v>354127362</v>
          </cell>
          <cell r="K2571">
            <v>13894.7</v>
          </cell>
          <cell r="L2571">
            <v>1785.3</v>
          </cell>
          <cell r="M2571">
            <v>15680</v>
          </cell>
          <cell r="N2571">
            <v>193</v>
          </cell>
          <cell r="O2571">
            <v>193</v>
          </cell>
          <cell r="P2571" t="str">
            <v>Y</v>
          </cell>
          <cell r="R2571" t="str">
            <v>Sub</v>
          </cell>
          <cell r="S2571" t="str">
            <v>&gt;180</v>
          </cell>
          <cell r="T2571">
            <v>13894.7</v>
          </cell>
          <cell r="U2571">
            <v>45844</v>
          </cell>
          <cell r="V2571" t="str">
            <v>Sub</v>
          </cell>
          <cell r="W2571" t="str">
            <v>&gt;180</v>
          </cell>
        </row>
        <row r="2572">
          <cell r="J2572">
            <v>354133587</v>
          </cell>
          <cell r="R2572" t="str">
            <v>Standard</v>
          </cell>
          <cell r="S2572" t="str">
            <v>Standard</v>
          </cell>
          <cell r="V2572" t="str">
            <v>Standard</v>
          </cell>
          <cell r="W2572" t="str">
            <v>Standard</v>
          </cell>
        </row>
        <row r="2573">
          <cell r="J2573">
            <v>354145738</v>
          </cell>
          <cell r="K2573">
            <v>13227.68</v>
          </cell>
          <cell r="L2573">
            <v>1682.32</v>
          </cell>
          <cell r="M2573">
            <v>14910</v>
          </cell>
          <cell r="N2573">
            <v>198</v>
          </cell>
          <cell r="O2573">
            <v>198</v>
          </cell>
          <cell r="P2573" t="str">
            <v>Y</v>
          </cell>
          <cell r="R2573" t="str">
            <v>Sub</v>
          </cell>
          <cell r="S2573" t="str">
            <v>&gt;180</v>
          </cell>
          <cell r="T2573">
            <v>13227.68</v>
          </cell>
          <cell r="U2573">
            <v>45839</v>
          </cell>
          <cell r="V2573" t="str">
            <v>Sub</v>
          </cell>
          <cell r="W2573" t="str">
            <v>&gt;180</v>
          </cell>
        </row>
        <row r="2574">
          <cell r="J2574">
            <v>359569979</v>
          </cell>
          <cell r="R2574" t="str">
            <v>Standard</v>
          </cell>
          <cell r="S2574" t="str">
            <v>Standard</v>
          </cell>
          <cell r="V2574" t="str">
            <v>Standard</v>
          </cell>
          <cell r="W2574" t="str">
            <v>Standard</v>
          </cell>
        </row>
        <row r="2575">
          <cell r="J2575">
            <v>354147979</v>
          </cell>
          <cell r="R2575" t="str">
            <v>Standard</v>
          </cell>
          <cell r="S2575" t="str">
            <v>Standard</v>
          </cell>
          <cell r="V2575" t="str">
            <v>Standard</v>
          </cell>
          <cell r="W2575" t="str">
            <v>Standard</v>
          </cell>
        </row>
        <row r="2576">
          <cell r="J2576">
            <v>357268818</v>
          </cell>
          <cell r="R2576" t="str">
            <v>Standard</v>
          </cell>
          <cell r="S2576" t="str">
            <v>Standard</v>
          </cell>
          <cell r="V2576" t="str">
            <v>Standard</v>
          </cell>
          <cell r="W2576" t="str">
            <v>Standard</v>
          </cell>
        </row>
        <row r="2577">
          <cell r="J2577">
            <v>354148281</v>
          </cell>
          <cell r="R2577" t="str">
            <v>Standard</v>
          </cell>
          <cell r="S2577" t="str">
            <v>Standard</v>
          </cell>
          <cell r="V2577" t="str">
            <v>Standard</v>
          </cell>
          <cell r="W2577" t="str">
            <v>Standard</v>
          </cell>
        </row>
        <row r="2578">
          <cell r="J2578">
            <v>354149769</v>
          </cell>
          <cell r="K2578">
            <v>13227.68</v>
          </cell>
          <cell r="L2578">
            <v>1682.32</v>
          </cell>
          <cell r="M2578">
            <v>14910</v>
          </cell>
          <cell r="N2578">
            <v>198</v>
          </cell>
          <cell r="O2578">
            <v>198</v>
          </cell>
          <cell r="P2578" t="str">
            <v>Y</v>
          </cell>
          <cell r="R2578" t="str">
            <v>Sub</v>
          </cell>
          <cell r="S2578" t="str">
            <v>&gt;180</v>
          </cell>
          <cell r="T2578">
            <v>13227.68</v>
          </cell>
          <cell r="U2578">
            <v>45839</v>
          </cell>
          <cell r="V2578" t="str">
            <v>Sub</v>
          </cell>
          <cell r="W2578" t="str">
            <v>&gt;180</v>
          </cell>
        </row>
        <row r="2579">
          <cell r="J2579">
            <v>354156625</v>
          </cell>
          <cell r="R2579" t="str">
            <v>Standard</v>
          </cell>
          <cell r="S2579" t="str">
            <v>Standard</v>
          </cell>
          <cell r="V2579" t="str">
            <v>Standard</v>
          </cell>
          <cell r="W2579" t="str">
            <v>Standard</v>
          </cell>
        </row>
        <row r="2580">
          <cell r="J2580">
            <v>354156663</v>
          </cell>
          <cell r="K2580">
            <v>15584.29</v>
          </cell>
          <cell r="L2580">
            <v>3225.71</v>
          </cell>
          <cell r="M2580">
            <v>18810</v>
          </cell>
          <cell r="N2580">
            <v>319</v>
          </cell>
          <cell r="O2580">
            <v>319</v>
          </cell>
          <cell r="P2580" t="str">
            <v>Y</v>
          </cell>
          <cell r="R2580" t="str">
            <v>W/O for written off cases</v>
          </cell>
          <cell r="S2580" t="str">
            <v>&gt;180</v>
          </cell>
          <cell r="T2580">
            <v>15584.29</v>
          </cell>
          <cell r="U2580">
            <v>45718</v>
          </cell>
          <cell r="V2580" t="str">
            <v>W/O for written off cases</v>
          </cell>
          <cell r="W2580" t="str">
            <v>&gt;180</v>
          </cell>
        </row>
        <row r="2581">
          <cell r="J2581">
            <v>354159467</v>
          </cell>
          <cell r="R2581" t="str">
            <v>Standard</v>
          </cell>
          <cell r="S2581" t="str">
            <v>Standard</v>
          </cell>
          <cell r="V2581" t="str">
            <v>Standard</v>
          </cell>
          <cell r="W2581" t="str">
            <v>Standard</v>
          </cell>
        </row>
        <row r="2582">
          <cell r="J2582">
            <v>354429266</v>
          </cell>
          <cell r="K2582">
            <v>20441.5</v>
          </cell>
          <cell r="L2582">
            <v>4198.5</v>
          </cell>
          <cell r="M2582">
            <v>24640</v>
          </cell>
          <cell r="N2582">
            <v>313</v>
          </cell>
          <cell r="O2582">
            <v>313</v>
          </cell>
          <cell r="P2582" t="str">
            <v>Y</v>
          </cell>
          <cell r="R2582" t="str">
            <v>Sub</v>
          </cell>
          <cell r="S2582" t="str">
            <v>&gt;180</v>
          </cell>
          <cell r="T2582">
            <v>20441.5</v>
          </cell>
          <cell r="U2582">
            <v>45694</v>
          </cell>
          <cell r="V2582" t="str">
            <v>Sub</v>
          </cell>
          <cell r="W2582" t="str">
            <v>&gt;180</v>
          </cell>
        </row>
        <row r="2583">
          <cell r="J2583">
            <v>358075761</v>
          </cell>
          <cell r="K2583">
            <v>23558.65</v>
          </cell>
          <cell r="L2583">
            <v>5921.35</v>
          </cell>
          <cell r="M2583">
            <v>29480</v>
          </cell>
          <cell r="N2583">
            <v>313</v>
          </cell>
          <cell r="O2583">
            <v>313</v>
          </cell>
          <cell r="P2583" t="str">
            <v>Y</v>
          </cell>
          <cell r="R2583" t="str">
            <v>W/O for written off cases</v>
          </cell>
          <cell r="S2583" t="str">
            <v>&gt;180</v>
          </cell>
          <cell r="T2583">
            <v>23558.65</v>
          </cell>
          <cell r="U2583">
            <v>45694</v>
          </cell>
          <cell r="V2583" t="str">
            <v>W/O for written off cases</v>
          </cell>
          <cell r="W2583" t="str">
            <v>&gt;180</v>
          </cell>
        </row>
        <row r="2584">
          <cell r="J2584">
            <v>354172373</v>
          </cell>
          <cell r="R2584" t="str">
            <v>Standard</v>
          </cell>
          <cell r="S2584" t="str">
            <v>Standard</v>
          </cell>
          <cell r="V2584" t="str">
            <v>Standard</v>
          </cell>
          <cell r="W2584" t="str">
            <v>Standard</v>
          </cell>
        </row>
        <row r="2585">
          <cell r="J2585">
            <v>357254021</v>
          </cell>
          <cell r="R2585" t="str">
            <v>Standard</v>
          </cell>
          <cell r="S2585" t="str">
            <v>Standard</v>
          </cell>
          <cell r="V2585" t="str">
            <v>Standard</v>
          </cell>
          <cell r="W2585" t="str">
            <v>Standard</v>
          </cell>
        </row>
        <row r="2586">
          <cell r="J2586">
            <v>354172661</v>
          </cell>
          <cell r="R2586" t="str">
            <v>Standard</v>
          </cell>
          <cell r="S2586" t="str">
            <v>Standard</v>
          </cell>
          <cell r="V2586" t="str">
            <v>Standard</v>
          </cell>
          <cell r="W2586" t="str">
            <v>Standard</v>
          </cell>
        </row>
        <row r="2587">
          <cell r="J2587">
            <v>357229598</v>
          </cell>
          <cell r="R2587" t="str">
            <v>Standard</v>
          </cell>
          <cell r="S2587" t="str">
            <v>Standard</v>
          </cell>
          <cell r="V2587" t="str">
            <v>Standard</v>
          </cell>
          <cell r="W2587" t="str">
            <v>Standard</v>
          </cell>
        </row>
        <row r="2588">
          <cell r="J2588">
            <v>359791377</v>
          </cell>
          <cell r="R2588" t="str">
            <v>Standard</v>
          </cell>
          <cell r="S2588" t="str">
            <v>Standard</v>
          </cell>
          <cell r="V2588" t="str">
            <v>Standard</v>
          </cell>
          <cell r="W2588" t="str">
            <v>Standard</v>
          </cell>
        </row>
        <row r="2589">
          <cell r="J2589">
            <v>354172785</v>
          </cell>
          <cell r="R2589" t="str">
            <v>Standard</v>
          </cell>
          <cell r="S2589" t="str">
            <v>Standard</v>
          </cell>
          <cell r="V2589" t="str">
            <v>Standard</v>
          </cell>
          <cell r="W2589" t="str">
            <v>Standard</v>
          </cell>
        </row>
        <row r="2590">
          <cell r="J2590">
            <v>354172798</v>
          </cell>
          <cell r="R2590" t="str">
            <v>Standard</v>
          </cell>
          <cell r="S2590" t="str">
            <v>Standard</v>
          </cell>
          <cell r="V2590" t="str">
            <v>Standard</v>
          </cell>
          <cell r="W2590" t="str">
            <v>Standard</v>
          </cell>
        </row>
        <row r="2591">
          <cell r="J2591">
            <v>354221028</v>
          </cell>
          <cell r="K2591">
            <v>23202.799999999999</v>
          </cell>
          <cell r="L2591">
            <v>4917.2</v>
          </cell>
          <cell r="M2591">
            <v>28120</v>
          </cell>
          <cell r="N2591">
            <v>376</v>
          </cell>
          <cell r="O2591">
            <v>376</v>
          </cell>
          <cell r="P2591" t="str">
            <v>Y</v>
          </cell>
          <cell r="R2591" t="str">
            <v>W/O for written off cases</v>
          </cell>
          <cell r="S2591" t="str">
            <v>&gt;180</v>
          </cell>
          <cell r="T2591">
            <v>23202.799999999999</v>
          </cell>
          <cell r="U2591">
            <v>45600</v>
          </cell>
          <cell r="V2591" t="str">
            <v>W/O for written off cases</v>
          </cell>
          <cell r="W2591" t="str">
            <v>&gt;180</v>
          </cell>
        </row>
        <row r="2592">
          <cell r="J2592">
            <v>354221051</v>
          </cell>
          <cell r="R2592" t="str">
            <v>Standard</v>
          </cell>
          <cell r="S2592" t="str">
            <v>Standard</v>
          </cell>
          <cell r="V2592" t="str">
            <v>Standard</v>
          </cell>
          <cell r="W2592" t="str">
            <v>Standard</v>
          </cell>
        </row>
        <row r="2593">
          <cell r="J2593">
            <v>354223508</v>
          </cell>
          <cell r="R2593" t="str">
            <v>Standard</v>
          </cell>
          <cell r="S2593" t="str">
            <v>Standard</v>
          </cell>
          <cell r="V2593" t="str">
            <v>Standard</v>
          </cell>
          <cell r="W2593" t="str">
            <v>Standard</v>
          </cell>
        </row>
        <row r="2594">
          <cell r="J2594">
            <v>354241610</v>
          </cell>
          <cell r="K2594">
            <v>26661.17</v>
          </cell>
          <cell r="L2594">
            <v>6938.83</v>
          </cell>
          <cell r="M2594">
            <v>33600</v>
          </cell>
          <cell r="N2594">
            <v>436</v>
          </cell>
          <cell r="O2594">
            <v>436</v>
          </cell>
          <cell r="P2594" t="str">
            <v>Y</v>
          </cell>
          <cell r="R2594" t="str">
            <v>Sub</v>
          </cell>
          <cell r="S2594" t="str">
            <v>&gt;180</v>
          </cell>
          <cell r="T2594">
            <v>26661.17</v>
          </cell>
          <cell r="U2594">
            <v>45601</v>
          </cell>
          <cell r="V2594" t="str">
            <v>Sub</v>
          </cell>
          <cell r="W2594" t="str">
            <v>&gt;180</v>
          </cell>
        </row>
        <row r="2595">
          <cell r="J2595">
            <v>357444415</v>
          </cell>
          <cell r="K2595">
            <v>22825.29</v>
          </cell>
          <cell r="L2595">
            <v>5454.71</v>
          </cell>
          <cell r="M2595">
            <v>28280</v>
          </cell>
          <cell r="N2595">
            <v>405</v>
          </cell>
          <cell r="O2595">
            <v>436</v>
          </cell>
          <cell r="P2595" t="str">
            <v>Y</v>
          </cell>
          <cell r="R2595" t="str">
            <v>W/O for written off cases</v>
          </cell>
          <cell r="S2595" t="str">
            <v>&gt;180</v>
          </cell>
          <cell r="T2595">
            <v>22825.29</v>
          </cell>
          <cell r="U2595">
            <v>45601</v>
          </cell>
          <cell r="V2595" t="str">
            <v>W/O for written off cases</v>
          </cell>
          <cell r="W2595" t="str">
            <v>&gt;180</v>
          </cell>
        </row>
        <row r="2596">
          <cell r="J2596">
            <v>354244659</v>
          </cell>
          <cell r="K2596">
            <v>3093.97</v>
          </cell>
          <cell r="L2596">
            <v>326.02999999999997</v>
          </cell>
          <cell r="M2596">
            <v>3420</v>
          </cell>
          <cell r="N2596">
            <v>45</v>
          </cell>
          <cell r="O2596">
            <v>45</v>
          </cell>
          <cell r="R2596" t="str">
            <v>SMA 1</v>
          </cell>
          <cell r="S2596" t="str">
            <v>31-60</v>
          </cell>
          <cell r="T2596">
            <v>3093.97</v>
          </cell>
          <cell r="V2596" t="str">
            <v>SMA 1</v>
          </cell>
          <cell r="W2596" t="str">
            <v>31-60</v>
          </cell>
        </row>
        <row r="2597">
          <cell r="J2597">
            <v>359679956</v>
          </cell>
          <cell r="R2597" t="str">
            <v>Standard</v>
          </cell>
          <cell r="S2597" t="str">
            <v>Standard</v>
          </cell>
          <cell r="V2597" t="str">
            <v>Standard</v>
          </cell>
          <cell r="W2597" t="str">
            <v>Standard</v>
          </cell>
        </row>
        <row r="2598">
          <cell r="J2598">
            <v>354252102</v>
          </cell>
          <cell r="R2598" t="str">
            <v>Standard</v>
          </cell>
          <cell r="S2598" t="str">
            <v>Standard</v>
          </cell>
          <cell r="V2598" t="str">
            <v>Standard</v>
          </cell>
          <cell r="W2598" t="str">
            <v>Standard</v>
          </cell>
        </row>
        <row r="2599">
          <cell r="J2599">
            <v>354252424</v>
          </cell>
          <cell r="R2599" t="str">
            <v>Standard</v>
          </cell>
          <cell r="S2599" t="str">
            <v>Standard</v>
          </cell>
          <cell r="V2599" t="str">
            <v>Standard</v>
          </cell>
          <cell r="W2599" t="str">
            <v>Standard</v>
          </cell>
        </row>
        <row r="2600">
          <cell r="J2600">
            <v>354263184</v>
          </cell>
          <cell r="R2600" t="str">
            <v>Standard</v>
          </cell>
          <cell r="S2600" t="str">
            <v>Standard</v>
          </cell>
          <cell r="V2600" t="str">
            <v>Standard</v>
          </cell>
          <cell r="W2600" t="str">
            <v>Standard</v>
          </cell>
        </row>
        <row r="2601">
          <cell r="J2601">
            <v>354263513</v>
          </cell>
          <cell r="R2601" t="str">
            <v>Standard</v>
          </cell>
          <cell r="S2601" t="str">
            <v>Standard</v>
          </cell>
          <cell r="V2601" t="str">
            <v>Standard</v>
          </cell>
          <cell r="W2601" t="str">
            <v>Standard</v>
          </cell>
        </row>
        <row r="2602">
          <cell r="J2602">
            <v>354263549</v>
          </cell>
          <cell r="R2602" t="str">
            <v>Standard</v>
          </cell>
          <cell r="S2602" t="str">
            <v>Standard</v>
          </cell>
          <cell r="V2602" t="str">
            <v>Standard</v>
          </cell>
          <cell r="W2602" t="str">
            <v>Standard</v>
          </cell>
        </row>
        <row r="2603">
          <cell r="J2603">
            <v>354266627</v>
          </cell>
          <cell r="K2603">
            <v>16141.63</v>
          </cell>
          <cell r="L2603">
            <v>3028.37</v>
          </cell>
          <cell r="M2603">
            <v>19170</v>
          </cell>
          <cell r="N2603">
            <v>251</v>
          </cell>
          <cell r="O2603">
            <v>251</v>
          </cell>
          <cell r="P2603" t="str">
            <v>Y</v>
          </cell>
          <cell r="R2603" t="str">
            <v>W/O for written off cases</v>
          </cell>
          <cell r="S2603" t="str">
            <v>&gt;180</v>
          </cell>
          <cell r="T2603">
            <v>16141.63</v>
          </cell>
          <cell r="U2603">
            <v>45786</v>
          </cell>
          <cell r="V2603" t="str">
            <v>W/O for written off cases</v>
          </cell>
          <cell r="W2603" t="str">
            <v>&gt;180</v>
          </cell>
        </row>
        <row r="2604">
          <cell r="J2604">
            <v>354268032</v>
          </cell>
          <cell r="K2604">
            <v>13027.63</v>
          </cell>
          <cell r="L2604">
            <v>2362.37</v>
          </cell>
          <cell r="M2604">
            <v>15390</v>
          </cell>
          <cell r="N2604">
            <v>257</v>
          </cell>
          <cell r="O2604">
            <v>257</v>
          </cell>
          <cell r="P2604" t="str">
            <v>Y</v>
          </cell>
          <cell r="R2604" t="str">
            <v>W/O for written off cases</v>
          </cell>
          <cell r="S2604" t="str">
            <v>&gt;180</v>
          </cell>
          <cell r="T2604">
            <v>13027.63</v>
          </cell>
          <cell r="U2604">
            <v>45780</v>
          </cell>
          <cell r="V2604" t="str">
            <v>W/O for written off cases</v>
          </cell>
          <cell r="W2604" t="str">
            <v>&gt;180</v>
          </cell>
        </row>
        <row r="2605">
          <cell r="J2605">
            <v>354268081</v>
          </cell>
          <cell r="R2605" t="str">
            <v>Standard</v>
          </cell>
          <cell r="S2605" t="str">
            <v>Standard</v>
          </cell>
          <cell r="V2605" t="str">
            <v>Standard</v>
          </cell>
          <cell r="W2605" t="str">
            <v>Standard</v>
          </cell>
        </row>
        <row r="2606">
          <cell r="J2606">
            <v>358644437</v>
          </cell>
          <cell r="R2606" t="str">
            <v>Standard</v>
          </cell>
          <cell r="S2606" t="str">
            <v>Standard</v>
          </cell>
          <cell r="V2606" t="str">
            <v>Standard</v>
          </cell>
          <cell r="W2606" t="str">
            <v>Standard</v>
          </cell>
        </row>
        <row r="2607">
          <cell r="J2607">
            <v>359321731</v>
          </cell>
          <cell r="R2607" t="str">
            <v>Standard</v>
          </cell>
          <cell r="S2607" t="str">
            <v>Standard</v>
          </cell>
          <cell r="V2607" t="str">
            <v>Standard</v>
          </cell>
          <cell r="W2607" t="str">
            <v>Standard</v>
          </cell>
        </row>
        <row r="2608">
          <cell r="J2608">
            <v>354276577</v>
          </cell>
          <cell r="K2608">
            <v>19266.669999999998</v>
          </cell>
          <cell r="L2608">
            <v>4673.33</v>
          </cell>
          <cell r="M2608">
            <v>23940</v>
          </cell>
          <cell r="N2608">
            <v>410</v>
          </cell>
          <cell r="O2608">
            <v>410</v>
          </cell>
          <cell r="P2608" t="str">
            <v>Y</v>
          </cell>
          <cell r="R2608" t="str">
            <v>W/O for written off cases</v>
          </cell>
          <cell r="S2608" t="str">
            <v>&gt;180</v>
          </cell>
          <cell r="T2608">
            <v>19266.669999999998</v>
          </cell>
          <cell r="U2608">
            <v>45627</v>
          </cell>
          <cell r="V2608" t="str">
            <v>W/O for written off cases</v>
          </cell>
          <cell r="W2608" t="str">
            <v>&gt;180</v>
          </cell>
        </row>
        <row r="2609">
          <cell r="J2609">
            <v>354380074</v>
          </cell>
          <cell r="K2609">
            <v>29603.61</v>
          </cell>
          <cell r="L2609">
            <v>8736.39</v>
          </cell>
          <cell r="M2609">
            <v>38340</v>
          </cell>
          <cell r="N2609">
            <v>527</v>
          </cell>
          <cell r="O2609">
            <v>527</v>
          </cell>
          <cell r="P2609" t="str">
            <v>Y</v>
          </cell>
          <cell r="R2609" t="str">
            <v>W/O for written off cases</v>
          </cell>
          <cell r="S2609" t="str">
            <v>&gt;180</v>
          </cell>
          <cell r="T2609">
            <v>29603.61</v>
          </cell>
          <cell r="U2609">
            <v>45480</v>
          </cell>
          <cell r="V2609" t="str">
            <v>W/O for written off cases</v>
          </cell>
          <cell r="W2609" t="str">
            <v>&gt;180</v>
          </cell>
        </row>
        <row r="2610">
          <cell r="J2610">
            <v>354285320</v>
          </cell>
          <cell r="K2610">
            <v>32204.98</v>
          </cell>
          <cell r="L2610">
            <v>10395.02</v>
          </cell>
          <cell r="M2610">
            <v>42600</v>
          </cell>
          <cell r="N2610">
            <v>588</v>
          </cell>
          <cell r="O2610">
            <v>588</v>
          </cell>
          <cell r="P2610" t="str">
            <v>Y</v>
          </cell>
          <cell r="R2610" t="str">
            <v>W/O for written off cases</v>
          </cell>
          <cell r="S2610" t="str">
            <v>&gt;180</v>
          </cell>
          <cell r="T2610">
            <v>32204.98</v>
          </cell>
          <cell r="U2610">
            <v>45449</v>
          </cell>
          <cell r="V2610" t="str">
            <v>W/O for written off cases</v>
          </cell>
          <cell r="W2610" t="str">
            <v>&gt;180</v>
          </cell>
        </row>
        <row r="2611">
          <cell r="J2611">
            <v>354540604</v>
          </cell>
          <cell r="R2611" t="str">
            <v>Standard</v>
          </cell>
          <cell r="S2611" t="str">
            <v>Standard</v>
          </cell>
          <cell r="V2611" t="str">
            <v>Standard</v>
          </cell>
          <cell r="W2611" t="str">
            <v>Standard</v>
          </cell>
        </row>
        <row r="2612">
          <cell r="J2612">
            <v>354286801</v>
          </cell>
          <cell r="R2612" t="str">
            <v>Standard</v>
          </cell>
          <cell r="S2612" t="str">
            <v>Standard</v>
          </cell>
          <cell r="V2612" t="str">
            <v>Standard</v>
          </cell>
          <cell r="W2612" t="str">
            <v>Standard</v>
          </cell>
        </row>
        <row r="2613">
          <cell r="J2613">
            <v>359740314</v>
          </cell>
          <cell r="R2613" t="str">
            <v>Standard</v>
          </cell>
          <cell r="S2613" t="str">
            <v>Standard</v>
          </cell>
          <cell r="V2613" t="str">
            <v>Standard</v>
          </cell>
          <cell r="W2613" t="str">
            <v>Standard</v>
          </cell>
        </row>
        <row r="2614">
          <cell r="J2614">
            <v>354287097</v>
          </cell>
          <cell r="K2614">
            <v>9721.36</v>
          </cell>
          <cell r="L2614">
            <v>836.64</v>
          </cell>
          <cell r="M2614">
            <v>10558</v>
          </cell>
          <cell r="N2614">
            <v>284</v>
          </cell>
          <cell r="O2614">
            <v>284</v>
          </cell>
          <cell r="P2614" t="str">
            <v>Y</v>
          </cell>
          <cell r="R2614" t="str">
            <v>Sub</v>
          </cell>
          <cell r="S2614" t="str">
            <v>&gt;180</v>
          </cell>
          <cell r="T2614">
            <v>9721.36</v>
          </cell>
          <cell r="U2614">
            <v>45753</v>
          </cell>
          <cell r="V2614" t="str">
            <v>Sub</v>
          </cell>
          <cell r="W2614" t="str">
            <v>&gt;180</v>
          </cell>
        </row>
        <row r="2615">
          <cell r="J2615">
            <v>358547818</v>
          </cell>
          <cell r="K2615">
            <v>15361.4</v>
          </cell>
          <cell r="L2615">
            <v>7038.6</v>
          </cell>
          <cell r="M2615">
            <v>22400</v>
          </cell>
          <cell r="N2615">
            <v>282</v>
          </cell>
          <cell r="O2615">
            <v>282</v>
          </cell>
          <cell r="P2615" t="str">
            <v>Y</v>
          </cell>
          <cell r="R2615" t="str">
            <v>W/O for written off cases</v>
          </cell>
          <cell r="S2615" t="str">
            <v>&gt;180</v>
          </cell>
          <cell r="T2615">
            <v>15361.4</v>
          </cell>
          <cell r="U2615">
            <v>45755</v>
          </cell>
          <cell r="V2615" t="str">
            <v>W/O for written off cases</v>
          </cell>
          <cell r="W2615" t="str">
            <v>&gt;180</v>
          </cell>
        </row>
        <row r="2616">
          <cell r="J2616">
            <v>354293820</v>
          </cell>
          <cell r="K2616">
            <v>7508.34</v>
          </cell>
          <cell r="L2616">
            <v>1041.6600000000001</v>
          </cell>
          <cell r="M2616">
            <v>8550</v>
          </cell>
          <cell r="N2616">
            <v>133</v>
          </cell>
          <cell r="O2616">
            <v>133</v>
          </cell>
          <cell r="P2616" t="str">
            <v>Y</v>
          </cell>
          <cell r="R2616" t="str">
            <v>Sub</v>
          </cell>
          <cell r="S2616" t="str">
            <v>121-150</v>
          </cell>
          <cell r="T2616">
            <v>7508.34</v>
          </cell>
          <cell r="U2616">
            <v>45904</v>
          </cell>
          <cell r="V2616" t="str">
            <v>Sub</v>
          </cell>
          <cell r="W2616" t="str">
            <v>121-150</v>
          </cell>
        </row>
        <row r="2617">
          <cell r="J2617">
            <v>354343602</v>
          </cell>
          <cell r="K2617">
            <v>17043.95</v>
          </cell>
          <cell r="L2617">
            <v>3116.05</v>
          </cell>
          <cell r="M2617">
            <v>20160</v>
          </cell>
          <cell r="N2617">
            <v>251</v>
          </cell>
          <cell r="O2617">
            <v>251</v>
          </cell>
          <cell r="P2617" t="str">
            <v>Y</v>
          </cell>
          <cell r="R2617" t="str">
            <v>W/O for written off cases</v>
          </cell>
          <cell r="S2617" t="str">
            <v>&gt;180</v>
          </cell>
          <cell r="T2617">
            <v>17043.95</v>
          </cell>
          <cell r="U2617">
            <v>45786</v>
          </cell>
          <cell r="V2617" t="str">
            <v>W/O for written off cases</v>
          </cell>
          <cell r="W2617" t="str">
            <v>&gt;180</v>
          </cell>
        </row>
        <row r="2618">
          <cell r="J2618">
            <v>354297098</v>
          </cell>
          <cell r="K2618">
            <v>9703.34</v>
          </cell>
          <cell r="L2618">
            <v>1016.66</v>
          </cell>
          <cell r="M2618">
            <v>10720</v>
          </cell>
          <cell r="N2618">
            <v>132</v>
          </cell>
          <cell r="O2618">
            <v>132</v>
          </cell>
          <cell r="P2618" t="str">
            <v>Y</v>
          </cell>
          <cell r="R2618" t="str">
            <v>Sub</v>
          </cell>
          <cell r="S2618" t="str">
            <v>121-150</v>
          </cell>
          <cell r="T2618">
            <v>9703.34</v>
          </cell>
          <cell r="U2618">
            <v>45905</v>
          </cell>
          <cell r="V2618" t="str">
            <v>Sub</v>
          </cell>
          <cell r="W2618" t="str">
            <v>121-150</v>
          </cell>
        </row>
        <row r="2619">
          <cell r="J2619">
            <v>354300774</v>
          </cell>
          <cell r="K2619">
            <v>4053.02</v>
          </cell>
          <cell r="L2619">
            <v>426.98</v>
          </cell>
          <cell r="M2619">
            <v>4480</v>
          </cell>
          <cell r="N2619">
            <v>40</v>
          </cell>
          <cell r="O2619">
            <v>40</v>
          </cell>
          <cell r="R2619" t="str">
            <v>SMA 1</v>
          </cell>
          <cell r="S2619" t="str">
            <v>31-60</v>
          </cell>
          <cell r="T2619">
            <v>4053.02</v>
          </cell>
          <cell r="V2619" t="str">
            <v>SMA 1</v>
          </cell>
          <cell r="W2619" t="str">
            <v>31-60</v>
          </cell>
        </row>
        <row r="2620">
          <cell r="J2620">
            <v>354300843</v>
          </cell>
          <cell r="R2620" t="str">
            <v>Standard</v>
          </cell>
          <cell r="S2620" t="str">
            <v>Standard</v>
          </cell>
          <cell r="V2620" t="str">
            <v>Standard</v>
          </cell>
          <cell r="W2620" t="str">
            <v>Standard</v>
          </cell>
        </row>
        <row r="2621">
          <cell r="J2621">
            <v>354301128</v>
          </cell>
          <cell r="R2621" t="str">
            <v>Standard</v>
          </cell>
          <cell r="S2621" t="str">
            <v>Standard</v>
          </cell>
          <cell r="V2621" t="str">
            <v>Standard</v>
          </cell>
          <cell r="W2621" t="str">
            <v>Standard</v>
          </cell>
        </row>
        <row r="2622">
          <cell r="J2622">
            <v>358596832</v>
          </cell>
          <cell r="R2622" t="str">
            <v>Standard</v>
          </cell>
          <cell r="S2622" t="str">
            <v>Standard</v>
          </cell>
          <cell r="V2622" t="str">
            <v>Standard</v>
          </cell>
          <cell r="W2622" t="str">
            <v>Standard</v>
          </cell>
        </row>
        <row r="2623">
          <cell r="J2623">
            <v>359747631</v>
          </cell>
          <cell r="R2623" t="str">
            <v>Standard</v>
          </cell>
          <cell r="S2623" t="str">
            <v>Standard</v>
          </cell>
          <cell r="V2623" t="str">
            <v>Standard</v>
          </cell>
          <cell r="W2623" t="str">
            <v>Standard</v>
          </cell>
        </row>
        <row r="2624">
          <cell r="J2624">
            <v>359231225</v>
          </cell>
          <cell r="K2624">
            <v>14720.81</v>
          </cell>
          <cell r="L2624">
            <v>6609.19</v>
          </cell>
          <cell r="M2624">
            <v>21330</v>
          </cell>
          <cell r="N2624">
            <v>193</v>
          </cell>
          <cell r="O2624">
            <v>193</v>
          </cell>
          <cell r="P2624" t="str">
            <v>Y</v>
          </cell>
          <cell r="R2624" t="str">
            <v>Sub</v>
          </cell>
          <cell r="S2624" t="str">
            <v>&gt;180</v>
          </cell>
          <cell r="T2624">
            <v>14720.81</v>
          </cell>
          <cell r="U2624">
            <v>45844</v>
          </cell>
          <cell r="V2624" t="str">
            <v>Sub</v>
          </cell>
          <cell r="W2624" t="str">
            <v>&gt;180</v>
          </cell>
        </row>
        <row r="2625">
          <cell r="J2625">
            <v>359518002</v>
          </cell>
          <cell r="R2625" t="str">
            <v>Standard</v>
          </cell>
          <cell r="S2625" t="str">
            <v>Standard</v>
          </cell>
          <cell r="V2625" t="str">
            <v>Standard</v>
          </cell>
          <cell r="W2625" t="str">
            <v>Standard</v>
          </cell>
        </row>
        <row r="2626">
          <cell r="J2626">
            <v>354317542</v>
          </cell>
          <cell r="K2626">
            <v>11716.6</v>
          </cell>
          <cell r="L2626">
            <v>1723.4</v>
          </cell>
          <cell r="M2626">
            <v>13440</v>
          </cell>
          <cell r="N2626">
            <v>162</v>
          </cell>
          <cell r="O2626">
            <v>162</v>
          </cell>
          <cell r="P2626" t="str">
            <v>Y</v>
          </cell>
          <cell r="R2626" t="str">
            <v>Sub</v>
          </cell>
          <cell r="S2626" t="str">
            <v>151-180</v>
          </cell>
          <cell r="T2626">
            <v>11716.6</v>
          </cell>
          <cell r="U2626">
            <v>45875</v>
          </cell>
          <cell r="V2626" t="str">
            <v>Sub</v>
          </cell>
          <cell r="W2626" t="str">
            <v>151-180</v>
          </cell>
        </row>
        <row r="2627">
          <cell r="J2627">
            <v>354337108</v>
          </cell>
          <cell r="R2627" t="str">
            <v>Standard</v>
          </cell>
          <cell r="S2627" t="str">
            <v>Standard</v>
          </cell>
          <cell r="V2627" t="str">
            <v>Standard</v>
          </cell>
          <cell r="W2627" t="str">
            <v>Standard</v>
          </cell>
        </row>
        <row r="2628">
          <cell r="J2628">
            <v>354337124</v>
          </cell>
          <cell r="K2628">
            <v>9339.11</v>
          </cell>
          <cell r="L2628">
            <v>1006.89</v>
          </cell>
          <cell r="M2628">
            <v>10346</v>
          </cell>
          <cell r="N2628">
            <v>131</v>
          </cell>
          <cell r="O2628">
            <v>131</v>
          </cell>
          <cell r="P2628" t="str">
            <v>Y</v>
          </cell>
          <cell r="R2628" t="str">
            <v>Sub</v>
          </cell>
          <cell r="S2628" t="str">
            <v>121-150</v>
          </cell>
          <cell r="T2628">
            <v>9339.11</v>
          </cell>
          <cell r="U2628">
            <v>45906</v>
          </cell>
          <cell r="V2628" t="str">
            <v>Sub</v>
          </cell>
          <cell r="W2628" t="str">
            <v>121-150</v>
          </cell>
        </row>
        <row r="2629">
          <cell r="J2629">
            <v>354341093</v>
          </cell>
          <cell r="R2629" t="str">
            <v>Standard</v>
          </cell>
          <cell r="S2629" t="str">
            <v>Standard</v>
          </cell>
          <cell r="V2629" t="str">
            <v>Standard</v>
          </cell>
          <cell r="W2629" t="str">
            <v>Standard</v>
          </cell>
        </row>
        <row r="2630">
          <cell r="J2630">
            <v>354343952</v>
          </cell>
          <cell r="R2630" t="str">
            <v>Standard</v>
          </cell>
          <cell r="S2630" t="str">
            <v>Standard</v>
          </cell>
          <cell r="V2630" t="str">
            <v>Standard</v>
          </cell>
          <cell r="W2630" t="str">
            <v>Standard</v>
          </cell>
        </row>
        <row r="2631">
          <cell r="J2631">
            <v>354343981</v>
          </cell>
          <cell r="R2631" t="str">
            <v>Standard</v>
          </cell>
          <cell r="S2631" t="str">
            <v>Standard</v>
          </cell>
          <cell r="V2631" t="str">
            <v>Standard</v>
          </cell>
          <cell r="W2631" t="str">
            <v>Standard</v>
          </cell>
        </row>
        <row r="2632">
          <cell r="J2632">
            <v>354354475</v>
          </cell>
          <cell r="R2632" t="str">
            <v>Standard</v>
          </cell>
          <cell r="S2632" t="str">
            <v>Standard</v>
          </cell>
          <cell r="V2632" t="str">
            <v>Standard</v>
          </cell>
          <cell r="W2632" t="str">
            <v>Standard</v>
          </cell>
        </row>
        <row r="2633">
          <cell r="J2633">
            <v>359650530</v>
          </cell>
          <cell r="R2633" t="str">
            <v>Standard</v>
          </cell>
          <cell r="S2633" t="str">
            <v>Standard</v>
          </cell>
          <cell r="V2633" t="str">
            <v>Standard</v>
          </cell>
          <cell r="W2633" t="str">
            <v>Standard</v>
          </cell>
        </row>
        <row r="2634">
          <cell r="J2634">
            <v>354370012</v>
          </cell>
          <cell r="K2634">
            <v>30933.86</v>
          </cell>
          <cell r="L2634">
            <v>9536.14</v>
          </cell>
          <cell r="M2634">
            <v>40470</v>
          </cell>
          <cell r="N2634">
            <v>557</v>
          </cell>
          <cell r="O2634">
            <v>557</v>
          </cell>
          <cell r="P2634" t="str">
            <v>Y</v>
          </cell>
          <cell r="R2634" t="str">
            <v>W/O for written off cases</v>
          </cell>
          <cell r="S2634" t="str">
            <v>&gt;180</v>
          </cell>
          <cell r="T2634">
            <v>30933.86</v>
          </cell>
          <cell r="U2634">
            <v>45480</v>
          </cell>
          <cell r="V2634" t="str">
            <v>W/O for written off cases</v>
          </cell>
          <cell r="W2634" t="str">
            <v>&gt;180</v>
          </cell>
        </row>
        <row r="2635">
          <cell r="J2635">
            <v>354372824</v>
          </cell>
          <cell r="R2635" t="str">
            <v>Standard</v>
          </cell>
          <cell r="S2635" t="str">
            <v>Standard</v>
          </cell>
          <cell r="V2635" t="str">
            <v>Standard</v>
          </cell>
          <cell r="W2635" t="str">
            <v>Standard</v>
          </cell>
        </row>
        <row r="2636">
          <cell r="J2636">
            <v>354384089</v>
          </cell>
          <cell r="R2636" t="str">
            <v>Standard</v>
          </cell>
          <cell r="S2636" t="str">
            <v>Standard</v>
          </cell>
          <cell r="V2636" t="str">
            <v>Standard</v>
          </cell>
          <cell r="W2636" t="str">
            <v>Standard</v>
          </cell>
        </row>
        <row r="2637">
          <cell r="J2637">
            <v>354385462</v>
          </cell>
          <cell r="K2637">
            <v>12836.55</v>
          </cell>
          <cell r="L2637">
            <v>2073.4499999999998</v>
          </cell>
          <cell r="M2637">
            <v>14910</v>
          </cell>
          <cell r="N2637">
            <v>193</v>
          </cell>
          <cell r="O2637">
            <v>193</v>
          </cell>
          <cell r="P2637" t="str">
            <v>Y</v>
          </cell>
          <cell r="R2637" t="str">
            <v>Sub</v>
          </cell>
          <cell r="S2637" t="str">
            <v>&gt;180</v>
          </cell>
          <cell r="T2637">
            <v>29452.31</v>
          </cell>
          <cell r="U2637">
            <v>45844</v>
          </cell>
          <cell r="V2637" t="str">
            <v>Sub</v>
          </cell>
          <cell r="W2637" t="str">
            <v>&gt;180</v>
          </cell>
        </row>
        <row r="2638">
          <cell r="J2638">
            <v>357194541</v>
          </cell>
          <cell r="K2638">
            <v>16615.759999999998</v>
          </cell>
          <cell r="L2638">
            <v>2214.2399999999998</v>
          </cell>
          <cell r="M2638">
            <v>18830</v>
          </cell>
          <cell r="N2638">
            <v>193</v>
          </cell>
          <cell r="O2638">
            <v>193</v>
          </cell>
          <cell r="P2638" t="str">
            <v>Y</v>
          </cell>
          <cell r="R2638" t="str">
            <v>Sub</v>
          </cell>
          <cell r="S2638" t="str">
            <v>&gt;180</v>
          </cell>
          <cell r="T2638">
            <v>29452.31</v>
          </cell>
          <cell r="U2638">
            <v>45844</v>
          </cell>
          <cell r="V2638" t="str">
            <v>Sub</v>
          </cell>
          <cell r="W2638" t="str">
            <v>&gt;180</v>
          </cell>
        </row>
        <row r="2639">
          <cell r="J2639">
            <v>359744617</v>
          </cell>
          <cell r="R2639" t="str">
            <v>Standard</v>
          </cell>
          <cell r="S2639" t="str">
            <v>Standard</v>
          </cell>
          <cell r="V2639" t="str">
            <v>Standard</v>
          </cell>
          <cell r="W2639" t="str">
            <v>Standard</v>
          </cell>
        </row>
        <row r="2640">
          <cell r="J2640">
            <v>354401760</v>
          </cell>
          <cell r="R2640" t="str">
            <v>Standard</v>
          </cell>
          <cell r="S2640" t="str">
            <v>Standard</v>
          </cell>
          <cell r="V2640" t="str">
            <v>Standard</v>
          </cell>
          <cell r="W2640" t="str">
            <v>Standard</v>
          </cell>
        </row>
        <row r="2641">
          <cell r="J2641">
            <v>359759391</v>
          </cell>
          <cell r="R2641" t="str">
            <v>Standard</v>
          </cell>
          <cell r="S2641" t="str">
            <v>Standard</v>
          </cell>
          <cell r="V2641" t="str">
            <v>Standard</v>
          </cell>
          <cell r="W2641" t="str">
            <v>Standard</v>
          </cell>
        </row>
        <row r="2642">
          <cell r="J2642">
            <v>354438938</v>
          </cell>
          <cell r="K2642">
            <v>10364.75</v>
          </cell>
          <cell r="L2642">
            <v>1605.25</v>
          </cell>
          <cell r="M2642">
            <v>11970</v>
          </cell>
          <cell r="N2642">
            <v>198</v>
          </cell>
          <cell r="O2642">
            <v>198</v>
          </cell>
          <cell r="P2642" t="str">
            <v>Y</v>
          </cell>
          <cell r="R2642" t="str">
            <v>Sub</v>
          </cell>
          <cell r="S2642" t="str">
            <v>&gt;180</v>
          </cell>
          <cell r="T2642">
            <v>10364.75</v>
          </cell>
          <cell r="U2642">
            <v>45839</v>
          </cell>
          <cell r="V2642" t="str">
            <v>Sub</v>
          </cell>
          <cell r="W2642" t="str">
            <v>&gt;180</v>
          </cell>
        </row>
        <row r="2643">
          <cell r="J2643">
            <v>354444857</v>
          </cell>
          <cell r="R2643" t="str">
            <v>Standard</v>
          </cell>
          <cell r="S2643" t="str">
            <v>Standard</v>
          </cell>
          <cell r="V2643" t="str">
            <v>Standard</v>
          </cell>
          <cell r="W2643" t="str">
            <v>Standard</v>
          </cell>
        </row>
        <row r="2644">
          <cell r="J2644">
            <v>354451850</v>
          </cell>
          <cell r="R2644" t="str">
            <v>Standard</v>
          </cell>
          <cell r="S2644" t="str">
            <v>Standard</v>
          </cell>
          <cell r="V2644" t="str">
            <v>Standard</v>
          </cell>
          <cell r="W2644" t="str">
            <v>Standard</v>
          </cell>
        </row>
        <row r="2645">
          <cell r="J2645">
            <v>354460431</v>
          </cell>
          <cell r="K2645">
            <v>22143.75</v>
          </cell>
          <cell r="L2645">
            <v>4736.25</v>
          </cell>
          <cell r="M2645">
            <v>26880</v>
          </cell>
          <cell r="N2645">
            <v>349</v>
          </cell>
          <cell r="O2645">
            <v>349</v>
          </cell>
          <cell r="P2645" t="str">
            <v>Y</v>
          </cell>
          <cell r="R2645" t="str">
            <v>W/O for written off cases</v>
          </cell>
          <cell r="S2645" t="str">
            <v>&gt;180</v>
          </cell>
          <cell r="T2645">
            <v>22143.75</v>
          </cell>
          <cell r="U2645">
            <v>45688</v>
          </cell>
          <cell r="V2645" t="str">
            <v>W/O for written off cases</v>
          </cell>
          <cell r="W2645" t="str">
            <v>&gt;180</v>
          </cell>
        </row>
        <row r="2646">
          <cell r="J2646">
            <v>354466348</v>
          </cell>
          <cell r="R2646" t="str">
            <v>Standard</v>
          </cell>
          <cell r="S2646" t="str">
            <v>Standard</v>
          </cell>
          <cell r="V2646" t="str">
            <v>Standard</v>
          </cell>
          <cell r="W2646" t="str">
            <v>Standard</v>
          </cell>
        </row>
        <row r="2647">
          <cell r="J2647">
            <v>359797524</v>
          </cell>
          <cell r="R2647" t="str">
            <v>Standard</v>
          </cell>
          <cell r="S2647" t="str">
            <v>Standard</v>
          </cell>
          <cell r="V2647" t="str">
            <v>Standard</v>
          </cell>
          <cell r="W2647" t="str">
            <v>Standard</v>
          </cell>
        </row>
        <row r="2648">
          <cell r="J2648">
            <v>354468511</v>
          </cell>
          <cell r="K2648">
            <v>6111.02</v>
          </cell>
          <cell r="L2648">
            <v>728.98</v>
          </cell>
          <cell r="M2648">
            <v>6840</v>
          </cell>
          <cell r="N2648">
            <v>107</v>
          </cell>
          <cell r="O2648">
            <v>107</v>
          </cell>
          <cell r="P2648" t="str">
            <v>Y</v>
          </cell>
          <cell r="R2648" t="str">
            <v>Sub</v>
          </cell>
          <cell r="S2648" t="str">
            <v>91-120</v>
          </cell>
          <cell r="T2648">
            <v>6111.02</v>
          </cell>
          <cell r="U2648">
            <v>45839</v>
          </cell>
          <cell r="V2648" t="str">
            <v>Sub</v>
          </cell>
          <cell r="W2648" t="str">
            <v>91-120</v>
          </cell>
        </row>
        <row r="2649">
          <cell r="J2649">
            <v>359744681</v>
          </cell>
          <cell r="R2649" t="str">
            <v>Standard</v>
          </cell>
          <cell r="S2649" t="str">
            <v>Standard</v>
          </cell>
          <cell r="V2649" t="str">
            <v>Standard</v>
          </cell>
          <cell r="W2649" t="str">
            <v>Standard</v>
          </cell>
        </row>
        <row r="2650">
          <cell r="J2650">
            <v>354484020</v>
          </cell>
          <cell r="K2650">
            <v>23882.25</v>
          </cell>
          <cell r="L2650">
            <v>6897.75</v>
          </cell>
          <cell r="M2650">
            <v>30780</v>
          </cell>
          <cell r="N2650">
            <v>528</v>
          </cell>
          <cell r="O2650">
            <v>528</v>
          </cell>
          <cell r="P2650" t="str">
            <v>Y</v>
          </cell>
          <cell r="R2650" t="str">
            <v>W/O for written off cases</v>
          </cell>
          <cell r="S2650" t="str">
            <v>&gt;180</v>
          </cell>
          <cell r="T2650">
            <v>23882.25</v>
          </cell>
          <cell r="U2650">
            <v>45509</v>
          </cell>
          <cell r="V2650" t="str">
            <v>W/O for written off cases</v>
          </cell>
          <cell r="W2650" t="str">
            <v>&gt;180</v>
          </cell>
        </row>
        <row r="2651">
          <cell r="J2651">
            <v>354586473</v>
          </cell>
          <cell r="R2651" t="str">
            <v>Standard</v>
          </cell>
          <cell r="S2651" t="str">
            <v>Standard</v>
          </cell>
          <cell r="V2651" t="str">
            <v>Standard</v>
          </cell>
          <cell r="W2651" t="str">
            <v>Standard</v>
          </cell>
        </row>
        <row r="2652">
          <cell r="J2652">
            <v>358647729</v>
          </cell>
          <cell r="R2652" t="str">
            <v>Standard</v>
          </cell>
          <cell r="S2652" t="str">
            <v>Standard</v>
          </cell>
          <cell r="V2652" t="str">
            <v>Standard</v>
          </cell>
          <cell r="W2652" t="str">
            <v>Standard</v>
          </cell>
        </row>
        <row r="2653">
          <cell r="J2653">
            <v>359469354</v>
          </cell>
          <cell r="R2653" t="str">
            <v>Standard</v>
          </cell>
          <cell r="S2653" t="str">
            <v>Standard</v>
          </cell>
          <cell r="V2653" t="str">
            <v>Standard</v>
          </cell>
          <cell r="W2653" t="str">
            <v>Standard</v>
          </cell>
        </row>
        <row r="2654">
          <cell r="J2654">
            <v>354621517</v>
          </cell>
          <cell r="K2654">
            <v>20572.87</v>
          </cell>
          <cell r="L2654">
            <v>5077.13</v>
          </cell>
          <cell r="M2654">
            <v>25650</v>
          </cell>
          <cell r="N2654">
            <v>436</v>
          </cell>
          <cell r="O2654">
            <v>436</v>
          </cell>
          <cell r="P2654" t="str">
            <v>Y</v>
          </cell>
          <cell r="R2654" t="str">
            <v>W/O for written off cases</v>
          </cell>
          <cell r="S2654" t="str">
            <v>&gt;180</v>
          </cell>
          <cell r="T2654">
            <v>20572.87</v>
          </cell>
          <cell r="U2654">
            <v>45601</v>
          </cell>
          <cell r="V2654" t="str">
            <v>W/O for written off cases</v>
          </cell>
          <cell r="W2654" t="str">
            <v>&gt;180</v>
          </cell>
        </row>
        <row r="2655">
          <cell r="J2655">
            <v>354623088</v>
          </cell>
          <cell r="R2655" t="str">
            <v>Standard</v>
          </cell>
          <cell r="S2655" t="str">
            <v>Standard</v>
          </cell>
          <cell r="V2655" t="str">
            <v>Standard</v>
          </cell>
          <cell r="W2655" t="str">
            <v>Standard</v>
          </cell>
        </row>
        <row r="2656">
          <cell r="J2656">
            <v>354641448</v>
          </cell>
          <cell r="K2656">
            <v>4089.97</v>
          </cell>
          <cell r="L2656">
            <v>390.03</v>
          </cell>
          <cell r="M2656">
            <v>4480</v>
          </cell>
          <cell r="N2656">
            <v>40</v>
          </cell>
          <cell r="O2656">
            <v>40</v>
          </cell>
          <cell r="R2656" t="str">
            <v>SMA 1</v>
          </cell>
          <cell r="S2656" t="str">
            <v>31-60</v>
          </cell>
          <cell r="T2656">
            <v>4089.97</v>
          </cell>
          <cell r="V2656" t="str">
            <v>SMA 1</v>
          </cell>
          <cell r="W2656" t="str">
            <v>31-60</v>
          </cell>
        </row>
        <row r="2657">
          <cell r="J2657">
            <v>354643620</v>
          </cell>
          <cell r="R2657" t="str">
            <v>Standard</v>
          </cell>
          <cell r="S2657" t="str">
            <v>Standard</v>
          </cell>
          <cell r="V2657" t="str">
            <v>Standard</v>
          </cell>
          <cell r="W2657" t="str">
            <v>Standard</v>
          </cell>
        </row>
        <row r="2658">
          <cell r="J2658">
            <v>354655433</v>
          </cell>
          <cell r="R2658" t="str">
            <v>Standard</v>
          </cell>
          <cell r="S2658" t="str">
            <v>Standard</v>
          </cell>
          <cell r="V2658" t="str">
            <v>Standard</v>
          </cell>
          <cell r="W2658" t="str">
            <v>Standard</v>
          </cell>
        </row>
        <row r="2659">
          <cell r="J2659">
            <v>358547824</v>
          </cell>
          <cell r="K2659">
            <v>7114.19</v>
          </cell>
          <cell r="L2659">
            <v>3075.81</v>
          </cell>
          <cell r="M2659">
            <v>10190</v>
          </cell>
          <cell r="N2659">
            <v>168</v>
          </cell>
          <cell r="O2659">
            <v>168</v>
          </cell>
          <cell r="P2659" t="str">
            <v>Y</v>
          </cell>
          <cell r="R2659" t="str">
            <v>Sub</v>
          </cell>
          <cell r="S2659" t="str">
            <v>151-180</v>
          </cell>
          <cell r="T2659">
            <v>7114.19</v>
          </cell>
          <cell r="U2659">
            <v>45869</v>
          </cell>
          <cell r="V2659" t="str">
            <v>Sub</v>
          </cell>
          <cell r="W2659" t="str">
            <v>151-180</v>
          </cell>
        </row>
        <row r="2660">
          <cell r="J2660">
            <v>354663122</v>
          </cell>
          <cell r="R2660" t="str">
            <v>Standard</v>
          </cell>
          <cell r="S2660" t="str">
            <v>Standard</v>
          </cell>
          <cell r="V2660" t="str">
            <v>Standard</v>
          </cell>
          <cell r="W2660" t="str">
            <v>Standard</v>
          </cell>
        </row>
        <row r="2661">
          <cell r="J2661">
            <v>359783540</v>
          </cell>
          <cell r="R2661" t="str">
            <v>Standard</v>
          </cell>
          <cell r="S2661" t="str">
            <v>Standard</v>
          </cell>
          <cell r="V2661" t="str">
            <v>Standard</v>
          </cell>
          <cell r="W2661" t="str">
            <v>Standard</v>
          </cell>
        </row>
        <row r="2662">
          <cell r="J2662">
            <v>354663542</v>
          </cell>
          <cell r="K2662">
            <v>15579.8</v>
          </cell>
          <cell r="L2662">
            <v>3590.2</v>
          </cell>
          <cell r="M2662">
            <v>19170</v>
          </cell>
          <cell r="N2662">
            <v>251</v>
          </cell>
          <cell r="O2662">
            <v>251</v>
          </cell>
          <cell r="P2662" t="str">
            <v>Y</v>
          </cell>
          <cell r="R2662" t="str">
            <v>W/O for written off cases</v>
          </cell>
          <cell r="S2662" t="str">
            <v>&gt;180</v>
          </cell>
          <cell r="T2662">
            <v>15579.8</v>
          </cell>
          <cell r="U2662">
            <v>45786</v>
          </cell>
          <cell r="V2662" t="str">
            <v>W/O for written off cases</v>
          </cell>
          <cell r="W2662" t="str">
            <v>&gt;180</v>
          </cell>
        </row>
        <row r="2663">
          <cell r="J2663">
            <v>359678095</v>
          </cell>
          <cell r="R2663" t="str">
            <v>Standard</v>
          </cell>
          <cell r="S2663" t="str">
            <v>Standard</v>
          </cell>
          <cell r="V2663" t="str">
            <v>Standard</v>
          </cell>
          <cell r="W2663" t="str">
            <v>Standard</v>
          </cell>
        </row>
        <row r="2664">
          <cell r="J2664">
            <v>354698431</v>
          </cell>
          <cell r="K2664">
            <v>17350.54</v>
          </cell>
          <cell r="L2664">
            <v>3949.46</v>
          </cell>
          <cell r="M2664">
            <v>21300</v>
          </cell>
          <cell r="N2664">
            <v>282</v>
          </cell>
          <cell r="O2664">
            <v>282</v>
          </cell>
          <cell r="P2664" t="str">
            <v>Y</v>
          </cell>
          <cell r="R2664" t="str">
            <v>W/O for written off cases</v>
          </cell>
          <cell r="S2664" t="str">
            <v>&gt;180</v>
          </cell>
          <cell r="T2664">
            <v>33236.28</v>
          </cell>
          <cell r="U2664">
            <v>45755</v>
          </cell>
          <cell r="V2664" t="str">
            <v>W/O for written off cases</v>
          </cell>
          <cell r="W2664" t="str">
            <v>&gt;180</v>
          </cell>
        </row>
        <row r="2665">
          <cell r="J2665">
            <v>358336625</v>
          </cell>
          <cell r="K2665">
            <v>15885.74</v>
          </cell>
          <cell r="L2665">
            <v>4214.26</v>
          </cell>
          <cell r="M2665">
            <v>20100</v>
          </cell>
          <cell r="N2665">
            <v>282</v>
          </cell>
          <cell r="O2665">
            <v>282</v>
          </cell>
          <cell r="P2665" t="str">
            <v>Y</v>
          </cell>
          <cell r="R2665" t="str">
            <v>W/O for written off cases</v>
          </cell>
          <cell r="S2665" t="str">
            <v>&gt;180</v>
          </cell>
          <cell r="T2665">
            <v>33236.28</v>
          </cell>
          <cell r="U2665">
            <v>45755</v>
          </cell>
          <cell r="V2665" t="str">
            <v>W/O for written off cases</v>
          </cell>
          <cell r="W2665" t="str">
            <v>&gt;180</v>
          </cell>
        </row>
        <row r="2666">
          <cell r="J2666">
            <v>354699307</v>
          </cell>
          <cell r="K2666">
            <v>15789.93</v>
          </cell>
          <cell r="L2666">
            <v>3380.07</v>
          </cell>
          <cell r="M2666">
            <v>19170</v>
          </cell>
          <cell r="N2666">
            <v>251</v>
          </cell>
          <cell r="O2666">
            <v>251</v>
          </cell>
          <cell r="P2666" t="str">
            <v>Y</v>
          </cell>
          <cell r="R2666" t="str">
            <v>W/O for written off cases</v>
          </cell>
          <cell r="S2666" t="str">
            <v>&gt;180</v>
          </cell>
          <cell r="T2666">
            <v>15789.93</v>
          </cell>
          <cell r="U2666">
            <v>45786</v>
          </cell>
          <cell r="V2666" t="str">
            <v>W/O for written off cases</v>
          </cell>
          <cell r="W2666" t="str">
            <v>&gt;180</v>
          </cell>
        </row>
        <row r="2667">
          <cell r="J2667">
            <v>354711600</v>
          </cell>
          <cell r="K2667">
            <v>12527.09</v>
          </cell>
          <cell r="L2667">
            <v>2382.91</v>
          </cell>
          <cell r="M2667">
            <v>14910</v>
          </cell>
          <cell r="N2667">
            <v>196</v>
          </cell>
          <cell r="O2667">
            <v>196</v>
          </cell>
          <cell r="P2667" t="str">
            <v>Y</v>
          </cell>
          <cell r="R2667" t="str">
            <v>Sub</v>
          </cell>
          <cell r="S2667" t="str">
            <v>&gt;180</v>
          </cell>
          <cell r="T2667">
            <v>22448.91</v>
          </cell>
          <cell r="U2667">
            <v>45841</v>
          </cell>
          <cell r="V2667" t="str">
            <v>Sub</v>
          </cell>
          <cell r="W2667" t="str">
            <v>&gt;180</v>
          </cell>
        </row>
        <row r="2668">
          <cell r="J2668">
            <v>358289399</v>
          </cell>
          <cell r="K2668">
            <v>9921.82</v>
          </cell>
          <cell r="L2668">
            <v>2138.1799999999998</v>
          </cell>
          <cell r="M2668">
            <v>12060</v>
          </cell>
          <cell r="N2668">
            <v>166</v>
          </cell>
          <cell r="O2668">
            <v>196</v>
          </cell>
          <cell r="P2668" t="str">
            <v>Y</v>
          </cell>
          <cell r="R2668" t="str">
            <v>Sub</v>
          </cell>
          <cell r="S2668" t="str">
            <v>&gt;180</v>
          </cell>
          <cell r="T2668">
            <v>22448.91</v>
          </cell>
          <cell r="U2668">
            <v>45841</v>
          </cell>
          <cell r="V2668" t="str">
            <v>Sub</v>
          </cell>
          <cell r="W2668" t="str">
            <v>151-180</v>
          </cell>
        </row>
        <row r="2669">
          <cell r="J2669">
            <v>354713846</v>
          </cell>
          <cell r="R2669" t="str">
            <v>Standard</v>
          </cell>
          <cell r="S2669" t="str">
            <v>Standard</v>
          </cell>
          <cell r="V2669" t="str">
            <v>Standard</v>
          </cell>
          <cell r="W2669" t="str">
            <v>Standard</v>
          </cell>
        </row>
        <row r="2670">
          <cell r="J2670">
            <v>354722125</v>
          </cell>
          <cell r="R2670" t="str">
            <v>Standard</v>
          </cell>
          <cell r="S2670" t="str">
            <v>Standard</v>
          </cell>
          <cell r="V2670" t="str">
            <v>Standard</v>
          </cell>
          <cell r="W2670" t="str">
            <v>Standard</v>
          </cell>
        </row>
        <row r="2671">
          <cell r="J2671">
            <v>354723002</v>
          </cell>
          <cell r="R2671" t="str">
            <v>Standard</v>
          </cell>
          <cell r="S2671" t="str">
            <v>Standard</v>
          </cell>
          <cell r="V2671" t="str">
            <v>Standard</v>
          </cell>
          <cell r="W2671" t="str">
            <v>Standard</v>
          </cell>
        </row>
        <row r="2672">
          <cell r="J2672">
            <v>354736027</v>
          </cell>
          <cell r="K2672">
            <v>10106.51</v>
          </cell>
          <cell r="L2672">
            <v>1863.49</v>
          </cell>
          <cell r="M2672">
            <v>11970</v>
          </cell>
          <cell r="N2672">
            <v>193</v>
          </cell>
          <cell r="O2672">
            <v>193</v>
          </cell>
          <cell r="P2672" t="str">
            <v>Y</v>
          </cell>
          <cell r="R2672" t="str">
            <v>Sub</v>
          </cell>
          <cell r="S2672" t="str">
            <v>&gt;180</v>
          </cell>
          <cell r="T2672">
            <v>10106.51</v>
          </cell>
          <cell r="U2672">
            <v>45844</v>
          </cell>
          <cell r="V2672" t="str">
            <v>Sub</v>
          </cell>
          <cell r="W2672" t="str">
            <v>&gt;180</v>
          </cell>
        </row>
        <row r="2673">
          <cell r="J2673">
            <v>354740514</v>
          </cell>
          <cell r="K2673">
            <v>10119.64</v>
          </cell>
          <cell r="L2673">
            <v>1850.36</v>
          </cell>
          <cell r="M2673">
            <v>11970</v>
          </cell>
          <cell r="N2673">
            <v>198</v>
          </cell>
          <cell r="O2673">
            <v>198</v>
          </cell>
          <cell r="P2673" t="str">
            <v>Y</v>
          </cell>
          <cell r="R2673" t="str">
            <v>Sub</v>
          </cell>
          <cell r="S2673" t="str">
            <v>&gt;180</v>
          </cell>
          <cell r="T2673">
            <v>10119.64</v>
          </cell>
          <cell r="U2673">
            <v>45839</v>
          </cell>
          <cell r="V2673" t="str">
            <v>Sub</v>
          </cell>
          <cell r="W2673" t="str">
            <v>&gt;180</v>
          </cell>
        </row>
        <row r="2674">
          <cell r="J2674">
            <v>354741508</v>
          </cell>
          <cell r="R2674" t="str">
            <v>Standard</v>
          </cell>
          <cell r="S2674" t="str">
            <v>Standard</v>
          </cell>
          <cell r="V2674" t="str">
            <v>Standard</v>
          </cell>
          <cell r="W2674" t="str">
            <v>Standard</v>
          </cell>
        </row>
        <row r="2675">
          <cell r="J2675">
            <v>354741752</v>
          </cell>
          <cell r="K2675">
            <v>21632.11</v>
          </cell>
          <cell r="L2675">
            <v>5247.89</v>
          </cell>
          <cell r="M2675">
            <v>26880</v>
          </cell>
          <cell r="N2675">
            <v>349</v>
          </cell>
          <cell r="O2675">
            <v>349</v>
          </cell>
          <cell r="P2675" t="str">
            <v>Y</v>
          </cell>
          <cell r="R2675" t="str">
            <v>Sub</v>
          </cell>
          <cell r="S2675" t="str">
            <v>&gt;180</v>
          </cell>
          <cell r="T2675">
            <v>21632.11</v>
          </cell>
          <cell r="U2675">
            <v>45688</v>
          </cell>
          <cell r="V2675" t="str">
            <v>Sub</v>
          </cell>
          <cell r="W2675" t="str">
            <v>&gt;180</v>
          </cell>
        </row>
        <row r="2676">
          <cell r="J2676">
            <v>357983124</v>
          </cell>
          <cell r="K2676">
            <v>7704.63</v>
          </cell>
          <cell r="L2676">
            <v>818.37</v>
          </cell>
          <cell r="M2676">
            <v>8523</v>
          </cell>
          <cell r="N2676">
            <v>319</v>
          </cell>
          <cell r="O2676">
            <v>349</v>
          </cell>
          <cell r="P2676" t="str">
            <v>Y</v>
          </cell>
          <cell r="R2676" t="str">
            <v>W/O for written off cases</v>
          </cell>
          <cell r="S2676" t="str">
            <v>&gt;180</v>
          </cell>
          <cell r="T2676">
            <v>7704.63</v>
          </cell>
          <cell r="U2676">
            <v>45688</v>
          </cell>
          <cell r="V2676" t="str">
            <v>W/O for written off cases</v>
          </cell>
          <cell r="W2676" t="str">
            <v>&gt;180</v>
          </cell>
        </row>
        <row r="2677">
          <cell r="J2677">
            <v>354743517</v>
          </cell>
          <cell r="K2677">
            <v>18336.73</v>
          </cell>
          <cell r="L2677">
            <v>4063.27</v>
          </cell>
          <cell r="M2677">
            <v>22400</v>
          </cell>
          <cell r="N2677">
            <v>283</v>
          </cell>
          <cell r="O2677">
            <v>283</v>
          </cell>
          <cell r="P2677" t="str">
            <v>Y</v>
          </cell>
          <cell r="R2677" t="str">
            <v>W/O for written off cases</v>
          </cell>
          <cell r="S2677" t="str">
            <v>&gt;180</v>
          </cell>
          <cell r="T2677">
            <v>18336.73</v>
          </cell>
          <cell r="U2677">
            <v>45754</v>
          </cell>
          <cell r="V2677" t="str">
            <v>W/O for written off cases</v>
          </cell>
          <cell r="W2677" t="str">
            <v>&gt;180</v>
          </cell>
        </row>
        <row r="2678">
          <cell r="J2678">
            <v>354745765</v>
          </cell>
          <cell r="R2678" t="str">
            <v>Standard</v>
          </cell>
          <cell r="S2678" t="str">
            <v>Standard</v>
          </cell>
          <cell r="V2678" t="str">
            <v>Standard</v>
          </cell>
          <cell r="W2678" t="str">
            <v>Standard</v>
          </cell>
        </row>
        <row r="2679">
          <cell r="J2679">
            <v>354789638</v>
          </cell>
          <cell r="K2679">
            <v>19967.259999999998</v>
          </cell>
          <cell r="L2679">
            <v>5682.74</v>
          </cell>
          <cell r="M2679">
            <v>25650</v>
          </cell>
          <cell r="N2679">
            <v>436</v>
          </cell>
          <cell r="O2679">
            <v>436</v>
          </cell>
          <cell r="P2679" t="str">
            <v>Y</v>
          </cell>
          <cell r="R2679" t="str">
            <v>W/O for written off cases</v>
          </cell>
          <cell r="S2679" t="str">
            <v>&gt;180</v>
          </cell>
          <cell r="T2679">
            <v>19967.259999999998</v>
          </cell>
          <cell r="U2679">
            <v>45601</v>
          </cell>
          <cell r="V2679" t="str">
            <v>W/O for written off cases</v>
          </cell>
          <cell r="W2679" t="str">
            <v>&gt;180</v>
          </cell>
        </row>
        <row r="2680">
          <cell r="J2680">
            <v>354789801</v>
          </cell>
          <cell r="K2680">
            <v>19967.259999999998</v>
          </cell>
          <cell r="L2680">
            <v>5682.74</v>
          </cell>
          <cell r="M2680">
            <v>25650</v>
          </cell>
          <cell r="N2680">
            <v>436</v>
          </cell>
          <cell r="O2680">
            <v>436</v>
          </cell>
          <cell r="P2680" t="str">
            <v>Y</v>
          </cell>
          <cell r="R2680" t="str">
            <v>W/O for written off cases</v>
          </cell>
          <cell r="S2680" t="str">
            <v>&gt;180</v>
          </cell>
          <cell r="T2680">
            <v>19967.259999999998</v>
          </cell>
          <cell r="U2680">
            <v>45601</v>
          </cell>
          <cell r="V2680" t="str">
            <v>W/O for written off cases</v>
          </cell>
          <cell r="W2680" t="str">
            <v>&gt;180</v>
          </cell>
        </row>
        <row r="2681">
          <cell r="J2681">
            <v>354804786</v>
          </cell>
          <cell r="R2681" t="str">
            <v>Standard</v>
          </cell>
          <cell r="S2681" t="str">
            <v>Standard</v>
          </cell>
          <cell r="V2681" t="str">
            <v>Standard</v>
          </cell>
          <cell r="W2681" t="str">
            <v>Standard</v>
          </cell>
        </row>
        <row r="2682">
          <cell r="J2682">
            <v>354806355</v>
          </cell>
          <cell r="K2682">
            <v>14213.04</v>
          </cell>
          <cell r="L2682">
            <v>2826.96</v>
          </cell>
          <cell r="M2682">
            <v>17040</v>
          </cell>
          <cell r="N2682">
            <v>222</v>
          </cell>
          <cell r="O2682">
            <v>222</v>
          </cell>
          <cell r="P2682" t="str">
            <v>Y</v>
          </cell>
          <cell r="R2682" t="str">
            <v>Sub</v>
          </cell>
          <cell r="S2682" t="str">
            <v>&gt;180</v>
          </cell>
          <cell r="T2682">
            <v>14213.04</v>
          </cell>
          <cell r="U2682">
            <v>45815</v>
          </cell>
          <cell r="V2682" t="str">
            <v>Sub</v>
          </cell>
          <cell r="W2682" t="str">
            <v>&gt;180</v>
          </cell>
        </row>
        <row r="2683">
          <cell r="J2683">
            <v>359512269</v>
          </cell>
          <cell r="R2683" t="str">
            <v>Standard</v>
          </cell>
          <cell r="S2683" t="str">
            <v>Standard</v>
          </cell>
          <cell r="V2683" t="str">
            <v>Standard</v>
          </cell>
          <cell r="W2683" t="str">
            <v>Standard</v>
          </cell>
        </row>
        <row r="2684">
          <cell r="J2684">
            <v>354835650</v>
          </cell>
          <cell r="R2684" t="str">
            <v>Standard</v>
          </cell>
          <cell r="S2684" t="str">
            <v>Standard</v>
          </cell>
          <cell r="V2684" t="str">
            <v>Standard</v>
          </cell>
          <cell r="W2684" t="str">
            <v>Standard</v>
          </cell>
        </row>
        <row r="2685">
          <cell r="J2685">
            <v>354845491</v>
          </cell>
          <cell r="K2685">
            <v>9627.7999999999993</v>
          </cell>
          <cell r="L2685">
            <v>1572.2</v>
          </cell>
          <cell r="M2685">
            <v>11200</v>
          </cell>
          <cell r="N2685">
            <v>131</v>
          </cell>
          <cell r="O2685">
            <v>313</v>
          </cell>
          <cell r="P2685" t="str">
            <v>Y</v>
          </cell>
          <cell r="R2685" t="str">
            <v>Sub</v>
          </cell>
          <cell r="S2685" t="str">
            <v>&gt;180</v>
          </cell>
          <cell r="T2685">
            <v>9627.7999999999993</v>
          </cell>
          <cell r="U2685">
            <v>45724</v>
          </cell>
          <cell r="V2685" t="str">
            <v>Sub</v>
          </cell>
          <cell r="W2685" t="str">
            <v>121-150</v>
          </cell>
        </row>
        <row r="2686">
          <cell r="J2686">
            <v>357867733</v>
          </cell>
          <cell r="K2686">
            <v>18118.57</v>
          </cell>
          <cell r="L2686">
            <v>4101.43</v>
          </cell>
          <cell r="M2686">
            <v>22220</v>
          </cell>
          <cell r="N2686">
            <v>313</v>
          </cell>
          <cell r="O2686">
            <v>313</v>
          </cell>
          <cell r="P2686" t="str">
            <v>Y</v>
          </cell>
          <cell r="R2686" t="str">
            <v>W/O for written off cases</v>
          </cell>
          <cell r="S2686" t="str">
            <v>&gt;180</v>
          </cell>
          <cell r="T2686">
            <v>18118.57</v>
          </cell>
          <cell r="U2686">
            <v>45724</v>
          </cell>
          <cell r="V2686" t="str">
            <v>W/O for written off cases</v>
          </cell>
          <cell r="W2686" t="str">
            <v>&gt;180</v>
          </cell>
        </row>
        <row r="2687">
          <cell r="J2687">
            <v>359587545</v>
          </cell>
          <cell r="R2687" t="str">
            <v>Standard</v>
          </cell>
          <cell r="S2687" t="str">
            <v>Standard</v>
          </cell>
          <cell r="V2687" t="str">
            <v>Standard</v>
          </cell>
          <cell r="W2687" t="str">
            <v>Standard</v>
          </cell>
        </row>
        <row r="2688">
          <cell r="J2688">
            <v>354866766</v>
          </cell>
          <cell r="R2688" t="str">
            <v>Standard</v>
          </cell>
          <cell r="S2688" t="str">
            <v>Standard</v>
          </cell>
          <cell r="V2688" t="str">
            <v>Standard</v>
          </cell>
          <cell r="W2688" t="str">
            <v>Standard</v>
          </cell>
        </row>
        <row r="2689">
          <cell r="J2689">
            <v>354866903</v>
          </cell>
          <cell r="R2689" t="str">
            <v>Standard</v>
          </cell>
          <cell r="S2689" t="str">
            <v>Standard</v>
          </cell>
          <cell r="V2689" t="str">
            <v>Standard</v>
          </cell>
          <cell r="W2689" t="str">
            <v>Standard</v>
          </cell>
        </row>
        <row r="2690">
          <cell r="J2690">
            <v>357624082</v>
          </cell>
          <cell r="R2690" t="str">
            <v>Standard</v>
          </cell>
          <cell r="S2690" t="str">
            <v>Standard</v>
          </cell>
          <cell r="V2690" t="str">
            <v>Standard</v>
          </cell>
          <cell r="W2690" t="str">
            <v>Standard</v>
          </cell>
        </row>
        <row r="2691">
          <cell r="J2691">
            <v>354871698</v>
          </cell>
          <cell r="R2691" t="str">
            <v>Standard</v>
          </cell>
          <cell r="S2691" t="str">
            <v>Standard</v>
          </cell>
          <cell r="V2691" t="str">
            <v>Standard</v>
          </cell>
          <cell r="W2691" t="str">
            <v>Standard</v>
          </cell>
        </row>
        <row r="2692">
          <cell r="J2692">
            <v>354874963</v>
          </cell>
          <cell r="R2692" t="str">
            <v>Standard</v>
          </cell>
          <cell r="S2692" t="str">
            <v>Standard</v>
          </cell>
          <cell r="V2692" t="str">
            <v>Standard</v>
          </cell>
          <cell r="W2692" t="str">
            <v>Standard</v>
          </cell>
        </row>
        <row r="2693">
          <cell r="J2693">
            <v>354887570</v>
          </cell>
          <cell r="R2693" t="str">
            <v>Standard</v>
          </cell>
          <cell r="S2693" t="str">
            <v>Standard</v>
          </cell>
          <cell r="V2693" t="str">
            <v>Standard</v>
          </cell>
          <cell r="W2693" t="str">
            <v>Standard</v>
          </cell>
        </row>
        <row r="2694">
          <cell r="J2694">
            <v>358023588</v>
          </cell>
          <cell r="R2694" t="str">
            <v>Standard</v>
          </cell>
          <cell r="S2694" t="str">
            <v>Standard</v>
          </cell>
          <cell r="V2694" t="str">
            <v>Standard</v>
          </cell>
          <cell r="W2694" t="str">
            <v>Standard</v>
          </cell>
        </row>
        <row r="2695">
          <cell r="J2695">
            <v>358865943</v>
          </cell>
          <cell r="K2695">
            <v>12669.55</v>
          </cell>
          <cell r="L2695">
            <v>6050.45</v>
          </cell>
          <cell r="M2695">
            <v>18720</v>
          </cell>
          <cell r="N2695">
            <v>251</v>
          </cell>
          <cell r="O2695">
            <v>251</v>
          </cell>
          <cell r="P2695" t="str">
            <v>Y</v>
          </cell>
          <cell r="R2695" t="str">
            <v>W/O for written off cases</v>
          </cell>
          <cell r="S2695" t="str">
            <v>&gt;180</v>
          </cell>
          <cell r="T2695">
            <v>12669.55</v>
          </cell>
          <cell r="U2695">
            <v>45786</v>
          </cell>
          <cell r="V2695" t="str">
            <v>W/O for written off cases</v>
          </cell>
          <cell r="W2695" t="str">
            <v>&gt;180</v>
          </cell>
        </row>
        <row r="2696">
          <cell r="J2696">
            <v>354919284</v>
          </cell>
          <cell r="R2696" t="str">
            <v>Standard</v>
          </cell>
          <cell r="S2696" t="str">
            <v>Standard</v>
          </cell>
          <cell r="V2696" t="str">
            <v>Standard</v>
          </cell>
          <cell r="W2696" t="str">
            <v>Standard</v>
          </cell>
        </row>
        <row r="2697">
          <cell r="J2697">
            <v>359749021</v>
          </cell>
          <cell r="R2697" t="str">
            <v>Standard</v>
          </cell>
          <cell r="S2697" t="str">
            <v>Standard</v>
          </cell>
          <cell r="V2697" t="str">
            <v>Standard</v>
          </cell>
          <cell r="W2697" t="str">
            <v>Standard</v>
          </cell>
        </row>
        <row r="2698">
          <cell r="J2698">
            <v>356149367</v>
          </cell>
          <cell r="R2698" t="str">
            <v>Standard</v>
          </cell>
          <cell r="S2698" t="str">
            <v>Standard</v>
          </cell>
          <cell r="V2698" t="str">
            <v>Standard</v>
          </cell>
          <cell r="W2698" t="str">
            <v>Standard</v>
          </cell>
        </row>
        <row r="2699">
          <cell r="J2699">
            <v>354956409</v>
          </cell>
          <cell r="K2699">
            <v>17494.07</v>
          </cell>
          <cell r="L2699">
            <v>3805.93</v>
          </cell>
          <cell r="M2699">
            <v>21300</v>
          </cell>
          <cell r="N2699">
            <v>286</v>
          </cell>
          <cell r="O2699">
            <v>286</v>
          </cell>
          <cell r="P2699" t="str">
            <v>Y</v>
          </cell>
          <cell r="R2699" t="str">
            <v>W/O for written off cases</v>
          </cell>
          <cell r="S2699" t="str">
            <v>&gt;180</v>
          </cell>
          <cell r="T2699">
            <v>17494.07</v>
          </cell>
          <cell r="U2699">
            <v>45751</v>
          </cell>
          <cell r="V2699" t="str">
            <v>W/O for written off cases</v>
          </cell>
          <cell r="W2699" t="str">
            <v>&gt;180</v>
          </cell>
        </row>
        <row r="2700">
          <cell r="J2700">
            <v>354965181</v>
          </cell>
          <cell r="K2700">
            <v>10132.81</v>
          </cell>
          <cell r="L2700">
            <v>1837.19</v>
          </cell>
          <cell r="M2700">
            <v>11970</v>
          </cell>
          <cell r="N2700">
            <v>193</v>
          </cell>
          <cell r="O2700">
            <v>193</v>
          </cell>
          <cell r="P2700" t="str">
            <v>Y</v>
          </cell>
          <cell r="R2700" t="str">
            <v>Sub</v>
          </cell>
          <cell r="S2700" t="str">
            <v>&gt;180</v>
          </cell>
          <cell r="T2700">
            <v>19114.8</v>
          </cell>
          <cell r="U2700">
            <v>45844</v>
          </cell>
          <cell r="V2700" t="str">
            <v>Sub</v>
          </cell>
          <cell r="W2700" t="str">
            <v>&gt;180</v>
          </cell>
        </row>
        <row r="2701">
          <cell r="J2701">
            <v>358610810</v>
          </cell>
          <cell r="K2701">
            <v>8981.99</v>
          </cell>
          <cell r="L2701">
            <v>958.01</v>
          </cell>
          <cell r="M2701">
            <v>9940</v>
          </cell>
          <cell r="N2701">
            <v>193</v>
          </cell>
          <cell r="O2701">
            <v>193</v>
          </cell>
          <cell r="P2701" t="str">
            <v>Y</v>
          </cell>
          <cell r="R2701" t="str">
            <v>Sub</v>
          </cell>
          <cell r="S2701" t="str">
            <v>&gt;180</v>
          </cell>
          <cell r="T2701">
            <v>19114.8</v>
          </cell>
          <cell r="U2701">
            <v>45844</v>
          </cell>
          <cell r="V2701" t="str">
            <v>Sub</v>
          </cell>
          <cell r="W2701" t="str">
            <v>&gt;180</v>
          </cell>
        </row>
        <row r="2702">
          <cell r="J2702">
            <v>354984895</v>
          </cell>
          <cell r="R2702" t="str">
            <v>Standard</v>
          </cell>
          <cell r="S2702" t="str">
            <v>Standard</v>
          </cell>
          <cell r="V2702" t="str">
            <v>Standard</v>
          </cell>
          <cell r="W2702" t="str">
            <v>Standard</v>
          </cell>
        </row>
        <row r="2703">
          <cell r="J2703">
            <v>356149071</v>
          </cell>
          <cell r="R2703" t="str">
            <v>Standard</v>
          </cell>
          <cell r="S2703" t="str">
            <v>Standard</v>
          </cell>
          <cell r="V2703" t="str">
            <v>Standard</v>
          </cell>
          <cell r="W2703" t="str">
            <v>Standard</v>
          </cell>
        </row>
        <row r="2704">
          <cell r="J2704">
            <v>354991728</v>
          </cell>
          <cell r="K2704">
            <v>6015.53</v>
          </cell>
          <cell r="L2704">
            <v>834.47</v>
          </cell>
          <cell r="M2704">
            <v>6850</v>
          </cell>
          <cell r="N2704">
            <v>137</v>
          </cell>
          <cell r="O2704">
            <v>137</v>
          </cell>
          <cell r="P2704" t="str">
            <v>Y</v>
          </cell>
          <cell r="R2704" t="str">
            <v>Sub</v>
          </cell>
          <cell r="S2704" t="str">
            <v>121-150</v>
          </cell>
          <cell r="T2704">
            <v>6015.53</v>
          </cell>
          <cell r="U2704">
            <v>45839</v>
          </cell>
          <cell r="V2704" t="str">
            <v>Sub</v>
          </cell>
          <cell r="W2704" t="str">
            <v>121-150</v>
          </cell>
        </row>
        <row r="2705">
          <cell r="J2705">
            <v>355003069</v>
          </cell>
          <cell r="R2705" t="str">
            <v>Standard</v>
          </cell>
          <cell r="S2705" t="str">
            <v>Standard</v>
          </cell>
          <cell r="V2705" t="str">
            <v>Standard</v>
          </cell>
          <cell r="W2705" t="str">
            <v>Standard</v>
          </cell>
        </row>
        <row r="2706">
          <cell r="J2706">
            <v>355025976</v>
          </cell>
          <cell r="R2706" t="str">
            <v>Standard</v>
          </cell>
          <cell r="S2706" t="str">
            <v>Standard</v>
          </cell>
          <cell r="V2706" t="str">
            <v>Standard</v>
          </cell>
          <cell r="W2706" t="str">
            <v>Standard</v>
          </cell>
        </row>
        <row r="2707">
          <cell r="J2707">
            <v>355070882</v>
          </cell>
          <cell r="K2707">
            <v>14329.66</v>
          </cell>
          <cell r="L2707">
            <v>2710.34</v>
          </cell>
          <cell r="M2707">
            <v>17040</v>
          </cell>
          <cell r="N2707">
            <v>226</v>
          </cell>
          <cell r="O2707">
            <v>226</v>
          </cell>
          <cell r="P2707" t="str">
            <v>Y</v>
          </cell>
          <cell r="R2707" t="str">
            <v>W/O for written off cases</v>
          </cell>
          <cell r="S2707" t="str">
            <v>&gt;180</v>
          </cell>
          <cell r="T2707">
            <v>14329.66</v>
          </cell>
          <cell r="U2707">
            <v>45811</v>
          </cell>
          <cell r="V2707" t="str">
            <v>W/O for written off cases</v>
          </cell>
          <cell r="W2707" t="str">
            <v>&gt;180</v>
          </cell>
        </row>
        <row r="2708">
          <cell r="J2708">
            <v>355074449</v>
          </cell>
          <cell r="K2708">
            <v>2026.47</v>
          </cell>
          <cell r="L2708">
            <v>213.53</v>
          </cell>
          <cell r="M2708">
            <v>2240</v>
          </cell>
          <cell r="N2708">
            <v>12</v>
          </cell>
          <cell r="O2708">
            <v>12</v>
          </cell>
          <cell r="R2708" t="str">
            <v>SMA 0</v>
          </cell>
          <cell r="S2708" t="str">
            <v>1-30 Days</v>
          </cell>
          <cell r="T2708">
            <v>2026.47</v>
          </cell>
          <cell r="V2708" t="str">
            <v>SMA 0</v>
          </cell>
          <cell r="W2708" t="str">
            <v>1-30 Days</v>
          </cell>
        </row>
        <row r="2709">
          <cell r="J2709">
            <v>355100481</v>
          </cell>
          <cell r="K2709">
            <v>23573.24</v>
          </cell>
          <cell r="L2709">
            <v>6246.76</v>
          </cell>
          <cell r="M2709">
            <v>29820</v>
          </cell>
          <cell r="N2709">
            <v>406</v>
          </cell>
          <cell r="O2709">
            <v>406</v>
          </cell>
          <cell r="P2709" t="str">
            <v>Y</v>
          </cell>
          <cell r="R2709" t="str">
            <v>Sub</v>
          </cell>
          <cell r="S2709" t="str">
            <v>&gt;180</v>
          </cell>
          <cell r="T2709">
            <v>23573.24</v>
          </cell>
          <cell r="U2709">
            <v>45631</v>
          </cell>
          <cell r="V2709" t="str">
            <v>Sub</v>
          </cell>
          <cell r="W2709" t="str">
            <v>&gt;180</v>
          </cell>
        </row>
        <row r="2710">
          <cell r="J2710">
            <v>355101032</v>
          </cell>
          <cell r="K2710">
            <v>23573.24</v>
          </cell>
          <cell r="L2710">
            <v>6246.76</v>
          </cell>
          <cell r="M2710">
            <v>29820</v>
          </cell>
          <cell r="N2710">
            <v>406</v>
          </cell>
          <cell r="O2710">
            <v>406</v>
          </cell>
          <cell r="P2710" t="str">
            <v>Y</v>
          </cell>
          <cell r="R2710" t="str">
            <v>W/O for written off cases</v>
          </cell>
          <cell r="S2710" t="str">
            <v>&gt;180</v>
          </cell>
          <cell r="T2710">
            <v>23573.24</v>
          </cell>
          <cell r="U2710">
            <v>45631</v>
          </cell>
          <cell r="V2710" t="str">
            <v>W/O for written off cases</v>
          </cell>
          <cell r="W2710" t="str">
            <v>&gt;180</v>
          </cell>
        </row>
        <row r="2711">
          <cell r="J2711">
            <v>355119833</v>
          </cell>
          <cell r="R2711" t="str">
            <v>Standard</v>
          </cell>
          <cell r="S2711" t="str">
            <v>Standard</v>
          </cell>
          <cell r="V2711" t="str">
            <v>Standard</v>
          </cell>
          <cell r="W2711" t="str">
            <v>Standard</v>
          </cell>
        </row>
        <row r="2712">
          <cell r="J2712">
            <v>355132808</v>
          </cell>
          <cell r="R2712" t="str">
            <v>Standard</v>
          </cell>
          <cell r="S2712" t="str">
            <v>Standard</v>
          </cell>
          <cell r="V2712" t="str">
            <v>Standard</v>
          </cell>
          <cell r="W2712" t="str">
            <v>Standard</v>
          </cell>
        </row>
        <row r="2713">
          <cell r="J2713">
            <v>357895024</v>
          </cell>
          <cell r="R2713" t="str">
            <v>Standard</v>
          </cell>
          <cell r="S2713" t="str">
            <v>Standard</v>
          </cell>
          <cell r="V2713" t="str">
            <v>Standard</v>
          </cell>
          <cell r="W2713" t="str">
            <v>Standard</v>
          </cell>
        </row>
        <row r="2714">
          <cell r="J2714">
            <v>355161891</v>
          </cell>
          <cell r="R2714" t="str">
            <v>Standard</v>
          </cell>
          <cell r="S2714" t="str">
            <v>Standard</v>
          </cell>
          <cell r="V2714" t="str">
            <v>Standard</v>
          </cell>
          <cell r="W2714" t="str">
            <v>Standard</v>
          </cell>
        </row>
        <row r="2715">
          <cell r="J2715">
            <v>355183892</v>
          </cell>
          <cell r="R2715" t="str">
            <v>Standard</v>
          </cell>
          <cell r="S2715" t="str">
            <v>Standard</v>
          </cell>
          <cell r="V2715" t="str">
            <v>Standard</v>
          </cell>
          <cell r="W2715" t="str">
            <v>Standard</v>
          </cell>
        </row>
        <row r="2716">
          <cell r="J2716">
            <v>355212096</v>
          </cell>
          <cell r="K2716">
            <v>12842.68</v>
          </cell>
          <cell r="L2716">
            <v>2547.3200000000002</v>
          </cell>
          <cell r="M2716">
            <v>15390</v>
          </cell>
          <cell r="N2716">
            <v>252</v>
          </cell>
          <cell r="O2716">
            <v>252</v>
          </cell>
          <cell r="P2716" t="str">
            <v>Y</v>
          </cell>
          <cell r="R2716" t="str">
            <v>W/O for written off cases</v>
          </cell>
          <cell r="S2716" t="str">
            <v>&gt;180</v>
          </cell>
          <cell r="T2716">
            <v>12842.68</v>
          </cell>
          <cell r="U2716">
            <v>45785</v>
          </cell>
          <cell r="V2716" t="str">
            <v>W/O for written off cases</v>
          </cell>
          <cell r="W2716" t="str">
            <v>&gt;180</v>
          </cell>
        </row>
        <row r="2717">
          <cell r="J2717">
            <v>355215778</v>
          </cell>
          <cell r="R2717" t="str">
            <v>Standard</v>
          </cell>
          <cell r="S2717" t="str">
            <v>Standard</v>
          </cell>
          <cell r="V2717" t="str">
            <v>Standard</v>
          </cell>
          <cell r="W2717" t="str">
            <v>Standard</v>
          </cell>
        </row>
        <row r="2718">
          <cell r="J2718">
            <v>355216934</v>
          </cell>
          <cell r="R2718" t="str">
            <v>Standard</v>
          </cell>
          <cell r="S2718" t="str">
            <v>Standard</v>
          </cell>
          <cell r="V2718" t="str">
            <v>Standard</v>
          </cell>
          <cell r="W2718" t="str">
            <v>Standard</v>
          </cell>
        </row>
        <row r="2719">
          <cell r="J2719">
            <v>355218213</v>
          </cell>
          <cell r="K2719">
            <v>14341.95</v>
          </cell>
          <cell r="L2719">
            <v>2698.05</v>
          </cell>
          <cell r="M2719">
            <v>17040</v>
          </cell>
          <cell r="N2719">
            <v>222</v>
          </cell>
          <cell r="O2719">
            <v>222</v>
          </cell>
          <cell r="P2719" t="str">
            <v>Y</v>
          </cell>
          <cell r="R2719" t="str">
            <v>W/O for written off cases</v>
          </cell>
          <cell r="S2719" t="str">
            <v>&gt;180</v>
          </cell>
          <cell r="T2719">
            <v>14341.95</v>
          </cell>
          <cell r="U2719">
            <v>45815</v>
          </cell>
          <cell r="V2719" t="str">
            <v>W/O for written off cases</v>
          </cell>
          <cell r="W2719" t="str">
            <v>&gt;180</v>
          </cell>
        </row>
        <row r="2720">
          <cell r="J2720">
            <v>355218608</v>
          </cell>
          <cell r="R2720" t="str">
            <v>Standard</v>
          </cell>
          <cell r="S2720" t="str">
            <v>Standard</v>
          </cell>
          <cell r="V2720" t="str">
            <v>Standard</v>
          </cell>
          <cell r="W2720" t="str">
            <v>Standard</v>
          </cell>
        </row>
        <row r="2721">
          <cell r="J2721">
            <v>356246628</v>
          </cell>
          <cell r="K2721">
            <v>1837.54</v>
          </cell>
          <cell r="L2721">
            <v>292.45999999999998</v>
          </cell>
          <cell r="M2721">
            <v>2130</v>
          </cell>
          <cell r="N2721">
            <v>8</v>
          </cell>
          <cell r="O2721">
            <v>8</v>
          </cell>
          <cell r="R2721" t="str">
            <v>SMA 0</v>
          </cell>
          <cell r="S2721" t="str">
            <v>1-30 Days</v>
          </cell>
          <cell r="T2721">
            <v>1837.54</v>
          </cell>
          <cell r="V2721" t="str">
            <v>SMA 0</v>
          </cell>
          <cell r="W2721" t="str">
            <v>1-30 Days</v>
          </cell>
        </row>
        <row r="2722">
          <cell r="J2722">
            <v>355219245</v>
          </cell>
          <cell r="K2722">
            <v>17081.29</v>
          </cell>
          <cell r="L2722">
            <v>3208.71</v>
          </cell>
          <cell r="M2722">
            <v>20290</v>
          </cell>
          <cell r="N2722">
            <v>281</v>
          </cell>
          <cell r="O2722">
            <v>281</v>
          </cell>
          <cell r="P2722" t="str">
            <v>Y</v>
          </cell>
          <cell r="R2722" t="str">
            <v>Sub</v>
          </cell>
          <cell r="S2722" t="str">
            <v>&gt;180</v>
          </cell>
          <cell r="T2722">
            <v>17081.29</v>
          </cell>
          <cell r="U2722">
            <v>45756</v>
          </cell>
          <cell r="V2722" t="str">
            <v>Sub</v>
          </cell>
          <cell r="W2722" t="str">
            <v>&gt;180</v>
          </cell>
        </row>
        <row r="2723">
          <cell r="J2723">
            <v>359429408</v>
          </cell>
          <cell r="R2723" t="str">
            <v>Standard</v>
          </cell>
          <cell r="S2723" t="str">
            <v>Standard</v>
          </cell>
          <cell r="V2723" t="str">
            <v>Standard</v>
          </cell>
          <cell r="W2723" t="str">
            <v>Standard</v>
          </cell>
        </row>
        <row r="2724">
          <cell r="J2724">
            <v>355278540</v>
          </cell>
          <cell r="R2724" t="str">
            <v>Standard</v>
          </cell>
          <cell r="S2724" t="str">
            <v>Standard</v>
          </cell>
          <cell r="V2724" t="str">
            <v>Standard</v>
          </cell>
          <cell r="W2724" t="str">
            <v>Standard</v>
          </cell>
        </row>
        <row r="2725">
          <cell r="J2725">
            <v>359590884</v>
          </cell>
          <cell r="R2725" t="str">
            <v>Standard</v>
          </cell>
          <cell r="S2725" t="str">
            <v>Standard</v>
          </cell>
          <cell r="V2725" t="str">
            <v>Standard</v>
          </cell>
          <cell r="W2725" t="str">
            <v>Standard</v>
          </cell>
        </row>
        <row r="2726">
          <cell r="J2726">
            <v>355234934</v>
          </cell>
          <cell r="R2726" t="str">
            <v>Standard</v>
          </cell>
          <cell r="S2726" t="str">
            <v>Standard</v>
          </cell>
          <cell r="V2726" t="str">
            <v>Standard</v>
          </cell>
          <cell r="W2726" t="str">
            <v>Standard</v>
          </cell>
        </row>
        <row r="2727">
          <cell r="J2727">
            <v>355235314</v>
          </cell>
          <cell r="R2727" t="str">
            <v>Standard</v>
          </cell>
          <cell r="S2727" t="str">
            <v>Standard</v>
          </cell>
          <cell r="V2727" t="str">
            <v>Standard</v>
          </cell>
          <cell r="W2727" t="str">
            <v>Standard</v>
          </cell>
        </row>
        <row r="2728">
          <cell r="J2728">
            <v>359680024</v>
          </cell>
          <cell r="R2728" t="str">
            <v>Standard</v>
          </cell>
          <cell r="S2728" t="str">
            <v>Standard</v>
          </cell>
          <cell r="V2728" t="str">
            <v>Standard</v>
          </cell>
          <cell r="W2728" t="str">
            <v>Standard</v>
          </cell>
        </row>
        <row r="2729">
          <cell r="J2729">
            <v>355241036</v>
          </cell>
          <cell r="R2729" t="str">
            <v>Standard</v>
          </cell>
          <cell r="S2729" t="str">
            <v>Standard</v>
          </cell>
          <cell r="V2729" t="str">
            <v>Standard</v>
          </cell>
          <cell r="W2729" t="str">
            <v>Standard</v>
          </cell>
        </row>
        <row r="2730">
          <cell r="J2730">
            <v>355241834</v>
          </cell>
          <cell r="R2730" t="str">
            <v>Standard</v>
          </cell>
          <cell r="S2730" t="str">
            <v>Standard</v>
          </cell>
          <cell r="V2730" t="str">
            <v>Standard</v>
          </cell>
          <cell r="W2730" t="str">
            <v>Standard</v>
          </cell>
        </row>
        <row r="2731">
          <cell r="J2731">
            <v>359702059</v>
          </cell>
          <cell r="R2731" t="str">
            <v>Standard</v>
          </cell>
          <cell r="S2731" t="str">
            <v>Standard</v>
          </cell>
          <cell r="V2731" t="str">
            <v>Standard</v>
          </cell>
          <cell r="W2731" t="str">
            <v>Standard</v>
          </cell>
        </row>
        <row r="2732">
          <cell r="J2732">
            <v>355243714</v>
          </cell>
          <cell r="R2732" t="str">
            <v>Standard</v>
          </cell>
          <cell r="S2732" t="str">
            <v>Standard</v>
          </cell>
          <cell r="V2732" t="str">
            <v>Standard</v>
          </cell>
          <cell r="W2732" t="str">
            <v>Standard</v>
          </cell>
        </row>
        <row r="2733">
          <cell r="J2733">
            <v>355273611</v>
          </cell>
          <cell r="R2733" t="str">
            <v>Standard</v>
          </cell>
          <cell r="S2733" t="str">
            <v>Standard</v>
          </cell>
          <cell r="V2733" t="str">
            <v>Standard</v>
          </cell>
          <cell r="W2733" t="str">
            <v>Standard</v>
          </cell>
        </row>
        <row r="2734">
          <cell r="J2734">
            <v>355293628</v>
          </cell>
          <cell r="R2734" t="str">
            <v>Standard</v>
          </cell>
          <cell r="S2734" t="str">
            <v>Standard</v>
          </cell>
          <cell r="V2734" t="str">
            <v>Standard</v>
          </cell>
          <cell r="W2734" t="str">
            <v>Standard</v>
          </cell>
        </row>
        <row r="2735">
          <cell r="J2735">
            <v>355302341</v>
          </cell>
          <cell r="K2735">
            <v>22947.72</v>
          </cell>
          <cell r="L2735">
            <v>6872.28</v>
          </cell>
          <cell r="M2735">
            <v>29820</v>
          </cell>
          <cell r="N2735">
            <v>406</v>
          </cell>
          <cell r="O2735">
            <v>406</v>
          </cell>
          <cell r="P2735" t="str">
            <v>Y</v>
          </cell>
          <cell r="R2735" t="str">
            <v>W/O for written off cases</v>
          </cell>
          <cell r="S2735" t="str">
            <v>&gt;180</v>
          </cell>
          <cell r="T2735">
            <v>22947.72</v>
          </cell>
          <cell r="U2735">
            <v>45631</v>
          </cell>
          <cell r="V2735" t="str">
            <v>W/O for written off cases</v>
          </cell>
          <cell r="W2735" t="str">
            <v>&gt;180</v>
          </cell>
        </row>
        <row r="2736">
          <cell r="J2736">
            <v>355309446</v>
          </cell>
          <cell r="R2736" t="str">
            <v>Standard</v>
          </cell>
          <cell r="S2736" t="str">
            <v>Standard</v>
          </cell>
          <cell r="V2736" t="str">
            <v>Standard</v>
          </cell>
          <cell r="W2736" t="str">
            <v>Standard</v>
          </cell>
        </row>
        <row r="2737">
          <cell r="J2737">
            <v>355316477</v>
          </cell>
          <cell r="R2737" t="str">
            <v>Standard</v>
          </cell>
          <cell r="S2737" t="str">
            <v>Standard</v>
          </cell>
          <cell r="V2737" t="str">
            <v>Standard</v>
          </cell>
          <cell r="W2737" t="str">
            <v>Standard</v>
          </cell>
        </row>
        <row r="2738">
          <cell r="J2738">
            <v>355328538</v>
          </cell>
          <cell r="R2738" t="str">
            <v>Standard</v>
          </cell>
          <cell r="S2738" t="str">
            <v>Standard</v>
          </cell>
          <cell r="V2738" t="str">
            <v>Standard</v>
          </cell>
          <cell r="W2738" t="str">
            <v>Standard</v>
          </cell>
        </row>
        <row r="2739">
          <cell r="J2739">
            <v>355342115</v>
          </cell>
          <cell r="R2739" t="str">
            <v>Standard</v>
          </cell>
          <cell r="S2739" t="str">
            <v>Standard</v>
          </cell>
          <cell r="V2739" t="str">
            <v>Standard</v>
          </cell>
          <cell r="W2739" t="str">
            <v>Standard</v>
          </cell>
        </row>
        <row r="2740">
          <cell r="J2740">
            <v>355343274</v>
          </cell>
          <cell r="R2740" t="str">
            <v>Standard</v>
          </cell>
          <cell r="S2740" t="str">
            <v>Standard</v>
          </cell>
          <cell r="V2740" t="str">
            <v>Standard</v>
          </cell>
          <cell r="W2740" t="str">
            <v>Standard</v>
          </cell>
        </row>
        <row r="2741">
          <cell r="J2741">
            <v>355343464</v>
          </cell>
          <cell r="K2741">
            <v>13910.14</v>
          </cell>
          <cell r="L2741">
            <v>3129.86</v>
          </cell>
          <cell r="M2741">
            <v>17040</v>
          </cell>
          <cell r="N2741">
            <v>222</v>
          </cell>
          <cell r="O2741">
            <v>222</v>
          </cell>
          <cell r="P2741" t="str">
            <v>Y</v>
          </cell>
          <cell r="R2741" t="str">
            <v>W/O for written off cases</v>
          </cell>
          <cell r="S2741" t="str">
            <v>&gt;180</v>
          </cell>
          <cell r="T2741">
            <v>13910.14</v>
          </cell>
          <cell r="U2741">
            <v>45815</v>
          </cell>
          <cell r="V2741" t="str">
            <v>W/O for written off cases</v>
          </cell>
          <cell r="W2741" t="str">
            <v>&gt;180</v>
          </cell>
        </row>
        <row r="2742">
          <cell r="J2742">
            <v>355346237</v>
          </cell>
          <cell r="R2742" t="str">
            <v>Standard</v>
          </cell>
          <cell r="S2742" t="str">
            <v>Standard</v>
          </cell>
          <cell r="V2742" t="str">
            <v>Standard</v>
          </cell>
          <cell r="W2742" t="str">
            <v>Standard</v>
          </cell>
        </row>
        <row r="2743">
          <cell r="J2743">
            <v>355399097</v>
          </cell>
          <cell r="K2743">
            <v>15499.24</v>
          </cell>
          <cell r="L2743">
            <v>3670.76</v>
          </cell>
          <cell r="M2743">
            <v>19170</v>
          </cell>
          <cell r="N2743">
            <v>250</v>
          </cell>
          <cell r="O2743">
            <v>250</v>
          </cell>
          <cell r="P2743" t="str">
            <v>Y</v>
          </cell>
          <cell r="R2743" t="str">
            <v>W/O for written off cases</v>
          </cell>
          <cell r="S2743" t="str">
            <v>&gt;180</v>
          </cell>
          <cell r="T2743">
            <v>15499.24</v>
          </cell>
          <cell r="U2743">
            <v>45787</v>
          </cell>
          <cell r="V2743" t="str">
            <v>W/O for written off cases</v>
          </cell>
          <cell r="W2743" t="str">
            <v>&gt;180</v>
          </cell>
        </row>
        <row r="2744">
          <cell r="J2744">
            <v>355399388</v>
          </cell>
          <cell r="R2744" t="str">
            <v>Standard</v>
          </cell>
          <cell r="S2744" t="str">
            <v>Standard</v>
          </cell>
          <cell r="V2744" t="str">
            <v>Standard</v>
          </cell>
          <cell r="W2744" t="str">
            <v>Standard</v>
          </cell>
        </row>
        <row r="2745">
          <cell r="J2745">
            <v>355399830</v>
          </cell>
          <cell r="R2745" t="str">
            <v>Standard</v>
          </cell>
          <cell r="S2745" t="str">
            <v>Standard</v>
          </cell>
          <cell r="V2745" t="str">
            <v>Standard</v>
          </cell>
          <cell r="W2745" t="str">
            <v>Standard</v>
          </cell>
        </row>
        <row r="2746">
          <cell r="J2746">
            <v>355413475</v>
          </cell>
          <cell r="R2746" t="str">
            <v>Standard</v>
          </cell>
          <cell r="S2746" t="str">
            <v>Standard</v>
          </cell>
          <cell r="V2746" t="str">
            <v>Standard</v>
          </cell>
          <cell r="W2746" t="str">
            <v>Standard</v>
          </cell>
        </row>
        <row r="2747">
          <cell r="J2747">
            <v>359744223</v>
          </cell>
          <cell r="R2747" t="str">
            <v>Standard</v>
          </cell>
          <cell r="S2747" t="str">
            <v>Standard</v>
          </cell>
          <cell r="V2747" t="str">
            <v>Standard</v>
          </cell>
          <cell r="W2747" t="str">
            <v>Standard</v>
          </cell>
        </row>
        <row r="2748">
          <cell r="J2748">
            <v>355413484</v>
          </cell>
          <cell r="R2748" t="str">
            <v>Standard</v>
          </cell>
          <cell r="S2748" t="str">
            <v>Standard</v>
          </cell>
          <cell r="V2748" t="str">
            <v>Standard</v>
          </cell>
          <cell r="W2748" t="str">
            <v>Standard</v>
          </cell>
        </row>
        <row r="2749">
          <cell r="J2749">
            <v>357566855</v>
          </cell>
          <cell r="R2749" t="str">
            <v>Standard</v>
          </cell>
          <cell r="S2749" t="str">
            <v>Standard</v>
          </cell>
          <cell r="V2749" t="str">
            <v>Standard</v>
          </cell>
          <cell r="W2749" t="str">
            <v>Standard</v>
          </cell>
        </row>
        <row r="2750">
          <cell r="J2750">
            <v>355414298</v>
          </cell>
          <cell r="K2750">
            <v>3694.22</v>
          </cell>
          <cell r="L2750">
            <v>565.78</v>
          </cell>
          <cell r="M2750">
            <v>4260</v>
          </cell>
          <cell r="N2750">
            <v>39</v>
          </cell>
          <cell r="O2750">
            <v>39</v>
          </cell>
          <cell r="R2750" t="str">
            <v>SMA 1</v>
          </cell>
          <cell r="S2750" t="str">
            <v>31-60</v>
          </cell>
          <cell r="T2750">
            <v>3694.22</v>
          </cell>
          <cell r="V2750" t="str">
            <v>SMA 1</v>
          </cell>
          <cell r="W2750" t="str">
            <v>31-60</v>
          </cell>
        </row>
        <row r="2751">
          <cell r="J2751">
            <v>355423790</v>
          </cell>
          <cell r="R2751" t="str">
            <v>Standard</v>
          </cell>
          <cell r="S2751" t="str">
            <v>Standard</v>
          </cell>
          <cell r="V2751" t="str">
            <v>Standard</v>
          </cell>
          <cell r="W2751" t="str">
            <v>Standard</v>
          </cell>
        </row>
        <row r="2752">
          <cell r="J2752">
            <v>355434554</v>
          </cell>
          <cell r="K2752">
            <v>29653.03</v>
          </cell>
          <cell r="L2752">
            <v>10816.97</v>
          </cell>
          <cell r="M2752">
            <v>40470</v>
          </cell>
          <cell r="N2752">
            <v>557</v>
          </cell>
          <cell r="O2752">
            <v>557</v>
          </cell>
          <cell r="P2752" t="str">
            <v>Y</v>
          </cell>
          <cell r="R2752" t="str">
            <v>W/O for written off cases</v>
          </cell>
          <cell r="S2752" t="str">
            <v>&gt;180</v>
          </cell>
          <cell r="T2752">
            <v>29653.03</v>
          </cell>
          <cell r="U2752">
            <v>45480</v>
          </cell>
          <cell r="V2752" t="str">
            <v>W/O for written off cases</v>
          </cell>
          <cell r="W2752" t="str">
            <v>&gt;180</v>
          </cell>
        </row>
        <row r="2753">
          <cell r="J2753">
            <v>355435236</v>
          </cell>
          <cell r="K2753">
            <v>28481.93</v>
          </cell>
          <cell r="L2753">
            <v>9858.07</v>
          </cell>
          <cell r="M2753">
            <v>38340</v>
          </cell>
          <cell r="N2753">
            <v>527</v>
          </cell>
          <cell r="O2753">
            <v>527</v>
          </cell>
          <cell r="P2753" t="str">
            <v>Y</v>
          </cell>
          <cell r="R2753" t="str">
            <v>W/O for written off cases</v>
          </cell>
          <cell r="S2753" t="str">
            <v>&gt;180</v>
          </cell>
          <cell r="T2753">
            <v>28481.93</v>
          </cell>
          <cell r="U2753">
            <v>45480</v>
          </cell>
          <cell r="V2753" t="str">
            <v>W/O for written off cases</v>
          </cell>
          <cell r="W2753" t="str">
            <v>&gt;180</v>
          </cell>
        </row>
        <row r="2754">
          <cell r="J2754">
            <v>355436237</v>
          </cell>
          <cell r="R2754" t="str">
            <v>Standard</v>
          </cell>
          <cell r="S2754" t="str">
            <v>Standard</v>
          </cell>
          <cell r="V2754" t="str">
            <v>Standard</v>
          </cell>
          <cell r="W2754" t="str">
            <v>Standard</v>
          </cell>
        </row>
        <row r="2755">
          <cell r="J2755">
            <v>355437875</v>
          </cell>
          <cell r="R2755" t="str">
            <v>Standard</v>
          </cell>
          <cell r="S2755" t="str">
            <v>Standard</v>
          </cell>
          <cell r="V2755" t="str">
            <v>Standard</v>
          </cell>
          <cell r="W2755" t="str">
            <v>Standard</v>
          </cell>
        </row>
        <row r="2756">
          <cell r="J2756">
            <v>355438840</v>
          </cell>
          <cell r="K2756">
            <v>28383.3</v>
          </cell>
          <cell r="L2756">
            <v>9956.7000000000007</v>
          </cell>
          <cell r="M2756">
            <v>38340</v>
          </cell>
          <cell r="N2756">
            <v>529</v>
          </cell>
          <cell r="O2756">
            <v>529</v>
          </cell>
          <cell r="P2756" t="str">
            <v>Y</v>
          </cell>
          <cell r="R2756" t="str">
            <v>W/O for written off cases</v>
          </cell>
          <cell r="S2756" t="str">
            <v>&gt;180</v>
          </cell>
          <cell r="T2756">
            <v>28383.3</v>
          </cell>
          <cell r="U2756">
            <v>45508</v>
          </cell>
          <cell r="V2756" t="str">
            <v>W/O for written off cases</v>
          </cell>
          <cell r="W2756" t="str">
            <v>&gt;180</v>
          </cell>
        </row>
        <row r="2757">
          <cell r="J2757">
            <v>355439344</v>
          </cell>
          <cell r="R2757" t="str">
            <v>Standard</v>
          </cell>
          <cell r="S2757" t="str">
            <v>Standard</v>
          </cell>
          <cell r="V2757" t="str">
            <v>Standard</v>
          </cell>
          <cell r="W2757" t="str">
            <v>Standard</v>
          </cell>
        </row>
        <row r="2758">
          <cell r="J2758">
            <v>359215105</v>
          </cell>
          <cell r="R2758" t="str">
            <v>Standard</v>
          </cell>
          <cell r="S2758" t="str">
            <v>Standard</v>
          </cell>
          <cell r="V2758" t="str">
            <v>Standard</v>
          </cell>
          <cell r="W2758" t="str">
            <v>Standard</v>
          </cell>
        </row>
        <row r="2759">
          <cell r="J2759">
            <v>355439654</v>
          </cell>
          <cell r="R2759" t="str">
            <v>Standard</v>
          </cell>
          <cell r="S2759" t="str">
            <v>Standard</v>
          </cell>
          <cell r="V2759" t="str">
            <v>Standard</v>
          </cell>
          <cell r="W2759" t="str">
            <v>Standard</v>
          </cell>
        </row>
        <row r="2760">
          <cell r="J2760">
            <v>355442519</v>
          </cell>
          <cell r="R2760" t="str">
            <v>Standard</v>
          </cell>
          <cell r="S2760" t="str">
            <v>Standard</v>
          </cell>
          <cell r="V2760" t="str">
            <v>Standard</v>
          </cell>
          <cell r="W2760" t="str">
            <v>Standard</v>
          </cell>
        </row>
        <row r="2761">
          <cell r="J2761">
            <v>355448521</v>
          </cell>
          <cell r="K2761">
            <v>10642.54</v>
          </cell>
          <cell r="L2761">
            <v>2137.46</v>
          </cell>
          <cell r="M2761">
            <v>12780</v>
          </cell>
          <cell r="N2761">
            <v>161</v>
          </cell>
          <cell r="O2761">
            <v>161</v>
          </cell>
          <cell r="P2761" t="str">
            <v>Y</v>
          </cell>
          <cell r="R2761" t="str">
            <v>Sub</v>
          </cell>
          <cell r="S2761" t="str">
            <v>151-180</v>
          </cell>
          <cell r="T2761">
            <v>10642.54</v>
          </cell>
          <cell r="U2761">
            <v>45846</v>
          </cell>
          <cell r="V2761" t="str">
            <v>Sub</v>
          </cell>
          <cell r="W2761" t="str">
            <v>151-180</v>
          </cell>
        </row>
        <row r="2762">
          <cell r="J2762">
            <v>355448618</v>
          </cell>
          <cell r="K2762">
            <v>12393.59</v>
          </cell>
          <cell r="L2762">
            <v>2626.41</v>
          </cell>
          <cell r="M2762">
            <v>15020</v>
          </cell>
          <cell r="N2762">
            <v>222</v>
          </cell>
          <cell r="O2762">
            <v>222</v>
          </cell>
          <cell r="P2762" t="str">
            <v>Y</v>
          </cell>
          <cell r="R2762" t="str">
            <v>W/O for written off cases</v>
          </cell>
          <cell r="S2762" t="str">
            <v>&gt;180</v>
          </cell>
          <cell r="T2762">
            <v>12393.59</v>
          </cell>
          <cell r="U2762">
            <v>45603</v>
          </cell>
          <cell r="V2762" t="str">
            <v>W/O for written off cases</v>
          </cell>
          <cell r="W2762" t="str">
            <v>&gt;180</v>
          </cell>
        </row>
        <row r="2763">
          <cell r="J2763">
            <v>355453987</v>
          </cell>
          <cell r="K2763">
            <v>15552.95</v>
          </cell>
          <cell r="L2763">
            <v>3617.05</v>
          </cell>
          <cell r="M2763">
            <v>19170</v>
          </cell>
          <cell r="N2763">
            <v>257</v>
          </cell>
          <cell r="O2763">
            <v>257</v>
          </cell>
          <cell r="P2763" t="str">
            <v>Y</v>
          </cell>
          <cell r="R2763" t="str">
            <v>W/O for written off cases</v>
          </cell>
          <cell r="S2763" t="str">
            <v>&gt;180</v>
          </cell>
          <cell r="T2763">
            <v>30345.64</v>
          </cell>
          <cell r="U2763">
            <v>45780</v>
          </cell>
          <cell r="V2763" t="str">
            <v>W/O for written off cases</v>
          </cell>
          <cell r="W2763" t="str">
            <v>&gt;180</v>
          </cell>
        </row>
        <row r="2764">
          <cell r="J2764">
            <v>358345818</v>
          </cell>
          <cell r="K2764">
            <v>14792.69</v>
          </cell>
          <cell r="L2764">
            <v>3297.31</v>
          </cell>
          <cell r="M2764">
            <v>18090</v>
          </cell>
          <cell r="N2764">
            <v>257</v>
          </cell>
          <cell r="O2764">
            <v>257</v>
          </cell>
          <cell r="P2764" t="str">
            <v>Y</v>
          </cell>
          <cell r="R2764" t="str">
            <v>W/O for written off cases</v>
          </cell>
          <cell r="S2764" t="str">
            <v>&gt;180</v>
          </cell>
          <cell r="T2764">
            <v>30345.64</v>
          </cell>
          <cell r="U2764">
            <v>45780</v>
          </cell>
          <cell r="V2764" t="str">
            <v>W/O for written off cases</v>
          </cell>
          <cell r="W2764" t="str">
            <v>&gt;180</v>
          </cell>
        </row>
        <row r="2765">
          <cell r="J2765">
            <v>358547819</v>
          </cell>
          <cell r="K2765">
            <v>16458.64</v>
          </cell>
          <cell r="L2765">
            <v>7541.36</v>
          </cell>
          <cell r="M2765">
            <v>24000</v>
          </cell>
          <cell r="N2765">
            <v>282</v>
          </cell>
          <cell r="O2765">
            <v>282</v>
          </cell>
          <cell r="P2765" t="str">
            <v>Y</v>
          </cell>
          <cell r="R2765" t="str">
            <v>W/O for written off cases</v>
          </cell>
          <cell r="S2765" t="str">
            <v>&gt;180</v>
          </cell>
          <cell r="T2765">
            <v>16458.64</v>
          </cell>
          <cell r="U2765">
            <v>45755</v>
          </cell>
          <cell r="V2765" t="str">
            <v>W/O for written off cases</v>
          </cell>
          <cell r="W2765" t="str">
            <v>&gt;180</v>
          </cell>
        </row>
        <row r="2766">
          <cell r="J2766">
            <v>355497449</v>
          </cell>
          <cell r="R2766" t="str">
            <v>Standard</v>
          </cell>
          <cell r="S2766" t="str">
            <v>Standard</v>
          </cell>
          <cell r="V2766" t="str">
            <v>Standard</v>
          </cell>
          <cell r="W2766" t="str">
            <v>Standard</v>
          </cell>
        </row>
        <row r="2767">
          <cell r="J2767">
            <v>355502911</v>
          </cell>
          <cell r="R2767" t="str">
            <v>Standard</v>
          </cell>
          <cell r="S2767" t="str">
            <v>Standard</v>
          </cell>
          <cell r="V2767" t="str">
            <v>Standard</v>
          </cell>
          <cell r="W2767" t="str">
            <v>Standard</v>
          </cell>
        </row>
        <row r="2768">
          <cell r="J2768">
            <v>359694497</v>
          </cell>
          <cell r="R2768" t="str">
            <v>Standard</v>
          </cell>
          <cell r="S2768" t="str">
            <v>Standard</v>
          </cell>
          <cell r="V2768" t="str">
            <v>Standard</v>
          </cell>
          <cell r="W2768" t="str">
            <v>Standard</v>
          </cell>
        </row>
        <row r="2769">
          <cell r="J2769">
            <v>355521936</v>
          </cell>
          <cell r="R2769" t="str">
            <v>Standard</v>
          </cell>
          <cell r="S2769" t="str">
            <v>Standard</v>
          </cell>
          <cell r="V2769" t="str">
            <v>Standard</v>
          </cell>
          <cell r="W2769" t="str">
            <v>Standard</v>
          </cell>
        </row>
        <row r="2770">
          <cell r="J2770">
            <v>355533619</v>
          </cell>
          <cell r="R2770" t="str">
            <v>Standard</v>
          </cell>
          <cell r="S2770" t="str">
            <v>Standard</v>
          </cell>
          <cell r="V2770" t="str">
            <v>Standard</v>
          </cell>
          <cell r="W2770" t="str">
            <v>Standard</v>
          </cell>
        </row>
        <row r="2771">
          <cell r="J2771">
            <v>355534310</v>
          </cell>
          <cell r="K2771">
            <v>9444.5300000000007</v>
          </cell>
          <cell r="L2771">
            <v>1755.47</v>
          </cell>
          <cell r="M2771">
            <v>11200</v>
          </cell>
          <cell r="N2771">
            <v>130</v>
          </cell>
          <cell r="O2771">
            <v>130</v>
          </cell>
          <cell r="P2771" t="str">
            <v>Y</v>
          </cell>
          <cell r="R2771" t="str">
            <v>Sub</v>
          </cell>
          <cell r="S2771" t="str">
            <v>121-150</v>
          </cell>
          <cell r="T2771">
            <v>16183.06</v>
          </cell>
          <cell r="U2771">
            <v>45907</v>
          </cell>
          <cell r="V2771" t="str">
            <v>Sub</v>
          </cell>
          <cell r="W2771" t="str">
            <v>121-150</v>
          </cell>
        </row>
        <row r="2772">
          <cell r="J2772">
            <v>358291975</v>
          </cell>
          <cell r="K2772">
            <v>6738.53</v>
          </cell>
          <cell r="L2772">
            <v>1301.47</v>
          </cell>
          <cell r="M2772">
            <v>8040</v>
          </cell>
          <cell r="N2772">
            <v>100</v>
          </cell>
          <cell r="O2772">
            <v>130</v>
          </cell>
          <cell r="P2772" t="str">
            <v>Y</v>
          </cell>
          <cell r="R2772" t="str">
            <v>Sub</v>
          </cell>
          <cell r="S2772" t="str">
            <v>121-150</v>
          </cell>
          <cell r="T2772">
            <v>16183.06</v>
          </cell>
          <cell r="U2772">
            <v>45907</v>
          </cell>
          <cell r="V2772" t="str">
            <v>Sub</v>
          </cell>
          <cell r="W2772" t="str">
            <v>91-120</v>
          </cell>
        </row>
        <row r="2773">
          <cell r="J2773">
            <v>355535217</v>
          </cell>
          <cell r="R2773" t="str">
            <v>Standard</v>
          </cell>
          <cell r="S2773" t="str">
            <v>Standard</v>
          </cell>
          <cell r="V2773" t="str">
            <v>Standard</v>
          </cell>
          <cell r="W2773" t="str">
            <v>Standard</v>
          </cell>
        </row>
        <row r="2774">
          <cell r="J2774">
            <v>359744331</v>
          </cell>
          <cell r="R2774" t="str">
            <v>Standard</v>
          </cell>
          <cell r="S2774" t="str">
            <v>Standard</v>
          </cell>
          <cell r="V2774" t="str">
            <v>Standard</v>
          </cell>
          <cell r="W2774" t="str">
            <v>Standard</v>
          </cell>
        </row>
        <row r="2775">
          <cell r="J2775">
            <v>355538465</v>
          </cell>
          <cell r="R2775" t="str">
            <v>Standard</v>
          </cell>
          <cell r="S2775" t="str">
            <v>Standard</v>
          </cell>
          <cell r="V2775" t="str">
            <v>Standard</v>
          </cell>
          <cell r="W2775" t="str">
            <v>Standard</v>
          </cell>
        </row>
        <row r="2776">
          <cell r="J2776">
            <v>359116275</v>
          </cell>
          <cell r="R2776" t="str">
            <v>Standard</v>
          </cell>
          <cell r="S2776" t="str">
            <v>Standard</v>
          </cell>
          <cell r="V2776" t="str">
            <v>Standard</v>
          </cell>
          <cell r="W2776" t="str">
            <v>Standard</v>
          </cell>
        </row>
        <row r="2777">
          <cell r="J2777">
            <v>355613429</v>
          </cell>
          <cell r="R2777" t="str">
            <v>Standard</v>
          </cell>
          <cell r="S2777" t="str">
            <v>Standard</v>
          </cell>
          <cell r="V2777" t="str">
            <v>Standard</v>
          </cell>
          <cell r="W2777" t="str">
            <v>Standard</v>
          </cell>
        </row>
        <row r="2778">
          <cell r="J2778">
            <v>355616419</v>
          </cell>
          <cell r="K2778">
            <v>17215.21</v>
          </cell>
          <cell r="L2778">
            <v>4084.79</v>
          </cell>
          <cell r="M2778">
            <v>21300</v>
          </cell>
          <cell r="N2778">
            <v>283</v>
          </cell>
          <cell r="O2778">
            <v>283</v>
          </cell>
          <cell r="P2778" t="str">
            <v>Y</v>
          </cell>
          <cell r="R2778" t="str">
            <v>W/O for written off cases</v>
          </cell>
          <cell r="S2778" t="str">
            <v>&gt;180</v>
          </cell>
          <cell r="T2778">
            <v>28551.26</v>
          </cell>
          <cell r="U2778">
            <v>45754</v>
          </cell>
          <cell r="V2778" t="str">
            <v>W/O for written off cases</v>
          </cell>
          <cell r="W2778" t="str">
            <v>&gt;180</v>
          </cell>
        </row>
        <row r="2779">
          <cell r="J2779">
            <v>358761392</v>
          </cell>
          <cell r="K2779">
            <v>11336.05</v>
          </cell>
          <cell r="L2779">
            <v>1443.95</v>
          </cell>
          <cell r="M2779">
            <v>12780</v>
          </cell>
          <cell r="N2779">
            <v>252</v>
          </cell>
          <cell r="O2779">
            <v>283</v>
          </cell>
          <cell r="P2779" t="str">
            <v>Y</v>
          </cell>
          <cell r="R2779" t="str">
            <v>W/O for written off cases</v>
          </cell>
          <cell r="S2779" t="str">
            <v>&gt;180</v>
          </cell>
          <cell r="T2779">
            <v>28551.26</v>
          </cell>
          <cell r="U2779">
            <v>45754</v>
          </cell>
          <cell r="V2779" t="str">
            <v>W/O for written off cases</v>
          </cell>
          <cell r="W2779" t="str">
            <v>&gt;180</v>
          </cell>
        </row>
        <row r="2780">
          <cell r="J2780">
            <v>355628199</v>
          </cell>
          <cell r="R2780" t="str">
            <v>Standard</v>
          </cell>
          <cell r="S2780" t="str">
            <v>Standard</v>
          </cell>
          <cell r="V2780" t="str">
            <v>Standard</v>
          </cell>
          <cell r="W2780" t="str">
            <v>Standard</v>
          </cell>
        </row>
        <row r="2781">
          <cell r="J2781">
            <v>358454996</v>
          </cell>
          <cell r="R2781" t="str">
            <v>Standard</v>
          </cell>
          <cell r="S2781" t="str">
            <v>Standard</v>
          </cell>
          <cell r="V2781" t="str">
            <v>Standard</v>
          </cell>
          <cell r="W2781" t="str">
            <v>Standard</v>
          </cell>
        </row>
        <row r="2782">
          <cell r="J2782">
            <v>355649925</v>
          </cell>
          <cell r="O2782">
            <v>14</v>
          </cell>
          <cell r="R2782" t="str">
            <v>SMA 0</v>
          </cell>
          <cell r="S2782" t="str">
            <v>1-30 Days</v>
          </cell>
          <cell r="T2782">
            <v>2373.0300000000002</v>
          </cell>
          <cell r="V2782" t="str">
            <v>Standard</v>
          </cell>
          <cell r="W2782" t="str">
            <v>Standard</v>
          </cell>
        </row>
        <row r="2783">
          <cell r="J2783">
            <v>358062684</v>
          </cell>
          <cell r="K2783">
            <v>2373.0300000000002</v>
          </cell>
          <cell r="L2783">
            <v>306.97000000000003</v>
          </cell>
          <cell r="M2783">
            <v>2680</v>
          </cell>
          <cell r="N2783">
            <v>14</v>
          </cell>
          <cell r="O2783">
            <v>14</v>
          </cell>
          <cell r="R2783" t="str">
            <v>SMA 0</v>
          </cell>
          <cell r="S2783" t="str">
            <v>1-30 Days</v>
          </cell>
          <cell r="T2783">
            <v>2373.0300000000002</v>
          </cell>
          <cell r="V2783" t="str">
            <v>SMA 0</v>
          </cell>
          <cell r="W2783" t="str">
            <v>1-30 Days</v>
          </cell>
        </row>
        <row r="2784">
          <cell r="J2784">
            <v>355694130</v>
          </cell>
          <cell r="R2784" t="str">
            <v>Standard</v>
          </cell>
          <cell r="S2784" t="str">
            <v>Standard</v>
          </cell>
          <cell r="V2784" t="str">
            <v>Standard</v>
          </cell>
          <cell r="W2784" t="str">
            <v>Standard</v>
          </cell>
        </row>
        <row r="2785">
          <cell r="J2785">
            <v>358903153</v>
          </cell>
          <cell r="R2785" t="str">
            <v>Standard</v>
          </cell>
          <cell r="S2785" t="str">
            <v>Standard</v>
          </cell>
          <cell r="V2785" t="str">
            <v>Standard</v>
          </cell>
          <cell r="W2785" t="str">
            <v>Standard</v>
          </cell>
        </row>
        <row r="2786">
          <cell r="J2786">
            <v>355748604</v>
          </cell>
          <cell r="K2786">
            <v>18150.759999999998</v>
          </cell>
          <cell r="L2786">
            <v>5279.24</v>
          </cell>
          <cell r="M2786">
            <v>23430</v>
          </cell>
          <cell r="N2786">
            <v>313</v>
          </cell>
          <cell r="O2786">
            <v>313</v>
          </cell>
          <cell r="P2786" t="str">
            <v>Y</v>
          </cell>
          <cell r="R2786" t="str">
            <v>W/O for written off cases</v>
          </cell>
          <cell r="S2786" t="str">
            <v>&gt;180</v>
          </cell>
          <cell r="T2786">
            <v>18150.759999999998</v>
          </cell>
          <cell r="U2786">
            <v>45724</v>
          </cell>
          <cell r="V2786" t="str">
            <v>W/O for written off cases</v>
          </cell>
          <cell r="W2786" t="str">
            <v>&gt;180</v>
          </cell>
        </row>
        <row r="2787">
          <cell r="J2787">
            <v>355757934</v>
          </cell>
          <cell r="K2787">
            <v>11271.74</v>
          </cell>
          <cell r="L2787">
            <v>2168.2600000000002</v>
          </cell>
          <cell r="M2787">
            <v>13440</v>
          </cell>
          <cell r="N2787">
            <v>162</v>
          </cell>
          <cell r="O2787">
            <v>162</v>
          </cell>
          <cell r="P2787" t="str">
            <v>Y</v>
          </cell>
          <cell r="R2787" t="str">
            <v>Sub</v>
          </cell>
          <cell r="S2787" t="str">
            <v>151-180</v>
          </cell>
          <cell r="T2787">
            <v>11271.74</v>
          </cell>
          <cell r="U2787">
            <v>45875</v>
          </cell>
          <cell r="V2787" t="str">
            <v>Sub</v>
          </cell>
          <cell r="W2787" t="str">
            <v>151-180</v>
          </cell>
        </row>
        <row r="2788">
          <cell r="J2788">
            <v>355816402</v>
          </cell>
          <cell r="R2788" t="str">
            <v>Standard</v>
          </cell>
          <cell r="S2788" t="str">
            <v>Standard</v>
          </cell>
          <cell r="V2788" t="str">
            <v>Standard</v>
          </cell>
          <cell r="W2788" t="str">
            <v>Standard</v>
          </cell>
        </row>
        <row r="2789">
          <cell r="J2789">
            <v>355820102</v>
          </cell>
          <cell r="K2789">
            <v>1831.28</v>
          </cell>
          <cell r="L2789">
            <v>298.72000000000003</v>
          </cell>
          <cell r="M2789">
            <v>2130</v>
          </cell>
          <cell r="N2789">
            <v>13</v>
          </cell>
          <cell r="O2789">
            <v>13</v>
          </cell>
          <cell r="R2789" t="str">
            <v>SMA 0</v>
          </cell>
          <cell r="S2789" t="str">
            <v>1-30 Days</v>
          </cell>
          <cell r="T2789">
            <v>1831.28</v>
          </cell>
          <cell r="V2789" t="str">
            <v>SMA 0</v>
          </cell>
          <cell r="W2789" t="str">
            <v>1-30 Days</v>
          </cell>
        </row>
        <row r="2790">
          <cell r="J2790">
            <v>355841630</v>
          </cell>
          <cell r="K2790">
            <v>10409.049999999999</v>
          </cell>
          <cell r="L2790">
            <v>2370.9499999999998</v>
          </cell>
          <cell r="M2790">
            <v>12780</v>
          </cell>
          <cell r="N2790">
            <v>162</v>
          </cell>
          <cell r="O2790">
            <v>162</v>
          </cell>
          <cell r="P2790" t="str">
            <v>Y</v>
          </cell>
          <cell r="R2790" t="str">
            <v>Sub</v>
          </cell>
          <cell r="S2790" t="str">
            <v>151-180</v>
          </cell>
          <cell r="T2790">
            <v>10409.049999999999</v>
          </cell>
          <cell r="U2790">
            <v>45875</v>
          </cell>
          <cell r="V2790" t="str">
            <v>Sub</v>
          </cell>
          <cell r="W2790" t="str">
            <v>151-180</v>
          </cell>
        </row>
        <row r="2791">
          <cell r="J2791">
            <v>355860569</v>
          </cell>
          <cell r="R2791" t="str">
            <v>Standard</v>
          </cell>
          <cell r="S2791" t="str">
            <v>Standard</v>
          </cell>
          <cell r="V2791" t="str">
            <v>Standard</v>
          </cell>
          <cell r="W2791" t="str">
            <v>Standard</v>
          </cell>
        </row>
        <row r="2792">
          <cell r="J2792">
            <v>355862023</v>
          </cell>
          <cell r="R2792" t="str">
            <v>Standard</v>
          </cell>
          <cell r="S2792" t="str">
            <v>Standard</v>
          </cell>
          <cell r="V2792" t="str">
            <v>Standard</v>
          </cell>
          <cell r="W2792" t="str">
            <v>Standard</v>
          </cell>
        </row>
        <row r="2793">
          <cell r="J2793">
            <v>355886262</v>
          </cell>
          <cell r="R2793" t="str">
            <v>Standard</v>
          </cell>
          <cell r="S2793" t="str">
            <v>Standard</v>
          </cell>
          <cell r="V2793" t="str">
            <v>Standard</v>
          </cell>
          <cell r="W2793" t="str">
            <v>Standard</v>
          </cell>
        </row>
        <row r="2794">
          <cell r="J2794">
            <v>355888143</v>
          </cell>
          <cell r="K2794">
            <v>16940.38</v>
          </cell>
          <cell r="L2794">
            <v>5249.62</v>
          </cell>
          <cell r="M2794">
            <v>22190</v>
          </cell>
          <cell r="N2794">
            <v>376</v>
          </cell>
          <cell r="O2794">
            <v>376</v>
          </cell>
          <cell r="P2794" t="str">
            <v>Y</v>
          </cell>
          <cell r="R2794" t="str">
            <v>W/O for written off cases</v>
          </cell>
          <cell r="S2794" t="str">
            <v>&gt;180</v>
          </cell>
          <cell r="T2794">
            <v>16940.38</v>
          </cell>
          <cell r="U2794">
            <v>45661</v>
          </cell>
          <cell r="V2794" t="str">
            <v>W/O for written off cases</v>
          </cell>
          <cell r="W2794" t="str">
            <v>&gt;180</v>
          </cell>
        </row>
        <row r="2795">
          <cell r="J2795">
            <v>355909306</v>
          </cell>
          <cell r="R2795" t="str">
            <v>Standard</v>
          </cell>
          <cell r="S2795" t="str">
            <v>Standard</v>
          </cell>
          <cell r="V2795" t="str">
            <v>Standard</v>
          </cell>
          <cell r="W2795" t="str">
            <v>Standard</v>
          </cell>
        </row>
        <row r="2796">
          <cell r="J2796">
            <v>355909544</v>
          </cell>
          <cell r="K2796">
            <v>9666.85</v>
          </cell>
          <cell r="L2796">
            <v>2303.15</v>
          </cell>
          <cell r="M2796">
            <v>11970</v>
          </cell>
          <cell r="N2796">
            <v>194</v>
          </cell>
          <cell r="O2796">
            <v>194</v>
          </cell>
          <cell r="P2796" t="str">
            <v>Y</v>
          </cell>
          <cell r="R2796" t="str">
            <v>Sub</v>
          </cell>
          <cell r="S2796" t="str">
            <v>&gt;180</v>
          </cell>
          <cell r="T2796">
            <v>20043.79</v>
          </cell>
          <cell r="U2796">
            <v>45843</v>
          </cell>
          <cell r="V2796" t="str">
            <v>Sub</v>
          </cell>
          <cell r="W2796" t="str">
            <v>&gt;180</v>
          </cell>
        </row>
        <row r="2797">
          <cell r="J2797">
            <v>358203063</v>
          </cell>
          <cell r="K2797">
            <v>10376.94</v>
          </cell>
          <cell r="L2797">
            <v>888.06</v>
          </cell>
          <cell r="M2797">
            <v>11265</v>
          </cell>
          <cell r="N2797">
            <v>194</v>
          </cell>
          <cell r="O2797">
            <v>194</v>
          </cell>
          <cell r="P2797" t="str">
            <v>Y</v>
          </cell>
          <cell r="R2797" t="str">
            <v>Sub</v>
          </cell>
          <cell r="S2797" t="str">
            <v>&gt;180</v>
          </cell>
          <cell r="T2797">
            <v>20043.79</v>
          </cell>
          <cell r="U2797">
            <v>45843</v>
          </cell>
          <cell r="V2797" t="str">
            <v>Sub</v>
          </cell>
          <cell r="W2797" t="str">
            <v>&gt;180</v>
          </cell>
        </row>
        <row r="2798">
          <cell r="J2798">
            <v>355909953</v>
          </cell>
          <cell r="R2798" t="str">
            <v>Standard</v>
          </cell>
          <cell r="S2798" t="str">
            <v>Standard</v>
          </cell>
          <cell r="V2798" t="str">
            <v>Standard</v>
          </cell>
          <cell r="W2798" t="str">
            <v>Standard</v>
          </cell>
        </row>
        <row r="2799">
          <cell r="J2799">
            <v>355989521</v>
          </cell>
          <cell r="R2799" t="str">
            <v>Standard</v>
          </cell>
          <cell r="S2799" t="str">
            <v>Standard</v>
          </cell>
          <cell r="V2799" t="str">
            <v>Standard</v>
          </cell>
          <cell r="W2799" t="str">
            <v>Standard</v>
          </cell>
        </row>
        <row r="2800">
          <cell r="J2800">
            <v>355990295</v>
          </cell>
          <cell r="K2800">
            <v>12210.33</v>
          </cell>
          <cell r="L2800">
            <v>3179.67</v>
          </cell>
          <cell r="M2800">
            <v>15390</v>
          </cell>
          <cell r="N2800">
            <v>253</v>
          </cell>
          <cell r="O2800">
            <v>253</v>
          </cell>
          <cell r="P2800" t="str">
            <v>Y</v>
          </cell>
          <cell r="R2800" t="str">
            <v>W/O for written off cases</v>
          </cell>
          <cell r="S2800" t="str">
            <v>&gt;180</v>
          </cell>
          <cell r="T2800">
            <v>12210.33</v>
          </cell>
          <cell r="U2800">
            <v>45784</v>
          </cell>
          <cell r="V2800" t="str">
            <v>W/O for written off cases</v>
          </cell>
          <cell r="W2800" t="str">
            <v>&gt;180</v>
          </cell>
        </row>
        <row r="2801">
          <cell r="J2801">
            <v>355992579</v>
          </cell>
          <cell r="R2801" t="str">
            <v>Standard</v>
          </cell>
          <cell r="S2801" t="str">
            <v>Standard</v>
          </cell>
          <cell r="V2801" t="str">
            <v>Standard</v>
          </cell>
          <cell r="W2801" t="str">
            <v>Standard</v>
          </cell>
        </row>
        <row r="2802">
          <cell r="J2802">
            <v>355993974</v>
          </cell>
          <cell r="R2802" t="str">
            <v>Standard</v>
          </cell>
          <cell r="S2802" t="str">
            <v>Standard</v>
          </cell>
          <cell r="V2802" t="str">
            <v>Standard</v>
          </cell>
          <cell r="W2802" t="str">
            <v>Standard</v>
          </cell>
        </row>
        <row r="2803">
          <cell r="J2803">
            <v>359227387</v>
          </cell>
          <cell r="R2803" t="str">
            <v>Standard</v>
          </cell>
          <cell r="S2803" t="str">
            <v>Standard</v>
          </cell>
          <cell r="V2803" t="str">
            <v>Standard</v>
          </cell>
          <cell r="W2803" t="str">
            <v>Standard</v>
          </cell>
        </row>
        <row r="2804">
          <cell r="J2804">
            <v>356015718</v>
          </cell>
          <cell r="R2804" t="str">
            <v>Standard</v>
          </cell>
          <cell r="S2804" t="str">
            <v>Standard</v>
          </cell>
          <cell r="V2804" t="str">
            <v>Standard</v>
          </cell>
          <cell r="W2804" t="str">
            <v>Standard</v>
          </cell>
        </row>
        <row r="2805">
          <cell r="J2805">
            <v>356032785</v>
          </cell>
          <cell r="R2805" t="str">
            <v>Standard</v>
          </cell>
          <cell r="S2805" t="str">
            <v>Standard</v>
          </cell>
          <cell r="V2805" t="str">
            <v>Standard</v>
          </cell>
          <cell r="W2805" t="str">
            <v>Standard</v>
          </cell>
        </row>
        <row r="2806">
          <cell r="J2806">
            <v>356045402</v>
          </cell>
          <cell r="R2806" t="str">
            <v>Standard</v>
          </cell>
          <cell r="S2806" t="str">
            <v>Standard</v>
          </cell>
          <cell r="V2806" t="str">
            <v>Standard</v>
          </cell>
          <cell r="W2806" t="str">
            <v>Standard</v>
          </cell>
        </row>
        <row r="2807">
          <cell r="J2807">
            <v>356046714</v>
          </cell>
          <cell r="R2807" t="str">
            <v>Standard</v>
          </cell>
          <cell r="S2807" t="str">
            <v>Standard</v>
          </cell>
          <cell r="V2807" t="str">
            <v>Standard</v>
          </cell>
          <cell r="W2807" t="str">
            <v>Standard</v>
          </cell>
        </row>
        <row r="2808">
          <cell r="J2808">
            <v>356048020</v>
          </cell>
          <cell r="R2808" t="str">
            <v>Standard</v>
          </cell>
          <cell r="S2808" t="str">
            <v>Standard</v>
          </cell>
          <cell r="V2808" t="str">
            <v>Standard</v>
          </cell>
          <cell r="W2808" t="str">
            <v>Standard</v>
          </cell>
        </row>
        <row r="2809">
          <cell r="J2809">
            <v>356048239</v>
          </cell>
          <cell r="R2809" t="str">
            <v>Standard</v>
          </cell>
          <cell r="S2809" t="str">
            <v>Standard</v>
          </cell>
          <cell r="V2809" t="str">
            <v>Standard</v>
          </cell>
          <cell r="W2809" t="str">
            <v>Standard</v>
          </cell>
        </row>
        <row r="2810">
          <cell r="J2810">
            <v>358594586</v>
          </cell>
          <cell r="R2810" t="str">
            <v>Standard</v>
          </cell>
          <cell r="S2810" t="str">
            <v>Standard</v>
          </cell>
          <cell r="V2810" t="str">
            <v>Standard</v>
          </cell>
          <cell r="W2810" t="str">
            <v>Standard</v>
          </cell>
        </row>
        <row r="2811">
          <cell r="J2811">
            <v>356066173</v>
          </cell>
          <cell r="R2811" t="str">
            <v>Standard</v>
          </cell>
          <cell r="S2811" t="str">
            <v>Standard</v>
          </cell>
          <cell r="V2811" t="str">
            <v>Standard</v>
          </cell>
          <cell r="W2811" t="str">
            <v>Standard</v>
          </cell>
        </row>
        <row r="2812">
          <cell r="J2812">
            <v>358275239</v>
          </cell>
          <cell r="R2812" t="str">
            <v>Standard</v>
          </cell>
          <cell r="S2812" t="str">
            <v>Standard</v>
          </cell>
          <cell r="V2812" t="str">
            <v>Standard</v>
          </cell>
          <cell r="W2812" t="str">
            <v>Standard</v>
          </cell>
        </row>
        <row r="2813">
          <cell r="J2813">
            <v>356076185</v>
          </cell>
          <cell r="R2813" t="str">
            <v>Standard</v>
          </cell>
          <cell r="S2813" t="str">
            <v>Standard</v>
          </cell>
          <cell r="V2813" t="str">
            <v>Standard</v>
          </cell>
          <cell r="W2813" t="str">
            <v>Standard</v>
          </cell>
        </row>
        <row r="2814">
          <cell r="J2814">
            <v>356094536</v>
          </cell>
          <cell r="K2814">
            <v>20723.169999999998</v>
          </cell>
          <cell r="L2814">
            <v>6156.83</v>
          </cell>
          <cell r="M2814">
            <v>26880</v>
          </cell>
          <cell r="N2814">
            <v>349</v>
          </cell>
          <cell r="O2814">
            <v>349</v>
          </cell>
          <cell r="P2814" t="str">
            <v>Y</v>
          </cell>
          <cell r="R2814" t="str">
            <v>Sub</v>
          </cell>
          <cell r="S2814" t="str">
            <v>&gt;180</v>
          </cell>
          <cell r="T2814">
            <v>20723.169999999998</v>
          </cell>
          <cell r="U2814">
            <v>45688</v>
          </cell>
          <cell r="V2814" t="str">
            <v>Sub</v>
          </cell>
          <cell r="W2814" t="str">
            <v>&gt;180</v>
          </cell>
        </row>
        <row r="2815">
          <cell r="J2815">
            <v>356150691</v>
          </cell>
          <cell r="R2815" t="str">
            <v>Standard</v>
          </cell>
          <cell r="S2815" t="str">
            <v>Standard</v>
          </cell>
          <cell r="V2815" t="str">
            <v>Standard</v>
          </cell>
          <cell r="W2815" t="str">
            <v>Standard</v>
          </cell>
        </row>
        <row r="2816">
          <cell r="J2816">
            <v>359757378</v>
          </cell>
          <cell r="R2816" t="str">
            <v>Standard</v>
          </cell>
          <cell r="S2816" t="str">
            <v>Standard</v>
          </cell>
          <cell r="V2816" t="str">
            <v>Standard</v>
          </cell>
          <cell r="W2816" t="str">
            <v>Standard</v>
          </cell>
        </row>
        <row r="2817">
          <cell r="J2817">
            <v>356174089</v>
          </cell>
          <cell r="K2817">
            <v>1837.54</v>
          </cell>
          <cell r="L2817">
            <v>292.45999999999998</v>
          </cell>
          <cell r="M2817">
            <v>2130</v>
          </cell>
          <cell r="N2817">
            <v>11</v>
          </cell>
          <cell r="O2817">
            <v>11</v>
          </cell>
          <cell r="R2817" t="str">
            <v>SMA 0</v>
          </cell>
          <cell r="S2817" t="str">
            <v>1-30 Days</v>
          </cell>
          <cell r="T2817">
            <v>1837.54</v>
          </cell>
          <cell r="V2817" t="str">
            <v>SMA 0</v>
          </cell>
          <cell r="W2817" t="str">
            <v>1-30 Days</v>
          </cell>
        </row>
        <row r="2818">
          <cell r="J2818">
            <v>356221746</v>
          </cell>
          <cell r="R2818" t="str">
            <v>Standard</v>
          </cell>
          <cell r="S2818" t="str">
            <v>Standard</v>
          </cell>
          <cell r="V2818" t="str">
            <v>Standard</v>
          </cell>
          <cell r="W2818" t="str">
            <v>Standard</v>
          </cell>
        </row>
        <row r="2819">
          <cell r="J2819">
            <v>356222150</v>
          </cell>
          <cell r="K2819">
            <v>1841.46</v>
          </cell>
          <cell r="L2819">
            <v>288.54000000000002</v>
          </cell>
          <cell r="M2819">
            <v>2130</v>
          </cell>
          <cell r="N2819">
            <v>14</v>
          </cell>
          <cell r="O2819">
            <v>14</v>
          </cell>
          <cell r="R2819" t="str">
            <v>SMA 0</v>
          </cell>
          <cell r="S2819" t="str">
            <v>1-30 Days</v>
          </cell>
          <cell r="T2819">
            <v>1841.46</v>
          </cell>
          <cell r="V2819" t="str">
            <v>SMA 0</v>
          </cell>
          <cell r="W2819" t="str">
            <v>1-30 Days</v>
          </cell>
        </row>
        <row r="2820">
          <cell r="J2820">
            <v>356224840</v>
          </cell>
          <cell r="K2820">
            <v>1841.46</v>
          </cell>
          <cell r="L2820">
            <v>288.54000000000002</v>
          </cell>
          <cell r="M2820">
            <v>2130</v>
          </cell>
          <cell r="N2820">
            <v>14</v>
          </cell>
          <cell r="O2820">
            <v>14</v>
          </cell>
          <cell r="R2820" t="str">
            <v>SMA 0</v>
          </cell>
          <cell r="S2820" t="str">
            <v>1-30 Days</v>
          </cell>
          <cell r="T2820">
            <v>1841.46</v>
          </cell>
          <cell r="V2820" t="str">
            <v>SMA 0</v>
          </cell>
          <cell r="W2820" t="str">
            <v>1-30 Days</v>
          </cell>
        </row>
        <row r="2821">
          <cell r="J2821">
            <v>358968966</v>
          </cell>
          <cell r="O2821">
            <v>14</v>
          </cell>
          <cell r="R2821" t="str">
            <v>SMA 0</v>
          </cell>
          <cell r="S2821" t="str">
            <v>1-30 Days</v>
          </cell>
          <cell r="T2821">
            <v>1841.46</v>
          </cell>
          <cell r="V2821" t="str">
            <v>Standard</v>
          </cell>
          <cell r="W2821" t="str">
            <v>Standard</v>
          </cell>
        </row>
        <row r="2822">
          <cell r="J2822">
            <v>356231575</v>
          </cell>
          <cell r="K2822">
            <v>7124.59</v>
          </cell>
          <cell r="L2822">
            <v>1395.41</v>
          </cell>
          <cell r="M2822">
            <v>8520</v>
          </cell>
          <cell r="N2822">
            <v>106</v>
          </cell>
          <cell r="O2822">
            <v>167</v>
          </cell>
          <cell r="P2822" t="str">
            <v>Y</v>
          </cell>
          <cell r="R2822" t="str">
            <v>Sub</v>
          </cell>
          <cell r="S2822" t="str">
            <v>151-180</v>
          </cell>
          <cell r="T2822">
            <v>16646.03</v>
          </cell>
          <cell r="U2822">
            <v>45870</v>
          </cell>
          <cell r="V2822" t="str">
            <v>Sub</v>
          </cell>
          <cell r="W2822" t="str">
            <v>91-120</v>
          </cell>
        </row>
        <row r="2823">
          <cell r="J2823">
            <v>358287924</v>
          </cell>
          <cell r="K2823">
            <v>9521.44</v>
          </cell>
          <cell r="L2823">
            <v>2538.56</v>
          </cell>
          <cell r="M2823">
            <v>12060</v>
          </cell>
          <cell r="N2823">
            <v>167</v>
          </cell>
          <cell r="O2823">
            <v>167</v>
          </cell>
          <cell r="P2823" t="str">
            <v>Y</v>
          </cell>
          <cell r="R2823" t="str">
            <v>Sub</v>
          </cell>
          <cell r="S2823" t="str">
            <v>151-180</v>
          </cell>
          <cell r="T2823">
            <v>16646.03</v>
          </cell>
          <cell r="U2823">
            <v>45870</v>
          </cell>
          <cell r="V2823" t="str">
            <v>Sub</v>
          </cell>
          <cell r="W2823" t="str">
            <v>151-180</v>
          </cell>
        </row>
        <row r="2824">
          <cell r="J2824">
            <v>356246030</v>
          </cell>
          <cell r="R2824" t="str">
            <v>Standard</v>
          </cell>
          <cell r="S2824" t="str">
            <v>Standard</v>
          </cell>
          <cell r="V2824" t="str">
            <v>Standard</v>
          </cell>
          <cell r="W2824" t="str">
            <v>Standard</v>
          </cell>
        </row>
        <row r="2825">
          <cell r="J2825">
            <v>356247642</v>
          </cell>
          <cell r="R2825" t="str">
            <v>Standard</v>
          </cell>
          <cell r="S2825" t="str">
            <v>Standard</v>
          </cell>
          <cell r="V2825" t="str">
            <v>Standard</v>
          </cell>
          <cell r="W2825" t="str">
            <v>Standard</v>
          </cell>
        </row>
        <row r="2826">
          <cell r="J2826">
            <v>356261483</v>
          </cell>
          <cell r="R2826" t="str">
            <v>Standard</v>
          </cell>
          <cell r="S2826" t="str">
            <v>Standard</v>
          </cell>
          <cell r="V2826" t="str">
            <v>Standard</v>
          </cell>
          <cell r="W2826" t="str">
            <v>Standard</v>
          </cell>
        </row>
        <row r="2827">
          <cell r="J2827">
            <v>356272426</v>
          </cell>
          <cell r="K2827">
            <v>9746.73</v>
          </cell>
          <cell r="L2827">
            <v>2223.27</v>
          </cell>
          <cell r="M2827">
            <v>11970</v>
          </cell>
          <cell r="N2827">
            <v>198</v>
          </cell>
          <cell r="O2827">
            <v>198</v>
          </cell>
          <cell r="P2827" t="str">
            <v>Y</v>
          </cell>
          <cell r="R2827" t="str">
            <v>Sub</v>
          </cell>
          <cell r="S2827" t="str">
            <v>&gt;180</v>
          </cell>
          <cell r="T2827">
            <v>9746.73</v>
          </cell>
          <cell r="U2827">
            <v>45839</v>
          </cell>
          <cell r="V2827" t="str">
            <v>Sub</v>
          </cell>
          <cell r="W2827" t="str">
            <v>&gt;180</v>
          </cell>
        </row>
        <row r="2828">
          <cell r="J2828">
            <v>356308274</v>
          </cell>
          <cell r="R2828" t="str">
            <v>Standard</v>
          </cell>
          <cell r="S2828" t="str">
            <v>Standard</v>
          </cell>
          <cell r="V2828" t="str">
            <v>Standard</v>
          </cell>
          <cell r="W2828" t="str">
            <v>Standard</v>
          </cell>
        </row>
        <row r="2829">
          <cell r="J2829">
            <v>356492484</v>
          </cell>
          <cell r="R2829" t="str">
            <v>Standard</v>
          </cell>
          <cell r="S2829" t="str">
            <v>Standard</v>
          </cell>
          <cell r="V2829" t="str">
            <v>Standard</v>
          </cell>
          <cell r="W2829" t="str">
            <v>Standard</v>
          </cell>
        </row>
        <row r="2830">
          <cell r="J2830">
            <v>356551131</v>
          </cell>
          <cell r="R2830" t="str">
            <v>Standard</v>
          </cell>
          <cell r="S2830" t="str">
            <v>Standard</v>
          </cell>
          <cell r="V2830" t="str">
            <v>Standard</v>
          </cell>
          <cell r="W2830" t="str">
            <v>Standard</v>
          </cell>
        </row>
        <row r="2831">
          <cell r="J2831">
            <v>359622858</v>
          </cell>
          <cell r="R2831" t="str">
            <v>Standard</v>
          </cell>
          <cell r="S2831" t="str">
            <v>Standard</v>
          </cell>
          <cell r="V2831" t="str">
            <v>Standard</v>
          </cell>
          <cell r="W2831" t="str">
            <v>Standard</v>
          </cell>
        </row>
        <row r="2832">
          <cell r="J2832">
            <v>358865968</v>
          </cell>
          <cell r="K2832">
            <v>11719.52</v>
          </cell>
          <cell r="L2832">
            <v>5560.48</v>
          </cell>
          <cell r="M2832">
            <v>17280</v>
          </cell>
          <cell r="N2832">
            <v>257</v>
          </cell>
          <cell r="O2832">
            <v>257</v>
          </cell>
          <cell r="P2832" t="str">
            <v>Y</v>
          </cell>
          <cell r="R2832" t="str">
            <v>W/O for written off cases</v>
          </cell>
          <cell r="S2832" t="str">
            <v>&gt;180</v>
          </cell>
          <cell r="T2832">
            <v>11719.52</v>
          </cell>
          <cell r="U2832">
            <v>45780</v>
          </cell>
          <cell r="V2832" t="str">
            <v>W/O for written off cases</v>
          </cell>
          <cell r="W2832" t="str">
            <v>&gt;180</v>
          </cell>
        </row>
        <row r="2833">
          <cell r="J2833">
            <v>356595485</v>
          </cell>
          <cell r="R2833" t="str">
            <v>Standard</v>
          </cell>
          <cell r="S2833" t="str">
            <v>Standard</v>
          </cell>
          <cell r="V2833" t="str">
            <v>Standard</v>
          </cell>
          <cell r="W2833" t="str">
            <v>Standard</v>
          </cell>
        </row>
        <row r="2834">
          <cell r="J2834">
            <v>356595500</v>
          </cell>
          <cell r="K2834">
            <v>11836.43</v>
          </cell>
          <cell r="L2834">
            <v>3073.57</v>
          </cell>
          <cell r="M2834">
            <v>14910</v>
          </cell>
          <cell r="N2834">
            <v>193</v>
          </cell>
          <cell r="O2834">
            <v>193</v>
          </cell>
          <cell r="P2834" t="str">
            <v>Y</v>
          </cell>
          <cell r="R2834" t="str">
            <v>Sub</v>
          </cell>
          <cell r="S2834" t="str">
            <v>&gt;180</v>
          </cell>
          <cell r="T2834">
            <v>11836.43</v>
          </cell>
          <cell r="U2834">
            <v>45844</v>
          </cell>
          <cell r="V2834" t="str">
            <v>Sub</v>
          </cell>
          <cell r="W2834" t="str">
            <v>&gt;180</v>
          </cell>
        </row>
        <row r="2835">
          <cell r="J2835">
            <v>356626116</v>
          </cell>
          <cell r="R2835" t="str">
            <v>Standard</v>
          </cell>
          <cell r="S2835" t="str">
            <v>Standard</v>
          </cell>
          <cell r="V2835" t="str">
            <v>Standard</v>
          </cell>
          <cell r="W2835" t="str">
            <v>Standard</v>
          </cell>
        </row>
        <row r="2836">
          <cell r="J2836">
            <v>356650742</v>
          </cell>
          <cell r="R2836" t="str">
            <v>Standard</v>
          </cell>
          <cell r="S2836" t="str">
            <v>Standard</v>
          </cell>
          <cell r="V2836" t="str">
            <v>Standard</v>
          </cell>
          <cell r="W2836" t="str">
            <v>Standard</v>
          </cell>
        </row>
        <row r="2837">
          <cell r="J2837">
            <v>356651460</v>
          </cell>
          <cell r="R2837" t="str">
            <v>Standard</v>
          </cell>
          <cell r="S2837" t="str">
            <v>Standard</v>
          </cell>
          <cell r="V2837" t="str">
            <v>Standard</v>
          </cell>
          <cell r="W2837" t="str">
            <v>Standard</v>
          </cell>
        </row>
        <row r="2838">
          <cell r="J2838">
            <v>359678877</v>
          </cell>
          <cell r="R2838" t="str">
            <v>Standard</v>
          </cell>
          <cell r="S2838" t="str">
            <v>Standard</v>
          </cell>
          <cell r="V2838" t="str">
            <v>Standard</v>
          </cell>
          <cell r="W2838" t="str">
            <v>Standard</v>
          </cell>
        </row>
        <row r="2839">
          <cell r="J2839">
            <v>356897760</v>
          </cell>
          <cell r="K2839">
            <v>1761.53</v>
          </cell>
          <cell r="L2839">
            <v>368.47</v>
          </cell>
          <cell r="M2839">
            <v>2130</v>
          </cell>
          <cell r="N2839">
            <v>14</v>
          </cell>
          <cell r="O2839">
            <v>14</v>
          </cell>
          <cell r="R2839" t="str">
            <v>SMA 0</v>
          </cell>
          <cell r="S2839" t="str">
            <v>1-30 Days</v>
          </cell>
          <cell r="T2839">
            <v>1761.53</v>
          </cell>
          <cell r="V2839" t="str">
            <v>SMA 0</v>
          </cell>
          <cell r="W2839" t="str">
            <v>1-30 Days</v>
          </cell>
        </row>
        <row r="2840">
          <cell r="J2840">
            <v>356899390</v>
          </cell>
          <cell r="R2840" t="str">
            <v>Standard</v>
          </cell>
          <cell r="S2840" t="str">
            <v>Standard</v>
          </cell>
          <cell r="V2840" t="str">
            <v>Standard</v>
          </cell>
          <cell r="W2840" t="str">
            <v>Standard</v>
          </cell>
        </row>
        <row r="2841">
          <cell r="J2841">
            <v>356899551</v>
          </cell>
          <cell r="R2841" t="str">
            <v>Standard</v>
          </cell>
          <cell r="S2841" t="str">
            <v>Standard</v>
          </cell>
          <cell r="V2841" t="str">
            <v>Standard</v>
          </cell>
          <cell r="W2841" t="str">
            <v>Standard</v>
          </cell>
        </row>
        <row r="2842">
          <cell r="J2842">
            <v>356907279</v>
          </cell>
          <cell r="K2842">
            <v>11560.96</v>
          </cell>
          <cell r="L2842">
            <v>3349.04</v>
          </cell>
          <cell r="M2842">
            <v>14910</v>
          </cell>
          <cell r="N2842">
            <v>198</v>
          </cell>
          <cell r="O2842">
            <v>198</v>
          </cell>
          <cell r="P2842" t="str">
            <v>Y</v>
          </cell>
          <cell r="R2842" t="str">
            <v>Sub</v>
          </cell>
          <cell r="S2842" t="str">
            <v>&gt;180</v>
          </cell>
          <cell r="T2842">
            <v>11560.96</v>
          </cell>
          <cell r="U2842">
            <v>45839</v>
          </cell>
          <cell r="V2842" t="str">
            <v>Sub</v>
          </cell>
          <cell r="W2842" t="str">
            <v>&gt;180</v>
          </cell>
        </row>
        <row r="2843">
          <cell r="J2843">
            <v>356917924</v>
          </cell>
          <cell r="K2843">
            <v>8417.42</v>
          </cell>
          <cell r="L2843">
            <v>2232.58</v>
          </cell>
          <cell r="M2843">
            <v>10650</v>
          </cell>
          <cell r="N2843">
            <v>132</v>
          </cell>
          <cell r="O2843">
            <v>132</v>
          </cell>
          <cell r="P2843" t="str">
            <v>Y</v>
          </cell>
          <cell r="R2843" t="str">
            <v>Sub</v>
          </cell>
          <cell r="S2843" t="str">
            <v>121-150</v>
          </cell>
          <cell r="T2843">
            <v>8417.42</v>
          </cell>
          <cell r="U2843">
            <v>45905</v>
          </cell>
          <cell r="V2843" t="str">
            <v>Sub</v>
          </cell>
          <cell r="W2843" t="str">
            <v>121-150</v>
          </cell>
        </row>
        <row r="2844">
          <cell r="J2844">
            <v>356951452</v>
          </cell>
          <cell r="R2844" t="str">
            <v>Standard</v>
          </cell>
          <cell r="S2844" t="str">
            <v>Standard</v>
          </cell>
          <cell r="V2844" t="str">
            <v>Standard</v>
          </cell>
          <cell r="W2844" t="str">
            <v>Standard</v>
          </cell>
        </row>
        <row r="2845">
          <cell r="J2845">
            <v>357030562</v>
          </cell>
          <cell r="R2845" t="str">
            <v>Standard</v>
          </cell>
          <cell r="S2845" t="str">
            <v>Standard</v>
          </cell>
          <cell r="V2845" t="str">
            <v>Standard</v>
          </cell>
          <cell r="W2845" t="str">
            <v>Standard</v>
          </cell>
        </row>
        <row r="2846">
          <cell r="J2846">
            <v>357031046</v>
          </cell>
          <cell r="K2846">
            <v>6836.18</v>
          </cell>
          <cell r="L2846">
            <v>1683.82</v>
          </cell>
          <cell r="M2846">
            <v>8520</v>
          </cell>
          <cell r="N2846">
            <v>106</v>
          </cell>
          <cell r="O2846">
            <v>167</v>
          </cell>
          <cell r="P2846" t="str">
            <v>Y</v>
          </cell>
          <cell r="R2846" t="str">
            <v>Sub</v>
          </cell>
          <cell r="S2846" t="str">
            <v>151-180</v>
          </cell>
          <cell r="T2846">
            <v>16182.96</v>
          </cell>
          <cell r="U2846">
            <v>45870</v>
          </cell>
          <cell r="V2846" t="str">
            <v>Sub</v>
          </cell>
          <cell r="W2846" t="str">
            <v>91-120</v>
          </cell>
        </row>
        <row r="2847">
          <cell r="J2847">
            <v>359117851</v>
          </cell>
          <cell r="K2847">
            <v>9346.7800000000007</v>
          </cell>
          <cell r="L2847">
            <v>2713.22</v>
          </cell>
          <cell r="M2847">
            <v>12060</v>
          </cell>
          <cell r="N2847">
            <v>167</v>
          </cell>
          <cell r="O2847">
            <v>167</v>
          </cell>
          <cell r="P2847" t="str">
            <v>Y</v>
          </cell>
          <cell r="R2847" t="str">
            <v>Sub</v>
          </cell>
          <cell r="S2847" t="str">
            <v>151-180</v>
          </cell>
          <cell r="T2847">
            <v>16182.96</v>
          </cell>
          <cell r="U2847">
            <v>45870</v>
          </cell>
          <cell r="V2847" t="str">
            <v>Sub</v>
          </cell>
          <cell r="W2847" t="str">
            <v>151-180</v>
          </cell>
        </row>
        <row r="2848">
          <cell r="J2848">
            <v>357458698</v>
          </cell>
          <cell r="K2848">
            <v>12884.08</v>
          </cell>
          <cell r="L2848">
            <v>4155.92</v>
          </cell>
          <cell r="M2848">
            <v>17040</v>
          </cell>
          <cell r="N2848">
            <v>223</v>
          </cell>
          <cell r="O2848">
            <v>223</v>
          </cell>
          <cell r="P2848" t="str">
            <v>Y</v>
          </cell>
          <cell r="R2848" t="str">
            <v>W/O for written off cases</v>
          </cell>
          <cell r="S2848" t="str">
            <v>&gt;180</v>
          </cell>
          <cell r="T2848">
            <v>12884.08</v>
          </cell>
          <cell r="U2848">
            <v>45814</v>
          </cell>
          <cell r="V2848" t="str">
            <v>W/O for written off cases</v>
          </cell>
          <cell r="W2848" t="str">
            <v>&gt;180</v>
          </cell>
        </row>
        <row r="2849">
          <cell r="J2849">
            <v>357458724</v>
          </cell>
          <cell r="K2849">
            <v>12884.08</v>
          </cell>
          <cell r="L2849">
            <v>4155.92</v>
          </cell>
          <cell r="M2849">
            <v>17040</v>
          </cell>
          <cell r="N2849">
            <v>223</v>
          </cell>
          <cell r="O2849">
            <v>223</v>
          </cell>
          <cell r="P2849" t="str">
            <v>Y</v>
          </cell>
          <cell r="R2849" t="str">
            <v>W/O for written off cases</v>
          </cell>
          <cell r="S2849" t="str">
            <v>&gt;180</v>
          </cell>
          <cell r="T2849">
            <v>12884.08</v>
          </cell>
          <cell r="U2849">
            <v>45814</v>
          </cell>
          <cell r="V2849" t="str">
            <v>W/O for written off cases</v>
          </cell>
          <cell r="W2849" t="str">
            <v>&gt;180</v>
          </cell>
        </row>
        <row r="2850">
          <cell r="J2850">
            <v>357467915</v>
          </cell>
          <cell r="K2850">
            <v>9853.82</v>
          </cell>
          <cell r="L2850">
            <v>2926.18</v>
          </cell>
          <cell r="M2850">
            <v>12780</v>
          </cell>
          <cell r="N2850">
            <v>168</v>
          </cell>
          <cell r="O2850">
            <v>168</v>
          </cell>
          <cell r="P2850" t="str">
            <v>Y</v>
          </cell>
          <cell r="R2850" t="str">
            <v>Sub</v>
          </cell>
          <cell r="S2850" t="str">
            <v>151-180</v>
          </cell>
          <cell r="T2850">
            <v>9853.82</v>
          </cell>
          <cell r="U2850">
            <v>45839</v>
          </cell>
          <cell r="V2850" t="str">
            <v>Sub</v>
          </cell>
          <cell r="W2850" t="str">
            <v>151-180</v>
          </cell>
        </row>
        <row r="2851">
          <cell r="J2851">
            <v>359402024</v>
          </cell>
          <cell r="R2851" t="str">
            <v>Standard</v>
          </cell>
          <cell r="S2851" t="str">
            <v>Standard</v>
          </cell>
          <cell r="V2851" t="str">
            <v>Standard</v>
          </cell>
          <cell r="W2851" t="str">
            <v>Standard</v>
          </cell>
        </row>
        <row r="2852">
          <cell r="J2852">
            <v>357615088</v>
          </cell>
          <cell r="K2852">
            <v>1728.78</v>
          </cell>
          <cell r="L2852">
            <v>401.22</v>
          </cell>
          <cell r="M2852">
            <v>2130</v>
          </cell>
          <cell r="N2852">
            <v>7</v>
          </cell>
          <cell r="O2852">
            <v>7</v>
          </cell>
          <cell r="R2852" t="str">
            <v>SMA 0</v>
          </cell>
          <cell r="S2852" t="str">
            <v>1-30 Days</v>
          </cell>
          <cell r="T2852">
            <v>1728.78</v>
          </cell>
          <cell r="V2852" t="str">
            <v>SMA 0</v>
          </cell>
          <cell r="W2852" t="str">
            <v>1-30 Days</v>
          </cell>
        </row>
        <row r="2853">
          <cell r="J2853">
            <v>357634416</v>
          </cell>
          <cell r="R2853" t="str">
            <v>Standard</v>
          </cell>
          <cell r="S2853" t="str">
            <v>Standard</v>
          </cell>
          <cell r="V2853" t="str">
            <v>Standard</v>
          </cell>
          <cell r="W2853" t="str">
            <v>Standard</v>
          </cell>
        </row>
        <row r="2854">
          <cell r="J2854">
            <v>357634691</v>
          </cell>
          <cell r="K2854">
            <v>3420.37</v>
          </cell>
          <cell r="L2854">
            <v>839.63</v>
          </cell>
          <cell r="M2854">
            <v>4260</v>
          </cell>
          <cell r="N2854">
            <v>45</v>
          </cell>
          <cell r="O2854">
            <v>45</v>
          </cell>
          <cell r="R2854" t="str">
            <v>SMA 1</v>
          </cell>
          <cell r="S2854" t="str">
            <v>31-60</v>
          </cell>
          <cell r="T2854">
            <v>3420.37</v>
          </cell>
          <cell r="V2854" t="str">
            <v>SMA 1</v>
          </cell>
          <cell r="W2854" t="str">
            <v>31-60</v>
          </cell>
        </row>
        <row r="2855">
          <cell r="J2855">
            <v>357786638</v>
          </cell>
          <cell r="R2855" t="str">
            <v>Standard</v>
          </cell>
          <cell r="S2855" t="str">
            <v>Standard</v>
          </cell>
          <cell r="V2855" t="str">
            <v>Standard</v>
          </cell>
          <cell r="W2855" t="str">
            <v>Standard</v>
          </cell>
        </row>
        <row r="2856">
          <cell r="J2856">
            <v>357864006</v>
          </cell>
          <cell r="R2856" t="str">
            <v>Standard</v>
          </cell>
          <cell r="S2856" t="str">
            <v>Standard</v>
          </cell>
          <cell r="V2856" t="str">
            <v>Standard</v>
          </cell>
          <cell r="W2856" t="str">
            <v>Standard</v>
          </cell>
        </row>
        <row r="2857">
          <cell r="J2857">
            <v>359247958</v>
          </cell>
          <cell r="R2857" t="str">
            <v>Standard</v>
          </cell>
          <cell r="S2857" t="str">
            <v>Standard</v>
          </cell>
          <cell r="V2857" t="str">
            <v>Standard</v>
          </cell>
          <cell r="W2857" t="str">
            <v>Standard</v>
          </cell>
        </row>
        <row r="2858">
          <cell r="J2858">
            <v>357980896</v>
          </cell>
          <cell r="R2858" t="str">
            <v>Standard</v>
          </cell>
          <cell r="S2858" t="str">
            <v>Standard</v>
          </cell>
          <cell r="V2858" t="str">
            <v>Standard</v>
          </cell>
          <cell r="W2858" t="str">
            <v>Standard</v>
          </cell>
        </row>
        <row r="2859">
          <cell r="J2859">
            <v>359759364</v>
          </cell>
          <cell r="R2859" t="str">
            <v>Standard</v>
          </cell>
          <cell r="S2859" t="str">
            <v>Standard</v>
          </cell>
          <cell r="V2859" t="str">
            <v>Standard</v>
          </cell>
          <cell r="W2859" t="str">
            <v>Standard</v>
          </cell>
        </row>
        <row r="2860">
          <cell r="J2860">
            <v>358243023</v>
          </cell>
          <cell r="R2860" t="str">
            <v>Standard</v>
          </cell>
          <cell r="S2860" t="str">
            <v>Standard</v>
          </cell>
          <cell r="V2860" t="str">
            <v>Standard</v>
          </cell>
          <cell r="W2860" t="str">
            <v>Standard</v>
          </cell>
        </row>
        <row r="2861">
          <cell r="J2861">
            <v>359746422</v>
          </cell>
          <cell r="R2861" t="str">
            <v>Standard</v>
          </cell>
          <cell r="S2861" t="str">
            <v>Standard</v>
          </cell>
          <cell r="V2861" t="str">
            <v>Standard</v>
          </cell>
          <cell r="W2861" t="str">
            <v>Standard</v>
          </cell>
        </row>
        <row r="2862">
          <cell r="J2862">
            <v>358347124</v>
          </cell>
          <cell r="R2862" t="str">
            <v>Standard</v>
          </cell>
          <cell r="S2862" t="str">
            <v>Standard</v>
          </cell>
          <cell r="V2862" t="str">
            <v>Standard</v>
          </cell>
          <cell r="W2862" t="str">
            <v>Standard</v>
          </cell>
        </row>
        <row r="2863">
          <cell r="J2863">
            <v>358594376</v>
          </cell>
          <cell r="R2863" t="str">
            <v>Standard</v>
          </cell>
          <cell r="S2863" t="str">
            <v>Standard</v>
          </cell>
          <cell r="V2863" t="str">
            <v>Standard</v>
          </cell>
          <cell r="W2863" t="str">
            <v>Standard</v>
          </cell>
        </row>
        <row r="2864">
          <cell r="J2864">
            <v>359506855</v>
          </cell>
          <cell r="R2864" t="str">
            <v>Standard</v>
          </cell>
          <cell r="S2864" t="str">
            <v>Standard</v>
          </cell>
          <cell r="V2864" t="str">
            <v>Standard</v>
          </cell>
          <cell r="W2864" t="str">
            <v>Standard</v>
          </cell>
        </row>
        <row r="2865">
          <cell r="J2865">
            <v>359779237</v>
          </cell>
          <cell r="R2865" t="str">
            <v>Standard</v>
          </cell>
          <cell r="S2865" t="str">
            <v>Standard</v>
          </cell>
          <cell r="V2865" t="str">
            <v>Standard</v>
          </cell>
          <cell r="W2865" t="str">
            <v>Standard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MR2820</v>
      </c>
      <c r="D5" s="63" t="str">
        <f>IF('Physical Cash at Safe'!D28="Yes", 'Physical Cash at Safe'!B4, 'Borrower Wise Details'!C5)</f>
        <v>Raver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45946</v>
      </c>
      <c r="H5" s="107" t="s">
        <v>8354</v>
      </c>
      <c r="I5" s="61">
        <v>45946</v>
      </c>
      <c r="J5" s="74" t="str">
        <f>IF('Physical Cash at Safe'!D28="Yes",'Physical Cash at Safe'!E28,IF('Borrower Wise Details'!D5&lt;&gt;"",'Borrower Wise Details'!D5,""))</f>
        <v>FN25-26-02572</v>
      </c>
      <c r="K5" s="81">
        <v>1</v>
      </c>
      <c r="L5" s="82">
        <v>2240</v>
      </c>
      <c r="M5" s="82">
        <v>0</v>
      </c>
      <c r="N5" s="82" t="s">
        <v>8355</v>
      </c>
      <c r="O5" s="82" t="s">
        <v>8356</v>
      </c>
      <c r="P5" s="82" t="s">
        <v>8357</v>
      </c>
      <c r="Q5" s="82" t="s">
        <v>200</v>
      </c>
      <c r="R5" s="75" t="str">
        <f>IF('Physical Cash at Safe'!$D$28="Yes", 'Physical Cash at Safe'!$A$28, IF('Borrower Wise Details'!F5&lt;&gt;"", 'Borrower Wise Details'!F5, ""))</f>
        <v>Sumit Ganesh Mahajan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SF0093949</v>
      </c>
      <c r="U5" s="77" t="s">
        <v>8358</v>
      </c>
      <c r="V5" s="61">
        <v>45784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8359</v>
      </c>
      <c r="Z5" s="61">
        <v>45946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8360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MR2820</v>
      </c>
      <c r="C5" s="50" t="str">
        <f>IF('Fraud Investigation Report'!D5="", "", 'Fraud Investigation Report'!D5)</f>
        <v>Raver</v>
      </c>
      <c r="D5" s="68" t="str">
        <f>IF(OR('Fraud Investigation Report'!R5="", 'Fraud Investigation Report'!R5=0), "", 'Fraud Investigation Report'!R5)</f>
        <v>Sumit Ganesh Mahajan</v>
      </c>
      <c r="E5" s="68" t="str">
        <f>IF(OR('Fraud Investigation Report'!T5="", 'Fraud Investigation Report'!T5=0), "", 'Fraud Investigation Report'!T5)</f>
        <v>SF0093949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8353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5" sqref="C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8344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45946</v>
      </c>
      <c r="C6" s="18">
        <v>45945</v>
      </c>
      <c r="D6" s="18">
        <v>45946</v>
      </c>
      <c r="E6" s="19">
        <v>0.33333333333333331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1710</v>
      </c>
      <c r="D19" s="30" t="s">
        <v>76</v>
      </c>
      <c r="E19" s="31">
        <f>SUM(E10:E18)</f>
        <v>1710</v>
      </c>
    </row>
    <row r="20" spans="1:5" ht="30" customHeight="1" x14ac:dyDescent="0.35">
      <c r="A20" s="161" t="s">
        <v>97</v>
      </c>
      <c r="B20" s="162"/>
      <c r="C20" s="32">
        <v>1710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 t="s">
        <v>8345</v>
      </c>
      <c r="B28" s="41" t="s">
        <v>8346</v>
      </c>
      <c r="C28" s="43" t="s">
        <v>8347</v>
      </c>
      <c r="D28" s="43" t="s">
        <v>8348</v>
      </c>
      <c r="E28" s="79" t="s">
        <v>8349</v>
      </c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8350</v>
      </c>
      <c r="C32" s="37" t="s">
        <v>82</v>
      </c>
      <c r="D32" s="138" t="s">
        <v>8351</v>
      </c>
      <c r="E32" s="139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32">
        <v>2</v>
      </c>
      <c r="E33" s="133"/>
    </row>
    <row r="34" spans="1:5" ht="26" x14ac:dyDescent="0.35">
      <c r="A34" s="39" t="s">
        <v>217</v>
      </c>
      <c r="B34" s="38" t="s">
        <v>8347</v>
      </c>
      <c r="C34" s="39" t="s">
        <v>218</v>
      </c>
      <c r="D34" s="134" t="s">
        <v>255</v>
      </c>
      <c r="E34" s="135" t="s">
        <v>255</v>
      </c>
    </row>
    <row r="35" spans="1:5" ht="26" x14ac:dyDescent="0.35">
      <c r="A35" s="39" t="s">
        <v>219</v>
      </c>
      <c r="B35" s="38" t="s">
        <v>8348</v>
      </c>
      <c r="C35" s="39" t="s">
        <v>221</v>
      </c>
      <c r="D35" s="134" t="s">
        <v>254</v>
      </c>
      <c r="E35" s="135" t="s">
        <v>254</v>
      </c>
    </row>
    <row r="36" spans="1:5" ht="25.5" customHeight="1" x14ac:dyDescent="0.35">
      <c r="A36" s="39" t="s">
        <v>220</v>
      </c>
      <c r="B36" s="38" t="s">
        <v>8349</v>
      </c>
      <c r="C36" s="39" t="s">
        <v>222</v>
      </c>
      <c r="D36" s="136" t="s">
        <v>8352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="90" zoomScaleNormal="90" workbookViewId="0">
      <selection activeCell="N5" sqref="N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MR2820</v>
      </c>
      <c r="C5" s="119" t="str">
        <f>IF('Loan Outstanding Report'!$H$5="", "", 'Loan Outstanding Report'!$H$5)</f>
        <v>Raver</v>
      </c>
      <c r="D5" s="41" t="s">
        <v>8340</v>
      </c>
      <c r="E5" s="65">
        <v>45946</v>
      </c>
      <c r="F5" s="38" t="s">
        <v>8341</v>
      </c>
      <c r="G5" s="49" t="s">
        <v>8342</v>
      </c>
      <c r="H5" s="49" t="s">
        <v>8343</v>
      </c>
      <c r="I5" s="120" t="s">
        <v>910</v>
      </c>
      <c r="J5" s="120" t="s">
        <v>2786</v>
      </c>
      <c r="K5" s="120" t="s">
        <v>5906</v>
      </c>
      <c r="L5" s="11">
        <v>354641448</v>
      </c>
      <c r="M5" s="65" t="s">
        <v>5907</v>
      </c>
      <c r="N5" s="124">
        <v>42000</v>
      </c>
      <c r="O5" s="124">
        <v>2240</v>
      </c>
      <c r="P5" s="121" t="s">
        <v>139</v>
      </c>
      <c r="Q5" s="80">
        <v>45787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8361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M4" sqref="M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24.90625" style="99" bestFit="1" customWidth="1"/>
    <col min="14" max="16" width="8.6328125" style="99" customWidth="1"/>
    <col min="17" max="17" width="14.36328125" style="99" customWidth="1"/>
    <col min="18" max="18" width="36.632812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40" width="8.6328125" style="99" customWidth="1"/>
    <col min="41" max="43" width="14.453125" style="99" bestFit="1" customWidth="1"/>
    <col min="44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9.36328125" style="99" bestFit="1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8339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8338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8337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129526</v>
      </c>
      <c r="J5" s="38" t="s">
        <v>250</v>
      </c>
      <c r="K5" s="84">
        <v>129526</v>
      </c>
      <c r="L5" s="84" t="s">
        <v>251</v>
      </c>
      <c r="M5" s="38" t="s">
        <v>252</v>
      </c>
      <c r="N5" s="84">
        <v>218484</v>
      </c>
      <c r="O5" s="84" t="s">
        <v>343</v>
      </c>
      <c r="P5" s="84">
        <v>288419</v>
      </c>
      <c r="Q5" s="38" t="s">
        <v>344</v>
      </c>
      <c r="R5" s="38" t="s">
        <v>345</v>
      </c>
      <c r="S5" s="84" t="s">
        <v>1022</v>
      </c>
      <c r="T5" s="84" t="s">
        <v>1022</v>
      </c>
      <c r="U5" s="84" t="s">
        <v>1023</v>
      </c>
      <c r="V5" s="84" t="s">
        <v>2278</v>
      </c>
      <c r="W5" s="84">
        <v>0</v>
      </c>
      <c r="X5" s="38" t="s">
        <v>3447</v>
      </c>
      <c r="Y5" s="84">
        <v>11724241</v>
      </c>
      <c r="Z5" s="38" t="s">
        <v>3558</v>
      </c>
      <c r="AA5" s="108" t="s">
        <v>3559</v>
      </c>
      <c r="AB5" s="84">
        <v>33310</v>
      </c>
      <c r="AC5" s="108" t="s">
        <v>6763</v>
      </c>
      <c r="AD5" s="84">
        <v>55</v>
      </c>
      <c r="AE5" s="84" t="s">
        <v>6764</v>
      </c>
      <c r="AF5" s="84" t="s">
        <v>6793</v>
      </c>
      <c r="AG5" s="108" t="s">
        <v>6794</v>
      </c>
      <c r="AH5" s="84" t="s">
        <v>6795</v>
      </c>
      <c r="AI5" s="108" t="s">
        <v>3559</v>
      </c>
      <c r="AJ5" s="84">
        <v>1020</v>
      </c>
      <c r="AK5" s="84">
        <v>1020</v>
      </c>
      <c r="AL5" s="108" t="s">
        <v>8121</v>
      </c>
      <c r="AM5" s="84">
        <v>30682.86</v>
      </c>
      <c r="AN5" s="112">
        <v>98</v>
      </c>
      <c r="AO5" s="112">
        <v>30780.86</v>
      </c>
      <c r="AP5" s="112">
        <v>3059.84</v>
      </c>
      <c r="AQ5" s="112">
        <v>40.61</v>
      </c>
      <c r="AR5" s="112">
        <v>3100.45</v>
      </c>
      <c r="AS5" s="112">
        <v>2716.14</v>
      </c>
      <c r="AT5" s="112">
        <v>40.61</v>
      </c>
      <c r="AU5" s="112">
        <v>2756.75</v>
      </c>
      <c r="AV5" s="84">
        <v>48</v>
      </c>
      <c r="AW5" s="84">
        <v>1448</v>
      </c>
      <c r="AX5" s="84" t="str">
        <f>VLOOKUP(Y5,'[1]Asset Classification'!$J$3:$W$2865,14,)</f>
        <v>&gt;180</v>
      </c>
      <c r="AY5" s="108"/>
      <c r="AZ5" s="84"/>
      <c r="BA5" s="84"/>
      <c r="BB5" s="84" t="s">
        <v>8329</v>
      </c>
      <c r="BC5" s="84"/>
      <c r="BD5" s="108" t="s">
        <v>8330</v>
      </c>
      <c r="BE5" s="84">
        <v>33310</v>
      </c>
      <c r="BF5" s="38" t="s">
        <v>1022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249</v>
      </c>
      <c r="I6" s="84">
        <v>129526</v>
      </c>
      <c r="J6" s="38" t="s">
        <v>250</v>
      </c>
      <c r="K6" s="84">
        <v>129526</v>
      </c>
      <c r="L6" s="84" t="s">
        <v>251</v>
      </c>
      <c r="M6" s="38" t="s">
        <v>252</v>
      </c>
      <c r="N6" s="84">
        <v>218484</v>
      </c>
      <c r="O6" s="84" t="s">
        <v>343</v>
      </c>
      <c r="P6" s="84">
        <v>288419</v>
      </c>
      <c r="Q6" s="38" t="s">
        <v>344</v>
      </c>
      <c r="R6" s="38" t="s">
        <v>346</v>
      </c>
      <c r="S6" s="84" t="s">
        <v>1024</v>
      </c>
      <c r="T6" s="84" t="s">
        <v>1024</v>
      </c>
      <c r="U6" s="84" t="s">
        <v>1023</v>
      </c>
      <c r="V6" s="84" t="s">
        <v>2278</v>
      </c>
      <c r="W6" s="84">
        <v>0</v>
      </c>
      <c r="X6" s="38" t="s">
        <v>3448</v>
      </c>
      <c r="Y6" s="84">
        <v>11725388</v>
      </c>
      <c r="Z6" s="38" t="s">
        <v>3560</v>
      </c>
      <c r="AA6" s="108" t="s">
        <v>3559</v>
      </c>
      <c r="AB6" s="84">
        <v>35445</v>
      </c>
      <c r="AC6" s="108" t="s">
        <v>6763</v>
      </c>
      <c r="AD6" s="84">
        <v>55</v>
      </c>
      <c r="AE6" s="84" t="s">
        <v>6764</v>
      </c>
      <c r="AF6" s="84" t="s">
        <v>6793</v>
      </c>
      <c r="AG6" s="108" t="s">
        <v>6794</v>
      </c>
      <c r="AH6" s="84" t="s">
        <v>6795</v>
      </c>
      <c r="AI6" s="108" t="s">
        <v>3559</v>
      </c>
      <c r="AJ6" s="84">
        <v>0</v>
      </c>
      <c r="AK6" s="84">
        <v>0</v>
      </c>
      <c r="AL6" s="108" t="s">
        <v>8122</v>
      </c>
      <c r="AM6" s="84">
        <v>33208.43</v>
      </c>
      <c r="AN6" s="112">
        <v>34.11</v>
      </c>
      <c r="AO6" s="112">
        <v>33242.54</v>
      </c>
      <c r="AP6" s="112">
        <v>2260.5700000000002</v>
      </c>
      <c r="AQ6" s="112">
        <v>0</v>
      </c>
      <c r="AR6" s="112">
        <v>2260.5700000000002</v>
      </c>
      <c r="AS6" s="112">
        <v>2260.79</v>
      </c>
      <c r="AT6" s="112">
        <v>0</v>
      </c>
      <c r="AU6" s="112">
        <v>2260.79</v>
      </c>
      <c r="AV6" s="84">
        <v>83</v>
      </c>
      <c r="AW6" s="84">
        <v>1295</v>
      </c>
      <c r="AX6" s="84" t="str">
        <f>VLOOKUP(Y6,'[1]Asset Classification'!$J$3:$W$2865,14,)</f>
        <v>&gt;180</v>
      </c>
      <c r="AY6" s="108"/>
      <c r="AZ6" s="84"/>
      <c r="BA6" s="84"/>
      <c r="BB6" s="84" t="s">
        <v>8329</v>
      </c>
      <c r="BC6" s="84"/>
      <c r="BD6" s="108" t="s">
        <v>5421</v>
      </c>
      <c r="BE6" s="84">
        <v>35445</v>
      </c>
      <c r="BF6" s="38" t="s">
        <v>1024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249</v>
      </c>
      <c r="I7" s="84">
        <v>129526</v>
      </c>
      <c r="J7" s="38" t="s">
        <v>250</v>
      </c>
      <c r="K7" s="84">
        <v>129526</v>
      </c>
      <c r="L7" s="84" t="s">
        <v>251</v>
      </c>
      <c r="M7" s="38" t="s">
        <v>252</v>
      </c>
      <c r="N7" s="84">
        <v>218484</v>
      </c>
      <c r="O7" s="84" t="s">
        <v>343</v>
      </c>
      <c r="P7" s="84">
        <v>288419</v>
      </c>
      <c r="Q7" s="38" t="s">
        <v>344</v>
      </c>
      <c r="R7" s="38" t="s">
        <v>345</v>
      </c>
      <c r="S7" s="84" t="s">
        <v>1025</v>
      </c>
      <c r="T7" s="84" t="s">
        <v>1025</v>
      </c>
      <c r="U7" s="84" t="s">
        <v>1023</v>
      </c>
      <c r="V7" s="84" t="s">
        <v>2278</v>
      </c>
      <c r="W7" s="84">
        <v>0</v>
      </c>
      <c r="X7" s="38" t="s">
        <v>3448</v>
      </c>
      <c r="Y7" s="84">
        <v>11725394</v>
      </c>
      <c r="Z7" s="38" t="s">
        <v>3561</v>
      </c>
      <c r="AA7" s="108" t="s">
        <v>3559</v>
      </c>
      <c r="AB7" s="84">
        <v>33310</v>
      </c>
      <c r="AC7" s="108" t="s">
        <v>6763</v>
      </c>
      <c r="AD7" s="84">
        <v>55</v>
      </c>
      <c r="AE7" s="84" t="s">
        <v>6764</v>
      </c>
      <c r="AF7" s="84" t="s">
        <v>6793</v>
      </c>
      <c r="AG7" s="108" t="s">
        <v>6794</v>
      </c>
      <c r="AH7" s="84" t="s">
        <v>6795</v>
      </c>
      <c r="AI7" s="108" t="s">
        <v>3559</v>
      </c>
      <c r="AJ7" s="84">
        <v>1020</v>
      </c>
      <c r="AK7" s="84">
        <v>1020</v>
      </c>
      <c r="AL7" s="108" t="s">
        <v>8122</v>
      </c>
      <c r="AM7" s="84">
        <v>30679.86</v>
      </c>
      <c r="AN7" s="112">
        <v>98</v>
      </c>
      <c r="AO7" s="112">
        <v>30777.86</v>
      </c>
      <c r="AP7" s="112">
        <v>3062.84</v>
      </c>
      <c r="AQ7" s="112">
        <v>40.61</v>
      </c>
      <c r="AR7" s="112">
        <v>3103.45</v>
      </c>
      <c r="AS7" s="112">
        <v>2719.14</v>
      </c>
      <c r="AT7" s="112">
        <v>40.61</v>
      </c>
      <c r="AU7" s="112">
        <v>2759.75</v>
      </c>
      <c r="AV7" s="84">
        <v>48</v>
      </c>
      <c r="AW7" s="84">
        <v>1448</v>
      </c>
      <c r="AX7" s="84" t="str">
        <f>VLOOKUP(Y7,'[1]Asset Classification'!$J$3:$W$2865,14,)</f>
        <v>&gt;180</v>
      </c>
      <c r="AY7" s="108"/>
      <c r="AZ7" s="84"/>
      <c r="BA7" s="84"/>
      <c r="BB7" s="84" t="s">
        <v>8329</v>
      </c>
      <c r="BC7" s="84"/>
      <c r="BD7" s="108" t="s">
        <v>8330</v>
      </c>
      <c r="BE7" s="84">
        <v>33310</v>
      </c>
      <c r="BF7" s="38" t="s">
        <v>1025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249</v>
      </c>
      <c r="I8" s="84">
        <v>129621</v>
      </c>
      <c r="J8" s="38" t="s">
        <v>253</v>
      </c>
      <c r="K8" s="84">
        <v>129621</v>
      </c>
      <c r="L8" s="84" t="s">
        <v>254</v>
      </c>
      <c r="M8" s="38" t="s">
        <v>255</v>
      </c>
      <c r="N8" s="84">
        <v>218640</v>
      </c>
      <c r="O8" s="84" t="s">
        <v>347</v>
      </c>
      <c r="P8" s="84">
        <v>288596</v>
      </c>
      <c r="Q8" s="38" t="s">
        <v>348</v>
      </c>
      <c r="R8" s="38" t="s">
        <v>346</v>
      </c>
      <c r="S8" s="84" t="s">
        <v>1026</v>
      </c>
      <c r="T8" s="84" t="s">
        <v>1026</v>
      </c>
      <c r="U8" s="84" t="s">
        <v>1027</v>
      </c>
      <c r="V8" s="84" t="s">
        <v>3449</v>
      </c>
      <c r="W8" s="84">
        <v>0</v>
      </c>
      <c r="X8" s="38" t="s">
        <v>3447</v>
      </c>
      <c r="Y8" s="84">
        <v>13246908</v>
      </c>
      <c r="Z8" s="38" t="s">
        <v>3562</v>
      </c>
      <c r="AA8" s="108" t="s">
        <v>3563</v>
      </c>
      <c r="AB8" s="84">
        <v>20716</v>
      </c>
      <c r="AC8" s="108" t="s">
        <v>6765</v>
      </c>
      <c r="AD8" s="84">
        <v>38</v>
      </c>
      <c r="AE8" s="84" t="s">
        <v>6764</v>
      </c>
      <c r="AF8" s="84" t="s">
        <v>6796</v>
      </c>
      <c r="AG8" s="108" t="s">
        <v>6797</v>
      </c>
      <c r="AH8" s="84" t="s">
        <v>6795</v>
      </c>
      <c r="AI8" s="108" t="s">
        <v>3563</v>
      </c>
      <c r="AJ8" s="84">
        <v>0</v>
      </c>
      <c r="AK8" s="84">
        <v>0</v>
      </c>
      <c r="AL8" s="108" t="s">
        <v>8122</v>
      </c>
      <c r="AM8" s="84">
        <v>20219.52</v>
      </c>
      <c r="AN8" s="112">
        <v>11.54</v>
      </c>
      <c r="AO8" s="112">
        <v>20231.060000000001</v>
      </c>
      <c r="AP8" s="112">
        <v>659.48</v>
      </c>
      <c r="AQ8" s="112">
        <v>0</v>
      </c>
      <c r="AR8" s="112">
        <v>659.48</v>
      </c>
      <c r="AS8" s="112">
        <v>660.21</v>
      </c>
      <c r="AT8" s="112">
        <v>0</v>
      </c>
      <c r="AU8" s="112">
        <v>660.21</v>
      </c>
      <c r="AV8" s="84">
        <v>94</v>
      </c>
      <c r="AW8" s="84">
        <v>1847</v>
      </c>
      <c r="AX8" s="84" t="str">
        <f>VLOOKUP(Y8,'[1]Asset Classification'!$J$3:$W$2865,14,)</f>
        <v>&gt;180</v>
      </c>
      <c r="AY8" s="108"/>
      <c r="AZ8" s="84"/>
      <c r="BA8" s="84"/>
      <c r="BB8" s="84" t="s">
        <v>8329</v>
      </c>
      <c r="BC8" s="84"/>
      <c r="BD8" s="108" t="s">
        <v>8330</v>
      </c>
      <c r="BE8" s="84">
        <v>20716</v>
      </c>
      <c r="BF8" s="38" t="s">
        <v>1026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249</v>
      </c>
      <c r="I9" s="84">
        <v>129660</v>
      </c>
      <c r="J9" s="38" t="s">
        <v>256</v>
      </c>
      <c r="K9" s="84">
        <v>129660</v>
      </c>
      <c r="L9" s="84" t="s">
        <v>257</v>
      </c>
      <c r="M9" s="38" t="s">
        <v>258</v>
      </c>
      <c r="N9" s="84">
        <v>218700</v>
      </c>
      <c r="O9" s="84" t="s">
        <v>349</v>
      </c>
      <c r="P9" s="84">
        <v>288656</v>
      </c>
      <c r="Q9" s="38" t="s">
        <v>350</v>
      </c>
      <c r="R9" s="38" t="s">
        <v>346</v>
      </c>
      <c r="S9" s="84" t="s">
        <v>1028</v>
      </c>
      <c r="T9" s="84" t="s">
        <v>1028</v>
      </c>
      <c r="U9" s="84" t="s">
        <v>1027</v>
      </c>
      <c r="V9" s="84" t="s">
        <v>3449</v>
      </c>
      <c r="W9" s="84">
        <v>0</v>
      </c>
      <c r="X9" s="38" t="s">
        <v>3450</v>
      </c>
      <c r="Y9" s="84">
        <v>13485820</v>
      </c>
      <c r="Z9" s="38" t="s">
        <v>3564</v>
      </c>
      <c r="AA9" s="108" t="s">
        <v>3565</v>
      </c>
      <c r="AB9" s="84">
        <v>20716</v>
      </c>
      <c r="AC9" s="108" t="s">
        <v>6766</v>
      </c>
      <c r="AD9" s="84">
        <v>38</v>
      </c>
      <c r="AE9" s="84" t="s">
        <v>6764</v>
      </c>
      <c r="AF9" s="84" t="s">
        <v>6798</v>
      </c>
      <c r="AG9" s="108" t="s">
        <v>6799</v>
      </c>
      <c r="AH9" s="84" t="s">
        <v>6795</v>
      </c>
      <c r="AI9" s="108" t="s">
        <v>3565</v>
      </c>
      <c r="AJ9" s="84">
        <v>0</v>
      </c>
      <c r="AK9" s="84">
        <v>0</v>
      </c>
      <c r="AL9" s="108" t="s">
        <v>8122</v>
      </c>
      <c r="AM9" s="84">
        <v>19459.939999999999</v>
      </c>
      <c r="AN9" s="112">
        <v>26.86</v>
      </c>
      <c r="AO9" s="112">
        <v>19486.8</v>
      </c>
      <c r="AP9" s="112">
        <v>1340.06</v>
      </c>
      <c r="AQ9" s="112">
        <v>0</v>
      </c>
      <c r="AR9" s="112">
        <v>1340.06</v>
      </c>
      <c r="AS9" s="112">
        <v>1340.84</v>
      </c>
      <c r="AT9" s="112">
        <v>0</v>
      </c>
      <c r="AU9" s="112">
        <v>1340.84</v>
      </c>
      <c r="AV9" s="84">
        <v>95</v>
      </c>
      <c r="AW9" s="84">
        <v>1842</v>
      </c>
      <c r="AX9" s="84" t="str">
        <f>VLOOKUP(Y9,'[1]Asset Classification'!$J$3:$W$2865,14,)</f>
        <v>&gt;180</v>
      </c>
      <c r="AY9" s="108"/>
      <c r="AZ9" s="84"/>
      <c r="BA9" s="84"/>
      <c r="BB9" s="84" t="s">
        <v>8329</v>
      </c>
      <c r="BC9" s="84"/>
      <c r="BD9" s="108" t="s">
        <v>8330</v>
      </c>
      <c r="BE9" s="84">
        <v>20716</v>
      </c>
      <c r="BF9" s="38" t="s">
        <v>1028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249</v>
      </c>
      <c r="I10" s="84">
        <v>129694</v>
      </c>
      <c r="J10" s="38" t="s">
        <v>259</v>
      </c>
      <c r="K10" s="84">
        <v>129694</v>
      </c>
      <c r="L10" s="84" t="s">
        <v>257</v>
      </c>
      <c r="M10" s="38" t="s">
        <v>258</v>
      </c>
      <c r="N10" s="84">
        <v>218747</v>
      </c>
      <c r="O10" s="84" t="s">
        <v>351</v>
      </c>
      <c r="P10" s="84">
        <v>288709</v>
      </c>
      <c r="Q10" s="38" t="s">
        <v>352</v>
      </c>
      <c r="R10" s="38" t="s">
        <v>346</v>
      </c>
      <c r="S10" s="84" t="s">
        <v>1029</v>
      </c>
      <c r="T10" s="84" t="s">
        <v>1029</v>
      </c>
      <c r="U10" s="84" t="s">
        <v>1027</v>
      </c>
      <c r="V10" s="84" t="s">
        <v>2278</v>
      </c>
      <c r="W10" s="84">
        <v>0</v>
      </c>
      <c r="X10" s="38" t="s">
        <v>3451</v>
      </c>
      <c r="Y10" s="84">
        <v>13506601</v>
      </c>
      <c r="Z10" s="38" t="s">
        <v>3566</v>
      </c>
      <c r="AA10" s="108" t="s">
        <v>3567</v>
      </c>
      <c r="AB10" s="84">
        <v>20716</v>
      </c>
      <c r="AC10" s="108" t="s">
        <v>6767</v>
      </c>
      <c r="AD10" s="84">
        <v>38</v>
      </c>
      <c r="AE10" s="84" t="s">
        <v>6764</v>
      </c>
      <c r="AF10" s="84" t="s">
        <v>6800</v>
      </c>
      <c r="AG10" s="108" t="s">
        <v>6801</v>
      </c>
      <c r="AH10" s="84" t="s">
        <v>6795</v>
      </c>
      <c r="AI10" s="108" t="s">
        <v>3567</v>
      </c>
      <c r="AJ10" s="84">
        <v>0</v>
      </c>
      <c r="AK10" s="84">
        <v>0</v>
      </c>
      <c r="AL10" s="108" t="s">
        <v>8123</v>
      </c>
      <c r="AM10" s="84">
        <v>18234.599999999999</v>
      </c>
      <c r="AN10" s="112">
        <v>74.09</v>
      </c>
      <c r="AO10" s="112">
        <v>18308.689999999999</v>
      </c>
      <c r="AP10" s="112">
        <v>2786.4</v>
      </c>
      <c r="AQ10" s="112">
        <v>0</v>
      </c>
      <c r="AR10" s="112">
        <v>2786.4</v>
      </c>
      <c r="AS10" s="112">
        <v>2786.64</v>
      </c>
      <c r="AT10" s="112">
        <v>0</v>
      </c>
      <c r="AU10" s="112">
        <v>2786.64</v>
      </c>
      <c r="AV10" s="84">
        <v>95</v>
      </c>
      <c r="AW10" s="84">
        <v>1845</v>
      </c>
      <c r="AX10" s="84" t="str">
        <f>VLOOKUP(Y10,'[1]Asset Classification'!$J$3:$W$2865,14,)</f>
        <v>&gt;180</v>
      </c>
      <c r="AY10" s="108"/>
      <c r="AZ10" s="84"/>
      <c r="BA10" s="84"/>
      <c r="BB10" s="84" t="s">
        <v>8329</v>
      </c>
      <c r="BC10" s="84"/>
      <c r="BD10" s="108" t="s">
        <v>8330</v>
      </c>
      <c r="BE10" s="84">
        <v>20716</v>
      </c>
      <c r="BF10" s="38" t="s">
        <v>1029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249</v>
      </c>
      <c r="I11" s="84">
        <v>129712</v>
      </c>
      <c r="J11" s="38" t="s">
        <v>260</v>
      </c>
      <c r="K11" s="84">
        <v>129712</v>
      </c>
      <c r="L11" s="84" t="s">
        <v>251</v>
      </c>
      <c r="M11" s="38" t="s">
        <v>252</v>
      </c>
      <c r="N11" s="84">
        <v>218785</v>
      </c>
      <c r="O11" s="84" t="s">
        <v>353</v>
      </c>
      <c r="P11" s="84">
        <v>288754</v>
      </c>
      <c r="Q11" s="38" t="s">
        <v>354</v>
      </c>
      <c r="R11" s="38" t="s">
        <v>345</v>
      </c>
      <c r="S11" s="84" t="s">
        <v>1030</v>
      </c>
      <c r="T11" s="84" t="s">
        <v>1030</v>
      </c>
      <c r="U11" s="84" t="s">
        <v>1023</v>
      </c>
      <c r="V11" s="84" t="s">
        <v>3449</v>
      </c>
      <c r="W11" s="84">
        <v>0</v>
      </c>
      <c r="X11" s="38" t="s">
        <v>3452</v>
      </c>
      <c r="Y11" s="84">
        <v>13507357</v>
      </c>
      <c r="Z11" s="38" t="s">
        <v>3568</v>
      </c>
      <c r="AA11" s="108" t="s">
        <v>3569</v>
      </c>
      <c r="AB11" s="84">
        <v>20716</v>
      </c>
      <c r="AC11" s="108" t="s">
        <v>6768</v>
      </c>
      <c r="AD11" s="84">
        <v>38</v>
      </c>
      <c r="AE11" s="84" t="s">
        <v>6764</v>
      </c>
      <c r="AF11" s="84" t="s">
        <v>6800</v>
      </c>
      <c r="AG11" s="108" t="s">
        <v>6802</v>
      </c>
      <c r="AH11" s="84" t="s">
        <v>6795</v>
      </c>
      <c r="AI11" s="108" t="s">
        <v>3569</v>
      </c>
      <c r="AJ11" s="84">
        <v>785</v>
      </c>
      <c r="AK11" s="84">
        <v>785</v>
      </c>
      <c r="AL11" s="108" t="s">
        <v>8122</v>
      </c>
      <c r="AM11" s="84">
        <v>19400.349999999999</v>
      </c>
      <c r="AN11" s="112">
        <v>27</v>
      </c>
      <c r="AO11" s="112">
        <v>19427.349999999999</v>
      </c>
      <c r="AP11" s="112">
        <v>1378.22</v>
      </c>
      <c r="AQ11" s="112">
        <v>17.63</v>
      </c>
      <c r="AR11" s="112">
        <v>1395.85</v>
      </c>
      <c r="AS11" s="112">
        <v>1343.65</v>
      </c>
      <c r="AT11" s="112">
        <v>17.63</v>
      </c>
      <c r="AU11" s="112">
        <v>1361.28</v>
      </c>
      <c r="AV11" s="84">
        <v>46</v>
      </c>
      <c r="AW11" s="84">
        <v>1469</v>
      </c>
      <c r="AX11" s="84" t="str">
        <f>VLOOKUP(Y11,'[1]Asset Classification'!$J$3:$W$2865,14,)</f>
        <v>&gt;180</v>
      </c>
      <c r="AY11" s="108"/>
      <c r="AZ11" s="84"/>
      <c r="BA11" s="84"/>
      <c r="BB11" s="84" t="s">
        <v>8329</v>
      </c>
      <c r="BC11" s="84"/>
      <c r="BD11" s="108" t="s">
        <v>8330</v>
      </c>
      <c r="BE11" s="84">
        <v>20716</v>
      </c>
      <c r="BF11" s="38" t="s">
        <v>1030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249</v>
      </c>
      <c r="I12" s="84">
        <v>129712</v>
      </c>
      <c r="J12" s="38" t="s">
        <v>260</v>
      </c>
      <c r="K12" s="84">
        <v>129712</v>
      </c>
      <c r="L12" s="84" t="s">
        <v>251</v>
      </c>
      <c r="M12" s="38" t="s">
        <v>252</v>
      </c>
      <c r="N12" s="84">
        <v>218785</v>
      </c>
      <c r="O12" s="84" t="s">
        <v>353</v>
      </c>
      <c r="P12" s="84">
        <v>288754</v>
      </c>
      <c r="Q12" s="38" t="s">
        <v>354</v>
      </c>
      <c r="R12" s="38" t="s">
        <v>345</v>
      </c>
      <c r="S12" s="84" t="s">
        <v>1031</v>
      </c>
      <c r="T12" s="84" t="s">
        <v>1031</v>
      </c>
      <c r="U12" s="84" t="s">
        <v>1027</v>
      </c>
      <c r="V12" s="84" t="s">
        <v>3449</v>
      </c>
      <c r="W12" s="84">
        <v>0</v>
      </c>
      <c r="X12" s="38" t="s">
        <v>3453</v>
      </c>
      <c r="Y12" s="84">
        <v>13508213</v>
      </c>
      <c r="Z12" s="38" t="s">
        <v>3570</v>
      </c>
      <c r="AA12" s="108" t="s">
        <v>3569</v>
      </c>
      <c r="AB12" s="84">
        <v>20716</v>
      </c>
      <c r="AC12" s="108" t="s">
        <v>6768</v>
      </c>
      <c r="AD12" s="84">
        <v>38</v>
      </c>
      <c r="AE12" s="84" t="s">
        <v>6764</v>
      </c>
      <c r="AF12" s="84" t="s">
        <v>6800</v>
      </c>
      <c r="AG12" s="108" t="s">
        <v>6802</v>
      </c>
      <c r="AH12" s="84" t="s">
        <v>6795</v>
      </c>
      <c r="AI12" s="108" t="s">
        <v>3569</v>
      </c>
      <c r="AJ12" s="84">
        <v>785</v>
      </c>
      <c r="AK12" s="84">
        <v>785</v>
      </c>
      <c r="AL12" s="108" t="s">
        <v>8122</v>
      </c>
      <c r="AM12" s="84">
        <v>19400.349999999999</v>
      </c>
      <c r="AN12" s="112">
        <v>27</v>
      </c>
      <c r="AO12" s="112">
        <v>19427.349999999999</v>
      </c>
      <c r="AP12" s="112">
        <v>1378.22</v>
      </c>
      <c r="AQ12" s="112">
        <v>17.63</v>
      </c>
      <c r="AR12" s="112">
        <v>1395.85</v>
      </c>
      <c r="AS12" s="112">
        <v>1343.65</v>
      </c>
      <c r="AT12" s="112">
        <v>17.63</v>
      </c>
      <c r="AU12" s="112">
        <v>1361.28</v>
      </c>
      <c r="AV12" s="84">
        <v>46</v>
      </c>
      <c r="AW12" s="84">
        <v>1469</v>
      </c>
      <c r="AX12" s="84" t="str">
        <f>VLOOKUP(Y12,'[1]Asset Classification'!$J$3:$W$2865,14,)</f>
        <v>&gt;180</v>
      </c>
      <c r="AY12" s="108"/>
      <c r="AZ12" s="84"/>
      <c r="BA12" s="84"/>
      <c r="BB12" s="84" t="s">
        <v>8329</v>
      </c>
      <c r="BC12" s="84"/>
      <c r="BD12" s="108" t="s">
        <v>8330</v>
      </c>
      <c r="BE12" s="84">
        <v>20716</v>
      </c>
      <c r="BF12" s="38" t="s">
        <v>1031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249</v>
      </c>
      <c r="I13" s="84">
        <v>129954</v>
      </c>
      <c r="J13" s="38" t="s">
        <v>261</v>
      </c>
      <c r="K13" s="84">
        <v>129954</v>
      </c>
      <c r="L13" s="84" t="s">
        <v>262</v>
      </c>
      <c r="M13" s="38" t="s">
        <v>263</v>
      </c>
      <c r="N13" s="84">
        <v>219217</v>
      </c>
      <c r="O13" s="84" t="s">
        <v>355</v>
      </c>
      <c r="P13" s="84">
        <v>289294</v>
      </c>
      <c r="Q13" s="38" t="s">
        <v>356</v>
      </c>
      <c r="R13" s="38" t="s">
        <v>345</v>
      </c>
      <c r="S13" s="84" t="s">
        <v>1032</v>
      </c>
      <c r="T13" s="84" t="s">
        <v>1032</v>
      </c>
      <c r="U13" s="84" t="s">
        <v>1027</v>
      </c>
      <c r="V13" s="84" t="s">
        <v>3449</v>
      </c>
      <c r="W13" s="84">
        <v>0</v>
      </c>
      <c r="X13" s="38" t="s">
        <v>3451</v>
      </c>
      <c r="Y13" s="84">
        <v>13581897</v>
      </c>
      <c r="Z13" s="38" t="s">
        <v>3571</v>
      </c>
      <c r="AA13" s="108" t="s">
        <v>3572</v>
      </c>
      <c r="AB13" s="84">
        <v>16573</v>
      </c>
      <c r="AC13" s="108" t="s">
        <v>6769</v>
      </c>
      <c r="AD13" s="84">
        <v>38</v>
      </c>
      <c r="AE13" s="84" t="s">
        <v>6764</v>
      </c>
      <c r="AF13" s="84" t="s">
        <v>6803</v>
      </c>
      <c r="AG13" s="108" t="s">
        <v>6804</v>
      </c>
      <c r="AH13" s="84" t="s">
        <v>6795</v>
      </c>
      <c r="AI13" s="108" t="s">
        <v>3572</v>
      </c>
      <c r="AJ13" s="84">
        <v>34</v>
      </c>
      <c r="AK13" s="84">
        <v>0</v>
      </c>
      <c r="AL13" s="108" t="s">
        <v>8122</v>
      </c>
      <c r="AM13" s="84">
        <v>16786.439999999999</v>
      </c>
      <c r="AN13" s="112">
        <v>1.21</v>
      </c>
      <c r="AO13" s="112">
        <v>16787.650000000001</v>
      </c>
      <c r="AP13" s="112">
        <v>86.43</v>
      </c>
      <c r="AQ13" s="112">
        <v>0</v>
      </c>
      <c r="AR13" s="112">
        <v>86.43</v>
      </c>
      <c r="AS13" s="112">
        <v>0</v>
      </c>
      <c r="AT13" s="112">
        <v>0</v>
      </c>
      <c r="AU13" s="112">
        <v>0</v>
      </c>
      <c r="AV13" s="84">
        <v>45</v>
      </c>
      <c r="AW13" s="84">
        <v>0</v>
      </c>
      <c r="AX13" s="84" t="str">
        <f>VLOOKUP(Y13,'[1]Asset Classification'!$J$3:$W$2865,14,)</f>
        <v>Standard</v>
      </c>
      <c r="AY13" s="108"/>
      <c r="AZ13" s="84"/>
      <c r="BA13" s="84"/>
      <c r="BB13" s="84" t="s">
        <v>8329</v>
      </c>
      <c r="BC13" s="84"/>
      <c r="BD13" s="108" t="s">
        <v>6222</v>
      </c>
      <c r="BE13" s="84">
        <v>16573</v>
      </c>
      <c r="BF13" s="38" t="s">
        <v>1032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249</v>
      </c>
      <c r="I14" s="84">
        <v>129733</v>
      </c>
      <c r="J14" s="38" t="s">
        <v>264</v>
      </c>
      <c r="K14" s="84">
        <v>129733</v>
      </c>
      <c r="L14" s="84" t="s">
        <v>254</v>
      </c>
      <c r="M14" s="38" t="s">
        <v>255</v>
      </c>
      <c r="N14" s="84">
        <v>218820</v>
      </c>
      <c r="O14" s="84" t="s">
        <v>357</v>
      </c>
      <c r="P14" s="84">
        <v>288793</v>
      </c>
      <c r="Q14" s="38" t="s">
        <v>358</v>
      </c>
      <c r="R14" s="38" t="s">
        <v>345</v>
      </c>
      <c r="S14" s="84" t="s">
        <v>1033</v>
      </c>
      <c r="T14" s="84" t="s">
        <v>1033</v>
      </c>
      <c r="U14" s="84" t="s">
        <v>1034</v>
      </c>
      <c r="V14" s="84" t="s">
        <v>3449</v>
      </c>
      <c r="W14" s="84">
        <v>0</v>
      </c>
      <c r="X14" s="38" t="s">
        <v>3451</v>
      </c>
      <c r="Y14" s="84">
        <v>13601172</v>
      </c>
      <c r="Z14" s="38" t="s">
        <v>3573</v>
      </c>
      <c r="AA14" s="108" t="s">
        <v>3574</v>
      </c>
      <c r="AB14" s="84">
        <v>20716</v>
      </c>
      <c r="AC14" s="108" t="s">
        <v>6765</v>
      </c>
      <c r="AD14" s="84">
        <v>38</v>
      </c>
      <c r="AE14" s="84" t="s">
        <v>6764</v>
      </c>
      <c r="AF14" s="84" t="s">
        <v>6805</v>
      </c>
      <c r="AG14" s="108" t="s">
        <v>6806</v>
      </c>
      <c r="AH14" s="84" t="s">
        <v>6795</v>
      </c>
      <c r="AI14" s="108" t="s">
        <v>3574</v>
      </c>
      <c r="AJ14" s="84">
        <v>785</v>
      </c>
      <c r="AK14" s="84">
        <v>785</v>
      </c>
      <c r="AL14" s="108" t="s">
        <v>8122</v>
      </c>
      <c r="AM14" s="84">
        <v>18302.689999999999</v>
      </c>
      <c r="AN14" s="112">
        <v>2</v>
      </c>
      <c r="AO14" s="112">
        <v>18304.689999999999</v>
      </c>
      <c r="AP14" s="112">
        <v>2806.16</v>
      </c>
      <c r="AQ14" s="112">
        <v>38.97</v>
      </c>
      <c r="AR14" s="112">
        <v>2845.13</v>
      </c>
      <c r="AS14" s="112">
        <v>2498.31</v>
      </c>
      <c r="AT14" s="112">
        <v>38.97</v>
      </c>
      <c r="AU14" s="112">
        <v>2537.2800000000002</v>
      </c>
      <c r="AV14" s="84">
        <v>47</v>
      </c>
      <c r="AW14" s="84">
        <v>1471</v>
      </c>
      <c r="AX14" s="84" t="str">
        <f>VLOOKUP(Y14,'[1]Asset Classification'!$J$3:$W$2865,14,)</f>
        <v>&gt;180</v>
      </c>
      <c r="AY14" s="108"/>
      <c r="AZ14" s="84"/>
      <c r="BA14" s="84"/>
      <c r="BB14" s="84" t="s">
        <v>8329</v>
      </c>
      <c r="BC14" s="84"/>
      <c r="BD14" s="108" t="s">
        <v>8330</v>
      </c>
      <c r="BE14" s="84">
        <v>20716</v>
      </c>
      <c r="BF14" s="38" t="s">
        <v>1033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249</v>
      </c>
      <c r="I15" s="84">
        <v>129733</v>
      </c>
      <c r="J15" s="38" t="s">
        <v>264</v>
      </c>
      <c r="K15" s="84">
        <v>129733</v>
      </c>
      <c r="L15" s="84" t="s">
        <v>254</v>
      </c>
      <c r="M15" s="38" t="s">
        <v>255</v>
      </c>
      <c r="N15" s="84">
        <v>218820</v>
      </c>
      <c r="O15" s="84" t="s">
        <v>357</v>
      </c>
      <c r="P15" s="84">
        <v>288793</v>
      </c>
      <c r="Q15" s="38" t="s">
        <v>358</v>
      </c>
      <c r="R15" s="38" t="s">
        <v>345</v>
      </c>
      <c r="S15" s="84" t="s">
        <v>1035</v>
      </c>
      <c r="T15" s="84" t="s">
        <v>1035</v>
      </c>
      <c r="U15" s="84" t="s">
        <v>1034</v>
      </c>
      <c r="V15" s="84" t="s">
        <v>3449</v>
      </c>
      <c r="W15" s="84">
        <v>0</v>
      </c>
      <c r="X15" s="38" t="s">
        <v>3451</v>
      </c>
      <c r="Y15" s="84">
        <v>13601173</v>
      </c>
      <c r="Z15" s="38" t="s">
        <v>3575</v>
      </c>
      <c r="AA15" s="108" t="s">
        <v>3574</v>
      </c>
      <c r="AB15" s="84">
        <v>20716</v>
      </c>
      <c r="AC15" s="108" t="s">
        <v>6765</v>
      </c>
      <c r="AD15" s="84">
        <v>38</v>
      </c>
      <c r="AE15" s="84" t="s">
        <v>6764</v>
      </c>
      <c r="AF15" s="84" t="s">
        <v>6805</v>
      </c>
      <c r="AG15" s="108" t="s">
        <v>6806</v>
      </c>
      <c r="AH15" s="84" t="s">
        <v>6795</v>
      </c>
      <c r="AI15" s="108" t="s">
        <v>3574</v>
      </c>
      <c r="AJ15" s="84">
        <v>785</v>
      </c>
      <c r="AK15" s="84">
        <v>785</v>
      </c>
      <c r="AL15" s="108" t="s">
        <v>7948</v>
      </c>
      <c r="AM15" s="84">
        <v>18256.689999999999</v>
      </c>
      <c r="AN15" s="112">
        <v>50</v>
      </c>
      <c r="AO15" s="112">
        <v>18306.689999999999</v>
      </c>
      <c r="AP15" s="112">
        <v>2848.18</v>
      </c>
      <c r="AQ15" s="112">
        <v>40.97</v>
      </c>
      <c r="AR15" s="112">
        <v>2889.15</v>
      </c>
      <c r="AS15" s="112">
        <v>2540.31</v>
      </c>
      <c r="AT15" s="112">
        <v>40.97</v>
      </c>
      <c r="AU15" s="112">
        <v>2581.2800000000002</v>
      </c>
      <c r="AV15" s="84">
        <v>47</v>
      </c>
      <c r="AW15" s="84">
        <v>1471</v>
      </c>
      <c r="AX15" s="84" t="str">
        <f>VLOOKUP(Y15,'[1]Asset Classification'!$J$3:$W$2865,14,)</f>
        <v>&gt;180</v>
      </c>
      <c r="AY15" s="108"/>
      <c r="AZ15" s="84"/>
      <c r="BA15" s="84"/>
      <c r="BB15" s="84" t="s">
        <v>8329</v>
      </c>
      <c r="BC15" s="84"/>
      <c r="BD15" s="108" t="s">
        <v>8330</v>
      </c>
      <c r="BE15" s="84">
        <v>20716</v>
      </c>
      <c r="BF15" s="38" t="s">
        <v>1035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249</v>
      </c>
      <c r="I16" s="84">
        <v>129733</v>
      </c>
      <c r="J16" s="38" t="s">
        <v>264</v>
      </c>
      <c r="K16" s="84">
        <v>129733</v>
      </c>
      <c r="L16" s="84" t="s">
        <v>254</v>
      </c>
      <c r="M16" s="38" t="s">
        <v>255</v>
      </c>
      <c r="N16" s="84">
        <v>218820</v>
      </c>
      <c r="O16" s="84" t="s">
        <v>357</v>
      </c>
      <c r="P16" s="84">
        <v>288793</v>
      </c>
      <c r="Q16" s="38" t="s">
        <v>358</v>
      </c>
      <c r="R16" s="38" t="s">
        <v>345</v>
      </c>
      <c r="S16" s="84" t="s">
        <v>1036</v>
      </c>
      <c r="T16" s="84" t="s">
        <v>1036</v>
      </c>
      <c r="U16" s="84" t="s">
        <v>1034</v>
      </c>
      <c r="V16" s="84" t="s">
        <v>3449</v>
      </c>
      <c r="W16" s="84">
        <v>0</v>
      </c>
      <c r="X16" s="38" t="s">
        <v>3452</v>
      </c>
      <c r="Y16" s="84">
        <v>13601174</v>
      </c>
      <c r="Z16" s="38" t="s">
        <v>3576</v>
      </c>
      <c r="AA16" s="108" t="s">
        <v>3574</v>
      </c>
      <c r="AB16" s="84">
        <v>20716</v>
      </c>
      <c r="AC16" s="108" t="s">
        <v>6765</v>
      </c>
      <c r="AD16" s="84">
        <v>38</v>
      </c>
      <c r="AE16" s="84" t="s">
        <v>6764</v>
      </c>
      <c r="AF16" s="84" t="s">
        <v>6805</v>
      </c>
      <c r="AG16" s="108" t="s">
        <v>6806</v>
      </c>
      <c r="AH16" s="84" t="s">
        <v>6795</v>
      </c>
      <c r="AI16" s="108" t="s">
        <v>3574</v>
      </c>
      <c r="AJ16" s="84">
        <v>785</v>
      </c>
      <c r="AK16" s="84">
        <v>785</v>
      </c>
      <c r="AL16" s="108" t="s">
        <v>8122</v>
      </c>
      <c r="AM16" s="84">
        <v>18254.689999999999</v>
      </c>
      <c r="AN16" s="112">
        <v>50</v>
      </c>
      <c r="AO16" s="112">
        <v>18304.689999999999</v>
      </c>
      <c r="AP16" s="112">
        <v>2850.18</v>
      </c>
      <c r="AQ16" s="112">
        <v>40.97</v>
      </c>
      <c r="AR16" s="112">
        <v>2891.15</v>
      </c>
      <c r="AS16" s="112">
        <v>2542.31</v>
      </c>
      <c r="AT16" s="112">
        <v>40.97</v>
      </c>
      <c r="AU16" s="112">
        <v>2583.2800000000002</v>
      </c>
      <c r="AV16" s="84">
        <v>47</v>
      </c>
      <c r="AW16" s="84">
        <v>1471</v>
      </c>
      <c r="AX16" s="84" t="str">
        <f>VLOOKUP(Y16,'[1]Asset Classification'!$J$3:$W$2865,14,)</f>
        <v>&gt;180</v>
      </c>
      <c r="AY16" s="108"/>
      <c r="AZ16" s="84"/>
      <c r="BA16" s="84"/>
      <c r="BB16" s="84" t="s">
        <v>8329</v>
      </c>
      <c r="BC16" s="84"/>
      <c r="BD16" s="108" t="s">
        <v>8330</v>
      </c>
      <c r="BE16" s="84">
        <v>20716</v>
      </c>
      <c r="BF16" s="38" t="s">
        <v>1036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249</v>
      </c>
      <c r="I17" s="84">
        <v>129733</v>
      </c>
      <c r="J17" s="38" t="s">
        <v>264</v>
      </c>
      <c r="K17" s="84">
        <v>129733</v>
      </c>
      <c r="L17" s="84" t="s">
        <v>254</v>
      </c>
      <c r="M17" s="38" t="s">
        <v>255</v>
      </c>
      <c r="N17" s="84">
        <v>218820</v>
      </c>
      <c r="O17" s="84" t="s">
        <v>357</v>
      </c>
      <c r="P17" s="84">
        <v>288793</v>
      </c>
      <c r="Q17" s="38" t="s">
        <v>358</v>
      </c>
      <c r="R17" s="38" t="s">
        <v>345</v>
      </c>
      <c r="S17" s="84" t="s">
        <v>1037</v>
      </c>
      <c r="T17" s="84" t="s">
        <v>1037</v>
      </c>
      <c r="U17" s="84" t="s">
        <v>1034</v>
      </c>
      <c r="V17" s="84" t="s">
        <v>3449</v>
      </c>
      <c r="W17" s="84">
        <v>0</v>
      </c>
      <c r="X17" s="38" t="s">
        <v>3451</v>
      </c>
      <c r="Y17" s="84">
        <v>13601176</v>
      </c>
      <c r="Z17" s="38" t="s">
        <v>3577</v>
      </c>
      <c r="AA17" s="108" t="s">
        <v>3574</v>
      </c>
      <c r="AB17" s="84">
        <v>20716</v>
      </c>
      <c r="AC17" s="108" t="s">
        <v>6765</v>
      </c>
      <c r="AD17" s="84">
        <v>38</v>
      </c>
      <c r="AE17" s="84" t="s">
        <v>6764</v>
      </c>
      <c r="AF17" s="84" t="s">
        <v>6805</v>
      </c>
      <c r="AG17" s="108" t="s">
        <v>6806</v>
      </c>
      <c r="AH17" s="84" t="s">
        <v>6795</v>
      </c>
      <c r="AI17" s="108" t="s">
        <v>3574</v>
      </c>
      <c r="AJ17" s="84">
        <v>785</v>
      </c>
      <c r="AK17" s="84">
        <v>785</v>
      </c>
      <c r="AL17" s="108" t="s">
        <v>8122</v>
      </c>
      <c r="AM17" s="84">
        <v>18254.689999999999</v>
      </c>
      <c r="AN17" s="112">
        <v>50</v>
      </c>
      <c r="AO17" s="112">
        <v>18304.689999999999</v>
      </c>
      <c r="AP17" s="112">
        <v>2850.18</v>
      </c>
      <c r="AQ17" s="112">
        <v>40.97</v>
      </c>
      <c r="AR17" s="112">
        <v>2891.15</v>
      </c>
      <c r="AS17" s="112">
        <v>2542.31</v>
      </c>
      <c r="AT17" s="112">
        <v>40.97</v>
      </c>
      <c r="AU17" s="112">
        <v>2583.2800000000002</v>
      </c>
      <c r="AV17" s="84">
        <v>47</v>
      </c>
      <c r="AW17" s="84">
        <v>1471</v>
      </c>
      <c r="AX17" s="84" t="str">
        <f>VLOOKUP(Y17,'[1]Asset Classification'!$J$3:$W$2865,14,)</f>
        <v>&gt;180</v>
      </c>
      <c r="AY17" s="108"/>
      <c r="AZ17" s="84"/>
      <c r="BA17" s="84"/>
      <c r="BB17" s="84" t="s">
        <v>8329</v>
      </c>
      <c r="BC17" s="84"/>
      <c r="BD17" s="108" t="s">
        <v>8330</v>
      </c>
      <c r="BE17" s="84">
        <v>20716</v>
      </c>
      <c r="BF17" s="38" t="s">
        <v>1037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249</v>
      </c>
      <c r="I18" s="84">
        <v>129733</v>
      </c>
      <c r="J18" s="38" t="s">
        <v>264</v>
      </c>
      <c r="K18" s="84">
        <v>129733</v>
      </c>
      <c r="L18" s="84" t="s">
        <v>254</v>
      </c>
      <c r="M18" s="38" t="s">
        <v>255</v>
      </c>
      <c r="N18" s="84">
        <v>218820</v>
      </c>
      <c r="O18" s="84" t="s">
        <v>357</v>
      </c>
      <c r="P18" s="84">
        <v>288793</v>
      </c>
      <c r="Q18" s="38" t="s">
        <v>358</v>
      </c>
      <c r="R18" s="38" t="s">
        <v>346</v>
      </c>
      <c r="S18" s="84" t="s">
        <v>1038</v>
      </c>
      <c r="T18" s="84" t="s">
        <v>1038</v>
      </c>
      <c r="U18" s="84" t="s">
        <v>1034</v>
      </c>
      <c r="V18" s="84" t="s">
        <v>3449</v>
      </c>
      <c r="W18" s="84">
        <v>0</v>
      </c>
      <c r="X18" s="38" t="s">
        <v>3451</v>
      </c>
      <c r="Y18" s="84">
        <v>13602187</v>
      </c>
      <c r="Z18" s="38" t="s">
        <v>3578</v>
      </c>
      <c r="AA18" s="108" t="s">
        <v>3574</v>
      </c>
      <c r="AB18" s="84">
        <v>20716</v>
      </c>
      <c r="AC18" s="108" t="s">
        <v>6765</v>
      </c>
      <c r="AD18" s="84">
        <v>38</v>
      </c>
      <c r="AE18" s="84" t="s">
        <v>6764</v>
      </c>
      <c r="AF18" s="84" t="s">
        <v>6805</v>
      </c>
      <c r="AG18" s="108" t="s">
        <v>6806</v>
      </c>
      <c r="AH18" s="84" t="s">
        <v>6795</v>
      </c>
      <c r="AI18" s="108" t="s">
        <v>3574</v>
      </c>
      <c r="AJ18" s="84">
        <v>0</v>
      </c>
      <c r="AK18" s="84">
        <v>0</v>
      </c>
      <c r="AL18" s="108" t="s">
        <v>8122</v>
      </c>
      <c r="AM18" s="84">
        <v>18234.57</v>
      </c>
      <c r="AN18" s="112">
        <v>70.12</v>
      </c>
      <c r="AO18" s="112">
        <v>18304.689999999999</v>
      </c>
      <c r="AP18" s="112">
        <v>2789.43</v>
      </c>
      <c r="AQ18" s="112">
        <v>0</v>
      </c>
      <c r="AR18" s="112">
        <v>2789.43</v>
      </c>
      <c r="AS18" s="112">
        <v>2790.24</v>
      </c>
      <c r="AT18" s="112">
        <v>0</v>
      </c>
      <c r="AU18" s="112">
        <v>2790.24</v>
      </c>
      <c r="AV18" s="84">
        <v>83</v>
      </c>
      <c r="AW18" s="84">
        <v>1294</v>
      </c>
      <c r="AX18" s="84" t="str">
        <f>VLOOKUP(Y18,'[1]Asset Classification'!$J$3:$W$2865,14,)</f>
        <v>&gt;180</v>
      </c>
      <c r="AY18" s="108"/>
      <c r="AZ18" s="84"/>
      <c r="BA18" s="84"/>
      <c r="BB18" s="84" t="s">
        <v>8329</v>
      </c>
      <c r="BC18" s="84"/>
      <c r="BD18" s="108" t="s">
        <v>5421</v>
      </c>
      <c r="BE18" s="84">
        <v>20716</v>
      </c>
      <c r="BF18" s="38" t="s">
        <v>1038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249</v>
      </c>
      <c r="I19" s="84">
        <v>129733</v>
      </c>
      <c r="J19" s="38" t="s">
        <v>264</v>
      </c>
      <c r="K19" s="84">
        <v>129733</v>
      </c>
      <c r="L19" s="84" t="s">
        <v>254</v>
      </c>
      <c r="M19" s="38" t="s">
        <v>255</v>
      </c>
      <c r="N19" s="84">
        <v>218820</v>
      </c>
      <c r="O19" s="84" t="s">
        <v>357</v>
      </c>
      <c r="P19" s="84">
        <v>288793</v>
      </c>
      <c r="Q19" s="38" t="s">
        <v>358</v>
      </c>
      <c r="R19" s="38" t="s">
        <v>345</v>
      </c>
      <c r="S19" s="84" t="s">
        <v>1039</v>
      </c>
      <c r="T19" s="84" t="s">
        <v>1039</v>
      </c>
      <c r="U19" s="84" t="s">
        <v>1034</v>
      </c>
      <c r="V19" s="84" t="s">
        <v>3449</v>
      </c>
      <c r="W19" s="84">
        <v>0</v>
      </c>
      <c r="X19" s="38" t="s">
        <v>3451</v>
      </c>
      <c r="Y19" s="84">
        <v>13602992</v>
      </c>
      <c r="Z19" s="38" t="s">
        <v>3579</v>
      </c>
      <c r="AA19" s="108" t="s">
        <v>3574</v>
      </c>
      <c r="AB19" s="84">
        <v>20716</v>
      </c>
      <c r="AC19" s="108" t="s">
        <v>6765</v>
      </c>
      <c r="AD19" s="84">
        <v>38</v>
      </c>
      <c r="AE19" s="84" t="s">
        <v>6764</v>
      </c>
      <c r="AF19" s="84" t="s">
        <v>6805</v>
      </c>
      <c r="AG19" s="108" t="s">
        <v>6806</v>
      </c>
      <c r="AH19" s="84" t="s">
        <v>6795</v>
      </c>
      <c r="AI19" s="108" t="s">
        <v>3574</v>
      </c>
      <c r="AJ19" s="84">
        <v>785</v>
      </c>
      <c r="AK19" s="84">
        <v>785</v>
      </c>
      <c r="AL19" s="108" t="s">
        <v>8122</v>
      </c>
      <c r="AM19" s="84">
        <v>18280.689999999999</v>
      </c>
      <c r="AN19" s="112">
        <v>24</v>
      </c>
      <c r="AO19" s="112">
        <v>18304.689999999999</v>
      </c>
      <c r="AP19" s="112">
        <v>2834.12</v>
      </c>
      <c r="AQ19" s="112">
        <v>40.97</v>
      </c>
      <c r="AR19" s="112">
        <v>2875.09</v>
      </c>
      <c r="AS19" s="112">
        <v>2526.31</v>
      </c>
      <c r="AT19" s="112">
        <v>40.97</v>
      </c>
      <c r="AU19" s="112">
        <v>2567.2800000000002</v>
      </c>
      <c r="AV19" s="84">
        <v>47</v>
      </c>
      <c r="AW19" s="84">
        <v>1471</v>
      </c>
      <c r="AX19" s="84" t="str">
        <f>VLOOKUP(Y19,'[1]Asset Classification'!$J$3:$W$2865,14,)</f>
        <v>&gt;180</v>
      </c>
      <c r="AY19" s="108"/>
      <c r="AZ19" s="84"/>
      <c r="BA19" s="84"/>
      <c r="BB19" s="84" t="s">
        <v>8329</v>
      </c>
      <c r="BC19" s="84"/>
      <c r="BD19" s="108" t="s">
        <v>8330</v>
      </c>
      <c r="BE19" s="84">
        <v>20716</v>
      </c>
      <c r="BF19" s="38" t="s">
        <v>1039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249</v>
      </c>
      <c r="I20" s="84">
        <v>129733</v>
      </c>
      <c r="J20" s="38" t="s">
        <v>264</v>
      </c>
      <c r="K20" s="84">
        <v>129733</v>
      </c>
      <c r="L20" s="84" t="s">
        <v>254</v>
      </c>
      <c r="M20" s="38" t="s">
        <v>255</v>
      </c>
      <c r="N20" s="84">
        <v>218820</v>
      </c>
      <c r="O20" s="84" t="s">
        <v>357</v>
      </c>
      <c r="P20" s="84">
        <v>288793</v>
      </c>
      <c r="Q20" s="38" t="s">
        <v>358</v>
      </c>
      <c r="R20" s="38" t="s">
        <v>345</v>
      </c>
      <c r="S20" s="84" t="s">
        <v>1040</v>
      </c>
      <c r="T20" s="84" t="s">
        <v>1040</v>
      </c>
      <c r="U20" s="84" t="s">
        <v>1034</v>
      </c>
      <c r="V20" s="84" t="s">
        <v>3449</v>
      </c>
      <c r="W20" s="84">
        <v>0</v>
      </c>
      <c r="X20" s="38" t="s">
        <v>3451</v>
      </c>
      <c r="Y20" s="84">
        <v>13608642</v>
      </c>
      <c r="Z20" s="38" t="s">
        <v>3580</v>
      </c>
      <c r="AA20" s="108" t="s">
        <v>3574</v>
      </c>
      <c r="AB20" s="84">
        <v>20716</v>
      </c>
      <c r="AC20" s="108" t="s">
        <v>6765</v>
      </c>
      <c r="AD20" s="84">
        <v>38</v>
      </c>
      <c r="AE20" s="84" t="s">
        <v>6764</v>
      </c>
      <c r="AF20" s="84" t="s">
        <v>6805</v>
      </c>
      <c r="AG20" s="108" t="s">
        <v>6806</v>
      </c>
      <c r="AH20" s="84" t="s">
        <v>6795</v>
      </c>
      <c r="AI20" s="108" t="s">
        <v>3574</v>
      </c>
      <c r="AJ20" s="84">
        <v>785</v>
      </c>
      <c r="AK20" s="84">
        <v>785</v>
      </c>
      <c r="AL20" s="108" t="s">
        <v>8122</v>
      </c>
      <c r="AM20" s="84">
        <v>18280.689999999999</v>
      </c>
      <c r="AN20" s="112">
        <v>24</v>
      </c>
      <c r="AO20" s="112">
        <v>18304.689999999999</v>
      </c>
      <c r="AP20" s="112">
        <v>2834.12</v>
      </c>
      <c r="AQ20" s="112">
        <v>40.97</v>
      </c>
      <c r="AR20" s="112">
        <v>2875.09</v>
      </c>
      <c r="AS20" s="112">
        <v>2526.31</v>
      </c>
      <c r="AT20" s="112">
        <v>40.97</v>
      </c>
      <c r="AU20" s="112">
        <v>2567.2800000000002</v>
      </c>
      <c r="AV20" s="84">
        <v>47</v>
      </c>
      <c r="AW20" s="84">
        <v>1471</v>
      </c>
      <c r="AX20" s="84" t="str">
        <f>VLOOKUP(Y20,'[1]Asset Classification'!$J$3:$W$2865,14,)</f>
        <v>&gt;180</v>
      </c>
      <c r="AY20" s="108"/>
      <c r="AZ20" s="84"/>
      <c r="BA20" s="84"/>
      <c r="BB20" s="84" t="s">
        <v>8329</v>
      </c>
      <c r="BC20" s="84"/>
      <c r="BD20" s="108" t="s">
        <v>8330</v>
      </c>
      <c r="BE20" s="84">
        <v>20716</v>
      </c>
      <c r="BF20" s="38" t="s">
        <v>1040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249</v>
      </c>
      <c r="I21" s="84">
        <v>129733</v>
      </c>
      <c r="J21" s="38" t="s">
        <v>264</v>
      </c>
      <c r="K21" s="84">
        <v>129733</v>
      </c>
      <c r="L21" s="84" t="s">
        <v>254</v>
      </c>
      <c r="M21" s="38" t="s">
        <v>255</v>
      </c>
      <c r="N21" s="84">
        <v>218820</v>
      </c>
      <c r="O21" s="84" t="s">
        <v>357</v>
      </c>
      <c r="P21" s="84">
        <v>288793</v>
      </c>
      <c r="Q21" s="38" t="s">
        <v>358</v>
      </c>
      <c r="R21" s="38" t="s">
        <v>346</v>
      </c>
      <c r="S21" s="84" t="s">
        <v>1041</v>
      </c>
      <c r="T21" s="84" t="s">
        <v>1041</v>
      </c>
      <c r="U21" s="84" t="s">
        <v>1034</v>
      </c>
      <c r="V21" s="84" t="s">
        <v>3449</v>
      </c>
      <c r="W21" s="84">
        <v>0</v>
      </c>
      <c r="X21" s="38" t="s">
        <v>3451</v>
      </c>
      <c r="Y21" s="84">
        <v>13608643</v>
      </c>
      <c r="Z21" s="38" t="s">
        <v>3581</v>
      </c>
      <c r="AA21" s="108" t="s">
        <v>3582</v>
      </c>
      <c r="AB21" s="84">
        <v>20716</v>
      </c>
      <c r="AC21" s="108" t="s">
        <v>6765</v>
      </c>
      <c r="AD21" s="84">
        <v>38</v>
      </c>
      <c r="AE21" s="84" t="s">
        <v>6764</v>
      </c>
      <c r="AF21" s="84" t="s">
        <v>6807</v>
      </c>
      <c r="AG21" s="108" t="s">
        <v>6808</v>
      </c>
      <c r="AH21" s="84" t="s">
        <v>6795</v>
      </c>
      <c r="AI21" s="108" t="s">
        <v>3582</v>
      </c>
      <c r="AJ21" s="84">
        <v>0</v>
      </c>
      <c r="AK21" s="84">
        <v>0</v>
      </c>
      <c r="AL21" s="108" t="s">
        <v>8122</v>
      </c>
      <c r="AM21" s="84">
        <v>15822.04</v>
      </c>
      <c r="AN21" s="112">
        <v>0</v>
      </c>
      <c r="AO21" s="112">
        <v>15822.04</v>
      </c>
      <c r="AP21" s="112">
        <v>5593.96</v>
      </c>
      <c r="AQ21" s="112">
        <v>0</v>
      </c>
      <c r="AR21" s="112">
        <v>5593.96</v>
      </c>
      <c r="AS21" s="112">
        <v>5594.64</v>
      </c>
      <c r="AT21" s="112">
        <v>0</v>
      </c>
      <c r="AU21" s="112">
        <v>5594.64</v>
      </c>
      <c r="AV21" s="84">
        <v>84</v>
      </c>
      <c r="AW21" s="84">
        <v>2071</v>
      </c>
      <c r="AX21" s="84" t="str">
        <f>VLOOKUP(Y21,'[1]Asset Classification'!$J$3:$W$2865,14,)</f>
        <v>&gt;180</v>
      </c>
      <c r="AY21" s="108"/>
      <c r="AZ21" s="84"/>
      <c r="BA21" s="84"/>
      <c r="BB21" s="84" t="s">
        <v>8329</v>
      </c>
      <c r="BC21" s="84"/>
      <c r="BD21" s="108" t="s">
        <v>8330</v>
      </c>
      <c r="BE21" s="84">
        <v>20716</v>
      </c>
      <c r="BF21" s="38" t="s">
        <v>1041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247</v>
      </c>
      <c r="G22" s="84" t="s">
        <v>248</v>
      </c>
      <c r="H22" s="38" t="s">
        <v>249</v>
      </c>
      <c r="I22" s="84">
        <v>129965</v>
      </c>
      <c r="J22" s="38" t="s">
        <v>265</v>
      </c>
      <c r="K22" s="84">
        <v>129965</v>
      </c>
      <c r="L22" s="84" t="s">
        <v>251</v>
      </c>
      <c r="M22" s="38" t="s">
        <v>252</v>
      </c>
      <c r="N22" s="84">
        <v>219237</v>
      </c>
      <c r="O22" s="84" t="s">
        <v>359</v>
      </c>
      <c r="P22" s="84">
        <v>289320</v>
      </c>
      <c r="Q22" s="38" t="s">
        <v>360</v>
      </c>
      <c r="R22" s="38" t="s">
        <v>345</v>
      </c>
      <c r="S22" s="84" t="s">
        <v>1042</v>
      </c>
      <c r="T22" s="84" t="s">
        <v>1042</v>
      </c>
      <c r="U22" s="84" t="s">
        <v>1027</v>
      </c>
      <c r="V22" s="84" t="s">
        <v>3449</v>
      </c>
      <c r="W22" s="84">
        <v>0</v>
      </c>
      <c r="X22" s="38" t="s">
        <v>3454</v>
      </c>
      <c r="Y22" s="84">
        <v>13633455</v>
      </c>
      <c r="Z22" s="38" t="s">
        <v>3583</v>
      </c>
      <c r="AA22" s="108" t="s">
        <v>3584</v>
      </c>
      <c r="AB22" s="84">
        <v>20716</v>
      </c>
      <c r="AC22" s="108" t="s">
        <v>6767</v>
      </c>
      <c r="AD22" s="84">
        <v>38</v>
      </c>
      <c r="AE22" s="84" t="s">
        <v>6764</v>
      </c>
      <c r="AF22" s="84" t="s">
        <v>6809</v>
      </c>
      <c r="AG22" s="108" t="s">
        <v>6810</v>
      </c>
      <c r="AH22" s="84" t="s">
        <v>6795</v>
      </c>
      <c r="AI22" s="108" t="s">
        <v>3584</v>
      </c>
      <c r="AJ22" s="84">
        <v>785</v>
      </c>
      <c r="AK22" s="84">
        <v>785</v>
      </c>
      <c r="AL22" s="108" t="s">
        <v>8122</v>
      </c>
      <c r="AM22" s="84">
        <v>17634.47</v>
      </c>
      <c r="AN22" s="112">
        <v>41</v>
      </c>
      <c r="AO22" s="112">
        <v>17675.47</v>
      </c>
      <c r="AP22" s="112">
        <v>3553.22</v>
      </c>
      <c r="AQ22" s="112">
        <v>121.75</v>
      </c>
      <c r="AR22" s="112">
        <v>3674.97</v>
      </c>
      <c r="AS22" s="112">
        <v>3193.53</v>
      </c>
      <c r="AT22" s="112">
        <v>121.75</v>
      </c>
      <c r="AU22" s="112">
        <v>3315.28</v>
      </c>
      <c r="AV22" s="84">
        <v>49</v>
      </c>
      <c r="AW22" s="84">
        <v>1462</v>
      </c>
      <c r="AX22" s="84" t="str">
        <f>VLOOKUP(Y22,'[1]Asset Classification'!$J$3:$W$2865,14,)</f>
        <v>&gt;180</v>
      </c>
      <c r="AY22" s="108"/>
      <c r="AZ22" s="84"/>
      <c r="BA22" s="84"/>
      <c r="BB22" s="84" t="s">
        <v>8329</v>
      </c>
      <c r="BC22" s="84"/>
      <c r="BD22" s="108" t="s">
        <v>8330</v>
      </c>
      <c r="BE22" s="84">
        <v>20716</v>
      </c>
      <c r="BF22" s="38" t="s">
        <v>1042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247</v>
      </c>
      <c r="G23" s="84" t="s">
        <v>248</v>
      </c>
      <c r="H23" s="38" t="s">
        <v>249</v>
      </c>
      <c r="I23" s="84">
        <v>129733</v>
      </c>
      <c r="J23" s="38" t="s">
        <v>264</v>
      </c>
      <c r="K23" s="84">
        <v>129733</v>
      </c>
      <c r="L23" s="84" t="s">
        <v>254</v>
      </c>
      <c r="M23" s="38" t="s">
        <v>255</v>
      </c>
      <c r="N23" s="84">
        <v>218820</v>
      </c>
      <c r="O23" s="84" t="s">
        <v>357</v>
      </c>
      <c r="P23" s="84">
        <v>289015</v>
      </c>
      <c r="Q23" s="38" t="s">
        <v>361</v>
      </c>
      <c r="R23" s="38" t="s">
        <v>346</v>
      </c>
      <c r="S23" s="84" t="s">
        <v>1043</v>
      </c>
      <c r="T23" s="84" t="s">
        <v>1043</v>
      </c>
      <c r="U23" s="84" t="s">
        <v>1034</v>
      </c>
      <c r="V23" s="84" t="s">
        <v>3449</v>
      </c>
      <c r="W23" s="84">
        <v>0</v>
      </c>
      <c r="X23" s="38" t="s">
        <v>3451</v>
      </c>
      <c r="Y23" s="84">
        <v>13635693</v>
      </c>
      <c r="Z23" s="38" t="s">
        <v>3585</v>
      </c>
      <c r="AA23" s="108" t="s">
        <v>3582</v>
      </c>
      <c r="AB23" s="84">
        <v>20716</v>
      </c>
      <c r="AC23" s="108" t="s">
        <v>6765</v>
      </c>
      <c r="AD23" s="84">
        <v>38</v>
      </c>
      <c r="AE23" s="84" t="s">
        <v>6764</v>
      </c>
      <c r="AF23" s="84" t="s">
        <v>6807</v>
      </c>
      <c r="AG23" s="108" t="s">
        <v>6808</v>
      </c>
      <c r="AH23" s="84" t="s">
        <v>6795</v>
      </c>
      <c r="AI23" s="108" t="s">
        <v>3582</v>
      </c>
      <c r="AJ23" s="84">
        <v>0</v>
      </c>
      <c r="AK23" s="84">
        <v>0</v>
      </c>
      <c r="AL23" s="108" t="s">
        <v>8122</v>
      </c>
      <c r="AM23" s="84">
        <v>17051.990000000002</v>
      </c>
      <c r="AN23" s="112">
        <v>0</v>
      </c>
      <c r="AO23" s="112">
        <v>17051.990000000002</v>
      </c>
      <c r="AP23" s="112">
        <v>4146.01</v>
      </c>
      <c r="AQ23" s="112">
        <v>0</v>
      </c>
      <c r="AR23" s="112">
        <v>4146.01</v>
      </c>
      <c r="AS23" s="112">
        <v>4146.07</v>
      </c>
      <c r="AT23" s="112">
        <v>0</v>
      </c>
      <c r="AU23" s="112">
        <v>4146.07</v>
      </c>
      <c r="AV23" s="84">
        <v>84</v>
      </c>
      <c r="AW23" s="84">
        <v>2043</v>
      </c>
      <c r="AX23" s="84" t="str">
        <f>VLOOKUP(Y23,'[1]Asset Classification'!$J$3:$W$2865,14,)</f>
        <v>&gt;180</v>
      </c>
      <c r="AY23" s="108"/>
      <c r="AZ23" s="84"/>
      <c r="BA23" s="84"/>
      <c r="BB23" s="84" t="s">
        <v>8329</v>
      </c>
      <c r="BC23" s="84"/>
      <c r="BD23" s="108" t="s">
        <v>8330</v>
      </c>
      <c r="BE23" s="84">
        <v>20716</v>
      </c>
      <c r="BF23" s="38" t="s">
        <v>1043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247</v>
      </c>
      <c r="G24" s="84" t="s">
        <v>248</v>
      </c>
      <c r="H24" s="38" t="s">
        <v>249</v>
      </c>
      <c r="I24" s="84">
        <v>129733</v>
      </c>
      <c r="J24" s="38" t="s">
        <v>264</v>
      </c>
      <c r="K24" s="84">
        <v>129733</v>
      </c>
      <c r="L24" s="84" t="s">
        <v>254</v>
      </c>
      <c r="M24" s="38" t="s">
        <v>255</v>
      </c>
      <c r="N24" s="84">
        <v>218820</v>
      </c>
      <c r="O24" s="84" t="s">
        <v>357</v>
      </c>
      <c r="P24" s="84">
        <v>289015</v>
      </c>
      <c r="Q24" s="38" t="s">
        <v>361</v>
      </c>
      <c r="R24" s="38" t="s">
        <v>346</v>
      </c>
      <c r="S24" s="84" t="s">
        <v>1044</v>
      </c>
      <c r="T24" s="84" t="s">
        <v>1044</v>
      </c>
      <c r="U24" s="84" t="s">
        <v>1034</v>
      </c>
      <c r="V24" s="84" t="s">
        <v>3449</v>
      </c>
      <c r="W24" s="84">
        <v>0</v>
      </c>
      <c r="X24" s="38" t="s">
        <v>3451</v>
      </c>
      <c r="Y24" s="84">
        <v>13635694</v>
      </c>
      <c r="Z24" s="38" t="s">
        <v>3586</v>
      </c>
      <c r="AA24" s="108" t="s">
        <v>3582</v>
      </c>
      <c r="AB24" s="84">
        <v>20716</v>
      </c>
      <c r="AC24" s="108" t="s">
        <v>6765</v>
      </c>
      <c r="AD24" s="84">
        <v>38</v>
      </c>
      <c r="AE24" s="84" t="s">
        <v>6764</v>
      </c>
      <c r="AF24" s="84" t="s">
        <v>6807</v>
      </c>
      <c r="AG24" s="108" t="s">
        <v>6808</v>
      </c>
      <c r="AH24" s="84" t="s">
        <v>6795</v>
      </c>
      <c r="AI24" s="108" t="s">
        <v>3582</v>
      </c>
      <c r="AJ24" s="84">
        <v>0</v>
      </c>
      <c r="AK24" s="84">
        <v>0</v>
      </c>
      <c r="AL24" s="108" t="s">
        <v>8122</v>
      </c>
      <c r="AM24" s="84">
        <v>17570.05</v>
      </c>
      <c r="AN24" s="112">
        <v>105.42</v>
      </c>
      <c r="AO24" s="112">
        <v>17675.47</v>
      </c>
      <c r="AP24" s="112">
        <v>3525.95</v>
      </c>
      <c r="AQ24" s="112">
        <v>0</v>
      </c>
      <c r="AR24" s="112">
        <v>3525.95</v>
      </c>
      <c r="AS24" s="112">
        <v>3526.3</v>
      </c>
      <c r="AT24" s="112">
        <v>0</v>
      </c>
      <c r="AU24" s="112">
        <v>3526.3</v>
      </c>
      <c r="AV24" s="84">
        <v>83</v>
      </c>
      <c r="AW24" s="84">
        <v>1294</v>
      </c>
      <c r="AX24" s="84" t="str">
        <f>VLOOKUP(Y24,'[1]Asset Classification'!$J$3:$W$2865,14,)</f>
        <v>&gt;180</v>
      </c>
      <c r="AY24" s="108"/>
      <c r="AZ24" s="84"/>
      <c r="BA24" s="84"/>
      <c r="BB24" s="84" t="s">
        <v>8329</v>
      </c>
      <c r="BC24" s="84"/>
      <c r="BD24" s="108" t="s">
        <v>5421</v>
      </c>
      <c r="BE24" s="84">
        <v>20716</v>
      </c>
      <c r="BF24" s="38" t="s">
        <v>1044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247</v>
      </c>
      <c r="G25" s="84" t="s">
        <v>248</v>
      </c>
      <c r="H25" s="38" t="s">
        <v>249</v>
      </c>
      <c r="I25" s="84">
        <v>129733</v>
      </c>
      <c r="J25" s="38" t="s">
        <v>264</v>
      </c>
      <c r="K25" s="84">
        <v>129733</v>
      </c>
      <c r="L25" s="84" t="s">
        <v>254</v>
      </c>
      <c r="M25" s="38" t="s">
        <v>255</v>
      </c>
      <c r="N25" s="84">
        <v>218820</v>
      </c>
      <c r="O25" s="84" t="s">
        <v>357</v>
      </c>
      <c r="P25" s="84">
        <v>289015</v>
      </c>
      <c r="Q25" s="38" t="s">
        <v>361</v>
      </c>
      <c r="R25" s="38" t="s">
        <v>345</v>
      </c>
      <c r="S25" s="84" t="s">
        <v>1045</v>
      </c>
      <c r="T25" s="84" t="s">
        <v>1045</v>
      </c>
      <c r="U25" s="84" t="s">
        <v>1034</v>
      </c>
      <c r="V25" s="84" t="s">
        <v>3449</v>
      </c>
      <c r="W25" s="84">
        <v>0</v>
      </c>
      <c r="X25" s="38" t="s">
        <v>3451</v>
      </c>
      <c r="Y25" s="84">
        <v>13635695</v>
      </c>
      <c r="Z25" s="38" t="s">
        <v>3587</v>
      </c>
      <c r="AA25" s="108" t="s">
        <v>3582</v>
      </c>
      <c r="AB25" s="84">
        <v>20716</v>
      </c>
      <c r="AC25" s="108" t="s">
        <v>6765</v>
      </c>
      <c r="AD25" s="84">
        <v>38</v>
      </c>
      <c r="AE25" s="84" t="s">
        <v>6764</v>
      </c>
      <c r="AF25" s="84" t="s">
        <v>6807</v>
      </c>
      <c r="AG25" s="108" t="s">
        <v>6808</v>
      </c>
      <c r="AH25" s="84" t="s">
        <v>6795</v>
      </c>
      <c r="AI25" s="108" t="s">
        <v>3582</v>
      </c>
      <c r="AJ25" s="84">
        <v>785</v>
      </c>
      <c r="AK25" s="84">
        <v>785</v>
      </c>
      <c r="AL25" s="108" t="s">
        <v>8122</v>
      </c>
      <c r="AM25" s="84">
        <v>17582.47</v>
      </c>
      <c r="AN25" s="112">
        <v>93</v>
      </c>
      <c r="AO25" s="112">
        <v>17675.47</v>
      </c>
      <c r="AP25" s="112">
        <v>3631.54</v>
      </c>
      <c r="AQ25" s="112">
        <v>114.75</v>
      </c>
      <c r="AR25" s="112">
        <v>3746.29</v>
      </c>
      <c r="AS25" s="112">
        <v>3252.53</v>
      </c>
      <c r="AT25" s="112">
        <v>114.75</v>
      </c>
      <c r="AU25" s="112">
        <v>3367.28</v>
      </c>
      <c r="AV25" s="84">
        <v>48</v>
      </c>
      <c r="AW25" s="84">
        <v>1457</v>
      </c>
      <c r="AX25" s="84" t="str">
        <f>VLOOKUP(Y25,'[1]Asset Classification'!$J$3:$W$2865,14,)</f>
        <v>&gt;180</v>
      </c>
      <c r="AY25" s="108"/>
      <c r="AZ25" s="84"/>
      <c r="BA25" s="84"/>
      <c r="BB25" s="84" t="s">
        <v>8329</v>
      </c>
      <c r="BC25" s="84"/>
      <c r="BD25" s="108" t="s">
        <v>8330</v>
      </c>
      <c r="BE25" s="84">
        <v>20716</v>
      </c>
      <c r="BF25" s="38" t="s">
        <v>1045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247</v>
      </c>
      <c r="G26" s="84" t="s">
        <v>248</v>
      </c>
      <c r="H26" s="38" t="s">
        <v>249</v>
      </c>
      <c r="I26" s="84">
        <v>129733</v>
      </c>
      <c r="J26" s="38" t="s">
        <v>264</v>
      </c>
      <c r="K26" s="84">
        <v>129733</v>
      </c>
      <c r="L26" s="84" t="s">
        <v>254</v>
      </c>
      <c r="M26" s="38" t="s">
        <v>255</v>
      </c>
      <c r="N26" s="84">
        <v>218820</v>
      </c>
      <c r="O26" s="84" t="s">
        <v>357</v>
      </c>
      <c r="P26" s="84">
        <v>289015</v>
      </c>
      <c r="Q26" s="38" t="s">
        <v>361</v>
      </c>
      <c r="R26" s="38" t="s">
        <v>345</v>
      </c>
      <c r="S26" s="84" t="s">
        <v>1046</v>
      </c>
      <c r="T26" s="84" t="s">
        <v>1046</v>
      </c>
      <c r="U26" s="84" t="s">
        <v>1034</v>
      </c>
      <c r="V26" s="84" t="s">
        <v>3449</v>
      </c>
      <c r="W26" s="84">
        <v>0</v>
      </c>
      <c r="X26" s="38" t="s">
        <v>3451</v>
      </c>
      <c r="Y26" s="84">
        <v>13640228</v>
      </c>
      <c r="Z26" s="38" t="s">
        <v>3588</v>
      </c>
      <c r="AA26" s="108" t="s">
        <v>3582</v>
      </c>
      <c r="AB26" s="84">
        <v>20716</v>
      </c>
      <c r="AC26" s="108" t="s">
        <v>6765</v>
      </c>
      <c r="AD26" s="84">
        <v>38</v>
      </c>
      <c r="AE26" s="84" t="s">
        <v>6764</v>
      </c>
      <c r="AF26" s="84" t="s">
        <v>6807</v>
      </c>
      <c r="AG26" s="108" t="s">
        <v>6808</v>
      </c>
      <c r="AH26" s="84" t="s">
        <v>6795</v>
      </c>
      <c r="AI26" s="108" t="s">
        <v>3582</v>
      </c>
      <c r="AJ26" s="84">
        <v>785</v>
      </c>
      <c r="AK26" s="84">
        <v>785</v>
      </c>
      <c r="AL26" s="108" t="s">
        <v>8122</v>
      </c>
      <c r="AM26" s="84">
        <v>17582.47</v>
      </c>
      <c r="AN26" s="112">
        <v>93</v>
      </c>
      <c r="AO26" s="112">
        <v>17675.47</v>
      </c>
      <c r="AP26" s="112">
        <v>3631.54</v>
      </c>
      <c r="AQ26" s="112">
        <v>114.75</v>
      </c>
      <c r="AR26" s="112">
        <v>3746.29</v>
      </c>
      <c r="AS26" s="112">
        <v>3252.53</v>
      </c>
      <c r="AT26" s="112">
        <v>114.75</v>
      </c>
      <c r="AU26" s="112">
        <v>3367.28</v>
      </c>
      <c r="AV26" s="84">
        <v>48</v>
      </c>
      <c r="AW26" s="84">
        <v>1457</v>
      </c>
      <c r="AX26" s="84" t="str">
        <f>VLOOKUP(Y26,'[1]Asset Classification'!$J$3:$W$2865,14,)</f>
        <v>&gt;180</v>
      </c>
      <c r="AY26" s="108"/>
      <c r="AZ26" s="84"/>
      <c r="BA26" s="84"/>
      <c r="BB26" s="84" t="s">
        <v>8329</v>
      </c>
      <c r="BC26" s="84"/>
      <c r="BD26" s="108" t="s">
        <v>8330</v>
      </c>
      <c r="BE26" s="84">
        <v>20716</v>
      </c>
      <c r="BF26" s="38" t="s">
        <v>1046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247</v>
      </c>
      <c r="G27" s="84" t="s">
        <v>248</v>
      </c>
      <c r="H27" s="38" t="s">
        <v>249</v>
      </c>
      <c r="I27" s="84">
        <v>129733</v>
      </c>
      <c r="J27" s="38" t="s">
        <v>264</v>
      </c>
      <c r="K27" s="84">
        <v>129733</v>
      </c>
      <c r="L27" s="84" t="s">
        <v>254</v>
      </c>
      <c r="M27" s="38" t="s">
        <v>255</v>
      </c>
      <c r="N27" s="84">
        <v>218820</v>
      </c>
      <c r="O27" s="84" t="s">
        <v>357</v>
      </c>
      <c r="P27" s="84">
        <v>289015</v>
      </c>
      <c r="Q27" s="38" t="s">
        <v>361</v>
      </c>
      <c r="R27" s="38" t="s">
        <v>345</v>
      </c>
      <c r="S27" s="84" t="s">
        <v>1047</v>
      </c>
      <c r="T27" s="84" t="s">
        <v>1047</v>
      </c>
      <c r="U27" s="84" t="s">
        <v>1034</v>
      </c>
      <c r="V27" s="84" t="s">
        <v>3449</v>
      </c>
      <c r="W27" s="84">
        <v>0</v>
      </c>
      <c r="X27" s="38" t="s">
        <v>3455</v>
      </c>
      <c r="Y27" s="84">
        <v>13640229</v>
      </c>
      <c r="Z27" s="38" t="s">
        <v>3589</v>
      </c>
      <c r="AA27" s="108" t="s">
        <v>3582</v>
      </c>
      <c r="AB27" s="84">
        <v>20716</v>
      </c>
      <c r="AC27" s="108" t="s">
        <v>6765</v>
      </c>
      <c r="AD27" s="84">
        <v>38</v>
      </c>
      <c r="AE27" s="84" t="s">
        <v>6764</v>
      </c>
      <c r="AF27" s="84" t="s">
        <v>6807</v>
      </c>
      <c r="AG27" s="108" t="s">
        <v>6808</v>
      </c>
      <c r="AH27" s="84" t="s">
        <v>6795</v>
      </c>
      <c r="AI27" s="108" t="s">
        <v>3582</v>
      </c>
      <c r="AJ27" s="84">
        <v>785</v>
      </c>
      <c r="AK27" s="84">
        <v>785</v>
      </c>
      <c r="AL27" s="108" t="s">
        <v>8122</v>
      </c>
      <c r="AM27" s="84">
        <v>17582.47</v>
      </c>
      <c r="AN27" s="112">
        <v>93</v>
      </c>
      <c r="AO27" s="112">
        <v>17675.47</v>
      </c>
      <c r="AP27" s="112">
        <v>3631.54</v>
      </c>
      <c r="AQ27" s="112">
        <v>114.75</v>
      </c>
      <c r="AR27" s="112">
        <v>3746.29</v>
      </c>
      <c r="AS27" s="112">
        <v>3252.53</v>
      </c>
      <c r="AT27" s="112">
        <v>114.75</v>
      </c>
      <c r="AU27" s="112">
        <v>3367.28</v>
      </c>
      <c r="AV27" s="84">
        <v>48</v>
      </c>
      <c r="AW27" s="84">
        <v>1457</v>
      </c>
      <c r="AX27" s="84" t="str">
        <f>VLOOKUP(Y27,'[1]Asset Classification'!$J$3:$W$2865,14,)</f>
        <v>&gt;180</v>
      </c>
      <c r="AY27" s="108"/>
      <c r="AZ27" s="84"/>
      <c r="BA27" s="84"/>
      <c r="BB27" s="84" t="s">
        <v>8329</v>
      </c>
      <c r="BC27" s="84"/>
      <c r="BD27" s="108" t="s">
        <v>8330</v>
      </c>
      <c r="BE27" s="84">
        <v>20716</v>
      </c>
      <c r="BF27" s="38" t="s">
        <v>1047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247</v>
      </c>
      <c r="G28" s="84" t="s">
        <v>248</v>
      </c>
      <c r="H28" s="38" t="s">
        <v>249</v>
      </c>
      <c r="I28" s="84">
        <v>129733</v>
      </c>
      <c r="J28" s="38" t="s">
        <v>264</v>
      </c>
      <c r="K28" s="84">
        <v>129733</v>
      </c>
      <c r="L28" s="84" t="s">
        <v>254</v>
      </c>
      <c r="M28" s="38" t="s">
        <v>255</v>
      </c>
      <c r="N28" s="84">
        <v>218820</v>
      </c>
      <c r="O28" s="84" t="s">
        <v>357</v>
      </c>
      <c r="P28" s="84">
        <v>289015</v>
      </c>
      <c r="Q28" s="38" t="s">
        <v>361</v>
      </c>
      <c r="R28" s="38" t="s">
        <v>345</v>
      </c>
      <c r="S28" s="84" t="s">
        <v>1048</v>
      </c>
      <c r="T28" s="84" t="s">
        <v>1048</v>
      </c>
      <c r="U28" s="84" t="s">
        <v>1034</v>
      </c>
      <c r="V28" s="84" t="s">
        <v>3449</v>
      </c>
      <c r="W28" s="84">
        <v>0</v>
      </c>
      <c r="X28" s="38" t="s">
        <v>3451</v>
      </c>
      <c r="Y28" s="84">
        <v>13640230</v>
      </c>
      <c r="Z28" s="38" t="s">
        <v>3590</v>
      </c>
      <c r="AA28" s="108" t="s">
        <v>3582</v>
      </c>
      <c r="AB28" s="84">
        <v>20716</v>
      </c>
      <c r="AC28" s="108" t="s">
        <v>6765</v>
      </c>
      <c r="AD28" s="84">
        <v>38</v>
      </c>
      <c r="AE28" s="84" t="s">
        <v>6764</v>
      </c>
      <c r="AF28" s="84" t="s">
        <v>6807</v>
      </c>
      <c r="AG28" s="108" t="s">
        <v>6808</v>
      </c>
      <c r="AH28" s="84" t="s">
        <v>6795</v>
      </c>
      <c r="AI28" s="108" t="s">
        <v>3582</v>
      </c>
      <c r="AJ28" s="84">
        <v>785</v>
      </c>
      <c r="AK28" s="84">
        <v>785</v>
      </c>
      <c r="AL28" s="108" t="s">
        <v>8122</v>
      </c>
      <c r="AM28" s="84">
        <v>17582.47</v>
      </c>
      <c r="AN28" s="112">
        <v>93</v>
      </c>
      <c r="AO28" s="112">
        <v>17675.47</v>
      </c>
      <c r="AP28" s="112">
        <v>3631.54</v>
      </c>
      <c r="AQ28" s="112">
        <v>114.75</v>
      </c>
      <c r="AR28" s="112">
        <v>3746.29</v>
      </c>
      <c r="AS28" s="112">
        <v>3252.53</v>
      </c>
      <c r="AT28" s="112">
        <v>114.75</v>
      </c>
      <c r="AU28" s="112">
        <v>3367.28</v>
      </c>
      <c r="AV28" s="84">
        <v>48</v>
      </c>
      <c r="AW28" s="84">
        <v>1457</v>
      </c>
      <c r="AX28" s="84" t="str">
        <f>VLOOKUP(Y28,'[1]Asset Classification'!$J$3:$W$2865,14,)</f>
        <v>&gt;180</v>
      </c>
      <c r="AY28" s="108"/>
      <c r="AZ28" s="84"/>
      <c r="BA28" s="84"/>
      <c r="BB28" s="84" t="s">
        <v>8329</v>
      </c>
      <c r="BC28" s="84"/>
      <c r="BD28" s="108" t="s">
        <v>8330</v>
      </c>
      <c r="BE28" s="84">
        <v>20716</v>
      </c>
      <c r="BF28" s="38" t="s">
        <v>1048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247</v>
      </c>
      <c r="G29" s="84" t="s">
        <v>248</v>
      </c>
      <c r="H29" s="38" t="s">
        <v>249</v>
      </c>
      <c r="I29" s="84">
        <v>129733</v>
      </c>
      <c r="J29" s="38" t="s">
        <v>264</v>
      </c>
      <c r="K29" s="84">
        <v>129733</v>
      </c>
      <c r="L29" s="84" t="s">
        <v>254</v>
      </c>
      <c r="M29" s="38" t="s">
        <v>255</v>
      </c>
      <c r="N29" s="84">
        <v>218820</v>
      </c>
      <c r="O29" s="84" t="s">
        <v>357</v>
      </c>
      <c r="P29" s="84">
        <v>289015</v>
      </c>
      <c r="Q29" s="38" t="s">
        <v>361</v>
      </c>
      <c r="R29" s="38" t="s">
        <v>345</v>
      </c>
      <c r="S29" s="84" t="s">
        <v>1049</v>
      </c>
      <c r="T29" s="84" t="s">
        <v>1049</v>
      </c>
      <c r="U29" s="84" t="s">
        <v>1034</v>
      </c>
      <c r="V29" s="84" t="s">
        <v>3449</v>
      </c>
      <c r="W29" s="84">
        <v>0</v>
      </c>
      <c r="X29" s="38" t="s">
        <v>3451</v>
      </c>
      <c r="Y29" s="84">
        <v>13640231</v>
      </c>
      <c r="Z29" s="38" t="s">
        <v>3591</v>
      </c>
      <c r="AA29" s="108" t="s">
        <v>3582</v>
      </c>
      <c r="AB29" s="84">
        <v>20716</v>
      </c>
      <c r="AC29" s="108" t="s">
        <v>6765</v>
      </c>
      <c r="AD29" s="84">
        <v>38</v>
      </c>
      <c r="AE29" s="84" t="s">
        <v>6764</v>
      </c>
      <c r="AF29" s="84" t="s">
        <v>6807</v>
      </c>
      <c r="AG29" s="108" t="s">
        <v>6808</v>
      </c>
      <c r="AH29" s="84" t="s">
        <v>6795</v>
      </c>
      <c r="AI29" s="108" t="s">
        <v>3582</v>
      </c>
      <c r="AJ29" s="84">
        <v>785</v>
      </c>
      <c r="AK29" s="84">
        <v>785</v>
      </c>
      <c r="AL29" s="108" t="s">
        <v>8122</v>
      </c>
      <c r="AM29" s="84">
        <v>17582.47</v>
      </c>
      <c r="AN29" s="112">
        <v>93</v>
      </c>
      <c r="AO29" s="112">
        <v>17675.47</v>
      </c>
      <c r="AP29" s="112">
        <v>3631.54</v>
      </c>
      <c r="AQ29" s="112">
        <v>114.75</v>
      </c>
      <c r="AR29" s="112">
        <v>3746.29</v>
      </c>
      <c r="AS29" s="112">
        <v>3252.53</v>
      </c>
      <c r="AT29" s="112">
        <v>114.75</v>
      </c>
      <c r="AU29" s="112">
        <v>3367.28</v>
      </c>
      <c r="AV29" s="84">
        <v>48</v>
      </c>
      <c r="AW29" s="84">
        <v>1457</v>
      </c>
      <c r="AX29" s="84" t="str">
        <f>VLOOKUP(Y29,'[1]Asset Classification'!$J$3:$W$2865,14,)</f>
        <v>&gt;180</v>
      </c>
      <c r="AY29" s="108"/>
      <c r="AZ29" s="84"/>
      <c r="BA29" s="84"/>
      <c r="BB29" s="84" t="s">
        <v>8329</v>
      </c>
      <c r="BC29" s="84"/>
      <c r="BD29" s="108" t="s">
        <v>8330</v>
      </c>
      <c r="BE29" s="84">
        <v>20716</v>
      </c>
      <c r="BF29" s="38" t="s">
        <v>1049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247</v>
      </c>
      <c r="G30" s="84" t="s">
        <v>248</v>
      </c>
      <c r="H30" s="38" t="s">
        <v>249</v>
      </c>
      <c r="I30" s="84">
        <v>129733</v>
      </c>
      <c r="J30" s="38" t="s">
        <v>264</v>
      </c>
      <c r="K30" s="84">
        <v>129733</v>
      </c>
      <c r="L30" s="84" t="s">
        <v>254</v>
      </c>
      <c r="M30" s="38" t="s">
        <v>255</v>
      </c>
      <c r="N30" s="84">
        <v>218820</v>
      </c>
      <c r="O30" s="84" t="s">
        <v>357</v>
      </c>
      <c r="P30" s="84">
        <v>289015</v>
      </c>
      <c r="Q30" s="38" t="s">
        <v>361</v>
      </c>
      <c r="R30" s="38" t="s">
        <v>345</v>
      </c>
      <c r="S30" s="84" t="s">
        <v>1050</v>
      </c>
      <c r="T30" s="84" t="s">
        <v>1050</v>
      </c>
      <c r="U30" s="84" t="s">
        <v>1034</v>
      </c>
      <c r="V30" s="84" t="s">
        <v>3449</v>
      </c>
      <c r="W30" s="84">
        <v>0</v>
      </c>
      <c r="X30" s="38" t="s">
        <v>3451</v>
      </c>
      <c r="Y30" s="84">
        <v>13640232</v>
      </c>
      <c r="Z30" s="38" t="s">
        <v>3592</v>
      </c>
      <c r="AA30" s="108" t="s">
        <v>3582</v>
      </c>
      <c r="AB30" s="84">
        <v>20716</v>
      </c>
      <c r="AC30" s="108" t="s">
        <v>6765</v>
      </c>
      <c r="AD30" s="84">
        <v>38</v>
      </c>
      <c r="AE30" s="84" t="s">
        <v>6764</v>
      </c>
      <c r="AF30" s="84" t="s">
        <v>6807</v>
      </c>
      <c r="AG30" s="108" t="s">
        <v>6808</v>
      </c>
      <c r="AH30" s="84" t="s">
        <v>6795</v>
      </c>
      <c r="AI30" s="108" t="s">
        <v>3582</v>
      </c>
      <c r="AJ30" s="84">
        <v>785</v>
      </c>
      <c r="AK30" s="84">
        <v>785</v>
      </c>
      <c r="AL30" s="108" t="s">
        <v>8122</v>
      </c>
      <c r="AM30" s="84">
        <v>17582.47</v>
      </c>
      <c r="AN30" s="112">
        <v>93</v>
      </c>
      <c r="AO30" s="112">
        <v>17675.47</v>
      </c>
      <c r="AP30" s="112">
        <v>3631.54</v>
      </c>
      <c r="AQ30" s="112">
        <v>114.75</v>
      </c>
      <c r="AR30" s="112">
        <v>3746.29</v>
      </c>
      <c r="AS30" s="112">
        <v>3252.53</v>
      </c>
      <c r="AT30" s="112">
        <v>114.75</v>
      </c>
      <c r="AU30" s="112">
        <v>3367.28</v>
      </c>
      <c r="AV30" s="84">
        <v>48</v>
      </c>
      <c r="AW30" s="84">
        <v>1457</v>
      </c>
      <c r="AX30" s="84" t="str">
        <f>VLOOKUP(Y30,'[1]Asset Classification'!$J$3:$W$2865,14,)</f>
        <v>&gt;180</v>
      </c>
      <c r="AY30" s="108"/>
      <c r="AZ30" s="84"/>
      <c r="BA30" s="84"/>
      <c r="BB30" s="84" t="s">
        <v>8329</v>
      </c>
      <c r="BC30" s="84"/>
      <c r="BD30" s="108" t="s">
        <v>8330</v>
      </c>
      <c r="BE30" s="84">
        <v>20716</v>
      </c>
      <c r="BF30" s="38" t="s">
        <v>1050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247</v>
      </c>
      <c r="G31" s="84" t="s">
        <v>248</v>
      </c>
      <c r="H31" s="38" t="s">
        <v>249</v>
      </c>
      <c r="I31" s="84">
        <v>129733</v>
      </c>
      <c r="J31" s="38" t="s">
        <v>264</v>
      </c>
      <c r="K31" s="84">
        <v>129733</v>
      </c>
      <c r="L31" s="84" t="s">
        <v>254</v>
      </c>
      <c r="M31" s="38" t="s">
        <v>255</v>
      </c>
      <c r="N31" s="84">
        <v>218820</v>
      </c>
      <c r="O31" s="84" t="s">
        <v>357</v>
      </c>
      <c r="P31" s="84">
        <v>289015</v>
      </c>
      <c r="Q31" s="38" t="s">
        <v>361</v>
      </c>
      <c r="R31" s="38" t="s">
        <v>346</v>
      </c>
      <c r="S31" s="84" t="s">
        <v>1051</v>
      </c>
      <c r="T31" s="84" t="s">
        <v>1051</v>
      </c>
      <c r="U31" s="84" t="s">
        <v>1034</v>
      </c>
      <c r="V31" s="84" t="s">
        <v>3449</v>
      </c>
      <c r="W31" s="84">
        <v>0</v>
      </c>
      <c r="X31" s="38" t="s">
        <v>3455</v>
      </c>
      <c r="Y31" s="84">
        <v>13640233</v>
      </c>
      <c r="Z31" s="38" t="s">
        <v>3593</v>
      </c>
      <c r="AA31" s="108" t="s">
        <v>3582</v>
      </c>
      <c r="AB31" s="84">
        <v>20716</v>
      </c>
      <c r="AC31" s="108" t="s">
        <v>6765</v>
      </c>
      <c r="AD31" s="84">
        <v>38</v>
      </c>
      <c r="AE31" s="84" t="s">
        <v>6764</v>
      </c>
      <c r="AF31" s="84" t="s">
        <v>6807</v>
      </c>
      <c r="AG31" s="108" t="s">
        <v>6808</v>
      </c>
      <c r="AH31" s="84" t="s">
        <v>6795</v>
      </c>
      <c r="AI31" s="108" t="s">
        <v>3582</v>
      </c>
      <c r="AJ31" s="84">
        <v>0</v>
      </c>
      <c r="AK31" s="84">
        <v>0</v>
      </c>
      <c r="AL31" s="108" t="s">
        <v>8122</v>
      </c>
      <c r="AM31" s="84">
        <v>17570.05</v>
      </c>
      <c r="AN31" s="112">
        <v>105.42</v>
      </c>
      <c r="AO31" s="112">
        <v>17675.47</v>
      </c>
      <c r="AP31" s="112">
        <v>3525.95</v>
      </c>
      <c r="AQ31" s="112">
        <v>0</v>
      </c>
      <c r="AR31" s="112">
        <v>3525.95</v>
      </c>
      <c r="AS31" s="112">
        <v>3526.3</v>
      </c>
      <c r="AT31" s="112">
        <v>0</v>
      </c>
      <c r="AU31" s="112">
        <v>3526.3</v>
      </c>
      <c r="AV31" s="84">
        <v>84</v>
      </c>
      <c r="AW31" s="84">
        <v>1861</v>
      </c>
      <c r="AX31" s="84" t="str">
        <f>VLOOKUP(Y31,'[1]Asset Classification'!$J$3:$W$2865,14,)</f>
        <v>&gt;180</v>
      </c>
      <c r="AY31" s="108"/>
      <c r="AZ31" s="84"/>
      <c r="BA31" s="84"/>
      <c r="BB31" s="84" t="s">
        <v>8329</v>
      </c>
      <c r="BC31" s="84"/>
      <c r="BD31" s="108" t="s">
        <v>8330</v>
      </c>
      <c r="BE31" s="84">
        <v>20716</v>
      </c>
      <c r="BF31" s="38" t="s">
        <v>1051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247</v>
      </c>
      <c r="G32" s="84" t="s">
        <v>248</v>
      </c>
      <c r="H32" s="38" t="s">
        <v>249</v>
      </c>
      <c r="I32" s="84">
        <v>129733</v>
      </c>
      <c r="J32" s="38" t="s">
        <v>264</v>
      </c>
      <c r="K32" s="84">
        <v>129733</v>
      </c>
      <c r="L32" s="84" t="s">
        <v>254</v>
      </c>
      <c r="M32" s="38" t="s">
        <v>255</v>
      </c>
      <c r="N32" s="84">
        <v>218820</v>
      </c>
      <c r="O32" s="84" t="s">
        <v>357</v>
      </c>
      <c r="P32" s="84">
        <v>289015</v>
      </c>
      <c r="Q32" s="38" t="s">
        <v>361</v>
      </c>
      <c r="R32" s="38" t="s">
        <v>345</v>
      </c>
      <c r="S32" s="84" t="s">
        <v>1052</v>
      </c>
      <c r="T32" s="84" t="s">
        <v>1052</v>
      </c>
      <c r="U32" s="84" t="s">
        <v>1034</v>
      </c>
      <c r="V32" s="84" t="s">
        <v>3449</v>
      </c>
      <c r="W32" s="84">
        <v>0</v>
      </c>
      <c r="X32" s="38" t="s">
        <v>3451</v>
      </c>
      <c r="Y32" s="84">
        <v>13640234</v>
      </c>
      <c r="Z32" s="38" t="s">
        <v>3594</v>
      </c>
      <c r="AA32" s="108" t="s">
        <v>3582</v>
      </c>
      <c r="AB32" s="84">
        <v>20716</v>
      </c>
      <c r="AC32" s="108" t="s">
        <v>6765</v>
      </c>
      <c r="AD32" s="84">
        <v>38</v>
      </c>
      <c r="AE32" s="84" t="s">
        <v>6764</v>
      </c>
      <c r="AF32" s="84" t="s">
        <v>6807</v>
      </c>
      <c r="AG32" s="108" t="s">
        <v>6808</v>
      </c>
      <c r="AH32" s="84" t="s">
        <v>6795</v>
      </c>
      <c r="AI32" s="108" t="s">
        <v>3582</v>
      </c>
      <c r="AJ32" s="84">
        <v>785</v>
      </c>
      <c r="AK32" s="84">
        <v>785</v>
      </c>
      <c r="AL32" s="108" t="s">
        <v>8122</v>
      </c>
      <c r="AM32" s="84">
        <v>17582.47</v>
      </c>
      <c r="AN32" s="112">
        <v>93</v>
      </c>
      <c r="AO32" s="112">
        <v>17675.47</v>
      </c>
      <c r="AP32" s="112">
        <v>3631.54</v>
      </c>
      <c r="AQ32" s="112">
        <v>114.75</v>
      </c>
      <c r="AR32" s="112">
        <v>3746.29</v>
      </c>
      <c r="AS32" s="112">
        <v>3252.53</v>
      </c>
      <c r="AT32" s="112">
        <v>114.75</v>
      </c>
      <c r="AU32" s="112">
        <v>3367.28</v>
      </c>
      <c r="AV32" s="84">
        <v>48</v>
      </c>
      <c r="AW32" s="84">
        <v>1457</v>
      </c>
      <c r="AX32" s="84" t="str">
        <f>VLOOKUP(Y32,'[1]Asset Classification'!$J$3:$W$2865,14,)</f>
        <v>&gt;180</v>
      </c>
      <c r="AY32" s="108"/>
      <c r="AZ32" s="84"/>
      <c r="BA32" s="84"/>
      <c r="BB32" s="84" t="s">
        <v>8329</v>
      </c>
      <c r="BC32" s="84"/>
      <c r="BD32" s="108" t="s">
        <v>8330</v>
      </c>
      <c r="BE32" s="84">
        <v>20716</v>
      </c>
      <c r="BF32" s="38" t="s">
        <v>1052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247</v>
      </c>
      <c r="G33" s="84" t="s">
        <v>248</v>
      </c>
      <c r="H33" s="38" t="s">
        <v>249</v>
      </c>
      <c r="I33" s="84">
        <v>129989</v>
      </c>
      <c r="J33" s="38" t="s">
        <v>266</v>
      </c>
      <c r="K33" s="84">
        <v>129989</v>
      </c>
      <c r="L33" s="84" t="s">
        <v>262</v>
      </c>
      <c r="M33" s="38" t="s">
        <v>263</v>
      </c>
      <c r="N33" s="84">
        <v>219279</v>
      </c>
      <c r="O33" s="84" t="s">
        <v>362</v>
      </c>
      <c r="P33" s="84">
        <v>289373</v>
      </c>
      <c r="Q33" s="38" t="s">
        <v>363</v>
      </c>
      <c r="R33" s="38" t="s">
        <v>345</v>
      </c>
      <c r="S33" s="84" t="s">
        <v>1053</v>
      </c>
      <c r="T33" s="84" t="s">
        <v>1053</v>
      </c>
      <c r="U33" s="84" t="s">
        <v>1027</v>
      </c>
      <c r="V33" s="84" t="s">
        <v>3449</v>
      </c>
      <c r="W33" s="84">
        <v>0</v>
      </c>
      <c r="X33" s="38" t="s">
        <v>3452</v>
      </c>
      <c r="Y33" s="84">
        <v>13652644</v>
      </c>
      <c r="Z33" s="38" t="s">
        <v>3595</v>
      </c>
      <c r="AA33" s="108" t="s">
        <v>3596</v>
      </c>
      <c r="AB33" s="84">
        <v>20716</v>
      </c>
      <c r="AC33" s="108" t="s">
        <v>6770</v>
      </c>
      <c r="AD33" s="84">
        <v>38</v>
      </c>
      <c r="AE33" s="84" t="s">
        <v>6764</v>
      </c>
      <c r="AF33" s="84" t="s">
        <v>6811</v>
      </c>
      <c r="AG33" s="108" t="s">
        <v>6812</v>
      </c>
      <c r="AH33" s="84" t="s">
        <v>6795</v>
      </c>
      <c r="AI33" s="108" t="s">
        <v>3596</v>
      </c>
      <c r="AJ33" s="84">
        <v>785</v>
      </c>
      <c r="AK33" s="84">
        <v>741</v>
      </c>
      <c r="AL33" s="108" t="s">
        <v>5861</v>
      </c>
      <c r="AM33" s="84">
        <v>19659.349999999999</v>
      </c>
      <c r="AN33" s="112">
        <v>31</v>
      </c>
      <c r="AO33" s="112">
        <v>19690.349999999999</v>
      </c>
      <c r="AP33" s="112">
        <v>1464.4</v>
      </c>
      <c r="AQ33" s="112">
        <v>6.54</v>
      </c>
      <c r="AR33" s="112">
        <v>1470.94</v>
      </c>
      <c r="AS33" s="112">
        <v>1095.6500000000001</v>
      </c>
      <c r="AT33" s="112">
        <v>6.54</v>
      </c>
      <c r="AU33" s="112">
        <v>1102.19</v>
      </c>
      <c r="AV33" s="84">
        <v>48</v>
      </c>
      <c r="AW33" s="84">
        <v>1452</v>
      </c>
      <c r="AX33" s="84" t="str">
        <f>VLOOKUP(Y33,'[1]Asset Classification'!$J$3:$W$2865,14,)</f>
        <v>&gt;180</v>
      </c>
      <c r="AY33" s="108"/>
      <c r="AZ33" s="84"/>
      <c r="BA33" s="84"/>
      <c r="BB33" s="84" t="s">
        <v>8329</v>
      </c>
      <c r="BC33" s="84"/>
      <c r="BD33" s="108" t="s">
        <v>8330</v>
      </c>
      <c r="BE33" s="84">
        <v>20716</v>
      </c>
      <c r="BF33" s="38" t="s">
        <v>1053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247</v>
      </c>
      <c r="G34" s="84" t="s">
        <v>248</v>
      </c>
      <c r="H34" s="38" t="s">
        <v>249</v>
      </c>
      <c r="I34" s="84">
        <v>129989</v>
      </c>
      <c r="J34" s="38" t="s">
        <v>266</v>
      </c>
      <c r="K34" s="84">
        <v>129989</v>
      </c>
      <c r="L34" s="84" t="s">
        <v>262</v>
      </c>
      <c r="M34" s="38" t="s">
        <v>263</v>
      </c>
      <c r="N34" s="84">
        <v>219279</v>
      </c>
      <c r="O34" s="84" t="s">
        <v>362</v>
      </c>
      <c r="P34" s="84">
        <v>289373</v>
      </c>
      <c r="Q34" s="38" t="s">
        <v>363</v>
      </c>
      <c r="R34" s="38" t="s">
        <v>345</v>
      </c>
      <c r="S34" s="84" t="s">
        <v>1054</v>
      </c>
      <c r="T34" s="84" t="s">
        <v>1054</v>
      </c>
      <c r="U34" s="84" t="s">
        <v>1034</v>
      </c>
      <c r="V34" s="84" t="s">
        <v>2278</v>
      </c>
      <c r="W34" s="84">
        <v>0</v>
      </c>
      <c r="X34" s="38" t="s">
        <v>3451</v>
      </c>
      <c r="Y34" s="84">
        <v>13652645</v>
      </c>
      <c r="Z34" s="38" t="s">
        <v>3597</v>
      </c>
      <c r="AA34" s="108" t="s">
        <v>3596</v>
      </c>
      <c r="AB34" s="84">
        <v>20716</v>
      </c>
      <c r="AC34" s="108" t="s">
        <v>6770</v>
      </c>
      <c r="AD34" s="84">
        <v>38</v>
      </c>
      <c r="AE34" s="84" t="s">
        <v>6764</v>
      </c>
      <c r="AF34" s="84" t="s">
        <v>6811</v>
      </c>
      <c r="AG34" s="108" t="s">
        <v>6812</v>
      </c>
      <c r="AH34" s="84" t="s">
        <v>6795</v>
      </c>
      <c r="AI34" s="108" t="s">
        <v>3596</v>
      </c>
      <c r="AJ34" s="84">
        <v>785</v>
      </c>
      <c r="AK34" s="84">
        <v>785</v>
      </c>
      <c r="AL34" s="108" t="s">
        <v>8122</v>
      </c>
      <c r="AM34" s="84">
        <v>18716.29</v>
      </c>
      <c r="AN34" s="112">
        <v>85</v>
      </c>
      <c r="AO34" s="112">
        <v>18801.29</v>
      </c>
      <c r="AP34" s="112">
        <v>2463.19</v>
      </c>
      <c r="AQ34" s="112">
        <v>43.57</v>
      </c>
      <c r="AR34" s="112">
        <v>2506.7600000000002</v>
      </c>
      <c r="AS34" s="112">
        <v>2094.71</v>
      </c>
      <c r="AT34" s="112">
        <v>43.57</v>
      </c>
      <c r="AU34" s="112">
        <v>2138.2800000000002</v>
      </c>
      <c r="AV34" s="84">
        <v>48</v>
      </c>
      <c r="AW34" s="84">
        <v>1437</v>
      </c>
      <c r="AX34" s="84" t="str">
        <f>VLOOKUP(Y34,'[1]Asset Classification'!$J$3:$W$2865,14,)</f>
        <v>&gt;180</v>
      </c>
      <c r="AY34" s="108"/>
      <c r="AZ34" s="84"/>
      <c r="BA34" s="84"/>
      <c r="BB34" s="84" t="s">
        <v>8329</v>
      </c>
      <c r="BC34" s="84"/>
      <c r="BD34" s="108" t="s">
        <v>8330</v>
      </c>
      <c r="BE34" s="84">
        <v>20716</v>
      </c>
      <c r="BF34" s="38" t="s">
        <v>1054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247</v>
      </c>
      <c r="G35" s="84" t="s">
        <v>248</v>
      </c>
      <c r="H35" s="38" t="s">
        <v>249</v>
      </c>
      <c r="I35" s="84">
        <v>129989</v>
      </c>
      <c r="J35" s="38" t="s">
        <v>266</v>
      </c>
      <c r="K35" s="84">
        <v>129989</v>
      </c>
      <c r="L35" s="84" t="s">
        <v>262</v>
      </c>
      <c r="M35" s="38" t="s">
        <v>263</v>
      </c>
      <c r="N35" s="84">
        <v>219279</v>
      </c>
      <c r="O35" s="84" t="s">
        <v>362</v>
      </c>
      <c r="P35" s="84">
        <v>289373</v>
      </c>
      <c r="Q35" s="38" t="s">
        <v>363</v>
      </c>
      <c r="R35" s="38" t="s">
        <v>345</v>
      </c>
      <c r="S35" s="84" t="s">
        <v>1055</v>
      </c>
      <c r="T35" s="84" t="s">
        <v>1055</v>
      </c>
      <c r="U35" s="84" t="s">
        <v>1034</v>
      </c>
      <c r="V35" s="84" t="s">
        <v>3449</v>
      </c>
      <c r="W35" s="84">
        <v>0</v>
      </c>
      <c r="X35" s="38" t="s">
        <v>3452</v>
      </c>
      <c r="Y35" s="84">
        <v>13653177</v>
      </c>
      <c r="Z35" s="38" t="s">
        <v>3598</v>
      </c>
      <c r="AA35" s="108" t="s">
        <v>3596</v>
      </c>
      <c r="AB35" s="84">
        <v>20716</v>
      </c>
      <c r="AC35" s="108" t="s">
        <v>6770</v>
      </c>
      <c r="AD35" s="84">
        <v>38</v>
      </c>
      <c r="AE35" s="84" t="s">
        <v>6764</v>
      </c>
      <c r="AF35" s="84" t="s">
        <v>6811</v>
      </c>
      <c r="AG35" s="108" t="s">
        <v>6812</v>
      </c>
      <c r="AH35" s="84" t="s">
        <v>6795</v>
      </c>
      <c r="AI35" s="108" t="s">
        <v>3596</v>
      </c>
      <c r="AJ35" s="84">
        <v>785</v>
      </c>
      <c r="AK35" s="84">
        <v>785</v>
      </c>
      <c r="AL35" s="108" t="s">
        <v>5838</v>
      </c>
      <c r="AM35" s="84">
        <v>18672.560000000001</v>
      </c>
      <c r="AN35" s="112">
        <v>123</v>
      </c>
      <c r="AO35" s="112">
        <v>18795.560000000001</v>
      </c>
      <c r="AP35" s="112">
        <v>2530.42</v>
      </c>
      <c r="AQ35" s="112">
        <v>75.75</v>
      </c>
      <c r="AR35" s="112">
        <v>2606.17</v>
      </c>
      <c r="AS35" s="112">
        <v>2161.44</v>
      </c>
      <c r="AT35" s="112">
        <v>75.75</v>
      </c>
      <c r="AU35" s="112">
        <v>2237.19</v>
      </c>
      <c r="AV35" s="84">
        <v>49</v>
      </c>
      <c r="AW35" s="84">
        <v>1437</v>
      </c>
      <c r="AX35" s="84" t="str">
        <f>VLOOKUP(Y35,'[1]Asset Classification'!$J$3:$W$2865,14,)</f>
        <v>&gt;180</v>
      </c>
      <c r="AY35" s="108"/>
      <c r="AZ35" s="84"/>
      <c r="BA35" s="84"/>
      <c r="BB35" s="84" t="s">
        <v>8329</v>
      </c>
      <c r="BC35" s="84"/>
      <c r="BD35" s="108" t="s">
        <v>8330</v>
      </c>
      <c r="BE35" s="84">
        <v>20716</v>
      </c>
      <c r="BF35" s="38" t="s">
        <v>1055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247</v>
      </c>
      <c r="G36" s="84" t="s">
        <v>248</v>
      </c>
      <c r="H36" s="38" t="s">
        <v>249</v>
      </c>
      <c r="I36" s="84">
        <v>129989</v>
      </c>
      <c r="J36" s="38" t="s">
        <v>266</v>
      </c>
      <c r="K36" s="84">
        <v>129989</v>
      </c>
      <c r="L36" s="84" t="s">
        <v>262</v>
      </c>
      <c r="M36" s="38" t="s">
        <v>263</v>
      </c>
      <c r="N36" s="84">
        <v>219279</v>
      </c>
      <c r="O36" s="84" t="s">
        <v>362</v>
      </c>
      <c r="P36" s="84">
        <v>289373</v>
      </c>
      <c r="Q36" s="38" t="s">
        <v>363</v>
      </c>
      <c r="R36" s="38" t="s">
        <v>345</v>
      </c>
      <c r="S36" s="84" t="s">
        <v>1056</v>
      </c>
      <c r="T36" s="84" t="s">
        <v>1056</v>
      </c>
      <c r="U36" s="84" t="s">
        <v>1034</v>
      </c>
      <c r="V36" s="84" t="s">
        <v>3449</v>
      </c>
      <c r="W36" s="84">
        <v>0</v>
      </c>
      <c r="X36" s="38" t="s">
        <v>3452</v>
      </c>
      <c r="Y36" s="84">
        <v>13664054</v>
      </c>
      <c r="Z36" s="38" t="s">
        <v>3599</v>
      </c>
      <c r="AA36" s="108" t="s">
        <v>3596</v>
      </c>
      <c r="AB36" s="84">
        <v>20716</v>
      </c>
      <c r="AC36" s="108" t="s">
        <v>6770</v>
      </c>
      <c r="AD36" s="84">
        <v>38</v>
      </c>
      <c r="AE36" s="84" t="s">
        <v>6764</v>
      </c>
      <c r="AF36" s="84" t="s">
        <v>6811</v>
      </c>
      <c r="AG36" s="108" t="s">
        <v>6812</v>
      </c>
      <c r="AH36" s="84" t="s">
        <v>6795</v>
      </c>
      <c r="AI36" s="108" t="s">
        <v>3596</v>
      </c>
      <c r="AJ36" s="84">
        <v>785</v>
      </c>
      <c r="AK36" s="84">
        <v>785</v>
      </c>
      <c r="AL36" s="108" t="s">
        <v>5838</v>
      </c>
      <c r="AM36" s="84">
        <v>17722.560000000001</v>
      </c>
      <c r="AN36" s="112">
        <v>73</v>
      </c>
      <c r="AO36" s="112">
        <v>17795.560000000001</v>
      </c>
      <c r="AP36" s="112">
        <v>3492.63</v>
      </c>
      <c r="AQ36" s="112">
        <v>102.75</v>
      </c>
      <c r="AR36" s="112">
        <v>3595.38</v>
      </c>
      <c r="AS36" s="112">
        <v>3124.44</v>
      </c>
      <c r="AT36" s="112">
        <v>102.75</v>
      </c>
      <c r="AU36" s="112">
        <v>3227.19</v>
      </c>
      <c r="AV36" s="84">
        <v>49</v>
      </c>
      <c r="AW36" s="84">
        <v>1452</v>
      </c>
      <c r="AX36" s="84" t="str">
        <f>VLOOKUP(Y36,'[1]Asset Classification'!$J$3:$W$2865,14,)</f>
        <v>&gt;180</v>
      </c>
      <c r="AY36" s="108"/>
      <c r="AZ36" s="84"/>
      <c r="BA36" s="84"/>
      <c r="BB36" s="84" t="s">
        <v>8329</v>
      </c>
      <c r="BC36" s="84"/>
      <c r="BD36" s="108" t="s">
        <v>8330</v>
      </c>
      <c r="BE36" s="84">
        <v>20716</v>
      </c>
      <c r="BF36" s="38" t="s">
        <v>1056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247</v>
      </c>
      <c r="G37" s="84" t="s">
        <v>248</v>
      </c>
      <c r="H37" s="38" t="s">
        <v>249</v>
      </c>
      <c r="I37" s="84">
        <v>129989</v>
      </c>
      <c r="J37" s="38" t="s">
        <v>266</v>
      </c>
      <c r="K37" s="84">
        <v>129989</v>
      </c>
      <c r="L37" s="84" t="s">
        <v>262</v>
      </c>
      <c r="M37" s="38" t="s">
        <v>263</v>
      </c>
      <c r="N37" s="84">
        <v>219279</v>
      </c>
      <c r="O37" s="84" t="s">
        <v>362</v>
      </c>
      <c r="P37" s="84">
        <v>289373</v>
      </c>
      <c r="Q37" s="38" t="s">
        <v>363</v>
      </c>
      <c r="R37" s="38" t="s">
        <v>345</v>
      </c>
      <c r="S37" s="84" t="s">
        <v>1057</v>
      </c>
      <c r="T37" s="84" t="s">
        <v>1057</v>
      </c>
      <c r="U37" s="84" t="s">
        <v>1034</v>
      </c>
      <c r="V37" s="84" t="s">
        <v>3449</v>
      </c>
      <c r="W37" s="84">
        <v>0</v>
      </c>
      <c r="X37" s="38" t="s">
        <v>3451</v>
      </c>
      <c r="Y37" s="84">
        <v>13664056</v>
      </c>
      <c r="Z37" s="38" t="s">
        <v>3600</v>
      </c>
      <c r="AA37" s="108" t="s">
        <v>3596</v>
      </c>
      <c r="AB37" s="84">
        <v>20716</v>
      </c>
      <c r="AC37" s="108" t="s">
        <v>6770</v>
      </c>
      <c r="AD37" s="84">
        <v>38</v>
      </c>
      <c r="AE37" s="84" t="s">
        <v>6764</v>
      </c>
      <c r="AF37" s="84" t="s">
        <v>6811</v>
      </c>
      <c r="AG37" s="108" t="s">
        <v>6812</v>
      </c>
      <c r="AH37" s="84" t="s">
        <v>6795</v>
      </c>
      <c r="AI37" s="108" t="s">
        <v>3596</v>
      </c>
      <c r="AJ37" s="84">
        <v>785</v>
      </c>
      <c r="AK37" s="84">
        <v>785</v>
      </c>
      <c r="AL37" s="108" t="s">
        <v>5838</v>
      </c>
      <c r="AM37" s="84">
        <v>18795.560000000001</v>
      </c>
      <c r="AN37" s="112">
        <v>100</v>
      </c>
      <c r="AO37" s="112">
        <v>18895.560000000001</v>
      </c>
      <c r="AP37" s="112">
        <v>2419.63</v>
      </c>
      <c r="AQ37" s="112">
        <v>75.75</v>
      </c>
      <c r="AR37" s="112">
        <v>2495.38</v>
      </c>
      <c r="AS37" s="112">
        <v>2051.44</v>
      </c>
      <c r="AT37" s="112">
        <v>75.75</v>
      </c>
      <c r="AU37" s="112">
        <v>2127.19</v>
      </c>
      <c r="AV37" s="84">
        <v>49</v>
      </c>
      <c r="AW37" s="84">
        <v>1437</v>
      </c>
      <c r="AX37" s="84" t="str">
        <f>VLOOKUP(Y37,'[1]Asset Classification'!$J$3:$W$2865,14,)</f>
        <v>&gt;180</v>
      </c>
      <c r="AY37" s="108"/>
      <c r="AZ37" s="84"/>
      <c r="BA37" s="84"/>
      <c r="BB37" s="84" t="s">
        <v>8329</v>
      </c>
      <c r="BC37" s="84"/>
      <c r="BD37" s="108" t="s">
        <v>8330</v>
      </c>
      <c r="BE37" s="84">
        <v>20716</v>
      </c>
      <c r="BF37" s="38" t="s">
        <v>1057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247</v>
      </c>
      <c r="G38" s="84" t="s">
        <v>248</v>
      </c>
      <c r="H38" s="38" t="s">
        <v>249</v>
      </c>
      <c r="I38" s="84">
        <v>129660</v>
      </c>
      <c r="J38" s="38" t="s">
        <v>256</v>
      </c>
      <c r="K38" s="84">
        <v>129660</v>
      </c>
      <c r="L38" s="84" t="s">
        <v>257</v>
      </c>
      <c r="M38" s="38" t="s">
        <v>258</v>
      </c>
      <c r="N38" s="84">
        <v>219599</v>
      </c>
      <c r="O38" s="84" t="s">
        <v>364</v>
      </c>
      <c r="P38" s="84">
        <v>289785</v>
      </c>
      <c r="Q38" s="38" t="s">
        <v>365</v>
      </c>
      <c r="R38" s="38" t="s">
        <v>345</v>
      </c>
      <c r="S38" s="84" t="s">
        <v>1058</v>
      </c>
      <c r="T38" s="84" t="s">
        <v>1058</v>
      </c>
      <c r="U38" s="84" t="s">
        <v>1027</v>
      </c>
      <c r="V38" s="84" t="s">
        <v>2278</v>
      </c>
      <c r="W38" s="84">
        <v>0</v>
      </c>
      <c r="X38" s="38" t="s">
        <v>3452</v>
      </c>
      <c r="Y38" s="84">
        <v>13667228</v>
      </c>
      <c r="Z38" s="38" t="s">
        <v>3601</v>
      </c>
      <c r="AA38" s="108" t="s">
        <v>3602</v>
      </c>
      <c r="AB38" s="84">
        <v>20716</v>
      </c>
      <c r="AC38" s="108" t="s">
        <v>6766</v>
      </c>
      <c r="AD38" s="84">
        <v>38</v>
      </c>
      <c r="AE38" s="84" t="s">
        <v>6764</v>
      </c>
      <c r="AF38" s="84" t="s">
        <v>6813</v>
      </c>
      <c r="AG38" s="108" t="s">
        <v>6814</v>
      </c>
      <c r="AH38" s="84" t="s">
        <v>6795</v>
      </c>
      <c r="AI38" s="108" t="s">
        <v>3602</v>
      </c>
      <c r="AJ38" s="84">
        <v>785</v>
      </c>
      <c r="AK38" s="84">
        <v>785</v>
      </c>
      <c r="AL38" s="108" t="s">
        <v>5861</v>
      </c>
      <c r="AM38" s="84">
        <v>17937.650000000001</v>
      </c>
      <c r="AN38" s="112">
        <v>58</v>
      </c>
      <c r="AO38" s="112">
        <v>17995.650000000001</v>
      </c>
      <c r="AP38" s="112">
        <v>2860.19</v>
      </c>
      <c r="AQ38" s="112">
        <v>95.39</v>
      </c>
      <c r="AR38" s="112">
        <v>2955.58</v>
      </c>
      <c r="AS38" s="112">
        <v>2860.35</v>
      </c>
      <c r="AT38" s="112">
        <v>95.39</v>
      </c>
      <c r="AU38" s="112">
        <v>2955.74</v>
      </c>
      <c r="AV38" s="84">
        <v>49</v>
      </c>
      <c r="AW38" s="84">
        <v>1466</v>
      </c>
      <c r="AX38" s="84" t="str">
        <f>VLOOKUP(Y38,'[1]Asset Classification'!$J$3:$W$2865,14,)</f>
        <v>&gt;180</v>
      </c>
      <c r="AY38" s="108"/>
      <c r="AZ38" s="84"/>
      <c r="BA38" s="84"/>
      <c r="BB38" s="84" t="s">
        <v>8329</v>
      </c>
      <c r="BC38" s="84"/>
      <c r="BD38" s="108" t="s">
        <v>8330</v>
      </c>
      <c r="BE38" s="84">
        <v>20716</v>
      </c>
      <c r="BF38" s="38" t="s">
        <v>1058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247</v>
      </c>
      <c r="G39" s="84" t="s">
        <v>248</v>
      </c>
      <c r="H39" s="38" t="s">
        <v>249</v>
      </c>
      <c r="I39" s="84">
        <v>129660</v>
      </c>
      <c r="J39" s="38" t="s">
        <v>256</v>
      </c>
      <c r="K39" s="84">
        <v>129660</v>
      </c>
      <c r="L39" s="84" t="s">
        <v>257</v>
      </c>
      <c r="M39" s="38" t="s">
        <v>258</v>
      </c>
      <c r="N39" s="84">
        <v>219599</v>
      </c>
      <c r="O39" s="84" t="s">
        <v>364</v>
      </c>
      <c r="P39" s="84">
        <v>289785</v>
      </c>
      <c r="Q39" s="38" t="s">
        <v>365</v>
      </c>
      <c r="R39" s="38" t="s">
        <v>345</v>
      </c>
      <c r="S39" s="84" t="s">
        <v>1059</v>
      </c>
      <c r="T39" s="84" t="s">
        <v>1059</v>
      </c>
      <c r="U39" s="84" t="s">
        <v>1027</v>
      </c>
      <c r="V39" s="84" t="s">
        <v>2278</v>
      </c>
      <c r="W39" s="84">
        <v>0</v>
      </c>
      <c r="X39" s="38" t="s">
        <v>3451</v>
      </c>
      <c r="Y39" s="84">
        <v>13676013</v>
      </c>
      <c r="Z39" s="38" t="s">
        <v>3603</v>
      </c>
      <c r="AA39" s="108" t="s">
        <v>3602</v>
      </c>
      <c r="AB39" s="84">
        <v>20716</v>
      </c>
      <c r="AC39" s="108" t="s">
        <v>6766</v>
      </c>
      <c r="AD39" s="84">
        <v>38</v>
      </c>
      <c r="AE39" s="84" t="s">
        <v>6764</v>
      </c>
      <c r="AF39" s="84" t="s">
        <v>6813</v>
      </c>
      <c r="AG39" s="108" t="s">
        <v>6814</v>
      </c>
      <c r="AH39" s="84" t="s">
        <v>6795</v>
      </c>
      <c r="AI39" s="108" t="s">
        <v>3602</v>
      </c>
      <c r="AJ39" s="84">
        <v>785</v>
      </c>
      <c r="AK39" s="84">
        <v>785</v>
      </c>
      <c r="AL39" s="108" t="s">
        <v>5861</v>
      </c>
      <c r="AM39" s="84">
        <v>19341.79</v>
      </c>
      <c r="AN39" s="112">
        <v>16</v>
      </c>
      <c r="AO39" s="112">
        <v>19357.79</v>
      </c>
      <c r="AP39" s="112">
        <v>1502.29</v>
      </c>
      <c r="AQ39" s="112">
        <v>19.53</v>
      </c>
      <c r="AR39" s="112">
        <v>1521.82</v>
      </c>
      <c r="AS39" s="112">
        <v>1422.21</v>
      </c>
      <c r="AT39" s="112">
        <v>19.53</v>
      </c>
      <c r="AU39" s="112">
        <v>1441.74</v>
      </c>
      <c r="AV39" s="84">
        <v>48</v>
      </c>
      <c r="AW39" s="84">
        <v>1466</v>
      </c>
      <c r="AX39" s="84" t="str">
        <f>VLOOKUP(Y39,'[1]Asset Classification'!$J$3:$W$2865,14,)</f>
        <v>&gt;180</v>
      </c>
      <c r="AY39" s="108"/>
      <c r="AZ39" s="84"/>
      <c r="BA39" s="84"/>
      <c r="BB39" s="84" t="s">
        <v>8329</v>
      </c>
      <c r="BC39" s="84"/>
      <c r="BD39" s="108" t="s">
        <v>8330</v>
      </c>
      <c r="BE39" s="84">
        <v>20716</v>
      </c>
      <c r="BF39" s="38" t="s">
        <v>1059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247</v>
      </c>
      <c r="G40" s="84" t="s">
        <v>248</v>
      </c>
      <c r="H40" s="38" t="s">
        <v>249</v>
      </c>
      <c r="I40" s="84">
        <v>129965</v>
      </c>
      <c r="J40" s="38" t="s">
        <v>265</v>
      </c>
      <c r="K40" s="84">
        <v>129965</v>
      </c>
      <c r="L40" s="84" t="s">
        <v>251</v>
      </c>
      <c r="M40" s="38" t="s">
        <v>252</v>
      </c>
      <c r="N40" s="84">
        <v>219237</v>
      </c>
      <c r="O40" s="84" t="s">
        <v>359</v>
      </c>
      <c r="P40" s="84">
        <v>289320</v>
      </c>
      <c r="Q40" s="38" t="s">
        <v>360</v>
      </c>
      <c r="R40" s="38" t="s">
        <v>345</v>
      </c>
      <c r="S40" s="84" t="s">
        <v>1060</v>
      </c>
      <c r="T40" s="84" t="s">
        <v>1060</v>
      </c>
      <c r="U40" s="84" t="s">
        <v>1027</v>
      </c>
      <c r="V40" s="84" t="s">
        <v>3449</v>
      </c>
      <c r="W40" s="84">
        <v>0</v>
      </c>
      <c r="X40" s="38" t="s">
        <v>3451</v>
      </c>
      <c r="Y40" s="84">
        <v>13690474</v>
      </c>
      <c r="Z40" s="38" t="s">
        <v>3604</v>
      </c>
      <c r="AA40" s="108" t="s">
        <v>3584</v>
      </c>
      <c r="AB40" s="84">
        <v>20716</v>
      </c>
      <c r="AC40" s="108" t="s">
        <v>6767</v>
      </c>
      <c r="AD40" s="84">
        <v>38</v>
      </c>
      <c r="AE40" s="84" t="s">
        <v>6764</v>
      </c>
      <c r="AF40" s="84" t="s">
        <v>6809</v>
      </c>
      <c r="AG40" s="108" t="s">
        <v>6810</v>
      </c>
      <c r="AH40" s="84" t="s">
        <v>6795</v>
      </c>
      <c r="AI40" s="108" t="s">
        <v>3584</v>
      </c>
      <c r="AJ40" s="84">
        <v>785</v>
      </c>
      <c r="AK40" s="84">
        <v>785</v>
      </c>
      <c r="AL40" s="108" t="s">
        <v>8122</v>
      </c>
      <c r="AM40" s="84">
        <v>17634.47</v>
      </c>
      <c r="AN40" s="112">
        <v>41</v>
      </c>
      <c r="AO40" s="112">
        <v>17675.47</v>
      </c>
      <c r="AP40" s="112">
        <v>3553.22</v>
      </c>
      <c r="AQ40" s="112">
        <v>121.75</v>
      </c>
      <c r="AR40" s="112">
        <v>3674.97</v>
      </c>
      <c r="AS40" s="112">
        <v>3193.53</v>
      </c>
      <c r="AT40" s="112">
        <v>121.75</v>
      </c>
      <c r="AU40" s="112">
        <v>3315.28</v>
      </c>
      <c r="AV40" s="84">
        <v>49</v>
      </c>
      <c r="AW40" s="84">
        <v>1462</v>
      </c>
      <c r="AX40" s="84" t="str">
        <f>VLOOKUP(Y40,'[1]Asset Classification'!$J$3:$W$2865,14,)</f>
        <v>&gt;180</v>
      </c>
      <c r="AY40" s="108"/>
      <c r="AZ40" s="84"/>
      <c r="BA40" s="84"/>
      <c r="BB40" s="84" t="s">
        <v>8329</v>
      </c>
      <c r="BC40" s="84"/>
      <c r="BD40" s="108" t="s">
        <v>8330</v>
      </c>
      <c r="BE40" s="84">
        <v>20716</v>
      </c>
      <c r="BF40" s="38" t="s">
        <v>1060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247</v>
      </c>
      <c r="G41" s="84" t="s">
        <v>248</v>
      </c>
      <c r="H41" s="38" t="s">
        <v>249</v>
      </c>
      <c r="I41" s="84">
        <v>129989</v>
      </c>
      <c r="J41" s="38" t="s">
        <v>266</v>
      </c>
      <c r="K41" s="84">
        <v>129989</v>
      </c>
      <c r="L41" s="84" t="s">
        <v>262</v>
      </c>
      <c r="M41" s="38" t="s">
        <v>263</v>
      </c>
      <c r="N41" s="84">
        <v>219656</v>
      </c>
      <c r="O41" s="84" t="s">
        <v>366</v>
      </c>
      <c r="P41" s="84">
        <v>289858</v>
      </c>
      <c r="Q41" s="38" t="s">
        <v>367</v>
      </c>
      <c r="R41" s="38" t="s">
        <v>345</v>
      </c>
      <c r="S41" s="84" t="s">
        <v>1061</v>
      </c>
      <c r="T41" s="84" t="s">
        <v>1061</v>
      </c>
      <c r="U41" s="84" t="s">
        <v>1027</v>
      </c>
      <c r="V41" s="84" t="s">
        <v>2278</v>
      </c>
      <c r="W41" s="84">
        <v>0</v>
      </c>
      <c r="X41" s="38" t="s">
        <v>3451</v>
      </c>
      <c r="Y41" s="84">
        <v>13695142</v>
      </c>
      <c r="Z41" s="38" t="s">
        <v>3605</v>
      </c>
      <c r="AA41" s="108" t="s">
        <v>3606</v>
      </c>
      <c r="AB41" s="84">
        <v>20744</v>
      </c>
      <c r="AC41" s="108" t="s">
        <v>6767</v>
      </c>
      <c r="AD41" s="84">
        <v>38</v>
      </c>
      <c r="AE41" s="84" t="s">
        <v>6764</v>
      </c>
      <c r="AF41" s="84" t="s">
        <v>6815</v>
      </c>
      <c r="AG41" s="108" t="s">
        <v>6816</v>
      </c>
      <c r="AH41" s="84" t="s">
        <v>6795</v>
      </c>
      <c r="AI41" s="108" t="s">
        <v>3606</v>
      </c>
      <c r="AJ41" s="84">
        <v>785</v>
      </c>
      <c r="AK41" s="84">
        <v>785</v>
      </c>
      <c r="AL41" s="108" t="s">
        <v>8122</v>
      </c>
      <c r="AM41" s="84">
        <v>16795.27</v>
      </c>
      <c r="AN41" s="112">
        <v>123</v>
      </c>
      <c r="AO41" s="112">
        <v>16918.27</v>
      </c>
      <c r="AP41" s="112">
        <v>4542.75</v>
      </c>
      <c r="AQ41" s="112">
        <v>159.69</v>
      </c>
      <c r="AR41" s="112">
        <v>4702.4399999999996</v>
      </c>
      <c r="AS41" s="112">
        <v>4109.7299999999996</v>
      </c>
      <c r="AT41" s="112">
        <v>159.69</v>
      </c>
      <c r="AU41" s="112">
        <v>4269.42</v>
      </c>
      <c r="AV41" s="84">
        <v>49</v>
      </c>
      <c r="AW41" s="84">
        <v>1449</v>
      </c>
      <c r="AX41" s="84" t="str">
        <f>VLOOKUP(Y41,'[1]Asset Classification'!$J$3:$W$2865,14,)</f>
        <v>&gt;180</v>
      </c>
      <c r="AY41" s="108"/>
      <c r="AZ41" s="84"/>
      <c r="BA41" s="84"/>
      <c r="BB41" s="84" t="s">
        <v>8329</v>
      </c>
      <c r="BC41" s="84"/>
      <c r="BD41" s="108" t="s">
        <v>8330</v>
      </c>
      <c r="BE41" s="84">
        <v>20744</v>
      </c>
      <c r="BF41" s="38" t="s">
        <v>1061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247</v>
      </c>
      <c r="G42" s="84" t="s">
        <v>248</v>
      </c>
      <c r="H42" s="38" t="s">
        <v>249</v>
      </c>
      <c r="I42" s="84">
        <v>130081</v>
      </c>
      <c r="J42" s="38" t="s">
        <v>267</v>
      </c>
      <c r="K42" s="84">
        <v>130081</v>
      </c>
      <c r="L42" s="84" t="s">
        <v>254</v>
      </c>
      <c r="M42" s="38" t="s">
        <v>255</v>
      </c>
      <c r="N42" s="84">
        <v>219427</v>
      </c>
      <c r="O42" s="84" t="s">
        <v>368</v>
      </c>
      <c r="P42" s="84">
        <v>289567</v>
      </c>
      <c r="Q42" s="38" t="s">
        <v>369</v>
      </c>
      <c r="R42" s="38" t="s">
        <v>346</v>
      </c>
      <c r="S42" s="84" t="s">
        <v>1062</v>
      </c>
      <c r="T42" s="84" t="s">
        <v>1062</v>
      </c>
      <c r="U42" s="84" t="s">
        <v>1027</v>
      </c>
      <c r="V42" s="84" t="s">
        <v>2278</v>
      </c>
      <c r="W42" s="84">
        <v>0</v>
      </c>
      <c r="X42" s="38" t="s">
        <v>3451</v>
      </c>
      <c r="Y42" s="84">
        <v>13702544</v>
      </c>
      <c r="Z42" s="38" t="s">
        <v>3607</v>
      </c>
      <c r="AA42" s="108" t="s">
        <v>3608</v>
      </c>
      <c r="AB42" s="84">
        <v>20716</v>
      </c>
      <c r="AC42" s="108" t="s">
        <v>6767</v>
      </c>
      <c r="AD42" s="84">
        <v>38</v>
      </c>
      <c r="AE42" s="84" t="s">
        <v>6764</v>
      </c>
      <c r="AF42" s="84" t="s">
        <v>6811</v>
      </c>
      <c r="AG42" s="108" t="s">
        <v>6817</v>
      </c>
      <c r="AH42" s="84" t="s">
        <v>6795</v>
      </c>
      <c r="AI42" s="108" t="s">
        <v>3608</v>
      </c>
      <c r="AJ42" s="84">
        <v>0</v>
      </c>
      <c r="AK42" s="84">
        <v>0</v>
      </c>
      <c r="AL42" s="108" t="s">
        <v>8122</v>
      </c>
      <c r="AM42" s="84">
        <v>16901.27</v>
      </c>
      <c r="AN42" s="112">
        <v>150.72</v>
      </c>
      <c r="AO42" s="112">
        <v>17051.990000000002</v>
      </c>
      <c r="AP42" s="112">
        <v>4262.7299999999996</v>
      </c>
      <c r="AQ42" s="112">
        <v>0</v>
      </c>
      <c r="AR42" s="112">
        <v>4262.7299999999996</v>
      </c>
      <c r="AS42" s="112">
        <v>4263.41</v>
      </c>
      <c r="AT42" s="112">
        <v>0</v>
      </c>
      <c r="AU42" s="112">
        <v>4263.41</v>
      </c>
      <c r="AV42" s="84">
        <v>95</v>
      </c>
      <c r="AW42" s="84">
        <v>1846</v>
      </c>
      <c r="AX42" s="84" t="str">
        <f>VLOOKUP(Y42,'[1]Asset Classification'!$J$3:$W$2865,14,)</f>
        <v>&gt;180</v>
      </c>
      <c r="AY42" s="108"/>
      <c r="AZ42" s="84"/>
      <c r="BA42" s="84"/>
      <c r="BB42" s="84" t="s">
        <v>8329</v>
      </c>
      <c r="BC42" s="84"/>
      <c r="BD42" s="108" t="s">
        <v>8330</v>
      </c>
      <c r="BE42" s="84">
        <v>20716</v>
      </c>
      <c r="BF42" s="38" t="s">
        <v>1062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247</v>
      </c>
      <c r="G43" s="84" t="s">
        <v>248</v>
      </c>
      <c r="H43" s="38" t="s">
        <v>249</v>
      </c>
      <c r="I43" s="84">
        <v>130081</v>
      </c>
      <c r="J43" s="38" t="s">
        <v>267</v>
      </c>
      <c r="K43" s="84">
        <v>130081</v>
      </c>
      <c r="L43" s="84" t="s">
        <v>254</v>
      </c>
      <c r="M43" s="38" t="s">
        <v>255</v>
      </c>
      <c r="N43" s="84">
        <v>219427</v>
      </c>
      <c r="O43" s="84" t="s">
        <v>368</v>
      </c>
      <c r="P43" s="84">
        <v>289567</v>
      </c>
      <c r="Q43" s="38" t="s">
        <v>369</v>
      </c>
      <c r="R43" s="38" t="s">
        <v>346</v>
      </c>
      <c r="S43" s="84" t="s">
        <v>1063</v>
      </c>
      <c r="T43" s="84" t="s">
        <v>1063</v>
      </c>
      <c r="U43" s="84" t="s">
        <v>1027</v>
      </c>
      <c r="V43" s="84" t="s">
        <v>2278</v>
      </c>
      <c r="W43" s="84">
        <v>0</v>
      </c>
      <c r="X43" s="38" t="s">
        <v>3451</v>
      </c>
      <c r="Y43" s="84">
        <v>13702548</v>
      </c>
      <c r="Z43" s="38" t="s">
        <v>3609</v>
      </c>
      <c r="AA43" s="108" t="s">
        <v>3608</v>
      </c>
      <c r="AB43" s="84">
        <v>20716</v>
      </c>
      <c r="AC43" s="108" t="s">
        <v>6767</v>
      </c>
      <c r="AD43" s="84">
        <v>38</v>
      </c>
      <c r="AE43" s="84" t="s">
        <v>6764</v>
      </c>
      <c r="AF43" s="84" t="s">
        <v>6811</v>
      </c>
      <c r="AG43" s="108" t="s">
        <v>6817</v>
      </c>
      <c r="AH43" s="84" t="s">
        <v>6795</v>
      </c>
      <c r="AI43" s="108" t="s">
        <v>3608</v>
      </c>
      <c r="AJ43" s="84">
        <v>0</v>
      </c>
      <c r="AK43" s="84">
        <v>0</v>
      </c>
      <c r="AL43" s="108" t="s">
        <v>8122</v>
      </c>
      <c r="AM43" s="84">
        <v>16901.27</v>
      </c>
      <c r="AN43" s="112">
        <v>150.72</v>
      </c>
      <c r="AO43" s="112">
        <v>17051.990000000002</v>
      </c>
      <c r="AP43" s="112">
        <v>4262.7299999999996</v>
      </c>
      <c r="AQ43" s="112">
        <v>0</v>
      </c>
      <c r="AR43" s="112">
        <v>4262.7299999999996</v>
      </c>
      <c r="AS43" s="112">
        <v>4263.41</v>
      </c>
      <c r="AT43" s="112">
        <v>0</v>
      </c>
      <c r="AU43" s="112">
        <v>4263.41</v>
      </c>
      <c r="AV43" s="84">
        <v>95</v>
      </c>
      <c r="AW43" s="84">
        <v>1846</v>
      </c>
      <c r="AX43" s="84" t="str">
        <f>VLOOKUP(Y43,'[1]Asset Classification'!$J$3:$W$2865,14,)</f>
        <v>&gt;180</v>
      </c>
      <c r="AY43" s="108"/>
      <c r="AZ43" s="84"/>
      <c r="BA43" s="84"/>
      <c r="BB43" s="84" t="s">
        <v>8329</v>
      </c>
      <c r="BC43" s="84"/>
      <c r="BD43" s="108" t="s">
        <v>8330</v>
      </c>
      <c r="BE43" s="84">
        <v>20716</v>
      </c>
      <c r="BF43" s="38" t="s">
        <v>1063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247</v>
      </c>
      <c r="G44" s="84" t="s">
        <v>248</v>
      </c>
      <c r="H44" s="38" t="s">
        <v>249</v>
      </c>
      <c r="I44" s="84">
        <v>129989</v>
      </c>
      <c r="J44" s="38" t="s">
        <v>266</v>
      </c>
      <c r="K44" s="84">
        <v>129989</v>
      </c>
      <c r="L44" s="84" t="s">
        <v>262</v>
      </c>
      <c r="M44" s="38" t="s">
        <v>263</v>
      </c>
      <c r="N44" s="84">
        <v>219656</v>
      </c>
      <c r="O44" s="84" t="s">
        <v>366</v>
      </c>
      <c r="P44" s="84">
        <v>289858</v>
      </c>
      <c r="Q44" s="38" t="s">
        <v>367</v>
      </c>
      <c r="R44" s="38" t="s">
        <v>345</v>
      </c>
      <c r="S44" s="84" t="s">
        <v>1064</v>
      </c>
      <c r="T44" s="84" t="s">
        <v>1064</v>
      </c>
      <c r="U44" s="84" t="s">
        <v>1027</v>
      </c>
      <c r="V44" s="84" t="s">
        <v>3449</v>
      </c>
      <c r="W44" s="84">
        <v>0</v>
      </c>
      <c r="X44" s="38" t="s">
        <v>3452</v>
      </c>
      <c r="Y44" s="84">
        <v>13702550</v>
      </c>
      <c r="Z44" s="38" t="s">
        <v>3610</v>
      </c>
      <c r="AA44" s="108" t="s">
        <v>3611</v>
      </c>
      <c r="AB44" s="84">
        <v>20744</v>
      </c>
      <c r="AC44" s="108" t="s">
        <v>6767</v>
      </c>
      <c r="AD44" s="84">
        <v>38</v>
      </c>
      <c r="AE44" s="84" t="s">
        <v>6764</v>
      </c>
      <c r="AF44" s="84" t="s">
        <v>6818</v>
      </c>
      <c r="AG44" s="108" t="s">
        <v>6819</v>
      </c>
      <c r="AH44" s="84" t="s">
        <v>6795</v>
      </c>
      <c r="AI44" s="108" t="s">
        <v>3611</v>
      </c>
      <c r="AJ44" s="84">
        <v>785</v>
      </c>
      <c r="AK44" s="84">
        <v>785</v>
      </c>
      <c r="AL44" s="108" t="s">
        <v>8122</v>
      </c>
      <c r="AM44" s="84">
        <v>16163.81</v>
      </c>
      <c r="AN44" s="112">
        <v>137</v>
      </c>
      <c r="AO44" s="112">
        <v>16300.81</v>
      </c>
      <c r="AP44" s="112">
        <v>5292.24</v>
      </c>
      <c r="AQ44" s="112">
        <v>239.23</v>
      </c>
      <c r="AR44" s="112">
        <v>5531.47</v>
      </c>
      <c r="AS44" s="112">
        <v>4792.1899999999996</v>
      </c>
      <c r="AT44" s="112">
        <v>239.23</v>
      </c>
      <c r="AU44" s="112">
        <v>5031.42</v>
      </c>
      <c r="AV44" s="84">
        <v>49</v>
      </c>
      <c r="AW44" s="84">
        <v>1451</v>
      </c>
      <c r="AX44" s="84" t="str">
        <f>VLOOKUP(Y44,'[1]Asset Classification'!$J$3:$W$2865,14,)</f>
        <v>&gt;180</v>
      </c>
      <c r="AY44" s="108"/>
      <c r="AZ44" s="84"/>
      <c r="BA44" s="84"/>
      <c r="BB44" s="84" t="s">
        <v>8329</v>
      </c>
      <c r="BC44" s="84"/>
      <c r="BD44" s="108" t="s">
        <v>8330</v>
      </c>
      <c r="BE44" s="84">
        <v>20744</v>
      </c>
      <c r="BF44" s="38" t="s">
        <v>1064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247</v>
      </c>
      <c r="G45" s="84" t="s">
        <v>248</v>
      </c>
      <c r="H45" s="38" t="s">
        <v>249</v>
      </c>
      <c r="I45" s="84">
        <v>130081</v>
      </c>
      <c r="J45" s="38" t="s">
        <v>267</v>
      </c>
      <c r="K45" s="84">
        <v>130081</v>
      </c>
      <c r="L45" s="84" t="s">
        <v>254</v>
      </c>
      <c r="M45" s="38" t="s">
        <v>255</v>
      </c>
      <c r="N45" s="84">
        <v>219427</v>
      </c>
      <c r="O45" s="84" t="s">
        <v>368</v>
      </c>
      <c r="P45" s="84">
        <v>289567</v>
      </c>
      <c r="Q45" s="38" t="s">
        <v>369</v>
      </c>
      <c r="R45" s="38" t="s">
        <v>346</v>
      </c>
      <c r="S45" s="84" t="s">
        <v>1065</v>
      </c>
      <c r="T45" s="84" t="s">
        <v>1065</v>
      </c>
      <c r="U45" s="84" t="s">
        <v>1027</v>
      </c>
      <c r="V45" s="84" t="s">
        <v>2278</v>
      </c>
      <c r="W45" s="84">
        <v>0</v>
      </c>
      <c r="X45" s="38" t="s">
        <v>3451</v>
      </c>
      <c r="Y45" s="84">
        <v>13702553</v>
      </c>
      <c r="Z45" s="38" t="s">
        <v>3612</v>
      </c>
      <c r="AA45" s="108" t="s">
        <v>3608</v>
      </c>
      <c r="AB45" s="84">
        <v>20716</v>
      </c>
      <c r="AC45" s="108" t="s">
        <v>6767</v>
      </c>
      <c r="AD45" s="84">
        <v>38</v>
      </c>
      <c r="AE45" s="84" t="s">
        <v>6764</v>
      </c>
      <c r="AF45" s="84" t="s">
        <v>6811</v>
      </c>
      <c r="AG45" s="108" t="s">
        <v>6817</v>
      </c>
      <c r="AH45" s="84" t="s">
        <v>6795</v>
      </c>
      <c r="AI45" s="108" t="s">
        <v>3608</v>
      </c>
      <c r="AJ45" s="84">
        <v>0</v>
      </c>
      <c r="AK45" s="84">
        <v>0</v>
      </c>
      <c r="AL45" s="108" t="s">
        <v>6745</v>
      </c>
      <c r="AM45" s="84">
        <v>17564.2</v>
      </c>
      <c r="AN45" s="112">
        <v>0</v>
      </c>
      <c r="AO45" s="112">
        <v>17564.2</v>
      </c>
      <c r="AP45" s="112">
        <v>3760.8</v>
      </c>
      <c r="AQ45" s="112">
        <v>0</v>
      </c>
      <c r="AR45" s="112">
        <v>3760.8</v>
      </c>
      <c r="AS45" s="112">
        <v>3760.96</v>
      </c>
      <c r="AT45" s="112">
        <v>0</v>
      </c>
      <c r="AU45" s="112">
        <v>3760.96</v>
      </c>
      <c r="AV45" s="84">
        <v>95</v>
      </c>
      <c r="AW45" s="84">
        <v>2014</v>
      </c>
      <c r="AX45" s="84" t="str">
        <f>VLOOKUP(Y45,'[1]Asset Classification'!$J$3:$W$2865,14,)</f>
        <v>&gt;180</v>
      </c>
      <c r="AY45" s="108"/>
      <c r="AZ45" s="84"/>
      <c r="BA45" s="84"/>
      <c r="BB45" s="84" t="s">
        <v>8329</v>
      </c>
      <c r="BC45" s="84"/>
      <c r="BD45" s="108" t="s">
        <v>8330</v>
      </c>
      <c r="BE45" s="84">
        <v>20716</v>
      </c>
      <c r="BF45" s="38" t="s">
        <v>1065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247</v>
      </c>
      <c r="G46" s="84" t="s">
        <v>248</v>
      </c>
      <c r="H46" s="38" t="s">
        <v>249</v>
      </c>
      <c r="I46" s="84">
        <v>130081</v>
      </c>
      <c r="J46" s="38" t="s">
        <v>267</v>
      </c>
      <c r="K46" s="84">
        <v>130081</v>
      </c>
      <c r="L46" s="84" t="s">
        <v>254</v>
      </c>
      <c r="M46" s="38" t="s">
        <v>255</v>
      </c>
      <c r="N46" s="84">
        <v>219427</v>
      </c>
      <c r="O46" s="84" t="s">
        <v>368</v>
      </c>
      <c r="P46" s="84">
        <v>289567</v>
      </c>
      <c r="Q46" s="38" t="s">
        <v>369</v>
      </c>
      <c r="R46" s="38" t="s">
        <v>346</v>
      </c>
      <c r="S46" s="84" t="s">
        <v>1066</v>
      </c>
      <c r="T46" s="84" t="s">
        <v>1066</v>
      </c>
      <c r="U46" s="84" t="s">
        <v>1027</v>
      </c>
      <c r="V46" s="84" t="s">
        <v>2278</v>
      </c>
      <c r="W46" s="84">
        <v>0</v>
      </c>
      <c r="X46" s="38" t="s">
        <v>3451</v>
      </c>
      <c r="Y46" s="84">
        <v>13702828</v>
      </c>
      <c r="Z46" s="38" t="s">
        <v>3613</v>
      </c>
      <c r="AA46" s="108" t="s">
        <v>3608</v>
      </c>
      <c r="AB46" s="84">
        <v>20716</v>
      </c>
      <c r="AC46" s="108" t="s">
        <v>6767</v>
      </c>
      <c r="AD46" s="84">
        <v>38</v>
      </c>
      <c r="AE46" s="84" t="s">
        <v>6764</v>
      </c>
      <c r="AF46" s="84" t="s">
        <v>6811</v>
      </c>
      <c r="AG46" s="108" t="s">
        <v>6817</v>
      </c>
      <c r="AH46" s="84" t="s">
        <v>6795</v>
      </c>
      <c r="AI46" s="108" t="s">
        <v>3608</v>
      </c>
      <c r="AJ46" s="84">
        <v>0</v>
      </c>
      <c r="AK46" s="84">
        <v>0</v>
      </c>
      <c r="AL46" s="108" t="s">
        <v>8122</v>
      </c>
      <c r="AM46" s="84">
        <v>15215.47</v>
      </c>
      <c r="AN46" s="112">
        <v>0</v>
      </c>
      <c r="AO46" s="112">
        <v>15215.47</v>
      </c>
      <c r="AP46" s="112">
        <v>6283.53</v>
      </c>
      <c r="AQ46" s="112">
        <v>0</v>
      </c>
      <c r="AR46" s="112">
        <v>6283.53</v>
      </c>
      <c r="AS46" s="112">
        <v>6283.53</v>
      </c>
      <c r="AT46" s="112">
        <v>0</v>
      </c>
      <c r="AU46" s="112">
        <v>6283.53</v>
      </c>
      <c r="AV46" s="84">
        <v>95</v>
      </c>
      <c r="AW46" s="84">
        <v>2056</v>
      </c>
      <c r="AX46" s="84" t="str">
        <f>VLOOKUP(Y46,'[1]Asset Classification'!$J$3:$W$2865,14,)</f>
        <v>&gt;180</v>
      </c>
      <c r="AY46" s="108"/>
      <c r="AZ46" s="84"/>
      <c r="BA46" s="84"/>
      <c r="BB46" s="84" t="s">
        <v>8329</v>
      </c>
      <c r="BC46" s="84"/>
      <c r="BD46" s="108" t="s">
        <v>8330</v>
      </c>
      <c r="BE46" s="84">
        <v>20716</v>
      </c>
      <c r="BF46" s="38" t="s">
        <v>1066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247</v>
      </c>
      <c r="G47" s="84" t="s">
        <v>248</v>
      </c>
      <c r="H47" s="38" t="s">
        <v>249</v>
      </c>
      <c r="I47" s="84">
        <v>129989</v>
      </c>
      <c r="J47" s="38" t="s">
        <v>266</v>
      </c>
      <c r="K47" s="84">
        <v>129989</v>
      </c>
      <c r="L47" s="84" t="s">
        <v>262</v>
      </c>
      <c r="M47" s="38" t="s">
        <v>263</v>
      </c>
      <c r="N47" s="84">
        <v>219656</v>
      </c>
      <c r="O47" s="84" t="s">
        <v>366</v>
      </c>
      <c r="P47" s="84">
        <v>289858</v>
      </c>
      <c r="Q47" s="38" t="s">
        <v>367</v>
      </c>
      <c r="R47" s="38" t="s">
        <v>345</v>
      </c>
      <c r="S47" s="84" t="s">
        <v>1067</v>
      </c>
      <c r="T47" s="84" t="s">
        <v>1067</v>
      </c>
      <c r="U47" s="84" t="s">
        <v>1027</v>
      </c>
      <c r="V47" s="84" t="s">
        <v>3449</v>
      </c>
      <c r="W47" s="84">
        <v>0</v>
      </c>
      <c r="X47" s="38" t="s">
        <v>3456</v>
      </c>
      <c r="Y47" s="84">
        <v>13704356</v>
      </c>
      <c r="Z47" s="38" t="s">
        <v>3614</v>
      </c>
      <c r="AA47" s="108" t="s">
        <v>3615</v>
      </c>
      <c r="AB47" s="84">
        <v>20716</v>
      </c>
      <c r="AC47" s="108" t="s">
        <v>6767</v>
      </c>
      <c r="AD47" s="84">
        <v>38</v>
      </c>
      <c r="AE47" s="84" t="s">
        <v>6764</v>
      </c>
      <c r="AF47" s="84" t="s">
        <v>6820</v>
      </c>
      <c r="AG47" s="108" t="s">
        <v>6821</v>
      </c>
      <c r="AH47" s="84" t="s">
        <v>6795</v>
      </c>
      <c r="AI47" s="108" t="s">
        <v>3615</v>
      </c>
      <c r="AJ47" s="84">
        <v>785</v>
      </c>
      <c r="AK47" s="84">
        <v>785</v>
      </c>
      <c r="AL47" s="108" t="s">
        <v>8122</v>
      </c>
      <c r="AM47" s="84">
        <v>16929.990000000002</v>
      </c>
      <c r="AN47" s="112">
        <v>122</v>
      </c>
      <c r="AO47" s="112">
        <v>17051.990000000002</v>
      </c>
      <c r="AP47" s="112">
        <v>4160.47</v>
      </c>
      <c r="AQ47" s="112">
        <v>155.27000000000001</v>
      </c>
      <c r="AR47" s="112">
        <v>4315.74</v>
      </c>
      <c r="AS47" s="112">
        <v>3931.01</v>
      </c>
      <c r="AT47" s="112">
        <v>155.27000000000001</v>
      </c>
      <c r="AU47" s="112">
        <v>4086.28</v>
      </c>
      <c r="AV47" s="84">
        <v>49</v>
      </c>
      <c r="AW47" s="84">
        <v>1449</v>
      </c>
      <c r="AX47" s="84" t="str">
        <f>VLOOKUP(Y47,'[1]Asset Classification'!$J$3:$W$2865,14,)</f>
        <v>&gt;180</v>
      </c>
      <c r="AY47" s="108"/>
      <c r="AZ47" s="84"/>
      <c r="BA47" s="84"/>
      <c r="BB47" s="84" t="s">
        <v>8329</v>
      </c>
      <c r="BC47" s="84"/>
      <c r="BD47" s="108" t="s">
        <v>8330</v>
      </c>
      <c r="BE47" s="84">
        <v>20716</v>
      </c>
      <c r="BF47" s="38" t="s">
        <v>1067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247</v>
      </c>
      <c r="G48" s="84" t="s">
        <v>248</v>
      </c>
      <c r="H48" s="38" t="s">
        <v>249</v>
      </c>
      <c r="I48" s="84">
        <v>129989</v>
      </c>
      <c r="J48" s="38" t="s">
        <v>266</v>
      </c>
      <c r="K48" s="84">
        <v>129989</v>
      </c>
      <c r="L48" s="84" t="s">
        <v>262</v>
      </c>
      <c r="M48" s="38" t="s">
        <v>263</v>
      </c>
      <c r="N48" s="84">
        <v>219656</v>
      </c>
      <c r="O48" s="84" t="s">
        <v>366</v>
      </c>
      <c r="P48" s="84">
        <v>289858</v>
      </c>
      <c r="Q48" s="38" t="s">
        <v>367</v>
      </c>
      <c r="R48" s="38" t="s">
        <v>345</v>
      </c>
      <c r="S48" s="84" t="s">
        <v>1068</v>
      </c>
      <c r="T48" s="84" t="s">
        <v>1068</v>
      </c>
      <c r="U48" s="84" t="s">
        <v>1027</v>
      </c>
      <c r="V48" s="84" t="s">
        <v>3449</v>
      </c>
      <c r="W48" s="84">
        <v>0</v>
      </c>
      <c r="X48" s="38" t="s">
        <v>3457</v>
      </c>
      <c r="Y48" s="84">
        <v>13709125</v>
      </c>
      <c r="Z48" s="38" t="s">
        <v>3616</v>
      </c>
      <c r="AA48" s="108" t="s">
        <v>3615</v>
      </c>
      <c r="AB48" s="84">
        <v>20716</v>
      </c>
      <c r="AC48" s="108" t="s">
        <v>6767</v>
      </c>
      <c r="AD48" s="84">
        <v>38</v>
      </c>
      <c r="AE48" s="84" t="s">
        <v>6764</v>
      </c>
      <c r="AF48" s="84" t="s">
        <v>6820</v>
      </c>
      <c r="AG48" s="108" t="s">
        <v>6821</v>
      </c>
      <c r="AH48" s="84" t="s">
        <v>6795</v>
      </c>
      <c r="AI48" s="108" t="s">
        <v>3615</v>
      </c>
      <c r="AJ48" s="84">
        <v>785</v>
      </c>
      <c r="AK48" s="84">
        <v>785</v>
      </c>
      <c r="AL48" s="108" t="s">
        <v>8122</v>
      </c>
      <c r="AM48" s="84">
        <v>16929.990000000002</v>
      </c>
      <c r="AN48" s="112">
        <v>122</v>
      </c>
      <c r="AO48" s="112">
        <v>17051.990000000002</v>
      </c>
      <c r="AP48" s="112">
        <v>4373.54</v>
      </c>
      <c r="AQ48" s="112">
        <v>157.27000000000001</v>
      </c>
      <c r="AR48" s="112">
        <v>4530.8100000000004</v>
      </c>
      <c r="AS48" s="112">
        <v>3944.01</v>
      </c>
      <c r="AT48" s="112">
        <v>157.27000000000001</v>
      </c>
      <c r="AU48" s="112">
        <v>4101.28</v>
      </c>
      <c r="AV48" s="84">
        <v>49</v>
      </c>
      <c r="AW48" s="84">
        <v>1449</v>
      </c>
      <c r="AX48" s="84" t="str">
        <f>VLOOKUP(Y48,'[1]Asset Classification'!$J$3:$W$2865,14,)</f>
        <v>&gt;180</v>
      </c>
      <c r="AY48" s="108"/>
      <c r="AZ48" s="84"/>
      <c r="BA48" s="84"/>
      <c r="BB48" s="84" t="s">
        <v>8329</v>
      </c>
      <c r="BC48" s="84"/>
      <c r="BD48" s="108" t="s">
        <v>8330</v>
      </c>
      <c r="BE48" s="84">
        <v>20716</v>
      </c>
      <c r="BF48" s="38" t="s">
        <v>1068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247</v>
      </c>
      <c r="G49" s="84" t="s">
        <v>248</v>
      </c>
      <c r="H49" s="38" t="s">
        <v>249</v>
      </c>
      <c r="I49" s="84">
        <v>129989</v>
      </c>
      <c r="J49" s="38" t="s">
        <v>266</v>
      </c>
      <c r="K49" s="84">
        <v>129989</v>
      </c>
      <c r="L49" s="84" t="s">
        <v>262</v>
      </c>
      <c r="M49" s="38" t="s">
        <v>263</v>
      </c>
      <c r="N49" s="84">
        <v>219656</v>
      </c>
      <c r="O49" s="84" t="s">
        <v>366</v>
      </c>
      <c r="P49" s="84">
        <v>289858</v>
      </c>
      <c r="Q49" s="38" t="s">
        <v>367</v>
      </c>
      <c r="R49" s="38" t="s">
        <v>345</v>
      </c>
      <c r="S49" s="84" t="s">
        <v>1069</v>
      </c>
      <c r="T49" s="84" t="s">
        <v>1069</v>
      </c>
      <c r="U49" s="84" t="s">
        <v>1070</v>
      </c>
      <c r="V49" s="84" t="s">
        <v>2278</v>
      </c>
      <c r="W49" s="84">
        <v>0</v>
      </c>
      <c r="X49" s="38" t="s">
        <v>3452</v>
      </c>
      <c r="Y49" s="84">
        <v>13712872</v>
      </c>
      <c r="Z49" s="38" t="s">
        <v>3617</v>
      </c>
      <c r="AA49" s="108" t="s">
        <v>3606</v>
      </c>
      <c r="AB49" s="84">
        <v>20744</v>
      </c>
      <c r="AC49" s="108" t="s">
        <v>6767</v>
      </c>
      <c r="AD49" s="84">
        <v>38</v>
      </c>
      <c r="AE49" s="84" t="s">
        <v>6764</v>
      </c>
      <c r="AF49" s="84" t="s">
        <v>6815</v>
      </c>
      <c r="AG49" s="108" t="s">
        <v>6816</v>
      </c>
      <c r="AH49" s="84" t="s">
        <v>6795</v>
      </c>
      <c r="AI49" s="108" t="s">
        <v>3606</v>
      </c>
      <c r="AJ49" s="84">
        <v>785</v>
      </c>
      <c r="AK49" s="84">
        <v>785</v>
      </c>
      <c r="AL49" s="108" t="s">
        <v>8124</v>
      </c>
      <c r="AM49" s="84">
        <v>20739.580000000002</v>
      </c>
      <c r="AN49" s="112">
        <v>254.69</v>
      </c>
      <c r="AO49" s="112">
        <v>20994.27</v>
      </c>
      <c r="AP49" s="112">
        <v>598.44000000000005</v>
      </c>
      <c r="AQ49" s="112">
        <v>0</v>
      </c>
      <c r="AR49" s="112">
        <v>598.44000000000005</v>
      </c>
      <c r="AS49" s="112">
        <v>165.42</v>
      </c>
      <c r="AT49" s="112">
        <v>0</v>
      </c>
      <c r="AU49" s="112">
        <v>165.42</v>
      </c>
      <c r="AV49" s="84">
        <v>49</v>
      </c>
      <c r="AW49" s="84">
        <v>1316</v>
      </c>
      <c r="AX49" s="84" t="str">
        <f>VLOOKUP(Y49,'[1]Asset Classification'!$J$3:$W$2865,14,)</f>
        <v>&gt;180</v>
      </c>
      <c r="AY49" s="108"/>
      <c r="AZ49" s="84"/>
      <c r="BA49" s="84"/>
      <c r="BB49" s="84" t="s">
        <v>8329</v>
      </c>
      <c r="BC49" s="84"/>
      <c r="BD49" s="108" t="s">
        <v>5421</v>
      </c>
      <c r="BE49" s="84">
        <v>20744</v>
      </c>
      <c r="BF49" s="38" t="s">
        <v>1069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247</v>
      </c>
      <c r="G50" s="84" t="s">
        <v>248</v>
      </c>
      <c r="H50" s="38" t="s">
        <v>249</v>
      </c>
      <c r="I50" s="84">
        <v>130081</v>
      </c>
      <c r="J50" s="38" t="s">
        <v>267</v>
      </c>
      <c r="K50" s="84">
        <v>130081</v>
      </c>
      <c r="L50" s="84" t="s">
        <v>254</v>
      </c>
      <c r="M50" s="38" t="s">
        <v>255</v>
      </c>
      <c r="N50" s="84">
        <v>219427</v>
      </c>
      <c r="O50" s="84" t="s">
        <v>368</v>
      </c>
      <c r="P50" s="84">
        <v>289567</v>
      </c>
      <c r="Q50" s="38" t="s">
        <v>369</v>
      </c>
      <c r="R50" s="38" t="s">
        <v>346</v>
      </c>
      <c r="S50" s="84" t="s">
        <v>1071</v>
      </c>
      <c r="T50" s="84" t="s">
        <v>1071</v>
      </c>
      <c r="U50" s="84" t="s">
        <v>1027</v>
      </c>
      <c r="V50" s="84" t="s">
        <v>2278</v>
      </c>
      <c r="W50" s="84">
        <v>0</v>
      </c>
      <c r="X50" s="38" t="s">
        <v>3451</v>
      </c>
      <c r="Y50" s="84">
        <v>13719267</v>
      </c>
      <c r="Z50" s="38" t="s">
        <v>3618</v>
      </c>
      <c r="AA50" s="108" t="s">
        <v>3608</v>
      </c>
      <c r="AB50" s="84">
        <v>20716</v>
      </c>
      <c r="AC50" s="108" t="s">
        <v>6767</v>
      </c>
      <c r="AD50" s="84">
        <v>38</v>
      </c>
      <c r="AE50" s="84" t="s">
        <v>6764</v>
      </c>
      <c r="AF50" s="84" t="s">
        <v>6811</v>
      </c>
      <c r="AG50" s="108" t="s">
        <v>6817</v>
      </c>
      <c r="AH50" s="84" t="s">
        <v>6795</v>
      </c>
      <c r="AI50" s="108" t="s">
        <v>3608</v>
      </c>
      <c r="AJ50" s="84">
        <v>0</v>
      </c>
      <c r="AK50" s="84">
        <v>0</v>
      </c>
      <c r="AL50" s="108" t="s">
        <v>8122</v>
      </c>
      <c r="AM50" s="84">
        <v>16901.27</v>
      </c>
      <c r="AN50" s="112">
        <v>150.72</v>
      </c>
      <c r="AO50" s="112">
        <v>17051.990000000002</v>
      </c>
      <c r="AP50" s="112">
        <v>4262.7299999999996</v>
      </c>
      <c r="AQ50" s="112">
        <v>0</v>
      </c>
      <c r="AR50" s="112">
        <v>4262.7299999999996</v>
      </c>
      <c r="AS50" s="112">
        <v>4263.41</v>
      </c>
      <c r="AT50" s="112">
        <v>0</v>
      </c>
      <c r="AU50" s="112">
        <v>4263.41</v>
      </c>
      <c r="AV50" s="84">
        <v>95</v>
      </c>
      <c r="AW50" s="84">
        <v>1846</v>
      </c>
      <c r="AX50" s="84" t="str">
        <f>VLOOKUP(Y50,'[1]Asset Classification'!$J$3:$W$2865,14,)</f>
        <v>&gt;180</v>
      </c>
      <c r="AY50" s="108"/>
      <c r="AZ50" s="84"/>
      <c r="BA50" s="84"/>
      <c r="BB50" s="84" t="s">
        <v>8329</v>
      </c>
      <c r="BC50" s="84"/>
      <c r="BD50" s="108" t="s">
        <v>8330</v>
      </c>
      <c r="BE50" s="84">
        <v>20716</v>
      </c>
      <c r="BF50" s="38" t="s">
        <v>1071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247</v>
      </c>
      <c r="G51" s="84" t="s">
        <v>248</v>
      </c>
      <c r="H51" s="38" t="s">
        <v>249</v>
      </c>
      <c r="I51" s="84">
        <v>129989</v>
      </c>
      <c r="J51" s="38" t="s">
        <v>266</v>
      </c>
      <c r="K51" s="84">
        <v>129989</v>
      </c>
      <c r="L51" s="84" t="s">
        <v>262</v>
      </c>
      <c r="M51" s="38" t="s">
        <v>263</v>
      </c>
      <c r="N51" s="84">
        <v>219656</v>
      </c>
      <c r="O51" s="84" t="s">
        <v>366</v>
      </c>
      <c r="P51" s="84">
        <v>290446</v>
      </c>
      <c r="Q51" s="38" t="s">
        <v>370</v>
      </c>
      <c r="R51" s="38" t="s">
        <v>345</v>
      </c>
      <c r="S51" s="84" t="s">
        <v>1072</v>
      </c>
      <c r="T51" s="84" t="s">
        <v>1072</v>
      </c>
      <c r="U51" s="84" t="s">
        <v>1027</v>
      </c>
      <c r="V51" s="84" t="s">
        <v>2278</v>
      </c>
      <c r="W51" s="84">
        <v>0</v>
      </c>
      <c r="X51" s="38" t="s">
        <v>3451</v>
      </c>
      <c r="Y51" s="84">
        <v>13761023</v>
      </c>
      <c r="Z51" s="38" t="s">
        <v>3619</v>
      </c>
      <c r="AA51" s="108" t="s">
        <v>3606</v>
      </c>
      <c r="AB51" s="84">
        <v>20744</v>
      </c>
      <c r="AC51" s="108" t="s">
        <v>6767</v>
      </c>
      <c r="AD51" s="84">
        <v>38</v>
      </c>
      <c r="AE51" s="84" t="s">
        <v>6764</v>
      </c>
      <c r="AF51" s="84" t="s">
        <v>6815</v>
      </c>
      <c r="AG51" s="108" t="s">
        <v>6816</v>
      </c>
      <c r="AH51" s="84" t="s">
        <v>6795</v>
      </c>
      <c r="AI51" s="108" t="s">
        <v>3606</v>
      </c>
      <c r="AJ51" s="84">
        <v>785</v>
      </c>
      <c r="AK51" s="84">
        <v>785</v>
      </c>
      <c r="AL51" s="108" t="s">
        <v>8122</v>
      </c>
      <c r="AM51" s="84">
        <v>16795.27</v>
      </c>
      <c r="AN51" s="112">
        <v>123</v>
      </c>
      <c r="AO51" s="112">
        <v>16918.27</v>
      </c>
      <c r="AP51" s="112">
        <v>4542.75</v>
      </c>
      <c r="AQ51" s="112">
        <v>159.69</v>
      </c>
      <c r="AR51" s="112">
        <v>4702.4399999999996</v>
      </c>
      <c r="AS51" s="112">
        <v>4109.7299999999996</v>
      </c>
      <c r="AT51" s="112">
        <v>159.69</v>
      </c>
      <c r="AU51" s="112">
        <v>4269.42</v>
      </c>
      <c r="AV51" s="84">
        <v>49</v>
      </c>
      <c r="AW51" s="84">
        <v>1449</v>
      </c>
      <c r="AX51" s="84" t="str">
        <f>VLOOKUP(Y51,'[1]Asset Classification'!$J$3:$W$2865,14,)</f>
        <v>&gt;180</v>
      </c>
      <c r="AY51" s="108"/>
      <c r="AZ51" s="84"/>
      <c r="BA51" s="84"/>
      <c r="BB51" s="84" t="s">
        <v>8329</v>
      </c>
      <c r="BC51" s="84"/>
      <c r="BD51" s="108" t="s">
        <v>8330</v>
      </c>
      <c r="BE51" s="84">
        <v>20744</v>
      </c>
      <c r="BF51" s="38" t="s">
        <v>1072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247</v>
      </c>
      <c r="G52" s="84" t="s">
        <v>248</v>
      </c>
      <c r="H52" s="38" t="s">
        <v>249</v>
      </c>
      <c r="I52" s="84">
        <v>129733</v>
      </c>
      <c r="J52" s="38" t="s">
        <v>264</v>
      </c>
      <c r="K52" s="84">
        <v>129733</v>
      </c>
      <c r="L52" s="84" t="s">
        <v>254</v>
      </c>
      <c r="M52" s="38" t="s">
        <v>255</v>
      </c>
      <c r="N52" s="84">
        <v>219721</v>
      </c>
      <c r="O52" s="84" t="s">
        <v>371</v>
      </c>
      <c r="P52" s="84">
        <v>289940</v>
      </c>
      <c r="Q52" s="38" t="s">
        <v>372</v>
      </c>
      <c r="R52" s="38" t="s">
        <v>345</v>
      </c>
      <c r="S52" s="84" t="s">
        <v>1073</v>
      </c>
      <c r="T52" s="84" t="s">
        <v>1073</v>
      </c>
      <c r="U52" s="84" t="s">
        <v>1034</v>
      </c>
      <c r="V52" s="84" t="s">
        <v>2278</v>
      </c>
      <c r="W52" s="84">
        <v>0</v>
      </c>
      <c r="X52" s="38" t="s">
        <v>3451</v>
      </c>
      <c r="Y52" s="84">
        <v>13771411</v>
      </c>
      <c r="Z52" s="38" t="s">
        <v>3620</v>
      </c>
      <c r="AA52" s="108" t="s">
        <v>3621</v>
      </c>
      <c r="AB52" s="84">
        <v>20716</v>
      </c>
      <c r="AC52" s="108" t="s">
        <v>6765</v>
      </c>
      <c r="AD52" s="84">
        <v>38</v>
      </c>
      <c r="AE52" s="84" t="s">
        <v>6764</v>
      </c>
      <c r="AF52" s="84" t="s">
        <v>6822</v>
      </c>
      <c r="AG52" s="108" t="s">
        <v>6823</v>
      </c>
      <c r="AH52" s="84" t="s">
        <v>6795</v>
      </c>
      <c r="AI52" s="108" t="s">
        <v>3621</v>
      </c>
      <c r="AJ52" s="84">
        <v>787</v>
      </c>
      <c r="AK52" s="84">
        <v>785</v>
      </c>
      <c r="AL52" s="108" t="s">
        <v>8122</v>
      </c>
      <c r="AM52" s="84">
        <v>18316</v>
      </c>
      <c r="AN52" s="112">
        <v>0</v>
      </c>
      <c r="AO52" s="112">
        <v>18316</v>
      </c>
      <c r="AP52" s="112">
        <v>2605.4</v>
      </c>
      <c r="AQ52" s="112">
        <v>42.28</v>
      </c>
      <c r="AR52" s="112">
        <v>2647.68</v>
      </c>
      <c r="AS52" s="112">
        <v>2485</v>
      </c>
      <c r="AT52" s="112">
        <v>42.28</v>
      </c>
      <c r="AU52" s="112">
        <v>2527.2800000000002</v>
      </c>
      <c r="AV52" s="84">
        <v>48</v>
      </c>
      <c r="AW52" s="84">
        <v>1473</v>
      </c>
      <c r="AX52" s="84" t="str">
        <f>VLOOKUP(Y52,'[1]Asset Classification'!$J$3:$W$2865,14,)</f>
        <v>&gt;180</v>
      </c>
      <c r="AY52" s="108"/>
      <c r="AZ52" s="84"/>
      <c r="BA52" s="84"/>
      <c r="BB52" s="84" t="s">
        <v>8329</v>
      </c>
      <c r="BC52" s="84"/>
      <c r="BD52" s="108" t="s">
        <v>8330</v>
      </c>
      <c r="BE52" s="84">
        <v>20716</v>
      </c>
      <c r="BF52" s="38" t="s">
        <v>1073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247</v>
      </c>
      <c r="G53" s="84" t="s">
        <v>248</v>
      </c>
      <c r="H53" s="38" t="s">
        <v>249</v>
      </c>
      <c r="I53" s="84">
        <v>129733</v>
      </c>
      <c r="J53" s="38" t="s">
        <v>264</v>
      </c>
      <c r="K53" s="84">
        <v>129733</v>
      </c>
      <c r="L53" s="84" t="s">
        <v>254</v>
      </c>
      <c r="M53" s="38" t="s">
        <v>255</v>
      </c>
      <c r="N53" s="84">
        <v>219721</v>
      </c>
      <c r="O53" s="84" t="s">
        <v>371</v>
      </c>
      <c r="P53" s="84">
        <v>290202</v>
      </c>
      <c r="Q53" s="38" t="s">
        <v>373</v>
      </c>
      <c r="R53" s="38" t="s">
        <v>345</v>
      </c>
      <c r="S53" s="84" t="s">
        <v>1074</v>
      </c>
      <c r="T53" s="84" t="s">
        <v>1074</v>
      </c>
      <c r="U53" s="84" t="s">
        <v>1034</v>
      </c>
      <c r="V53" s="84" t="s">
        <v>2278</v>
      </c>
      <c r="W53" s="84">
        <v>0</v>
      </c>
      <c r="X53" s="38" t="s">
        <v>3452</v>
      </c>
      <c r="Y53" s="84">
        <v>13772335</v>
      </c>
      <c r="Z53" s="38" t="s">
        <v>3622</v>
      </c>
      <c r="AA53" s="108" t="s">
        <v>3623</v>
      </c>
      <c r="AB53" s="84">
        <v>20744</v>
      </c>
      <c r="AC53" s="108" t="s">
        <v>6765</v>
      </c>
      <c r="AD53" s="84">
        <v>38</v>
      </c>
      <c r="AE53" s="84" t="s">
        <v>6764</v>
      </c>
      <c r="AF53" s="84" t="s">
        <v>6824</v>
      </c>
      <c r="AG53" s="108" t="s">
        <v>6825</v>
      </c>
      <c r="AH53" s="84" t="s">
        <v>6795</v>
      </c>
      <c r="AI53" s="108" t="s">
        <v>3623</v>
      </c>
      <c r="AJ53" s="84">
        <v>785</v>
      </c>
      <c r="AK53" s="84">
        <v>785</v>
      </c>
      <c r="AL53" s="108" t="s">
        <v>8122</v>
      </c>
      <c r="AM53" s="84">
        <v>17680.310000000001</v>
      </c>
      <c r="AN53" s="112">
        <v>28</v>
      </c>
      <c r="AO53" s="112">
        <v>17708.310000000001</v>
      </c>
      <c r="AP53" s="112">
        <v>3183.48</v>
      </c>
      <c r="AQ53" s="112">
        <v>102.73</v>
      </c>
      <c r="AR53" s="112">
        <v>3286.21</v>
      </c>
      <c r="AS53" s="112">
        <v>3169.69</v>
      </c>
      <c r="AT53" s="112">
        <v>102.73</v>
      </c>
      <c r="AU53" s="112">
        <v>3272.42</v>
      </c>
      <c r="AV53" s="84">
        <v>49</v>
      </c>
      <c r="AW53" s="84">
        <v>1459</v>
      </c>
      <c r="AX53" s="84" t="str">
        <f>VLOOKUP(Y53,'[1]Asset Classification'!$J$3:$W$2865,14,)</f>
        <v>&gt;180</v>
      </c>
      <c r="AY53" s="108"/>
      <c r="AZ53" s="84"/>
      <c r="BA53" s="84"/>
      <c r="BB53" s="84" t="s">
        <v>8329</v>
      </c>
      <c r="BC53" s="84"/>
      <c r="BD53" s="108" t="s">
        <v>8330</v>
      </c>
      <c r="BE53" s="84">
        <v>20744</v>
      </c>
      <c r="BF53" s="38" t="s">
        <v>1074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247</v>
      </c>
      <c r="G54" s="84" t="s">
        <v>248</v>
      </c>
      <c r="H54" s="38" t="s">
        <v>249</v>
      </c>
      <c r="I54" s="84">
        <v>129733</v>
      </c>
      <c r="J54" s="38" t="s">
        <v>264</v>
      </c>
      <c r="K54" s="84">
        <v>129733</v>
      </c>
      <c r="L54" s="84" t="s">
        <v>254</v>
      </c>
      <c r="M54" s="38" t="s">
        <v>255</v>
      </c>
      <c r="N54" s="84">
        <v>219721</v>
      </c>
      <c r="O54" s="84" t="s">
        <v>371</v>
      </c>
      <c r="P54" s="84">
        <v>289940</v>
      </c>
      <c r="Q54" s="38" t="s">
        <v>372</v>
      </c>
      <c r="R54" s="38" t="s">
        <v>345</v>
      </c>
      <c r="S54" s="84" t="s">
        <v>1075</v>
      </c>
      <c r="T54" s="84" t="s">
        <v>1075</v>
      </c>
      <c r="U54" s="84" t="s">
        <v>1034</v>
      </c>
      <c r="V54" s="84" t="s">
        <v>2278</v>
      </c>
      <c r="W54" s="84">
        <v>0</v>
      </c>
      <c r="X54" s="38" t="s">
        <v>3451</v>
      </c>
      <c r="Y54" s="84">
        <v>13772339</v>
      </c>
      <c r="Z54" s="38" t="s">
        <v>3624</v>
      </c>
      <c r="AA54" s="108" t="s">
        <v>3621</v>
      </c>
      <c r="AB54" s="84">
        <v>20716</v>
      </c>
      <c r="AC54" s="108" t="s">
        <v>6765</v>
      </c>
      <c r="AD54" s="84">
        <v>38</v>
      </c>
      <c r="AE54" s="84" t="s">
        <v>6764</v>
      </c>
      <c r="AF54" s="84" t="s">
        <v>6822</v>
      </c>
      <c r="AG54" s="108" t="s">
        <v>6823</v>
      </c>
      <c r="AH54" s="84" t="s">
        <v>6795</v>
      </c>
      <c r="AI54" s="108" t="s">
        <v>3621</v>
      </c>
      <c r="AJ54" s="84">
        <v>785</v>
      </c>
      <c r="AK54" s="84">
        <v>785</v>
      </c>
      <c r="AL54" s="108" t="s">
        <v>8122</v>
      </c>
      <c r="AM54" s="84">
        <v>18517.79</v>
      </c>
      <c r="AN54" s="112">
        <v>25</v>
      </c>
      <c r="AO54" s="112">
        <v>18542.79</v>
      </c>
      <c r="AP54" s="112">
        <v>2278.23</v>
      </c>
      <c r="AQ54" s="112">
        <v>50.07</v>
      </c>
      <c r="AR54" s="112">
        <v>2328.3000000000002</v>
      </c>
      <c r="AS54" s="112">
        <v>2267.21</v>
      </c>
      <c r="AT54" s="112">
        <v>50.07</v>
      </c>
      <c r="AU54" s="112">
        <v>2317.2800000000002</v>
      </c>
      <c r="AV54" s="84">
        <v>48</v>
      </c>
      <c r="AW54" s="84">
        <v>1457</v>
      </c>
      <c r="AX54" s="84" t="str">
        <f>VLOOKUP(Y54,'[1]Asset Classification'!$J$3:$W$2865,14,)</f>
        <v>&gt;180</v>
      </c>
      <c r="AY54" s="108"/>
      <c r="AZ54" s="84"/>
      <c r="BA54" s="84"/>
      <c r="BB54" s="84" t="s">
        <v>8329</v>
      </c>
      <c r="BC54" s="84"/>
      <c r="BD54" s="108" t="s">
        <v>8330</v>
      </c>
      <c r="BE54" s="84">
        <v>20716</v>
      </c>
      <c r="BF54" s="38" t="s">
        <v>1075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247</v>
      </c>
      <c r="G55" s="84" t="s">
        <v>248</v>
      </c>
      <c r="H55" s="38" t="s">
        <v>249</v>
      </c>
      <c r="I55" s="84">
        <v>129733</v>
      </c>
      <c r="J55" s="38" t="s">
        <v>264</v>
      </c>
      <c r="K55" s="84">
        <v>129733</v>
      </c>
      <c r="L55" s="84" t="s">
        <v>254</v>
      </c>
      <c r="M55" s="38" t="s">
        <v>255</v>
      </c>
      <c r="N55" s="84">
        <v>219721</v>
      </c>
      <c r="O55" s="84" t="s">
        <v>371</v>
      </c>
      <c r="P55" s="84">
        <v>289940</v>
      </c>
      <c r="Q55" s="38" t="s">
        <v>372</v>
      </c>
      <c r="R55" s="38" t="s">
        <v>345</v>
      </c>
      <c r="S55" s="84" t="s">
        <v>1076</v>
      </c>
      <c r="T55" s="84" t="s">
        <v>1076</v>
      </c>
      <c r="U55" s="84" t="s">
        <v>1034</v>
      </c>
      <c r="V55" s="84" t="s">
        <v>2278</v>
      </c>
      <c r="W55" s="84">
        <v>0</v>
      </c>
      <c r="X55" s="38" t="s">
        <v>3451</v>
      </c>
      <c r="Y55" s="84">
        <v>13772340</v>
      </c>
      <c r="Z55" s="38" t="s">
        <v>3625</v>
      </c>
      <c r="AA55" s="108" t="s">
        <v>3621</v>
      </c>
      <c r="AB55" s="84">
        <v>20716</v>
      </c>
      <c r="AC55" s="108" t="s">
        <v>6765</v>
      </c>
      <c r="AD55" s="84">
        <v>38</v>
      </c>
      <c r="AE55" s="84" t="s">
        <v>6764</v>
      </c>
      <c r="AF55" s="84" t="s">
        <v>6822</v>
      </c>
      <c r="AG55" s="108" t="s">
        <v>6823</v>
      </c>
      <c r="AH55" s="84" t="s">
        <v>6795</v>
      </c>
      <c r="AI55" s="108" t="s">
        <v>3621</v>
      </c>
      <c r="AJ55" s="84">
        <v>785</v>
      </c>
      <c r="AK55" s="84">
        <v>785</v>
      </c>
      <c r="AL55" s="108" t="s">
        <v>8122</v>
      </c>
      <c r="AM55" s="84">
        <v>17210.75</v>
      </c>
      <c r="AN55" s="112">
        <v>63</v>
      </c>
      <c r="AO55" s="112">
        <v>17273.75</v>
      </c>
      <c r="AP55" s="112">
        <v>3624.77</v>
      </c>
      <c r="AQ55" s="112">
        <v>144.03</v>
      </c>
      <c r="AR55" s="112">
        <v>3768.8</v>
      </c>
      <c r="AS55" s="112">
        <v>3613.25</v>
      </c>
      <c r="AT55" s="112">
        <v>144.03</v>
      </c>
      <c r="AU55" s="112">
        <v>3757.28</v>
      </c>
      <c r="AV55" s="84">
        <v>49</v>
      </c>
      <c r="AW55" s="84">
        <v>1457</v>
      </c>
      <c r="AX55" s="84" t="str">
        <f>VLOOKUP(Y55,'[1]Asset Classification'!$J$3:$W$2865,14,)</f>
        <v>&gt;180</v>
      </c>
      <c r="AY55" s="108"/>
      <c r="AZ55" s="84"/>
      <c r="BA55" s="84"/>
      <c r="BB55" s="84" t="s">
        <v>8329</v>
      </c>
      <c r="BC55" s="84"/>
      <c r="BD55" s="108" t="s">
        <v>8330</v>
      </c>
      <c r="BE55" s="84">
        <v>20716</v>
      </c>
      <c r="BF55" s="38" t="s">
        <v>1076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247</v>
      </c>
      <c r="G56" s="84" t="s">
        <v>248</v>
      </c>
      <c r="H56" s="38" t="s">
        <v>249</v>
      </c>
      <c r="I56" s="84">
        <v>129733</v>
      </c>
      <c r="J56" s="38" t="s">
        <v>264</v>
      </c>
      <c r="K56" s="84">
        <v>129733</v>
      </c>
      <c r="L56" s="84" t="s">
        <v>254</v>
      </c>
      <c r="M56" s="38" t="s">
        <v>255</v>
      </c>
      <c r="N56" s="84">
        <v>219721</v>
      </c>
      <c r="O56" s="84" t="s">
        <v>371</v>
      </c>
      <c r="P56" s="84">
        <v>289940</v>
      </c>
      <c r="Q56" s="38" t="s">
        <v>372</v>
      </c>
      <c r="R56" s="38" t="s">
        <v>345</v>
      </c>
      <c r="S56" s="84" t="s">
        <v>1077</v>
      </c>
      <c r="T56" s="84" t="s">
        <v>1077</v>
      </c>
      <c r="U56" s="84" t="s">
        <v>1034</v>
      </c>
      <c r="V56" s="84" t="s">
        <v>2278</v>
      </c>
      <c r="W56" s="84">
        <v>0</v>
      </c>
      <c r="X56" s="38" t="s">
        <v>3451</v>
      </c>
      <c r="Y56" s="84">
        <v>13772341</v>
      </c>
      <c r="Z56" s="38" t="s">
        <v>3626</v>
      </c>
      <c r="AA56" s="108" t="s">
        <v>3621</v>
      </c>
      <c r="AB56" s="84">
        <v>20716</v>
      </c>
      <c r="AC56" s="108" t="s">
        <v>6765</v>
      </c>
      <c r="AD56" s="84">
        <v>38</v>
      </c>
      <c r="AE56" s="84" t="s">
        <v>6764</v>
      </c>
      <c r="AF56" s="84" t="s">
        <v>6822</v>
      </c>
      <c r="AG56" s="108" t="s">
        <v>6823</v>
      </c>
      <c r="AH56" s="84" t="s">
        <v>6795</v>
      </c>
      <c r="AI56" s="108" t="s">
        <v>3621</v>
      </c>
      <c r="AJ56" s="84">
        <v>785</v>
      </c>
      <c r="AK56" s="84">
        <v>785</v>
      </c>
      <c r="AL56" s="108" t="s">
        <v>8122</v>
      </c>
      <c r="AM56" s="84">
        <v>18517.79</v>
      </c>
      <c r="AN56" s="112">
        <v>25</v>
      </c>
      <c r="AO56" s="112">
        <v>18542.79</v>
      </c>
      <c r="AP56" s="112">
        <v>2278.23</v>
      </c>
      <c r="AQ56" s="112">
        <v>50.07</v>
      </c>
      <c r="AR56" s="112">
        <v>2328.3000000000002</v>
      </c>
      <c r="AS56" s="112">
        <v>2267.21</v>
      </c>
      <c r="AT56" s="112">
        <v>50.07</v>
      </c>
      <c r="AU56" s="112">
        <v>2317.2800000000002</v>
      </c>
      <c r="AV56" s="84">
        <v>48</v>
      </c>
      <c r="AW56" s="84">
        <v>1457</v>
      </c>
      <c r="AX56" s="84" t="str">
        <f>VLOOKUP(Y56,'[1]Asset Classification'!$J$3:$W$2865,14,)</f>
        <v>&gt;180</v>
      </c>
      <c r="AY56" s="108"/>
      <c r="AZ56" s="84"/>
      <c r="BA56" s="84"/>
      <c r="BB56" s="84" t="s">
        <v>8329</v>
      </c>
      <c r="BC56" s="84"/>
      <c r="BD56" s="108" t="s">
        <v>8330</v>
      </c>
      <c r="BE56" s="84">
        <v>20716</v>
      </c>
      <c r="BF56" s="38" t="s">
        <v>1077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247</v>
      </c>
      <c r="G57" s="84" t="s">
        <v>248</v>
      </c>
      <c r="H57" s="38" t="s">
        <v>249</v>
      </c>
      <c r="I57" s="84">
        <v>129733</v>
      </c>
      <c r="J57" s="38" t="s">
        <v>264</v>
      </c>
      <c r="K57" s="84">
        <v>129733</v>
      </c>
      <c r="L57" s="84" t="s">
        <v>254</v>
      </c>
      <c r="M57" s="38" t="s">
        <v>255</v>
      </c>
      <c r="N57" s="84">
        <v>219721</v>
      </c>
      <c r="O57" s="84" t="s">
        <v>371</v>
      </c>
      <c r="P57" s="84">
        <v>289940</v>
      </c>
      <c r="Q57" s="38" t="s">
        <v>372</v>
      </c>
      <c r="R57" s="38" t="s">
        <v>345</v>
      </c>
      <c r="S57" s="84" t="s">
        <v>1078</v>
      </c>
      <c r="T57" s="84" t="s">
        <v>1078</v>
      </c>
      <c r="U57" s="84" t="s">
        <v>1034</v>
      </c>
      <c r="V57" s="84" t="s">
        <v>2278</v>
      </c>
      <c r="W57" s="84">
        <v>0</v>
      </c>
      <c r="X57" s="38" t="s">
        <v>3451</v>
      </c>
      <c r="Y57" s="84">
        <v>13773128</v>
      </c>
      <c r="Z57" s="38" t="s">
        <v>3627</v>
      </c>
      <c r="AA57" s="108" t="s">
        <v>3621</v>
      </c>
      <c r="AB57" s="84">
        <v>20716</v>
      </c>
      <c r="AC57" s="108" t="s">
        <v>6765</v>
      </c>
      <c r="AD57" s="84">
        <v>38</v>
      </c>
      <c r="AE57" s="84" t="s">
        <v>6764</v>
      </c>
      <c r="AF57" s="84" t="s">
        <v>6822</v>
      </c>
      <c r="AG57" s="108" t="s">
        <v>6823</v>
      </c>
      <c r="AH57" s="84" t="s">
        <v>6795</v>
      </c>
      <c r="AI57" s="108" t="s">
        <v>3621</v>
      </c>
      <c r="AJ57" s="84">
        <v>785</v>
      </c>
      <c r="AK57" s="84">
        <v>785</v>
      </c>
      <c r="AL57" s="108" t="s">
        <v>8122</v>
      </c>
      <c r="AM57" s="84">
        <v>18517.79</v>
      </c>
      <c r="AN57" s="112">
        <v>25</v>
      </c>
      <c r="AO57" s="112">
        <v>18542.79</v>
      </c>
      <c r="AP57" s="112">
        <v>2278.23</v>
      </c>
      <c r="AQ57" s="112">
        <v>50.07</v>
      </c>
      <c r="AR57" s="112">
        <v>2328.3000000000002</v>
      </c>
      <c r="AS57" s="112">
        <v>2267.21</v>
      </c>
      <c r="AT57" s="112">
        <v>50.07</v>
      </c>
      <c r="AU57" s="112">
        <v>2317.2800000000002</v>
      </c>
      <c r="AV57" s="84">
        <v>48</v>
      </c>
      <c r="AW57" s="84">
        <v>1457</v>
      </c>
      <c r="AX57" s="84" t="str">
        <f>VLOOKUP(Y57,'[1]Asset Classification'!$J$3:$W$2865,14,)</f>
        <v>&gt;180</v>
      </c>
      <c r="AY57" s="108"/>
      <c r="AZ57" s="84"/>
      <c r="BA57" s="84"/>
      <c r="BB57" s="84" t="s">
        <v>8329</v>
      </c>
      <c r="BC57" s="84"/>
      <c r="BD57" s="108" t="s">
        <v>8330</v>
      </c>
      <c r="BE57" s="84">
        <v>20716</v>
      </c>
      <c r="BF57" s="38" t="s">
        <v>1078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247</v>
      </c>
      <c r="G58" s="84" t="s">
        <v>248</v>
      </c>
      <c r="H58" s="38" t="s">
        <v>249</v>
      </c>
      <c r="I58" s="84">
        <v>129733</v>
      </c>
      <c r="J58" s="38" t="s">
        <v>264</v>
      </c>
      <c r="K58" s="84">
        <v>129733</v>
      </c>
      <c r="L58" s="84" t="s">
        <v>254</v>
      </c>
      <c r="M58" s="38" t="s">
        <v>255</v>
      </c>
      <c r="N58" s="84">
        <v>219721</v>
      </c>
      <c r="O58" s="84" t="s">
        <v>371</v>
      </c>
      <c r="P58" s="84">
        <v>290190</v>
      </c>
      <c r="Q58" s="38" t="s">
        <v>374</v>
      </c>
      <c r="R58" s="38" t="s">
        <v>345</v>
      </c>
      <c r="S58" s="84" t="s">
        <v>1079</v>
      </c>
      <c r="T58" s="84" t="s">
        <v>1079</v>
      </c>
      <c r="U58" s="84" t="s">
        <v>1034</v>
      </c>
      <c r="V58" s="84" t="s">
        <v>3449</v>
      </c>
      <c r="W58" s="84">
        <v>0</v>
      </c>
      <c r="X58" s="38" t="s">
        <v>3451</v>
      </c>
      <c r="Y58" s="84">
        <v>13775932</v>
      </c>
      <c r="Z58" s="38" t="s">
        <v>3628</v>
      </c>
      <c r="AA58" s="108" t="s">
        <v>3623</v>
      </c>
      <c r="AB58" s="84">
        <v>20744</v>
      </c>
      <c r="AC58" s="108" t="s">
        <v>6765</v>
      </c>
      <c r="AD58" s="84">
        <v>38</v>
      </c>
      <c r="AE58" s="84" t="s">
        <v>6764</v>
      </c>
      <c r="AF58" s="84" t="s">
        <v>6824</v>
      </c>
      <c r="AG58" s="108" t="s">
        <v>6825</v>
      </c>
      <c r="AH58" s="84" t="s">
        <v>6795</v>
      </c>
      <c r="AI58" s="108" t="s">
        <v>3623</v>
      </c>
      <c r="AJ58" s="84">
        <v>785</v>
      </c>
      <c r="AK58" s="84">
        <v>785</v>
      </c>
      <c r="AL58" s="108" t="s">
        <v>8122</v>
      </c>
      <c r="AM58" s="84">
        <v>17680.310000000001</v>
      </c>
      <c r="AN58" s="112">
        <v>28</v>
      </c>
      <c r="AO58" s="112">
        <v>17708.310000000001</v>
      </c>
      <c r="AP58" s="112">
        <v>3183.48</v>
      </c>
      <c r="AQ58" s="112">
        <v>102.73</v>
      </c>
      <c r="AR58" s="112">
        <v>3286.21</v>
      </c>
      <c r="AS58" s="112">
        <v>3169.69</v>
      </c>
      <c r="AT58" s="112">
        <v>102.73</v>
      </c>
      <c r="AU58" s="112">
        <v>3272.42</v>
      </c>
      <c r="AV58" s="84">
        <v>49</v>
      </c>
      <c r="AW58" s="84">
        <v>1459</v>
      </c>
      <c r="AX58" s="84" t="str">
        <f>VLOOKUP(Y58,'[1]Asset Classification'!$J$3:$W$2865,14,)</f>
        <v>&gt;180</v>
      </c>
      <c r="AY58" s="108"/>
      <c r="AZ58" s="84"/>
      <c r="BA58" s="84"/>
      <c r="BB58" s="84" t="s">
        <v>8329</v>
      </c>
      <c r="BC58" s="84"/>
      <c r="BD58" s="108" t="s">
        <v>8330</v>
      </c>
      <c r="BE58" s="84">
        <v>20744</v>
      </c>
      <c r="BF58" s="38" t="s">
        <v>1079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247</v>
      </c>
      <c r="G59" s="84" t="s">
        <v>248</v>
      </c>
      <c r="H59" s="38" t="s">
        <v>249</v>
      </c>
      <c r="I59" s="84">
        <v>129733</v>
      </c>
      <c r="J59" s="38" t="s">
        <v>264</v>
      </c>
      <c r="K59" s="84">
        <v>129733</v>
      </c>
      <c r="L59" s="84" t="s">
        <v>254</v>
      </c>
      <c r="M59" s="38" t="s">
        <v>255</v>
      </c>
      <c r="N59" s="84">
        <v>218820</v>
      </c>
      <c r="O59" s="84" t="s">
        <v>357</v>
      </c>
      <c r="P59" s="84">
        <v>290304</v>
      </c>
      <c r="Q59" s="38" t="s">
        <v>375</v>
      </c>
      <c r="R59" s="38" t="s">
        <v>346</v>
      </c>
      <c r="S59" s="84" t="s">
        <v>1080</v>
      </c>
      <c r="T59" s="84" t="s">
        <v>1080</v>
      </c>
      <c r="U59" s="84" t="s">
        <v>1034</v>
      </c>
      <c r="V59" s="84" t="s">
        <v>2278</v>
      </c>
      <c r="W59" s="84">
        <v>0</v>
      </c>
      <c r="X59" s="38" t="s">
        <v>3451</v>
      </c>
      <c r="Y59" s="84">
        <v>13778487</v>
      </c>
      <c r="Z59" s="38" t="s">
        <v>3629</v>
      </c>
      <c r="AA59" s="108" t="s">
        <v>3623</v>
      </c>
      <c r="AB59" s="84">
        <v>20744</v>
      </c>
      <c r="AC59" s="108" t="s">
        <v>6765</v>
      </c>
      <c r="AD59" s="84">
        <v>38</v>
      </c>
      <c r="AE59" s="84" t="s">
        <v>6764</v>
      </c>
      <c r="AF59" s="84" t="s">
        <v>6824</v>
      </c>
      <c r="AG59" s="108" t="s">
        <v>6825</v>
      </c>
      <c r="AH59" s="84" t="s">
        <v>6795</v>
      </c>
      <c r="AI59" s="108" t="s">
        <v>3623</v>
      </c>
      <c r="AJ59" s="84">
        <v>0</v>
      </c>
      <c r="AK59" s="84">
        <v>0</v>
      </c>
      <c r="AL59" s="108" t="s">
        <v>8122</v>
      </c>
      <c r="AM59" s="84">
        <v>16122.23</v>
      </c>
      <c r="AN59" s="112">
        <v>178.58</v>
      </c>
      <c r="AO59" s="112">
        <v>16300.81</v>
      </c>
      <c r="AP59" s="112">
        <v>5146.7700000000004</v>
      </c>
      <c r="AQ59" s="112">
        <v>22.2</v>
      </c>
      <c r="AR59" s="112">
        <v>5168.97</v>
      </c>
      <c r="AS59" s="112">
        <v>5147.4399999999996</v>
      </c>
      <c r="AT59" s="112">
        <v>22.2</v>
      </c>
      <c r="AU59" s="112">
        <v>5169.6400000000003</v>
      </c>
      <c r="AV59" s="84">
        <v>84</v>
      </c>
      <c r="AW59" s="84">
        <v>1336</v>
      </c>
      <c r="AX59" s="84" t="str">
        <f>VLOOKUP(Y59,'[1]Asset Classification'!$J$3:$W$2865,14,)</f>
        <v>&gt;180</v>
      </c>
      <c r="AY59" s="108"/>
      <c r="AZ59" s="84"/>
      <c r="BA59" s="84"/>
      <c r="BB59" s="84" t="s">
        <v>8329</v>
      </c>
      <c r="BC59" s="84"/>
      <c r="BD59" s="108" t="s">
        <v>5421</v>
      </c>
      <c r="BE59" s="84">
        <v>20744</v>
      </c>
      <c r="BF59" s="38" t="s">
        <v>1080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247</v>
      </c>
      <c r="G60" s="84" t="s">
        <v>248</v>
      </c>
      <c r="H60" s="38" t="s">
        <v>249</v>
      </c>
      <c r="I60" s="84">
        <v>129733</v>
      </c>
      <c r="J60" s="38" t="s">
        <v>264</v>
      </c>
      <c r="K60" s="84">
        <v>129733</v>
      </c>
      <c r="L60" s="84" t="s">
        <v>254</v>
      </c>
      <c r="M60" s="38" t="s">
        <v>255</v>
      </c>
      <c r="N60" s="84">
        <v>219721</v>
      </c>
      <c r="O60" s="84" t="s">
        <v>371</v>
      </c>
      <c r="P60" s="84">
        <v>289940</v>
      </c>
      <c r="Q60" s="38" t="s">
        <v>372</v>
      </c>
      <c r="R60" s="38" t="s">
        <v>345</v>
      </c>
      <c r="S60" s="84" t="s">
        <v>1081</v>
      </c>
      <c r="T60" s="84" t="s">
        <v>1081</v>
      </c>
      <c r="U60" s="84" t="s">
        <v>1034</v>
      </c>
      <c r="V60" s="84" t="s">
        <v>2278</v>
      </c>
      <c r="W60" s="84">
        <v>0</v>
      </c>
      <c r="X60" s="38" t="s">
        <v>3451</v>
      </c>
      <c r="Y60" s="84">
        <v>13786126</v>
      </c>
      <c r="Z60" s="38" t="s">
        <v>3630</v>
      </c>
      <c r="AA60" s="108" t="s">
        <v>3621</v>
      </c>
      <c r="AB60" s="84">
        <v>20716</v>
      </c>
      <c r="AC60" s="108" t="s">
        <v>6765</v>
      </c>
      <c r="AD60" s="84">
        <v>38</v>
      </c>
      <c r="AE60" s="84" t="s">
        <v>6764</v>
      </c>
      <c r="AF60" s="84" t="s">
        <v>6822</v>
      </c>
      <c r="AG60" s="108" t="s">
        <v>6823</v>
      </c>
      <c r="AH60" s="84" t="s">
        <v>6795</v>
      </c>
      <c r="AI60" s="108" t="s">
        <v>3621</v>
      </c>
      <c r="AJ60" s="84">
        <v>785</v>
      </c>
      <c r="AK60" s="84">
        <v>785</v>
      </c>
      <c r="AL60" s="108" t="s">
        <v>8122</v>
      </c>
      <c r="AM60" s="84">
        <v>18456.79</v>
      </c>
      <c r="AN60" s="112">
        <v>26</v>
      </c>
      <c r="AO60" s="112">
        <v>18482.79</v>
      </c>
      <c r="AP60" s="112">
        <v>2339.5</v>
      </c>
      <c r="AQ60" s="112">
        <v>54.07</v>
      </c>
      <c r="AR60" s="112">
        <v>2393.5700000000002</v>
      </c>
      <c r="AS60" s="112">
        <v>2328.21</v>
      </c>
      <c r="AT60" s="112">
        <v>54.07</v>
      </c>
      <c r="AU60" s="112">
        <v>2382.2800000000002</v>
      </c>
      <c r="AV60" s="84">
        <v>48</v>
      </c>
      <c r="AW60" s="84">
        <v>1457</v>
      </c>
      <c r="AX60" s="84" t="str">
        <f>VLOOKUP(Y60,'[1]Asset Classification'!$J$3:$W$2865,14,)</f>
        <v>&gt;180</v>
      </c>
      <c r="AY60" s="108"/>
      <c r="AZ60" s="84"/>
      <c r="BA60" s="84"/>
      <c r="BB60" s="84" t="s">
        <v>8329</v>
      </c>
      <c r="BC60" s="84"/>
      <c r="BD60" s="108" t="s">
        <v>8330</v>
      </c>
      <c r="BE60" s="84">
        <v>20716</v>
      </c>
      <c r="BF60" s="38" t="s">
        <v>1081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247</v>
      </c>
      <c r="G61" s="84" t="s">
        <v>248</v>
      </c>
      <c r="H61" s="38" t="s">
        <v>249</v>
      </c>
      <c r="I61" s="84">
        <v>129733</v>
      </c>
      <c r="J61" s="38" t="s">
        <v>264</v>
      </c>
      <c r="K61" s="84">
        <v>129733</v>
      </c>
      <c r="L61" s="84" t="s">
        <v>254</v>
      </c>
      <c r="M61" s="38" t="s">
        <v>255</v>
      </c>
      <c r="N61" s="84">
        <v>219721</v>
      </c>
      <c r="O61" s="84" t="s">
        <v>371</v>
      </c>
      <c r="P61" s="84">
        <v>289940</v>
      </c>
      <c r="Q61" s="38" t="s">
        <v>372</v>
      </c>
      <c r="R61" s="38" t="s">
        <v>345</v>
      </c>
      <c r="S61" s="84" t="s">
        <v>1082</v>
      </c>
      <c r="T61" s="84" t="s">
        <v>1082</v>
      </c>
      <c r="U61" s="84" t="s">
        <v>1034</v>
      </c>
      <c r="V61" s="84" t="s">
        <v>3449</v>
      </c>
      <c r="W61" s="84">
        <v>0</v>
      </c>
      <c r="X61" s="38" t="s">
        <v>3451</v>
      </c>
      <c r="Y61" s="84">
        <v>13786127</v>
      </c>
      <c r="Z61" s="38" t="s">
        <v>3631</v>
      </c>
      <c r="AA61" s="108" t="s">
        <v>3621</v>
      </c>
      <c r="AB61" s="84">
        <v>20716</v>
      </c>
      <c r="AC61" s="108" t="s">
        <v>6765</v>
      </c>
      <c r="AD61" s="84">
        <v>38</v>
      </c>
      <c r="AE61" s="84" t="s">
        <v>6764</v>
      </c>
      <c r="AF61" s="84" t="s">
        <v>6822</v>
      </c>
      <c r="AG61" s="108" t="s">
        <v>6823</v>
      </c>
      <c r="AH61" s="84" t="s">
        <v>6795</v>
      </c>
      <c r="AI61" s="108" t="s">
        <v>3621</v>
      </c>
      <c r="AJ61" s="84">
        <v>785</v>
      </c>
      <c r="AK61" s="84">
        <v>785</v>
      </c>
      <c r="AL61" s="108" t="s">
        <v>8122</v>
      </c>
      <c r="AM61" s="84">
        <v>17235.75</v>
      </c>
      <c r="AN61" s="112">
        <v>38</v>
      </c>
      <c r="AO61" s="112">
        <v>17273.75</v>
      </c>
      <c r="AP61" s="112">
        <v>3617.07</v>
      </c>
      <c r="AQ61" s="112">
        <v>144.03</v>
      </c>
      <c r="AR61" s="112">
        <v>3761.1</v>
      </c>
      <c r="AS61" s="112">
        <v>3605.25</v>
      </c>
      <c r="AT61" s="112">
        <v>144.03</v>
      </c>
      <c r="AU61" s="112">
        <v>3749.28</v>
      </c>
      <c r="AV61" s="84">
        <v>49</v>
      </c>
      <c r="AW61" s="84">
        <v>1457</v>
      </c>
      <c r="AX61" s="84" t="str">
        <f>VLOOKUP(Y61,'[1]Asset Classification'!$J$3:$W$2865,14,)</f>
        <v>&gt;180</v>
      </c>
      <c r="AY61" s="108"/>
      <c r="AZ61" s="84"/>
      <c r="BA61" s="84"/>
      <c r="BB61" s="84" t="s">
        <v>8329</v>
      </c>
      <c r="BC61" s="84"/>
      <c r="BD61" s="108" t="s">
        <v>8330</v>
      </c>
      <c r="BE61" s="84">
        <v>20716</v>
      </c>
      <c r="BF61" s="38" t="s">
        <v>1082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247</v>
      </c>
      <c r="G62" s="84" t="s">
        <v>248</v>
      </c>
      <c r="H62" s="38" t="s">
        <v>249</v>
      </c>
      <c r="I62" s="84">
        <v>129694</v>
      </c>
      <c r="J62" s="38" t="s">
        <v>259</v>
      </c>
      <c r="K62" s="84">
        <v>129694</v>
      </c>
      <c r="L62" s="84" t="s">
        <v>257</v>
      </c>
      <c r="M62" s="38" t="s">
        <v>258</v>
      </c>
      <c r="N62" s="84">
        <v>220165</v>
      </c>
      <c r="O62" s="84" t="s">
        <v>376</v>
      </c>
      <c r="P62" s="84">
        <v>290505</v>
      </c>
      <c r="Q62" s="38" t="s">
        <v>377</v>
      </c>
      <c r="R62" s="38" t="s">
        <v>345</v>
      </c>
      <c r="S62" s="84" t="s">
        <v>1083</v>
      </c>
      <c r="T62" s="84" t="s">
        <v>1083</v>
      </c>
      <c r="U62" s="84" t="s">
        <v>1027</v>
      </c>
      <c r="V62" s="84" t="s">
        <v>3449</v>
      </c>
      <c r="W62" s="84">
        <v>0</v>
      </c>
      <c r="X62" s="38" t="s">
        <v>3451</v>
      </c>
      <c r="Y62" s="84">
        <v>13792121</v>
      </c>
      <c r="Z62" s="38" t="s">
        <v>3632</v>
      </c>
      <c r="AA62" s="108" t="s">
        <v>3633</v>
      </c>
      <c r="AB62" s="84">
        <v>20744</v>
      </c>
      <c r="AC62" s="108" t="s">
        <v>6768</v>
      </c>
      <c r="AD62" s="84">
        <v>38</v>
      </c>
      <c r="AE62" s="84" t="s">
        <v>6764</v>
      </c>
      <c r="AF62" s="84" t="s">
        <v>6826</v>
      </c>
      <c r="AG62" s="108" t="s">
        <v>6827</v>
      </c>
      <c r="AH62" s="84" t="s">
        <v>6795</v>
      </c>
      <c r="AI62" s="108" t="s">
        <v>3633</v>
      </c>
      <c r="AJ62" s="84">
        <v>785</v>
      </c>
      <c r="AK62" s="84">
        <v>785</v>
      </c>
      <c r="AL62" s="108" t="s">
        <v>8122</v>
      </c>
      <c r="AM62" s="84">
        <v>17743.09</v>
      </c>
      <c r="AN62" s="112">
        <v>61</v>
      </c>
      <c r="AO62" s="112">
        <v>17804.09</v>
      </c>
      <c r="AP62" s="112">
        <v>3131.75</v>
      </c>
      <c r="AQ62" s="112">
        <v>85.51</v>
      </c>
      <c r="AR62" s="112">
        <v>3217.26</v>
      </c>
      <c r="AS62" s="112">
        <v>3090.91</v>
      </c>
      <c r="AT62" s="112">
        <v>85.51</v>
      </c>
      <c r="AU62" s="112">
        <v>3176.42</v>
      </c>
      <c r="AV62" s="84">
        <v>49</v>
      </c>
      <c r="AW62" s="84">
        <v>1455</v>
      </c>
      <c r="AX62" s="84" t="str">
        <f>VLOOKUP(Y62,'[1]Asset Classification'!$J$3:$W$2865,14,)</f>
        <v>&gt;180</v>
      </c>
      <c r="AY62" s="108"/>
      <c r="AZ62" s="84"/>
      <c r="BA62" s="84"/>
      <c r="BB62" s="84" t="s">
        <v>8329</v>
      </c>
      <c r="BC62" s="84"/>
      <c r="BD62" s="108" t="s">
        <v>8330</v>
      </c>
      <c r="BE62" s="84">
        <v>20744</v>
      </c>
      <c r="BF62" s="38" t="s">
        <v>1083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247</v>
      </c>
      <c r="G63" s="84" t="s">
        <v>248</v>
      </c>
      <c r="H63" s="38" t="s">
        <v>249</v>
      </c>
      <c r="I63" s="84">
        <v>130521</v>
      </c>
      <c r="J63" s="38" t="s">
        <v>268</v>
      </c>
      <c r="K63" s="84">
        <v>130521</v>
      </c>
      <c r="L63" s="84" t="s">
        <v>254</v>
      </c>
      <c r="M63" s="38" t="s">
        <v>255</v>
      </c>
      <c r="N63" s="84">
        <v>220192</v>
      </c>
      <c r="O63" s="84" t="s">
        <v>378</v>
      </c>
      <c r="P63" s="84">
        <v>290541</v>
      </c>
      <c r="Q63" s="38" t="s">
        <v>379</v>
      </c>
      <c r="R63" s="38" t="s">
        <v>345</v>
      </c>
      <c r="S63" s="84" t="s">
        <v>1084</v>
      </c>
      <c r="T63" s="84" t="s">
        <v>1084</v>
      </c>
      <c r="U63" s="84" t="s">
        <v>1027</v>
      </c>
      <c r="V63" s="84" t="s">
        <v>3449</v>
      </c>
      <c r="W63" s="84">
        <v>0</v>
      </c>
      <c r="X63" s="38" t="s">
        <v>3451</v>
      </c>
      <c r="Y63" s="84">
        <v>13828094</v>
      </c>
      <c r="Z63" s="38" t="s">
        <v>3634</v>
      </c>
      <c r="AA63" s="108" t="s">
        <v>3611</v>
      </c>
      <c r="AB63" s="84">
        <v>20744</v>
      </c>
      <c r="AC63" s="108" t="s">
        <v>6766</v>
      </c>
      <c r="AD63" s="84">
        <v>38</v>
      </c>
      <c r="AE63" s="84" t="s">
        <v>6764</v>
      </c>
      <c r="AF63" s="84" t="s">
        <v>6818</v>
      </c>
      <c r="AG63" s="108" t="s">
        <v>6819</v>
      </c>
      <c r="AH63" s="84" t="s">
        <v>6795</v>
      </c>
      <c r="AI63" s="108" t="s">
        <v>3611</v>
      </c>
      <c r="AJ63" s="84">
        <v>785</v>
      </c>
      <c r="AK63" s="84">
        <v>785</v>
      </c>
      <c r="AL63" s="108" t="s">
        <v>8122</v>
      </c>
      <c r="AM63" s="84">
        <v>19059.71</v>
      </c>
      <c r="AN63" s="112">
        <v>49</v>
      </c>
      <c r="AO63" s="112">
        <v>19108.71</v>
      </c>
      <c r="AP63" s="112">
        <v>1777.99</v>
      </c>
      <c r="AQ63" s="112">
        <v>20.13</v>
      </c>
      <c r="AR63" s="112">
        <v>1798.12</v>
      </c>
      <c r="AS63" s="112">
        <v>1727.29</v>
      </c>
      <c r="AT63" s="112">
        <v>20.13</v>
      </c>
      <c r="AU63" s="112">
        <v>1747.42</v>
      </c>
      <c r="AV63" s="84">
        <v>48</v>
      </c>
      <c r="AW63" s="84">
        <v>1459</v>
      </c>
      <c r="AX63" s="84" t="str">
        <f>VLOOKUP(Y63,'[1]Asset Classification'!$J$3:$W$2865,14,)</f>
        <v>&gt;180</v>
      </c>
      <c r="AY63" s="108"/>
      <c r="AZ63" s="84"/>
      <c r="BA63" s="84"/>
      <c r="BB63" s="84" t="s">
        <v>8329</v>
      </c>
      <c r="BC63" s="84"/>
      <c r="BD63" s="108" t="s">
        <v>8330</v>
      </c>
      <c r="BE63" s="84">
        <v>20744</v>
      </c>
      <c r="BF63" s="38" t="s">
        <v>1084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247</v>
      </c>
      <c r="G64" s="84" t="s">
        <v>248</v>
      </c>
      <c r="H64" s="38" t="s">
        <v>249</v>
      </c>
      <c r="I64" s="84">
        <v>129712</v>
      </c>
      <c r="J64" s="38" t="s">
        <v>260</v>
      </c>
      <c r="K64" s="84">
        <v>129712</v>
      </c>
      <c r="L64" s="84" t="s">
        <v>251</v>
      </c>
      <c r="M64" s="38" t="s">
        <v>252</v>
      </c>
      <c r="N64" s="84">
        <v>220225</v>
      </c>
      <c r="O64" s="84" t="s">
        <v>380</v>
      </c>
      <c r="P64" s="84">
        <v>290578</v>
      </c>
      <c r="Q64" s="38" t="s">
        <v>381</v>
      </c>
      <c r="R64" s="38" t="s">
        <v>345</v>
      </c>
      <c r="S64" s="84" t="s">
        <v>1085</v>
      </c>
      <c r="T64" s="84" t="s">
        <v>1085</v>
      </c>
      <c r="U64" s="84" t="s">
        <v>1070</v>
      </c>
      <c r="V64" s="84" t="s">
        <v>2278</v>
      </c>
      <c r="W64" s="84">
        <v>0</v>
      </c>
      <c r="X64" s="38" t="s">
        <v>3451</v>
      </c>
      <c r="Y64" s="84">
        <v>13847859</v>
      </c>
      <c r="Z64" s="38" t="s">
        <v>3635</v>
      </c>
      <c r="AA64" s="108" t="s">
        <v>3636</v>
      </c>
      <c r="AB64" s="84">
        <v>20744</v>
      </c>
      <c r="AC64" s="108" t="s">
        <v>6769</v>
      </c>
      <c r="AD64" s="84">
        <v>38</v>
      </c>
      <c r="AE64" s="84" t="s">
        <v>6764</v>
      </c>
      <c r="AF64" s="84" t="s">
        <v>6818</v>
      </c>
      <c r="AG64" s="108" t="s">
        <v>6828</v>
      </c>
      <c r="AH64" s="84" t="s">
        <v>6795</v>
      </c>
      <c r="AI64" s="108" t="s">
        <v>3636</v>
      </c>
      <c r="AJ64" s="84">
        <v>785</v>
      </c>
      <c r="AK64" s="84">
        <v>785</v>
      </c>
      <c r="AL64" s="108" t="s">
        <v>8122</v>
      </c>
      <c r="AM64" s="84">
        <v>19357.349999999999</v>
      </c>
      <c r="AN64" s="112">
        <v>26</v>
      </c>
      <c r="AO64" s="112">
        <v>19383.349999999999</v>
      </c>
      <c r="AP64" s="112">
        <v>1417.39</v>
      </c>
      <c r="AQ64" s="112">
        <v>14.77</v>
      </c>
      <c r="AR64" s="112">
        <v>1432.16</v>
      </c>
      <c r="AS64" s="112">
        <v>1411.65</v>
      </c>
      <c r="AT64" s="112">
        <v>14.77</v>
      </c>
      <c r="AU64" s="112">
        <v>1426.42</v>
      </c>
      <c r="AV64" s="84">
        <v>18</v>
      </c>
      <c r="AW64" s="84">
        <v>1469</v>
      </c>
      <c r="AX64" s="84" t="str">
        <f>VLOOKUP(Y64,'[1]Asset Classification'!$J$3:$W$2865,14,)</f>
        <v>&gt;180</v>
      </c>
      <c r="AY64" s="108"/>
      <c r="AZ64" s="84"/>
      <c r="BA64" s="84"/>
      <c r="BB64" s="84" t="s">
        <v>8329</v>
      </c>
      <c r="BC64" s="84"/>
      <c r="BD64" s="108" t="s">
        <v>8331</v>
      </c>
      <c r="BE64" s="84">
        <v>20744</v>
      </c>
      <c r="BF64" s="38" t="s">
        <v>1085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247</v>
      </c>
      <c r="G65" s="84" t="s">
        <v>248</v>
      </c>
      <c r="H65" s="38" t="s">
        <v>249</v>
      </c>
      <c r="I65" s="84">
        <v>130587</v>
      </c>
      <c r="J65" s="38" t="s">
        <v>269</v>
      </c>
      <c r="K65" s="84">
        <v>130587</v>
      </c>
      <c r="L65" s="84" t="s">
        <v>262</v>
      </c>
      <c r="M65" s="38" t="s">
        <v>263</v>
      </c>
      <c r="N65" s="84">
        <v>220301</v>
      </c>
      <c r="O65" s="84" t="s">
        <v>382</v>
      </c>
      <c r="P65" s="84">
        <v>290692</v>
      </c>
      <c r="Q65" s="38" t="s">
        <v>383</v>
      </c>
      <c r="R65" s="38" t="s">
        <v>345</v>
      </c>
      <c r="S65" s="84" t="s">
        <v>1086</v>
      </c>
      <c r="T65" s="84" t="s">
        <v>1086</v>
      </c>
      <c r="U65" s="84" t="s">
        <v>1023</v>
      </c>
      <c r="V65" s="84" t="s">
        <v>2278</v>
      </c>
      <c r="W65" s="84">
        <v>0</v>
      </c>
      <c r="X65" s="38" t="s">
        <v>3451</v>
      </c>
      <c r="Y65" s="84">
        <v>13882679</v>
      </c>
      <c r="Z65" s="38" t="s">
        <v>3637</v>
      </c>
      <c r="AA65" s="108" t="s">
        <v>3638</v>
      </c>
      <c r="AB65" s="84">
        <v>24893</v>
      </c>
      <c r="AC65" s="108" t="s">
        <v>6767</v>
      </c>
      <c r="AD65" s="84">
        <v>38</v>
      </c>
      <c r="AE65" s="84" t="s">
        <v>6771</v>
      </c>
      <c r="AF65" s="84" t="s">
        <v>6829</v>
      </c>
      <c r="AG65" s="108" t="s">
        <v>6830</v>
      </c>
      <c r="AH65" s="84" t="s">
        <v>6795</v>
      </c>
      <c r="AI65" s="108" t="s">
        <v>3638</v>
      </c>
      <c r="AJ65" s="84">
        <v>940</v>
      </c>
      <c r="AK65" s="84">
        <v>367</v>
      </c>
      <c r="AL65" s="108" t="s">
        <v>5514</v>
      </c>
      <c r="AM65" s="84">
        <v>23801.16</v>
      </c>
      <c r="AN65" s="112">
        <v>9</v>
      </c>
      <c r="AO65" s="112">
        <v>23810.16</v>
      </c>
      <c r="AP65" s="112">
        <v>1115.0899999999999</v>
      </c>
      <c r="AQ65" s="112">
        <v>2.0099999999999998</v>
      </c>
      <c r="AR65" s="112">
        <v>1117.0999999999999</v>
      </c>
      <c r="AS65" s="112">
        <v>1100.8399999999999</v>
      </c>
      <c r="AT65" s="112">
        <v>2.0099999999999998</v>
      </c>
      <c r="AU65" s="112">
        <v>1102.8499999999999</v>
      </c>
      <c r="AV65" s="84">
        <v>48</v>
      </c>
      <c r="AW65" s="84">
        <v>1474</v>
      </c>
      <c r="AX65" s="84" t="str">
        <f>VLOOKUP(Y65,'[1]Asset Classification'!$J$3:$W$2865,14,)</f>
        <v>&gt;180</v>
      </c>
      <c r="AY65" s="108"/>
      <c r="AZ65" s="84"/>
      <c r="BA65" s="84"/>
      <c r="BB65" s="84" t="s">
        <v>8329</v>
      </c>
      <c r="BC65" s="84"/>
      <c r="BD65" s="108" t="s">
        <v>8330</v>
      </c>
      <c r="BE65" s="84">
        <v>24893</v>
      </c>
      <c r="BF65" s="38" t="s">
        <v>1086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247</v>
      </c>
      <c r="G66" s="84" t="s">
        <v>248</v>
      </c>
      <c r="H66" s="38" t="s">
        <v>249</v>
      </c>
      <c r="I66" s="84">
        <v>130627</v>
      </c>
      <c r="J66" s="38" t="s">
        <v>270</v>
      </c>
      <c r="K66" s="84">
        <v>130627</v>
      </c>
      <c r="L66" s="84" t="s">
        <v>254</v>
      </c>
      <c r="M66" s="38" t="s">
        <v>255</v>
      </c>
      <c r="N66" s="84">
        <v>220371</v>
      </c>
      <c r="O66" s="84" t="s">
        <v>384</v>
      </c>
      <c r="P66" s="84">
        <v>290757</v>
      </c>
      <c r="Q66" s="38" t="s">
        <v>385</v>
      </c>
      <c r="R66" s="38" t="s">
        <v>345</v>
      </c>
      <c r="S66" s="84" t="s">
        <v>1087</v>
      </c>
      <c r="T66" s="84" t="s">
        <v>1087</v>
      </c>
      <c r="U66" s="84" t="s">
        <v>1034</v>
      </c>
      <c r="V66" s="84" t="s">
        <v>2278</v>
      </c>
      <c r="W66" s="84">
        <v>0</v>
      </c>
      <c r="X66" s="38" t="s">
        <v>3451</v>
      </c>
      <c r="Y66" s="84">
        <v>13902868</v>
      </c>
      <c r="Z66" s="38" t="s">
        <v>3639</v>
      </c>
      <c r="AA66" s="108" t="s">
        <v>3640</v>
      </c>
      <c r="AB66" s="84">
        <v>20744</v>
      </c>
      <c r="AC66" s="108" t="s">
        <v>6768</v>
      </c>
      <c r="AD66" s="84">
        <v>38</v>
      </c>
      <c r="AE66" s="84" t="s">
        <v>6764</v>
      </c>
      <c r="AF66" s="84" t="s">
        <v>6831</v>
      </c>
      <c r="AG66" s="108" t="s">
        <v>6832</v>
      </c>
      <c r="AH66" s="84" t="s">
        <v>6795</v>
      </c>
      <c r="AI66" s="108" t="s">
        <v>3640</v>
      </c>
      <c r="AJ66" s="84">
        <v>785</v>
      </c>
      <c r="AK66" s="84">
        <v>785</v>
      </c>
      <c r="AL66" s="108" t="s">
        <v>8122</v>
      </c>
      <c r="AM66" s="84">
        <v>19052.78</v>
      </c>
      <c r="AN66" s="112">
        <v>6</v>
      </c>
      <c r="AO66" s="112">
        <v>19058.78</v>
      </c>
      <c r="AP66" s="112">
        <v>1800.36</v>
      </c>
      <c r="AQ66" s="112">
        <v>31.2</v>
      </c>
      <c r="AR66" s="112">
        <v>1831.56</v>
      </c>
      <c r="AS66" s="112">
        <v>1735.22</v>
      </c>
      <c r="AT66" s="112">
        <v>31.2</v>
      </c>
      <c r="AU66" s="112">
        <v>1766.42</v>
      </c>
      <c r="AV66" s="84">
        <v>46</v>
      </c>
      <c r="AW66" s="84">
        <v>1470</v>
      </c>
      <c r="AX66" s="84" t="str">
        <f>VLOOKUP(Y66,'[1]Asset Classification'!$J$3:$W$2865,14,)</f>
        <v>&gt;180</v>
      </c>
      <c r="AY66" s="108"/>
      <c r="AZ66" s="84"/>
      <c r="BA66" s="84"/>
      <c r="BB66" s="84" t="s">
        <v>8329</v>
      </c>
      <c r="BC66" s="84"/>
      <c r="BD66" s="108" t="s">
        <v>8330</v>
      </c>
      <c r="BE66" s="84">
        <v>20744</v>
      </c>
      <c r="BF66" s="38" t="s">
        <v>1087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247</v>
      </c>
      <c r="G67" s="84" t="s">
        <v>248</v>
      </c>
      <c r="H67" s="38" t="s">
        <v>249</v>
      </c>
      <c r="I67" s="84">
        <v>130627</v>
      </c>
      <c r="J67" s="38" t="s">
        <v>270</v>
      </c>
      <c r="K67" s="84">
        <v>130627</v>
      </c>
      <c r="L67" s="84" t="s">
        <v>254</v>
      </c>
      <c r="M67" s="38" t="s">
        <v>255</v>
      </c>
      <c r="N67" s="84">
        <v>220371</v>
      </c>
      <c r="O67" s="84" t="s">
        <v>384</v>
      </c>
      <c r="P67" s="84">
        <v>290757</v>
      </c>
      <c r="Q67" s="38" t="s">
        <v>385</v>
      </c>
      <c r="R67" s="38" t="s">
        <v>345</v>
      </c>
      <c r="S67" s="84" t="s">
        <v>1088</v>
      </c>
      <c r="T67" s="84" t="s">
        <v>1088</v>
      </c>
      <c r="U67" s="84" t="s">
        <v>1034</v>
      </c>
      <c r="V67" s="84" t="s">
        <v>2278</v>
      </c>
      <c r="W67" s="84">
        <v>0</v>
      </c>
      <c r="X67" s="38" t="s">
        <v>3451</v>
      </c>
      <c r="Y67" s="84">
        <v>13903160</v>
      </c>
      <c r="Z67" s="38" t="s">
        <v>3641</v>
      </c>
      <c r="AA67" s="108" t="s">
        <v>3640</v>
      </c>
      <c r="AB67" s="84">
        <v>20744</v>
      </c>
      <c r="AC67" s="108" t="s">
        <v>6768</v>
      </c>
      <c r="AD67" s="84">
        <v>38</v>
      </c>
      <c r="AE67" s="84" t="s">
        <v>6764</v>
      </c>
      <c r="AF67" s="84" t="s">
        <v>6831</v>
      </c>
      <c r="AG67" s="108" t="s">
        <v>6832</v>
      </c>
      <c r="AH67" s="84" t="s">
        <v>6795</v>
      </c>
      <c r="AI67" s="108" t="s">
        <v>3640</v>
      </c>
      <c r="AJ67" s="84">
        <v>785</v>
      </c>
      <c r="AK67" s="84">
        <v>785</v>
      </c>
      <c r="AL67" s="108" t="s">
        <v>8122</v>
      </c>
      <c r="AM67" s="84">
        <v>18655.97</v>
      </c>
      <c r="AN67" s="112">
        <v>33</v>
      </c>
      <c r="AO67" s="112">
        <v>18688.97</v>
      </c>
      <c r="AP67" s="112">
        <v>2209.98</v>
      </c>
      <c r="AQ67" s="112">
        <v>18.39</v>
      </c>
      <c r="AR67" s="112">
        <v>2228.37</v>
      </c>
      <c r="AS67" s="112">
        <v>2130.0300000000002</v>
      </c>
      <c r="AT67" s="112">
        <v>18.39</v>
      </c>
      <c r="AU67" s="112">
        <v>2148.42</v>
      </c>
      <c r="AV67" s="84">
        <v>47</v>
      </c>
      <c r="AW67" s="84">
        <v>1472</v>
      </c>
      <c r="AX67" s="84" t="str">
        <f>VLOOKUP(Y67,'[1]Asset Classification'!$J$3:$W$2865,14,)</f>
        <v>&gt;180</v>
      </c>
      <c r="AY67" s="108"/>
      <c r="AZ67" s="84"/>
      <c r="BA67" s="84"/>
      <c r="BB67" s="84" t="s">
        <v>8329</v>
      </c>
      <c r="BC67" s="84"/>
      <c r="BD67" s="108" t="s">
        <v>8330</v>
      </c>
      <c r="BE67" s="84">
        <v>20744</v>
      </c>
      <c r="BF67" s="38" t="s">
        <v>1088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247</v>
      </c>
      <c r="G68" s="84" t="s">
        <v>248</v>
      </c>
      <c r="H68" s="38" t="s">
        <v>249</v>
      </c>
      <c r="I68" s="84">
        <v>129712</v>
      </c>
      <c r="J68" s="38" t="s">
        <v>260</v>
      </c>
      <c r="K68" s="84">
        <v>129712</v>
      </c>
      <c r="L68" s="84" t="s">
        <v>251</v>
      </c>
      <c r="M68" s="38" t="s">
        <v>252</v>
      </c>
      <c r="N68" s="84">
        <v>220225</v>
      </c>
      <c r="O68" s="84" t="s">
        <v>380</v>
      </c>
      <c r="P68" s="84">
        <v>290578</v>
      </c>
      <c r="Q68" s="38" t="s">
        <v>381</v>
      </c>
      <c r="R68" s="38" t="s">
        <v>345</v>
      </c>
      <c r="S68" s="84" t="s">
        <v>1089</v>
      </c>
      <c r="T68" s="84" t="s">
        <v>1089</v>
      </c>
      <c r="U68" s="84" t="s">
        <v>1070</v>
      </c>
      <c r="V68" s="84" t="s">
        <v>2278</v>
      </c>
      <c r="W68" s="84">
        <v>0</v>
      </c>
      <c r="X68" s="38" t="s">
        <v>3451</v>
      </c>
      <c r="Y68" s="84">
        <v>13911573</v>
      </c>
      <c r="Z68" s="38" t="s">
        <v>3642</v>
      </c>
      <c r="AA68" s="108" t="s">
        <v>3636</v>
      </c>
      <c r="AB68" s="84">
        <v>20744</v>
      </c>
      <c r="AC68" s="108" t="s">
        <v>6769</v>
      </c>
      <c r="AD68" s="84">
        <v>38</v>
      </c>
      <c r="AE68" s="84" t="s">
        <v>6764</v>
      </c>
      <c r="AF68" s="84" t="s">
        <v>6818</v>
      </c>
      <c r="AG68" s="108" t="s">
        <v>6828</v>
      </c>
      <c r="AH68" s="84" t="s">
        <v>6795</v>
      </c>
      <c r="AI68" s="108" t="s">
        <v>3636</v>
      </c>
      <c r="AJ68" s="84">
        <v>785</v>
      </c>
      <c r="AK68" s="84">
        <v>785</v>
      </c>
      <c r="AL68" s="108" t="s">
        <v>8122</v>
      </c>
      <c r="AM68" s="84">
        <v>18642.72</v>
      </c>
      <c r="AN68" s="112">
        <v>58</v>
      </c>
      <c r="AO68" s="112">
        <v>18700.72</v>
      </c>
      <c r="AP68" s="112">
        <v>2156.38</v>
      </c>
      <c r="AQ68" s="112">
        <v>28.14</v>
      </c>
      <c r="AR68" s="112">
        <v>2184.52</v>
      </c>
      <c r="AS68" s="112">
        <v>2149.2800000000002</v>
      </c>
      <c r="AT68" s="112">
        <v>28.14</v>
      </c>
      <c r="AU68" s="112">
        <v>2177.42</v>
      </c>
      <c r="AV68" s="84">
        <v>48</v>
      </c>
      <c r="AW68" s="84">
        <v>1455</v>
      </c>
      <c r="AX68" s="84" t="str">
        <f>VLOOKUP(Y68,'[1]Asset Classification'!$J$3:$W$2865,14,)</f>
        <v>&gt;180</v>
      </c>
      <c r="AY68" s="108"/>
      <c r="AZ68" s="84"/>
      <c r="BA68" s="84"/>
      <c r="BB68" s="84" t="s">
        <v>8329</v>
      </c>
      <c r="BC68" s="84"/>
      <c r="BD68" s="108" t="s">
        <v>8330</v>
      </c>
      <c r="BE68" s="84">
        <v>20744</v>
      </c>
      <c r="BF68" s="38" t="s">
        <v>1089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247</v>
      </c>
      <c r="G69" s="84" t="s">
        <v>248</v>
      </c>
      <c r="H69" s="38" t="s">
        <v>249</v>
      </c>
      <c r="I69" s="84">
        <v>129712</v>
      </c>
      <c r="J69" s="38" t="s">
        <v>260</v>
      </c>
      <c r="K69" s="84">
        <v>129712</v>
      </c>
      <c r="L69" s="84" t="s">
        <v>251</v>
      </c>
      <c r="M69" s="38" t="s">
        <v>252</v>
      </c>
      <c r="N69" s="84">
        <v>220225</v>
      </c>
      <c r="O69" s="84" t="s">
        <v>380</v>
      </c>
      <c r="P69" s="84">
        <v>290578</v>
      </c>
      <c r="Q69" s="38" t="s">
        <v>381</v>
      </c>
      <c r="R69" s="38" t="s">
        <v>345</v>
      </c>
      <c r="S69" s="84" t="s">
        <v>1090</v>
      </c>
      <c r="T69" s="84" t="s">
        <v>1090</v>
      </c>
      <c r="U69" s="84" t="s">
        <v>1034</v>
      </c>
      <c r="V69" s="84" t="s">
        <v>2278</v>
      </c>
      <c r="W69" s="84">
        <v>0</v>
      </c>
      <c r="X69" s="38" t="s">
        <v>3452</v>
      </c>
      <c r="Y69" s="84">
        <v>13911576</v>
      </c>
      <c r="Z69" s="38" t="s">
        <v>3643</v>
      </c>
      <c r="AA69" s="108" t="s">
        <v>3636</v>
      </c>
      <c r="AB69" s="84">
        <v>20744</v>
      </c>
      <c r="AC69" s="108" t="s">
        <v>6769</v>
      </c>
      <c r="AD69" s="84">
        <v>38</v>
      </c>
      <c r="AE69" s="84" t="s">
        <v>6764</v>
      </c>
      <c r="AF69" s="84" t="s">
        <v>6818</v>
      </c>
      <c r="AG69" s="108" t="s">
        <v>6828</v>
      </c>
      <c r="AH69" s="84" t="s">
        <v>6795</v>
      </c>
      <c r="AI69" s="108" t="s">
        <v>3636</v>
      </c>
      <c r="AJ69" s="84">
        <v>785</v>
      </c>
      <c r="AK69" s="84">
        <v>785</v>
      </c>
      <c r="AL69" s="108" t="s">
        <v>8122</v>
      </c>
      <c r="AM69" s="84">
        <v>19363.22</v>
      </c>
      <c r="AN69" s="112">
        <v>26</v>
      </c>
      <c r="AO69" s="112">
        <v>19389.22</v>
      </c>
      <c r="AP69" s="112">
        <v>1411.34</v>
      </c>
      <c r="AQ69" s="112">
        <v>14.64</v>
      </c>
      <c r="AR69" s="112">
        <v>1425.98</v>
      </c>
      <c r="AS69" s="112">
        <v>1405.78</v>
      </c>
      <c r="AT69" s="112">
        <v>14.64</v>
      </c>
      <c r="AU69" s="112">
        <v>1420.42</v>
      </c>
      <c r="AV69" s="84">
        <v>48</v>
      </c>
      <c r="AW69" s="84">
        <v>1469</v>
      </c>
      <c r="AX69" s="84" t="str">
        <f>VLOOKUP(Y69,'[1]Asset Classification'!$J$3:$W$2865,14,)</f>
        <v>&gt;180</v>
      </c>
      <c r="AY69" s="108"/>
      <c r="AZ69" s="84"/>
      <c r="BA69" s="84"/>
      <c r="BB69" s="84" t="s">
        <v>8329</v>
      </c>
      <c r="BC69" s="84"/>
      <c r="BD69" s="108" t="s">
        <v>8330</v>
      </c>
      <c r="BE69" s="84">
        <v>20744</v>
      </c>
      <c r="BF69" s="38" t="s">
        <v>1090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247</v>
      </c>
      <c r="G70" s="84" t="s">
        <v>248</v>
      </c>
      <c r="H70" s="38" t="s">
        <v>249</v>
      </c>
      <c r="I70" s="84">
        <v>129712</v>
      </c>
      <c r="J70" s="38" t="s">
        <v>260</v>
      </c>
      <c r="K70" s="84">
        <v>129712</v>
      </c>
      <c r="L70" s="84" t="s">
        <v>251</v>
      </c>
      <c r="M70" s="38" t="s">
        <v>252</v>
      </c>
      <c r="N70" s="84">
        <v>220225</v>
      </c>
      <c r="O70" s="84" t="s">
        <v>380</v>
      </c>
      <c r="P70" s="84">
        <v>290578</v>
      </c>
      <c r="Q70" s="38" t="s">
        <v>381</v>
      </c>
      <c r="R70" s="38" t="s">
        <v>345</v>
      </c>
      <c r="S70" s="84" t="s">
        <v>1091</v>
      </c>
      <c r="T70" s="84" t="s">
        <v>1091</v>
      </c>
      <c r="U70" s="84" t="s">
        <v>1070</v>
      </c>
      <c r="V70" s="84" t="s">
        <v>2278</v>
      </c>
      <c r="W70" s="84">
        <v>0</v>
      </c>
      <c r="X70" s="38" t="s">
        <v>3451</v>
      </c>
      <c r="Y70" s="84">
        <v>13911578</v>
      </c>
      <c r="Z70" s="38" t="s">
        <v>3644</v>
      </c>
      <c r="AA70" s="108" t="s">
        <v>3636</v>
      </c>
      <c r="AB70" s="84">
        <v>20744</v>
      </c>
      <c r="AC70" s="108" t="s">
        <v>6769</v>
      </c>
      <c r="AD70" s="84">
        <v>38</v>
      </c>
      <c r="AE70" s="84" t="s">
        <v>6764</v>
      </c>
      <c r="AF70" s="84" t="s">
        <v>6818</v>
      </c>
      <c r="AG70" s="108" t="s">
        <v>6828</v>
      </c>
      <c r="AH70" s="84" t="s">
        <v>6795</v>
      </c>
      <c r="AI70" s="108" t="s">
        <v>3636</v>
      </c>
      <c r="AJ70" s="84">
        <v>785</v>
      </c>
      <c r="AK70" s="84">
        <v>785</v>
      </c>
      <c r="AL70" s="108" t="s">
        <v>8122</v>
      </c>
      <c r="AM70" s="84">
        <v>19363.22</v>
      </c>
      <c r="AN70" s="112">
        <v>26</v>
      </c>
      <c r="AO70" s="112">
        <v>19389.22</v>
      </c>
      <c r="AP70" s="112">
        <v>1411.34</v>
      </c>
      <c r="AQ70" s="112">
        <v>14.64</v>
      </c>
      <c r="AR70" s="112">
        <v>1425.98</v>
      </c>
      <c r="AS70" s="112">
        <v>1405.78</v>
      </c>
      <c r="AT70" s="112">
        <v>14.64</v>
      </c>
      <c r="AU70" s="112">
        <v>1420.42</v>
      </c>
      <c r="AV70" s="84">
        <v>48</v>
      </c>
      <c r="AW70" s="84">
        <v>1469</v>
      </c>
      <c r="AX70" s="84" t="str">
        <f>VLOOKUP(Y70,'[1]Asset Classification'!$J$3:$W$2865,14,)</f>
        <v>&gt;180</v>
      </c>
      <c r="AY70" s="108"/>
      <c r="AZ70" s="84"/>
      <c r="BA70" s="84"/>
      <c r="BB70" s="84" t="s">
        <v>8329</v>
      </c>
      <c r="BC70" s="84"/>
      <c r="BD70" s="108" t="s">
        <v>8330</v>
      </c>
      <c r="BE70" s="84">
        <v>20744</v>
      </c>
      <c r="BF70" s="38" t="s">
        <v>1091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247</v>
      </c>
      <c r="G71" s="84" t="s">
        <v>248</v>
      </c>
      <c r="H71" s="38" t="s">
        <v>249</v>
      </c>
      <c r="I71" s="84">
        <v>130587</v>
      </c>
      <c r="J71" s="38" t="s">
        <v>269</v>
      </c>
      <c r="K71" s="84">
        <v>130587</v>
      </c>
      <c r="L71" s="84" t="s">
        <v>262</v>
      </c>
      <c r="M71" s="38" t="s">
        <v>263</v>
      </c>
      <c r="N71" s="84">
        <v>220301</v>
      </c>
      <c r="O71" s="84" t="s">
        <v>382</v>
      </c>
      <c r="P71" s="84">
        <v>290670</v>
      </c>
      <c r="Q71" s="38" t="s">
        <v>386</v>
      </c>
      <c r="R71" s="38" t="s">
        <v>345</v>
      </c>
      <c r="S71" s="84" t="s">
        <v>1092</v>
      </c>
      <c r="T71" s="84" t="s">
        <v>1092</v>
      </c>
      <c r="U71" s="84" t="s">
        <v>1027</v>
      </c>
      <c r="V71" s="84" t="s">
        <v>2278</v>
      </c>
      <c r="W71" s="84">
        <v>0</v>
      </c>
      <c r="X71" s="38" t="s">
        <v>3451</v>
      </c>
      <c r="Y71" s="84">
        <v>13923295</v>
      </c>
      <c r="Z71" s="38" t="s">
        <v>3645</v>
      </c>
      <c r="AA71" s="108" t="s">
        <v>3646</v>
      </c>
      <c r="AB71" s="84">
        <v>24893</v>
      </c>
      <c r="AC71" s="108" t="s">
        <v>6767</v>
      </c>
      <c r="AD71" s="84">
        <v>38</v>
      </c>
      <c r="AE71" s="84" t="s">
        <v>6771</v>
      </c>
      <c r="AF71" s="84" t="s">
        <v>6829</v>
      </c>
      <c r="AG71" s="108" t="s">
        <v>6833</v>
      </c>
      <c r="AH71" s="84" t="s">
        <v>6795</v>
      </c>
      <c r="AI71" s="108" t="s">
        <v>3646</v>
      </c>
      <c r="AJ71" s="84">
        <v>940</v>
      </c>
      <c r="AK71" s="84">
        <v>940</v>
      </c>
      <c r="AL71" s="108" t="s">
        <v>5514</v>
      </c>
      <c r="AM71" s="84">
        <v>23030.16</v>
      </c>
      <c r="AN71" s="112">
        <v>14</v>
      </c>
      <c r="AO71" s="112">
        <v>23044.16</v>
      </c>
      <c r="AP71" s="112">
        <v>1899.76</v>
      </c>
      <c r="AQ71" s="112">
        <v>11.01</v>
      </c>
      <c r="AR71" s="112">
        <v>1910.77</v>
      </c>
      <c r="AS71" s="112">
        <v>1884.84</v>
      </c>
      <c r="AT71" s="112">
        <v>11.01</v>
      </c>
      <c r="AU71" s="112">
        <v>1895.85</v>
      </c>
      <c r="AV71" s="84">
        <v>49</v>
      </c>
      <c r="AW71" s="84">
        <v>1474</v>
      </c>
      <c r="AX71" s="84" t="str">
        <f>VLOOKUP(Y71,'[1]Asset Classification'!$J$3:$W$2865,14,)</f>
        <v>&gt;180</v>
      </c>
      <c r="AY71" s="108"/>
      <c r="AZ71" s="84"/>
      <c r="BA71" s="84"/>
      <c r="BB71" s="84" t="s">
        <v>8329</v>
      </c>
      <c r="BC71" s="84"/>
      <c r="BD71" s="108" t="s">
        <v>8330</v>
      </c>
      <c r="BE71" s="84">
        <v>24893</v>
      </c>
      <c r="BF71" s="38" t="s">
        <v>1092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247</v>
      </c>
      <c r="G72" s="84" t="s">
        <v>248</v>
      </c>
      <c r="H72" s="38" t="s">
        <v>249</v>
      </c>
      <c r="I72" s="84">
        <v>130587</v>
      </c>
      <c r="J72" s="38" t="s">
        <v>269</v>
      </c>
      <c r="K72" s="84">
        <v>130587</v>
      </c>
      <c r="L72" s="84" t="s">
        <v>262</v>
      </c>
      <c r="M72" s="38" t="s">
        <v>263</v>
      </c>
      <c r="N72" s="84">
        <v>220301</v>
      </c>
      <c r="O72" s="84" t="s">
        <v>382</v>
      </c>
      <c r="P72" s="84">
        <v>290692</v>
      </c>
      <c r="Q72" s="38" t="s">
        <v>383</v>
      </c>
      <c r="R72" s="38" t="s">
        <v>346</v>
      </c>
      <c r="S72" s="84" t="s">
        <v>1093</v>
      </c>
      <c r="T72" s="84" t="s">
        <v>1093</v>
      </c>
      <c r="U72" s="84" t="s">
        <v>1027</v>
      </c>
      <c r="V72" s="84" t="s">
        <v>2278</v>
      </c>
      <c r="W72" s="84">
        <v>0</v>
      </c>
      <c r="X72" s="38" t="s">
        <v>3451</v>
      </c>
      <c r="Y72" s="84">
        <v>13923297</v>
      </c>
      <c r="Z72" s="38" t="s">
        <v>3647</v>
      </c>
      <c r="AA72" s="108" t="s">
        <v>3648</v>
      </c>
      <c r="AB72" s="84">
        <v>25930</v>
      </c>
      <c r="AC72" s="108" t="s">
        <v>6767</v>
      </c>
      <c r="AD72" s="84">
        <v>38</v>
      </c>
      <c r="AE72" s="84" t="s">
        <v>6764</v>
      </c>
      <c r="AF72" s="84" t="s">
        <v>6834</v>
      </c>
      <c r="AG72" s="108" t="s">
        <v>6835</v>
      </c>
      <c r="AH72" s="84" t="s">
        <v>6795</v>
      </c>
      <c r="AI72" s="108" t="s">
        <v>3648</v>
      </c>
      <c r="AJ72" s="84">
        <v>0</v>
      </c>
      <c r="AK72" s="84">
        <v>0</v>
      </c>
      <c r="AL72" s="108" t="s">
        <v>8122</v>
      </c>
      <c r="AM72" s="84">
        <v>25856.16</v>
      </c>
      <c r="AN72" s="112">
        <v>0.91</v>
      </c>
      <c r="AO72" s="112">
        <v>25857.07</v>
      </c>
      <c r="AP72" s="112">
        <v>195.84</v>
      </c>
      <c r="AQ72" s="112">
        <v>0</v>
      </c>
      <c r="AR72" s="112">
        <v>195.84</v>
      </c>
      <c r="AS72" s="112">
        <v>196.19</v>
      </c>
      <c r="AT72" s="112">
        <v>0</v>
      </c>
      <c r="AU72" s="112">
        <v>196.19</v>
      </c>
      <c r="AV72" s="84">
        <v>84</v>
      </c>
      <c r="AW72" s="84">
        <v>1783</v>
      </c>
      <c r="AX72" s="84" t="str">
        <f>VLOOKUP(Y72,'[1]Asset Classification'!$J$3:$W$2865,14,)</f>
        <v>&gt;180</v>
      </c>
      <c r="AY72" s="108"/>
      <c r="AZ72" s="84"/>
      <c r="BA72" s="84"/>
      <c r="BB72" s="84" t="s">
        <v>8329</v>
      </c>
      <c r="BC72" s="84"/>
      <c r="BD72" s="108" t="s">
        <v>8330</v>
      </c>
      <c r="BE72" s="84">
        <v>25930</v>
      </c>
      <c r="BF72" s="38" t="s">
        <v>1093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247</v>
      </c>
      <c r="G73" s="84" t="s">
        <v>248</v>
      </c>
      <c r="H73" s="38" t="s">
        <v>249</v>
      </c>
      <c r="I73" s="84">
        <v>130627</v>
      </c>
      <c r="J73" s="38" t="s">
        <v>270</v>
      </c>
      <c r="K73" s="84">
        <v>130627</v>
      </c>
      <c r="L73" s="84" t="s">
        <v>254</v>
      </c>
      <c r="M73" s="38" t="s">
        <v>255</v>
      </c>
      <c r="N73" s="84">
        <v>220371</v>
      </c>
      <c r="O73" s="84" t="s">
        <v>384</v>
      </c>
      <c r="P73" s="84">
        <v>290757</v>
      </c>
      <c r="Q73" s="38" t="s">
        <v>385</v>
      </c>
      <c r="R73" s="38" t="s">
        <v>345</v>
      </c>
      <c r="S73" s="84" t="s">
        <v>1094</v>
      </c>
      <c r="T73" s="84" t="s">
        <v>1094</v>
      </c>
      <c r="U73" s="84" t="s">
        <v>1034</v>
      </c>
      <c r="V73" s="84" t="s">
        <v>2278</v>
      </c>
      <c r="W73" s="84">
        <v>0</v>
      </c>
      <c r="X73" s="38" t="s">
        <v>3451</v>
      </c>
      <c r="Y73" s="84">
        <v>13927451</v>
      </c>
      <c r="Z73" s="38" t="s">
        <v>3649</v>
      </c>
      <c r="AA73" s="108" t="s">
        <v>3640</v>
      </c>
      <c r="AB73" s="84">
        <v>20744</v>
      </c>
      <c r="AC73" s="108" t="s">
        <v>6768</v>
      </c>
      <c r="AD73" s="84">
        <v>38</v>
      </c>
      <c r="AE73" s="84" t="s">
        <v>6764</v>
      </c>
      <c r="AF73" s="84" t="s">
        <v>6831</v>
      </c>
      <c r="AG73" s="108" t="s">
        <v>6832</v>
      </c>
      <c r="AH73" s="84" t="s">
        <v>6795</v>
      </c>
      <c r="AI73" s="108" t="s">
        <v>3640</v>
      </c>
      <c r="AJ73" s="84">
        <v>494</v>
      </c>
      <c r="AK73" s="84">
        <v>0</v>
      </c>
      <c r="AL73" s="108" t="s">
        <v>8122</v>
      </c>
      <c r="AM73" s="84">
        <v>20430.580000000002</v>
      </c>
      <c r="AN73" s="112">
        <v>12.08</v>
      </c>
      <c r="AO73" s="112">
        <v>20442.66</v>
      </c>
      <c r="AP73" s="112">
        <v>521.38</v>
      </c>
      <c r="AQ73" s="112">
        <v>0</v>
      </c>
      <c r="AR73" s="112">
        <v>521.38</v>
      </c>
      <c r="AS73" s="112">
        <v>315.42</v>
      </c>
      <c r="AT73" s="112">
        <v>0</v>
      </c>
      <c r="AU73" s="112">
        <v>315.42</v>
      </c>
      <c r="AV73" s="84">
        <v>45</v>
      </c>
      <c r="AW73" s="84">
        <v>1456</v>
      </c>
      <c r="AX73" s="84" t="str">
        <f>VLOOKUP(Y73,'[1]Asset Classification'!$J$3:$W$2865,14,)</f>
        <v>&gt;180</v>
      </c>
      <c r="AY73" s="108"/>
      <c r="AZ73" s="84"/>
      <c r="BA73" s="84"/>
      <c r="BB73" s="84" t="s">
        <v>8329</v>
      </c>
      <c r="BC73" s="84"/>
      <c r="BD73" s="108" t="s">
        <v>8330</v>
      </c>
      <c r="BE73" s="84">
        <v>20744</v>
      </c>
      <c r="BF73" s="38" t="s">
        <v>1094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247</v>
      </c>
      <c r="G74" s="84" t="s">
        <v>248</v>
      </c>
      <c r="H74" s="38" t="s">
        <v>249</v>
      </c>
      <c r="I74" s="84">
        <v>130587</v>
      </c>
      <c r="J74" s="38" t="s">
        <v>269</v>
      </c>
      <c r="K74" s="84">
        <v>130587</v>
      </c>
      <c r="L74" s="84" t="s">
        <v>262</v>
      </c>
      <c r="M74" s="38" t="s">
        <v>263</v>
      </c>
      <c r="N74" s="84">
        <v>220301</v>
      </c>
      <c r="O74" s="84" t="s">
        <v>382</v>
      </c>
      <c r="P74" s="84">
        <v>290692</v>
      </c>
      <c r="Q74" s="38" t="s">
        <v>383</v>
      </c>
      <c r="R74" s="38" t="s">
        <v>345</v>
      </c>
      <c r="S74" s="84" t="s">
        <v>1095</v>
      </c>
      <c r="T74" s="84" t="s">
        <v>1095</v>
      </c>
      <c r="U74" s="84" t="s">
        <v>1023</v>
      </c>
      <c r="V74" s="84" t="s">
        <v>2278</v>
      </c>
      <c r="W74" s="84">
        <v>0</v>
      </c>
      <c r="X74" s="38" t="s">
        <v>3451</v>
      </c>
      <c r="Y74" s="84">
        <v>13954636</v>
      </c>
      <c r="Z74" s="38" t="s">
        <v>3650</v>
      </c>
      <c r="AA74" s="108" t="s">
        <v>3651</v>
      </c>
      <c r="AB74" s="84">
        <v>24893</v>
      </c>
      <c r="AC74" s="108" t="s">
        <v>6767</v>
      </c>
      <c r="AD74" s="84">
        <v>38</v>
      </c>
      <c r="AE74" s="84" t="s">
        <v>6771</v>
      </c>
      <c r="AF74" s="84" t="s">
        <v>6836</v>
      </c>
      <c r="AG74" s="108" t="s">
        <v>6837</v>
      </c>
      <c r="AH74" s="84" t="s">
        <v>6795</v>
      </c>
      <c r="AI74" s="108" t="s">
        <v>3651</v>
      </c>
      <c r="AJ74" s="84">
        <v>940</v>
      </c>
      <c r="AK74" s="84">
        <v>471</v>
      </c>
      <c r="AL74" s="108" t="s">
        <v>5530</v>
      </c>
      <c r="AM74" s="84">
        <v>23698.74</v>
      </c>
      <c r="AN74" s="112">
        <v>34</v>
      </c>
      <c r="AO74" s="112">
        <v>23732.74</v>
      </c>
      <c r="AP74" s="112">
        <v>1230.06</v>
      </c>
      <c r="AQ74" s="112">
        <v>3.59</v>
      </c>
      <c r="AR74" s="112">
        <v>1233.6500000000001</v>
      </c>
      <c r="AS74" s="112">
        <v>1203.26</v>
      </c>
      <c r="AT74" s="112">
        <v>3.59</v>
      </c>
      <c r="AU74" s="112">
        <v>1206.8499999999999</v>
      </c>
      <c r="AV74" s="84">
        <v>48</v>
      </c>
      <c r="AW74" s="84">
        <v>1446</v>
      </c>
      <c r="AX74" s="84" t="str">
        <f>VLOOKUP(Y74,'[1]Asset Classification'!$J$3:$W$2865,14,)</f>
        <v>&gt;180</v>
      </c>
      <c r="AY74" s="108"/>
      <c r="AZ74" s="84"/>
      <c r="BA74" s="84"/>
      <c r="BB74" s="84" t="s">
        <v>8329</v>
      </c>
      <c r="BC74" s="84"/>
      <c r="BD74" s="108" t="s">
        <v>8330</v>
      </c>
      <c r="BE74" s="84">
        <v>24893</v>
      </c>
      <c r="BF74" s="38" t="s">
        <v>1095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247</v>
      </c>
      <c r="G75" s="84" t="s">
        <v>248</v>
      </c>
      <c r="H75" s="38" t="s">
        <v>249</v>
      </c>
      <c r="I75" s="84">
        <v>130784</v>
      </c>
      <c r="J75" s="38" t="s">
        <v>271</v>
      </c>
      <c r="K75" s="84">
        <v>130784</v>
      </c>
      <c r="L75" s="84" t="s">
        <v>251</v>
      </c>
      <c r="M75" s="38" t="s">
        <v>252</v>
      </c>
      <c r="N75" s="84">
        <v>220644</v>
      </c>
      <c r="O75" s="84" t="s">
        <v>387</v>
      </c>
      <c r="P75" s="84">
        <v>291102</v>
      </c>
      <c r="Q75" s="38" t="s">
        <v>388</v>
      </c>
      <c r="R75" s="38" t="s">
        <v>346</v>
      </c>
      <c r="S75" s="84" t="s">
        <v>1096</v>
      </c>
      <c r="T75" s="84" t="s">
        <v>1096</v>
      </c>
      <c r="U75" s="84" t="s">
        <v>1023</v>
      </c>
      <c r="V75" s="84" t="s">
        <v>2278</v>
      </c>
      <c r="W75" s="84">
        <v>0</v>
      </c>
      <c r="X75" s="38" t="s">
        <v>3452</v>
      </c>
      <c r="Y75" s="84">
        <v>13962196</v>
      </c>
      <c r="Z75" s="38" t="s">
        <v>3652</v>
      </c>
      <c r="AA75" s="108" t="s">
        <v>3653</v>
      </c>
      <c r="AB75" s="84">
        <v>41488</v>
      </c>
      <c r="AC75" s="108" t="s">
        <v>6767</v>
      </c>
      <c r="AD75" s="84">
        <v>38</v>
      </c>
      <c r="AE75" s="84" t="s">
        <v>6772</v>
      </c>
      <c r="AF75" s="84" t="s">
        <v>6838</v>
      </c>
      <c r="AG75" s="108" t="s">
        <v>6839</v>
      </c>
      <c r="AH75" s="84" t="s">
        <v>6795</v>
      </c>
      <c r="AI75" s="108" t="s">
        <v>3653</v>
      </c>
      <c r="AJ75" s="84">
        <v>0</v>
      </c>
      <c r="AK75" s="84">
        <v>0</v>
      </c>
      <c r="AL75" s="108" t="s">
        <v>5861</v>
      </c>
      <c r="AM75" s="84">
        <v>29171.91</v>
      </c>
      <c r="AN75" s="112">
        <v>465.41</v>
      </c>
      <c r="AO75" s="112">
        <v>29637.32</v>
      </c>
      <c r="AP75" s="112">
        <v>13452.09</v>
      </c>
      <c r="AQ75" s="112">
        <v>177.83</v>
      </c>
      <c r="AR75" s="112">
        <v>13629.92</v>
      </c>
      <c r="AS75" s="112">
        <v>13452.23</v>
      </c>
      <c r="AT75" s="112">
        <v>177.83</v>
      </c>
      <c r="AU75" s="112">
        <v>13630.06</v>
      </c>
      <c r="AV75" s="84">
        <v>95</v>
      </c>
      <c r="AW75" s="84">
        <v>1867</v>
      </c>
      <c r="AX75" s="84" t="str">
        <f>VLOOKUP(Y75,'[1]Asset Classification'!$J$3:$W$2865,14,)</f>
        <v>&gt;180</v>
      </c>
      <c r="AY75" s="108"/>
      <c r="AZ75" s="84"/>
      <c r="BA75" s="84"/>
      <c r="BB75" s="84" t="s">
        <v>8329</v>
      </c>
      <c r="BC75" s="84"/>
      <c r="BD75" s="108" t="s">
        <v>8330</v>
      </c>
      <c r="BE75" s="84">
        <v>41488</v>
      </c>
      <c r="BF75" s="38" t="s">
        <v>1096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247</v>
      </c>
      <c r="G76" s="84" t="s">
        <v>248</v>
      </c>
      <c r="H76" s="38" t="s">
        <v>249</v>
      </c>
      <c r="I76" s="84">
        <v>129526</v>
      </c>
      <c r="J76" s="38" t="s">
        <v>250</v>
      </c>
      <c r="K76" s="84">
        <v>129526</v>
      </c>
      <c r="L76" s="84" t="s">
        <v>251</v>
      </c>
      <c r="M76" s="38" t="s">
        <v>252</v>
      </c>
      <c r="N76" s="84">
        <v>220602</v>
      </c>
      <c r="O76" s="84" t="s">
        <v>389</v>
      </c>
      <c r="P76" s="84">
        <v>291034</v>
      </c>
      <c r="Q76" s="38" t="s">
        <v>390</v>
      </c>
      <c r="R76" s="38" t="s">
        <v>345</v>
      </c>
      <c r="S76" s="84" t="s">
        <v>1097</v>
      </c>
      <c r="T76" s="84" t="s">
        <v>1097</v>
      </c>
      <c r="U76" s="84" t="s">
        <v>1023</v>
      </c>
      <c r="V76" s="84" t="s">
        <v>2278</v>
      </c>
      <c r="W76" s="84">
        <v>0</v>
      </c>
      <c r="X76" s="38" t="s">
        <v>3451</v>
      </c>
      <c r="Y76" s="84">
        <v>14005802</v>
      </c>
      <c r="Z76" s="38" t="s">
        <v>3654</v>
      </c>
      <c r="AA76" s="108" t="s">
        <v>3655</v>
      </c>
      <c r="AB76" s="84">
        <v>31116</v>
      </c>
      <c r="AC76" s="108" t="s">
        <v>6763</v>
      </c>
      <c r="AD76" s="84">
        <v>38</v>
      </c>
      <c r="AE76" s="84" t="s">
        <v>6771</v>
      </c>
      <c r="AF76" s="84" t="s">
        <v>6840</v>
      </c>
      <c r="AG76" s="108" t="s">
        <v>6841</v>
      </c>
      <c r="AH76" s="84" t="s">
        <v>6795</v>
      </c>
      <c r="AI76" s="108" t="s">
        <v>3655</v>
      </c>
      <c r="AJ76" s="84">
        <v>1175</v>
      </c>
      <c r="AK76" s="84">
        <v>1175</v>
      </c>
      <c r="AL76" s="108" t="s">
        <v>5861</v>
      </c>
      <c r="AM76" s="84">
        <v>24366.25</v>
      </c>
      <c r="AN76" s="112">
        <v>24</v>
      </c>
      <c r="AO76" s="112">
        <v>24390.25</v>
      </c>
      <c r="AP76" s="112">
        <v>7156.89</v>
      </c>
      <c r="AQ76" s="112">
        <v>410.72</v>
      </c>
      <c r="AR76" s="112">
        <v>7567.61</v>
      </c>
      <c r="AS76" s="112">
        <v>6999.75</v>
      </c>
      <c r="AT76" s="112">
        <v>410.72</v>
      </c>
      <c r="AU76" s="112">
        <v>7410.47</v>
      </c>
      <c r="AV76" s="84">
        <v>49</v>
      </c>
      <c r="AW76" s="84">
        <v>1470</v>
      </c>
      <c r="AX76" s="84" t="str">
        <f>VLOOKUP(Y76,'[1]Asset Classification'!$J$3:$W$2865,14,)</f>
        <v>&gt;180</v>
      </c>
      <c r="AY76" s="108"/>
      <c r="AZ76" s="84"/>
      <c r="BA76" s="84"/>
      <c r="BB76" s="84" t="s">
        <v>8329</v>
      </c>
      <c r="BC76" s="84"/>
      <c r="BD76" s="108" t="s">
        <v>8330</v>
      </c>
      <c r="BE76" s="84">
        <v>31116</v>
      </c>
      <c r="BF76" s="38" t="s">
        <v>1097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247</v>
      </c>
      <c r="G77" s="84" t="s">
        <v>248</v>
      </c>
      <c r="H77" s="38" t="s">
        <v>249</v>
      </c>
      <c r="I77" s="84">
        <v>130701</v>
      </c>
      <c r="J77" s="38" t="s">
        <v>272</v>
      </c>
      <c r="K77" s="84">
        <v>130701</v>
      </c>
      <c r="L77" s="84" t="s">
        <v>262</v>
      </c>
      <c r="M77" s="38" t="s">
        <v>263</v>
      </c>
      <c r="N77" s="84">
        <v>220514</v>
      </c>
      <c r="O77" s="84" t="s">
        <v>391</v>
      </c>
      <c r="P77" s="84">
        <v>290938</v>
      </c>
      <c r="Q77" s="38" t="s">
        <v>392</v>
      </c>
      <c r="R77" s="38" t="s">
        <v>345</v>
      </c>
      <c r="S77" s="84" t="s">
        <v>1098</v>
      </c>
      <c r="T77" s="84" t="s">
        <v>1098</v>
      </c>
      <c r="U77" s="84" t="s">
        <v>1034</v>
      </c>
      <c r="V77" s="84" t="s">
        <v>3449</v>
      </c>
      <c r="W77" s="84">
        <v>0</v>
      </c>
      <c r="X77" s="38" t="s">
        <v>3451</v>
      </c>
      <c r="Y77" s="84">
        <v>14016761</v>
      </c>
      <c r="Z77" s="38" t="s">
        <v>3656</v>
      </c>
      <c r="AA77" s="108" t="s">
        <v>3657</v>
      </c>
      <c r="AB77" s="84">
        <v>24893</v>
      </c>
      <c r="AC77" s="108" t="s">
        <v>6769</v>
      </c>
      <c r="AD77" s="84">
        <v>38</v>
      </c>
      <c r="AE77" s="84" t="s">
        <v>6764</v>
      </c>
      <c r="AF77" s="84" t="s">
        <v>6842</v>
      </c>
      <c r="AG77" s="108" t="s">
        <v>6843</v>
      </c>
      <c r="AH77" s="84" t="s">
        <v>6795</v>
      </c>
      <c r="AI77" s="108" t="s">
        <v>3657</v>
      </c>
      <c r="AJ77" s="84">
        <v>940</v>
      </c>
      <c r="AK77" s="84">
        <v>940</v>
      </c>
      <c r="AL77" s="108" t="s">
        <v>8122</v>
      </c>
      <c r="AM77" s="84">
        <v>18808</v>
      </c>
      <c r="AN77" s="112">
        <v>73</v>
      </c>
      <c r="AO77" s="112">
        <v>18881</v>
      </c>
      <c r="AP77" s="112">
        <v>6546.77</v>
      </c>
      <c r="AQ77" s="112">
        <v>408.5</v>
      </c>
      <c r="AR77" s="112">
        <v>6955.27</v>
      </c>
      <c r="AS77" s="112">
        <v>6373</v>
      </c>
      <c r="AT77" s="112">
        <v>408.5</v>
      </c>
      <c r="AU77" s="112">
        <v>6781.5</v>
      </c>
      <c r="AV77" s="84">
        <v>49</v>
      </c>
      <c r="AW77" s="84">
        <v>1467</v>
      </c>
      <c r="AX77" s="84" t="str">
        <f>VLOOKUP(Y77,'[1]Asset Classification'!$J$3:$W$2865,14,)</f>
        <v>&gt;180</v>
      </c>
      <c r="AY77" s="108"/>
      <c r="AZ77" s="84"/>
      <c r="BA77" s="84"/>
      <c r="BB77" s="84" t="s">
        <v>8329</v>
      </c>
      <c r="BC77" s="84"/>
      <c r="BD77" s="108" t="s">
        <v>8330</v>
      </c>
      <c r="BE77" s="84">
        <v>24893</v>
      </c>
      <c r="BF77" s="38" t="s">
        <v>1098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247</v>
      </c>
      <c r="G78" s="84" t="s">
        <v>248</v>
      </c>
      <c r="H78" s="38" t="s">
        <v>249</v>
      </c>
      <c r="I78" s="84">
        <v>129621</v>
      </c>
      <c r="J78" s="38" t="s">
        <v>253</v>
      </c>
      <c r="K78" s="84">
        <v>129621</v>
      </c>
      <c r="L78" s="84" t="s">
        <v>254</v>
      </c>
      <c r="M78" s="38" t="s">
        <v>255</v>
      </c>
      <c r="N78" s="84">
        <v>220669</v>
      </c>
      <c r="O78" s="84" t="s">
        <v>393</v>
      </c>
      <c r="P78" s="84">
        <v>291129</v>
      </c>
      <c r="Q78" s="38" t="s">
        <v>394</v>
      </c>
      <c r="R78" s="38" t="s">
        <v>346</v>
      </c>
      <c r="S78" s="84" t="s">
        <v>1099</v>
      </c>
      <c r="T78" s="84" t="s">
        <v>1099</v>
      </c>
      <c r="U78" s="84" t="s">
        <v>1070</v>
      </c>
      <c r="V78" s="84" t="s">
        <v>2278</v>
      </c>
      <c r="W78" s="84">
        <v>0</v>
      </c>
      <c r="X78" s="38" t="s">
        <v>3451</v>
      </c>
      <c r="Y78" s="84">
        <v>14041815</v>
      </c>
      <c r="Z78" s="38" t="s">
        <v>3658</v>
      </c>
      <c r="AA78" s="108" t="s">
        <v>3659</v>
      </c>
      <c r="AB78" s="84">
        <v>25930</v>
      </c>
      <c r="AC78" s="108" t="s">
        <v>6765</v>
      </c>
      <c r="AD78" s="84">
        <v>38</v>
      </c>
      <c r="AE78" s="84" t="s">
        <v>6764</v>
      </c>
      <c r="AF78" s="84" t="s">
        <v>6844</v>
      </c>
      <c r="AG78" s="108" t="s">
        <v>6845</v>
      </c>
      <c r="AH78" s="84" t="s">
        <v>6795</v>
      </c>
      <c r="AI78" s="108" t="s">
        <v>3659</v>
      </c>
      <c r="AJ78" s="84">
        <v>0</v>
      </c>
      <c r="AK78" s="84">
        <v>0</v>
      </c>
      <c r="AL78" s="108" t="s">
        <v>8122</v>
      </c>
      <c r="AM78" s="84">
        <v>22599.759999999998</v>
      </c>
      <c r="AN78" s="112">
        <v>87.58</v>
      </c>
      <c r="AO78" s="112">
        <v>22687.34</v>
      </c>
      <c r="AP78" s="112">
        <v>3356.24</v>
      </c>
      <c r="AQ78" s="112">
        <v>0</v>
      </c>
      <c r="AR78" s="112">
        <v>3356.24</v>
      </c>
      <c r="AS78" s="112">
        <v>3357</v>
      </c>
      <c r="AT78" s="112">
        <v>0</v>
      </c>
      <c r="AU78" s="112">
        <v>3357</v>
      </c>
      <c r="AV78" s="84">
        <v>94</v>
      </c>
      <c r="AW78" s="84">
        <v>1807</v>
      </c>
      <c r="AX78" s="84" t="str">
        <f>VLOOKUP(Y78,'[1]Asset Classification'!$J$3:$W$2865,14,)</f>
        <v>&gt;180</v>
      </c>
      <c r="AY78" s="108"/>
      <c r="AZ78" s="84"/>
      <c r="BA78" s="84"/>
      <c r="BB78" s="84" t="s">
        <v>8329</v>
      </c>
      <c r="BC78" s="84"/>
      <c r="BD78" s="108" t="s">
        <v>8330</v>
      </c>
      <c r="BE78" s="84">
        <v>25930</v>
      </c>
      <c r="BF78" s="38" t="s">
        <v>1099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247</v>
      </c>
      <c r="G79" s="84" t="s">
        <v>248</v>
      </c>
      <c r="H79" s="38" t="s">
        <v>249</v>
      </c>
      <c r="I79" s="84">
        <v>129621</v>
      </c>
      <c r="J79" s="38" t="s">
        <v>253</v>
      </c>
      <c r="K79" s="84">
        <v>129621</v>
      </c>
      <c r="L79" s="84" t="s">
        <v>254</v>
      </c>
      <c r="M79" s="38" t="s">
        <v>255</v>
      </c>
      <c r="N79" s="84">
        <v>220669</v>
      </c>
      <c r="O79" s="84" t="s">
        <v>393</v>
      </c>
      <c r="P79" s="84">
        <v>291129</v>
      </c>
      <c r="Q79" s="38" t="s">
        <v>394</v>
      </c>
      <c r="R79" s="38" t="s">
        <v>346</v>
      </c>
      <c r="S79" s="84" t="s">
        <v>1100</v>
      </c>
      <c r="T79" s="84" t="s">
        <v>1100</v>
      </c>
      <c r="U79" s="84" t="s">
        <v>1034</v>
      </c>
      <c r="V79" s="84" t="s">
        <v>3449</v>
      </c>
      <c r="W79" s="84">
        <v>0</v>
      </c>
      <c r="X79" s="38" t="s">
        <v>3451</v>
      </c>
      <c r="Y79" s="84">
        <v>14042554</v>
      </c>
      <c r="Z79" s="38" t="s">
        <v>3660</v>
      </c>
      <c r="AA79" s="108" t="s">
        <v>3659</v>
      </c>
      <c r="AB79" s="84">
        <v>25930</v>
      </c>
      <c r="AC79" s="108" t="s">
        <v>6765</v>
      </c>
      <c r="AD79" s="84">
        <v>38</v>
      </c>
      <c r="AE79" s="84" t="s">
        <v>6764</v>
      </c>
      <c r="AF79" s="84" t="s">
        <v>6844</v>
      </c>
      <c r="AG79" s="108" t="s">
        <v>6845</v>
      </c>
      <c r="AH79" s="84" t="s">
        <v>6795</v>
      </c>
      <c r="AI79" s="108" t="s">
        <v>3659</v>
      </c>
      <c r="AJ79" s="84">
        <v>0</v>
      </c>
      <c r="AK79" s="84">
        <v>0</v>
      </c>
      <c r="AL79" s="108" t="s">
        <v>8122</v>
      </c>
      <c r="AM79" s="84">
        <v>20760.54</v>
      </c>
      <c r="AN79" s="112">
        <v>223.91</v>
      </c>
      <c r="AO79" s="112">
        <v>20984.45</v>
      </c>
      <c r="AP79" s="112">
        <v>6027.46</v>
      </c>
      <c r="AQ79" s="112">
        <v>19.239999999999998</v>
      </c>
      <c r="AR79" s="112">
        <v>6046.7</v>
      </c>
      <c r="AS79" s="112">
        <v>6027.71</v>
      </c>
      <c r="AT79" s="112">
        <v>19.239999999999998</v>
      </c>
      <c r="AU79" s="112">
        <v>6046.95</v>
      </c>
      <c r="AV79" s="84">
        <v>94</v>
      </c>
      <c r="AW79" s="84">
        <v>1821</v>
      </c>
      <c r="AX79" s="84" t="str">
        <f>VLOOKUP(Y79,'[1]Asset Classification'!$J$3:$W$2865,14,)</f>
        <v>&gt;180</v>
      </c>
      <c r="AY79" s="108"/>
      <c r="AZ79" s="84"/>
      <c r="BA79" s="84"/>
      <c r="BB79" s="84" t="s">
        <v>8329</v>
      </c>
      <c r="BC79" s="84"/>
      <c r="BD79" s="108" t="s">
        <v>8330</v>
      </c>
      <c r="BE79" s="84">
        <v>25930</v>
      </c>
      <c r="BF79" s="38" t="s">
        <v>1100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247</v>
      </c>
      <c r="G80" s="84" t="s">
        <v>248</v>
      </c>
      <c r="H80" s="38" t="s">
        <v>249</v>
      </c>
      <c r="I80" s="84">
        <v>129621</v>
      </c>
      <c r="J80" s="38" t="s">
        <v>253</v>
      </c>
      <c r="K80" s="84">
        <v>129621</v>
      </c>
      <c r="L80" s="84" t="s">
        <v>254</v>
      </c>
      <c r="M80" s="38" t="s">
        <v>255</v>
      </c>
      <c r="N80" s="84">
        <v>220669</v>
      </c>
      <c r="O80" s="84" t="s">
        <v>393</v>
      </c>
      <c r="P80" s="84">
        <v>291129</v>
      </c>
      <c r="Q80" s="38" t="s">
        <v>394</v>
      </c>
      <c r="R80" s="38" t="s">
        <v>346</v>
      </c>
      <c r="S80" s="84" t="s">
        <v>1101</v>
      </c>
      <c r="T80" s="84" t="s">
        <v>1101</v>
      </c>
      <c r="U80" s="84" t="s">
        <v>1070</v>
      </c>
      <c r="V80" s="84" t="s">
        <v>3449</v>
      </c>
      <c r="W80" s="84">
        <v>0</v>
      </c>
      <c r="X80" s="38" t="s">
        <v>3451</v>
      </c>
      <c r="Y80" s="84">
        <v>14042555</v>
      </c>
      <c r="Z80" s="38" t="s">
        <v>3661</v>
      </c>
      <c r="AA80" s="108" t="s">
        <v>3659</v>
      </c>
      <c r="AB80" s="84">
        <v>25930</v>
      </c>
      <c r="AC80" s="108" t="s">
        <v>6765</v>
      </c>
      <c r="AD80" s="84">
        <v>38</v>
      </c>
      <c r="AE80" s="84" t="s">
        <v>6764</v>
      </c>
      <c r="AF80" s="84" t="s">
        <v>6844</v>
      </c>
      <c r="AG80" s="108" t="s">
        <v>6845</v>
      </c>
      <c r="AH80" s="84" t="s">
        <v>6795</v>
      </c>
      <c r="AI80" s="108" t="s">
        <v>3659</v>
      </c>
      <c r="AJ80" s="84">
        <v>0</v>
      </c>
      <c r="AK80" s="84">
        <v>0</v>
      </c>
      <c r="AL80" s="108" t="s">
        <v>8122</v>
      </c>
      <c r="AM80" s="84">
        <v>20820.73</v>
      </c>
      <c r="AN80" s="112">
        <v>182.74</v>
      </c>
      <c r="AO80" s="112">
        <v>21003.47</v>
      </c>
      <c r="AP80" s="112">
        <v>5147.2700000000004</v>
      </c>
      <c r="AQ80" s="112">
        <v>0</v>
      </c>
      <c r="AR80" s="112">
        <v>5147.2700000000004</v>
      </c>
      <c r="AS80" s="112">
        <v>5147.5200000000004</v>
      </c>
      <c r="AT80" s="112">
        <v>0</v>
      </c>
      <c r="AU80" s="112">
        <v>5147.5200000000004</v>
      </c>
      <c r="AV80" s="84">
        <v>94</v>
      </c>
      <c r="AW80" s="84">
        <v>1821</v>
      </c>
      <c r="AX80" s="84" t="str">
        <f>VLOOKUP(Y80,'[1]Asset Classification'!$J$3:$W$2865,14,)</f>
        <v>&gt;180</v>
      </c>
      <c r="AY80" s="108"/>
      <c r="AZ80" s="84"/>
      <c r="BA80" s="84"/>
      <c r="BB80" s="84" t="s">
        <v>8329</v>
      </c>
      <c r="BC80" s="84"/>
      <c r="BD80" s="108" t="s">
        <v>8330</v>
      </c>
      <c r="BE80" s="84">
        <v>25930</v>
      </c>
      <c r="BF80" s="38" t="s">
        <v>1101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247</v>
      </c>
      <c r="G81" s="84" t="s">
        <v>248</v>
      </c>
      <c r="H81" s="38" t="s">
        <v>249</v>
      </c>
      <c r="I81" s="84">
        <v>129965</v>
      </c>
      <c r="J81" s="38" t="s">
        <v>265</v>
      </c>
      <c r="K81" s="84">
        <v>129965</v>
      </c>
      <c r="L81" s="84" t="s">
        <v>251</v>
      </c>
      <c r="M81" s="38" t="s">
        <v>252</v>
      </c>
      <c r="N81" s="84">
        <v>219237</v>
      </c>
      <c r="O81" s="84" t="s">
        <v>359</v>
      </c>
      <c r="P81" s="84">
        <v>289320</v>
      </c>
      <c r="Q81" s="38" t="s">
        <v>360</v>
      </c>
      <c r="R81" s="38" t="s">
        <v>345</v>
      </c>
      <c r="S81" s="84" t="s">
        <v>1102</v>
      </c>
      <c r="T81" s="84" t="s">
        <v>1102</v>
      </c>
      <c r="U81" s="84" t="s">
        <v>1027</v>
      </c>
      <c r="V81" s="84" t="s">
        <v>3449</v>
      </c>
      <c r="W81" s="84">
        <v>0</v>
      </c>
      <c r="X81" s="38" t="s">
        <v>3451</v>
      </c>
      <c r="Y81" s="84">
        <v>14042556</v>
      </c>
      <c r="Z81" s="38" t="s">
        <v>3662</v>
      </c>
      <c r="AA81" s="108" t="s">
        <v>3663</v>
      </c>
      <c r="AB81" s="84">
        <v>25930</v>
      </c>
      <c r="AC81" s="108" t="s">
        <v>6767</v>
      </c>
      <c r="AD81" s="84">
        <v>38</v>
      </c>
      <c r="AE81" s="84" t="s">
        <v>6764</v>
      </c>
      <c r="AF81" s="84" t="s">
        <v>6846</v>
      </c>
      <c r="AG81" s="108" t="s">
        <v>6847</v>
      </c>
      <c r="AH81" s="84" t="s">
        <v>6795</v>
      </c>
      <c r="AI81" s="108" t="s">
        <v>3663</v>
      </c>
      <c r="AJ81" s="84">
        <v>980</v>
      </c>
      <c r="AK81" s="84">
        <v>980</v>
      </c>
      <c r="AL81" s="108" t="s">
        <v>8122</v>
      </c>
      <c r="AM81" s="84">
        <v>18497.560000000001</v>
      </c>
      <c r="AN81" s="112">
        <v>197</v>
      </c>
      <c r="AO81" s="112">
        <v>18694.560000000001</v>
      </c>
      <c r="AP81" s="112">
        <v>8670.16</v>
      </c>
      <c r="AQ81" s="112">
        <v>579.65</v>
      </c>
      <c r="AR81" s="112">
        <v>9249.81</v>
      </c>
      <c r="AS81" s="112">
        <v>7866.44</v>
      </c>
      <c r="AT81" s="112">
        <v>579.65</v>
      </c>
      <c r="AU81" s="112">
        <v>8446.09</v>
      </c>
      <c r="AV81" s="84">
        <v>49</v>
      </c>
      <c r="AW81" s="84">
        <v>1453</v>
      </c>
      <c r="AX81" s="84" t="str">
        <f>VLOOKUP(Y81,'[1]Asset Classification'!$J$3:$W$2865,14,)</f>
        <v>&gt;180</v>
      </c>
      <c r="AY81" s="108"/>
      <c r="AZ81" s="84"/>
      <c r="BA81" s="84"/>
      <c r="BB81" s="84" t="s">
        <v>8329</v>
      </c>
      <c r="BC81" s="84"/>
      <c r="BD81" s="108" t="s">
        <v>8330</v>
      </c>
      <c r="BE81" s="84">
        <v>25930</v>
      </c>
      <c r="BF81" s="38" t="s">
        <v>1102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247</v>
      </c>
      <c r="G82" s="84" t="s">
        <v>248</v>
      </c>
      <c r="H82" s="38" t="s">
        <v>249</v>
      </c>
      <c r="I82" s="84">
        <v>130913</v>
      </c>
      <c r="J82" s="38" t="s">
        <v>273</v>
      </c>
      <c r="K82" s="84">
        <v>130913</v>
      </c>
      <c r="L82" s="84" t="s">
        <v>254</v>
      </c>
      <c r="M82" s="38" t="s">
        <v>255</v>
      </c>
      <c r="N82" s="84">
        <v>220872</v>
      </c>
      <c r="O82" s="84" t="s">
        <v>395</v>
      </c>
      <c r="P82" s="84">
        <v>291377</v>
      </c>
      <c r="Q82" s="38" t="s">
        <v>396</v>
      </c>
      <c r="R82" s="38" t="s">
        <v>346</v>
      </c>
      <c r="S82" s="84" t="s">
        <v>1103</v>
      </c>
      <c r="T82" s="84" t="s">
        <v>1103</v>
      </c>
      <c r="U82" s="84" t="s">
        <v>1027</v>
      </c>
      <c r="V82" s="84" t="s">
        <v>3449</v>
      </c>
      <c r="W82" s="84">
        <v>0</v>
      </c>
      <c r="X82" s="38" t="s">
        <v>3451</v>
      </c>
      <c r="Y82" s="84">
        <v>14101016</v>
      </c>
      <c r="Z82" s="38" t="s">
        <v>3664</v>
      </c>
      <c r="AA82" s="108" t="s">
        <v>3665</v>
      </c>
      <c r="AB82" s="84">
        <v>36302</v>
      </c>
      <c r="AC82" s="108" t="s">
        <v>6770</v>
      </c>
      <c r="AD82" s="84">
        <v>38</v>
      </c>
      <c r="AE82" s="84" t="s">
        <v>6771</v>
      </c>
      <c r="AF82" s="84" t="s">
        <v>6848</v>
      </c>
      <c r="AG82" s="108" t="s">
        <v>6849</v>
      </c>
      <c r="AH82" s="84" t="s">
        <v>6795</v>
      </c>
      <c r="AI82" s="108" t="s">
        <v>3665</v>
      </c>
      <c r="AJ82" s="84">
        <v>0</v>
      </c>
      <c r="AK82" s="84">
        <v>0</v>
      </c>
      <c r="AL82" s="108" t="s">
        <v>5861</v>
      </c>
      <c r="AM82" s="84">
        <v>24612.17</v>
      </c>
      <c r="AN82" s="112">
        <v>410.75</v>
      </c>
      <c r="AO82" s="112">
        <v>25022.92</v>
      </c>
      <c r="AP82" s="112">
        <v>12984.83</v>
      </c>
      <c r="AQ82" s="112">
        <v>270.29000000000002</v>
      </c>
      <c r="AR82" s="112">
        <v>13255.12</v>
      </c>
      <c r="AS82" s="112">
        <v>12985.47</v>
      </c>
      <c r="AT82" s="112">
        <v>270.29000000000002</v>
      </c>
      <c r="AU82" s="112">
        <v>13255.76</v>
      </c>
      <c r="AV82" s="84">
        <v>95</v>
      </c>
      <c r="AW82" s="84">
        <v>1828</v>
      </c>
      <c r="AX82" s="84" t="str">
        <f>VLOOKUP(Y82,'[1]Asset Classification'!$J$3:$W$2865,14,)</f>
        <v>&gt;180</v>
      </c>
      <c r="AY82" s="108"/>
      <c r="AZ82" s="84"/>
      <c r="BA82" s="84"/>
      <c r="BB82" s="84" t="s">
        <v>8329</v>
      </c>
      <c r="BC82" s="84"/>
      <c r="BD82" s="108" t="s">
        <v>8330</v>
      </c>
      <c r="BE82" s="84">
        <v>36302</v>
      </c>
      <c r="BF82" s="38" t="s">
        <v>1103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247</v>
      </c>
      <c r="G83" s="84" t="s">
        <v>248</v>
      </c>
      <c r="H83" s="38" t="s">
        <v>249</v>
      </c>
      <c r="I83" s="84">
        <v>130913</v>
      </c>
      <c r="J83" s="38" t="s">
        <v>273</v>
      </c>
      <c r="K83" s="84">
        <v>130913</v>
      </c>
      <c r="L83" s="84" t="s">
        <v>254</v>
      </c>
      <c r="M83" s="38" t="s">
        <v>255</v>
      </c>
      <c r="N83" s="84">
        <v>220872</v>
      </c>
      <c r="O83" s="84" t="s">
        <v>395</v>
      </c>
      <c r="P83" s="84">
        <v>291377</v>
      </c>
      <c r="Q83" s="38" t="s">
        <v>396</v>
      </c>
      <c r="R83" s="38" t="s">
        <v>346</v>
      </c>
      <c r="S83" s="84" t="s">
        <v>1104</v>
      </c>
      <c r="T83" s="84" t="s">
        <v>1104</v>
      </c>
      <c r="U83" s="84" t="s">
        <v>1027</v>
      </c>
      <c r="V83" s="84" t="s">
        <v>3449</v>
      </c>
      <c r="W83" s="84">
        <v>0</v>
      </c>
      <c r="X83" s="38" t="s">
        <v>3451</v>
      </c>
      <c r="Y83" s="84">
        <v>14101030</v>
      </c>
      <c r="Z83" s="38" t="s">
        <v>3666</v>
      </c>
      <c r="AA83" s="108" t="s">
        <v>3667</v>
      </c>
      <c r="AB83" s="84">
        <v>36302</v>
      </c>
      <c r="AC83" s="108" t="s">
        <v>6770</v>
      </c>
      <c r="AD83" s="84">
        <v>38</v>
      </c>
      <c r="AE83" s="84" t="s">
        <v>6771</v>
      </c>
      <c r="AF83" s="84" t="s">
        <v>6793</v>
      </c>
      <c r="AG83" s="108" t="s">
        <v>6850</v>
      </c>
      <c r="AH83" s="84" t="s">
        <v>6795</v>
      </c>
      <c r="AI83" s="108" t="s">
        <v>3667</v>
      </c>
      <c r="AJ83" s="84">
        <v>0</v>
      </c>
      <c r="AK83" s="84">
        <v>0</v>
      </c>
      <c r="AL83" s="108" t="s">
        <v>5838</v>
      </c>
      <c r="AM83" s="84">
        <v>29116.55</v>
      </c>
      <c r="AN83" s="112">
        <v>207.08</v>
      </c>
      <c r="AO83" s="112">
        <v>29323.63</v>
      </c>
      <c r="AP83" s="112">
        <v>7263.45</v>
      </c>
      <c r="AQ83" s="112">
        <v>0</v>
      </c>
      <c r="AR83" s="112">
        <v>7263.45</v>
      </c>
      <c r="AS83" s="112">
        <v>7264.03</v>
      </c>
      <c r="AT83" s="112">
        <v>0</v>
      </c>
      <c r="AU83" s="112">
        <v>7264.03</v>
      </c>
      <c r="AV83" s="84">
        <v>95</v>
      </c>
      <c r="AW83" s="84">
        <v>1842</v>
      </c>
      <c r="AX83" s="84" t="str">
        <f>VLOOKUP(Y83,'[1]Asset Classification'!$J$3:$W$2865,14,)</f>
        <v>&gt;180</v>
      </c>
      <c r="AY83" s="108"/>
      <c r="AZ83" s="84"/>
      <c r="BA83" s="84"/>
      <c r="BB83" s="84" t="s">
        <v>8329</v>
      </c>
      <c r="BC83" s="84"/>
      <c r="BD83" s="108" t="s">
        <v>8330</v>
      </c>
      <c r="BE83" s="84">
        <v>36302</v>
      </c>
      <c r="BF83" s="38" t="s">
        <v>1104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247</v>
      </c>
      <c r="G84" s="84" t="s">
        <v>248</v>
      </c>
      <c r="H84" s="38" t="s">
        <v>249</v>
      </c>
      <c r="I84" s="84">
        <v>130913</v>
      </c>
      <c r="J84" s="38" t="s">
        <v>273</v>
      </c>
      <c r="K84" s="84">
        <v>130913</v>
      </c>
      <c r="L84" s="84" t="s">
        <v>254</v>
      </c>
      <c r="M84" s="38" t="s">
        <v>255</v>
      </c>
      <c r="N84" s="84">
        <v>220872</v>
      </c>
      <c r="O84" s="84" t="s">
        <v>395</v>
      </c>
      <c r="P84" s="84">
        <v>291377</v>
      </c>
      <c r="Q84" s="38" t="s">
        <v>396</v>
      </c>
      <c r="R84" s="38" t="s">
        <v>345</v>
      </c>
      <c r="S84" s="84" t="s">
        <v>1105</v>
      </c>
      <c r="T84" s="84" t="s">
        <v>1105</v>
      </c>
      <c r="U84" s="84" t="s">
        <v>1027</v>
      </c>
      <c r="V84" s="84" t="s">
        <v>3449</v>
      </c>
      <c r="W84" s="84">
        <v>0</v>
      </c>
      <c r="X84" s="38" t="s">
        <v>3457</v>
      </c>
      <c r="Y84" s="84">
        <v>14101100</v>
      </c>
      <c r="Z84" s="38" t="s">
        <v>3668</v>
      </c>
      <c r="AA84" s="108" t="s">
        <v>3667</v>
      </c>
      <c r="AB84" s="84">
        <v>36302</v>
      </c>
      <c r="AC84" s="108" t="s">
        <v>6770</v>
      </c>
      <c r="AD84" s="84">
        <v>38</v>
      </c>
      <c r="AE84" s="84" t="s">
        <v>6771</v>
      </c>
      <c r="AF84" s="84" t="s">
        <v>6793</v>
      </c>
      <c r="AG84" s="108" t="s">
        <v>6850</v>
      </c>
      <c r="AH84" s="84" t="s">
        <v>6795</v>
      </c>
      <c r="AI84" s="108" t="s">
        <v>3667</v>
      </c>
      <c r="AJ84" s="84">
        <v>290</v>
      </c>
      <c r="AK84" s="84">
        <v>0</v>
      </c>
      <c r="AL84" s="108" t="s">
        <v>5806</v>
      </c>
      <c r="AM84" s="84">
        <v>36393.71</v>
      </c>
      <c r="AN84" s="112">
        <v>7.14</v>
      </c>
      <c r="AO84" s="112">
        <v>36400.85</v>
      </c>
      <c r="AP84" s="112">
        <v>379.29</v>
      </c>
      <c r="AQ84" s="112">
        <v>0</v>
      </c>
      <c r="AR84" s="112">
        <v>379.29</v>
      </c>
      <c r="AS84" s="112">
        <v>0</v>
      </c>
      <c r="AT84" s="112">
        <v>0</v>
      </c>
      <c r="AU84" s="112">
        <v>0</v>
      </c>
      <c r="AV84" s="84">
        <v>47</v>
      </c>
      <c r="AW84" s="84">
        <v>0</v>
      </c>
      <c r="AX84" s="84" t="str">
        <f>VLOOKUP(Y84,'[1]Asset Classification'!$J$3:$W$2865,14,)</f>
        <v>Standard</v>
      </c>
      <c r="AY84" s="108"/>
      <c r="AZ84" s="84"/>
      <c r="BA84" s="84"/>
      <c r="BB84" s="84" t="s">
        <v>8329</v>
      </c>
      <c r="BC84" s="84"/>
      <c r="BD84" s="108" t="s">
        <v>8330</v>
      </c>
      <c r="BE84" s="84">
        <v>36302</v>
      </c>
      <c r="BF84" s="38" t="s">
        <v>1105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247</v>
      </c>
      <c r="G85" s="84" t="s">
        <v>248</v>
      </c>
      <c r="H85" s="38" t="s">
        <v>249</v>
      </c>
      <c r="I85" s="84">
        <v>130913</v>
      </c>
      <c r="J85" s="38" t="s">
        <v>273</v>
      </c>
      <c r="K85" s="84">
        <v>130913</v>
      </c>
      <c r="L85" s="84" t="s">
        <v>254</v>
      </c>
      <c r="M85" s="38" t="s">
        <v>255</v>
      </c>
      <c r="N85" s="84">
        <v>220872</v>
      </c>
      <c r="O85" s="84" t="s">
        <v>395</v>
      </c>
      <c r="P85" s="84">
        <v>291399</v>
      </c>
      <c r="Q85" s="38" t="s">
        <v>397</v>
      </c>
      <c r="R85" s="38" t="s">
        <v>346</v>
      </c>
      <c r="S85" s="84" t="s">
        <v>1106</v>
      </c>
      <c r="T85" s="84" t="s">
        <v>1106</v>
      </c>
      <c r="U85" s="84" t="s">
        <v>1027</v>
      </c>
      <c r="V85" s="84" t="s">
        <v>3449</v>
      </c>
      <c r="W85" s="84">
        <v>0</v>
      </c>
      <c r="X85" s="38" t="s">
        <v>3451</v>
      </c>
      <c r="Y85" s="84">
        <v>14101146</v>
      </c>
      <c r="Z85" s="38" t="s">
        <v>3669</v>
      </c>
      <c r="AA85" s="108" t="s">
        <v>3667</v>
      </c>
      <c r="AB85" s="84">
        <v>31116</v>
      </c>
      <c r="AC85" s="108" t="s">
        <v>6770</v>
      </c>
      <c r="AD85" s="84">
        <v>38</v>
      </c>
      <c r="AE85" s="84" t="s">
        <v>6771</v>
      </c>
      <c r="AF85" s="84" t="s">
        <v>6851</v>
      </c>
      <c r="AG85" s="108" t="s">
        <v>6850</v>
      </c>
      <c r="AH85" s="84" t="s">
        <v>6795</v>
      </c>
      <c r="AI85" s="108" t="s">
        <v>3667</v>
      </c>
      <c r="AJ85" s="84">
        <v>0</v>
      </c>
      <c r="AK85" s="84">
        <v>0</v>
      </c>
      <c r="AL85" s="108" t="s">
        <v>8125</v>
      </c>
      <c r="AM85" s="84">
        <v>28947.29</v>
      </c>
      <c r="AN85" s="112">
        <v>466.1</v>
      </c>
      <c r="AO85" s="112">
        <v>29413.39</v>
      </c>
      <c r="AP85" s="112">
        <v>3170.71</v>
      </c>
      <c r="AQ85" s="112">
        <v>0</v>
      </c>
      <c r="AR85" s="112">
        <v>3170.71</v>
      </c>
      <c r="AS85" s="112">
        <v>3171.43</v>
      </c>
      <c r="AT85" s="112">
        <v>0</v>
      </c>
      <c r="AU85" s="112">
        <v>3171.43</v>
      </c>
      <c r="AV85" s="84">
        <v>95</v>
      </c>
      <c r="AW85" s="84">
        <v>1758</v>
      </c>
      <c r="AX85" s="84" t="str">
        <f>VLOOKUP(Y85,'[1]Asset Classification'!$J$3:$W$2865,14,)</f>
        <v>&gt;180</v>
      </c>
      <c r="AY85" s="108"/>
      <c r="AZ85" s="84"/>
      <c r="BA85" s="84"/>
      <c r="BB85" s="84" t="s">
        <v>8329</v>
      </c>
      <c r="BC85" s="84"/>
      <c r="BD85" s="108" t="s">
        <v>8330</v>
      </c>
      <c r="BE85" s="84">
        <v>31116</v>
      </c>
      <c r="BF85" s="38" t="s">
        <v>1106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247</v>
      </c>
      <c r="G86" s="84" t="s">
        <v>248</v>
      </c>
      <c r="H86" s="38" t="s">
        <v>249</v>
      </c>
      <c r="I86" s="84">
        <v>130913</v>
      </c>
      <c r="J86" s="38" t="s">
        <v>273</v>
      </c>
      <c r="K86" s="84">
        <v>130913</v>
      </c>
      <c r="L86" s="84" t="s">
        <v>254</v>
      </c>
      <c r="M86" s="38" t="s">
        <v>255</v>
      </c>
      <c r="N86" s="84">
        <v>220872</v>
      </c>
      <c r="O86" s="84" t="s">
        <v>395</v>
      </c>
      <c r="P86" s="84">
        <v>291399</v>
      </c>
      <c r="Q86" s="38" t="s">
        <v>397</v>
      </c>
      <c r="R86" s="38" t="s">
        <v>345</v>
      </c>
      <c r="S86" s="84" t="s">
        <v>1107</v>
      </c>
      <c r="T86" s="84" t="s">
        <v>1107</v>
      </c>
      <c r="U86" s="84" t="s">
        <v>1027</v>
      </c>
      <c r="V86" s="84" t="s">
        <v>3449</v>
      </c>
      <c r="W86" s="84">
        <v>0</v>
      </c>
      <c r="X86" s="38" t="s">
        <v>3452</v>
      </c>
      <c r="Y86" s="84">
        <v>14190465</v>
      </c>
      <c r="Z86" s="38" t="s">
        <v>3670</v>
      </c>
      <c r="AA86" s="108" t="s">
        <v>3667</v>
      </c>
      <c r="AB86" s="84">
        <v>31116</v>
      </c>
      <c r="AC86" s="108" t="s">
        <v>6770</v>
      </c>
      <c r="AD86" s="84">
        <v>38</v>
      </c>
      <c r="AE86" s="84" t="s">
        <v>6771</v>
      </c>
      <c r="AF86" s="84" t="s">
        <v>6851</v>
      </c>
      <c r="AG86" s="108" t="s">
        <v>6850</v>
      </c>
      <c r="AH86" s="84" t="s">
        <v>6795</v>
      </c>
      <c r="AI86" s="108" t="s">
        <v>3667</v>
      </c>
      <c r="AJ86" s="84">
        <v>1175</v>
      </c>
      <c r="AK86" s="84">
        <v>1175</v>
      </c>
      <c r="AL86" s="108" t="s">
        <v>5838</v>
      </c>
      <c r="AM86" s="84">
        <v>23513.31</v>
      </c>
      <c r="AN86" s="112">
        <v>189</v>
      </c>
      <c r="AO86" s="112">
        <v>23702.31</v>
      </c>
      <c r="AP86" s="112">
        <v>8298.7900000000009</v>
      </c>
      <c r="AQ86" s="112">
        <v>475.8</v>
      </c>
      <c r="AR86" s="112">
        <v>8774.59</v>
      </c>
      <c r="AS86" s="112">
        <v>7900.69</v>
      </c>
      <c r="AT86" s="112">
        <v>475.8</v>
      </c>
      <c r="AU86" s="112">
        <v>8376.49</v>
      </c>
      <c r="AV86" s="84">
        <v>49</v>
      </c>
      <c r="AW86" s="84">
        <v>1457</v>
      </c>
      <c r="AX86" s="84" t="str">
        <f>VLOOKUP(Y86,'[1]Asset Classification'!$J$3:$W$2865,14,)</f>
        <v>&gt;180</v>
      </c>
      <c r="AY86" s="108"/>
      <c r="AZ86" s="84"/>
      <c r="BA86" s="84"/>
      <c r="BB86" s="84" t="s">
        <v>8329</v>
      </c>
      <c r="BC86" s="84"/>
      <c r="BD86" s="108" t="s">
        <v>8330</v>
      </c>
      <c r="BE86" s="84">
        <v>31116</v>
      </c>
      <c r="BF86" s="38" t="s">
        <v>1107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247</v>
      </c>
      <c r="G87" s="84" t="s">
        <v>248</v>
      </c>
      <c r="H87" s="38" t="s">
        <v>249</v>
      </c>
      <c r="I87" s="84">
        <v>130913</v>
      </c>
      <c r="J87" s="38" t="s">
        <v>273</v>
      </c>
      <c r="K87" s="84">
        <v>130913</v>
      </c>
      <c r="L87" s="84" t="s">
        <v>254</v>
      </c>
      <c r="M87" s="38" t="s">
        <v>255</v>
      </c>
      <c r="N87" s="84">
        <v>220872</v>
      </c>
      <c r="O87" s="84" t="s">
        <v>395</v>
      </c>
      <c r="P87" s="84">
        <v>291399</v>
      </c>
      <c r="Q87" s="38" t="s">
        <v>397</v>
      </c>
      <c r="R87" s="38" t="s">
        <v>345</v>
      </c>
      <c r="S87" s="84" t="s">
        <v>1108</v>
      </c>
      <c r="T87" s="84" t="s">
        <v>1108</v>
      </c>
      <c r="U87" s="84" t="s">
        <v>1027</v>
      </c>
      <c r="V87" s="84" t="s">
        <v>3449</v>
      </c>
      <c r="W87" s="84">
        <v>0</v>
      </c>
      <c r="X87" s="38" t="s">
        <v>3452</v>
      </c>
      <c r="Y87" s="84">
        <v>14190466</v>
      </c>
      <c r="Z87" s="38" t="s">
        <v>3671</v>
      </c>
      <c r="AA87" s="108" t="s">
        <v>3667</v>
      </c>
      <c r="AB87" s="84">
        <v>25930</v>
      </c>
      <c r="AC87" s="108" t="s">
        <v>6770</v>
      </c>
      <c r="AD87" s="84">
        <v>38</v>
      </c>
      <c r="AE87" s="84" t="s">
        <v>6771</v>
      </c>
      <c r="AF87" s="84" t="s">
        <v>6851</v>
      </c>
      <c r="AG87" s="108" t="s">
        <v>6850</v>
      </c>
      <c r="AH87" s="84" t="s">
        <v>6795</v>
      </c>
      <c r="AI87" s="108" t="s">
        <v>3667</v>
      </c>
      <c r="AJ87" s="84">
        <v>980</v>
      </c>
      <c r="AK87" s="84">
        <v>980</v>
      </c>
      <c r="AL87" s="108" t="s">
        <v>5514</v>
      </c>
      <c r="AM87" s="84">
        <v>18832.560000000001</v>
      </c>
      <c r="AN87" s="112">
        <v>175</v>
      </c>
      <c r="AO87" s="112">
        <v>19007.560000000001</v>
      </c>
      <c r="AP87" s="112">
        <v>7596.67</v>
      </c>
      <c r="AQ87" s="112">
        <v>509.14</v>
      </c>
      <c r="AR87" s="112">
        <v>8105.81</v>
      </c>
      <c r="AS87" s="112">
        <v>7397.44</v>
      </c>
      <c r="AT87" s="112">
        <v>509.14</v>
      </c>
      <c r="AU87" s="112">
        <v>7906.58</v>
      </c>
      <c r="AV87" s="84">
        <v>49</v>
      </c>
      <c r="AW87" s="84">
        <v>1457</v>
      </c>
      <c r="AX87" s="84" t="str">
        <f>VLOOKUP(Y87,'[1]Asset Classification'!$J$3:$W$2865,14,)</f>
        <v>&gt;180</v>
      </c>
      <c r="AY87" s="108"/>
      <c r="AZ87" s="84"/>
      <c r="BA87" s="84"/>
      <c r="BB87" s="84" t="s">
        <v>8329</v>
      </c>
      <c r="BC87" s="84"/>
      <c r="BD87" s="108" t="s">
        <v>8330</v>
      </c>
      <c r="BE87" s="84">
        <v>25930</v>
      </c>
      <c r="BF87" s="38" t="s">
        <v>1108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247</v>
      </c>
      <c r="G88" s="84" t="s">
        <v>248</v>
      </c>
      <c r="H88" s="38" t="s">
        <v>249</v>
      </c>
      <c r="I88" s="84">
        <v>130866</v>
      </c>
      <c r="J88" s="38" t="s">
        <v>274</v>
      </c>
      <c r="K88" s="84">
        <v>130866</v>
      </c>
      <c r="L88" s="84" t="s">
        <v>254</v>
      </c>
      <c r="M88" s="38" t="s">
        <v>255</v>
      </c>
      <c r="N88" s="84">
        <v>220795</v>
      </c>
      <c r="O88" s="84" t="s">
        <v>398</v>
      </c>
      <c r="P88" s="84">
        <v>291283</v>
      </c>
      <c r="Q88" s="38" t="s">
        <v>399</v>
      </c>
      <c r="R88" s="38" t="s">
        <v>345</v>
      </c>
      <c r="S88" s="84" t="s">
        <v>1109</v>
      </c>
      <c r="T88" s="84" t="s">
        <v>1109</v>
      </c>
      <c r="U88" s="84" t="s">
        <v>1027</v>
      </c>
      <c r="V88" s="84" t="s">
        <v>3449</v>
      </c>
      <c r="W88" s="84">
        <v>0</v>
      </c>
      <c r="X88" s="38" t="s">
        <v>3451</v>
      </c>
      <c r="Y88" s="84">
        <v>14194846</v>
      </c>
      <c r="Z88" s="38" t="s">
        <v>3672</v>
      </c>
      <c r="AA88" s="108" t="s">
        <v>3653</v>
      </c>
      <c r="AB88" s="84">
        <v>41488</v>
      </c>
      <c r="AC88" s="108" t="s">
        <v>6768</v>
      </c>
      <c r="AD88" s="84">
        <v>38</v>
      </c>
      <c r="AE88" s="84" t="s">
        <v>6771</v>
      </c>
      <c r="AF88" s="84" t="s">
        <v>6852</v>
      </c>
      <c r="AG88" s="108" t="s">
        <v>6839</v>
      </c>
      <c r="AH88" s="84" t="s">
        <v>6795</v>
      </c>
      <c r="AI88" s="108" t="s">
        <v>3653</v>
      </c>
      <c r="AJ88" s="84">
        <v>1570</v>
      </c>
      <c r="AK88" s="84">
        <v>281</v>
      </c>
      <c r="AL88" s="108" t="s">
        <v>5514</v>
      </c>
      <c r="AM88" s="84">
        <v>40206</v>
      </c>
      <c r="AN88" s="112">
        <v>52</v>
      </c>
      <c r="AO88" s="112">
        <v>40258</v>
      </c>
      <c r="AP88" s="112">
        <v>1369.28</v>
      </c>
      <c r="AQ88" s="112">
        <v>1.7</v>
      </c>
      <c r="AR88" s="112">
        <v>1370.98</v>
      </c>
      <c r="AS88" s="112">
        <v>1305</v>
      </c>
      <c r="AT88" s="112">
        <v>1.7</v>
      </c>
      <c r="AU88" s="112">
        <v>1306.7</v>
      </c>
      <c r="AV88" s="84">
        <v>48</v>
      </c>
      <c r="AW88" s="84">
        <v>1450</v>
      </c>
      <c r="AX88" s="84" t="str">
        <f>VLOOKUP(Y88,'[1]Asset Classification'!$J$3:$W$2865,14,)</f>
        <v>&gt;180</v>
      </c>
      <c r="AY88" s="108"/>
      <c r="AZ88" s="84"/>
      <c r="BA88" s="84"/>
      <c r="BB88" s="84" t="s">
        <v>8329</v>
      </c>
      <c r="BC88" s="84"/>
      <c r="BD88" s="108" t="s">
        <v>8330</v>
      </c>
      <c r="BE88" s="84">
        <v>41488</v>
      </c>
      <c r="BF88" s="38" t="s">
        <v>1109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247</v>
      </c>
      <c r="G89" s="84" t="s">
        <v>248</v>
      </c>
      <c r="H89" s="38" t="s">
        <v>249</v>
      </c>
      <c r="I89" s="84">
        <v>130913</v>
      </c>
      <c r="J89" s="38" t="s">
        <v>273</v>
      </c>
      <c r="K89" s="84">
        <v>130913</v>
      </c>
      <c r="L89" s="84" t="s">
        <v>254</v>
      </c>
      <c r="M89" s="38" t="s">
        <v>255</v>
      </c>
      <c r="N89" s="84">
        <v>220872</v>
      </c>
      <c r="O89" s="84" t="s">
        <v>395</v>
      </c>
      <c r="P89" s="84">
        <v>291377</v>
      </c>
      <c r="Q89" s="38" t="s">
        <v>396</v>
      </c>
      <c r="R89" s="38" t="s">
        <v>346</v>
      </c>
      <c r="S89" s="84" t="s">
        <v>1110</v>
      </c>
      <c r="T89" s="84" t="s">
        <v>1110</v>
      </c>
      <c r="U89" s="84" t="s">
        <v>1027</v>
      </c>
      <c r="V89" s="84" t="s">
        <v>3449</v>
      </c>
      <c r="W89" s="84">
        <v>0</v>
      </c>
      <c r="X89" s="38" t="s">
        <v>3451</v>
      </c>
      <c r="Y89" s="84">
        <v>14199095</v>
      </c>
      <c r="Z89" s="38" t="s">
        <v>3673</v>
      </c>
      <c r="AA89" s="108" t="s">
        <v>3667</v>
      </c>
      <c r="AB89" s="84">
        <v>36302</v>
      </c>
      <c r="AC89" s="108" t="s">
        <v>6770</v>
      </c>
      <c r="AD89" s="84">
        <v>38</v>
      </c>
      <c r="AE89" s="84" t="s">
        <v>6771</v>
      </c>
      <c r="AF89" s="84" t="s">
        <v>6793</v>
      </c>
      <c r="AG89" s="108" t="s">
        <v>6850</v>
      </c>
      <c r="AH89" s="84" t="s">
        <v>6795</v>
      </c>
      <c r="AI89" s="108" t="s">
        <v>3667</v>
      </c>
      <c r="AJ89" s="84">
        <v>0</v>
      </c>
      <c r="AK89" s="84">
        <v>0</v>
      </c>
      <c r="AL89" s="108" t="s">
        <v>5861</v>
      </c>
      <c r="AM89" s="84">
        <v>27121.8</v>
      </c>
      <c r="AN89" s="112">
        <v>357.4</v>
      </c>
      <c r="AO89" s="112">
        <v>27479.200000000001</v>
      </c>
      <c r="AP89" s="112">
        <v>9560.2000000000007</v>
      </c>
      <c r="AQ89" s="112">
        <v>0</v>
      </c>
      <c r="AR89" s="112">
        <v>9560.2000000000007</v>
      </c>
      <c r="AS89" s="112">
        <v>9561.1200000000008</v>
      </c>
      <c r="AT89" s="112">
        <v>0</v>
      </c>
      <c r="AU89" s="112">
        <v>9561.1200000000008</v>
      </c>
      <c r="AV89" s="84">
        <v>95</v>
      </c>
      <c r="AW89" s="84">
        <v>1842</v>
      </c>
      <c r="AX89" s="84" t="str">
        <f>VLOOKUP(Y89,'[1]Asset Classification'!$J$3:$W$2865,14,)</f>
        <v>&gt;180</v>
      </c>
      <c r="AY89" s="108"/>
      <c r="AZ89" s="84"/>
      <c r="BA89" s="84"/>
      <c r="BB89" s="84" t="s">
        <v>8329</v>
      </c>
      <c r="BC89" s="84"/>
      <c r="BD89" s="108" t="s">
        <v>8330</v>
      </c>
      <c r="BE89" s="84">
        <v>36302</v>
      </c>
      <c r="BF89" s="38" t="s">
        <v>1110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247</v>
      </c>
      <c r="G90" s="84" t="s">
        <v>248</v>
      </c>
      <c r="H90" s="38" t="s">
        <v>249</v>
      </c>
      <c r="I90" s="84">
        <v>130866</v>
      </c>
      <c r="J90" s="38" t="s">
        <v>274</v>
      </c>
      <c r="K90" s="84">
        <v>130866</v>
      </c>
      <c r="L90" s="84" t="s">
        <v>254</v>
      </c>
      <c r="M90" s="38" t="s">
        <v>255</v>
      </c>
      <c r="N90" s="84">
        <v>220795</v>
      </c>
      <c r="O90" s="84" t="s">
        <v>398</v>
      </c>
      <c r="P90" s="84">
        <v>291283</v>
      </c>
      <c r="Q90" s="38" t="s">
        <v>399</v>
      </c>
      <c r="R90" s="38" t="s">
        <v>346</v>
      </c>
      <c r="S90" s="84" t="s">
        <v>1111</v>
      </c>
      <c r="T90" s="84" t="s">
        <v>1111</v>
      </c>
      <c r="U90" s="84" t="s">
        <v>1027</v>
      </c>
      <c r="V90" s="84" t="s">
        <v>3449</v>
      </c>
      <c r="W90" s="84">
        <v>0</v>
      </c>
      <c r="X90" s="38" t="s">
        <v>3451</v>
      </c>
      <c r="Y90" s="84">
        <v>14204418</v>
      </c>
      <c r="Z90" s="38" t="s">
        <v>3674</v>
      </c>
      <c r="AA90" s="108" t="s">
        <v>3653</v>
      </c>
      <c r="AB90" s="84">
        <v>41488</v>
      </c>
      <c r="AC90" s="108" t="s">
        <v>6768</v>
      </c>
      <c r="AD90" s="84">
        <v>38</v>
      </c>
      <c r="AE90" s="84" t="s">
        <v>6771</v>
      </c>
      <c r="AF90" s="84" t="s">
        <v>6852</v>
      </c>
      <c r="AG90" s="108" t="s">
        <v>6839</v>
      </c>
      <c r="AH90" s="84" t="s">
        <v>6795</v>
      </c>
      <c r="AI90" s="108" t="s">
        <v>3653</v>
      </c>
      <c r="AJ90" s="84">
        <v>0</v>
      </c>
      <c r="AK90" s="84">
        <v>0</v>
      </c>
      <c r="AL90" s="108" t="s">
        <v>5838</v>
      </c>
      <c r="AM90" s="84">
        <v>29171.91</v>
      </c>
      <c r="AN90" s="112">
        <v>625.27</v>
      </c>
      <c r="AO90" s="112">
        <v>29797.18</v>
      </c>
      <c r="AP90" s="112">
        <v>13660.09</v>
      </c>
      <c r="AQ90" s="112">
        <v>28.66</v>
      </c>
      <c r="AR90" s="112">
        <v>13688.75</v>
      </c>
      <c r="AS90" s="112">
        <v>13660.33</v>
      </c>
      <c r="AT90" s="112">
        <v>28.66</v>
      </c>
      <c r="AU90" s="112">
        <v>13688.99</v>
      </c>
      <c r="AV90" s="84">
        <v>83</v>
      </c>
      <c r="AW90" s="84">
        <v>1854</v>
      </c>
      <c r="AX90" s="84" t="str">
        <f>VLOOKUP(Y90,'[1]Asset Classification'!$J$3:$W$2865,14,)</f>
        <v>&gt;180</v>
      </c>
      <c r="AY90" s="108"/>
      <c r="AZ90" s="84"/>
      <c r="BA90" s="84"/>
      <c r="BB90" s="84" t="s">
        <v>8329</v>
      </c>
      <c r="BC90" s="84"/>
      <c r="BD90" s="108" t="s">
        <v>8330</v>
      </c>
      <c r="BE90" s="84">
        <v>41488</v>
      </c>
      <c r="BF90" s="38" t="s">
        <v>1111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247</v>
      </c>
      <c r="G91" s="84" t="s">
        <v>248</v>
      </c>
      <c r="H91" s="38" t="s">
        <v>249</v>
      </c>
      <c r="I91" s="84">
        <v>129660</v>
      </c>
      <c r="J91" s="38" t="s">
        <v>256</v>
      </c>
      <c r="K91" s="84">
        <v>129660</v>
      </c>
      <c r="L91" s="84" t="s">
        <v>257</v>
      </c>
      <c r="M91" s="38" t="s">
        <v>258</v>
      </c>
      <c r="N91" s="84">
        <v>221247</v>
      </c>
      <c r="O91" s="84" t="s">
        <v>400</v>
      </c>
      <c r="P91" s="84">
        <v>291843</v>
      </c>
      <c r="Q91" s="38" t="s">
        <v>401</v>
      </c>
      <c r="R91" s="38" t="s">
        <v>346</v>
      </c>
      <c r="S91" s="84" t="s">
        <v>1112</v>
      </c>
      <c r="T91" s="84" t="s">
        <v>1112</v>
      </c>
      <c r="U91" s="84" t="s">
        <v>1027</v>
      </c>
      <c r="V91" s="84" t="s">
        <v>2278</v>
      </c>
      <c r="W91" s="84">
        <v>0</v>
      </c>
      <c r="X91" s="38" t="s">
        <v>3451</v>
      </c>
      <c r="Y91" s="84">
        <v>14492593</v>
      </c>
      <c r="Z91" s="38" t="s">
        <v>3675</v>
      </c>
      <c r="AA91" s="108" t="s">
        <v>3676</v>
      </c>
      <c r="AB91" s="84">
        <v>36302</v>
      </c>
      <c r="AC91" s="108" t="s">
        <v>6766</v>
      </c>
      <c r="AD91" s="84">
        <v>38</v>
      </c>
      <c r="AE91" s="84" t="s">
        <v>6764</v>
      </c>
      <c r="AF91" s="84" t="s">
        <v>6853</v>
      </c>
      <c r="AG91" s="108" t="s">
        <v>6854</v>
      </c>
      <c r="AH91" s="84" t="s">
        <v>6795</v>
      </c>
      <c r="AI91" s="108" t="s">
        <v>3676</v>
      </c>
      <c r="AJ91" s="84">
        <v>0</v>
      </c>
      <c r="AK91" s="84">
        <v>0</v>
      </c>
      <c r="AL91" s="108" t="s">
        <v>5838</v>
      </c>
      <c r="AM91" s="84">
        <v>31144.31</v>
      </c>
      <c r="AN91" s="112">
        <v>153.88999999999999</v>
      </c>
      <c r="AO91" s="112">
        <v>31298.2</v>
      </c>
      <c r="AP91" s="112">
        <v>5265.69</v>
      </c>
      <c r="AQ91" s="112">
        <v>0</v>
      </c>
      <c r="AR91" s="112">
        <v>5265.69</v>
      </c>
      <c r="AS91" s="112">
        <v>5265.96</v>
      </c>
      <c r="AT91" s="112">
        <v>0</v>
      </c>
      <c r="AU91" s="112">
        <v>5265.96</v>
      </c>
      <c r="AV91" s="84">
        <v>84</v>
      </c>
      <c r="AW91" s="84">
        <v>1772</v>
      </c>
      <c r="AX91" s="84" t="str">
        <f>VLOOKUP(Y91,'[1]Asset Classification'!$J$3:$W$2865,14,)</f>
        <v>&gt;180</v>
      </c>
      <c r="AY91" s="108"/>
      <c r="AZ91" s="84"/>
      <c r="BA91" s="84"/>
      <c r="BB91" s="84" t="s">
        <v>8329</v>
      </c>
      <c r="BC91" s="84"/>
      <c r="BD91" s="108" t="s">
        <v>8330</v>
      </c>
      <c r="BE91" s="84">
        <v>36302</v>
      </c>
      <c r="BF91" s="38" t="s">
        <v>1112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247</v>
      </c>
      <c r="G92" s="84" t="s">
        <v>248</v>
      </c>
      <c r="H92" s="38" t="s">
        <v>249</v>
      </c>
      <c r="I92" s="84">
        <v>129660</v>
      </c>
      <c r="J92" s="38" t="s">
        <v>256</v>
      </c>
      <c r="K92" s="84">
        <v>129660</v>
      </c>
      <c r="L92" s="84" t="s">
        <v>257</v>
      </c>
      <c r="M92" s="38" t="s">
        <v>258</v>
      </c>
      <c r="N92" s="84">
        <v>221247</v>
      </c>
      <c r="O92" s="84" t="s">
        <v>400</v>
      </c>
      <c r="P92" s="84">
        <v>291843</v>
      </c>
      <c r="Q92" s="38" t="s">
        <v>401</v>
      </c>
      <c r="R92" s="38" t="s">
        <v>345</v>
      </c>
      <c r="S92" s="84" t="s">
        <v>1113</v>
      </c>
      <c r="T92" s="84" t="s">
        <v>1113</v>
      </c>
      <c r="U92" s="84" t="s">
        <v>1027</v>
      </c>
      <c r="V92" s="84" t="s">
        <v>2278</v>
      </c>
      <c r="W92" s="84">
        <v>0</v>
      </c>
      <c r="X92" s="38" t="s">
        <v>3451</v>
      </c>
      <c r="Y92" s="84">
        <v>14492600</v>
      </c>
      <c r="Z92" s="38" t="s">
        <v>3677</v>
      </c>
      <c r="AA92" s="108" t="s">
        <v>3676</v>
      </c>
      <c r="AB92" s="84">
        <v>36302</v>
      </c>
      <c r="AC92" s="108" t="s">
        <v>6766</v>
      </c>
      <c r="AD92" s="84">
        <v>38</v>
      </c>
      <c r="AE92" s="84" t="s">
        <v>6764</v>
      </c>
      <c r="AF92" s="84" t="s">
        <v>6853</v>
      </c>
      <c r="AG92" s="108" t="s">
        <v>6854</v>
      </c>
      <c r="AH92" s="84" t="s">
        <v>6795</v>
      </c>
      <c r="AI92" s="108" t="s">
        <v>3676</v>
      </c>
      <c r="AJ92" s="84">
        <v>1375</v>
      </c>
      <c r="AK92" s="84">
        <v>1375</v>
      </c>
      <c r="AL92" s="108" t="s">
        <v>5838</v>
      </c>
      <c r="AM92" s="84">
        <v>31047.21</v>
      </c>
      <c r="AN92" s="112">
        <v>143</v>
      </c>
      <c r="AO92" s="112">
        <v>31190.21</v>
      </c>
      <c r="AP92" s="112">
        <v>5594.32</v>
      </c>
      <c r="AQ92" s="112">
        <v>169.14</v>
      </c>
      <c r="AR92" s="112">
        <v>5763.46</v>
      </c>
      <c r="AS92" s="112">
        <v>5401.79</v>
      </c>
      <c r="AT92" s="112">
        <v>169.14</v>
      </c>
      <c r="AU92" s="112">
        <v>5570.93</v>
      </c>
      <c r="AV92" s="84">
        <v>49</v>
      </c>
      <c r="AW92" s="84">
        <v>1457</v>
      </c>
      <c r="AX92" s="84" t="str">
        <f>VLOOKUP(Y92,'[1]Asset Classification'!$J$3:$W$2865,14,)</f>
        <v>&gt;180</v>
      </c>
      <c r="AY92" s="108"/>
      <c r="AZ92" s="84"/>
      <c r="BA92" s="84"/>
      <c r="BB92" s="84" t="s">
        <v>8329</v>
      </c>
      <c r="BC92" s="84"/>
      <c r="BD92" s="108" t="s">
        <v>8330</v>
      </c>
      <c r="BE92" s="84">
        <v>36302</v>
      </c>
      <c r="BF92" s="38" t="s">
        <v>1113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247</v>
      </c>
      <c r="G93" s="84" t="s">
        <v>248</v>
      </c>
      <c r="H93" s="38" t="s">
        <v>249</v>
      </c>
      <c r="I93" s="84">
        <v>130995</v>
      </c>
      <c r="J93" s="38" t="s">
        <v>275</v>
      </c>
      <c r="K93" s="84">
        <v>130995</v>
      </c>
      <c r="L93" s="84" t="s">
        <v>257</v>
      </c>
      <c r="M93" s="38" t="s">
        <v>258</v>
      </c>
      <c r="N93" s="84">
        <v>221019</v>
      </c>
      <c r="O93" s="84" t="s">
        <v>402</v>
      </c>
      <c r="P93" s="84">
        <v>291563</v>
      </c>
      <c r="Q93" s="38" t="s">
        <v>403</v>
      </c>
      <c r="R93" s="38" t="s">
        <v>346</v>
      </c>
      <c r="S93" s="84" t="s">
        <v>1114</v>
      </c>
      <c r="T93" s="84" t="s">
        <v>1114</v>
      </c>
      <c r="U93" s="84" t="s">
        <v>1023</v>
      </c>
      <c r="V93" s="84" t="s">
        <v>3449</v>
      </c>
      <c r="W93" s="84">
        <v>0</v>
      </c>
      <c r="X93" s="38" t="s">
        <v>3451</v>
      </c>
      <c r="Y93" s="84">
        <v>14580313</v>
      </c>
      <c r="Z93" s="38" t="s">
        <v>3678</v>
      </c>
      <c r="AA93" s="108" t="s">
        <v>3679</v>
      </c>
      <c r="AB93" s="84">
        <v>36302</v>
      </c>
      <c r="AC93" s="108" t="s">
        <v>6765</v>
      </c>
      <c r="AD93" s="84">
        <v>38</v>
      </c>
      <c r="AE93" s="84" t="s">
        <v>6764</v>
      </c>
      <c r="AF93" s="84" t="s">
        <v>6855</v>
      </c>
      <c r="AG93" s="108" t="s">
        <v>6856</v>
      </c>
      <c r="AH93" s="84" t="s">
        <v>6795</v>
      </c>
      <c r="AI93" s="108" t="s">
        <v>3679</v>
      </c>
      <c r="AJ93" s="84">
        <v>0</v>
      </c>
      <c r="AK93" s="84">
        <v>0</v>
      </c>
      <c r="AL93" s="108" t="s">
        <v>5838</v>
      </c>
      <c r="AM93" s="84">
        <v>36103.440000000002</v>
      </c>
      <c r="AN93" s="112">
        <v>0</v>
      </c>
      <c r="AO93" s="112">
        <v>36103.440000000002</v>
      </c>
      <c r="AP93" s="112">
        <v>216.56</v>
      </c>
      <c r="AQ93" s="112">
        <v>0</v>
      </c>
      <c r="AR93" s="112">
        <v>216.56</v>
      </c>
      <c r="AS93" s="112">
        <v>217.49</v>
      </c>
      <c r="AT93" s="112">
        <v>0</v>
      </c>
      <c r="AU93" s="112">
        <v>217.49</v>
      </c>
      <c r="AV93" s="84">
        <v>94</v>
      </c>
      <c r="AW93" s="84">
        <v>1299</v>
      </c>
      <c r="AX93" s="84" t="str">
        <f>VLOOKUP(Y93,'[1]Asset Classification'!$J$3:$W$2865,14,)</f>
        <v>&gt;180</v>
      </c>
      <c r="AY93" s="108"/>
      <c r="AZ93" s="84"/>
      <c r="BA93" s="84"/>
      <c r="BB93" s="84" t="s">
        <v>8329</v>
      </c>
      <c r="BC93" s="84"/>
      <c r="BD93" s="108" t="s">
        <v>5421</v>
      </c>
      <c r="BE93" s="84">
        <v>36302</v>
      </c>
      <c r="BF93" s="38" t="s">
        <v>1114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247</v>
      </c>
      <c r="G94" s="84" t="s">
        <v>248</v>
      </c>
      <c r="H94" s="38" t="s">
        <v>249</v>
      </c>
      <c r="I94" s="84">
        <v>131004</v>
      </c>
      <c r="J94" s="38" t="s">
        <v>276</v>
      </c>
      <c r="K94" s="84">
        <v>131004</v>
      </c>
      <c r="L94" s="84" t="s">
        <v>254</v>
      </c>
      <c r="M94" s="38" t="s">
        <v>255</v>
      </c>
      <c r="N94" s="84">
        <v>221034</v>
      </c>
      <c r="O94" s="84" t="s">
        <v>404</v>
      </c>
      <c r="P94" s="84">
        <v>291591</v>
      </c>
      <c r="Q94" s="38" t="s">
        <v>405</v>
      </c>
      <c r="R94" s="38" t="s">
        <v>406</v>
      </c>
      <c r="S94" s="84" t="s">
        <v>1115</v>
      </c>
      <c r="T94" s="84" t="s">
        <v>1115</v>
      </c>
      <c r="U94" s="84" t="s">
        <v>1070</v>
      </c>
      <c r="V94" s="84" t="s">
        <v>2278</v>
      </c>
      <c r="W94" s="84">
        <v>0</v>
      </c>
      <c r="X94" s="38" t="s">
        <v>3451</v>
      </c>
      <c r="Y94" s="84">
        <v>14586216</v>
      </c>
      <c r="Z94" s="38" t="s">
        <v>3680</v>
      </c>
      <c r="AA94" s="108" t="s">
        <v>3681</v>
      </c>
      <c r="AB94" s="84">
        <v>10372</v>
      </c>
      <c r="AC94" s="108" t="s">
        <v>6773</v>
      </c>
      <c r="AD94" s="84">
        <v>38</v>
      </c>
      <c r="AE94" s="84" t="s">
        <v>6764</v>
      </c>
      <c r="AF94" s="84" t="s">
        <v>6857</v>
      </c>
      <c r="AG94" s="108" t="s">
        <v>6858</v>
      </c>
      <c r="AH94" s="84" t="s">
        <v>6795</v>
      </c>
      <c r="AI94" s="108" t="s">
        <v>3681</v>
      </c>
      <c r="AJ94" s="84">
        <v>0</v>
      </c>
      <c r="AK94" s="84">
        <v>0</v>
      </c>
      <c r="AL94" s="108" t="s">
        <v>8126</v>
      </c>
      <c r="AM94" s="84">
        <v>9831.74</v>
      </c>
      <c r="AN94" s="112">
        <v>0</v>
      </c>
      <c r="AO94" s="112">
        <v>9831.74</v>
      </c>
      <c r="AP94" s="112">
        <v>554.26</v>
      </c>
      <c r="AQ94" s="112">
        <v>4.5599999999999996</v>
      </c>
      <c r="AR94" s="112">
        <v>558.82000000000005</v>
      </c>
      <c r="AS94" s="112">
        <v>555.05999999999995</v>
      </c>
      <c r="AT94" s="112">
        <v>4.5599999999999996</v>
      </c>
      <c r="AU94" s="112">
        <v>559.62</v>
      </c>
      <c r="AV94" s="84">
        <v>95</v>
      </c>
      <c r="AW94" s="84">
        <v>1723</v>
      </c>
      <c r="AX94" s="84" t="str">
        <f>VLOOKUP(Y94,'[1]Asset Classification'!$J$3:$W$2865,14,)</f>
        <v>&gt;180</v>
      </c>
      <c r="AY94" s="108"/>
      <c r="AZ94" s="84"/>
      <c r="BA94" s="84"/>
      <c r="BB94" s="84" t="s">
        <v>8329</v>
      </c>
      <c r="BC94" s="84"/>
      <c r="BD94" s="108" t="s">
        <v>8122</v>
      </c>
      <c r="BE94" s="84">
        <v>10372</v>
      </c>
      <c r="BF94" s="38" t="s">
        <v>1115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247</v>
      </c>
      <c r="G95" s="84" t="s">
        <v>248</v>
      </c>
      <c r="H95" s="38" t="s">
        <v>249</v>
      </c>
      <c r="I95" s="84">
        <v>129660</v>
      </c>
      <c r="J95" s="38" t="s">
        <v>256</v>
      </c>
      <c r="K95" s="84">
        <v>129660</v>
      </c>
      <c r="L95" s="84" t="s">
        <v>257</v>
      </c>
      <c r="M95" s="38" t="s">
        <v>258</v>
      </c>
      <c r="N95" s="84">
        <v>221055</v>
      </c>
      <c r="O95" s="84" t="s">
        <v>407</v>
      </c>
      <c r="P95" s="84">
        <v>291614</v>
      </c>
      <c r="Q95" s="38" t="s">
        <v>408</v>
      </c>
      <c r="R95" s="38" t="s">
        <v>345</v>
      </c>
      <c r="S95" s="84" t="s">
        <v>1116</v>
      </c>
      <c r="T95" s="84" t="s">
        <v>1116</v>
      </c>
      <c r="U95" s="84" t="s">
        <v>1070</v>
      </c>
      <c r="V95" s="84" t="s">
        <v>2278</v>
      </c>
      <c r="W95" s="84">
        <v>0</v>
      </c>
      <c r="X95" s="38" t="s">
        <v>3457</v>
      </c>
      <c r="Y95" s="84">
        <v>14644210</v>
      </c>
      <c r="Z95" s="38" t="s">
        <v>3682</v>
      </c>
      <c r="AA95" s="108" t="s">
        <v>3683</v>
      </c>
      <c r="AB95" s="84">
        <v>36302</v>
      </c>
      <c r="AC95" s="108" t="s">
        <v>6766</v>
      </c>
      <c r="AD95" s="84">
        <v>38</v>
      </c>
      <c r="AE95" s="84" t="s">
        <v>6764</v>
      </c>
      <c r="AF95" s="84" t="s">
        <v>6853</v>
      </c>
      <c r="AG95" s="108" t="s">
        <v>6859</v>
      </c>
      <c r="AH95" s="84" t="s">
        <v>6795</v>
      </c>
      <c r="AI95" s="108" t="s">
        <v>3683</v>
      </c>
      <c r="AJ95" s="84">
        <v>1375</v>
      </c>
      <c r="AK95" s="84">
        <v>867</v>
      </c>
      <c r="AL95" s="108" t="s">
        <v>5838</v>
      </c>
      <c r="AM95" s="84">
        <v>34515.17</v>
      </c>
      <c r="AN95" s="112">
        <v>61</v>
      </c>
      <c r="AO95" s="112">
        <v>34576.17</v>
      </c>
      <c r="AP95" s="112">
        <v>1815.95</v>
      </c>
      <c r="AQ95" s="112">
        <v>9.1</v>
      </c>
      <c r="AR95" s="112">
        <v>1825.05</v>
      </c>
      <c r="AS95" s="112">
        <v>1816.83</v>
      </c>
      <c r="AT95" s="112">
        <v>9.1</v>
      </c>
      <c r="AU95" s="112">
        <v>1825.93</v>
      </c>
      <c r="AV95" s="84">
        <v>48</v>
      </c>
      <c r="AW95" s="84">
        <v>1457</v>
      </c>
      <c r="AX95" s="84" t="str">
        <f>VLOOKUP(Y95,'[1]Asset Classification'!$J$3:$W$2865,14,)</f>
        <v>&gt;180</v>
      </c>
      <c r="AY95" s="108"/>
      <c r="AZ95" s="84"/>
      <c r="BA95" s="84"/>
      <c r="BB95" s="84" t="s">
        <v>8329</v>
      </c>
      <c r="BC95" s="84"/>
      <c r="BD95" s="108" t="s">
        <v>8330</v>
      </c>
      <c r="BE95" s="84">
        <v>36302</v>
      </c>
      <c r="BF95" s="38" t="s">
        <v>1116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247</v>
      </c>
      <c r="G96" s="84" t="s">
        <v>248</v>
      </c>
      <c r="H96" s="38" t="s">
        <v>249</v>
      </c>
      <c r="I96" s="84">
        <v>129660</v>
      </c>
      <c r="J96" s="38" t="s">
        <v>256</v>
      </c>
      <c r="K96" s="84">
        <v>129660</v>
      </c>
      <c r="L96" s="84" t="s">
        <v>257</v>
      </c>
      <c r="M96" s="38" t="s">
        <v>258</v>
      </c>
      <c r="N96" s="84">
        <v>221055</v>
      </c>
      <c r="O96" s="84" t="s">
        <v>407</v>
      </c>
      <c r="P96" s="84">
        <v>291614</v>
      </c>
      <c r="Q96" s="38" t="s">
        <v>408</v>
      </c>
      <c r="R96" s="38" t="s">
        <v>345</v>
      </c>
      <c r="S96" s="84" t="s">
        <v>1117</v>
      </c>
      <c r="T96" s="84" t="s">
        <v>1117</v>
      </c>
      <c r="U96" s="84" t="s">
        <v>1027</v>
      </c>
      <c r="V96" s="84" t="s">
        <v>2278</v>
      </c>
      <c r="W96" s="84">
        <v>0</v>
      </c>
      <c r="X96" s="38" t="s">
        <v>3451</v>
      </c>
      <c r="Y96" s="84">
        <v>14721356</v>
      </c>
      <c r="Z96" s="38" t="s">
        <v>3684</v>
      </c>
      <c r="AA96" s="108" t="s">
        <v>3683</v>
      </c>
      <c r="AB96" s="84">
        <v>36302</v>
      </c>
      <c r="AC96" s="108" t="s">
        <v>6766</v>
      </c>
      <c r="AD96" s="84">
        <v>38</v>
      </c>
      <c r="AE96" s="84" t="s">
        <v>6764</v>
      </c>
      <c r="AF96" s="84" t="s">
        <v>6853</v>
      </c>
      <c r="AG96" s="108" t="s">
        <v>6859</v>
      </c>
      <c r="AH96" s="84" t="s">
        <v>6795</v>
      </c>
      <c r="AI96" s="108" t="s">
        <v>3683</v>
      </c>
      <c r="AJ96" s="84">
        <v>950</v>
      </c>
      <c r="AK96" s="84">
        <v>0</v>
      </c>
      <c r="AL96" s="108" t="s">
        <v>5861</v>
      </c>
      <c r="AM96" s="84">
        <v>35779.07</v>
      </c>
      <c r="AN96" s="112">
        <v>25.61</v>
      </c>
      <c r="AO96" s="112">
        <v>35804.68</v>
      </c>
      <c r="AP96" s="112">
        <v>630.15</v>
      </c>
      <c r="AQ96" s="112">
        <v>0</v>
      </c>
      <c r="AR96" s="112">
        <v>630.15</v>
      </c>
      <c r="AS96" s="112">
        <v>533.92999999999995</v>
      </c>
      <c r="AT96" s="112">
        <v>0</v>
      </c>
      <c r="AU96" s="112">
        <v>533.92999999999995</v>
      </c>
      <c r="AV96" s="84">
        <v>47</v>
      </c>
      <c r="AW96" s="84">
        <v>1457</v>
      </c>
      <c r="AX96" s="84" t="str">
        <f>VLOOKUP(Y96,'[1]Asset Classification'!$J$3:$W$2865,14,)</f>
        <v>&gt;180</v>
      </c>
      <c r="AY96" s="108"/>
      <c r="AZ96" s="84"/>
      <c r="BA96" s="84"/>
      <c r="BB96" s="84" t="s">
        <v>8329</v>
      </c>
      <c r="BC96" s="84"/>
      <c r="BD96" s="108" t="s">
        <v>8330</v>
      </c>
      <c r="BE96" s="84">
        <v>36302</v>
      </c>
      <c r="BF96" s="38" t="s">
        <v>1117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247</v>
      </c>
      <c r="G97" s="84" t="s">
        <v>248</v>
      </c>
      <c r="H97" s="38" t="s">
        <v>249</v>
      </c>
      <c r="I97" s="84">
        <v>131055</v>
      </c>
      <c r="J97" s="38" t="s">
        <v>277</v>
      </c>
      <c r="K97" s="84">
        <v>131055</v>
      </c>
      <c r="L97" s="84" t="s">
        <v>251</v>
      </c>
      <c r="M97" s="38" t="s">
        <v>252</v>
      </c>
      <c r="N97" s="84">
        <v>221121</v>
      </c>
      <c r="O97" s="84" t="s">
        <v>409</v>
      </c>
      <c r="P97" s="84">
        <v>291694</v>
      </c>
      <c r="Q97" s="38" t="s">
        <v>410</v>
      </c>
      <c r="R97" s="38" t="s">
        <v>346</v>
      </c>
      <c r="S97" s="84" t="s">
        <v>1118</v>
      </c>
      <c r="T97" s="84" t="s">
        <v>1118</v>
      </c>
      <c r="U97" s="84" t="s">
        <v>1027</v>
      </c>
      <c r="V97" s="84" t="s">
        <v>3449</v>
      </c>
      <c r="W97" s="84">
        <v>0</v>
      </c>
      <c r="X97" s="38" t="s">
        <v>3458</v>
      </c>
      <c r="Y97" s="84">
        <v>14727495</v>
      </c>
      <c r="Z97" s="38" t="s">
        <v>3685</v>
      </c>
      <c r="AA97" s="108" t="s">
        <v>3686</v>
      </c>
      <c r="AB97" s="84">
        <v>36302</v>
      </c>
      <c r="AC97" s="108" t="s">
        <v>6765</v>
      </c>
      <c r="AD97" s="84">
        <v>38</v>
      </c>
      <c r="AE97" s="84" t="s">
        <v>6771</v>
      </c>
      <c r="AF97" s="84" t="s">
        <v>6860</v>
      </c>
      <c r="AG97" s="108" t="s">
        <v>6861</v>
      </c>
      <c r="AH97" s="84" t="s">
        <v>6795</v>
      </c>
      <c r="AI97" s="108" t="s">
        <v>3686</v>
      </c>
      <c r="AJ97" s="84">
        <v>0</v>
      </c>
      <c r="AK97" s="84">
        <v>0</v>
      </c>
      <c r="AL97" s="108" t="s">
        <v>5838</v>
      </c>
      <c r="AM97" s="84">
        <v>34992.54</v>
      </c>
      <c r="AN97" s="112">
        <v>4.13</v>
      </c>
      <c r="AO97" s="112">
        <v>34996.67</v>
      </c>
      <c r="AP97" s="112">
        <v>1382.46</v>
      </c>
      <c r="AQ97" s="112">
        <v>0</v>
      </c>
      <c r="AR97" s="112">
        <v>1382.46</v>
      </c>
      <c r="AS97" s="112">
        <v>1383.45</v>
      </c>
      <c r="AT97" s="112">
        <v>0</v>
      </c>
      <c r="AU97" s="112">
        <v>1383.45</v>
      </c>
      <c r="AV97" s="84">
        <v>83</v>
      </c>
      <c r="AW97" s="84">
        <v>1740</v>
      </c>
      <c r="AX97" s="84" t="str">
        <f>VLOOKUP(Y97,'[1]Asset Classification'!$J$3:$W$2865,14,)</f>
        <v>&gt;180</v>
      </c>
      <c r="AY97" s="108"/>
      <c r="AZ97" s="84"/>
      <c r="BA97" s="84"/>
      <c r="BB97" s="84" t="s">
        <v>8329</v>
      </c>
      <c r="BC97" s="84"/>
      <c r="BD97" s="108" t="s">
        <v>8330</v>
      </c>
      <c r="BE97" s="84">
        <v>36302</v>
      </c>
      <c r="BF97" s="38" t="s">
        <v>1118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247</v>
      </c>
      <c r="G98" s="84" t="s">
        <v>248</v>
      </c>
      <c r="H98" s="38" t="s">
        <v>249</v>
      </c>
      <c r="I98" s="84">
        <v>131055</v>
      </c>
      <c r="J98" s="38" t="s">
        <v>277</v>
      </c>
      <c r="K98" s="84">
        <v>131055</v>
      </c>
      <c r="L98" s="84" t="s">
        <v>251</v>
      </c>
      <c r="M98" s="38" t="s">
        <v>252</v>
      </c>
      <c r="N98" s="84">
        <v>221121</v>
      </c>
      <c r="O98" s="84" t="s">
        <v>409</v>
      </c>
      <c r="P98" s="84">
        <v>291694</v>
      </c>
      <c r="Q98" s="38" t="s">
        <v>410</v>
      </c>
      <c r="R98" s="38" t="s">
        <v>345</v>
      </c>
      <c r="S98" s="84" t="s">
        <v>1119</v>
      </c>
      <c r="T98" s="84" t="s">
        <v>1119</v>
      </c>
      <c r="U98" s="84" t="s">
        <v>1027</v>
      </c>
      <c r="V98" s="84" t="s">
        <v>3449</v>
      </c>
      <c r="W98" s="84">
        <v>0</v>
      </c>
      <c r="X98" s="38" t="s">
        <v>3459</v>
      </c>
      <c r="Y98" s="84">
        <v>14727517</v>
      </c>
      <c r="Z98" s="38" t="s">
        <v>3687</v>
      </c>
      <c r="AA98" s="108" t="s">
        <v>3688</v>
      </c>
      <c r="AB98" s="84">
        <v>51860</v>
      </c>
      <c r="AC98" s="108" t="s">
        <v>6765</v>
      </c>
      <c r="AD98" s="84">
        <v>38</v>
      </c>
      <c r="AE98" s="84" t="s">
        <v>6771</v>
      </c>
      <c r="AF98" s="84" t="s">
        <v>6860</v>
      </c>
      <c r="AG98" s="108" t="s">
        <v>6862</v>
      </c>
      <c r="AH98" s="84" t="s">
        <v>6795</v>
      </c>
      <c r="AI98" s="108" t="s">
        <v>3688</v>
      </c>
      <c r="AJ98" s="84">
        <v>1960</v>
      </c>
      <c r="AK98" s="84">
        <v>1960</v>
      </c>
      <c r="AL98" s="108" t="s">
        <v>5838</v>
      </c>
      <c r="AM98" s="84">
        <v>47518.65</v>
      </c>
      <c r="AN98" s="112">
        <v>48</v>
      </c>
      <c r="AO98" s="112">
        <v>47566.65</v>
      </c>
      <c r="AP98" s="112">
        <v>4534.93</v>
      </c>
      <c r="AQ98" s="112">
        <v>85.08</v>
      </c>
      <c r="AR98" s="112">
        <v>4620.01</v>
      </c>
      <c r="AS98" s="112">
        <v>4436.3500000000004</v>
      </c>
      <c r="AT98" s="112">
        <v>85.08</v>
      </c>
      <c r="AU98" s="112">
        <v>4521.43</v>
      </c>
      <c r="AV98" s="84">
        <v>48</v>
      </c>
      <c r="AW98" s="84">
        <v>1467</v>
      </c>
      <c r="AX98" s="84" t="str">
        <f>VLOOKUP(Y98,'[1]Asset Classification'!$J$3:$W$2865,14,)</f>
        <v>&gt;180</v>
      </c>
      <c r="AY98" s="108"/>
      <c r="AZ98" s="84"/>
      <c r="BA98" s="84"/>
      <c r="BB98" s="84" t="s">
        <v>8329</v>
      </c>
      <c r="BC98" s="84"/>
      <c r="BD98" s="108" t="s">
        <v>8330</v>
      </c>
      <c r="BE98" s="84">
        <v>51860</v>
      </c>
      <c r="BF98" s="38" t="s">
        <v>1119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247</v>
      </c>
      <c r="G99" s="84" t="s">
        <v>248</v>
      </c>
      <c r="H99" s="38" t="s">
        <v>249</v>
      </c>
      <c r="I99" s="84">
        <v>131055</v>
      </c>
      <c r="J99" s="38" t="s">
        <v>277</v>
      </c>
      <c r="K99" s="84">
        <v>131055</v>
      </c>
      <c r="L99" s="84" t="s">
        <v>251</v>
      </c>
      <c r="M99" s="38" t="s">
        <v>252</v>
      </c>
      <c r="N99" s="84">
        <v>221121</v>
      </c>
      <c r="O99" s="84" t="s">
        <v>409</v>
      </c>
      <c r="P99" s="84">
        <v>291694</v>
      </c>
      <c r="Q99" s="38" t="s">
        <v>410</v>
      </c>
      <c r="R99" s="38" t="s">
        <v>346</v>
      </c>
      <c r="S99" s="84" t="s">
        <v>1120</v>
      </c>
      <c r="T99" s="84" t="s">
        <v>1120</v>
      </c>
      <c r="U99" s="84" t="s">
        <v>1027</v>
      </c>
      <c r="V99" s="84" t="s">
        <v>3449</v>
      </c>
      <c r="W99" s="84">
        <v>0</v>
      </c>
      <c r="X99" s="38" t="s">
        <v>3457</v>
      </c>
      <c r="Y99" s="84">
        <v>14733741</v>
      </c>
      <c r="Z99" s="38" t="s">
        <v>3689</v>
      </c>
      <c r="AA99" s="108" t="s">
        <v>3688</v>
      </c>
      <c r="AB99" s="84">
        <v>36302</v>
      </c>
      <c r="AC99" s="108" t="s">
        <v>6765</v>
      </c>
      <c r="AD99" s="84">
        <v>38</v>
      </c>
      <c r="AE99" s="84" t="s">
        <v>6764</v>
      </c>
      <c r="AF99" s="84" t="s">
        <v>6853</v>
      </c>
      <c r="AG99" s="108" t="s">
        <v>6862</v>
      </c>
      <c r="AH99" s="84" t="s">
        <v>6795</v>
      </c>
      <c r="AI99" s="108" t="s">
        <v>3688</v>
      </c>
      <c r="AJ99" s="84">
        <v>0</v>
      </c>
      <c r="AK99" s="84">
        <v>0</v>
      </c>
      <c r="AL99" s="108" t="s">
        <v>5838</v>
      </c>
      <c r="AM99" s="84">
        <v>36098.15</v>
      </c>
      <c r="AN99" s="112">
        <v>6.15</v>
      </c>
      <c r="AO99" s="112">
        <v>36104.300000000003</v>
      </c>
      <c r="AP99" s="112">
        <v>257.85000000000002</v>
      </c>
      <c r="AQ99" s="112">
        <v>0</v>
      </c>
      <c r="AR99" s="112">
        <v>257.85000000000002</v>
      </c>
      <c r="AS99" s="112">
        <v>258.56</v>
      </c>
      <c r="AT99" s="112">
        <v>0</v>
      </c>
      <c r="AU99" s="112">
        <v>258.56</v>
      </c>
      <c r="AV99" s="84">
        <v>84</v>
      </c>
      <c r="AW99" s="84">
        <v>1768</v>
      </c>
      <c r="AX99" s="84" t="str">
        <f>VLOOKUP(Y99,'[1]Asset Classification'!$J$3:$W$2865,14,)</f>
        <v>&gt;180</v>
      </c>
      <c r="AY99" s="108"/>
      <c r="AZ99" s="84"/>
      <c r="BA99" s="84"/>
      <c r="BB99" s="84" t="s">
        <v>8329</v>
      </c>
      <c r="BC99" s="84"/>
      <c r="BD99" s="108" t="s">
        <v>8330</v>
      </c>
      <c r="BE99" s="84">
        <v>36302</v>
      </c>
      <c r="BF99" s="38" t="s">
        <v>1120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247</v>
      </c>
      <c r="G100" s="84" t="s">
        <v>248</v>
      </c>
      <c r="H100" s="38" t="s">
        <v>249</v>
      </c>
      <c r="I100" s="84">
        <v>131055</v>
      </c>
      <c r="J100" s="38" t="s">
        <v>277</v>
      </c>
      <c r="K100" s="84">
        <v>131055</v>
      </c>
      <c r="L100" s="84" t="s">
        <v>251</v>
      </c>
      <c r="M100" s="38" t="s">
        <v>252</v>
      </c>
      <c r="N100" s="84">
        <v>221121</v>
      </c>
      <c r="O100" s="84" t="s">
        <v>409</v>
      </c>
      <c r="P100" s="84">
        <v>291694</v>
      </c>
      <c r="Q100" s="38" t="s">
        <v>410</v>
      </c>
      <c r="R100" s="38" t="s">
        <v>345</v>
      </c>
      <c r="S100" s="84" t="s">
        <v>1121</v>
      </c>
      <c r="T100" s="84" t="s">
        <v>1121</v>
      </c>
      <c r="U100" s="84" t="s">
        <v>1027</v>
      </c>
      <c r="V100" s="84" t="s">
        <v>3449</v>
      </c>
      <c r="W100" s="84">
        <v>0</v>
      </c>
      <c r="X100" s="38" t="s">
        <v>3451</v>
      </c>
      <c r="Y100" s="84">
        <v>14733742</v>
      </c>
      <c r="Z100" s="38" t="s">
        <v>3690</v>
      </c>
      <c r="AA100" s="108" t="s">
        <v>3688</v>
      </c>
      <c r="AB100" s="84">
        <v>36302</v>
      </c>
      <c r="AC100" s="108" t="s">
        <v>6765</v>
      </c>
      <c r="AD100" s="84">
        <v>38</v>
      </c>
      <c r="AE100" s="84" t="s">
        <v>6764</v>
      </c>
      <c r="AF100" s="84" t="s">
        <v>6853</v>
      </c>
      <c r="AG100" s="108" t="s">
        <v>6862</v>
      </c>
      <c r="AH100" s="84" t="s">
        <v>6795</v>
      </c>
      <c r="AI100" s="108" t="s">
        <v>3688</v>
      </c>
      <c r="AJ100" s="84">
        <v>1375</v>
      </c>
      <c r="AK100" s="84">
        <v>1375</v>
      </c>
      <c r="AL100" s="108" t="s">
        <v>5838</v>
      </c>
      <c r="AM100" s="84">
        <v>32493.61</v>
      </c>
      <c r="AN100" s="112">
        <v>122</v>
      </c>
      <c r="AO100" s="112">
        <v>32615.61</v>
      </c>
      <c r="AP100" s="112">
        <v>3988.79</v>
      </c>
      <c r="AQ100" s="112">
        <v>66.540000000000006</v>
      </c>
      <c r="AR100" s="112">
        <v>4055.33</v>
      </c>
      <c r="AS100" s="112">
        <v>3927.39</v>
      </c>
      <c r="AT100" s="112">
        <v>66.540000000000006</v>
      </c>
      <c r="AU100" s="112">
        <v>3993.93</v>
      </c>
      <c r="AV100" s="84">
        <v>48</v>
      </c>
      <c r="AW100" s="84">
        <v>1450</v>
      </c>
      <c r="AX100" s="84" t="str">
        <f>VLOOKUP(Y100,'[1]Asset Classification'!$J$3:$W$2865,14,)</f>
        <v>&gt;180</v>
      </c>
      <c r="AY100" s="108"/>
      <c r="AZ100" s="84"/>
      <c r="BA100" s="84"/>
      <c r="BB100" s="84" t="s">
        <v>8329</v>
      </c>
      <c r="BC100" s="84"/>
      <c r="BD100" s="108" t="s">
        <v>8330</v>
      </c>
      <c r="BE100" s="84">
        <v>36302</v>
      </c>
      <c r="BF100" s="38" t="s">
        <v>1121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247</v>
      </c>
      <c r="G101" s="84" t="s">
        <v>248</v>
      </c>
      <c r="H101" s="38" t="s">
        <v>249</v>
      </c>
      <c r="I101" s="84">
        <v>129660</v>
      </c>
      <c r="J101" s="38" t="s">
        <v>256</v>
      </c>
      <c r="K101" s="84">
        <v>129660</v>
      </c>
      <c r="L101" s="84" t="s">
        <v>257</v>
      </c>
      <c r="M101" s="38" t="s">
        <v>258</v>
      </c>
      <c r="N101" s="84">
        <v>221247</v>
      </c>
      <c r="O101" s="84" t="s">
        <v>400</v>
      </c>
      <c r="P101" s="84">
        <v>291843</v>
      </c>
      <c r="Q101" s="38" t="s">
        <v>401</v>
      </c>
      <c r="R101" s="38" t="s">
        <v>345</v>
      </c>
      <c r="S101" s="84" t="s">
        <v>1122</v>
      </c>
      <c r="T101" s="84" t="s">
        <v>1122</v>
      </c>
      <c r="U101" s="84" t="s">
        <v>1027</v>
      </c>
      <c r="V101" s="84" t="s">
        <v>3449</v>
      </c>
      <c r="W101" s="84">
        <v>0</v>
      </c>
      <c r="X101" s="38" t="s">
        <v>3451</v>
      </c>
      <c r="Y101" s="84">
        <v>14885191</v>
      </c>
      <c r="Z101" s="38" t="s">
        <v>3691</v>
      </c>
      <c r="AA101" s="108" t="s">
        <v>3692</v>
      </c>
      <c r="AB101" s="84">
        <v>36302</v>
      </c>
      <c r="AC101" s="108" t="s">
        <v>6766</v>
      </c>
      <c r="AD101" s="84">
        <v>38</v>
      </c>
      <c r="AE101" s="84" t="s">
        <v>6764</v>
      </c>
      <c r="AF101" s="84" t="s">
        <v>6863</v>
      </c>
      <c r="AG101" s="108" t="s">
        <v>6864</v>
      </c>
      <c r="AH101" s="84" t="s">
        <v>6795</v>
      </c>
      <c r="AI101" s="108" t="s">
        <v>3692</v>
      </c>
      <c r="AJ101" s="84">
        <v>1375</v>
      </c>
      <c r="AK101" s="84">
        <v>1375</v>
      </c>
      <c r="AL101" s="108" t="s">
        <v>5861</v>
      </c>
      <c r="AM101" s="84">
        <v>26915.66</v>
      </c>
      <c r="AN101" s="112">
        <v>328.07</v>
      </c>
      <c r="AO101" s="112">
        <v>27243.73</v>
      </c>
      <c r="AP101" s="112">
        <v>10155.84</v>
      </c>
      <c r="AQ101" s="112">
        <v>739.59</v>
      </c>
      <c r="AR101" s="112">
        <v>10895.43</v>
      </c>
      <c r="AS101" s="112">
        <v>9942.34</v>
      </c>
      <c r="AT101" s="112">
        <v>739.59</v>
      </c>
      <c r="AU101" s="112">
        <v>10681.93</v>
      </c>
      <c r="AV101" s="84">
        <v>49</v>
      </c>
      <c r="AW101" s="84">
        <v>1441</v>
      </c>
      <c r="AX101" s="84" t="str">
        <f>VLOOKUP(Y101,'[1]Asset Classification'!$J$3:$W$2865,14,)</f>
        <v>&gt;180</v>
      </c>
      <c r="AY101" s="108"/>
      <c r="AZ101" s="84"/>
      <c r="BA101" s="84"/>
      <c r="BB101" s="84" t="s">
        <v>8329</v>
      </c>
      <c r="BC101" s="84"/>
      <c r="BD101" s="108" t="s">
        <v>8330</v>
      </c>
      <c r="BE101" s="84">
        <v>36302</v>
      </c>
      <c r="BF101" s="38" t="s">
        <v>1122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247</v>
      </c>
      <c r="G102" s="84" t="s">
        <v>248</v>
      </c>
      <c r="H102" s="38" t="s">
        <v>249</v>
      </c>
      <c r="I102" s="84">
        <v>131055</v>
      </c>
      <c r="J102" s="38" t="s">
        <v>277</v>
      </c>
      <c r="K102" s="84">
        <v>131055</v>
      </c>
      <c r="L102" s="84" t="s">
        <v>251</v>
      </c>
      <c r="M102" s="38" t="s">
        <v>252</v>
      </c>
      <c r="N102" s="84">
        <v>221121</v>
      </c>
      <c r="O102" s="84" t="s">
        <v>409</v>
      </c>
      <c r="P102" s="84">
        <v>291694</v>
      </c>
      <c r="Q102" s="38" t="s">
        <v>410</v>
      </c>
      <c r="R102" s="38" t="s">
        <v>345</v>
      </c>
      <c r="S102" s="84" t="s">
        <v>1123</v>
      </c>
      <c r="T102" s="84" t="s">
        <v>1123</v>
      </c>
      <c r="U102" s="84" t="s">
        <v>1027</v>
      </c>
      <c r="V102" s="84" t="s">
        <v>3449</v>
      </c>
      <c r="W102" s="84">
        <v>0</v>
      </c>
      <c r="X102" s="38" t="s">
        <v>3451</v>
      </c>
      <c r="Y102" s="84">
        <v>14885192</v>
      </c>
      <c r="Z102" s="38" t="s">
        <v>3693</v>
      </c>
      <c r="AA102" s="108" t="s">
        <v>3694</v>
      </c>
      <c r="AB102" s="84">
        <v>36302</v>
      </c>
      <c r="AC102" s="108" t="s">
        <v>6765</v>
      </c>
      <c r="AD102" s="84">
        <v>38</v>
      </c>
      <c r="AE102" s="84" t="s">
        <v>6764</v>
      </c>
      <c r="AF102" s="84" t="s">
        <v>6863</v>
      </c>
      <c r="AG102" s="108" t="s">
        <v>6865</v>
      </c>
      <c r="AH102" s="84" t="s">
        <v>6795</v>
      </c>
      <c r="AI102" s="108" t="s">
        <v>3694</v>
      </c>
      <c r="AJ102" s="84">
        <v>1375</v>
      </c>
      <c r="AK102" s="84">
        <v>782</v>
      </c>
      <c r="AL102" s="108" t="s">
        <v>5861</v>
      </c>
      <c r="AM102" s="84">
        <v>34608.46</v>
      </c>
      <c r="AN102" s="112">
        <v>60</v>
      </c>
      <c r="AO102" s="112">
        <v>34668.46</v>
      </c>
      <c r="AP102" s="112">
        <v>1793.67</v>
      </c>
      <c r="AQ102" s="112">
        <v>8.39</v>
      </c>
      <c r="AR102" s="112">
        <v>1802.06</v>
      </c>
      <c r="AS102" s="112">
        <v>1732.54</v>
      </c>
      <c r="AT102" s="112">
        <v>8.39</v>
      </c>
      <c r="AU102" s="112">
        <v>1740.93</v>
      </c>
      <c r="AV102" s="84">
        <v>48</v>
      </c>
      <c r="AW102" s="84">
        <v>1450</v>
      </c>
      <c r="AX102" s="84" t="str">
        <f>VLOOKUP(Y102,'[1]Asset Classification'!$J$3:$W$2865,14,)</f>
        <v>&gt;180</v>
      </c>
      <c r="AY102" s="108"/>
      <c r="AZ102" s="84"/>
      <c r="BA102" s="84"/>
      <c r="BB102" s="84" t="s">
        <v>8329</v>
      </c>
      <c r="BC102" s="84"/>
      <c r="BD102" s="108" t="s">
        <v>8330</v>
      </c>
      <c r="BE102" s="84">
        <v>36302</v>
      </c>
      <c r="BF102" s="38" t="s">
        <v>1123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247</v>
      </c>
      <c r="G103" s="84" t="s">
        <v>248</v>
      </c>
      <c r="H103" s="38" t="s">
        <v>249</v>
      </c>
      <c r="I103" s="84">
        <v>130701</v>
      </c>
      <c r="J103" s="38" t="s">
        <v>272</v>
      </c>
      <c r="K103" s="84">
        <v>130701</v>
      </c>
      <c r="L103" s="84" t="s">
        <v>262</v>
      </c>
      <c r="M103" s="38" t="s">
        <v>263</v>
      </c>
      <c r="N103" s="84">
        <v>221384</v>
      </c>
      <c r="O103" s="84" t="s">
        <v>411</v>
      </c>
      <c r="P103" s="84">
        <v>292010</v>
      </c>
      <c r="Q103" s="38" t="s">
        <v>412</v>
      </c>
      <c r="R103" s="38" t="s">
        <v>345</v>
      </c>
      <c r="S103" s="84" t="s">
        <v>1124</v>
      </c>
      <c r="T103" s="84" t="s">
        <v>1124</v>
      </c>
      <c r="U103" s="84" t="s">
        <v>1034</v>
      </c>
      <c r="V103" s="84" t="s">
        <v>3449</v>
      </c>
      <c r="W103" s="84">
        <v>0</v>
      </c>
      <c r="X103" s="38" t="s">
        <v>3451</v>
      </c>
      <c r="Y103" s="84">
        <v>14898433</v>
      </c>
      <c r="Z103" s="38" t="s">
        <v>3695</v>
      </c>
      <c r="AA103" s="108" t="s">
        <v>3696</v>
      </c>
      <c r="AB103" s="84">
        <v>29975</v>
      </c>
      <c r="AC103" s="108" t="s">
        <v>6769</v>
      </c>
      <c r="AD103" s="84">
        <v>38</v>
      </c>
      <c r="AE103" s="84" t="s">
        <v>6764</v>
      </c>
      <c r="AF103" s="84" t="s">
        <v>6866</v>
      </c>
      <c r="AG103" s="108" t="s">
        <v>6867</v>
      </c>
      <c r="AH103" s="84" t="s">
        <v>6795</v>
      </c>
      <c r="AI103" s="108" t="s">
        <v>3696</v>
      </c>
      <c r="AJ103" s="84">
        <v>1135</v>
      </c>
      <c r="AK103" s="84">
        <v>1135</v>
      </c>
      <c r="AL103" s="108" t="s">
        <v>8122</v>
      </c>
      <c r="AM103" s="84">
        <v>21313.91</v>
      </c>
      <c r="AN103" s="112">
        <v>170</v>
      </c>
      <c r="AO103" s="112">
        <v>21483.91</v>
      </c>
      <c r="AP103" s="112">
        <v>9488.0300000000007</v>
      </c>
      <c r="AQ103" s="112">
        <v>648.15</v>
      </c>
      <c r="AR103" s="112">
        <v>10136.18</v>
      </c>
      <c r="AS103" s="112">
        <v>9133.09</v>
      </c>
      <c r="AT103" s="112">
        <v>648.15</v>
      </c>
      <c r="AU103" s="112">
        <v>9781.24</v>
      </c>
      <c r="AV103" s="84">
        <v>49</v>
      </c>
      <c r="AW103" s="84">
        <v>1456</v>
      </c>
      <c r="AX103" s="84" t="str">
        <f>VLOOKUP(Y103,'[1]Asset Classification'!$J$3:$W$2865,14,)</f>
        <v>&gt;180</v>
      </c>
      <c r="AY103" s="108"/>
      <c r="AZ103" s="84"/>
      <c r="BA103" s="84"/>
      <c r="BB103" s="84" t="s">
        <v>8329</v>
      </c>
      <c r="BC103" s="84"/>
      <c r="BD103" s="108" t="s">
        <v>8330</v>
      </c>
      <c r="BE103" s="84">
        <v>29975</v>
      </c>
      <c r="BF103" s="38" t="s">
        <v>1124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247</v>
      </c>
      <c r="G104" s="84" t="s">
        <v>248</v>
      </c>
      <c r="H104" s="38" t="s">
        <v>249</v>
      </c>
      <c r="I104" s="84">
        <v>130701</v>
      </c>
      <c r="J104" s="38" t="s">
        <v>272</v>
      </c>
      <c r="K104" s="84">
        <v>130701</v>
      </c>
      <c r="L104" s="84" t="s">
        <v>262</v>
      </c>
      <c r="M104" s="38" t="s">
        <v>263</v>
      </c>
      <c r="N104" s="84">
        <v>221384</v>
      </c>
      <c r="O104" s="84" t="s">
        <v>411</v>
      </c>
      <c r="P104" s="84">
        <v>292010</v>
      </c>
      <c r="Q104" s="38" t="s">
        <v>412</v>
      </c>
      <c r="R104" s="38" t="s">
        <v>345</v>
      </c>
      <c r="S104" s="84" t="s">
        <v>1125</v>
      </c>
      <c r="T104" s="84" t="s">
        <v>1125</v>
      </c>
      <c r="U104" s="84" t="s">
        <v>1034</v>
      </c>
      <c r="V104" s="84" t="s">
        <v>3449</v>
      </c>
      <c r="W104" s="84">
        <v>0</v>
      </c>
      <c r="X104" s="38" t="s">
        <v>3451</v>
      </c>
      <c r="Y104" s="84">
        <v>14908872</v>
      </c>
      <c r="Z104" s="38" t="s">
        <v>3697</v>
      </c>
      <c r="AA104" s="108" t="s">
        <v>3696</v>
      </c>
      <c r="AB104" s="84">
        <v>29975</v>
      </c>
      <c r="AC104" s="108" t="s">
        <v>6769</v>
      </c>
      <c r="AD104" s="84">
        <v>38</v>
      </c>
      <c r="AE104" s="84" t="s">
        <v>6764</v>
      </c>
      <c r="AF104" s="84" t="s">
        <v>6866</v>
      </c>
      <c r="AG104" s="108" t="s">
        <v>6867</v>
      </c>
      <c r="AH104" s="84" t="s">
        <v>6795</v>
      </c>
      <c r="AI104" s="108" t="s">
        <v>3696</v>
      </c>
      <c r="AJ104" s="84">
        <v>1135</v>
      </c>
      <c r="AK104" s="84">
        <v>1135</v>
      </c>
      <c r="AL104" s="108" t="s">
        <v>8122</v>
      </c>
      <c r="AM104" s="84">
        <v>20539.580000000002</v>
      </c>
      <c r="AN104" s="112">
        <v>185</v>
      </c>
      <c r="AO104" s="112">
        <v>20724.580000000002</v>
      </c>
      <c r="AP104" s="112">
        <v>10353.530000000001</v>
      </c>
      <c r="AQ104" s="112">
        <v>800.82</v>
      </c>
      <c r="AR104" s="112">
        <v>11154.35</v>
      </c>
      <c r="AS104" s="112">
        <v>9999.42</v>
      </c>
      <c r="AT104" s="112">
        <v>800.82</v>
      </c>
      <c r="AU104" s="112">
        <v>10800.24</v>
      </c>
      <c r="AV104" s="84">
        <v>49</v>
      </c>
      <c r="AW104" s="84">
        <v>1456</v>
      </c>
      <c r="AX104" s="84" t="str">
        <f>VLOOKUP(Y104,'[1]Asset Classification'!$J$3:$W$2865,14,)</f>
        <v>&gt;180</v>
      </c>
      <c r="AY104" s="108"/>
      <c r="AZ104" s="84"/>
      <c r="BA104" s="84"/>
      <c r="BB104" s="84" t="s">
        <v>8329</v>
      </c>
      <c r="BC104" s="84"/>
      <c r="BD104" s="108" t="s">
        <v>8330</v>
      </c>
      <c r="BE104" s="84">
        <v>29975</v>
      </c>
      <c r="BF104" s="38" t="s">
        <v>1125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247</v>
      </c>
      <c r="G105" s="84" t="s">
        <v>248</v>
      </c>
      <c r="H105" s="38" t="s">
        <v>249</v>
      </c>
      <c r="I105" s="84">
        <v>130913</v>
      </c>
      <c r="J105" s="38" t="s">
        <v>273</v>
      </c>
      <c r="K105" s="84">
        <v>130913</v>
      </c>
      <c r="L105" s="84" t="s">
        <v>254</v>
      </c>
      <c r="M105" s="38" t="s">
        <v>255</v>
      </c>
      <c r="N105" s="84">
        <v>221435</v>
      </c>
      <c r="O105" s="84" t="s">
        <v>413</v>
      </c>
      <c r="P105" s="84">
        <v>292071</v>
      </c>
      <c r="Q105" s="38" t="s">
        <v>414</v>
      </c>
      <c r="R105" s="38" t="s">
        <v>346</v>
      </c>
      <c r="S105" s="84" t="s">
        <v>1126</v>
      </c>
      <c r="T105" s="84" t="s">
        <v>1126</v>
      </c>
      <c r="U105" s="84" t="s">
        <v>1027</v>
      </c>
      <c r="V105" s="84" t="s">
        <v>3449</v>
      </c>
      <c r="W105" s="84">
        <v>0</v>
      </c>
      <c r="X105" s="38" t="s">
        <v>3460</v>
      </c>
      <c r="Y105" s="84">
        <v>14923784</v>
      </c>
      <c r="Z105" s="38" t="s">
        <v>3698</v>
      </c>
      <c r="AA105" s="108" t="s">
        <v>3699</v>
      </c>
      <c r="AB105" s="84">
        <v>41488</v>
      </c>
      <c r="AC105" s="108" t="s">
        <v>6765</v>
      </c>
      <c r="AD105" s="84">
        <v>38</v>
      </c>
      <c r="AE105" s="84" t="s">
        <v>6771</v>
      </c>
      <c r="AF105" s="84" t="s">
        <v>6868</v>
      </c>
      <c r="AG105" s="108" t="s">
        <v>6869</v>
      </c>
      <c r="AH105" s="84" t="s">
        <v>6795</v>
      </c>
      <c r="AI105" s="108" t="s">
        <v>3699</v>
      </c>
      <c r="AJ105" s="84">
        <v>0</v>
      </c>
      <c r="AK105" s="84">
        <v>0</v>
      </c>
      <c r="AL105" s="108" t="s">
        <v>5861</v>
      </c>
      <c r="AM105" s="84">
        <v>23672.76</v>
      </c>
      <c r="AN105" s="112">
        <v>20.67</v>
      </c>
      <c r="AO105" s="112">
        <v>23693.43</v>
      </c>
      <c r="AP105" s="112">
        <v>20118.240000000002</v>
      </c>
      <c r="AQ105" s="112">
        <v>0</v>
      </c>
      <c r="AR105" s="112">
        <v>20118.240000000002</v>
      </c>
      <c r="AS105" s="112">
        <v>20119</v>
      </c>
      <c r="AT105" s="112">
        <v>0</v>
      </c>
      <c r="AU105" s="112">
        <v>20119</v>
      </c>
      <c r="AV105" s="84">
        <v>95</v>
      </c>
      <c r="AW105" s="84">
        <v>1881</v>
      </c>
      <c r="AX105" s="84" t="str">
        <f>VLOOKUP(Y105,'[1]Asset Classification'!$J$3:$W$2865,14,)</f>
        <v>&gt;180</v>
      </c>
      <c r="AY105" s="108"/>
      <c r="AZ105" s="84"/>
      <c r="BA105" s="84"/>
      <c r="BB105" s="84" t="s">
        <v>8329</v>
      </c>
      <c r="BC105" s="84"/>
      <c r="BD105" s="108" t="s">
        <v>8330</v>
      </c>
      <c r="BE105" s="84">
        <v>41488</v>
      </c>
      <c r="BF105" s="38" t="s">
        <v>1126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247</v>
      </c>
      <c r="G106" s="84" t="s">
        <v>248</v>
      </c>
      <c r="H106" s="38" t="s">
        <v>249</v>
      </c>
      <c r="I106" s="84">
        <v>130913</v>
      </c>
      <c r="J106" s="38" t="s">
        <v>273</v>
      </c>
      <c r="K106" s="84">
        <v>130913</v>
      </c>
      <c r="L106" s="84" t="s">
        <v>254</v>
      </c>
      <c r="M106" s="38" t="s">
        <v>255</v>
      </c>
      <c r="N106" s="84">
        <v>221435</v>
      </c>
      <c r="O106" s="84" t="s">
        <v>413</v>
      </c>
      <c r="P106" s="84">
        <v>292071</v>
      </c>
      <c r="Q106" s="38" t="s">
        <v>414</v>
      </c>
      <c r="R106" s="38" t="s">
        <v>346</v>
      </c>
      <c r="S106" s="84" t="s">
        <v>1127</v>
      </c>
      <c r="T106" s="84" t="s">
        <v>1127</v>
      </c>
      <c r="U106" s="84" t="s">
        <v>1027</v>
      </c>
      <c r="V106" s="84" t="s">
        <v>2278</v>
      </c>
      <c r="W106" s="84">
        <v>0</v>
      </c>
      <c r="X106" s="38" t="s">
        <v>3461</v>
      </c>
      <c r="Y106" s="84">
        <v>14923942</v>
      </c>
      <c r="Z106" s="38" t="s">
        <v>3700</v>
      </c>
      <c r="AA106" s="108" t="s">
        <v>3699</v>
      </c>
      <c r="AB106" s="84">
        <v>41488</v>
      </c>
      <c r="AC106" s="108" t="s">
        <v>6765</v>
      </c>
      <c r="AD106" s="84">
        <v>38</v>
      </c>
      <c r="AE106" s="84" t="s">
        <v>6771</v>
      </c>
      <c r="AF106" s="84" t="s">
        <v>6868</v>
      </c>
      <c r="AG106" s="108" t="s">
        <v>6869</v>
      </c>
      <c r="AH106" s="84" t="s">
        <v>6795</v>
      </c>
      <c r="AI106" s="108" t="s">
        <v>3699</v>
      </c>
      <c r="AJ106" s="84">
        <v>0</v>
      </c>
      <c r="AK106" s="84">
        <v>0</v>
      </c>
      <c r="AL106" s="108" t="s">
        <v>5861</v>
      </c>
      <c r="AM106" s="84">
        <v>22916.080000000002</v>
      </c>
      <c r="AN106" s="112">
        <v>20.67</v>
      </c>
      <c r="AO106" s="112">
        <v>22936.75</v>
      </c>
      <c r="AP106" s="112">
        <v>21300.92</v>
      </c>
      <c r="AQ106" s="112">
        <v>0</v>
      </c>
      <c r="AR106" s="112">
        <v>21300.92</v>
      </c>
      <c r="AS106" s="112">
        <v>21301.06</v>
      </c>
      <c r="AT106" s="112">
        <v>0</v>
      </c>
      <c r="AU106" s="112">
        <v>21301.06</v>
      </c>
      <c r="AV106" s="84">
        <v>95</v>
      </c>
      <c r="AW106" s="84">
        <v>1895</v>
      </c>
      <c r="AX106" s="84" t="str">
        <f>VLOOKUP(Y106,'[1]Asset Classification'!$J$3:$W$2865,14,)</f>
        <v>&gt;180</v>
      </c>
      <c r="AY106" s="108"/>
      <c r="AZ106" s="84"/>
      <c r="BA106" s="84"/>
      <c r="BB106" s="84" t="s">
        <v>8329</v>
      </c>
      <c r="BC106" s="84"/>
      <c r="BD106" s="108" t="s">
        <v>8330</v>
      </c>
      <c r="BE106" s="84">
        <v>41488</v>
      </c>
      <c r="BF106" s="38" t="s">
        <v>1127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247</v>
      </c>
      <c r="G107" s="84" t="s">
        <v>248</v>
      </c>
      <c r="H107" s="38" t="s">
        <v>249</v>
      </c>
      <c r="I107" s="84">
        <v>130796</v>
      </c>
      <c r="J107" s="38" t="s">
        <v>278</v>
      </c>
      <c r="K107" s="84">
        <v>130796</v>
      </c>
      <c r="L107" s="84" t="s">
        <v>254</v>
      </c>
      <c r="M107" s="38" t="s">
        <v>255</v>
      </c>
      <c r="N107" s="84">
        <v>221483</v>
      </c>
      <c r="O107" s="84" t="s">
        <v>415</v>
      </c>
      <c r="P107" s="84">
        <v>292143</v>
      </c>
      <c r="Q107" s="38" t="s">
        <v>416</v>
      </c>
      <c r="R107" s="38" t="s">
        <v>345</v>
      </c>
      <c r="S107" s="84" t="s">
        <v>1128</v>
      </c>
      <c r="T107" s="84" t="s">
        <v>1128</v>
      </c>
      <c r="U107" s="84" t="s">
        <v>1034</v>
      </c>
      <c r="V107" s="84" t="s">
        <v>3449</v>
      </c>
      <c r="W107" s="84">
        <v>0</v>
      </c>
      <c r="X107" s="38" t="s">
        <v>3452</v>
      </c>
      <c r="Y107" s="84">
        <v>14934755</v>
      </c>
      <c r="Z107" s="38" t="s">
        <v>3701</v>
      </c>
      <c r="AA107" s="108" t="s">
        <v>3702</v>
      </c>
      <c r="AB107" s="84">
        <v>29710</v>
      </c>
      <c r="AC107" s="108" t="s">
        <v>6773</v>
      </c>
      <c r="AD107" s="84">
        <v>26</v>
      </c>
      <c r="AE107" s="84" t="s">
        <v>6764</v>
      </c>
      <c r="AF107" s="84" t="s">
        <v>6866</v>
      </c>
      <c r="AG107" s="108" t="s">
        <v>6870</v>
      </c>
      <c r="AH107" s="84" t="s">
        <v>6795</v>
      </c>
      <c r="AI107" s="108" t="s">
        <v>3702</v>
      </c>
      <c r="AJ107" s="84">
        <v>1318</v>
      </c>
      <c r="AK107" s="84">
        <v>0</v>
      </c>
      <c r="AL107" s="108" t="s">
        <v>8122</v>
      </c>
      <c r="AM107" s="84">
        <v>28578.41</v>
      </c>
      <c r="AN107" s="112">
        <v>19.809999999999999</v>
      </c>
      <c r="AO107" s="112">
        <v>28598.22</v>
      </c>
      <c r="AP107" s="112">
        <v>1292.71</v>
      </c>
      <c r="AQ107" s="112">
        <v>0</v>
      </c>
      <c r="AR107" s="112">
        <v>1292.71</v>
      </c>
      <c r="AS107" s="112">
        <v>1148.5899999999999</v>
      </c>
      <c r="AT107" s="112">
        <v>0</v>
      </c>
      <c r="AU107" s="112">
        <v>1148.5899999999999</v>
      </c>
      <c r="AV107" s="84">
        <v>46</v>
      </c>
      <c r="AW107" s="84">
        <v>1452</v>
      </c>
      <c r="AX107" s="84" t="str">
        <f>VLOOKUP(Y107,'[1]Asset Classification'!$J$3:$W$2865,14,)</f>
        <v>&gt;180</v>
      </c>
      <c r="AY107" s="108"/>
      <c r="AZ107" s="84"/>
      <c r="BA107" s="84"/>
      <c r="BB107" s="84" t="s">
        <v>8329</v>
      </c>
      <c r="BC107" s="84"/>
      <c r="BD107" s="108" t="s">
        <v>8330</v>
      </c>
      <c r="BE107" s="84">
        <v>29710</v>
      </c>
      <c r="BF107" s="38" t="s">
        <v>1128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247</v>
      </c>
      <c r="G108" s="84" t="s">
        <v>248</v>
      </c>
      <c r="H108" s="38" t="s">
        <v>249</v>
      </c>
      <c r="I108" s="84">
        <v>130796</v>
      </c>
      <c r="J108" s="38" t="s">
        <v>278</v>
      </c>
      <c r="K108" s="84">
        <v>130796</v>
      </c>
      <c r="L108" s="84" t="s">
        <v>254</v>
      </c>
      <c r="M108" s="38" t="s">
        <v>255</v>
      </c>
      <c r="N108" s="84">
        <v>221483</v>
      </c>
      <c r="O108" s="84" t="s">
        <v>415</v>
      </c>
      <c r="P108" s="84">
        <v>292143</v>
      </c>
      <c r="Q108" s="38" t="s">
        <v>416</v>
      </c>
      <c r="R108" s="38" t="s">
        <v>346</v>
      </c>
      <c r="S108" s="84" t="s">
        <v>1129</v>
      </c>
      <c r="T108" s="84" t="s">
        <v>1129</v>
      </c>
      <c r="U108" s="84" t="s">
        <v>1027</v>
      </c>
      <c r="V108" s="84" t="s">
        <v>3449</v>
      </c>
      <c r="W108" s="84">
        <v>0</v>
      </c>
      <c r="X108" s="38" t="s">
        <v>3461</v>
      </c>
      <c r="Y108" s="84">
        <v>14934757</v>
      </c>
      <c r="Z108" s="38" t="s">
        <v>3703</v>
      </c>
      <c r="AA108" s="108" t="s">
        <v>3702</v>
      </c>
      <c r="AB108" s="84">
        <v>29710</v>
      </c>
      <c r="AC108" s="108" t="s">
        <v>6773</v>
      </c>
      <c r="AD108" s="84">
        <v>26</v>
      </c>
      <c r="AE108" s="84" t="s">
        <v>6764</v>
      </c>
      <c r="AF108" s="84" t="s">
        <v>6866</v>
      </c>
      <c r="AG108" s="108" t="s">
        <v>6870</v>
      </c>
      <c r="AH108" s="84" t="s">
        <v>6795</v>
      </c>
      <c r="AI108" s="108" t="s">
        <v>3702</v>
      </c>
      <c r="AJ108" s="84">
        <v>0</v>
      </c>
      <c r="AK108" s="84">
        <v>0</v>
      </c>
      <c r="AL108" s="108" t="s">
        <v>8122</v>
      </c>
      <c r="AM108" s="84">
        <v>28588.44</v>
      </c>
      <c r="AN108" s="112">
        <v>9.7799999999999994</v>
      </c>
      <c r="AO108" s="112">
        <v>28598.22</v>
      </c>
      <c r="AP108" s="112">
        <v>1266.56</v>
      </c>
      <c r="AQ108" s="112">
        <v>0</v>
      </c>
      <c r="AR108" s="112">
        <v>1266.56</v>
      </c>
      <c r="AS108" s="112">
        <v>1267.27</v>
      </c>
      <c r="AT108" s="112">
        <v>0</v>
      </c>
      <c r="AU108" s="112">
        <v>1267.27</v>
      </c>
      <c r="AV108" s="84">
        <v>94</v>
      </c>
      <c r="AW108" s="84">
        <v>1294</v>
      </c>
      <c r="AX108" s="84" t="str">
        <f>VLOOKUP(Y108,'[1]Asset Classification'!$J$3:$W$2865,14,)</f>
        <v>&gt;180</v>
      </c>
      <c r="AY108" s="108"/>
      <c r="AZ108" s="84"/>
      <c r="BA108" s="84"/>
      <c r="BB108" s="84" t="s">
        <v>8329</v>
      </c>
      <c r="BC108" s="84"/>
      <c r="BD108" s="108" t="s">
        <v>5421</v>
      </c>
      <c r="BE108" s="84">
        <v>29710</v>
      </c>
      <c r="BF108" s="38" t="s">
        <v>1129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247</v>
      </c>
      <c r="G109" s="84" t="s">
        <v>248</v>
      </c>
      <c r="H109" s="38" t="s">
        <v>249</v>
      </c>
      <c r="I109" s="84">
        <v>130913</v>
      </c>
      <c r="J109" s="38" t="s">
        <v>273</v>
      </c>
      <c r="K109" s="84">
        <v>130913</v>
      </c>
      <c r="L109" s="84" t="s">
        <v>254</v>
      </c>
      <c r="M109" s="38" t="s">
        <v>255</v>
      </c>
      <c r="N109" s="84">
        <v>221435</v>
      </c>
      <c r="O109" s="84" t="s">
        <v>413</v>
      </c>
      <c r="P109" s="84">
        <v>292071</v>
      </c>
      <c r="Q109" s="38" t="s">
        <v>414</v>
      </c>
      <c r="R109" s="38" t="s">
        <v>346</v>
      </c>
      <c r="S109" s="84" t="s">
        <v>1130</v>
      </c>
      <c r="T109" s="84" t="s">
        <v>1130</v>
      </c>
      <c r="U109" s="84" t="s">
        <v>1034</v>
      </c>
      <c r="V109" s="84" t="s">
        <v>3449</v>
      </c>
      <c r="W109" s="84">
        <v>0</v>
      </c>
      <c r="X109" s="38" t="s">
        <v>3451</v>
      </c>
      <c r="Y109" s="84">
        <v>14952032</v>
      </c>
      <c r="Z109" s="38" t="s">
        <v>3704</v>
      </c>
      <c r="AA109" s="108" t="s">
        <v>3705</v>
      </c>
      <c r="AB109" s="84">
        <v>41488</v>
      </c>
      <c r="AC109" s="108" t="s">
        <v>6765</v>
      </c>
      <c r="AD109" s="84">
        <v>38</v>
      </c>
      <c r="AE109" s="84" t="s">
        <v>6771</v>
      </c>
      <c r="AF109" s="84" t="s">
        <v>6871</v>
      </c>
      <c r="AG109" s="108" t="s">
        <v>6872</v>
      </c>
      <c r="AH109" s="84" t="s">
        <v>6795</v>
      </c>
      <c r="AI109" s="108" t="s">
        <v>3705</v>
      </c>
      <c r="AJ109" s="84">
        <v>0</v>
      </c>
      <c r="AK109" s="84">
        <v>0</v>
      </c>
      <c r="AL109" s="108" t="s">
        <v>5861</v>
      </c>
      <c r="AM109" s="84">
        <v>26951.26</v>
      </c>
      <c r="AN109" s="112">
        <v>468.51</v>
      </c>
      <c r="AO109" s="112">
        <v>27419.77</v>
      </c>
      <c r="AP109" s="112">
        <v>16126.74</v>
      </c>
      <c r="AQ109" s="112">
        <v>460.7</v>
      </c>
      <c r="AR109" s="112">
        <v>16587.439999999999</v>
      </c>
      <c r="AS109" s="112">
        <v>16126.75</v>
      </c>
      <c r="AT109" s="112">
        <v>460.7</v>
      </c>
      <c r="AU109" s="112">
        <v>16587.45</v>
      </c>
      <c r="AV109" s="84">
        <v>95</v>
      </c>
      <c r="AW109" s="84">
        <v>1853</v>
      </c>
      <c r="AX109" s="84" t="str">
        <f>VLOOKUP(Y109,'[1]Asset Classification'!$J$3:$W$2865,14,)</f>
        <v>&gt;180</v>
      </c>
      <c r="AY109" s="108"/>
      <c r="AZ109" s="84"/>
      <c r="BA109" s="84"/>
      <c r="BB109" s="84" t="s">
        <v>8329</v>
      </c>
      <c r="BC109" s="84"/>
      <c r="BD109" s="108" t="s">
        <v>8330</v>
      </c>
      <c r="BE109" s="84">
        <v>41488</v>
      </c>
      <c r="BF109" s="38" t="s">
        <v>1130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247</v>
      </c>
      <c r="G110" s="84" t="s">
        <v>248</v>
      </c>
      <c r="H110" s="38" t="s">
        <v>249</v>
      </c>
      <c r="I110" s="84">
        <v>130796</v>
      </c>
      <c r="J110" s="38" t="s">
        <v>278</v>
      </c>
      <c r="K110" s="84">
        <v>130796</v>
      </c>
      <c r="L110" s="84" t="s">
        <v>254</v>
      </c>
      <c r="M110" s="38" t="s">
        <v>255</v>
      </c>
      <c r="N110" s="84">
        <v>221483</v>
      </c>
      <c r="O110" s="84" t="s">
        <v>415</v>
      </c>
      <c r="P110" s="84">
        <v>292143</v>
      </c>
      <c r="Q110" s="38" t="s">
        <v>416</v>
      </c>
      <c r="R110" s="38" t="s">
        <v>346</v>
      </c>
      <c r="S110" s="84" t="s">
        <v>1131</v>
      </c>
      <c r="T110" s="84" t="s">
        <v>1131</v>
      </c>
      <c r="U110" s="84" t="s">
        <v>1027</v>
      </c>
      <c r="V110" s="84" t="s">
        <v>3449</v>
      </c>
      <c r="W110" s="84">
        <v>0</v>
      </c>
      <c r="X110" s="38" t="s">
        <v>3453</v>
      </c>
      <c r="Y110" s="84">
        <v>14966918</v>
      </c>
      <c r="Z110" s="38" t="s">
        <v>3706</v>
      </c>
      <c r="AA110" s="108" t="s">
        <v>3702</v>
      </c>
      <c r="AB110" s="84">
        <v>29710</v>
      </c>
      <c r="AC110" s="108" t="s">
        <v>6773</v>
      </c>
      <c r="AD110" s="84">
        <v>26</v>
      </c>
      <c r="AE110" s="84" t="s">
        <v>6764</v>
      </c>
      <c r="AF110" s="84" t="s">
        <v>6866</v>
      </c>
      <c r="AG110" s="108" t="s">
        <v>6870</v>
      </c>
      <c r="AH110" s="84" t="s">
        <v>6795</v>
      </c>
      <c r="AI110" s="108" t="s">
        <v>3702</v>
      </c>
      <c r="AJ110" s="84">
        <v>0</v>
      </c>
      <c r="AK110" s="84">
        <v>0</v>
      </c>
      <c r="AL110" s="108" t="s">
        <v>8122</v>
      </c>
      <c r="AM110" s="84">
        <v>28588.44</v>
      </c>
      <c r="AN110" s="112">
        <v>9.7799999999999994</v>
      </c>
      <c r="AO110" s="112">
        <v>28598.22</v>
      </c>
      <c r="AP110" s="112">
        <v>1266.56</v>
      </c>
      <c r="AQ110" s="112">
        <v>0</v>
      </c>
      <c r="AR110" s="112">
        <v>1266.56</v>
      </c>
      <c r="AS110" s="112">
        <v>1267.27</v>
      </c>
      <c r="AT110" s="112">
        <v>0</v>
      </c>
      <c r="AU110" s="112">
        <v>1267.27</v>
      </c>
      <c r="AV110" s="84">
        <v>94</v>
      </c>
      <c r="AW110" s="84">
        <v>1294</v>
      </c>
      <c r="AX110" s="84" t="str">
        <f>VLOOKUP(Y110,'[1]Asset Classification'!$J$3:$W$2865,14,)</f>
        <v>&gt;180</v>
      </c>
      <c r="AY110" s="108"/>
      <c r="AZ110" s="84"/>
      <c r="BA110" s="84"/>
      <c r="BB110" s="84" t="s">
        <v>8329</v>
      </c>
      <c r="BC110" s="84"/>
      <c r="BD110" s="108" t="s">
        <v>5421</v>
      </c>
      <c r="BE110" s="84">
        <v>29710</v>
      </c>
      <c r="BF110" s="38" t="s">
        <v>1131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247</v>
      </c>
      <c r="G111" s="84" t="s">
        <v>248</v>
      </c>
      <c r="H111" s="38" t="s">
        <v>249</v>
      </c>
      <c r="I111" s="84">
        <v>130796</v>
      </c>
      <c r="J111" s="38" t="s">
        <v>278</v>
      </c>
      <c r="K111" s="84">
        <v>130796</v>
      </c>
      <c r="L111" s="84" t="s">
        <v>254</v>
      </c>
      <c r="M111" s="38" t="s">
        <v>255</v>
      </c>
      <c r="N111" s="84">
        <v>221619</v>
      </c>
      <c r="O111" s="84" t="s">
        <v>417</v>
      </c>
      <c r="P111" s="84">
        <v>292305</v>
      </c>
      <c r="Q111" s="38" t="s">
        <v>352</v>
      </c>
      <c r="R111" s="38" t="s">
        <v>345</v>
      </c>
      <c r="S111" s="84" t="s">
        <v>1132</v>
      </c>
      <c r="T111" s="84" t="s">
        <v>1132</v>
      </c>
      <c r="U111" s="84" t="s">
        <v>1027</v>
      </c>
      <c r="V111" s="84" t="s">
        <v>2278</v>
      </c>
      <c r="W111" s="84">
        <v>0</v>
      </c>
      <c r="X111" s="38" t="s">
        <v>3451</v>
      </c>
      <c r="Y111" s="84">
        <v>14992079</v>
      </c>
      <c r="Z111" s="38" t="s">
        <v>3707</v>
      </c>
      <c r="AA111" s="108" t="s">
        <v>3686</v>
      </c>
      <c r="AB111" s="84">
        <v>36302</v>
      </c>
      <c r="AC111" s="108" t="s">
        <v>6767</v>
      </c>
      <c r="AD111" s="84">
        <v>38</v>
      </c>
      <c r="AE111" s="84" t="s">
        <v>6764</v>
      </c>
      <c r="AF111" s="84" t="s">
        <v>6873</v>
      </c>
      <c r="AG111" s="108" t="s">
        <v>6861</v>
      </c>
      <c r="AH111" s="84" t="s">
        <v>6795</v>
      </c>
      <c r="AI111" s="108" t="s">
        <v>3686</v>
      </c>
      <c r="AJ111" s="84">
        <v>1375</v>
      </c>
      <c r="AK111" s="84">
        <v>1375</v>
      </c>
      <c r="AL111" s="108" t="s">
        <v>5838</v>
      </c>
      <c r="AM111" s="84">
        <v>25808.38</v>
      </c>
      <c r="AN111" s="112">
        <v>233</v>
      </c>
      <c r="AO111" s="112">
        <v>26041.38</v>
      </c>
      <c r="AP111" s="112">
        <v>12817.72</v>
      </c>
      <c r="AQ111" s="112">
        <v>855.32</v>
      </c>
      <c r="AR111" s="112">
        <v>13673.04</v>
      </c>
      <c r="AS111" s="112">
        <v>11235.62</v>
      </c>
      <c r="AT111" s="112">
        <v>855.32</v>
      </c>
      <c r="AU111" s="112">
        <v>12090.94</v>
      </c>
      <c r="AV111" s="84">
        <v>49</v>
      </c>
      <c r="AW111" s="84">
        <v>1453</v>
      </c>
      <c r="AX111" s="84" t="str">
        <f>VLOOKUP(Y111,'[1]Asset Classification'!$J$3:$W$2865,14,)</f>
        <v>&gt;180</v>
      </c>
      <c r="AY111" s="108"/>
      <c r="AZ111" s="84"/>
      <c r="BA111" s="84"/>
      <c r="BB111" s="84" t="s">
        <v>8329</v>
      </c>
      <c r="BC111" s="84"/>
      <c r="BD111" s="108" t="s">
        <v>8330</v>
      </c>
      <c r="BE111" s="84">
        <v>36302</v>
      </c>
      <c r="BF111" s="38" t="s">
        <v>1132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247</v>
      </c>
      <c r="G112" s="84" t="s">
        <v>248</v>
      </c>
      <c r="H112" s="38" t="s">
        <v>249</v>
      </c>
      <c r="I112" s="84">
        <v>130796</v>
      </c>
      <c r="J112" s="38" t="s">
        <v>278</v>
      </c>
      <c r="K112" s="84">
        <v>130796</v>
      </c>
      <c r="L112" s="84" t="s">
        <v>254</v>
      </c>
      <c r="M112" s="38" t="s">
        <v>255</v>
      </c>
      <c r="N112" s="84">
        <v>221619</v>
      </c>
      <c r="O112" s="84" t="s">
        <v>417</v>
      </c>
      <c r="P112" s="84">
        <v>292305</v>
      </c>
      <c r="Q112" s="38" t="s">
        <v>352</v>
      </c>
      <c r="R112" s="38" t="s">
        <v>345</v>
      </c>
      <c r="S112" s="84" t="s">
        <v>1133</v>
      </c>
      <c r="T112" s="84" t="s">
        <v>1133</v>
      </c>
      <c r="U112" s="84" t="s">
        <v>1027</v>
      </c>
      <c r="V112" s="84" t="s">
        <v>2278</v>
      </c>
      <c r="W112" s="84">
        <v>0</v>
      </c>
      <c r="X112" s="38" t="s">
        <v>3451</v>
      </c>
      <c r="Y112" s="84">
        <v>14992080</v>
      </c>
      <c r="Z112" s="38" t="s">
        <v>3708</v>
      </c>
      <c r="AA112" s="108" t="s">
        <v>3686</v>
      </c>
      <c r="AB112" s="84">
        <v>36302</v>
      </c>
      <c r="AC112" s="108" t="s">
        <v>6767</v>
      </c>
      <c r="AD112" s="84">
        <v>38</v>
      </c>
      <c r="AE112" s="84" t="s">
        <v>6764</v>
      </c>
      <c r="AF112" s="84" t="s">
        <v>6873</v>
      </c>
      <c r="AG112" s="108" t="s">
        <v>6861</v>
      </c>
      <c r="AH112" s="84" t="s">
        <v>6795</v>
      </c>
      <c r="AI112" s="108" t="s">
        <v>3686</v>
      </c>
      <c r="AJ112" s="84">
        <v>1253</v>
      </c>
      <c r="AK112" s="84">
        <v>0</v>
      </c>
      <c r="AL112" s="108" t="s">
        <v>5838</v>
      </c>
      <c r="AM112" s="84">
        <v>35473.06</v>
      </c>
      <c r="AN112" s="112">
        <v>34.47</v>
      </c>
      <c r="AO112" s="112">
        <v>35507.53</v>
      </c>
      <c r="AP112" s="112">
        <v>897.84</v>
      </c>
      <c r="AQ112" s="112">
        <v>0</v>
      </c>
      <c r="AR112" s="112">
        <v>897.84</v>
      </c>
      <c r="AS112" s="112">
        <v>843.94</v>
      </c>
      <c r="AT112" s="112">
        <v>0</v>
      </c>
      <c r="AU112" s="112">
        <v>843.94</v>
      </c>
      <c r="AV112" s="84">
        <v>46</v>
      </c>
      <c r="AW112" s="84">
        <v>1450</v>
      </c>
      <c r="AX112" s="84" t="str">
        <f>VLOOKUP(Y112,'[1]Asset Classification'!$J$3:$W$2865,14,)</f>
        <v>&gt;180</v>
      </c>
      <c r="AY112" s="108"/>
      <c r="AZ112" s="84"/>
      <c r="BA112" s="84"/>
      <c r="BB112" s="84" t="s">
        <v>8329</v>
      </c>
      <c r="BC112" s="84"/>
      <c r="BD112" s="108" t="s">
        <v>8330</v>
      </c>
      <c r="BE112" s="84">
        <v>36302</v>
      </c>
      <c r="BF112" s="38" t="s">
        <v>1133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247</v>
      </c>
      <c r="G113" s="84" t="s">
        <v>248</v>
      </c>
      <c r="H113" s="38" t="s">
        <v>249</v>
      </c>
      <c r="I113" s="84">
        <v>131510</v>
      </c>
      <c r="J113" s="38" t="s">
        <v>279</v>
      </c>
      <c r="K113" s="84">
        <v>131510</v>
      </c>
      <c r="L113" s="84" t="s">
        <v>262</v>
      </c>
      <c r="M113" s="38" t="s">
        <v>263</v>
      </c>
      <c r="N113" s="84">
        <v>221573</v>
      </c>
      <c r="O113" s="84" t="s">
        <v>418</v>
      </c>
      <c r="P113" s="84">
        <v>292250</v>
      </c>
      <c r="Q113" s="38" t="s">
        <v>419</v>
      </c>
      <c r="R113" s="38" t="s">
        <v>345</v>
      </c>
      <c r="S113" s="84" t="s">
        <v>1134</v>
      </c>
      <c r="T113" s="84" t="s">
        <v>1134</v>
      </c>
      <c r="U113" s="84" t="s">
        <v>1027</v>
      </c>
      <c r="V113" s="84" t="s">
        <v>2278</v>
      </c>
      <c r="W113" s="84">
        <v>0</v>
      </c>
      <c r="X113" s="38" t="s">
        <v>3451</v>
      </c>
      <c r="Y113" s="84">
        <v>14992082</v>
      </c>
      <c r="Z113" s="38" t="s">
        <v>3709</v>
      </c>
      <c r="AA113" s="108" t="s">
        <v>3686</v>
      </c>
      <c r="AB113" s="84">
        <v>36302</v>
      </c>
      <c r="AC113" s="108" t="s">
        <v>6770</v>
      </c>
      <c r="AD113" s="84">
        <v>38</v>
      </c>
      <c r="AE113" s="84" t="s">
        <v>6764</v>
      </c>
      <c r="AF113" s="84" t="s">
        <v>6873</v>
      </c>
      <c r="AG113" s="108" t="s">
        <v>6861</v>
      </c>
      <c r="AH113" s="84" t="s">
        <v>6795</v>
      </c>
      <c r="AI113" s="108" t="s">
        <v>3686</v>
      </c>
      <c r="AJ113" s="84">
        <v>1375</v>
      </c>
      <c r="AK113" s="84">
        <v>389</v>
      </c>
      <c r="AL113" s="108" t="s">
        <v>5838</v>
      </c>
      <c r="AM113" s="84">
        <v>34976.01</v>
      </c>
      <c r="AN113" s="112">
        <v>27</v>
      </c>
      <c r="AO113" s="112">
        <v>35003.01</v>
      </c>
      <c r="AP113" s="112">
        <v>1381.46</v>
      </c>
      <c r="AQ113" s="112">
        <v>4.95</v>
      </c>
      <c r="AR113" s="112">
        <v>1386.41</v>
      </c>
      <c r="AS113" s="112">
        <v>1349.99</v>
      </c>
      <c r="AT113" s="112">
        <v>4.95</v>
      </c>
      <c r="AU113" s="112">
        <v>1354.94</v>
      </c>
      <c r="AV113" s="84">
        <v>49</v>
      </c>
      <c r="AW113" s="84">
        <v>1460</v>
      </c>
      <c r="AX113" s="84" t="str">
        <f>VLOOKUP(Y113,'[1]Asset Classification'!$J$3:$W$2865,14,)</f>
        <v>&gt;180</v>
      </c>
      <c r="AY113" s="108"/>
      <c r="AZ113" s="84"/>
      <c r="BA113" s="84"/>
      <c r="BB113" s="84" t="s">
        <v>8329</v>
      </c>
      <c r="BC113" s="84"/>
      <c r="BD113" s="108" t="s">
        <v>8330</v>
      </c>
      <c r="BE113" s="84">
        <v>36302</v>
      </c>
      <c r="BF113" s="38" t="s">
        <v>1134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247</v>
      </c>
      <c r="G114" s="84" t="s">
        <v>248</v>
      </c>
      <c r="H114" s="38" t="s">
        <v>249</v>
      </c>
      <c r="I114" s="84">
        <v>129660</v>
      </c>
      <c r="J114" s="38" t="s">
        <v>256</v>
      </c>
      <c r="K114" s="84">
        <v>129660</v>
      </c>
      <c r="L114" s="84" t="s">
        <v>257</v>
      </c>
      <c r="M114" s="38" t="s">
        <v>258</v>
      </c>
      <c r="N114" s="84">
        <v>221055</v>
      </c>
      <c r="O114" s="84" t="s">
        <v>407</v>
      </c>
      <c r="P114" s="84">
        <v>291614</v>
      </c>
      <c r="Q114" s="38" t="s">
        <v>408</v>
      </c>
      <c r="R114" s="38" t="s">
        <v>345</v>
      </c>
      <c r="S114" s="84" t="s">
        <v>1135</v>
      </c>
      <c r="T114" s="84" t="s">
        <v>1135</v>
      </c>
      <c r="U114" s="84" t="s">
        <v>1027</v>
      </c>
      <c r="V114" s="84" t="s">
        <v>3449</v>
      </c>
      <c r="W114" s="84">
        <v>0</v>
      </c>
      <c r="X114" s="38" t="s">
        <v>3451</v>
      </c>
      <c r="Y114" s="84">
        <v>14992083</v>
      </c>
      <c r="Z114" s="38" t="s">
        <v>3710</v>
      </c>
      <c r="AA114" s="108" t="s">
        <v>3705</v>
      </c>
      <c r="AB114" s="84">
        <v>36302</v>
      </c>
      <c r="AC114" s="108" t="s">
        <v>6766</v>
      </c>
      <c r="AD114" s="84">
        <v>38</v>
      </c>
      <c r="AE114" s="84" t="s">
        <v>6764</v>
      </c>
      <c r="AF114" s="84" t="s">
        <v>6873</v>
      </c>
      <c r="AG114" s="108" t="s">
        <v>6872</v>
      </c>
      <c r="AH114" s="84" t="s">
        <v>6795</v>
      </c>
      <c r="AI114" s="108" t="s">
        <v>3705</v>
      </c>
      <c r="AJ114" s="84">
        <v>1375</v>
      </c>
      <c r="AK114" s="84">
        <v>1375</v>
      </c>
      <c r="AL114" s="108" t="s">
        <v>5838</v>
      </c>
      <c r="AM114" s="84">
        <v>31098.63</v>
      </c>
      <c r="AN114" s="112">
        <v>199</v>
      </c>
      <c r="AO114" s="112">
        <v>31297.63</v>
      </c>
      <c r="AP114" s="112">
        <v>6901.04</v>
      </c>
      <c r="AQ114" s="112">
        <v>117.57</v>
      </c>
      <c r="AR114" s="112">
        <v>7018.61</v>
      </c>
      <c r="AS114" s="112">
        <v>5381.37</v>
      </c>
      <c r="AT114" s="112">
        <v>117.57</v>
      </c>
      <c r="AU114" s="112">
        <v>5498.94</v>
      </c>
      <c r="AV114" s="84">
        <v>49</v>
      </c>
      <c r="AW114" s="84">
        <v>1446</v>
      </c>
      <c r="AX114" s="84" t="str">
        <f>VLOOKUP(Y114,'[1]Asset Classification'!$J$3:$W$2865,14,)</f>
        <v>&gt;180</v>
      </c>
      <c r="AY114" s="108"/>
      <c r="AZ114" s="84"/>
      <c r="BA114" s="84"/>
      <c r="BB114" s="84" t="s">
        <v>8329</v>
      </c>
      <c r="BC114" s="84"/>
      <c r="BD114" s="108" t="s">
        <v>8330</v>
      </c>
      <c r="BE114" s="84">
        <v>36302</v>
      </c>
      <c r="BF114" s="38" t="s">
        <v>1135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247</v>
      </c>
      <c r="G115" s="84" t="s">
        <v>248</v>
      </c>
      <c r="H115" s="38" t="s">
        <v>249</v>
      </c>
      <c r="I115" s="84">
        <v>130913</v>
      </c>
      <c r="J115" s="38" t="s">
        <v>273</v>
      </c>
      <c r="K115" s="84">
        <v>130913</v>
      </c>
      <c r="L115" s="84" t="s">
        <v>254</v>
      </c>
      <c r="M115" s="38" t="s">
        <v>255</v>
      </c>
      <c r="N115" s="84">
        <v>221435</v>
      </c>
      <c r="O115" s="84" t="s">
        <v>413</v>
      </c>
      <c r="P115" s="84">
        <v>292071</v>
      </c>
      <c r="Q115" s="38" t="s">
        <v>414</v>
      </c>
      <c r="R115" s="38" t="s">
        <v>346</v>
      </c>
      <c r="S115" s="84" t="s">
        <v>1136</v>
      </c>
      <c r="T115" s="84" t="s">
        <v>1136</v>
      </c>
      <c r="U115" s="84" t="s">
        <v>1027</v>
      </c>
      <c r="V115" s="84" t="s">
        <v>3449</v>
      </c>
      <c r="W115" s="84">
        <v>0</v>
      </c>
      <c r="X115" s="38" t="s">
        <v>3453</v>
      </c>
      <c r="Y115" s="84">
        <v>14992084</v>
      </c>
      <c r="Z115" s="38" t="s">
        <v>3711</v>
      </c>
      <c r="AA115" s="108" t="s">
        <v>3705</v>
      </c>
      <c r="AB115" s="84">
        <v>41488</v>
      </c>
      <c r="AC115" s="108" t="s">
        <v>6765</v>
      </c>
      <c r="AD115" s="84">
        <v>38</v>
      </c>
      <c r="AE115" s="84" t="s">
        <v>6771</v>
      </c>
      <c r="AF115" s="84" t="s">
        <v>6868</v>
      </c>
      <c r="AG115" s="108" t="s">
        <v>6872</v>
      </c>
      <c r="AH115" s="84" t="s">
        <v>6795</v>
      </c>
      <c r="AI115" s="108" t="s">
        <v>3705</v>
      </c>
      <c r="AJ115" s="84">
        <v>0</v>
      </c>
      <c r="AK115" s="84">
        <v>0</v>
      </c>
      <c r="AL115" s="108" t="s">
        <v>5838</v>
      </c>
      <c r="AM115" s="84">
        <v>22915.81</v>
      </c>
      <c r="AN115" s="112">
        <v>20.67</v>
      </c>
      <c r="AO115" s="112">
        <v>22936.48</v>
      </c>
      <c r="AP115" s="112">
        <v>21301.19</v>
      </c>
      <c r="AQ115" s="112">
        <v>0</v>
      </c>
      <c r="AR115" s="112">
        <v>21301.19</v>
      </c>
      <c r="AS115" s="112">
        <v>21301.33</v>
      </c>
      <c r="AT115" s="112">
        <v>0</v>
      </c>
      <c r="AU115" s="112">
        <v>21301.33</v>
      </c>
      <c r="AV115" s="84">
        <v>95</v>
      </c>
      <c r="AW115" s="84">
        <v>1895</v>
      </c>
      <c r="AX115" s="84" t="str">
        <f>VLOOKUP(Y115,'[1]Asset Classification'!$J$3:$W$2865,14,)</f>
        <v>&gt;180</v>
      </c>
      <c r="AY115" s="108"/>
      <c r="AZ115" s="84"/>
      <c r="BA115" s="84"/>
      <c r="BB115" s="84" t="s">
        <v>8329</v>
      </c>
      <c r="BC115" s="84"/>
      <c r="BD115" s="108" t="s">
        <v>8330</v>
      </c>
      <c r="BE115" s="84">
        <v>41488</v>
      </c>
      <c r="BF115" s="38" t="s">
        <v>1136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247</v>
      </c>
      <c r="G116" s="84" t="s">
        <v>248</v>
      </c>
      <c r="H116" s="38" t="s">
        <v>249</v>
      </c>
      <c r="I116" s="84">
        <v>130796</v>
      </c>
      <c r="J116" s="38" t="s">
        <v>278</v>
      </c>
      <c r="K116" s="84">
        <v>130796</v>
      </c>
      <c r="L116" s="84" t="s">
        <v>254</v>
      </c>
      <c r="M116" s="38" t="s">
        <v>255</v>
      </c>
      <c r="N116" s="84">
        <v>221619</v>
      </c>
      <c r="O116" s="84" t="s">
        <v>417</v>
      </c>
      <c r="P116" s="84">
        <v>292305</v>
      </c>
      <c r="Q116" s="38" t="s">
        <v>352</v>
      </c>
      <c r="R116" s="38" t="s">
        <v>346</v>
      </c>
      <c r="S116" s="84" t="s">
        <v>1137</v>
      </c>
      <c r="T116" s="84" t="s">
        <v>1137</v>
      </c>
      <c r="U116" s="84" t="s">
        <v>1027</v>
      </c>
      <c r="V116" s="84" t="s">
        <v>2278</v>
      </c>
      <c r="W116" s="84">
        <v>0</v>
      </c>
      <c r="X116" s="38" t="s">
        <v>3452</v>
      </c>
      <c r="Y116" s="84">
        <v>15001643</v>
      </c>
      <c r="Z116" s="38" t="s">
        <v>3712</v>
      </c>
      <c r="AA116" s="108" t="s">
        <v>3686</v>
      </c>
      <c r="AB116" s="84">
        <v>36302</v>
      </c>
      <c r="AC116" s="108" t="s">
        <v>6767</v>
      </c>
      <c r="AD116" s="84">
        <v>38</v>
      </c>
      <c r="AE116" s="84" t="s">
        <v>6764</v>
      </c>
      <c r="AF116" s="84" t="s">
        <v>6873</v>
      </c>
      <c r="AG116" s="108" t="s">
        <v>6861</v>
      </c>
      <c r="AH116" s="84" t="s">
        <v>6795</v>
      </c>
      <c r="AI116" s="108" t="s">
        <v>3686</v>
      </c>
      <c r="AJ116" s="84">
        <v>0</v>
      </c>
      <c r="AK116" s="84">
        <v>0</v>
      </c>
      <c r="AL116" s="108" t="s">
        <v>5838</v>
      </c>
      <c r="AM116" s="84">
        <v>25632.32</v>
      </c>
      <c r="AN116" s="112">
        <v>409.06</v>
      </c>
      <c r="AO116" s="112">
        <v>26041.38</v>
      </c>
      <c r="AP116" s="112">
        <v>12252.68</v>
      </c>
      <c r="AQ116" s="112">
        <v>290.88</v>
      </c>
      <c r="AR116" s="112">
        <v>12543.56</v>
      </c>
      <c r="AS116" s="112">
        <v>12253.56</v>
      </c>
      <c r="AT116" s="112">
        <v>290.88</v>
      </c>
      <c r="AU116" s="112">
        <v>12544.44</v>
      </c>
      <c r="AV116" s="84">
        <v>94</v>
      </c>
      <c r="AW116" s="84">
        <v>1807</v>
      </c>
      <c r="AX116" s="84" t="str">
        <f>VLOOKUP(Y116,'[1]Asset Classification'!$J$3:$W$2865,14,)</f>
        <v>&gt;180</v>
      </c>
      <c r="AY116" s="108"/>
      <c r="AZ116" s="84"/>
      <c r="BA116" s="84"/>
      <c r="BB116" s="84" t="s">
        <v>8329</v>
      </c>
      <c r="BC116" s="84"/>
      <c r="BD116" s="108" t="s">
        <v>8330</v>
      </c>
      <c r="BE116" s="84">
        <v>36302</v>
      </c>
      <c r="BF116" s="38" t="s">
        <v>1137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247</v>
      </c>
      <c r="G117" s="84" t="s">
        <v>248</v>
      </c>
      <c r="H117" s="38" t="s">
        <v>249</v>
      </c>
      <c r="I117" s="84">
        <v>130796</v>
      </c>
      <c r="J117" s="38" t="s">
        <v>278</v>
      </c>
      <c r="K117" s="84">
        <v>130796</v>
      </c>
      <c r="L117" s="84" t="s">
        <v>254</v>
      </c>
      <c r="M117" s="38" t="s">
        <v>255</v>
      </c>
      <c r="N117" s="84">
        <v>221619</v>
      </c>
      <c r="O117" s="84" t="s">
        <v>417</v>
      </c>
      <c r="P117" s="84">
        <v>292305</v>
      </c>
      <c r="Q117" s="38" t="s">
        <v>352</v>
      </c>
      <c r="R117" s="38" t="s">
        <v>346</v>
      </c>
      <c r="S117" s="84" t="s">
        <v>1138</v>
      </c>
      <c r="T117" s="84" t="s">
        <v>1138</v>
      </c>
      <c r="U117" s="84" t="s">
        <v>1027</v>
      </c>
      <c r="V117" s="84" t="s">
        <v>2278</v>
      </c>
      <c r="W117" s="84">
        <v>0</v>
      </c>
      <c r="X117" s="38" t="s">
        <v>3451</v>
      </c>
      <c r="Y117" s="84">
        <v>15001644</v>
      </c>
      <c r="Z117" s="38" t="s">
        <v>3713</v>
      </c>
      <c r="AA117" s="108" t="s">
        <v>3686</v>
      </c>
      <c r="AB117" s="84">
        <v>36302</v>
      </c>
      <c r="AC117" s="108" t="s">
        <v>6767</v>
      </c>
      <c r="AD117" s="84">
        <v>38</v>
      </c>
      <c r="AE117" s="84" t="s">
        <v>6764</v>
      </c>
      <c r="AF117" s="84" t="s">
        <v>6873</v>
      </c>
      <c r="AG117" s="108" t="s">
        <v>6861</v>
      </c>
      <c r="AH117" s="84" t="s">
        <v>6795</v>
      </c>
      <c r="AI117" s="108" t="s">
        <v>3686</v>
      </c>
      <c r="AJ117" s="84">
        <v>0</v>
      </c>
      <c r="AK117" s="84">
        <v>0</v>
      </c>
      <c r="AL117" s="108" t="s">
        <v>5838</v>
      </c>
      <c r="AM117" s="84">
        <v>27696.18</v>
      </c>
      <c r="AN117" s="112">
        <v>409.06</v>
      </c>
      <c r="AO117" s="112">
        <v>28105.24</v>
      </c>
      <c r="AP117" s="112">
        <v>10188.82</v>
      </c>
      <c r="AQ117" s="112">
        <v>74.739999999999995</v>
      </c>
      <c r="AR117" s="112">
        <v>10263.56</v>
      </c>
      <c r="AS117" s="112">
        <v>10189.700000000001</v>
      </c>
      <c r="AT117" s="112">
        <v>74.739999999999995</v>
      </c>
      <c r="AU117" s="112">
        <v>10264.44</v>
      </c>
      <c r="AV117" s="84">
        <v>93</v>
      </c>
      <c r="AW117" s="84">
        <v>1296</v>
      </c>
      <c r="AX117" s="84" t="str">
        <f>VLOOKUP(Y117,'[1]Asset Classification'!$J$3:$W$2865,14,)</f>
        <v>&gt;180</v>
      </c>
      <c r="AY117" s="108"/>
      <c r="AZ117" s="84"/>
      <c r="BA117" s="84"/>
      <c r="BB117" s="84" t="s">
        <v>8329</v>
      </c>
      <c r="BC117" s="84"/>
      <c r="BD117" s="108" t="s">
        <v>5421</v>
      </c>
      <c r="BE117" s="84">
        <v>36302</v>
      </c>
      <c r="BF117" s="38" t="s">
        <v>1138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247</v>
      </c>
      <c r="G118" s="84" t="s">
        <v>248</v>
      </c>
      <c r="H118" s="38" t="s">
        <v>249</v>
      </c>
      <c r="I118" s="84">
        <v>130081</v>
      </c>
      <c r="J118" s="38" t="s">
        <v>267</v>
      </c>
      <c r="K118" s="84">
        <v>130081</v>
      </c>
      <c r="L118" s="84" t="s">
        <v>254</v>
      </c>
      <c r="M118" s="38" t="s">
        <v>255</v>
      </c>
      <c r="N118" s="84">
        <v>221643</v>
      </c>
      <c r="O118" s="84" t="s">
        <v>420</v>
      </c>
      <c r="P118" s="84">
        <v>292335</v>
      </c>
      <c r="Q118" s="38" t="s">
        <v>421</v>
      </c>
      <c r="R118" s="38" t="s">
        <v>406</v>
      </c>
      <c r="S118" s="84" t="s">
        <v>1139</v>
      </c>
      <c r="T118" s="84" t="s">
        <v>1139</v>
      </c>
      <c r="U118" s="84" t="s">
        <v>1034</v>
      </c>
      <c r="V118" s="84" t="s">
        <v>2278</v>
      </c>
      <c r="W118" s="84">
        <v>0</v>
      </c>
      <c r="X118" s="38" t="s">
        <v>3451</v>
      </c>
      <c r="Y118" s="84">
        <v>15040436</v>
      </c>
      <c r="Z118" s="38" t="s">
        <v>3714</v>
      </c>
      <c r="AA118" s="108" t="s">
        <v>3686</v>
      </c>
      <c r="AB118" s="84">
        <v>15558</v>
      </c>
      <c r="AC118" s="108" t="s">
        <v>6767</v>
      </c>
      <c r="AD118" s="84">
        <v>38</v>
      </c>
      <c r="AE118" s="84" t="s">
        <v>6764</v>
      </c>
      <c r="AF118" s="84" t="s">
        <v>6874</v>
      </c>
      <c r="AG118" s="108" t="s">
        <v>6861</v>
      </c>
      <c r="AH118" s="84" t="s">
        <v>6795</v>
      </c>
      <c r="AI118" s="108" t="s">
        <v>3686</v>
      </c>
      <c r="AJ118" s="84">
        <v>0</v>
      </c>
      <c r="AK118" s="84">
        <v>0</v>
      </c>
      <c r="AL118" s="108" t="s">
        <v>8122</v>
      </c>
      <c r="AM118" s="84">
        <v>9699.1</v>
      </c>
      <c r="AN118" s="112">
        <v>125.97</v>
      </c>
      <c r="AO118" s="112">
        <v>9825.07</v>
      </c>
      <c r="AP118" s="112">
        <v>6520.9</v>
      </c>
      <c r="AQ118" s="112">
        <v>322.25</v>
      </c>
      <c r="AR118" s="112">
        <v>6843.15</v>
      </c>
      <c r="AS118" s="112">
        <v>6521.35</v>
      </c>
      <c r="AT118" s="112">
        <v>322.25</v>
      </c>
      <c r="AU118" s="112">
        <v>6843.6</v>
      </c>
      <c r="AV118" s="84">
        <v>95</v>
      </c>
      <c r="AW118" s="84">
        <v>1846</v>
      </c>
      <c r="AX118" s="84" t="str">
        <f>VLOOKUP(Y118,'[1]Asset Classification'!$J$3:$W$2865,14,)</f>
        <v>&gt;180</v>
      </c>
      <c r="AY118" s="108"/>
      <c r="AZ118" s="84"/>
      <c r="BA118" s="84"/>
      <c r="BB118" s="84" t="s">
        <v>8329</v>
      </c>
      <c r="BC118" s="84"/>
      <c r="BD118" s="108" t="s">
        <v>8330</v>
      </c>
      <c r="BE118" s="84">
        <v>15558</v>
      </c>
      <c r="BF118" s="38" t="s">
        <v>1139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247</v>
      </c>
      <c r="G119" s="84" t="s">
        <v>248</v>
      </c>
      <c r="H119" s="38" t="s">
        <v>249</v>
      </c>
      <c r="I119" s="84">
        <v>130081</v>
      </c>
      <c r="J119" s="38" t="s">
        <v>267</v>
      </c>
      <c r="K119" s="84">
        <v>130081</v>
      </c>
      <c r="L119" s="84" t="s">
        <v>254</v>
      </c>
      <c r="M119" s="38" t="s">
        <v>255</v>
      </c>
      <c r="N119" s="84">
        <v>221643</v>
      </c>
      <c r="O119" s="84" t="s">
        <v>420</v>
      </c>
      <c r="P119" s="84">
        <v>292335</v>
      </c>
      <c r="Q119" s="38" t="s">
        <v>421</v>
      </c>
      <c r="R119" s="38" t="s">
        <v>406</v>
      </c>
      <c r="S119" s="84" t="s">
        <v>1140</v>
      </c>
      <c r="T119" s="84" t="s">
        <v>1140</v>
      </c>
      <c r="U119" s="84" t="s">
        <v>1070</v>
      </c>
      <c r="V119" s="84" t="s">
        <v>2278</v>
      </c>
      <c r="W119" s="84">
        <v>0</v>
      </c>
      <c r="X119" s="38" t="s">
        <v>3451</v>
      </c>
      <c r="Y119" s="84">
        <v>15040496</v>
      </c>
      <c r="Z119" s="38" t="s">
        <v>3715</v>
      </c>
      <c r="AA119" s="108" t="s">
        <v>3686</v>
      </c>
      <c r="AB119" s="84">
        <v>15558</v>
      </c>
      <c r="AC119" s="108" t="s">
        <v>6767</v>
      </c>
      <c r="AD119" s="84">
        <v>38</v>
      </c>
      <c r="AE119" s="84" t="s">
        <v>6764</v>
      </c>
      <c r="AF119" s="84" t="s">
        <v>6875</v>
      </c>
      <c r="AG119" s="108" t="s">
        <v>6861</v>
      </c>
      <c r="AH119" s="84" t="s">
        <v>6795</v>
      </c>
      <c r="AI119" s="108" t="s">
        <v>3686</v>
      </c>
      <c r="AJ119" s="84">
        <v>0</v>
      </c>
      <c r="AK119" s="84">
        <v>0</v>
      </c>
      <c r="AL119" s="108" t="s">
        <v>5514</v>
      </c>
      <c r="AM119" s="84">
        <v>9987.73</v>
      </c>
      <c r="AN119" s="112">
        <v>97.68</v>
      </c>
      <c r="AO119" s="112">
        <v>10085.41</v>
      </c>
      <c r="AP119" s="112">
        <v>6232.27</v>
      </c>
      <c r="AQ119" s="112">
        <v>307.67</v>
      </c>
      <c r="AR119" s="112">
        <v>6539.94</v>
      </c>
      <c r="AS119" s="112">
        <v>6232.72</v>
      </c>
      <c r="AT119" s="112">
        <v>307.67</v>
      </c>
      <c r="AU119" s="112">
        <v>6540.39</v>
      </c>
      <c r="AV119" s="84">
        <v>95</v>
      </c>
      <c r="AW119" s="84">
        <v>1846</v>
      </c>
      <c r="AX119" s="84" t="str">
        <f>VLOOKUP(Y119,'[1]Asset Classification'!$J$3:$W$2865,14,)</f>
        <v>&gt;180</v>
      </c>
      <c r="AY119" s="108"/>
      <c r="AZ119" s="84"/>
      <c r="BA119" s="84"/>
      <c r="BB119" s="84" t="s">
        <v>8329</v>
      </c>
      <c r="BC119" s="84"/>
      <c r="BD119" s="108" t="s">
        <v>8330</v>
      </c>
      <c r="BE119" s="84">
        <v>15558</v>
      </c>
      <c r="BF119" s="38" t="s">
        <v>1140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247</v>
      </c>
      <c r="G120" s="84" t="s">
        <v>248</v>
      </c>
      <c r="H120" s="38" t="s">
        <v>249</v>
      </c>
      <c r="I120" s="84">
        <v>129965</v>
      </c>
      <c r="J120" s="38" t="s">
        <v>265</v>
      </c>
      <c r="K120" s="84">
        <v>129965</v>
      </c>
      <c r="L120" s="84" t="s">
        <v>251</v>
      </c>
      <c r="M120" s="38" t="s">
        <v>252</v>
      </c>
      <c r="N120" s="84">
        <v>221826</v>
      </c>
      <c r="O120" s="84" t="s">
        <v>422</v>
      </c>
      <c r="P120" s="84">
        <v>292572</v>
      </c>
      <c r="Q120" s="38" t="s">
        <v>423</v>
      </c>
      <c r="R120" s="38" t="s">
        <v>346</v>
      </c>
      <c r="S120" s="84" t="s">
        <v>1141</v>
      </c>
      <c r="T120" s="84" t="s">
        <v>1141</v>
      </c>
      <c r="U120" s="84" t="s">
        <v>1027</v>
      </c>
      <c r="V120" s="84" t="s">
        <v>3449</v>
      </c>
      <c r="W120" s="84">
        <v>0</v>
      </c>
      <c r="X120" s="38" t="s">
        <v>3462</v>
      </c>
      <c r="Y120" s="84">
        <v>15056790</v>
      </c>
      <c r="Z120" s="38" t="s">
        <v>3716</v>
      </c>
      <c r="AA120" s="108" t="s">
        <v>3717</v>
      </c>
      <c r="AB120" s="84">
        <v>41488</v>
      </c>
      <c r="AC120" s="108" t="s">
        <v>6774</v>
      </c>
      <c r="AD120" s="84">
        <v>38</v>
      </c>
      <c r="AE120" s="84" t="s">
        <v>6771</v>
      </c>
      <c r="AF120" s="84" t="s">
        <v>6868</v>
      </c>
      <c r="AG120" s="108" t="s">
        <v>6876</v>
      </c>
      <c r="AH120" s="84" t="s">
        <v>6795</v>
      </c>
      <c r="AI120" s="108" t="s">
        <v>3717</v>
      </c>
      <c r="AJ120" s="84">
        <v>0</v>
      </c>
      <c r="AK120" s="84">
        <v>0</v>
      </c>
      <c r="AL120" s="108" t="s">
        <v>5838</v>
      </c>
      <c r="AM120" s="84">
        <v>27095.37</v>
      </c>
      <c r="AN120" s="112">
        <v>453.6</v>
      </c>
      <c r="AO120" s="112">
        <v>27548.97</v>
      </c>
      <c r="AP120" s="112">
        <v>15972.63</v>
      </c>
      <c r="AQ120" s="112">
        <v>475.74</v>
      </c>
      <c r="AR120" s="112">
        <v>16448.37</v>
      </c>
      <c r="AS120" s="112">
        <v>15973.01</v>
      </c>
      <c r="AT120" s="112">
        <v>475.74</v>
      </c>
      <c r="AU120" s="112">
        <v>16448.75</v>
      </c>
      <c r="AV120" s="84">
        <v>95</v>
      </c>
      <c r="AW120" s="84">
        <v>1838</v>
      </c>
      <c r="AX120" s="84" t="str">
        <f>VLOOKUP(Y120,'[1]Asset Classification'!$J$3:$W$2865,14,)</f>
        <v>&gt;180</v>
      </c>
      <c r="AY120" s="108"/>
      <c r="AZ120" s="84"/>
      <c r="BA120" s="84"/>
      <c r="BB120" s="84" t="s">
        <v>8329</v>
      </c>
      <c r="BC120" s="84"/>
      <c r="BD120" s="108" t="s">
        <v>8330</v>
      </c>
      <c r="BE120" s="84">
        <v>41488</v>
      </c>
      <c r="BF120" s="38" t="s">
        <v>1141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247</v>
      </c>
      <c r="G121" s="84" t="s">
        <v>248</v>
      </c>
      <c r="H121" s="38" t="s">
        <v>249</v>
      </c>
      <c r="I121" s="84">
        <v>130198</v>
      </c>
      <c r="J121" s="38" t="s">
        <v>280</v>
      </c>
      <c r="K121" s="84">
        <v>130198</v>
      </c>
      <c r="L121" s="84" t="s">
        <v>254</v>
      </c>
      <c r="M121" s="38" t="s">
        <v>255</v>
      </c>
      <c r="N121" s="84">
        <v>221981</v>
      </c>
      <c r="O121" s="84" t="s">
        <v>424</v>
      </c>
      <c r="P121" s="84">
        <v>292772</v>
      </c>
      <c r="Q121" s="38" t="s">
        <v>425</v>
      </c>
      <c r="R121" s="38" t="s">
        <v>346</v>
      </c>
      <c r="S121" s="84" t="s">
        <v>1142</v>
      </c>
      <c r="T121" s="84" t="s">
        <v>1142</v>
      </c>
      <c r="U121" s="84" t="s">
        <v>1034</v>
      </c>
      <c r="V121" s="84" t="s">
        <v>3449</v>
      </c>
      <c r="W121" s="84">
        <v>0</v>
      </c>
      <c r="X121" s="38" t="s">
        <v>3452</v>
      </c>
      <c r="Y121" s="84">
        <v>15089574</v>
      </c>
      <c r="Z121" s="38" t="s">
        <v>3718</v>
      </c>
      <c r="AA121" s="108" t="s">
        <v>3719</v>
      </c>
      <c r="AB121" s="84">
        <v>29975</v>
      </c>
      <c r="AC121" s="108" t="s">
        <v>6774</v>
      </c>
      <c r="AD121" s="84">
        <v>38</v>
      </c>
      <c r="AE121" s="84" t="s">
        <v>6764</v>
      </c>
      <c r="AF121" s="84" t="s">
        <v>6877</v>
      </c>
      <c r="AG121" s="108" t="s">
        <v>6878</v>
      </c>
      <c r="AH121" s="84" t="s">
        <v>6795</v>
      </c>
      <c r="AI121" s="108" t="s">
        <v>3719</v>
      </c>
      <c r="AJ121" s="84">
        <v>0</v>
      </c>
      <c r="AK121" s="84">
        <v>0</v>
      </c>
      <c r="AL121" s="108" t="s">
        <v>5838</v>
      </c>
      <c r="AM121" s="84">
        <v>29909.85</v>
      </c>
      <c r="AN121" s="112">
        <v>0</v>
      </c>
      <c r="AO121" s="112">
        <v>29909.85</v>
      </c>
      <c r="AP121" s="112">
        <v>115.15</v>
      </c>
      <c r="AQ121" s="112">
        <v>0</v>
      </c>
      <c r="AR121" s="112">
        <v>115.15</v>
      </c>
      <c r="AS121" s="112">
        <v>115.34</v>
      </c>
      <c r="AT121" s="112">
        <v>0</v>
      </c>
      <c r="AU121" s="112">
        <v>115.34</v>
      </c>
      <c r="AV121" s="84">
        <v>95</v>
      </c>
      <c r="AW121" s="84">
        <v>1754</v>
      </c>
      <c r="AX121" s="84" t="str">
        <f>VLOOKUP(Y121,'[1]Asset Classification'!$J$3:$W$2865,14,)</f>
        <v>&gt;180</v>
      </c>
      <c r="AY121" s="108"/>
      <c r="AZ121" s="84"/>
      <c r="BA121" s="84"/>
      <c r="BB121" s="84" t="s">
        <v>8329</v>
      </c>
      <c r="BC121" s="84"/>
      <c r="BD121" s="108" t="s">
        <v>8330</v>
      </c>
      <c r="BE121" s="84">
        <v>29975</v>
      </c>
      <c r="BF121" s="38" t="s">
        <v>1142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247</v>
      </c>
      <c r="G122" s="84" t="s">
        <v>248</v>
      </c>
      <c r="H122" s="38" t="s">
        <v>249</v>
      </c>
      <c r="I122" s="84">
        <v>131539</v>
      </c>
      <c r="J122" s="38" t="s">
        <v>281</v>
      </c>
      <c r="K122" s="84">
        <v>131539</v>
      </c>
      <c r="L122" s="84" t="s">
        <v>262</v>
      </c>
      <c r="M122" s="38" t="s">
        <v>263</v>
      </c>
      <c r="N122" s="84">
        <v>221993</v>
      </c>
      <c r="O122" s="84" t="s">
        <v>426</v>
      </c>
      <c r="P122" s="84">
        <v>292795</v>
      </c>
      <c r="Q122" s="38" t="s">
        <v>421</v>
      </c>
      <c r="R122" s="38" t="s">
        <v>346</v>
      </c>
      <c r="S122" s="84" t="s">
        <v>1143</v>
      </c>
      <c r="T122" s="84" t="s">
        <v>1143</v>
      </c>
      <c r="U122" s="84" t="s">
        <v>1027</v>
      </c>
      <c r="V122" s="84" t="s">
        <v>2278</v>
      </c>
      <c r="W122" s="84">
        <v>0</v>
      </c>
      <c r="X122" s="38" t="s">
        <v>3451</v>
      </c>
      <c r="Y122" s="84">
        <v>15102189</v>
      </c>
      <c r="Z122" s="38" t="s">
        <v>3720</v>
      </c>
      <c r="AA122" s="108" t="s">
        <v>3721</v>
      </c>
      <c r="AB122" s="84">
        <v>29710</v>
      </c>
      <c r="AC122" s="108" t="s">
        <v>6775</v>
      </c>
      <c r="AD122" s="84">
        <v>26</v>
      </c>
      <c r="AE122" s="84" t="s">
        <v>6764</v>
      </c>
      <c r="AF122" s="84" t="s">
        <v>6877</v>
      </c>
      <c r="AG122" s="108" t="s">
        <v>6879</v>
      </c>
      <c r="AH122" s="84" t="s">
        <v>6795</v>
      </c>
      <c r="AI122" s="108" t="s">
        <v>3721</v>
      </c>
      <c r="AJ122" s="84">
        <v>0</v>
      </c>
      <c r="AK122" s="84">
        <v>0</v>
      </c>
      <c r="AL122" s="108" t="s">
        <v>8122</v>
      </c>
      <c r="AM122" s="84">
        <v>28594.2</v>
      </c>
      <c r="AN122" s="112">
        <v>4.0199999999999996</v>
      </c>
      <c r="AO122" s="112">
        <v>28598.22</v>
      </c>
      <c r="AP122" s="112">
        <v>1253.8</v>
      </c>
      <c r="AQ122" s="112">
        <v>0</v>
      </c>
      <c r="AR122" s="112">
        <v>1253.8</v>
      </c>
      <c r="AS122" s="112">
        <v>1254.76</v>
      </c>
      <c r="AT122" s="112">
        <v>0</v>
      </c>
      <c r="AU122" s="112">
        <v>1254.76</v>
      </c>
      <c r="AV122" s="84">
        <v>84</v>
      </c>
      <c r="AW122" s="84">
        <v>1307</v>
      </c>
      <c r="AX122" s="84" t="str">
        <f>VLOOKUP(Y122,'[1]Asset Classification'!$J$3:$W$2865,14,)</f>
        <v>&gt;180</v>
      </c>
      <c r="AY122" s="108"/>
      <c r="AZ122" s="84"/>
      <c r="BA122" s="84"/>
      <c r="BB122" s="84" t="s">
        <v>8329</v>
      </c>
      <c r="BC122" s="84"/>
      <c r="BD122" s="108" t="s">
        <v>5421</v>
      </c>
      <c r="BE122" s="84">
        <v>29710</v>
      </c>
      <c r="BF122" s="38" t="s">
        <v>1143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247</v>
      </c>
      <c r="G123" s="84" t="s">
        <v>248</v>
      </c>
      <c r="H123" s="38" t="s">
        <v>249</v>
      </c>
      <c r="I123" s="84">
        <v>131539</v>
      </c>
      <c r="J123" s="38" t="s">
        <v>281</v>
      </c>
      <c r="K123" s="84">
        <v>131539</v>
      </c>
      <c r="L123" s="84" t="s">
        <v>262</v>
      </c>
      <c r="M123" s="38" t="s">
        <v>263</v>
      </c>
      <c r="N123" s="84">
        <v>221993</v>
      </c>
      <c r="O123" s="84" t="s">
        <v>426</v>
      </c>
      <c r="P123" s="84">
        <v>292795</v>
      </c>
      <c r="Q123" s="38" t="s">
        <v>421</v>
      </c>
      <c r="R123" s="38" t="s">
        <v>345</v>
      </c>
      <c r="S123" s="84" t="s">
        <v>1144</v>
      </c>
      <c r="T123" s="84" t="s">
        <v>1144</v>
      </c>
      <c r="U123" s="84" t="s">
        <v>1027</v>
      </c>
      <c r="V123" s="84" t="s">
        <v>2278</v>
      </c>
      <c r="W123" s="84">
        <v>0</v>
      </c>
      <c r="X123" s="38" t="s">
        <v>3452</v>
      </c>
      <c r="Y123" s="84">
        <v>15102190</v>
      </c>
      <c r="Z123" s="38" t="s">
        <v>492</v>
      </c>
      <c r="AA123" s="108" t="s">
        <v>3721</v>
      </c>
      <c r="AB123" s="84">
        <v>29710</v>
      </c>
      <c r="AC123" s="108" t="s">
        <v>6775</v>
      </c>
      <c r="AD123" s="84">
        <v>26</v>
      </c>
      <c r="AE123" s="84" t="s">
        <v>6764</v>
      </c>
      <c r="AF123" s="84" t="s">
        <v>6877</v>
      </c>
      <c r="AG123" s="108" t="s">
        <v>6879</v>
      </c>
      <c r="AH123" s="84" t="s">
        <v>6795</v>
      </c>
      <c r="AI123" s="108" t="s">
        <v>3721</v>
      </c>
      <c r="AJ123" s="84">
        <v>1318</v>
      </c>
      <c r="AK123" s="84">
        <v>0</v>
      </c>
      <c r="AL123" s="108" t="s">
        <v>8122</v>
      </c>
      <c r="AM123" s="84">
        <v>28576.41</v>
      </c>
      <c r="AN123" s="112">
        <v>21.81</v>
      </c>
      <c r="AO123" s="112">
        <v>28598.22</v>
      </c>
      <c r="AP123" s="112">
        <v>1285.9100000000001</v>
      </c>
      <c r="AQ123" s="112">
        <v>0</v>
      </c>
      <c r="AR123" s="112">
        <v>1285.9100000000001</v>
      </c>
      <c r="AS123" s="112">
        <v>1148.5899999999999</v>
      </c>
      <c r="AT123" s="112">
        <v>0</v>
      </c>
      <c r="AU123" s="112">
        <v>1148.5899999999999</v>
      </c>
      <c r="AV123" s="84">
        <v>45</v>
      </c>
      <c r="AW123" s="84">
        <v>1458</v>
      </c>
      <c r="AX123" s="84" t="str">
        <f>VLOOKUP(Y123,'[1]Asset Classification'!$J$3:$W$2865,14,)</f>
        <v>&gt;180</v>
      </c>
      <c r="AY123" s="108"/>
      <c r="AZ123" s="84"/>
      <c r="BA123" s="84"/>
      <c r="BB123" s="84" t="s">
        <v>8329</v>
      </c>
      <c r="BC123" s="84"/>
      <c r="BD123" s="108" t="s">
        <v>8330</v>
      </c>
      <c r="BE123" s="84">
        <v>29710</v>
      </c>
      <c r="BF123" s="38" t="s">
        <v>1144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247</v>
      </c>
      <c r="G124" s="84" t="s">
        <v>248</v>
      </c>
      <c r="H124" s="38" t="s">
        <v>249</v>
      </c>
      <c r="I124" s="84">
        <v>131510</v>
      </c>
      <c r="J124" s="38" t="s">
        <v>279</v>
      </c>
      <c r="K124" s="84">
        <v>131510</v>
      </c>
      <c r="L124" s="84" t="s">
        <v>262</v>
      </c>
      <c r="M124" s="38" t="s">
        <v>263</v>
      </c>
      <c r="N124" s="84">
        <v>221942</v>
      </c>
      <c r="O124" s="84" t="s">
        <v>427</v>
      </c>
      <c r="P124" s="84">
        <v>292721</v>
      </c>
      <c r="Q124" s="38" t="s">
        <v>428</v>
      </c>
      <c r="R124" s="38" t="s">
        <v>345</v>
      </c>
      <c r="S124" s="84" t="s">
        <v>1145</v>
      </c>
      <c r="T124" s="84" t="s">
        <v>1145</v>
      </c>
      <c r="U124" s="84" t="s">
        <v>1027</v>
      </c>
      <c r="V124" s="84" t="s">
        <v>2278</v>
      </c>
      <c r="W124" s="84">
        <v>0</v>
      </c>
      <c r="X124" s="38" t="s">
        <v>3451</v>
      </c>
      <c r="Y124" s="84">
        <v>15104517</v>
      </c>
      <c r="Z124" s="38" t="s">
        <v>3722</v>
      </c>
      <c r="AA124" s="108" t="s">
        <v>3723</v>
      </c>
      <c r="AB124" s="84">
        <v>29975</v>
      </c>
      <c r="AC124" s="108" t="s">
        <v>6770</v>
      </c>
      <c r="AD124" s="84">
        <v>38</v>
      </c>
      <c r="AE124" s="84" t="s">
        <v>6764</v>
      </c>
      <c r="AF124" s="84" t="s">
        <v>6880</v>
      </c>
      <c r="AG124" s="108" t="s">
        <v>6881</v>
      </c>
      <c r="AH124" s="84" t="s">
        <v>6795</v>
      </c>
      <c r="AI124" s="108" t="s">
        <v>3723</v>
      </c>
      <c r="AJ124" s="84">
        <v>1135</v>
      </c>
      <c r="AK124" s="84">
        <v>1135</v>
      </c>
      <c r="AL124" s="108" t="s">
        <v>5838</v>
      </c>
      <c r="AM124" s="84">
        <v>20903.080000000002</v>
      </c>
      <c r="AN124" s="112">
        <v>258.79000000000002</v>
      </c>
      <c r="AO124" s="112">
        <v>21161.87</v>
      </c>
      <c r="AP124" s="112">
        <v>9586.1299999999992</v>
      </c>
      <c r="AQ124" s="112">
        <v>733.29</v>
      </c>
      <c r="AR124" s="112">
        <v>10319.42</v>
      </c>
      <c r="AS124" s="112">
        <v>9565.92</v>
      </c>
      <c r="AT124" s="112">
        <v>733.29</v>
      </c>
      <c r="AU124" s="112">
        <v>10299.209999999999</v>
      </c>
      <c r="AV124" s="84">
        <v>49</v>
      </c>
      <c r="AW124" s="84">
        <v>1449</v>
      </c>
      <c r="AX124" s="84" t="str">
        <f>VLOOKUP(Y124,'[1]Asset Classification'!$J$3:$W$2865,14,)</f>
        <v>&gt;180</v>
      </c>
      <c r="AY124" s="108"/>
      <c r="AZ124" s="84"/>
      <c r="BA124" s="84"/>
      <c r="BB124" s="84" t="s">
        <v>8329</v>
      </c>
      <c r="BC124" s="84"/>
      <c r="BD124" s="108" t="s">
        <v>8330</v>
      </c>
      <c r="BE124" s="84">
        <v>29975</v>
      </c>
      <c r="BF124" s="38" t="s">
        <v>1145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247</v>
      </c>
      <c r="G125" s="84" t="s">
        <v>248</v>
      </c>
      <c r="H125" s="38" t="s">
        <v>249</v>
      </c>
      <c r="I125" s="84">
        <v>130701</v>
      </c>
      <c r="J125" s="38" t="s">
        <v>272</v>
      </c>
      <c r="K125" s="84">
        <v>130701</v>
      </c>
      <c r="L125" s="84" t="s">
        <v>262</v>
      </c>
      <c r="M125" s="38" t="s">
        <v>263</v>
      </c>
      <c r="N125" s="84">
        <v>221384</v>
      </c>
      <c r="O125" s="84" t="s">
        <v>411</v>
      </c>
      <c r="P125" s="84">
        <v>292010</v>
      </c>
      <c r="Q125" s="38" t="s">
        <v>412</v>
      </c>
      <c r="R125" s="38" t="s">
        <v>345</v>
      </c>
      <c r="S125" s="84" t="s">
        <v>1146</v>
      </c>
      <c r="T125" s="84" t="s">
        <v>1146</v>
      </c>
      <c r="U125" s="84" t="s">
        <v>1034</v>
      </c>
      <c r="V125" s="84" t="s">
        <v>3449</v>
      </c>
      <c r="W125" s="84">
        <v>0</v>
      </c>
      <c r="X125" s="38" t="s">
        <v>3451</v>
      </c>
      <c r="Y125" s="84">
        <v>15105306</v>
      </c>
      <c r="Z125" s="38" t="s">
        <v>3724</v>
      </c>
      <c r="AA125" s="108" t="s">
        <v>3725</v>
      </c>
      <c r="AB125" s="84">
        <v>29975</v>
      </c>
      <c r="AC125" s="108" t="s">
        <v>6769</v>
      </c>
      <c r="AD125" s="84">
        <v>38</v>
      </c>
      <c r="AE125" s="84" t="s">
        <v>6764</v>
      </c>
      <c r="AF125" s="84" t="s">
        <v>6880</v>
      </c>
      <c r="AG125" s="108" t="s">
        <v>6882</v>
      </c>
      <c r="AH125" s="84" t="s">
        <v>6795</v>
      </c>
      <c r="AI125" s="108" t="s">
        <v>3725</v>
      </c>
      <c r="AJ125" s="84">
        <v>1135</v>
      </c>
      <c r="AK125" s="84">
        <v>1135</v>
      </c>
      <c r="AL125" s="108" t="s">
        <v>8122</v>
      </c>
      <c r="AM125" s="84">
        <v>25511.37</v>
      </c>
      <c r="AN125" s="112">
        <v>96</v>
      </c>
      <c r="AO125" s="112">
        <v>25607.37</v>
      </c>
      <c r="AP125" s="112">
        <v>4640.1099999999997</v>
      </c>
      <c r="AQ125" s="112">
        <v>115.61</v>
      </c>
      <c r="AR125" s="112">
        <v>4755.72</v>
      </c>
      <c r="AS125" s="112">
        <v>4578.63</v>
      </c>
      <c r="AT125" s="112">
        <v>115.61</v>
      </c>
      <c r="AU125" s="112">
        <v>4694.24</v>
      </c>
      <c r="AV125" s="84">
        <v>49</v>
      </c>
      <c r="AW125" s="84">
        <v>1453</v>
      </c>
      <c r="AX125" s="84" t="str">
        <f>VLOOKUP(Y125,'[1]Asset Classification'!$J$3:$W$2865,14,)</f>
        <v>&gt;180</v>
      </c>
      <c r="AY125" s="108"/>
      <c r="AZ125" s="84"/>
      <c r="BA125" s="84"/>
      <c r="BB125" s="84" t="s">
        <v>8329</v>
      </c>
      <c r="BC125" s="84"/>
      <c r="BD125" s="108" t="s">
        <v>8330</v>
      </c>
      <c r="BE125" s="84">
        <v>29975</v>
      </c>
      <c r="BF125" s="38" t="s">
        <v>1146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247</v>
      </c>
      <c r="G126" s="84" t="s">
        <v>248</v>
      </c>
      <c r="H126" s="38" t="s">
        <v>249</v>
      </c>
      <c r="I126" s="84">
        <v>131539</v>
      </c>
      <c r="J126" s="38" t="s">
        <v>281</v>
      </c>
      <c r="K126" s="84">
        <v>131539</v>
      </c>
      <c r="L126" s="84" t="s">
        <v>262</v>
      </c>
      <c r="M126" s="38" t="s">
        <v>263</v>
      </c>
      <c r="N126" s="84">
        <v>221993</v>
      </c>
      <c r="O126" s="84" t="s">
        <v>426</v>
      </c>
      <c r="P126" s="84">
        <v>292795</v>
      </c>
      <c r="Q126" s="38" t="s">
        <v>421</v>
      </c>
      <c r="R126" s="38" t="s">
        <v>345</v>
      </c>
      <c r="S126" s="84" t="s">
        <v>1147</v>
      </c>
      <c r="T126" s="84" t="s">
        <v>1147</v>
      </c>
      <c r="U126" s="84" t="s">
        <v>1027</v>
      </c>
      <c r="V126" s="84" t="s">
        <v>2278</v>
      </c>
      <c r="W126" s="84">
        <v>0</v>
      </c>
      <c r="X126" s="38" t="s">
        <v>3451</v>
      </c>
      <c r="Y126" s="84">
        <v>15106677</v>
      </c>
      <c r="Z126" s="38" t="s">
        <v>3726</v>
      </c>
      <c r="AA126" s="108" t="s">
        <v>3727</v>
      </c>
      <c r="AB126" s="84">
        <v>29710</v>
      </c>
      <c r="AC126" s="108" t="s">
        <v>6775</v>
      </c>
      <c r="AD126" s="84">
        <v>26</v>
      </c>
      <c r="AE126" s="84" t="s">
        <v>6764</v>
      </c>
      <c r="AF126" s="84" t="s">
        <v>6883</v>
      </c>
      <c r="AG126" s="108" t="s">
        <v>6884</v>
      </c>
      <c r="AH126" s="84" t="s">
        <v>6795</v>
      </c>
      <c r="AI126" s="108" t="s">
        <v>3727</v>
      </c>
      <c r="AJ126" s="84">
        <v>1475</v>
      </c>
      <c r="AK126" s="84">
        <v>1139</v>
      </c>
      <c r="AL126" s="108" t="s">
        <v>8122</v>
      </c>
      <c r="AM126" s="84">
        <v>27466.82</v>
      </c>
      <c r="AN126" s="112">
        <v>17</v>
      </c>
      <c r="AO126" s="112">
        <v>27483.82</v>
      </c>
      <c r="AP126" s="112">
        <v>2560.3000000000002</v>
      </c>
      <c r="AQ126" s="112">
        <v>7.26</v>
      </c>
      <c r="AR126" s="112">
        <v>2567.56</v>
      </c>
      <c r="AS126" s="112">
        <v>2285.1799999999998</v>
      </c>
      <c r="AT126" s="112">
        <v>7.26</v>
      </c>
      <c r="AU126" s="112">
        <v>2292.44</v>
      </c>
      <c r="AV126" s="84">
        <v>46</v>
      </c>
      <c r="AW126" s="84">
        <v>1474</v>
      </c>
      <c r="AX126" s="84" t="str">
        <f>VLOOKUP(Y126,'[1]Asset Classification'!$J$3:$W$2865,14,)</f>
        <v>&gt;180</v>
      </c>
      <c r="AY126" s="108"/>
      <c r="AZ126" s="84"/>
      <c r="BA126" s="84"/>
      <c r="BB126" s="84" t="s">
        <v>8329</v>
      </c>
      <c r="BC126" s="84"/>
      <c r="BD126" s="108" t="s">
        <v>8330</v>
      </c>
      <c r="BE126" s="84">
        <v>29710</v>
      </c>
      <c r="BF126" s="38" t="s">
        <v>1147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247</v>
      </c>
      <c r="G127" s="84" t="s">
        <v>248</v>
      </c>
      <c r="H127" s="38" t="s">
        <v>249</v>
      </c>
      <c r="I127" s="84">
        <v>131539</v>
      </c>
      <c r="J127" s="38" t="s">
        <v>281</v>
      </c>
      <c r="K127" s="84">
        <v>131539</v>
      </c>
      <c r="L127" s="84" t="s">
        <v>262</v>
      </c>
      <c r="M127" s="38" t="s">
        <v>263</v>
      </c>
      <c r="N127" s="84">
        <v>221993</v>
      </c>
      <c r="O127" s="84" t="s">
        <v>426</v>
      </c>
      <c r="P127" s="84">
        <v>292795</v>
      </c>
      <c r="Q127" s="38" t="s">
        <v>421</v>
      </c>
      <c r="R127" s="38" t="s">
        <v>345</v>
      </c>
      <c r="S127" s="84" t="s">
        <v>1148</v>
      </c>
      <c r="T127" s="84" t="s">
        <v>1148</v>
      </c>
      <c r="U127" s="84" t="s">
        <v>1027</v>
      </c>
      <c r="V127" s="84" t="s">
        <v>2278</v>
      </c>
      <c r="W127" s="84">
        <v>0</v>
      </c>
      <c r="X127" s="38" t="s">
        <v>3451</v>
      </c>
      <c r="Y127" s="84">
        <v>15231302</v>
      </c>
      <c r="Z127" s="38" t="s">
        <v>3728</v>
      </c>
      <c r="AA127" s="108" t="s">
        <v>3721</v>
      </c>
      <c r="AB127" s="84">
        <v>29710</v>
      </c>
      <c r="AC127" s="108" t="s">
        <v>6775</v>
      </c>
      <c r="AD127" s="84">
        <v>26</v>
      </c>
      <c r="AE127" s="84" t="s">
        <v>6764</v>
      </c>
      <c r="AF127" s="84" t="s">
        <v>6877</v>
      </c>
      <c r="AG127" s="108" t="s">
        <v>6879</v>
      </c>
      <c r="AH127" s="84" t="s">
        <v>6795</v>
      </c>
      <c r="AI127" s="108" t="s">
        <v>3721</v>
      </c>
      <c r="AJ127" s="84">
        <v>1318</v>
      </c>
      <c r="AK127" s="84">
        <v>0</v>
      </c>
      <c r="AL127" s="108" t="s">
        <v>8122</v>
      </c>
      <c r="AM127" s="84">
        <v>28576.41</v>
      </c>
      <c r="AN127" s="112">
        <v>21.81</v>
      </c>
      <c r="AO127" s="112">
        <v>28598.22</v>
      </c>
      <c r="AP127" s="112">
        <v>1285.9100000000001</v>
      </c>
      <c r="AQ127" s="112">
        <v>0</v>
      </c>
      <c r="AR127" s="112">
        <v>1285.9100000000001</v>
      </c>
      <c r="AS127" s="112">
        <v>1148.5899999999999</v>
      </c>
      <c r="AT127" s="112">
        <v>0</v>
      </c>
      <c r="AU127" s="112">
        <v>1148.5899999999999</v>
      </c>
      <c r="AV127" s="84">
        <v>45</v>
      </c>
      <c r="AW127" s="84">
        <v>1458</v>
      </c>
      <c r="AX127" s="84" t="str">
        <f>VLOOKUP(Y127,'[1]Asset Classification'!$J$3:$W$2865,14,)</f>
        <v>&gt;180</v>
      </c>
      <c r="AY127" s="108"/>
      <c r="AZ127" s="84"/>
      <c r="BA127" s="84"/>
      <c r="BB127" s="84" t="s">
        <v>8329</v>
      </c>
      <c r="BC127" s="84"/>
      <c r="BD127" s="108" t="s">
        <v>8330</v>
      </c>
      <c r="BE127" s="84">
        <v>29710</v>
      </c>
      <c r="BF127" s="38" t="s">
        <v>1148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247</v>
      </c>
      <c r="G128" s="84" t="s">
        <v>248</v>
      </c>
      <c r="H128" s="38" t="s">
        <v>249</v>
      </c>
      <c r="I128" s="84">
        <v>130913</v>
      </c>
      <c r="J128" s="38" t="s">
        <v>273</v>
      </c>
      <c r="K128" s="84">
        <v>130913</v>
      </c>
      <c r="L128" s="84" t="s">
        <v>254</v>
      </c>
      <c r="M128" s="38" t="s">
        <v>255</v>
      </c>
      <c r="N128" s="84">
        <v>222738</v>
      </c>
      <c r="O128" s="84" t="s">
        <v>429</v>
      </c>
      <c r="P128" s="84">
        <v>293706</v>
      </c>
      <c r="Q128" s="38" t="s">
        <v>430</v>
      </c>
      <c r="R128" s="38" t="s">
        <v>345</v>
      </c>
      <c r="S128" s="84" t="s">
        <v>1149</v>
      </c>
      <c r="T128" s="84" t="s">
        <v>1149</v>
      </c>
      <c r="U128" s="84" t="s">
        <v>1027</v>
      </c>
      <c r="V128" s="84" t="s">
        <v>3449</v>
      </c>
      <c r="W128" s="84">
        <v>0</v>
      </c>
      <c r="X128" s="38" t="s">
        <v>3452</v>
      </c>
      <c r="Y128" s="84">
        <v>15231303</v>
      </c>
      <c r="Z128" s="38" t="s">
        <v>3729</v>
      </c>
      <c r="AA128" s="108" t="s">
        <v>3730</v>
      </c>
      <c r="AB128" s="84">
        <v>36302</v>
      </c>
      <c r="AC128" s="108" t="s">
        <v>6770</v>
      </c>
      <c r="AD128" s="84">
        <v>38</v>
      </c>
      <c r="AE128" s="84" t="s">
        <v>6771</v>
      </c>
      <c r="AF128" s="84" t="s">
        <v>6860</v>
      </c>
      <c r="AG128" s="108" t="s">
        <v>6885</v>
      </c>
      <c r="AH128" s="84" t="s">
        <v>6795</v>
      </c>
      <c r="AI128" s="108" t="s">
        <v>3730</v>
      </c>
      <c r="AJ128" s="84">
        <v>1375</v>
      </c>
      <c r="AK128" s="84">
        <v>1375</v>
      </c>
      <c r="AL128" s="108" t="s">
        <v>5838</v>
      </c>
      <c r="AM128" s="84">
        <v>30640.44</v>
      </c>
      <c r="AN128" s="112">
        <v>183</v>
      </c>
      <c r="AO128" s="112">
        <v>30823.439999999999</v>
      </c>
      <c r="AP128" s="112">
        <v>7662.77</v>
      </c>
      <c r="AQ128" s="112">
        <v>189.69</v>
      </c>
      <c r="AR128" s="112">
        <v>7852.46</v>
      </c>
      <c r="AS128" s="112">
        <v>5922.56</v>
      </c>
      <c r="AT128" s="112">
        <v>189.69</v>
      </c>
      <c r="AU128" s="112">
        <v>6112.25</v>
      </c>
      <c r="AV128" s="84">
        <v>49</v>
      </c>
      <c r="AW128" s="84">
        <v>1449</v>
      </c>
      <c r="AX128" s="84" t="str">
        <f>VLOOKUP(Y128,'[1]Asset Classification'!$J$3:$W$2865,14,)</f>
        <v>&gt;180</v>
      </c>
      <c r="AY128" s="108"/>
      <c r="AZ128" s="84"/>
      <c r="BA128" s="84"/>
      <c r="BB128" s="84" t="s">
        <v>8329</v>
      </c>
      <c r="BC128" s="84"/>
      <c r="BD128" s="108" t="s">
        <v>8330</v>
      </c>
      <c r="BE128" s="84">
        <v>36302</v>
      </c>
      <c r="BF128" s="38" t="s">
        <v>1149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247</v>
      </c>
      <c r="G129" s="84" t="s">
        <v>248</v>
      </c>
      <c r="H129" s="38" t="s">
        <v>249</v>
      </c>
      <c r="I129" s="84">
        <v>130913</v>
      </c>
      <c r="J129" s="38" t="s">
        <v>273</v>
      </c>
      <c r="K129" s="84">
        <v>130913</v>
      </c>
      <c r="L129" s="84" t="s">
        <v>254</v>
      </c>
      <c r="M129" s="38" t="s">
        <v>255</v>
      </c>
      <c r="N129" s="84">
        <v>222738</v>
      </c>
      <c r="O129" s="84" t="s">
        <v>429</v>
      </c>
      <c r="P129" s="84">
        <v>293706</v>
      </c>
      <c r="Q129" s="38" t="s">
        <v>430</v>
      </c>
      <c r="R129" s="38" t="s">
        <v>346</v>
      </c>
      <c r="S129" s="84" t="s">
        <v>1150</v>
      </c>
      <c r="T129" s="84" t="s">
        <v>1150</v>
      </c>
      <c r="U129" s="84" t="s">
        <v>1027</v>
      </c>
      <c r="V129" s="84" t="s">
        <v>3449</v>
      </c>
      <c r="W129" s="84">
        <v>0</v>
      </c>
      <c r="X129" s="38" t="s">
        <v>3452</v>
      </c>
      <c r="Y129" s="84">
        <v>15231304</v>
      </c>
      <c r="Z129" s="38" t="s">
        <v>3731</v>
      </c>
      <c r="AA129" s="108" t="s">
        <v>3730</v>
      </c>
      <c r="AB129" s="84">
        <v>36302</v>
      </c>
      <c r="AC129" s="108" t="s">
        <v>6770</v>
      </c>
      <c r="AD129" s="84">
        <v>38</v>
      </c>
      <c r="AE129" s="84" t="s">
        <v>6771</v>
      </c>
      <c r="AF129" s="84" t="s">
        <v>6886</v>
      </c>
      <c r="AG129" s="108" t="s">
        <v>6885</v>
      </c>
      <c r="AH129" s="84" t="s">
        <v>6795</v>
      </c>
      <c r="AI129" s="108" t="s">
        <v>3730</v>
      </c>
      <c r="AJ129" s="84">
        <v>0</v>
      </c>
      <c r="AK129" s="84">
        <v>0</v>
      </c>
      <c r="AL129" s="108" t="s">
        <v>5514</v>
      </c>
      <c r="AM129" s="84">
        <v>24315.93</v>
      </c>
      <c r="AN129" s="112">
        <v>481.35</v>
      </c>
      <c r="AO129" s="112">
        <v>24797.279999999999</v>
      </c>
      <c r="AP129" s="112">
        <v>12239.07</v>
      </c>
      <c r="AQ129" s="112">
        <v>198.66</v>
      </c>
      <c r="AR129" s="112">
        <v>12437.73</v>
      </c>
      <c r="AS129" s="112">
        <v>12239.65</v>
      </c>
      <c r="AT129" s="112">
        <v>198.66</v>
      </c>
      <c r="AU129" s="112">
        <v>12438.31</v>
      </c>
      <c r="AV129" s="84">
        <v>83</v>
      </c>
      <c r="AW129" s="84">
        <v>1814</v>
      </c>
      <c r="AX129" s="84" t="str">
        <f>VLOOKUP(Y129,'[1]Asset Classification'!$J$3:$W$2865,14,)</f>
        <v>&gt;180</v>
      </c>
      <c r="AY129" s="108"/>
      <c r="AZ129" s="84"/>
      <c r="BA129" s="84"/>
      <c r="BB129" s="84" t="s">
        <v>8329</v>
      </c>
      <c r="BC129" s="84"/>
      <c r="BD129" s="108" t="s">
        <v>8330</v>
      </c>
      <c r="BE129" s="84">
        <v>36302</v>
      </c>
      <c r="BF129" s="38" t="s">
        <v>1150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247</v>
      </c>
      <c r="G130" s="84" t="s">
        <v>248</v>
      </c>
      <c r="H130" s="38" t="s">
        <v>249</v>
      </c>
      <c r="I130" s="84">
        <v>129965</v>
      </c>
      <c r="J130" s="38" t="s">
        <v>265</v>
      </c>
      <c r="K130" s="84">
        <v>129965</v>
      </c>
      <c r="L130" s="84" t="s">
        <v>251</v>
      </c>
      <c r="M130" s="38" t="s">
        <v>252</v>
      </c>
      <c r="N130" s="84">
        <v>222268</v>
      </c>
      <c r="O130" s="84" t="s">
        <v>431</v>
      </c>
      <c r="P130" s="84">
        <v>293129</v>
      </c>
      <c r="Q130" s="38" t="s">
        <v>432</v>
      </c>
      <c r="R130" s="38" t="s">
        <v>345</v>
      </c>
      <c r="S130" s="84" t="s">
        <v>1151</v>
      </c>
      <c r="T130" s="84" t="s">
        <v>1151</v>
      </c>
      <c r="U130" s="84" t="s">
        <v>1027</v>
      </c>
      <c r="V130" s="84" t="s">
        <v>3449</v>
      </c>
      <c r="W130" s="84">
        <v>0</v>
      </c>
      <c r="X130" s="38" t="s">
        <v>3463</v>
      </c>
      <c r="Y130" s="84">
        <v>15264976</v>
      </c>
      <c r="Z130" s="38" t="s">
        <v>3732</v>
      </c>
      <c r="AA130" s="108" t="s">
        <v>3733</v>
      </c>
      <c r="AB130" s="84">
        <v>41488</v>
      </c>
      <c r="AC130" s="108" t="s">
        <v>6768</v>
      </c>
      <c r="AD130" s="84">
        <v>38</v>
      </c>
      <c r="AE130" s="84" t="s">
        <v>6771</v>
      </c>
      <c r="AF130" s="84" t="s">
        <v>6887</v>
      </c>
      <c r="AG130" s="108" t="s">
        <v>6888</v>
      </c>
      <c r="AH130" s="84" t="s">
        <v>6795</v>
      </c>
      <c r="AI130" s="108" t="s">
        <v>3733</v>
      </c>
      <c r="AJ130" s="84">
        <v>1570</v>
      </c>
      <c r="AK130" s="84">
        <v>900</v>
      </c>
      <c r="AL130" s="108" t="s">
        <v>5514</v>
      </c>
      <c r="AM130" s="84">
        <v>39636.71</v>
      </c>
      <c r="AN130" s="112">
        <v>40</v>
      </c>
      <c r="AO130" s="112">
        <v>39676.71</v>
      </c>
      <c r="AP130" s="112">
        <v>2095.54</v>
      </c>
      <c r="AQ130" s="112">
        <v>12.06</v>
      </c>
      <c r="AR130" s="112">
        <v>2107.6</v>
      </c>
      <c r="AS130" s="112">
        <v>1866.29</v>
      </c>
      <c r="AT130" s="112">
        <v>12.06</v>
      </c>
      <c r="AU130" s="112">
        <v>1878.35</v>
      </c>
      <c r="AV130" s="84">
        <v>47</v>
      </c>
      <c r="AW130" s="84">
        <v>1456</v>
      </c>
      <c r="AX130" s="84" t="str">
        <f>VLOOKUP(Y130,'[1]Asset Classification'!$J$3:$W$2865,14,)</f>
        <v>&gt;180</v>
      </c>
      <c r="AY130" s="108"/>
      <c r="AZ130" s="84"/>
      <c r="BA130" s="84"/>
      <c r="BB130" s="84" t="s">
        <v>8329</v>
      </c>
      <c r="BC130" s="84"/>
      <c r="BD130" s="108" t="s">
        <v>8330</v>
      </c>
      <c r="BE130" s="84">
        <v>41488</v>
      </c>
      <c r="BF130" s="38" t="s">
        <v>1151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247</v>
      </c>
      <c r="G131" s="84" t="s">
        <v>248</v>
      </c>
      <c r="H131" s="38" t="s">
        <v>249</v>
      </c>
      <c r="I131" s="84">
        <v>129965</v>
      </c>
      <c r="J131" s="38" t="s">
        <v>265</v>
      </c>
      <c r="K131" s="84">
        <v>129965</v>
      </c>
      <c r="L131" s="84" t="s">
        <v>251</v>
      </c>
      <c r="M131" s="38" t="s">
        <v>252</v>
      </c>
      <c r="N131" s="84">
        <v>222268</v>
      </c>
      <c r="O131" s="84" t="s">
        <v>431</v>
      </c>
      <c r="P131" s="84">
        <v>293129</v>
      </c>
      <c r="Q131" s="38" t="s">
        <v>432</v>
      </c>
      <c r="R131" s="38" t="s">
        <v>346</v>
      </c>
      <c r="S131" s="84" t="s">
        <v>1152</v>
      </c>
      <c r="T131" s="84" t="s">
        <v>1152</v>
      </c>
      <c r="U131" s="84" t="s">
        <v>1027</v>
      </c>
      <c r="V131" s="84" t="s">
        <v>3449</v>
      </c>
      <c r="W131" s="84">
        <v>0</v>
      </c>
      <c r="X131" s="38" t="s">
        <v>3460</v>
      </c>
      <c r="Y131" s="84">
        <v>15267026</v>
      </c>
      <c r="Z131" s="38" t="s">
        <v>3734</v>
      </c>
      <c r="AA131" s="108" t="s">
        <v>3733</v>
      </c>
      <c r="AB131" s="84">
        <v>41488</v>
      </c>
      <c r="AC131" s="108" t="s">
        <v>6768</v>
      </c>
      <c r="AD131" s="84">
        <v>38</v>
      </c>
      <c r="AE131" s="84" t="s">
        <v>6771</v>
      </c>
      <c r="AF131" s="84" t="s">
        <v>6887</v>
      </c>
      <c r="AG131" s="108" t="s">
        <v>6888</v>
      </c>
      <c r="AH131" s="84" t="s">
        <v>6795</v>
      </c>
      <c r="AI131" s="108" t="s">
        <v>3733</v>
      </c>
      <c r="AJ131" s="84">
        <v>0</v>
      </c>
      <c r="AK131" s="84">
        <v>0</v>
      </c>
      <c r="AL131" s="108" t="s">
        <v>5861</v>
      </c>
      <c r="AM131" s="84">
        <v>26964.62</v>
      </c>
      <c r="AN131" s="112">
        <v>248.42</v>
      </c>
      <c r="AO131" s="112">
        <v>27213.040000000001</v>
      </c>
      <c r="AP131" s="112">
        <v>16351.38</v>
      </c>
      <c r="AQ131" s="112">
        <v>714.47</v>
      </c>
      <c r="AR131" s="112">
        <v>17065.849999999999</v>
      </c>
      <c r="AS131" s="112">
        <v>16351.63</v>
      </c>
      <c r="AT131" s="112">
        <v>714.47</v>
      </c>
      <c r="AU131" s="112">
        <v>17066.099999999999</v>
      </c>
      <c r="AV131" s="84">
        <v>83</v>
      </c>
      <c r="AW131" s="84">
        <v>1838</v>
      </c>
      <c r="AX131" s="84" t="str">
        <f>VLOOKUP(Y131,'[1]Asset Classification'!$J$3:$W$2865,14,)</f>
        <v>&gt;180</v>
      </c>
      <c r="AY131" s="108"/>
      <c r="AZ131" s="84"/>
      <c r="BA131" s="84"/>
      <c r="BB131" s="84" t="s">
        <v>8329</v>
      </c>
      <c r="BC131" s="84"/>
      <c r="BD131" s="108" t="s">
        <v>8330</v>
      </c>
      <c r="BE131" s="84">
        <v>41488</v>
      </c>
      <c r="BF131" s="38" t="s">
        <v>1152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247</v>
      </c>
      <c r="G132" s="84" t="s">
        <v>248</v>
      </c>
      <c r="H132" s="38" t="s">
        <v>249</v>
      </c>
      <c r="I132" s="84">
        <v>129965</v>
      </c>
      <c r="J132" s="38" t="s">
        <v>265</v>
      </c>
      <c r="K132" s="84">
        <v>129965</v>
      </c>
      <c r="L132" s="84" t="s">
        <v>251</v>
      </c>
      <c r="M132" s="38" t="s">
        <v>252</v>
      </c>
      <c r="N132" s="84">
        <v>222268</v>
      </c>
      <c r="O132" s="84" t="s">
        <v>431</v>
      </c>
      <c r="P132" s="84">
        <v>293129</v>
      </c>
      <c r="Q132" s="38" t="s">
        <v>432</v>
      </c>
      <c r="R132" s="38" t="s">
        <v>346</v>
      </c>
      <c r="S132" s="84" t="s">
        <v>1153</v>
      </c>
      <c r="T132" s="84" t="s">
        <v>1153</v>
      </c>
      <c r="U132" s="84" t="s">
        <v>1027</v>
      </c>
      <c r="V132" s="84" t="s">
        <v>3449</v>
      </c>
      <c r="W132" s="84">
        <v>0</v>
      </c>
      <c r="X132" s="38" t="s">
        <v>3460</v>
      </c>
      <c r="Y132" s="84">
        <v>15267734</v>
      </c>
      <c r="Z132" s="38" t="s">
        <v>3735</v>
      </c>
      <c r="AA132" s="108" t="s">
        <v>3733</v>
      </c>
      <c r="AB132" s="84">
        <v>41488</v>
      </c>
      <c r="AC132" s="108" t="s">
        <v>6768</v>
      </c>
      <c r="AD132" s="84">
        <v>38</v>
      </c>
      <c r="AE132" s="84" t="s">
        <v>6771</v>
      </c>
      <c r="AF132" s="84" t="s">
        <v>6887</v>
      </c>
      <c r="AG132" s="108" t="s">
        <v>6888</v>
      </c>
      <c r="AH132" s="84" t="s">
        <v>6795</v>
      </c>
      <c r="AI132" s="108" t="s">
        <v>3733</v>
      </c>
      <c r="AJ132" s="84">
        <v>0</v>
      </c>
      <c r="AK132" s="84">
        <v>0</v>
      </c>
      <c r="AL132" s="108" t="s">
        <v>5861</v>
      </c>
      <c r="AM132" s="84">
        <v>24740.13</v>
      </c>
      <c r="AN132" s="112">
        <v>203.39</v>
      </c>
      <c r="AO132" s="112">
        <v>24943.52</v>
      </c>
      <c r="AP132" s="112">
        <v>17473.87</v>
      </c>
      <c r="AQ132" s="112">
        <v>932.57</v>
      </c>
      <c r="AR132" s="112">
        <v>18406.439999999999</v>
      </c>
      <c r="AS132" s="112">
        <v>17474.62</v>
      </c>
      <c r="AT132" s="112">
        <v>932.57</v>
      </c>
      <c r="AU132" s="112">
        <v>18407.189999999999</v>
      </c>
      <c r="AV132" s="84">
        <v>83</v>
      </c>
      <c r="AW132" s="84">
        <v>1866</v>
      </c>
      <c r="AX132" s="84" t="str">
        <f>VLOOKUP(Y132,'[1]Asset Classification'!$J$3:$W$2865,14,)</f>
        <v>&gt;180</v>
      </c>
      <c r="AY132" s="108"/>
      <c r="AZ132" s="84"/>
      <c r="BA132" s="84"/>
      <c r="BB132" s="84" t="s">
        <v>8329</v>
      </c>
      <c r="BC132" s="84"/>
      <c r="BD132" s="108" t="s">
        <v>8330</v>
      </c>
      <c r="BE132" s="84">
        <v>41488</v>
      </c>
      <c r="BF132" s="38" t="s">
        <v>1153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247</v>
      </c>
      <c r="G133" s="84" t="s">
        <v>248</v>
      </c>
      <c r="H133" s="38" t="s">
        <v>249</v>
      </c>
      <c r="I133" s="84">
        <v>129660</v>
      </c>
      <c r="J133" s="38" t="s">
        <v>256</v>
      </c>
      <c r="K133" s="84">
        <v>129660</v>
      </c>
      <c r="L133" s="84" t="s">
        <v>257</v>
      </c>
      <c r="M133" s="38" t="s">
        <v>258</v>
      </c>
      <c r="N133" s="84">
        <v>222041</v>
      </c>
      <c r="O133" s="84" t="s">
        <v>433</v>
      </c>
      <c r="P133" s="84">
        <v>292857</v>
      </c>
      <c r="Q133" s="38" t="s">
        <v>434</v>
      </c>
      <c r="R133" s="38" t="s">
        <v>346</v>
      </c>
      <c r="S133" s="84" t="s">
        <v>1154</v>
      </c>
      <c r="T133" s="84" t="s">
        <v>1154</v>
      </c>
      <c r="U133" s="84" t="s">
        <v>1027</v>
      </c>
      <c r="V133" s="84" t="s">
        <v>3449</v>
      </c>
      <c r="W133" s="84">
        <v>0</v>
      </c>
      <c r="X133" s="38" t="s">
        <v>3452</v>
      </c>
      <c r="Y133" s="84">
        <v>15348647</v>
      </c>
      <c r="Z133" s="38" t="s">
        <v>3736</v>
      </c>
      <c r="AA133" s="108" t="s">
        <v>3737</v>
      </c>
      <c r="AB133" s="84">
        <v>36302</v>
      </c>
      <c r="AC133" s="108" t="s">
        <v>6766</v>
      </c>
      <c r="AD133" s="84">
        <v>38</v>
      </c>
      <c r="AE133" s="84" t="s">
        <v>6764</v>
      </c>
      <c r="AF133" s="84" t="s">
        <v>6889</v>
      </c>
      <c r="AG133" s="108" t="s">
        <v>6890</v>
      </c>
      <c r="AH133" s="84" t="s">
        <v>6795</v>
      </c>
      <c r="AI133" s="108" t="s">
        <v>3737</v>
      </c>
      <c r="AJ133" s="84">
        <v>0</v>
      </c>
      <c r="AK133" s="84">
        <v>0</v>
      </c>
      <c r="AL133" s="108" t="s">
        <v>5838</v>
      </c>
      <c r="AM133" s="84">
        <v>21482.53</v>
      </c>
      <c r="AN133" s="112">
        <v>664.41</v>
      </c>
      <c r="AO133" s="112">
        <v>22146.94</v>
      </c>
      <c r="AP133" s="112">
        <v>16455.47</v>
      </c>
      <c r="AQ133" s="112">
        <v>618.99</v>
      </c>
      <c r="AR133" s="112">
        <v>17074.46</v>
      </c>
      <c r="AS133" s="112">
        <v>16455.93</v>
      </c>
      <c r="AT133" s="112">
        <v>618.99</v>
      </c>
      <c r="AU133" s="112">
        <v>17074.919999999998</v>
      </c>
      <c r="AV133" s="84">
        <v>94</v>
      </c>
      <c r="AW133" s="84">
        <v>1842</v>
      </c>
      <c r="AX133" s="84" t="str">
        <f>VLOOKUP(Y133,'[1]Asset Classification'!$J$3:$W$2865,14,)</f>
        <v>&gt;180</v>
      </c>
      <c r="AY133" s="108"/>
      <c r="AZ133" s="84"/>
      <c r="BA133" s="84"/>
      <c r="BB133" s="84" t="s">
        <v>8329</v>
      </c>
      <c r="BC133" s="84"/>
      <c r="BD133" s="108" t="s">
        <v>8330</v>
      </c>
      <c r="BE133" s="84">
        <v>36302</v>
      </c>
      <c r="BF133" s="38" t="s">
        <v>1154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247</v>
      </c>
      <c r="G134" s="84" t="s">
        <v>248</v>
      </c>
      <c r="H134" s="38" t="s">
        <v>249</v>
      </c>
      <c r="I134" s="84">
        <v>129660</v>
      </c>
      <c r="J134" s="38" t="s">
        <v>256</v>
      </c>
      <c r="K134" s="84">
        <v>129660</v>
      </c>
      <c r="L134" s="84" t="s">
        <v>257</v>
      </c>
      <c r="M134" s="38" t="s">
        <v>258</v>
      </c>
      <c r="N134" s="84">
        <v>222041</v>
      </c>
      <c r="O134" s="84" t="s">
        <v>433</v>
      </c>
      <c r="P134" s="84">
        <v>292857</v>
      </c>
      <c r="Q134" s="38" t="s">
        <v>434</v>
      </c>
      <c r="R134" s="38" t="s">
        <v>345</v>
      </c>
      <c r="S134" s="84" t="s">
        <v>1155</v>
      </c>
      <c r="T134" s="84" t="s">
        <v>1155</v>
      </c>
      <c r="U134" s="84" t="s">
        <v>1027</v>
      </c>
      <c r="V134" s="84" t="s">
        <v>2278</v>
      </c>
      <c r="W134" s="84">
        <v>0</v>
      </c>
      <c r="X134" s="38" t="s">
        <v>3451</v>
      </c>
      <c r="Y134" s="84">
        <v>15349941</v>
      </c>
      <c r="Z134" s="38" t="s">
        <v>3738</v>
      </c>
      <c r="AA134" s="108" t="s">
        <v>3727</v>
      </c>
      <c r="AB134" s="84">
        <v>36302</v>
      </c>
      <c r="AC134" s="108" t="s">
        <v>6766</v>
      </c>
      <c r="AD134" s="84">
        <v>38</v>
      </c>
      <c r="AE134" s="84" t="s">
        <v>6764</v>
      </c>
      <c r="AF134" s="84" t="s">
        <v>6883</v>
      </c>
      <c r="AG134" s="108" t="s">
        <v>6884</v>
      </c>
      <c r="AH134" s="84" t="s">
        <v>6795</v>
      </c>
      <c r="AI134" s="108" t="s">
        <v>3727</v>
      </c>
      <c r="AJ134" s="84">
        <v>1375</v>
      </c>
      <c r="AK134" s="84">
        <v>1375</v>
      </c>
      <c r="AL134" s="108" t="s">
        <v>5861</v>
      </c>
      <c r="AM134" s="84">
        <v>21770.79</v>
      </c>
      <c r="AN134" s="112">
        <v>391</v>
      </c>
      <c r="AO134" s="112">
        <v>22161.79</v>
      </c>
      <c r="AP134" s="112">
        <v>17448.099999999999</v>
      </c>
      <c r="AQ134" s="112">
        <v>1997.53</v>
      </c>
      <c r="AR134" s="112">
        <v>19445.63</v>
      </c>
      <c r="AS134" s="112">
        <v>15817.21</v>
      </c>
      <c r="AT134" s="112">
        <v>1997.53</v>
      </c>
      <c r="AU134" s="112">
        <v>17814.740000000002</v>
      </c>
      <c r="AV134" s="84">
        <v>50</v>
      </c>
      <c r="AW134" s="84">
        <v>1463</v>
      </c>
      <c r="AX134" s="84" t="str">
        <f>VLOOKUP(Y134,'[1]Asset Classification'!$J$3:$W$2865,14,)</f>
        <v>&gt;180</v>
      </c>
      <c r="AY134" s="108"/>
      <c r="AZ134" s="84"/>
      <c r="BA134" s="84"/>
      <c r="BB134" s="84" t="s">
        <v>8329</v>
      </c>
      <c r="BC134" s="84"/>
      <c r="BD134" s="108" t="s">
        <v>8330</v>
      </c>
      <c r="BE134" s="84">
        <v>36302</v>
      </c>
      <c r="BF134" s="38" t="s">
        <v>1155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247</v>
      </c>
      <c r="G135" s="84" t="s">
        <v>248</v>
      </c>
      <c r="H135" s="38" t="s">
        <v>249</v>
      </c>
      <c r="I135" s="84">
        <v>129660</v>
      </c>
      <c r="J135" s="38" t="s">
        <v>256</v>
      </c>
      <c r="K135" s="84">
        <v>129660</v>
      </c>
      <c r="L135" s="84" t="s">
        <v>257</v>
      </c>
      <c r="M135" s="38" t="s">
        <v>258</v>
      </c>
      <c r="N135" s="84">
        <v>222041</v>
      </c>
      <c r="O135" s="84" t="s">
        <v>433</v>
      </c>
      <c r="P135" s="84">
        <v>292857</v>
      </c>
      <c r="Q135" s="38" t="s">
        <v>434</v>
      </c>
      <c r="R135" s="38" t="s">
        <v>346</v>
      </c>
      <c r="S135" s="84" t="s">
        <v>1156</v>
      </c>
      <c r="T135" s="84" t="s">
        <v>1156</v>
      </c>
      <c r="U135" s="84" t="s">
        <v>1027</v>
      </c>
      <c r="V135" s="84" t="s">
        <v>3449</v>
      </c>
      <c r="W135" s="84">
        <v>0</v>
      </c>
      <c r="X135" s="38" t="s">
        <v>3452</v>
      </c>
      <c r="Y135" s="84">
        <v>15349942</v>
      </c>
      <c r="Z135" s="38" t="s">
        <v>3739</v>
      </c>
      <c r="AA135" s="108" t="s">
        <v>3737</v>
      </c>
      <c r="AB135" s="84">
        <v>36302</v>
      </c>
      <c r="AC135" s="108" t="s">
        <v>6766</v>
      </c>
      <c r="AD135" s="84">
        <v>38</v>
      </c>
      <c r="AE135" s="84" t="s">
        <v>6764</v>
      </c>
      <c r="AF135" s="84" t="s">
        <v>6889</v>
      </c>
      <c r="AG135" s="108" t="s">
        <v>6890</v>
      </c>
      <c r="AH135" s="84" t="s">
        <v>6795</v>
      </c>
      <c r="AI135" s="108" t="s">
        <v>3737</v>
      </c>
      <c r="AJ135" s="84">
        <v>0</v>
      </c>
      <c r="AK135" s="84">
        <v>0</v>
      </c>
      <c r="AL135" s="108" t="s">
        <v>5861</v>
      </c>
      <c r="AM135" s="84">
        <v>23519.69</v>
      </c>
      <c r="AN135" s="112">
        <v>664.41</v>
      </c>
      <c r="AO135" s="112">
        <v>24184.1</v>
      </c>
      <c r="AP135" s="112">
        <v>14413.31</v>
      </c>
      <c r="AQ135" s="112">
        <v>317.45999999999998</v>
      </c>
      <c r="AR135" s="112">
        <v>14730.77</v>
      </c>
      <c r="AS135" s="112">
        <v>14413.71</v>
      </c>
      <c r="AT135" s="112">
        <v>317.45999999999998</v>
      </c>
      <c r="AU135" s="112">
        <v>14731.17</v>
      </c>
      <c r="AV135" s="84">
        <v>94</v>
      </c>
      <c r="AW135" s="84">
        <v>1814</v>
      </c>
      <c r="AX135" s="84" t="str">
        <f>VLOOKUP(Y135,'[1]Asset Classification'!$J$3:$W$2865,14,)</f>
        <v>&gt;180</v>
      </c>
      <c r="AY135" s="108"/>
      <c r="AZ135" s="84"/>
      <c r="BA135" s="84"/>
      <c r="BB135" s="84" t="s">
        <v>8329</v>
      </c>
      <c r="BC135" s="84"/>
      <c r="BD135" s="108" t="s">
        <v>8330</v>
      </c>
      <c r="BE135" s="84">
        <v>36302</v>
      </c>
      <c r="BF135" s="38" t="s">
        <v>1156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247</v>
      </c>
      <c r="G136" s="84" t="s">
        <v>248</v>
      </c>
      <c r="H136" s="38" t="s">
        <v>249</v>
      </c>
      <c r="I136" s="84">
        <v>129660</v>
      </c>
      <c r="J136" s="38" t="s">
        <v>256</v>
      </c>
      <c r="K136" s="84">
        <v>129660</v>
      </c>
      <c r="L136" s="84" t="s">
        <v>257</v>
      </c>
      <c r="M136" s="38" t="s">
        <v>258</v>
      </c>
      <c r="N136" s="84">
        <v>222041</v>
      </c>
      <c r="O136" s="84" t="s">
        <v>433</v>
      </c>
      <c r="P136" s="84">
        <v>292857</v>
      </c>
      <c r="Q136" s="38" t="s">
        <v>434</v>
      </c>
      <c r="R136" s="38" t="s">
        <v>346</v>
      </c>
      <c r="S136" s="84" t="s">
        <v>1157</v>
      </c>
      <c r="T136" s="84" t="s">
        <v>1157</v>
      </c>
      <c r="U136" s="84" t="s">
        <v>1027</v>
      </c>
      <c r="V136" s="84" t="s">
        <v>3449</v>
      </c>
      <c r="W136" s="84">
        <v>0</v>
      </c>
      <c r="X136" s="38" t="s">
        <v>3451</v>
      </c>
      <c r="Y136" s="84">
        <v>15349945</v>
      </c>
      <c r="Z136" s="38" t="s">
        <v>3740</v>
      </c>
      <c r="AA136" s="108" t="s">
        <v>3737</v>
      </c>
      <c r="AB136" s="84">
        <v>36302</v>
      </c>
      <c r="AC136" s="108" t="s">
        <v>6766</v>
      </c>
      <c r="AD136" s="84">
        <v>38</v>
      </c>
      <c r="AE136" s="84" t="s">
        <v>6764</v>
      </c>
      <c r="AF136" s="84" t="s">
        <v>6889</v>
      </c>
      <c r="AG136" s="108" t="s">
        <v>6890</v>
      </c>
      <c r="AH136" s="84" t="s">
        <v>6795</v>
      </c>
      <c r="AI136" s="108" t="s">
        <v>3737</v>
      </c>
      <c r="AJ136" s="84">
        <v>0</v>
      </c>
      <c r="AK136" s="84">
        <v>0</v>
      </c>
      <c r="AL136" s="108" t="s">
        <v>5861</v>
      </c>
      <c r="AM136" s="84">
        <v>31509.51</v>
      </c>
      <c r="AN136" s="112">
        <v>983.39</v>
      </c>
      <c r="AO136" s="112">
        <v>32492.9</v>
      </c>
      <c r="AP136" s="112">
        <v>6424.49</v>
      </c>
      <c r="AQ136" s="112">
        <v>0</v>
      </c>
      <c r="AR136" s="112">
        <v>6424.49</v>
      </c>
      <c r="AS136" s="112">
        <v>6424.99</v>
      </c>
      <c r="AT136" s="112">
        <v>0</v>
      </c>
      <c r="AU136" s="112">
        <v>6424.99</v>
      </c>
      <c r="AV136" s="84">
        <v>95</v>
      </c>
      <c r="AW136" s="84">
        <v>1716</v>
      </c>
      <c r="AX136" s="84" t="str">
        <f>VLOOKUP(Y136,'[1]Asset Classification'!$J$3:$W$2865,14,)</f>
        <v>&gt;180</v>
      </c>
      <c r="AY136" s="108"/>
      <c r="AZ136" s="84"/>
      <c r="BA136" s="84"/>
      <c r="BB136" s="84" t="s">
        <v>8329</v>
      </c>
      <c r="BC136" s="84"/>
      <c r="BD136" s="108" t="s">
        <v>8330</v>
      </c>
      <c r="BE136" s="84">
        <v>36302</v>
      </c>
      <c r="BF136" s="38" t="s">
        <v>1157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247</v>
      </c>
      <c r="G137" s="84" t="s">
        <v>248</v>
      </c>
      <c r="H137" s="38" t="s">
        <v>249</v>
      </c>
      <c r="I137" s="84">
        <v>129660</v>
      </c>
      <c r="J137" s="38" t="s">
        <v>256</v>
      </c>
      <c r="K137" s="84">
        <v>129660</v>
      </c>
      <c r="L137" s="84" t="s">
        <v>257</v>
      </c>
      <c r="M137" s="38" t="s">
        <v>258</v>
      </c>
      <c r="N137" s="84">
        <v>222180</v>
      </c>
      <c r="O137" s="84" t="s">
        <v>435</v>
      </c>
      <c r="P137" s="84">
        <v>293039</v>
      </c>
      <c r="Q137" s="38" t="s">
        <v>436</v>
      </c>
      <c r="R137" s="38" t="s">
        <v>346</v>
      </c>
      <c r="S137" s="84" t="s">
        <v>1158</v>
      </c>
      <c r="T137" s="84" t="s">
        <v>1158</v>
      </c>
      <c r="U137" s="84" t="s">
        <v>1027</v>
      </c>
      <c r="V137" s="84" t="s">
        <v>3449</v>
      </c>
      <c r="W137" s="84">
        <v>0</v>
      </c>
      <c r="X137" s="38" t="s">
        <v>3451</v>
      </c>
      <c r="Y137" s="84">
        <v>15376475</v>
      </c>
      <c r="Z137" s="38" t="s">
        <v>3741</v>
      </c>
      <c r="AA137" s="108" t="s">
        <v>3733</v>
      </c>
      <c r="AB137" s="84">
        <v>29975</v>
      </c>
      <c r="AC137" s="108" t="s">
        <v>6766</v>
      </c>
      <c r="AD137" s="84">
        <v>38</v>
      </c>
      <c r="AE137" s="84" t="s">
        <v>6764</v>
      </c>
      <c r="AF137" s="84" t="s">
        <v>6889</v>
      </c>
      <c r="AG137" s="108" t="s">
        <v>6888</v>
      </c>
      <c r="AH137" s="84" t="s">
        <v>6795</v>
      </c>
      <c r="AI137" s="108" t="s">
        <v>3733</v>
      </c>
      <c r="AJ137" s="84">
        <v>0</v>
      </c>
      <c r="AK137" s="84">
        <v>0</v>
      </c>
      <c r="AL137" s="108" t="s">
        <v>5861</v>
      </c>
      <c r="AM137" s="84">
        <v>26892.92</v>
      </c>
      <c r="AN137" s="112">
        <v>96.93</v>
      </c>
      <c r="AO137" s="112">
        <v>26989.85</v>
      </c>
      <c r="AP137" s="112">
        <v>3418.08</v>
      </c>
      <c r="AQ137" s="112">
        <v>0</v>
      </c>
      <c r="AR137" s="112">
        <v>3418.08</v>
      </c>
      <c r="AS137" s="112">
        <v>3418.71</v>
      </c>
      <c r="AT137" s="112">
        <v>0</v>
      </c>
      <c r="AU137" s="112">
        <v>3418.71</v>
      </c>
      <c r="AV137" s="84">
        <v>94</v>
      </c>
      <c r="AW137" s="84">
        <v>1702</v>
      </c>
      <c r="AX137" s="84" t="str">
        <f>VLOOKUP(Y137,'[1]Asset Classification'!$J$3:$W$2865,14,)</f>
        <v>&gt;180</v>
      </c>
      <c r="AY137" s="108"/>
      <c r="AZ137" s="84"/>
      <c r="BA137" s="84"/>
      <c r="BB137" s="84" t="s">
        <v>8329</v>
      </c>
      <c r="BC137" s="84"/>
      <c r="BD137" s="108" t="s">
        <v>8330</v>
      </c>
      <c r="BE137" s="84">
        <v>29975</v>
      </c>
      <c r="BF137" s="38" t="s">
        <v>1158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247</v>
      </c>
      <c r="G138" s="84" t="s">
        <v>248</v>
      </c>
      <c r="H138" s="38" t="s">
        <v>249</v>
      </c>
      <c r="I138" s="84">
        <v>130995</v>
      </c>
      <c r="J138" s="38" t="s">
        <v>275</v>
      </c>
      <c r="K138" s="84">
        <v>130995</v>
      </c>
      <c r="L138" s="84" t="s">
        <v>257</v>
      </c>
      <c r="M138" s="38" t="s">
        <v>258</v>
      </c>
      <c r="N138" s="84">
        <v>222144</v>
      </c>
      <c r="O138" s="84" t="s">
        <v>437</v>
      </c>
      <c r="P138" s="84">
        <v>292987</v>
      </c>
      <c r="Q138" s="38" t="s">
        <v>438</v>
      </c>
      <c r="R138" s="38" t="s">
        <v>346</v>
      </c>
      <c r="S138" s="84" t="s">
        <v>1159</v>
      </c>
      <c r="T138" s="84" t="s">
        <v>1159</v>
      </c>
      <c r="U138" s="84" t="s">
        <v>1034</v>
      </c>
      <c r="V138" s="84" t="s">
        <v>3449</v>
      </c>
      <c r="W138" s="84">
        <v>0</v>
      </c>
      <c r="X138" s="38" t="s">
        <v>3451</v>
      </c>
      <c r="Y138" s="84">
        <v>15402095</v>
      </c>
      <c r="Z138" s="38" t="s">
        <v>3742</v>
      </c>
      <c r="AA138" s="108" t="s">
        <v>3737</v>
      </c>
      <c r="AB138" s="84">
        <v>36302</v>
      </c>
      <c r="AC138" s="108" t="s">
        <v>6766</v>
      </c>
      <c r="AD138" s="84">
        <v>38</v>
      </c>
      <c r="AE138" s="84" t="s">
        <v>6764</v>
      </c>
      <c r="AF138" s="84" t="s">
        <v>6889</v>
      </c>
      <c r="AG138" s="108" t="s">
        <v>6890</v>
      </c>
      <c r="AH138" s="84" t="s">
        <v>6795</v>
      </c>
      <c r="AI138" s="108" t="s">
        <v>3737</v>
      </c>
      <c r="AJ138" s="84">
        <v>0</v>
      </c>
      <c r="AK138" s="84">
        <v>0</v>
      </c>
      <c r="AL138" s="108" t="s">
        <v>5861</v>
      </c>
      <c r="AM138" s="84">
        <v>30284.78</v>
      </c>
      <c r="AN138" s="112">
        <v>201.55</v>
      </c>
      <c r="AO138" s="112">
        <v>30486.33</v>
      </c>
      <c r="AP138" s="112">
        <v>6040.22</v>
      </c>
      <c r="AQ138" s="112">
        <v>0</v>
      </c>
      <c r="AR138" s="112">
        <v>6040.22</v>
      </c>
      <c r="AS138" s="112">
        <v>6040.52</v>
      </c>
      <c r="AT138" s="112">
        <v>0</v>
      </c>
      <c r="AU138" s="112">
        <v>6040.52</v>
      </c>
      <c r="AV138" s="84">
        <v>94</v>
      </c>
      <c r="AW138" s="84">
        <v>1299</v>
      </c>
      <c r="AX138" s="84" t="str">
        <f>VLOOKUP(Y138,'[1]Asset Classification'!$J$3:$W$2865,14,)</f>
        <v>&gt;180</v>
      </c>
      <c r="AY138" s="108"/>
      <c r="AZ138" s="84"/>
      <c r="BA138" s="84"/>
      <c r="BB138" s="84" t="s">
        <v>8329</v>
      </c>
      <c r="BC138" s="84"/>
      <c r="BD138" s="108" t="s">
        <v>5421</v>
      </c>
      <c r="BE138" s="84">
        <v>36302</v>
      </c>
      <c r="BF138" s="38" t="s">
        <v>1159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247</v>
      </c>
      <c r="G139" s="84" t="s">
        <v>248</v>
      </c>
      <c r="H139" s="38" t="s">
        <v>249</v>
      </c>
      <c r="I139" s="84">
        <v>130995</v>
      </c>
      <c r="J139" s="38" t="s">
        <v>275</v>
      </c>
      <c r="K139" s="84">
        <v>130995</v>
      </c>
      <c r="L139" s="84" t="s">
        <v>257</v>
      </c>
      <c r="M139" s="38" t="s">
        <v>258</v>
      </c>
      <c r="N139" s="84">
        <v>222144</v>
      </c>
      <c r="O139" s="84" t="s">
        <v>437</v>
      </c>
      <c r="P139" s="84">
        <v>292987</v>
      </c>
      <c r="Q139" s="38" t="s">
        <v>438</v>
      </c>
      <c r="R139" s="38" t="s">
        <v>346</v>
      </c>
      <c r="S139" s="84" t="s">
        <v>1160</v>
      </c>
      <c r="T139" s="84" t="s">
        <v>1160</v>
      </c>
      <c r="U139" s="84" t="s">
        <v>1034</v>
      </c>
      <c r="V139" s="84" t="s">
        <v>3449</v>
      </c>
      <c r="W139" s="84">
        <v>0</v>
      </c>
      <c r="X139" s="38" t="s">
        <v>3451</v>
      </c>
      <c r="Y139" s="84">
        <v>15402097</v>
      </c>
      <c r="Z139" s="38" t="s">
        <v>3743</v>
      </c>
      <c r="AA139" s="108" t="s">
        <v>3737</v>
      </c>
      <c r="AB139" s="84">
        <v>36302</v>
      </c>
      <c r="AC139" s="108" t="s">
        <v>6766</v>
      </c>
      <c r="AD139" s="84">
        <v>38</v>
      </c>
      <c r="AE139" s="84" t="s">
        <v>6764</v>
      </c>
      <c r="AF139" s="84" t="s">
        <v>6889</v>
      </c>
      <c r="AG139" s="108" t="s">
        <v>6890</v>
      </c>
      <c r="AH139" s="84" t="s">
        <v>6795</v>
      </c>
      <c r="AI139" s="108" t="s">
        <v>3737</v>
      </c>
      <c r="AJ139" s="84">
        <v>0</v>
      </c>
      <c r="AK139" s="84">
        <v>0</v>
      </c>
      <c r="AL139" s="108" t="s">
        <v>8122</v>
      </c>
      <c r="AM139" s="84">
        <v>32820.97</v>
      </c>
      <c r="AN139" s="112">
        <v>60.23</v>
      </c>
      <c r="AO139" s="112">
        <v>32881.199999999997</v>
      </c>
      <c r="AP139" s="112">
        <v>3504.03</v>
      </c>
      <c r="AQ139" s="112">
        <v>0</v>
      </c>
      <c r="AR139" s="112">
        <v>3504.03</v>
      </c>
      <c r="AS139" s="112">
        <v>3504.33</v>
      </c>
      <c r="AT139" s="112">
        <v>0</v>
      </c>
      <c r="AU139" s="112">
        <v>3504.33</v>
      </c>
      <c r="AV139" s="84">
        <v>95</v>
      </c>
      <c r="AW139" s="84">
        <v>1747</v>
      </c>
      <c r="AX139" s="84" t="str">
        <f>VLOOKUP(Y139,'[1]Asset Classification'!$J$3:$W$2865,14,)</f>
        <v>&gt;180</v>
      </c>
      <c r="AY139" s="108"/>
      <c r="AZ139" s="84"/>
      <c r="BA139" s="84"/>
      <c r="BB139" s="84" t="s">
        <v>8329</v>
      </c>
      <c r="BC139" s="84"/>
      <c r="BD139" s="108" t="s">
        <v>8332</v>
      </c>
      <c r="BE139" s="84">
        <v>36302</v>
      </c>
      <c r="BF139" s="38" t="s">
        <v>1160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247</v>
      </c>
      <c r="G140" s="84" t="s">
        <v>248</v>
      </c>
      <c r="H140" s="38" t="s">
        <v>249</v>
      </c>
      <c r="I140" s="84">
        <v>129660</v>
      </c>
      <c r="J140" s="38" t="s">
        <v>256</v>
      </c>
      <c r="K140" s="84">
        <v>129660</v>
      </c>
      <c r="L140" s="84" t="s">
        <v>257</v>
      </c>
      <c r="M140" s="38" t="s">
        <v>258</v>
      </c>
      <c r="N140" s="84">
        <v>222041</v>
      </c>
      <c r="O140" s="84" t="s">
        <v>433</v>
      </c>
      <c r="P140" s="84">
        <v>292857</v>
      </c>
      <c r="Q140" s="38" t="s">
        <v>434</v>
      </c>
      <c r="R140" s="38" t="s">
        <v>346</v>
      </c>
      <c r="S140" s="84" t="s">
        <v>1161</v>
      </c>
      <c r="T140" s="84" t="s">
        <v>1161</v>
      </c>
      <c r="U140" s="84" t="s">
        <v>1027</v>
      </c>
      <c r="V140" s="84" t="s">
        <v>2278</v>
      </c>
      <c r="W140" s="84">
        <v>0</v>
      </c>
      <c r="X140" s="38" t="s">
        <v>3452</v>
      </c>
      <c r="Y140" s="84">
        <v>15402099</v>
      </c>
      <c r="Z140" s="38" t="s">
        <v>3744</v>
      </c>
      <c r="AA140" s="108" t="s">
        <v>3727</v>
      </c>
      <c r="AB140" s="84">
        <v>36302</v>
      </c>
      <c r="AC140" s="108" t="s">
        <v>6766</v>
      </c>
      <c r="AD140" s="84">
        <v>38</v>
      </c>
      <c r="AE140" s="84" t="s">
        <v>6764</v>
      </c>
      <c r="AF140" s="84" t="s">
        <v>6883</v>
      </c>
      <c r="AG140" s="108" t="s">
        <v>6884</v>
      </c>
      <c r="AH140" s="84" t="s">
        <v>6795</v>
      </c>
      <c r="AI140" s="108" t="s">
        <v>3727</v>
      </c>
      <c r="AJ140" s="84">
        <v>0</v>
      </c>
      <c r="AK140" s="84">
        <v>0</v>
      </c>
      <c r="AL140" s="108" t="s">
        <v>5861</v>
      </c>
      <c r="AM140" s="84">
        <v>21532.53</v>
      </c>
      <c r="AN140" s="112">
        <v>629.26</v>
      </c>
      <c r="AO140" s="112">
        <v>22161.79</v>
      </c>
      <c r="AP140" s="112">
        <v>16400.47</v>
      </c>
      <c r="AQ140" s="112">
        <v>645.45000000000005</v>
      </c>
      <c r="AR140" s="112">
        <v>17045.919999999998</v>
      </c>
      <c r="AS140" s="112">
        <v>16400.87</v>
      </c>
      <c r="AT140" s="112">
        <v>645.45000000000005</v>
      </c>
      <c r="AU140" s="112">
        <v>17046.32</v>
      </c>
      <c r="AV140" s="84">
        <v>94</v>
      </c>
      <c r="AW140" s="84">
        <v>1842</v>
      </c>
      <c r="AX140" s="84" t="str">
        <f>VLOOKUP(Y140,'[1]Asset Classification'!$J$3:$W$2865,14,)</f>
        <v>&gt;180</v>
      </c>
      <c r="AY140" s="108"/>
      <c r="AZ140" s="84"/>
      <c r="BA140" s="84"/>
      <c r="BB140" s="84" t="s">
        <v>8329</v>
      </c>
      <c r="BC140" s="84"/>
      <c r="BD140" s="108" t="s">
        <v>8330</v>
      </c>
      <c r="BE140" s="84">
        <v>36302</v>
      </c>
      <c r="BF140" s="38" t="s">
        <v>1161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247</v>
      </c>
      <c r="G141" s="84" t="s">
        <v>248</v>
      </c>
      <c r="H141" s="38" t="s">
        <v>249</v>
      </c>
      <c r="I141" s="84">
        <v>129660</v>
      </c>
      <c r="J141" s="38" t="s">
        <v>256</v>
      </c>
      <c r="K141" s="84">
        <v>129660</v>
      </c>
      <c r="L141" s="84" t="s">
        <v>257</v>
      </c>
      <c r="M141" s="38" t="s">
        <v>258</v>
      </c>
      <c r="N141" s="84">
        <v>222041</v>
      </c>
      <c r="O141" s="84" t="s">
        <v>433</v>
      </c>
      <c r="P141" s="84">
        <v>292857</v>
      </c>
      <c r="Q141" s="38" t="s">
        <v>434</v>
      </c>
      <c r="R141" s="38" t="s">
        <v>346</v>
      </c>
      <c r="S141" s="84" t="s">
        <v>1162</v>
      </c>
      <c r="T141" s="84" t="s">
        <v>1162</v>
      </c>
      <c r="U141" s="84" t="s">
        <v>1027</v>
      </c>
      <c r="V141" s="84" t="s">
        <v>2278</v>
      </c>
      <c r="W141" s="84">
        <v>0</v>
      </c>
      <c r="X141" s="38" t="s">
        <v>3451</v>
      </c>
      <c r="Y141" s="84">
        <v>15402101</v>
      </c>
      <c r="Z141" s="38" t="s">
        <v>3745</v>
      </c>
      <c r="AA141" s="108" t="s">
        <v>3727</v>
      </c>
      <c r="AB141" s="84">
        <v>36302</v>
      </c>
      <c r="AC141" s="108" t="s">
        <v>6766</v>
      </c>
      <c r="AD141" s="84">
        <v>38</v>
      </c>
      <c r="AE141" s="84" t="s">
        <v>6764</v>
      </c>
      <c r="AF141" s="84" t="s">
        <v>6883</v>
      </c>
      <c r="AG141" s="108" t="s">
        <v>6884</v>
      </c>
      <c r="AH141" s="84" t="s">
        <v>6795</v>
      </c>
      <c r="AI141" s="108" t="s">
        <v>3727</v>
      </c>
      <c r="AJ141" s="84">
        <v>0</v>
      </c>
      <c r="AK141" s="84">
        <v>0</v>
      </c>
      <c r="AL141" s="108" t="s">
        <v>5861</v>
      </c>
      <c r="AM141" s="84">
        <v>21532.53</v>
      </c>
      <c r="AN141" s="112">
        <v>629.26</v>
      </c>
      <c r="AO141" s="112">
        <v>22161.79</v>
      </c>
      <c r="AP141" s="112">
        <v>16400.47</v>
      </c>
      <c r="AQ141" s="112">
        <v>645.45000000000005</v>
      </c>
      <c r="AR141" s="112">
        <v>17045.919999999998</v>
      </c>
      <c r="AS141" s="112">
        <v>16400.87</v>
      </c>
      <c r="AT141" s="112">
        <v>645.45000000000005</v>
      </c>
      <c r="AU141" s="112">
        <v>17046.32</v>
      </c>
      <c r="AV141" s="84">
        <v>94</v>
      </c>
      <c r="AW141" s="84">
        <v>1842</v>
      </c>
      <c r="AX141" s="84" t="str">
        <f>VLOOKUP(Y141,'[1]Asset Classification'!$J$3:$W$2865,14,)</f>
        <v>&gt;180</v>
      </c>
      <c r="AY141" s="108"/>
      <c r="AZ141" s="84"/>
      <c r="BA141" s="84"/>
      <c r="BB141" s="84" t="s">
        <v>8329</v>
      </c>
      <c r="BC141" s="84"/>
      <c r="BD141" s="108" t="s">
        <v>8330</v>
      </c>
      <c r="BE141" s="84">
        <v>36302</v>
      </c>
      <c r="BF141" s="38" t="s">
        <v>1162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247</v>
      </c>
      <c r="G142" s="84" t="s">
        <v>248</v>
      </c>
      <c r="H142" s="38" t="s">
        <v>249</v>
      </c>
      <c r="I142" s="84">
        <v>130784</v>
      </c>
      <c r="J142" s="38" t="s">
        <v>271</v>
      </c>
      <c r="K142" s="84">
        <v>130784</v>
      </c>
      <c r="L142" s="84" t="s">
        <v>251</v>
      </c>
      <c r="M142" s="38" t="s">
        <v>252</v>
      </c>
      <c r="N142" s="84">
        <v>222208</v>
      </c>
      <c r="O142" s="84" t="s">
        <v>439</v>
      </c>
      <c r="P142" s="84">
        <v>293062</v>
      </c>
      <c r="Q142" s="38" t="s">
        <v>440</v>
      </c>
      <c r="R142" s="38" t="s">
        <v>346</v>
      </c>
      <c r="S142" s="84" t="s">
        <v>1163</v>
      </c>
      <c r="T142" s="84" t="s">
        <v>1163</v>
      </c>
      <c r="U142" s="84" t="s">
        <v>1027</v>
      </c>
      <c r="V142" s="84" t="s">
        <v>3449</v>
      </c>
      <c r="W142" s="84">
        <v>0</v>
      </c>
      <c r="X142" s="38" t="s">
        <v>3461</v>
      </c>
      <c r="Y142" s="84">
        <v>15416432</v>
      </c>
      <c r="Z142" s="38" t="s">
        <v>3746</v>
      </c>
      <c r="AA142" s="108" t="s">
        <v>3733</v>
      </c>
      <c r="AB142" s="84">
        <v>29975</v>
      </c>
      <c r="AC142" s="108" t="s">
        <v>6775</v>
      </c>
      <c r="AD142" s="84">
        <v>38</v>
      </c>
      <c r="AE142" s="84" t="s">
        <v>6764</v>
      </c>
      <c r="AF142" s="84" t="s">
        <v>6889</v>
      </c>
      <c r="AG142" s="108" t="s">
        <v>6888</v>
      </c>
      <c r="AH142" s="84" t="s">
        <v>6795</v>
      </c>
      <c r="AI142" s="108" t="s">
        <v>3733</v>
      </c>
      <c r="AJ142" s="84">
        <v>0</v>
      </c>
      <c r="AK142" s="84">
        <v>0</v>
      </c>
      <c r="AL142" s="108" t="s">
        <v>5861</v>
      </c>
      <c r="AM142" s="84">
        <v>17744.82</v>
      </c>
      <c r="AN142" s="112">
        <v>548.62</v>
      </c>
      <c r="AO142" s="112">
        <v>18293.439999999999</v>
      </c>
      <c r="AP142" s="112">
        <v>13556.18</v>
      </c>
      <c r="AQ142" s="112">
        <v>395.19</v>
      </c>
      <c r="AR142" s="112">
        <v>13951.37</v>
      </c>
      <c r="AS142" s="112">
        <v>13557.01</v>
      </c>
      <c r="AT142" s="112">
        <v>395.19</v>
      </c>
      <c r="AU142" s="112">
        <v>13952.2</v>
      </c>
      <c r="AV142" s="84">
        <v>84</v>
      </c>
      <c r="AW142" s="84">
        <v>1853</v>
      </c>
      <c r="AX142" s="84" t="str">
        <f>VLOOKUP(Y142,'[1]Asset Classification'!$J$3:$W$2865,14,)</f>
        <v>&gt;180</v>
      </c>
      <c r="AY142" s="108"/>
      <c r="AZ142" s="84"/>
      <c r="BA142" s="84"/>
      <c r="BB142" s="84" t="s">
        <v>8329</v>
      </c>
      <c r="BC142" s="84"/>
      <c r="BD142" s="108" t="s">
        <v>8330</v>
      </c>
      <c r="BE142" s="84">
        <v>29975</v>
      </c>
      <c r="BF142" s="38" t="s">
        <v>1163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247</v>
      </c>
      <c r="G143" s="84" t="s">
        <v>248</v>
      </c>
      <c r="H143" s="38" t="s">
        <v>249</v>
      </c>
      <c r="I143" s="84">
        <v>130784</v>
      </c>
      <c r="J143" s="38" t="s">
        <v>271</v>
      </c>
      <c r="K143" s="84">
        <v>130784</v>
      </c>
      <c r="L143" s="84" t="s">
        <v>251</v>
      </c>
      <c r="M143" s="38" t="s">
        <v>252</v>
      </c>
      <c r="N143" s="84">
        <v>222208</v>
      </c>
      <c r="O143" s="84" t="s">
        <v>439</v>
      </c>
      <c r="P143" s="84">
        <v>293062</v>
      </c>
      <c r="Q143" s="38" t="s">
        <v>440</v>
      </c>
      <c r="R143" s="38" t="s">
        <v>345</v>
      </c>
      <c r="S143" s="84" t="s">
        <v>1164</v>
      </c>
      <c r="T143" s="84" t="s">
        <v>1164</v>
      </c>
      <c r="U143" s="84" t="s">
        <v>1034</v>
      </c>
      <c r="V143" s="84" t="s">
        <v>3449</v>
      </c>
      <c r="W143" s="84">
        <v>0</v>
      </c>
      <c r="X143" s="38" t="s">
        <v>3452</v>
      </c>
      <c r="Y143" s="84">
        <v>15421043</v>
      </c>
      <c r="Z143" s="38" t="s">
        <v>3747</v>
      </c>
      <c r="AA143" s="108" t="s">
        <v>3733</v>
      </c>
      <c r="AB143" s="84">
        <v>29975</v>
      </c>
      <c r="AC143" s="108" t="s">
        <v>6775</v>
      </c>
      <c r="AD143" s="84">
        <v>38</v>
      </c>
      <c r="AE143" s="84" t="s">
        <v>6764</v>
      </c>
      <c r="AF143" s="84" t="s">
        <v>6889</v>
      </c>
      <c r="AG143" s="108" t="s">
        <v>6888</v>
      </c>
      <c r="AH143" s="84" t="s">
        <v>6795</v>
      </c>
      <c r="AI143" s="108" t="s">
        <v>3733</v>
      </c>
      <c r="AJ143" s="84">
        <v>1135</v>
      </c>
      <c r="AK143" s="84">
        <v>1135</v>
      </c>
      <c r="AL143" s="108" t="s">
        <v>5861</v>
      </c>
      <c r="AM143" s="84">
        <v>26900.02</v>
      </c>
      <c r="AN143" s="112">
        <v>20</v>
      </c>
      <c r="AO143" s="112">
        <v>26920.02</v>
      </c>
      <c r="AP143" s="112">
        <v>4617.07</v>
      </c>
      <c r="AQ143" s="112">
        <v>48.4</v>
      </c>
      <c r="AR143" s="112">
        <v>4665.47</v>
      </c>
      <c r="AS143" s="112">
        <v>3291.98</v>
      </c>
      <c r="AT143" s="112">
        <v>48.4</v>
      </c>
      <c r="AU143" s="112">
        <v>3340.38</v>
      </c>
      <c r="AV143" s="84">
        <v>48</v>
      </c>
      <c r="AW143" s="84">
        <v>1474</v>
      </c>
      <c r="AX143" s="84" t="str">
        <f>VLOOKUP(Y143,'[1]Asset Classification'!$J$3:$W$2865,14,)</f>
        <v>&gt;180</v>
      </c>
      <c r="AY143" s="108"/>
      <c r="AZ143" s="84"/>
      <c r="BA143" s="84"/>
      <c r="BB143" s="84" t="s">
        <v>8329</v>
      </c>
      <c r="BC143" s="84"/>
      <c r="BD143" s="108" t="s">
        <v>8330</v>
      </c>
      <c r="BE143" s="84">
        <v>29975</v>
      </c>
      <c r="BF143" s="38" t="s">
        <v>1164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247</v>
      </c>
      <c r="G144" s="84" t="s">
        <v>248</v>
      </c>
      <c r="H144" s="38" t="s">
        <v>249</v>
      </c>
      <c r="I144" s="84">
        <v>129965</v>
      </c>
      <c r="J144" s="38" t="s">
        <v>265</v>
      </c>
      <c r="K144" s="84">
        <v>129965</v>
      </c>
      <c r="L144" s="84" t="s">
        <v>251</v>
      </c>
      <c r="M144" s="38" t="s">
        <v>252</v>
      </c>
      <c r="N144" s="84">
        <v>222399</v>
      </c>
      <c r="O144" s="84" t="s">
        <v>441</v>
      </c>
      <c r="P144" s="84">
        <v>293278</v>
      </c>
      <c r="Q144" s="38" t="s">
        <v>442</v>
      </c>
      <c r="R144" s="38" t="s">
        <v>345</v>
      </c>
      <c r="S144" s="84" t="s">
        <v>1165</v>
      </c>
      <c r="T144" s="84" t="s">
        <v>1165</v>
      </c>
      <c r="U144" s="84" t="s">
        <v>1027</v>
      </c>
      <c r="V144" s="84" t="s">
        <v>3449</v>
      </c>
      <c r="W144" s="84">
        <v>0</v>
      </c>
      <c r="X144" s="38" t="s">
        <v>3451</v>
      </c>
      <c r="Y144" s="84">
        <v>15436805</v>
      </c>
      <c r="Z144" s="38" t="s">
        <v>3748</v>
      </c>
      <c r="AA144" s="108" t="s">
        <v>3749</v>
      </c>
      <c r="AB144" s="84">
        <v>29975</v>
      </c>
      <c r="AC144" s="108" t="s">
        <v>6774</v>
      </c>
      <c r="AD144" s="84">
        <v>38</v>
      </c>
      <c r="AE144" s="84" t="s">
        <v>6771</v>
      </c>
      <c r="AF144" s="84" t="s">
        <v>6868</v>
      </c>
      <c r="AG144" s="108" t="s">
        <v>6891</v>
      </c>
      <c r="AH144" s="84" t="s">
        <v>6795</v>
      </c>
      <c r="AI144" s="108" t="s">
        <v>3749</v>
      </c>
      <c r="AJ144" s="84">
        <v>648</v>
      </c>
      <c r="AK144" s="84">
        <v>0</v>
      </c>
      <c r="AL144" s="108" t="s">
        <v>5861</v>
      </c>
      <c r="AM144" s="84">
        <v>29849.26</v>
      </c>
      <c r="AN144" s="112">
        <v>14.95</v>
      </c>
      <c r="AO144" s="112">
        <v>29864.21</v>
      </c>
      <c r="AP144" s="112">
        <v>513.54999999999995</v>
      </c>
      <c r="AQ144" s="112">
        <v>0</v>
      </c>
      <c r="AR144" s="112">
        <v>513.54999999999995</v>
      </c>
      <c r="AS144" s="112">
        <v>135.74</v>
      </c>
      <c r="AT144" s="112">
        <v>0</v>
      </c>
      <c r="AU144" s="112">
        <v>135.74</v>
      </c>
      <c r="AV144" s="84">
        <v>47</v>
      </c>
      <c r="AW144" s="84">
        <v>1456</v>
      </c>
      <c r="AX144" s="84" t="str">
        <f>VLOOKUP(Y144,'[1]Asset Classification'!$J$3:$W$2865,14,)</f>
        <v>&gt;180</v>
      </c>
      <c r="AY144" s="108"/>
      <c r="AZ144" s="84"/>
      <c r="BA144" s="84"/>
      <c r="BB144" s="84" t="s">
        <v>8329</v>
      </c>
      <c r="BC144" s="84"/>
      <c r="BD144" s="108"/>
      <c r="BE144" s="84">
        <v>0</v>
      </c>
      <c r="BF144" s="38" t="s">
        <v>1165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247</v>
      </c>
      <c r="G145" s="84" t="s">
        <v>248</v>
      </c>
      <c r="H145" s="38" t="s">
        <v>249</v>
      </c>
      <c r="I145" s="84">
        <v>131732</v>
      </c>
      <c r="J145" s="38" t="s">
        <v>282</v>
      </c>
      <c r="K145" s="84">
        <v>131732</v>
      </c>
      <c r="L145" s="84" t="s">
        <v>251</v>
      </c>
      <c r="M145" s="38" t="s">
        <v>252</v>
      </c>
      <c r="N145" s="84">
        <v>222305</v>
      </c>
      <c r="O145" s="84" t="s">
        <v>443</v>
      </c>
      <c r="P145" s="84">
        <v>293171</v>
      </c>
      <c r="Q145" s="38" t="s">
        <v>444</v>
      </c>
      <c r="R145" s="38" t="s">
        <v>345</v>
      </c>
      <c r="S145" s="84" t="s">
        <v>1166</v>
      </c>
      <c r="T145" s="84" t="s">
        <v>1166</v>
      </c>
      <c r="U145" s="84" t="s">
        <v>1027</v>
      </c>
      <c r="V145" s="84" t="s">
        <v>2278</v>
      </c>
      <c r="W145" s="84">
        <v>0</v>
      </c>
      <c r="X145" s="38" t="s">
        <v>3452</v>
      </c>
      <c r="Y145" s="84">
        <v>15452402</v>
      </c>
      <c r="Z145" s="38" t="s">
        <v>3750</v>
      </c>
      <c r="AA145" s="108" t="s">
        <v>3733</v>
      </c>
      <c r="AB145" s="84">
        <v>29975</v>
      </c>
      <c r="AC145" s="108" t="s">
        <v>6765</v>
      </c>
      <c r="AD145" s="84">
        <v>38</v>
      </c>
      <c r="AE145" s="84" t="s">
        <v>6764</v>
      </c>
      <c r="AF145" s="84" t="s">
        <v>6889</v>
      </c>
      <c r="AG145" s="108" t="s">
        <v>6888</v>
      </c>
      <c r="AH145" s="84" t="s">
        <v>6795</v>
      </c>
      <c r="AI145" s="108" t="s">
        <v>3733</v>
      </c>
      <c r="AJ145" s="84">
        <v>942</v>
      </c>
      <c r="AK145" s="84">
        <v>0</v>
      </c>
      <c r="AL145" s="108" t="s">
        <v>5838</v>
      </c>
      <c r="AM145" s="84">
        <v>29592.62</v>
      </c>
      <c r="AN145" s="112">
        <v>6.69</v>
      </c>
      <c r="AO145" s="112">
        <v>29599.31</v>
      </c>
      <c r="AP145" s="112">
        <v>488.09</v>
      </c>
      <c r="AQ145" s="112">
        <v>0</v>
      </c>
      <c r="AR145" s="112">
        <v>488.09</v>
      </c>
      <c r="AS145" s="112">
        <v>389.38</v>
      </c>
      <c r="AT145" s="112">
        <v>0</v>
      </c>
      <c r="AU145" s="112">
        <v>389.38</v>
      </c>
      <c r="AV145" s="84">
        <v>48</v>
      </c>
      <c r="AW145" s="84">
        <v>1473</v>
      </c>
      <c r="AX145" s="84" t="str">
        <f>VLOOKUP(Y145,'[1]Asset Classification'!$J$3:$W$2865,14,)</f>
        <v>&gt;180</v>
      </c>
      <c r="AY145" s="108"/>
      <c r="AZ145" s="84"/>
      <c r="BA145" s="84"/>
      <c r="BB145" s="84" t="s">
        <v>8329</v>
      </c>
      <c r="BC145" s="84"/>
      <c r="BD145" s="108" t="s">
        <v>8330</v>
      </c>
      <c r="BE145" s="84">
        <v>29975</v>
      </c>
      <c r="BF145" s="38" t="s">
        <v>1166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247</v>
      </c>
      <c r="G146" s="84" t="s">
        <v>248</v>
      </c>
      <c r="H146" s="38" t="s">
        <v>249</v>
      </c>
      <c r="I146" s="84">
        <v>130913</v>
      </c>
      <c r="J146" s="38" t="s">
        <v>273</v>
      </c>
      <c r="K146" s="84">
        <v>130913</v>
      </c>
      <c r="L146" s="84" t="s">
        <v>254</v>
      </c>
      <c r="M146" s="38" t="s">
        <v>255</v>
      </c>
      <c r="N146" s="84">
        <v>220872</v>
      </c>
      <c r="O146" s="84" t="s">
        <v>395</v>
      </c>
      <c r="P146" s="84">
        <v>291399</v>
      </c>
      <c r="Q146" s="38" t="s">
        <v>397</v>
      </c>
      <c r="R146" s="38" t="s">
        <v>346</v>
      </c>
      <c r="S146" s="84" t="s">
        <v>1167</v>
      </c>
      <c r="T146" s="84" t="s">
        <v>1167</v>
      </c>
      <c r="U146" s="84" t="s">
        <v>1027</v>
      </c>
      <c r="V146" s="84" t="s">
        <v>3449</v>
      </c>
      <c r="W146" s="84">
        <v>0</v>
      </c>
      <c r="X146" s="38" t="s">
        <v>3452</v>
      </c>
      <c r="Y146" s="84">
        <v>15483872</v>
      </c>
      <c r="Z146" s="38" t="s">
        <v>3751</v>
      </c>
      <c r="AA146" s="108" t="s">
        <v>3730</v>
      </c>
      <c r="AB146" s="84">
        <v>36302</v>
      </c>
      <c r="AC146" s="108" t="s">
        <v>6770</v>
      </c>
      <c r="AD146" s="84">
        <v>38</v>
      </c>
      <c r="AE146" s="84" t="s">
        <v>6771</v>
      </c>
      <c r="AF146" s="84" t="s">
        <v>6892</v>
      </c>
      <c r="AG146" s="108" t="s">
        <v>6885</v>
      </c>
      <c r="AH146" s="84" t="s">
        <v>6795</v>
      </c>
      <c r="AI146" s="108" t="s">
        <v>3730</v>
      </c>
      <c r="AJ146" s="84">
        <v>0</v>
      </c>
      <c r="AK146" s="84">
        <v>0</v>
      </c>
      <c r="AL146" s="108" t="s">
        <v>5861</v>
      </c>
      <c r="AM146" s="84">
        <v>20537.64</v>
      </c>
      <c r="AN146" s="112">
        <v>616.84</v>
      </c>
      <c r="AO146" s="112">
        <v>21154.48</v>
      </c>
      <c r="AP146" s="112">
        <v>17505.36</v>
      </c>
      <c r="AQ146" s="112">
        <v>783.07</v>
      </c>
      <c r="AR146" s="112">
        <v>18288.43</v>
      </c>
      <c r="AS146" s="112">
        <v>17505.68</v>
      </c>
      <c r="AT146" s="112">
        <v>783.07</v>
      </c>
      <c r="AU146" s="112">
        <v>18288.75</v>
      </c>
      <c r="AV146" s="84">
        <v>95</v>
      </c>
      <c r="AW146" s="84">
        <v>1842</v>
      </c>
      <c r="AX146" s="84" t="str">
        <f>VLOOKUP(Y146,'[1]Asset Classification'!$J$3:$W$2865,14,)</f>
        <v>&gt;180</v>
      </c>
      <c r="AY146" s="108"/>
      <c r="AZ146" s="84"/>
      <c r="BA146" s="84"/>
      <c r="BB146" s="84" t="s">
        <v>8329</v>
      </c>
      <c r="BC146" s="84"/>
      <c r="BD146" s="108" t="s">
        <v>8330</v>
      </c>
      <c r="BE146" s="84">
        <v>36302</v>
      </c>
      <c r="BF146" s="38" t="s">
        <v>1167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247</v>
      </c>
      <c r="G147" s="84" t="s">
        <v>248</v>
      </c>
      <c r="H147" s="38" t="s">
        <v>249</v>
      </c>
      <c r="I147" s="84">
        <v>129965</v>
      </c>
      <c r="J147" s="38" t="s">
        <v>265</v>
      </c>
      <c r="K147" s="84">
        <v>129965</v>
      </c>
      <c r="L147" s="84" t="s">
        <v>251</v>
      </c>
      <c r="M147" s="38" t="s">
        <v>252</v>
      </c>
      <c r="N147" s="84">
        <v>222268</v>
      </c>
      <c r="O147" s="84" t="s">
        <v>431</v>
      </c>
      <c r="P147" s="84">
        <v>293129</v>
      </c>
      <c r="Q147" s="38" t="s">
        <v>432</v>
      </c>
      <c r="R147" s="38" t="s">
        <v>346</v>
      </c>
      <c r="S147" s="84" t="s">
        <v>1168</v>
      </c>
      <c r="T147" s="84" t="s">
        <v>1168</v>
      </c>
      <c r="U147" s="84" t="s">
        <v>1027</v>
      </c>
      <c r="V147" s="84" t="s">
        <v>3449</v>
      </c>
      <c r="W147" s="84">
        <v>0</v>
      </c>
      <c r="X147" s="38" t="s">
        <v>3464</v>
      </c>
      <c r="Y147" s="84">
        <v>15521634</v>
      </c>
      <c r="Z147" s="38" t="s">
        <v>3752</v>
      </c>
      <c r="AA147" s="108" t="s">
        <v>3753</v>
      </c>
      <c r="AB147" s="84">
        <v>41488</v>
      </c>
      <c r="AC147" s="108" t="s">
        <v>6768</v>
      </c>
      <c r="AD147" s="84">
        <v>38</v>
      </c>
      <c r="AE147" s="84" t="s">
        <v>6771</v>
      </c>
      <c r="AF147" s="84" t="s">
        <v>6893</v>
      </c>
      <c r="AG147" s="108" t="s">
        <v>6894</v>
      </c>
      <c r="AH147" s="84" t="s">
        <v>6795</v>
      </c>
      <c r="AI147" s="108" t="s">
        <v>3753</v>
      </c>
      <c r="AJ147" s="84">
        <v>0</v>
      </c>
      <c r="AK147" s="84">
        <v>0</v>
      </c>
      <c r="AL147" s="108" t="s">
        <v>5861</v>
      </c>
      <c r="AM147" s="84">
        <v>24677.25</v>
      </c>
      <c r="AN147" s="112">
        <v>178.21</v>
      </c>
      <c r="AO147" s="112">
        <v>24855.46</v>
      </c>
      <c r="AP147" s="112">
        <v>18638.75</v>
      </c>
      <c r="AQ147" s="112">
        <v>1096.98</v>
      </c>
      <c r="AR147" s="112">
        <v>19735.73</v>
      </c>
      <c r="AS147" s="112">
        <v>18639</v>
      </c>
      <c r="AT147" s="112">
        <v>1096.98</v>
      </c>
      <c r="AU147" s="112">
        <v>19735.98</v>
      </c>
      <c r="AV147" s="84">
        <v>83</v>
      </c>
      <c r="AW147" s="84">
        <v>1866</v>
      </c>
      <c r="AX147" s="84" t="str">
        <f>VLOOKUP(Y147,'[1]Asset Classification'!$J$3:$W$2865,14,)</f>
        <v>&gt;180</v>
      </c>
      <c r="AY147" s="108"/>
      <c r="AZ147" s="84"/>
      <c r="BA147" s="84"/>
      <c r="BB147" s="84" t="s">
        <v>8329</v>
      </c>
      <c r="BC147" s="84"/>
      <c r="BD147" s="108" t="s">
        <v>8330</v>
      </c>
      <c r="BE147" s="84">
        <v>41488</v>
      </c>
      <c r="BF147" s="38" t="s">
        <v>1168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247</v>
      </c>
      <c r="G148" s="84" t="s">
        <v>248</v>
      </c>
      <c r="H148" s="38" t="s">
        <v>249</v>
      </c>
      <c r="I148" s="84">
        <v>131866</v>
      </c>
      <c r="J148" s="38" t="s">
        <v>283</v>
      </c>
      <c r="K148" s="84">
        <v>131866</v>
      </c>
      <c r="L148" s="84" t="s">
        <v>251</v>
      </c>
      <c r="M148" s="38" t="s">
        <v>252</v>
      </c>
      <c r="N148" s="84">
        <v>222534</v>
      </c>
      <c r="O148" s="84" t="s">
        <v>445</v>
      </c>
      <c r="P148" s="84">
        <v>293443</v>
      </c>
      <c r="Q148" s="38" t="s">
        <v>446</v>
      </c>
      <c r="R148" s="38" t="s">
        <v>345</v>
      </c>
      <c r="S148" s="84" t="s">
        <v>1169</v>
      </c>
      <c r="T148" s="84" t="s">
        <v>1169</v>
      </c>
      <c r="U148" s="84" t="s">
        <v>1027</v>
      </c>
      <c r="V148" s="84" t="s">
        <v>2278</v>
      </c>
      <c r="W148" s="84">
        <v>0</v>
      </c>
      <c r="X148" s="38" t="s">
        <v>3451</v>
      </c>
      <c r="Y148" s="84">
        <v>15542839</v>
      </c>
      <c r="Z148" s="38" t="s">
        <v>3754</v>
      </c>
      <c r="AA148" s="108" t="s">
        <v>3755</v>
      </c>
      <c r="AB148" s="84">
        <v>29975</v>
      </c>
      <c r="AC148" s="108" t="s">
        <v>6773</v>
      </c>
      <c r="AD148" s="84">
        <v>38</v>
      </c>
      <c r="AE148" s="84" t="s">
        <v>6764</v>
      </c>
      <c r="AF148" s="84" t="s">
        <v>6883</v>
      </c>
      <c r="AG148" s="108" t="s">
        <v>6895</v>
      </c>
      <c r="AH148" s="84" t="s">
        <v>6795</v>
      </c>
      <c r="AI148" s="108" t="s">
        <v>3755</v>
      </c>
      <c r="AJ148" s="84">
        <v>1135</v>
      </c>
      <c r="AK148" s="84">
        <v>1135</v>
      </c>
      <c r="AL148" s="108" t="s">
        <v>5838</v>
      </c>
      <c r="AM148" s="84">
        <v>26835.29</v>
      </c>
      <c r="AN148" s="112">
        <v>37</v>
      </c>
      <c r="AO148" s="112">
        <v>26872.29</v>
      </c>
      <c r="AP148" s="112">
        <v>3818.6</v>
      </c>
      <c r="AQ148" s="112">
        <v>89.7</v>
      </c>
      <c r="AR148" s="112">
        <v>3908.3</v>
      </c>
      <c r="AS148" s="112">
        <v>3283.71</v>
      </c>
      <c r="AT148" s="112">
        <v>89.7</v>
      </c>
      <c r="AU148" s="112">
        <v>3373.41</v>
      </c>
      <c r="AV148" s="84">
        <v>48</v>
      </c>
      <c r="AW148" s="84">
        <v>1467</v>
      </c>
      <c r="AX148" s="84" t="str">
        <f>VLOOKUP(Y148,'[1]Asset Classification'!$J$3:$W$2865,14,)</f>
        <v>&gt;180</v>
      </c>
      <c r="AY148" s="108"/>
      <c r="AZ148" s="84"/>
      <c r="BA148" s="84"/>
      <c r="BB148" s="84" t="s">
        <v>8329</v>
      </c>
      <c r="BC148" s="84"/>
      <c r="BD148" s="108"/>
      <c r="BE148" s="84">
        <v>0</v>
      </c>
      <c r="BF148" s="38" t="s">
        <v>1169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247</v>
      </c>
      <c r="G149" s="84" t="s">
        <v>248</v>
      </c>
      <c r="H149" s="38" t="s">
        <v>249</v>
      </c>
      <c r="I149" s="84">
        <v>129660</v>
      </c>
      <c r="J149" s="38" t="s">
        <v>256</v>
      </c>
      <c r="K149" s="84">
        <v>129660</v>
      </c>
      <c r="L149" s="84" t="s">
        <v>257</v>
      </c>
      <c r="M149" s="38" t="s">
        <v>258</v>
      </c>
      <c r="N149" s="84">
        <v>222180</v>
      </c>
      <c r="O149" s="84" t="s">
        <v>435</v>
      </c>
      <c r="P149" s="84">
        <v>293631</v>
      </c>
      <c r="Q149" s="38" t="s">
        <v>447</v>
      </c>
      <c r="R149" s="38" t="s">
        <v>345</v>
      </c>
      <c r="S149" s="84" t="s">
        <v>1170</v>
      </c>
      <c r="T149" s="84" t="s">
        <v>1170</v>
      </c>
      <c r="U149" s="84" t="s">
        <v>1027</v>
      </c>
      <c r="V149" s="84" t="s">
        <v>2278</v>
      </c>
      <c r="W149" s="84">
        <v>0</v>
      </c>
      <c r="X149" s="38" t="s">
        <v>3451</v>
      </c>
      <c r="Y149" s="84">
        <v>15547391</v>
      </c>
      <c r="Z149" s="38" t="s">
        <v>3756</v>
      </c>
      <c r="AA149" s="108" t="s">
        <v>3757</v>
      </c>
      <c r="AB149" s="84">
        <v>29975</v>
      </c>
      <c r="AC149" s="108" t="s">
        <v>6766</v>
      </c>
      <c r="AD149" s="84">
        <v>38</v>
      </c>
      <c r="AE149" s="84" t="s">
        <v>6764</v>
      </c>
      <c r="AF149" s="84" t="s">
        <v>6896</v>
      </c>
      <c r="AG149" s="108" t="s">
        <v>6897</v>
      </c>
      <c r="AH149" s="84" t="s">
        <v>6795</v>
      </c>
      <c r="AI149" s="108" t="s">
        <v>3757</v>
      </c>
      <c r="AJ149" s="84">
        <v>872</v>
      </c>
      <c r="AK149" s="84">
        <v>0</v>
      </c>
      <c r="AL149" s="108" t="s">
        <v>5861</v>
      </c>
      <c r="AM149" s="84">
        <v>29630.59</v>
      </c>
      <c r="AN149" s="112">
        <v>11.05</v>
      </c>
      <c r="AO149" s="112">
        <v>29641.64</v>
      </c>
      <c r="AP149" s="112">
        <v>352.26</v>
      </c>
      <c r="AQ149" s="112">
        <v>0</v>
      </c>
      <c r="AR149" s="112">
        <v>352.26</v>
      </c>
      <c r="AS149" s="112">
        <v>352.41</v>
      </c>
      <c r="AT149" s="112">
        <v>0</v>
      </c>
      <c r="AU149" s="112">
        <v>352.41</v>
      </c>
      <c r="AV149" s="84">
        <v>46</v>
      </c>
      <c r="AW149" s="84">
        <v>1474</v>
      </c>
      <c r="AX149" s="84" t="str">
        <f>VLOOKUP(Y149,'[1]Asset Classification'!$J$3:$W$2865,14,)</f>
        <v>&gt;180</v>
      </c>
      <c r="AY149" s="108"/>
      <c r="AZ149" s="84"/>
      <c r="BA149" s="84"/>
      <c r="BB149" s="84" t="s">
        <v>8329</v>
      </c>
      <c r="BC149" s="84"/>
      <c r="BD149" s="108" t="s">
        <v>8333</v>
      </c>
      <c r="BE149" s="84">
        <v>29975</v>
      </c>
      <c r="BF149" s="38" t="s">
        <v>1170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247</v>
      </c>
      <c r="G150" s="84" t="s">
        <v>248</v>
      </c>
      <c r="H150" s="38" t="s">
        <v>249</v>
      </c>
      <c r="I150" s="84">
        <v>131510</v>
      </c>
      <c r="J150" s="38" t="s">
        <v>279</v>
      </c>
      <c r="K150" s="84">
        <v>131510</v>
      </c>
      <c r="L150" s="84" t="s">
        <v>262</v>
      </c>
      <c r="M150" s="38" t="s">
        <v>263</v>
      </c>
      <c r="N150" s="84">
        <v>221942</v>
      </c>
      <c r="O150" s="84" t="s">
        <v>427</v>
      </c>
      <c r="P150" s="84">
        <v>293482</v>
      </c>
      <c r="Q150" s="38" t="s">
        <v>448</v>
      </c>
      <c r="R150" s="38" t="s">
        <v>449</v>
      </c>
      <c r="S150" s="84" t="s">
        <v>1171</v>
      </c>
      <c r="T150" s="84" t="s">
        <v>1171</v>
      </c>
      <c r="U150" s="84" t="s">
        <v>1034</v>
      </c>
      <c r="V150" s="84" t="s">
        <v>2278</v>
      </c>
      <c r="W150" s="84">
        <v>0</v>
      </c>
      <c r="X150" s="38" t="s">
        <v>3451</v>
      </c>
      <c r="Y150" s="84">
        <v>15559134</v>
      </c>
      <c r="Z150" s="38" t="s">
        <v>3758</v>
      </c>
      <c r="AA150" s="108" t="s">
        <v>3755</v>
      </c>
      <c r="AB150" s="84">
        <v>15558</v>
      </c>
      <c r="AC150" s="108" t="s">
        <v>6770</v>
      </c>
      <c r="AD150" s="84">
        <v>38</v>
      </c>
      <c r="AE150" s="84" t="s">
        <v>6764</v>
      </c>
      <c r="AF150" s="84" t="s">
        <v>6898</v>
      </c>
      <c r="AG150" s="108" t="s">
        <v>6895</v>
      </c>
      <c r="AH150" s="84" t="s">
        <v>6795</v>
      </c>
      <c r="AI150" s="108" t="s">
        <v>3755</v>
      </c>
      <c r="AJ150" s="84">
        <v>590</v>
      </c>
      <c r="AK150" s="84">
        <v>590</v>
      </c>
      <c r="AL150" s="108" t="s">
        <v>5861</v>
      </c>
      <c r="AM150" s="84">
        <v>12543.15</v>
      </c>
      <c r="AN150" s="112">
        <v>182</v>
      </c>
      <c r="AO150" s="112">
        <v>12725.15</v>
      </c>
      <c r="AP150" s="112">
        <v>3224.2</v>
      </c>
      <c r="AQ150" s="112">
        <v>160.57</v>
      </c>
      <c r="AR150" s="112">
        <v>3384.77</v>
      </c>
      <c r="AS150" s="112">
        <v>3212.85</v>
      </c>
      <c r="AT150" s="112">
        <v>160.57</v>
      </c>
      <c r="AU150" s="112">
        <v>3373.42</v>
      </c>
      <c r="AV150" s="84">
        <v>49</v>
      </c>
      <c r="AW150" s="84">
        <v>1407</v>
      </c>
      <c r="AX150" s="84" t="str">
        <f>VLOOKUP(Y150,'[1]Asset Classification'!$J$3:$W$2865,14,)</f>
        <v>&gt;180</v>
      </c>
      <c r="AY150" s="108"/>
      <c r="AZ150" s="84"/>
      <c r="BA150" s="84"/>
      <c r="BB150" s="84" t="s">
        <v>8329</v>
      </c>
      <c r="BC150" s="84"/>
      <c r="BD150" s="108" t="s">
        <v>8330</v>
      </c>
      <c r="BE150" s="84">
        <v>15558</v>
      </c>
      <c r="BF150" s="38" t="s">
        <v>1171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247</v>
      </c>
      <c r="G151" s="84" t="s">
        <v>248</v>
      </c>
      <c r="H151" s="38" t="s">
        <v>249</v>
      </c>
      <c r="I151" s="84">
        <v>131510</v>
      </c>
      <c r="J151" s="38" t="s">
        <v>279</v>
      </c>
      <c r="K151" s="84">
        <v>131510</v>
      </c>
      <c r="L151" s="84" t="s">
        <v>262</v>
      </c>
      <c r="M151" s="38" t="s">
        <v>263</v>
      </c>
      <c r="N151" s="84">
        <v>221942</v>
      </c>
      <c r="O151" s="84" t="s">
        <v>427</v>
      </c>
      <c r="P151" s="84">
        <v>293482</v>
      </c>
      <c r="Q151" s="38" t="s">
        <v>448</v>
      </c>
      <c r="R151" s="38" t="s">
        <v>406</v>
      </c>
      <c r="S151" s="84" t="s">
        <v>1172</v>
      </c>
      <c r="T151" s="84" t="s">
        <v>1172</v>
      </c>
      <c r="U151" s="84" t="s">
        <v>1034</v>
      </c>
      <c r="V151" s="84" t="s">
        <v>2278</v>
      </c>
      <c r="W151" s="84">
        <v>0</v>
      </c>
      <c r="X151" s="38" t="s">
        <v>3451</v>
      </c>
      <c r="Y151" s="84">
        <v>15559139</v>
      </c>
      <c r="Z151" s="38" t="s">
        <v>3759</v>
      </c>
      <c r="AA151" s="108" t="s">
        <v>3755</v>
      </c>
      <c r="AB151" s="84">
        <v>15558</v>
      </c>
      <c r="AC151" s="108" t="s">
        <v>6770</v>
      </c>
      <c r="AD151" s="84">
        <v>38</v>
      </c>
      <c r="AE151" s="84" t="s">
        <v>6764</v>
      </c>
      <c r="AF151" s="84" t="s">
        <v>6898</v>
      </c>
      <c r="AG151" s="108" t="s">
        <v>6895</v>
      </c>
      <c r="AH151" s="84" t="s">
        <v>6795</v>
      </c>
      <c r="AI151" s="108" t="s">
        <v>3755</v>
      </c>
      <c r="AJ151" s="84">
        <v>0</v>
      </c>
      <c r="AK151" s="84">
        <v>0</v>
      </c>
      <c r="AL151" s="108" t="s">
        <v>5514</v>
      </c>
      <c r="AM151" s="84">
        <v>9100.74</v>
      </c>
      <c r="AN151" s="112">
        <v>546.03</v>
      </c>
      <c r="AO151" s="112">
        <v>9646.77</v>
      </c>
      <c r="AP151" s="112">
        <v>7212.26</v>
      </c>
      <c r="AQ151" s="112">
        <v>0</v>
      </c>
      <c r="AR151" s="112">
        <v>7212.26</v>
      </c>
      <c r="AS151" s="112">
        <v>7212.59</v>
      </c>
      <c r="AT151" s="112">
        <v>0</v>
      </c>
      <c r="AU151" s="112">
        <v>7212.59</v>
      </c>
      <c r="AV151" s="84">
        <v>83</v>
      </c>
      <c r="AW151" s="84">
        <v>1831</v>
      </c>
      <c r="AX151" s="84" t="str">
        <f>VLOOKUP(Y151,'[1]Asset Classification'!$J$3:$W$2865,14,)</f>
        <v>&gt;180</v>
      </c>
      <c r="AY151" s="108"/>
      <c r="AZ151" s="84"/>
      <c r="BA151" s="84"/>
      <c r="BB151" s="84" t="s">
        <v>8329</v>
      </c>
      <c r="BC151" s="84"/>
      <c r="BD151" s="108" t="s">
        <v>8330</v>
      </c>
      <c r="BE151" s="84">
        <v>15558</v>
      </c>
      <c r="BF151" s="38" t="s">
        <v>1172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247</v>
      </c>
      <c r="G152" s="84" t="s">
        <v>248</v>
      </c>
      <c r="H152" s="38" t="s">
        <v>249</v>
      </c>
      <c r="I152" s="84">
        <v>129660</v>
      </c>
      <c r="J152" s="38" t="s">
        <v>256</v>
      </c>
      <c r="K152" s="84">
        <v>129660</v>
      </c>
      <c r="L152" s="84" t="s">
        <v>257</v>
      </c>
      <c r="M152" s="38" t="s">
        <v>258</v>
      </c>
      <c r="N152" s="84">
        <v>222719</v>
      </c>
      <c r="O152" s="84" t="s">
        <v>450</v>
      </c>
      <c r="P152" s="84">
        <v>293680</v>
      </c>
      <c r="Q152" s="38" t="s">
        <v>451</v>
      </c>
      <c r="R152" s="38" t="s">
        <v>346</v>
      </c>
      <c r="S152" s="84" t="s">
        <v>1173</v>
      </c>
      <c r="T152" s="84" t="s">
        <v>1173</v>
      </c>
      <c r="U152" s="84" t="s">
        <v>1027</v>
      </c>
      <c r="V152" s="84" t="s">
        <v>3449</v>
      </c>
      <c r="W152" s="84">
        <v>0</v>
      </c>
      <c r="X152" s="38" t="s">
        <v>3451</v>
      </c>
      <c r="Y152" s="84">
        <v>15605997</v>
      </c>
      <c r="Z152" s="38" t="s">
        <v>3760</v>
      </c>
      <c r="AA152" s="108" t="s">
        <v>3761</v>
      </c>
      <c r="AB152" s="84">
        <v>36302</v>
      </c>
      <c r="AC152" s="108" t="s">
        <v>6766</v>
      </c>
      <c r="AD152" s="84">
        <v>38</v>
      </c>
      <c r="AE152" s="84" t="s">
        <v>6764</v>
      </c>
      <c r="AF152" s="84" t="s">
        <v>6899</v>
      </c>
      <c r="AG152" s="108" t="s">
        <v>6900</v>
      </c>
      <c r="AH152" s="84" t="s">
        <v>6795</v>
      </c>
      <c r="AI152" s="108" t="s">
        <v>3761</v>
      </c>
      <c r="AJ152" s="84">
        <v>0</v>
      </c>
      <c r="AK152" s="84">
        <v>0</v>
      </c>
      <c r="AL152" s="108" t="s">
        <v>5838</v>
      </c>
      <c r="AM152" s="84">
        <v>28002.9</v>
      </c>
      <c r="AN152" s="112">
        <v>408.27</v>
      </c>
      <c r="AO152" s="112">
        <v>28411.17</v>
      </c>
      <c r="AP152" s="112">
        <v>9018.1</v>
      </c>
      <c r="AQ152" s="112">
        <v>0</v>
      </c>
      <c r="AR152" s="112">
        <v>9018.1</v>
      </c>
      <c r="AS152" s="112">
        <v>9018.9500000000007</v>
      </c>
      <c r="AT152" s="112">
        <v>0</v>
      </c>
      <c r="AU152" s="112">
        <v>9018.9500000000007</v>
      </c>
      <c r="AV152" s="84">
        <v>94</v>
      </c>
      <c r="AW152" s="84">
        <v>1744</v>
      </c>
      <c r="AX152" s="84" t="str">
        <f>VLOOKUP(Y152,'[1]Asset Classification'!$J$3:$W$2865,14,)</f>
        <v>&gt;180</v>
      </c>
      <c r="AY152" s="108"/>
      <c r="AZ152" s="84"/>
      <c r="BA152" s="84"/>
      <c r="BB152" s="84" t="s">
        <v>8329</v>
      </c>
      <c r="BC152" s="84"/>
      <c r="BD152" s="108" t="s">
        <v>8122</v>
      </c>
      <c r="BE152" s="84">
        <v>36302</v>
      </c>
      <c r="BF152" s="38" t="s">
        <v>1173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247</v>
      </c>
      <c r="G153" s="84" t="s">
        <v>248</v>
      </c>
      <c r="H153" s="38" t="s">
        <v>249</v>
      </c>
      <c r="I153" s="84">
        <v>130913</v>
      </c>
      <c r="J153" s="38" t="s">
        <v>273</v>
      </c>
      <c r="K153" s="84">
        <v>130913</v>
      </c>
      <c r="L153" s="84" t="s">
        <v>254</v>
      </c>
      <c r="M153" s="38" t="s">
        <v>255</v>
      </c>
      <c r="N153" s="84">
        <v>222853</v>
      </c>
      <c r="O153" s="84" t="s">
        <v>452</v>
      </c>
      <c r="P153" s="84">
        <v>293848</v>
      </c>
      <c r="Q153" s="38" t="s">
        <v>453</v>
      </c>
      <c r="R153" s="38" t="s">
        <v>346</v>
      </c>
      <c r="S153" s="84" t="s">
        <v>1174</v>
      </c>
      <c r="T153" s="84" t="s">
        <v>1174</v>
      </c>
      <c r="U153" s="84" t="s">
        <v>1027</v>
      </c>
      <c r="V153" s="84" t="s">
        <v>3449</v>
      </c>
      <c r="W153" s="84">
        <v>0</v>
      </c>
      <c r="X153" s="38" t="s">
        <v>3452</v>
      </c>
      <c r="Y153" s="84">
        <v>15631473</v>
      </c>
      <c r="Z153" s="38" t="s">
        <v>3762</v>
      </c>
      <c r="AA153" s="108" t="s">
        <v>3763</v>
      </c>
      <c r="AB153" s="84">
        <v>36302</v>
      </c>
      <c r="AC153" s="108" t="s">
        <v>6770</v>
      </c>
      <c r="AD153" s="84">
        <v>38</v>
      </c>
      <c r="AE153" s="84" t="s">
        <v>6764</v>
      </c>
      <c r="AF153" s="84" t="s">
        <v>6899</v>
      </c>
      <c r="AG153" s="108" t="s">
        <v>6901</v>
      </c>
      <c r="AH153" s="84" t="s">
        <v>6795</v>
      </c>
      <c r="AI153" s="108" t="s">
        <v>3763</v>
      </c>
      <c r="AJ153" s="84">
        <v>0</v>
      </c>
      <c r="AK153" s="84">
        <v>0</v>
      </c>
      <c r="AL153" s="108" t="s">
        <v>5861</v>
      </c>
      <c r="AM153" s="84">
        <v>20537.64</v>
      </c>
      <c r="AN153" s="112">
        <v>669.3</v>
      </c>
      <c r="AO153" s="112">
        <v>21206.94</v>
      </c>
      <c r="AP153" s="112">
        <v>17505.36</v>
      </c>
      <c r="AQ153" s="112">
        <v>786.42</v>
      </c>
      <c r="AR153" s="112">
        <v>18291.78</v>
      </c>
      <c r="AS153" s="112">
        <v>17505.68</v>
      </c>
      <c r="AT153" s="112">
        <v>786.42</v>
      </c>
      <c r="AU153" s="112">
        <v>18292.099999999999</v>
      </c>
      <c r="AV153" s="84">
        <v>84</v>
      </c>
      <c r="AW153" s="84">
        <v>1842</v>
      </c>
      <c r="AX153" s="84" t="str">
        <f>VLOOKUP(Y153,'[1]Asset Classification'!$J$3:$W$2865,14,)</f>
        <v>&gt;180</v>
      </c>
      <c r="AY153" s="108"/>
      <c r="AZ153" s="84"/>
      <c r="BA153" s="84"/>
      <c r="BB153" s="84" t="s">
        <v>8329</v>
      </c>
      <c r="BC153" s="84"/>
      <c r="BD153" s="108" t="s">
        <v>8330</v>
      </c>
      <c r="BE153" s="84">
        <v>36302</v>
      </c>
      <c r="BF153" s="38" t="s">
        <v>1174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247</v>
      </c>
      <c r="G154" s="84" t="s">
        <v>248</v>
      </c>
      <c r="H154" s="38" t="s">
        <v>249</v>
      </c>
      <c r="I154" s="84">
        <v>130913</v>
      </c>
      <c r="J154" s="38" t="s">
        <v>273</v>
      </c>
      <c r="K154" s="84">
        <v>130913</v>
      </c>
      <c r="L154" s="84" t="s">
        <v>254</v>
      </c>
      <c r="M154" s="38" t="s">
        <v>255</v>
      </c>
      <c r="N154" s="84">
        <v>222853</v>
      </c>
      <c r="O154" s="84" t="s">
        <v>452</v>
      </c>
      <c r="P154" s="84">
        <v>293848</v>
      </c>
      <c r="Q154" s="38" t="s">
        <v>453</v>
      </c>
      <c r="R154" s="38" t="s">
        <v>345</v>
      </c>
      <c r="S154" s="84" t="s">
        <v>1175</v>
      </c>
      <c r="T154" s="84" t="s">
        <v>1175</v>
      </c>
      <c r="U154" s="84" t="s">
        <v>1027</v>
      </c>
      <c r="V154" s="84" t="s">
        <v>3449</v>
      </c>
      <c r="W154" s="84">
        <v>0</v>
      </c>
      <c r="X154" s="38" t="s">
        <v>3451</v>
      </c>
      <c r="Y154" s="84">
        <v>15633554</v>
      </c>
      <c r="Z154" s="38" t="s">
        <v>3764</v>
      </c>
      <c r="AA154" s="108" t="s">
        <v>3763</v>
      </c>
      <c r="AB154" s="84">
        <v>36302</v>
      </c>
      <c r="AC154" s="108" t="s">
        <v>6770</v>
      </c>
      <c r="AD154" s="84">
        <v>38</v>
      </c>
      <c r="AE154" s="84" t="s">
        <v>6764</v>
      </c>
      <c r="AF154" s="84" t="s">
        <v>6899</v>
      </c>
      <c r="AG154" s="108" t="s">
        <v>6901</v>
      </c>
      <c r="AH154" s="84" t="s">
        <v>6795</v>
      </c>
      <c r="AI154" s="108" t="s">
        <v>3763</v>
      </c>
      <c r="AJ154" s="84">
        <v>1375</v>
      </c>
      <c r="AK154" s="84">
        <v>1115</v>
      </c>
      <c r="AL154" s="108" t="s">
        <v>5838</v>
      </c>
      <c r="AM154" s="84">
        <v>34475.18</v>
      </c>
      <c r="AN154" s="112">
        <v>56</v>
      </c>
      <c r="AO154" s="112">
        <v>34531.18</v>
      </c>
      <c r="AP154" s="112">
        <v>3592.65</v>
      </c>
      <c r="AQ154" s="112">
        <v>8.92</v>
      </c>
      <c r="AR154" s="112">
        <v>3601.57</v>
      </c>
      <c r="AS154" s="112">
        <v>1851.82</v>
      </c>
      <c r="AT154" s="112">
        <v>8.92</v>
      </c>
      <c r="AU154" s="112">
        <v>1860.74</v>
      </c>
      <c r="AV154" s="84">
        <v>48</v>
      </c>
      <c r="AW154" s="84">
        <v>1449</v>
      </c>
      <c r="AX154" s="84" t="str">
        <f>VLOOKUP(Y154,'[1]Asset Classification'!$J$3:$W$2865,14,)</f>
        <v>&gt;180</v>
      </c>
      <c r="AY154" s="108"/>
      <c r="AZ154" s="84"/>
      <c r="BA154" s="84"/>
      <c r="BB154" s="84" t="s">
        <v>8329</v>
      </c>
      <c r="BC154" s="84"/>
      <c r="BD154" s="108"/>
      <c r="BE154" s="84">
        <v>0</v>
      </c>
      <c r="BF154" s="38" t="s">
        <v>1175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247</v>
      </c>
      <c r="G155" s="84" t="s">
        <v>248</v>
      </c>
      <c r="H155" s="38" t="s">
        <v>249</v>
      </c>
      <c r="I155" s="84">
        <v>130913</v>
      </c>
      <c r="J155" s="38" t="s">
        <v>273</v>
      </c>
      <c r="K155" s="84">
        <v>130913</v>
      </c>
      <c r="L155" s="84" t="s">
        <v>254</v>
      </c>
      <c r="M155" s="38" t="s">
        <v>255</v>
      </c>
      <c r="N155" s="84">
        <v>222853</v>
      </c>
      <c r="O155" s="84" t="s">
        <v>452</v>
      </c>
      <c r="P155" s="84">
        <v>293848</v>
      </c>
      <c r="Q155" s="38" t="s">
        <v>453</v>
      </c>
      <c r="R155" s="38" t="s">
        <v>346</v>
      </c>
      <c r="S155" s="84" t="s">
        <v>1176</v>
      </c>
      <c r="T155" s="84" t="s">
        <v>1176</v>
      </c>
      <c r="U155" s="84" t="s">
        <v>1027</v>
      </c>
      <c r="V155" s="84" t="s">
        <v>3449</v>
      </c>
      <c r="W155" s="84">
        <v>0</v>
      </c>
      <c r="X155" s="38" t="s">
        <v>3451</v>
      </c>
      <c r="Y155" s="84">
        <v>15633555</v>
      </c>
      <c r="Z155" s="38" t="s">
        <v>3765</v>
      </c>
      <c r="AA155" s="108" t="s">
        <v>3766</v>
      </c>
      <c r="AB155" s="84">
        <v>29975</v>
      </c>
      <c r="AC155" s="108" t="s">
        <v>6770</v>
      </c>
      <c r="AD155" s="84">
        <v>38</v>
      </c>
      <c r="AE155" s="84" t="s">
        <v>6764</v>
      </c>
      <c r="AF155" s="84" t="s">
        <v>6902</v>
      </c>
      <c r="AG155" s="108" t="s">
        <v>6903</v>
      </c>
      <c r="AH155" s="84" t="s">
        <v>6795</v>
      </c>
      <c r="AI155" s="108" t="s">
        <v>3766</v>
      </c>
      <c r="AJ155" s="84">
        <v>0</v>
      </c>
      <c r="AK155" s="84">
        <v>0</v>
      </c>
      <c r="AL155" s="108" t="s">
        <v>5838</v>
      </c>
      <c r="AM155" s="84">
        <v>19350.12</v>
      </c>
      <c r="AN155" s="112">
        <v>519.59</v>
      </c>
      <c r="AO155" s="112">
        <v>19869.71</v>
      </c>
      <c r="AP155" s="112">
        <v>12155.88</v>
      </c>
      <c r="AQ155" s="112">
        <v>327.06</v>
      </c>
      <c r="AR155" s="112">
        <v>12482.94</v>
      </c>
      <c r="AS155" s="112">
        <v>12156.08</v>
      </c>
      <c r="AT155" s="112">
        <v>327.06</v>
      </c>
      <c r="AU155" s="112">
        <v>12483.14</v>
      </c>
      <c r="AV155" s="84">
        <v>84</v>
      </c>
      <c r="AW155" s="84">
        <v>1800</v>
      </c>
      <c r="AX155" s="84" t="str">
        <f>VLOOKUP(Y155,'[1]Asset Classification'!$J$3:$W$2865,14,)</f>
        <v>&gt;180</v>
      </c>
      <c r="AY155" s="108"/>
      <c r="AZ155" s="84"/>
      <c r="BA155" s="84"/>
      <c r="BB155" s="84" t="s">
        <v>8329</v>
      </c>
      <c r="BC155" s="84"/>
      <c r="BD155" s="108" t="s">
        <v>8332</v>
      </c>
      <c r="BE155" s="84">
        <v>29975</v>
      </c>
      <c r="BF155" s="38" t="s">
        <v>1176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247</v>
      </c>
      <c r="G156" s="84" t="s">
        <v>248</v>
      </c>
      <c r="H156" s="38" t="s">
        <v>249</v>
      </c>
      <c r="I156" s="84">
        <v>130913</v>
      </c>
      <c r="J156" s="38" t="s">
        <v>273</v>
      </c>
      <c r="K156" s="84">
        <v>130913</v>
      </c>
      <c r="L156" s="84" t="s">
        <v>254</v>
      </c>
      <c r="M156" s="38" t="s">
        <v>255</v>
      </c>
      <c r="N156" s="84">
        <v>222738</v>
      </c>
      <c r="O156" s="84" t="s">
        <v>429</v>
      </c>
      <c r="P156" s="84">
        <v>293706</v>
      </c>
      <c r="Q156" s="38" t="s">
        <v>430</v>
      </c>
      <c r="R156" s="38" t="s">
        <v>346</v>
      </c>
      <c r="S156" s="84" t="s">
        <v>1177</v>
      </c>
      <c r="T156" s="84" t="s">
        <v>1177</v>
      </c>
      <c r="U156" s="84" t="s">
        <v>1027</v>
      </c>
      <c r="V156" s="84" t="s">
        <v>3449</v>
      </c>
      <c r="W156" s="84">
        <v>0</v>
      </c>
      <c r="X156" s="38" t="s">
        <v>3465</v>
      </c>
      <c r="Y156" s="84">
        <v>15647287</v>
      </c>
      <c r="Z156" s="38" t="s">
        <v>3767</v>
      </c>
      <c r="AA156" s="108" t="s">
        <v>3730</v>
      </c>
      <c r="AB156" s="84">
        <v>36302</v>
      </c>
      <c r="AC156" s="108" t="s">
        <v>6770</v>
      </c>
      <c r="AD156" s="84">
        <v>38</v>
      </c>
      <c r="AE156" s="84" t="s">
        <v>6771</v>
      </c>
      <c r="AF156" s="84" t="s">
        <v>6860</v>
      </c>
      <c r="AG156" s="108" t="s">
        <v>6885</v>
      </c>
      <c r="AH156" s="84" t="s">
        <v>6795</v>
      </c>
      <c r="AI156" s="108" t="s">
        <v>3730</v>
      </c>
      <c r="AJ156" s="84">
        <v>0</v>
      </c>
      <c r="AK156" s="84">
        <v>0</v>
      </c>
      <c r="AL156" s="108" t="s">
        <v>5861</v>
      </c>
      <c r="AM156" s="84">
        <v>20682.38</v>
      </c>
      <c r="AN156" s="112">
        <v>575.75</v>
      </c>
      <c r="AO156" s="112">
        <v>21258.13</v>
      </c>
      <c r="AP156" s="112">
        <v>17360.62</v>
      </c>
      <c r="AQ156" s="112">
        <v>718.83</v>
      </c>
      <c r="AR156" s="112">
        <v>18079.45</v>
      </c>
      <c r="AS156" s="112">
        <v>17360.939999999999</v>
      </c>
      <c r="AT156" s="112">
        <v>718.83</v>
      </c>
      <c r="AU156" s="112">
        <v>18079.77</v>
      </c>
      <c r="AV156" s="84">
        <v>83</v>
      </c>
      <c r="AW156" s="84">
        <v>1842</v>
      </c>
      <c r="AX156" s="84" t="str">
        <f>VLOOKUP(Y156,'[1]Asset Classification'!$J$3:$W$2865,14,)</f>
        <v>&gt;180</v>
      </c>
      <c r="AY156" s="108"/>
      <c r="AZ156" s="84"/>
      <c r="BA156" s="84"/>
      <c r="BB156" s="84" t="s">
        <v>8329</v>
      </c>
      <c r="BC156" s="84"/>
      <c r="BD156" s="108" t="s">
        <v>8330</v>
      </c>
      <c r="BE156" s="84">
        <v>36302</v>
      </c>
      <c r="BF156" s="38" t="s">
        <v>1177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247</v>
      </c>
      <c r="G157" s="84" t="s">
        <v>248</v>
      </c>
      <c r="H157" s="38" t="s">
        <v>249</v>
      </c>
      <c r="I157" s="84">
        <v>130913</v>
      </c>
      <c r="J157" s="38" t="s">
        <v>273</v>
      </c>
      <c r="K157" s="84">
        <v>130913</v>
      </c>
      <c r="L157" s="84" t="s">
        <v>254</v>
      </c>
      <c r="M157" s="38" t="s">
        <v>255</v>
      </c>
      <c r="N157" s="84">
        <v>222853</v>
      </c>
      <c r="O157" s="84" t="s">
        <v>452</v>
      </c>
      <c r="P157" s="84">
        <v>293848</v>
      </c>
      <c r="Q157" s="38" t="s">
        <v>453</v>
      </c>
      <c r="R157" s="38" t="s">
        <v>345</v>
      </c>
      <c r="S157" s="84" t="s">
        <v>1178</v>
      </c>
      <c r="T157" s="84" t="s">
        <v>1178</v>
      </c>
      <c r="U157" s="84" t="s">
        <v>1027</v>
      </c>
      <c r="V157" s="84" t="s">
        <v>3449</v>
      </c>
      <c r="W157" s="84">
        <v>0</v>
      </c>
      <c r="X157" s="38" t="s">
        <v>3451</v>
      </c>
      <c r="Y157" s="84">
        <v>15650197</v>
      </c>
      <c r="Z157" s="38" t="s">
        <v>3768</v>
      </c>
      <c r="AA157" s="108" t="s">
        <v>3763</v>
      </c>
      <c r="AB157" s="84">
        <v>36302</v>
      </c>
      <c r="AC157" s="108" t="s">
        <v>6770</v>
      </c>
      <c r="AD157" s="84">
        <v>38</v>
      </c>
      <c r="AE157" s="84" t="s">
        <v>6764</v>
      </c>
      <c r="AF157" s="84" t="s">
        <v>6899</v>
      </c>
      <c r="AG157" s="108" t="s">
        <v>6901</v>
      </c>
      <c r="AH157" s="84" t="s">
        <v>6795</v>
      </c>
      <c r="AI157" s="108" t="s">
        <v>3763</v>
      </c>
      <c r="AJ157" s="84">
        <v>1375</v>
      </c>
      <c r="AK157" s="84">
        <v>1375</v>
      </c>
      <c r="AL157" s="108" t="s">
        <v>5861</v>
      </c>
      <c r="AM157" s="84">
        <v>32374.9</v>
      </c>
      <c r="AN157" s="112">
        <v>109</v>
      </c>
      <c r="AO157" s="112">
        <v>32483.9</v>
      </c>
      <c r="AP157" s="112">
        <v>5897.96</v>
      </c>
      <c r="AQ157" s="112">
        <v>83.6</v>
      </c>
      <c r="AR157" s="112">
        <v>5981.56</v>
      </c>
      <c r="AS157" s="112">
        <v>4157.1000000000004</v>
      </c>
      <c r="AT157" s="112">
        <v>83.6</v>
      </c>
      <c r="AU157" s="112">
        <v>4240.7</v>
      </c>
      <c r="AV157" s="84">
        <v>48</v>
      </c>
      <c r="AW157" s="84">
        <v>1449</v>
      </c>
      <c r="AX157" s="84" t="str">
        <f>VLOOKUP(Y157,'[1]Asset Classification'!$J$3:$W$2865,14,)</f>
        <v>&gt;180</v>
      </c>
      <c r="AY157" s="108"/>
      <c r="AZ157" s="84"/>
      <c r="BA157" s="84"/>
      <c r="BB157" s="84" t="s">
        <v>8329</v>
      </c>
      <c r="BC157" s="84"/>
      <c r="BD157" s="108"/>
      <c r="BE157" s="84">
        <v>0</v>
      </c>
      <c r="BF157" s="38" t="s">
        <v>1178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247</v>
      </c>
      <c r="G158" s="84" t="s">
        <v>248</v>
      </c>
      <c r="H158" s="38" t="s">
        <v>249</v>
      </c>
      <c r="I158" s="84">
        <v>129660</v>
      </c>
      <c r="J158" s="38" t="s">
        <v>256</v>
      </c>
      <c r="K158" s="84">
        <v>129660</v>
      </c>
      <c r="L158" s="84" t="s">
        <v>257</v>
      </c>
      <c r="M158" s="38" t="s">
        <v>258</v>
      </c>
      <c r="N158" s="84">
        <v>222946</v>
      </c>
      <c r="O158" s="84" t="s">
        <v>454</v>
      </c>
      <c r="P158" s="84">
        <v>293956</v>
      </c>
      <c r="Q158" s="38" t="s">
        <v>419</v>
      </c>
      <c r="R158" s="38" t="s">
        <v>345</v>
      </c>
      <c r="S158" s="84" t="s">
        <v>1179</v>
      </c>
      <c r="T158" s="84" t="s">
        <v>1179</v>
      </c>
      <c r="U158" s="84" t="s">
        <v>1027</v>
      </c>
      <c r="V158" s="84" t="s">
        <v>2278</v>
      </c>
      <c r="W158" s="84">
        <v>0</v>
      </c>
      <c r="X158" s="38" t="s">
        <v>3451</v>
      </c>
      <c r="Y158" s="84">
        <v>15687724</v>
      </c>
      <c r="Z158" s="38" t="s">
        <v>3769</v>
      </c>
      <c r="AA158" s="108" t="s">
        <v>3770</v>
      </c>
      <c r="AB158" s="84">
        <v>36302</v>
      </c>
      <c r="AC158" s="108" t="s">
        <v>6766</v>
      </c>
      <c r="AD158" s="84">
        <v>38</v>
      </c>
      <c r="AE158" s="84" t="s">
        <v>6764</v>
      </c>
      <c r="AF158" s="84" t="s">
        <v>6899</v>
      </c>
      <c r="AG158" s="108" t="s">
        <v>6904</v>
      </c>
      <c r="AH158" s="84" t="s">
        <v>6795</v>
      </c>
      <c r="AI158" s="108" t="s">
        <v>3770</v>
      </c>
      <c r="AJ158" s="84">
        <v>1375</v>
      </c>
      <c r="AK158" s="84">
        <v>1375</v>
      </c>
      <c r="AL158" s="108" t="s">
        <v>5838</v>
      </c>
      <c r="AM158" s="84">
        <v>32366.86</v>
      </c>
      <c r="AN158" s="112">
        <v>77</v>
      </c>
      <c r="AO158" s="112">
        <v>32443.86</v>
      </c>
      <c r="AP158" s="112">
        <v>5877.33</v>
      </c>
      <c r="AQ158" s="112">
        <v>71.599999999999994</v>
      </c>
      <c r="AR158" s="112">
        <v>5948.93</v>
      </c>
      <c r="AS158" s="112">
        <v>4137.1400000000003</v>
      </c>
      <c r="AT158" s="112">
        <v>71.599999999999994</v>
      </c>
      <c r="AU158" s="112">
        <v>4208.74</v>
      </c>
      <c r="AV158" s="84">
        <v>45</v>
      </c>
      <c r="AW158" s="84">
        <v>1449</v>
      </c>
      <c r="AX158" s="84" t="str">
        <f>VLOOKUP(Y158,'[1]Asset Classification'!$J$3:$W$2865,14,)</f>
        <v>&gt;180</v>
      </c>
      <c r="AY158" s="108"/>
      <c r="AZ158" s="84"/>
      <c r="BA158" s="84"/>
      <c r="BB158" s="84" t="s">
        <v>8329</v>
      </c>
      <c r="BC158" s="84"/>
      <c r="BD158" s="108"/>
      <c r="BE158" s="84">
        <v>0</v>
      </c>
      <c r="BF158" s="38" t="s">
        <v>1179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247</v>
      </c>
      <c r="G159" s="84" t="s">
        <v>248</v>
      </c>
      <c r="H159" s="38" t="s">
        <v>249</v>
      </c>
      <c r="I159" s="84">
        <v>130995</v>
      </c>
      <c r="J159" s="38" t="s">
        <v>275</v>
      </c>
      <c r="K159" s="84">
        <v>130995</v>
      </c>
      <c r="L159" s="84" t="s">
        <v>257</v>
      </c>
      <c r="M159" s="38" t="s">
        <v>258</v>
      </c>
      <c r="N159" s="84">
        <v>222977</v>
      </c>
      <c r="O159" s="84" t="s">
        <v>455</v>
      </c>
      <c r="P159" s="84">
        <v>293999</v>
      </c>
      <c r="Q159" s="38" t="s">
        <v>373</v>
      </c>
      <c r="R159" s="38" t="s">
        <v>346</v>
      </c>
      <c r="S159" s="84" t="s">
        <v>1180</v>
      </c>
      <c r="T159" s="84" t="s">
        <v>1180</v>
      </c>
      <c r="U159" s="84" t="s">
        <v>1034</v>
      </c>
      <c r="V159" s="84" t="s">
        <v>2278</v>
      </c>
      <c r="W159" s="84">
        <v>0</v>
      </c>
      <c r="X159" s="38" t="s">
        <v>3451</v>
      </c>
      <c r="Y159" s="84">
        <v>15722562</v>
      </c>
      <c r="Z159" s="38" t="s">
        <v>3771</v>
      </c>
      <c r="AA159" s="108" t="s">
        <v>3772</v>
      </c>
      <c r="AB159" s="84">
        <v>36302</v>
      </c>
      <c r="AC159" s="108" t="s">
        <v>6765</v>
      </c>
      <c r="AD159" s="84">
        <v>38</v>
      </c>
      <c r="AE159" s="84" t="s">
        <v>6764</v>
      </c>
      <c r="AF159" s="84" t="s">
        <v>6905</v>
      </c>
      <c r="AG159" s="108" t="s">
        <v>6906</v>
      </c>
      <c r="AH159" s="84" t="s">
        <v>6795</v>
      </c>
      <c r="AI159" s="108" t="s">
        <v>3772</v>
      </c>
      <c r="AJ159" s="84">
        <v>0</v>
      </c>
      <c r="AK159" s="84">
        <v>0</v>
      </c>
      <c r="AL159" s="108" t="s">
        <v>5861</v>
      </c>
      <c r="AM159" s="84">
        <v>26476.400000000001</v>
      </c>
      <c r="AN159" s="112">
        <v>463.35</v>
      </c>
      <c r="AO159" s="112">
        <v>26939.75</v>
      </c>
      <c r="AP159" s="112">
        <v>9854.6</v>
      </c>
      <c r="AQ159" s="112">
        <v>0</v>
      </c>
      <c r="AR159" s="112">
        <v>9854.6</v>
      </c>
      <c r="AS159" s="112">
        <v>9855.5300000000007</v>
      </c>
      <c r="AT159" s="112">
        <v>0</v>
      </c>
      <c r="AU159" s="112">
        <v>9855.5300000000007</v>
      </c>
      <c r="AV159" s="84">
        <v>95</v>
      </c>
      <c r="AW159" s="84">
        <v>1761</v>
      </c>
      <c r="AX159" s="84" t="str">
        <f>VLOOKUP(Y159,'[1]Asset Classification'!$J$3:$W$2865,14,)</f>
        <v>&gt;180</v>
      </c>
      <c r="AY159" s="108"/>
      <c r="AZ159" s="84"/>
      <c r="BA159" s="84"/>
      <c r="BB159" s="84" t="s">
        <v>8329</v>
      </c>
      <c r="BC159" s="84"/>
      <c r="BD159" s="108" t="s">
        <v>8332</v>
      </c>
      <c r="BE159" s="84">
        <v>36302</v>
      </c>
      <c r="BF159" s="38" t="s">
        <v>1180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247</v>
      </c>
      <c r="G160" s="84" t="s">
        <v>248</v>
      </c>
      <c r="H160" s="38" t="s">
        <v>249</v>
      </c>
      <c r="I160" s="84">
        <v>130995</v>
      </c>
      <c r="J160" s="38" t="s">
        <v>275</v>
      </c>
      <c r="K160" s="84">
        <v>130995</v>
      </c>
      <c r="L160" s="84" t="s">
        <v>257</v>
      </c>
      <c r="M160" s="38" t="s">
        <v>258</v>
      </c>
      <c r="N160" s="84">
        <v>222977</v>
      </c>
      <c r="O160" s="84" t="s">
        <v>455</v>
      </c>
      <c r="P160" s="84">
        <v>293999</v>
      </c>
      <c r="Q160" s="38" t="s">
        <v>373</v>
      </c>
      <c r="R160" s="38" t="s">
        <v>346</v>
      </c>
      <c r="S160" s="84" t="s">
        <v>1181</v>
      </c>
      <c r="T160" s="84" t="s">
        <v>1181</v>
      </c>
      <c r="U160" s="84" t="s">
        <v>1034</v>
      </c>
      <c r="V160" s="84" t="s">
        <v>3449</v>
      </c>
      <c r="W160" s="84">
        <v>0</v>
      </c>
      <c r="X160" s="38" t="s">
        <v>3451</v>
      </c>
      <c r="Y160" s="84">
        <v>15722565</v>
      </c>
      <c r="Z160" s="38" t="s">
        <v>3773</v>
      </c>
      <c r="AA160" s="108" t="s">
        <v>3772</v>
      </c>
      <c r="AB160" s="84">
        <v>36302</v>
      </c>
      <c r="AC160" s="108" t="s">
        <v>6765</v>
      </c>
      <c r="AD160" s="84">
        <v>38</v>
      </c>
      <c r="AE160" s="84" t="s">
        <v>6764</v>
      </c>
      <c r="AF160" s="84" t="s">
        <v>6905</v>
      </c>
      <c r="AG160" s="108" t="s">
        <v>6906</v>
      </c>
      <c r="AH160" s="84" t="s">
        <v>6795</v>
      </c>
      <c r="AI160" s="108" t="s">
        <v>3772</v>
      </c>
      <c r="AJ160" s="84">
        <v>0</v>
      </c>
      <c r="AK160" s="84">
        <v>0</v>
      </c>
      <c r="AL160" s="108" t="s">
        <v>8122</v>
      </c>
      <c r="AM160" s="84">
        <v>30025.119999999999</v>
      </c>
      <c r="AN160" s="112">
        <v>195.83</v>
      </c>
      <c r="AO160" s="112">
        <v>30220.95</v>
      </c>
      <c r="AP160" s="112">
        <v>6305.88</v>
      </c>
      <c r="AQ160" s="112">
        <v>0</v>
      </c>
      <c r="AR160" s="112">
        <v>6305.88</v>
      </c>
      <c r="AS160" s="112">
        <v>6306.31</v>
      </c>
      <c r="AT160" s="112">
        <v>0</v>
      </c>
      <c r="AU160" s="112">
        <v>6306.31</v>
      </c>
      <c r="AV160" s="84">
        <v>95</v>
      </c>
      <c r="AW160" s="84">
        <v>1719</v>
      </c>
      <c r="AX160" s="84" t="str">
        <f>VLOOKUP(Y160,'[1]Asset Classification'!$J$3:$W$2865,14,)</f>
        <v>&gt;180</v>
      </c>
      <c r="AY160" s="108"/>
      <c r="AZ160" s="84"/>
      <c r="BA160" s="84"/>
      <c r="BB160" s="84" t="s">
        <v>8329</v>
      </c>
      <c r="BC160" s="84"/>
      <c r="BD160" s="108" t="s">
        <v>8122</v>
      </c>
      <c r="BE160" s="84">
        <v>36302</v>
      </c>
      <c r="BF160" s="38" t="s">
        <v>1181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247</v>
      </c>
      <c r="G161" s="84" t="s">
        <v>248</v>
      </c>
      <c r="H161" s="38" t="s">
        <v>249</v>
      </c>
      <c r="I161" s="84">
        <v>130995</v>
      </c>
      <c r="J161" s="38" t="s">
        <v>275</v>
      </c>
      <c r="K161" s="84">
        <v>130995</v>
      </c>
      <c r="L161" s="84" t="s">
        <v>257</v>
      </c>
      <c r="M161" s="38" t="s">
        <v>258</v>
      </c>
      <c r="N161" s="84">
        <v>222977</v>
      </c>
      <c r="O161" s="84" t="s">
        <v>455</v>
      </c>
      <c r="P161" s="84">
        <v>293999</v>
      </c>
      <c r="Q161" s="38" t="s">
        <v>373</v>
      </c>
      <c r="R161" s="38" t="s">
        <v>346</v>
      </c>
      <c r="S161" s="84" t="s">
        <v>1182</v>
      </c>
      <c r="T161" s="84" t="s">
        <v>1182</v>
      </c>
      <c r="U161" s="84" t="s">
        <v>1027</v>
      </c>
      <c r="V161" s="84" t="s">
        <v>2278</v>
      </c>
      <c r="W161" s="84">
        <v>0</v>
      </c>
      <c r="X161" s="38" t="s">
        <v>3451</v>
      </c>
      <c r="Y161" s="84">
        <v>15731788</v>
      </c>
      <c r="Z161" s="38" t="s">
        <v>3774</v>
      </c>
      <c r="AA161" s="108" t="s">
        <v>3772</v>
      </c>
      <c r="AB161" s="84">
        <v>36302</v>
      </c>
      <c r="AC161" s="108" t="s">
        <v>6765</v>
      </c>
      <c r="AD161" s="84">
        <v>38</v>
      </c>
      <c r="AE161" s="84" t="s">
        <v>6764</v>
      </c>
      <c r="AF161" s="84" t="s">
        <v>6905</v>
      </c>
      <c r="AG161" s="108" t="s">
        <v>6906</v>
      </c>
      <c r="AH161" s="84" t="s">
        <v>6795</v>
      </c>
      <c r="AI161" s="108" t="s">
        <v>3772</v>
      </c>
      <c r="AJ161" s="84">
        <v>0</v>
      </c>
      <c r="AK161" s="84">
        <v>0</v>
      </c>
      <c r="AL161" s="108" t="s">
        <v>5861</v>
      </c>
      <c r="AM161" s="84">
        <v>27440.13</v>
      </c>
      <c r="AN161" s="112">
        <v>384.67</v>
      </c>
      <c r="AO161" s="112">
        <v>27824.799999999999</v>
      </c>
      <c r="AP161" s="112">
        <v>8893.8700000000008</v>
      </c>
      <c r="AQ161" s="112">
        <v>0</v>
      </c>
      <c r="AR161" s="112">
        <v>8893.8700000000008</v>
      </c>
      <c r="AS161" s="112">
        <v>8894.06</v>
      </c>
      <c r="AT161" s="112">
        <v>0</v>
      </c>
      <c r="AU161" s="112">
        <v>8894.06</v>
      </c>
      <c r="AV161" s="84">
        <v>95</v>
      </c>
      <c r="AW161" s="84">
        <v>1747</v>
      </c>
      <c r="AX161" s="84" t="str">
        <f>VLOOKUP(Y161,'[1]Asset Classification'!$J$3:$W$2865,14,)</f>
        <v>&gt;180</v>
      </c>
      <c r="AY161" s="108"/>
      <c r="AZ161" s="84"/>
      <c r="BA161" s="84"/>
      <c r="BB161" s="84" t="s">
        <v>8329</v>
      </c>
      <c r="BC161" s="84"/>
      <c r="BD161" s="108" t="s">
        <v>8122</v>
      </c>
      <c r="BE161" s="84">
        <v>36302</v>
      </c>
      <c r="BF161" s="38" t="s">
        <v>1182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247</v>
      </c>
      <c r="G162" s="84" t="s">
        <v>248</v>
      </c>
      <c r="H162" s="38" t="s">
        <v>249</v>
      </c>
      <c r="I162" s="84">
        <v>130995</v>
      </c>
      <c r="J162" s="38" t="s">
        <v>275</v>
      </c>
      <c r="K162" s="84">
        <v>130995</v>
      </c>
      <c r="L162" s="84" t="s">
        <v>257</v>
      </c>
      <c r="M162" s="38" t="s">
        <v>258</v>
      </c>
      <c r="N162" s="84">
        <v>222977</v>
      </c>
      <c r="O162" s="84" t="s">
        <v>455</v>
      </c>
      <c r="P162" s="84">
        <v>293999</v>
      </c>
      <c r="Q162" s="38" t="s">
        <v>373</v>
      </c>
      <c r="R162" s="38" t="s">
        <v>346</v>
      </c>
      <c r="S162" s="84" t="s">
        <v>1183</v>
      </c>
      <c r="T162" s="84" t="s">
        <v>1183</v>
      </c>
      <c r="U162" s="84" t="s">
        <v>1034</v>
      </c>
      <c r="V162" s="84" t="s">
        <v>2278</v>
      </c>
      <c r="W162" s="84">
        <v>0</v>
      </c>
      <c r="X162" s="38" t="s">
        <v>3451</v>
      </c>
      <c r="Y162" s="84">
        <v>15731790</v>
      </c>
      <c r="Z162" s="38" t="s">
        <v>3775</v>
      </c>
      <c r="AA162" s="108" t="s">
        <v>3772</v>
      </c>
      <c r="AB162" s="84">
        <v>36302</v>
      </c>
      <c r="AC162" s="108" t="s">
        <v>6765</v>
      </c>
      <c r="AD162" s="84">
        <v>38</v>
      </c>
      <c r="AE162" s="84" t="s">
        <v>6764</v>
      </c>
      <c r="AF162" s="84" t="s">
        <v>6905</v>
      </c>
      <c r="AG162" s="108" t="s">
        <v>6906</v>
      </c>
      <c r="AH162" s="84" t="s">
        <v>6795</v>
      </c>
      <c r="AI162" s="108" t="s">
        <v>3772</v>
      </c>
      <c r="AJ162" s="84">
        <v>0</v>
      </c>
      <c r="AK162" s="84">
        <v>0</v>
      </c>
      <c r="AL162" s="108" t="s">
        <v>5861</v>
      </c>
      <c r="AM162" s="84">
        <v>28909.31</v>
      </c>
      <c r="AN162" s="112">
        <v>414.91</v>
      </c>
      <c r="AO162" s="112">
        <v>29324.22</v>
      </c>
      <c r="AP162" s="112">
        <v>9275.69</v>
      </c>
      <c r="AQ162" s="112">
        <v>0</v>
      </c>
      <c r="AR162" s="112">
        <v>9275.69</v>
      </c>
      <c r="AS162" s="112">
        <v>9276.01</v>
      </c>
      <c r="AT162" s="112">
        <v>0</v>
      </c>
      <c r="AU162" s="112">
        <v>9276.01</v>
      </c>
      <c r="AV162" s="84">
        <v>95</v>
      </c>
      <c r="AW162" s="84">
        <v>1719</v>
      </c>
      <c r="AX162" s="84" t="str">
        <f>VLOOKUP(Y162,'[1]Asset Classification'!$J$3:$W$2865,14,)</f>
        <v>&gt;180</v>
      </c>
      <c r="AY162" s="108"/>
      <c r="AZ162" s="84"/>
      <c r="BA162" s="84"/>
      <c r="BB162" s="84" t="s">
        <v>8329</v>
      </c>
      <c r="BC162" s="84"/>
      <c r="BD162" s="108" t="s">
        <v>8122</v>
      </c>
      <c r="BE162" s="84">
        <v>36302</v>
      </c>
      <c r="BF162" s="38" t="s">
        <v>1183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247</v>
      </c>
      <c r="G163" s="84" t="s">
        <v>248</v>
      </c>
      <c r="H163" s="38" t="s">
        <v>249</v>
      </c>
      <c r="I163" s="84">
        <v>129965</v>
      </c>
      <c r="J163" s="38" t="s">
        <v>265</v>
      </c>
      <c r="K163" s="84">
        <v>129965</v>
      </c>
      <c r="L163" s="84" t="s">
        <v>251</v>
      </c>
      <c r="M163" s="38" t="s">
        <v>252</v>
      </c>
      <c r="N163" s="84">
        <v>223160</v>
      </c>
      <c r="O163" s="84" t="s">
        <v>456</v>
      </c>
      <c r="P163" s="84">
        <v>294219</v>
      </c>
      <c r="Q163" s="38" t="s">
        <v>428</v>
      </c>
      <c r="R163" s="38" t="s">
        <v>345</v>
      </c>
      <c r="S163" s="84" t="s">
        <v>1184</v>
      </c>
      <c r="T163" s="84" t="s">
        <v>1184</v>
      </c>
      <c r="U163" s="84" t="s">
        <v>1027</v>
      </c>
      <c r="V163" s="84" t="s">
        <v>3449</v>
      </c>
      <c r="W163" s="84">
        <v>0</v>
      </c>
      <c r="X163" s="38" t="s">
        <v>3451</v>
      </c>
      <c r="Y163" s="84">
        <v>15740611</v>
      </c>
      <c r="Z163" s="38" t="s">
        <v>3776</v>
      </c>
      <c r="AA163" s="108" t="s">
        <v>3777</v>
      </c>
      <c r="AB163" s="84">
        <v>41488</v>
      </c>
      <c r="AC163" s="108" t="s">
        <v>6769</v>
      </c>
      <c r="AD163" s="84">
        <v>38</v>
      </c>
      <c r="AE163" s="84" t="s">
        <v>6771</v>
      </c>
      <c r="AF163" s="84" t="s">
        <v>6907</v>
      </c>
      <c r="AG163" s="108" t="s">
        <v>6908</v>
      </c>
      <c r="AH163" s="84" t="s">
        <v>6795</v>
      </c>
      <c r="AI163" s="108" t="s">
        <v>3777</v>
      </c>
      <c r="AJ163" s="84">
        <v>58</v>
      </c>
      <c r="AK163" s="84">
        <v>0</v>
      </c>
      <c r="AL163" s="108" t="s">
        <v>8127</v>
      </c>
      <c r="AM163" s="84">
        <v>42039.519999999997</v>
      </c>
      <c r="AN163" s="112">
        <v>1</v>
      </c>
      <c r="AO163" s="112">
        <v>42040.52</v>
      </c>
      <c r="AP163" s="112">
        <v>109.46250000000001</v>
      </c>
      <c r="AQ163" s="112">
        <v>0</v>
      </c>
      <c r="AR163" s="112">
        <v>109.46250000000001</v>
      </c>
      <c r="AS163" s="112">
        <v>0</v>
      </c>
      <c r="AT163" s="112">
        <v>0</v>
      </c>
      <c r="AU163" s="112">
        <v>0</v>
      </c>
      <c r="AV163" s="84">
        <v>49</v>
      </c>
      <c r="AW163" s="84">
        <v>0</v>
      </c>
      <c r="AX163" s="84" t="str">
        <f>VLOOKUP(Y163,'[1]Asset Classification'!$J$3:$W$2865,14,)</f>
        <v>Standard</v>
      </c>
      <c r="AY163" s="108"/>
      <c r="AZ163" s="84"/>
      <c r="BA163" s="84"/>
      <c r="BB163" s="84" t="s">
        <v>8329</v>
      </c>
      <c r="BC163" s="84"/>
      <c r="BD163" s="108" t="s">
        <v>8122</v>
      </c>
      <c r="BE163" s="84">
        <v>41488</v>
      </c>
      <c r="BF163" s="38" t="s">
        <v>1184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247</v>
      </c>
      <c r="G164" s="84" t="s">
        <v>248</v>
      </c>
      <c r="H164" s="38" t="s">
        <v>249</v>
      </c>
      <c r="I164" s="84">
        <v>129965</v>
      </c>
      <c r="J164" s="38" t="s">
        <v>265</v>
      </c>
      <c r="K164" s="84">
        <v>129965</v>
      </c>
      <c r="L164" s="84" t="s">
        <v>251</v>
      </c>
      <c r="M164" s="38" t="s">
        <v>252</v>
      </c>
      <c r="N164" s="84">
        <v>223160</v>
      </c>
      <c r="O164" s="84" t="s">
        <v>456</v>
      </c>
      <c r="P164" s="84">
        <v>294219</v>
      </c>
      <c r="Q164" s="38" t="s">
        <v>428</v>
      </c>
      <c r="R164" s="38" t="s">
        <v>345</v>
      </c>
      <c r="S164" s="84" t="s">
        <v>1185</v>
      </c>
      <c r="T164" s="84" t="s">
        <v>1185</v>
      </c>
      <c r="U164" s="84" t="s">
        <v>1027</v>
      </c>
      <c r="V164" s="84" t="s">
        <v>2278</v>
      </c>
      <c r="W164" s="84">
        <v>0</v>
      </c>
      <c r="X164" s="38" t="s">
        <v>3451</v>
      </c>
      <c r="Y164" s="84">
        <v>15741151</v>
      </c>
      <c r="Z164" s="38" t="s">
        <v>3778</v>
      </c>
      <c r="AA164" s="108" t="s">
        <v>3777</v>
      </c>
      <c r="AB164" s="84">
        <v>41488</v>
      </c>
      <c r="AC164" s="108" t="s">
        <v>6769</v>
      </c>
      <c r="AD164" s="84">
        <v>38</v>
      </c>
      <c r="AE164" s="84" t="s">
        <v>6771</v>
      </c>
      <c r="AF164" s="84" t="s">
        <v>6907</v>
      </c>
      <c r="AG164" s="108" t="s">
        <v>6908</v>
      </c>
      <c r="AH164" s="84" t="s">
        <v>6795</v>
      </c>
      <c r="AI164" s="108" t="s">
        <v>3777</v>
      </c>
      <c r="AJ164" s="84">
        <v>1439</v>
      </c>
      <c r="AK164" s="84">
        <v>0</v>
      </c>
      <c r="AL164" s="108" t="s">
        <v>5861</v>
      </c>
      <c r="AM164" s="84">
        <v>40781.69</v>
      </c>
      <c r="AN164" s="112">
        <v>31.68</v>
      </c>
      <c r="AO164" s="112">
        <v>40813.370000000003</v>
      </c>
      <c r="AP164" s="112">
        <v>833.42</v>
      </c>
      <c r="AQ164" s="112">
        <v>0</v>
      </c>
      <c r="AR164" s="112">
        <v>833.42</v>
      </c>
      <c r="AS164" s="112">
        <v>721.31</v>
      </c>
      <c r="AT164" s="112">
        <v>0</v>
      </c>
      <c r="AU164" s="112">
        <v>721.31</v>
      </c>
      <c r="AV164" s="84">
        <v>45</v>
      </c>
      <c r="AW164" s="84">
        <v>1456</v>
      </c>
      <c r="AX164" s="84" t="str">
        <f>VLOOKUP(Y164,'[1]Asset Classification'!$J$3:$W$2865,14,)</f>
        <v>&gt;180</v>
      </c>
      <c r="AY164" s="108"/>
      <c r="AZ164" s="84"/>
      <c r="BA164" s="84"/>
      <c r="BB164" s="84" t="s">
        <v>8329</v>
      </c>
      <c r="BC164" s="84"/>
      <c r="BD164" s="108"/>
      <c r="BE164" s="84">
        <v>0</v>
      </c>
      <c r="BF164" s="38" t="s">
        <v>1185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247</v>
      </c>
      <c r="G165" s="84" t="s">
        <v>248</v>
      </c>
      <c r="H165" s="38" t="s">
        <v>249</v>
      </c>
      <c r="I165" s="84">
        <v>131866</v>
      </c>
      <c r="J165" s="38" t="s">
        <v>283</v>
      </c>
      <c r="K165" s="84">
        <v>131866</v>
      </c>
      <c r="L165" s="84" t="s">
        <v>251</v>
      </c>
      <c r="M165" s="38" t="s">
        <v>252</v>
      </c>
      <c r="N165" s="84">
        <v>222534</v>
      </c>
      <c r="O165" s="84" t="s">
        <v>445</v>
      </c>
      <c r="P165" s="84">
        <v>293443</v>
      </c>
      <c r="Q165" s="38" t="s">
        <v>446</v>
      </c>
      <c r="R165" s="38" t="s">
        <v>346</v>
      </c>
      <c r="S165" s="84" t="s">
        <v>1186</v>
      </c>
      <c r="T165" s="84" t="s">
        <v>1186</v>
      </c>
      <c r="U165" s="84" t="s">
        <v>1027</v>
      </c>
      <c r="V165" s="84" t="s">
        <v>2278</v>
      </c>
      <c r="W165" s="84">
        <v>0</v>
      </c>
      <c r="X165" s="38" t="s">
        <v>3451</v>
      </c>
      <c r="Y165" s="84">
        <v>15761534</v>
      </c>
      <c r="Z165" s="38" t="s">
        <v>3779</v>
      </c>
      <c r="AA165" s="108" t="s">
        <v>3780</v>
      </c>
      <c r="AB165" s="84">
        <v>29975</v>
      </c>
      <c r="AC165" s="108" t="s">
        <v>6773</v>
      </c>
      <c r="AD165" s="84">
        <v>38</v>
      </c>
      <c r="AE165" s="84" t="s">
        <v>6764</v>
      </c>
      <c r="AF165" s="84" t="s">
        <v>6909</v>
      </c>
      <c r="AG165" s="108" t="s">
        <v>6910</v>
      </c>
      <c r="AH165" s="84" t="s">
        <v>6795</v>
      </c>
      <c r="AI165" s="108" t="s">
        <v>3780</v>
      </c>
      <c r="AJ165" s="84">
        <v>0</v>
      </c>
      <c r="AK165" s="84">
        <v>0</v>
      </c>
      <c r="AL165" s="108" t="s">
        <v>5861</v>
      </c>
      <c r="AM165" s="84">
        <v>22986.59</v>
      </c>
      <c r="AN165" s="112">
        <v>350.91</v>
      </c>
      <c r="AO165" s="112">
        <v>23337.5</v>
      </c>
      <c r="AP165" s="112">
        <v>7615.41</v>
      </c>
      <c r="AQ165" s="112">
        <v>0</v>
      </c>
      <c r="AR165" s="112">
        <v>7615.41</v>
      </c>
      <c r="AS165" s="112">
        <v>7616.07</v>
      </c>
      <c r="AT165" s="112">
        <v>0</v>
      </c>
      <c r="AU165" s="112">
        <v>7616.07</v>
      </c>
      <c r="AV165" s="84">
        <v>84</v>
      </c>
      <c r="AW165" s="84">
        <v>1748</v>
      </c>
      <c r="AX165" s="84" t="str">
        <f>VLOOKUP(Y165,'[1]Asset Classification'!$J$3:$W$2865,14,)</f>
        <v>&gt;180</v>
      </c>
      <c r="AY165" s="108"/>
      <c r="AZ165" s="84"/>
      <c r="BA165" s="84"/>
      <c r="BB165" s="84" t="s">
        <v>8329</v>
      </c>
      <c r="BC165" s="84"/>
      <c r="BD165" s="108" t="s">
        <v>8122</v>
      </c>
      <c r="BE165" s="84">
        <v>29975</v>
      </c>
      <c r="BF165" s="38" t="s">
        <v>1186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247</v>
      </c>
      <c r="G166" s="84" t="s">
        <v>248</v>
      </c>
      <c r="H166" s="38" t="s">
        <v>249</v>
      </c>
      <c r="I166" s="84">
        <v>130995</v>
      </c>
      <c r="J166" s="38" t="s">
        <v>275</v>
      </c>
      <c r="K166" s="84">
        <v>130995</v>
      </c>
      <c r="L166" s="84" t="s">
        <v>257</v>
      </c>
      <c r="M166" s="38" t="s">
        <v>258</v>
      </c>
      <c r="N166" s="84">
        <v>222977</v>
      </c>
      <c r="O166" s="84" t="s">
        <v>455</v>
      </c>
      <c r="P166" s="84">
        <v>293999</v>
      </c>
      <c r="Q166" s="38" t="s">
        <v>373</v>
      </c>
      <c r="R166" s="38" t="s">
        <v>346</v>
      </c>
      <c r="S166" s="84" t="s">
        <v>1187</v>
      </c>
      <c r="T166" s="84" t="s">
        <v>1187</v>
      </c>
      <c r="U166" s="84" t="s">
        <v>1034</v>
      </c>
      <c r="V166" s="84" t="s">
        <v>3449</v>
      </c>
      <c r="W166" s="84">
        <v>0</v>
      </c>
      <c r="X166" s="38" t="s">
        <v>3451</v>
      </c>
      <c r="Y166" s="84">
        <v>15761825</v>
      </c>
      <c r="Z166" s="38" t="s">
        <v>3781</v>
      </c>
      <c r="AA166" s="108" t="s">
        <v>3766</v>
      </c>
      <c r="AB166" s="84">
        <v>36302</v>
      </c>
      <c r="AC166" s="108" t="s">
        <v>6765</v>
      </c>
      <c r="AD166" s="84">
        <v>38</v>
      </c>
      <c r="AE166" s="84" t="s">
        <v>6764</v>
      </c>
      <c r="AF166" s="84" t="s">
        <v>6902</v>
      </c>
      <c r="AG166" s="108" t="s">
        <v>6903</v>
      </c>
      <c r="AH166" s="84" t="s">
        <v>6795</v>
      </c>
      <c r="AI166" s="108" t="s">
        <v>3766</v>
      </c>
      <c r="AJ166" s="84">
        <v>0</v>
      </c>
      <c r="AK166" s="84">
        <v>0</v>
      </c>
      <c r="AL166" s="108" t="s">
        <v>5861</v>
      </c>
      <c r="AM166" s="84">
        <v>25627.4</v>
      </c>
      <c r="AN166" s="112">
        <v>600.49</v>
      </c>
      <c r="AO166" s="112">
        <v>26227.89</v>
      </c>
      <c r="AP166" s="112">
        <v>11417.6</v>
      </c>
      <c r="AQ166" s="112">
        <v>0</v>
      </c>
      <c r="AR166" s="112">
        <v>11417.6</v>
      </c>
      <c r="AS166" s="112">
        <v>11417.92</v>
      </c>
      <c r="AT166" s="112">
        <v>0</v>
      </c>
      <c r="AU166" s="112">
        <v>11417.92</v>
      </c>
      <c r="AV166" s="84">
        <v>95</v>
      </c>
      <c r="AW166" s="84">
        <v>1761</v>
      </c>
      <c r="AX166" s="84" t="str">
        <f>VLOOKUP(Y166,'[1]Asset Classification'!$J$3:$W$2865,14,)</f>
        <v>&gt;180</v>
      </c>
      <c r="AY166" s="108"/>
      <c r="AZ166" s="84"/>
      <c r="BA166" s="84"/>
      <c r="BB166" s="84" t="s">
        <v>8329</v>
      </c>
      <c r="BC166" s="84"/>
      <c r="BD166" s="108" t="s">
        <v>8332</v>
      </c>
      <c r="BE166" s="84">
        <v>36302</v>
      </c>
      <c r="BF166" s="38" t="s">
        <v>1187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247</v>
      </c>
      <c r="G167" s="84" t="s">
        <v>248</v>
      </c>
      <c r="H167" s="38" t="s">
        <v>249</v>
      </c>
      <c r="I167" s="84">
        <v>130995</v>
      </c>
      <c r="J167" s="38" t="s">
        <v>275</v>
      </c>
      <c r="K167" s="84">
        <v>130995</v>
      </c>
      <c r="L167" s="84" t="s">
        <v>257</v>
      </c>
      <c r="M167" s="38" t="s">
        <v>258</v>
      </c>
      <c r="N167" s="84">
        <v>222977</v>
      </c>
      <c r="O167" s="84" t="s">
        <v>455</v>
      </c>
      <c r="P167" s="84">
        <v>293999</v>
      </c>
      <c r="Q167" s="38" t="s">
        <v>373</v>
      </c>
      <c r="R167" s="38" t="s">
        <v>345</v>
      </c>
      <c r="S167" s="84" t="s">
        <v>1188</v>
      </c>
      <c r="T167" s="84" t="s">
        <v>1188</v>
      </c>
      <c r="U167" s="84" t="s">
        <v>1034</v>
      </c>
      <c r="V167" s="84" t="s">
        <v>2278</v>
      </c>
      <c r="W167" s="84">
        <v>0</v>
      </c>
      <c r="X167" s="38" t="s">
        <v>3452</v>
      </c>
      <c r="Y167" s="84">
        <v>15769891</v>
      </c>
      <c r="Z167" s="38" t="s">
        <v>3782</v>
      </c>
      <c r="AA167" s="108" t="s">
        <v>3766</v>
      </c>
      <c r="AB167" s="84">
        <v>36302</v>
      </c>
      <c r="AC167" s="108" t="s">
        <v>6765</v>
      </c>
      <c r="AD167" s="84">
        <v>38</v>
      </c>
      <c r="AE167" s="84" t="s">
        <v>6764</v>
      </c>
      <c r="AF167" s="84" t="s">
        <v>6902</v>
      </c>
      <c r="AG167" s="108" t="s">
        <v>6903</v>
      </c>
      <c r="AH167" s="84" t="s">
        <v>6795</v>
      </c>
      <c r="AI167" s="108" t="s">
        <v>3766</v>
      </c>
      <c r="AJ167" s="84">
        <v>1375</v>
      </c>
      <c r="AK167" s="84">
        <v>1375</v>
      </c>
      <c r="AL167" s="108" t="s">
        <v>5861</v>
      </c>
      <c r="AM167" s="84">
        <v>30989.4</v>
      </c>
      <c r="AN167" s="112">
        <v>138</v>
      </c>
      <c r="AO167" s="112">
        <v>31127.4</v>
      </c>
      <c r="AP167" s="112">
        <v>5523.58</v>
      </c>
      <c r="AQ167" s="112">
        <v>167.14</v>
      </c>
      <c r="AR167" s="112">
        <v>5690.72</v>
      </c>
      <c r="AS167" s="112">
        <v>5494.6</v>
      </c>
      <c r="AT167" s="112">
        <v>167.14</v>
      </c>
      <c r="AU167" s="112">
        <v>5661.74</v>
      </c>
      <c r="AV167" s="84">
        <v>49</v>
      </c>
      <c r="AW167" s="84">
        <v>1449</v>
      </c>
      <c r="AX167" s="84" t="str">
        <f>VLOOKUP(Y167,'[1]Asset Classification'!$J$3:$W$2865,14,)</f>
        <v>&gt;180</v>
      </c>
      <c r="AY167" s="108"/>
      <c r="AZ167" s="84"/>
      <c r="BA167" s="84"/>
      <c r="BB167" s="84" t="s">
        <v>8329</v>
      </c>
      <c r="BC167" s="84"/>
      <c r="BD167" s="108" t="s">
        <v>8330</v>
      </c>
      <c r="BE167" s="84">
        <v>36302</v>
      </c>
      <c r="BF167" s="38" t="s">
        <v>1188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247</v>
      </c>
      <c r="G168" s="84" t="s">
        <v>248</v>
      </c>
      <c r="H168" s="38" t="s">
        <v>249</v>
      </c>
      <c r="I168" s="84">
        <v>130796</v>
      </c>
      <c r="J168" s="38" t="s">
        <v>278</v>
      </c>
      <c r="K168" s="84">
        <v>130796</v>
      </c>
      <c r="L168" s="84" t="s">
        <v>254</v>
      </c>
      <c r="M168" s="38" t="s">
        <v>255</v>
      </c>
      <c r="N168" s="84">
        <v>223090</v>
      </c>
      <c r="O168" s="84" t="s">
        <v>457</v>
      </c>
      <c r="P168" s="84">
        <v>294140</v>
      </c>
      <c r="Q168" s="38" t="s">
        <v>458</v>
      </c>
      <c r="R168" s="38" t="s">
        <v>345</v>
      </c>
      <c r="S168" s="84" t="s">
        <v>1189</v>
      </c>
      <c r="T168" s="84" t="s">
        <v>1189</v>
      </c>
      <c r="U168" s="84" t="s">
        <v>1027</v>
      </c>
      <c r="V168" s="84" t="s">
        <v>2278</v>
      </c>
      <c r="W168" s="84">
        <v>0</v>
      </c>
      <c r="X168" s="38" t="s">
        <v>3451</v>
      </c>
      <c r="Y168" s="84">
        <v>15770540</v>
      </c>
      <c r="Z168" s="38" t="s">
        <v>3783</v>
      </c>
      <c r="AA168" s="108" t="s">
        <v>3777</v>
      </c>
      <c r="AB168" s="84">
        <v>29975</v>
      </c>
      <c r="AC168" s="108" t="s">
        <v>6765</v>
      </c>
      <c r="AD168" s="84">
        <v>38</v>
      </c>
      <c r="AE168" s="84" t="s">
        <v>6764</v>
      </c>
      <c r="AF168" s="84" t="s">
        <v>6909</v>
      </c>
      <c r="AG168" s="108" t="s">
        <v>6908</v>
      </c>
      <c r="AH168" s="84" t="s">
        <v>6795</v>
      </c>
      <c r="AI168" s="108" t="s">
        <v>3777</v>
      </c>
      <c r="AJ168" s="84">
        <v>1135</v>
      </c>
      <c r="AK168" s="84">
        <v>91</v>
      </c>
      <c r="AL168" s="108" t="s">
        <v>5861</v>
      </c>
      <c r="AM168" s="84">
        <v>29393.93</v>
      </c>
      <c r="AN168" s="112">
        <v>24</v>
      </c>
      <c r="AO168" s="112">
        <v>29417.93</v>
      </c>
      <c r="AP168" s="112">
        <v>654.86</v>
      </c>
      <c r="AQ168" s="112">
        <v>1.48</v>
      </c>
      <c r="AR168" s="112">
        <v>656.34</v>
      </c>
      <c r="AS168" s="112">
        <v>598.07000000000005</v>
      </c>
      <c r="AT168" s="112">
        <v>1.48</v>
      </c>
      <c r="AU168" s="112">
        <v>599.54999999999995</v>
      </c>
      <c r="AV168" s="84">
        <v>48</v>
      </c>
      <c r="AW168" s="84">
        <v>1453</v>
      </c>
      <c r="AX168" s="84" t="str">
        <f>VLOOKUP(Y168,'[1]Asset Classification'!$J$3:$W$2865,14,)</f>
        <v>&gt;180</v>
      </c>
      <c r="AY168" s="108"/>
      <c r="AZ168" s="84"/>
      <c r="BA168" s="84"/>
      <c r="BB168" s="84" t="s">
        <v>8329</v>
      </c>
      <c r="BC168" s="84"/>
      <c r="BD168" s="108"/>
      <c r="BE168" s="84">
        <v>0</v>
      </c>
      <c r="BF168" s="38" t="s">
        <v>1189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247</v>
      </c>
      <c r="G169" s="84" t="s">
        <v>248</v>
      </c>
      <c r="H169" s="38" t="s">
        <v>249</v>
      </c>
      <c r="I169" s="84">
        <v>130796</v>
      </c>
      <c r="J169" s="38" t="s">
        <v>278</v>
      </c>
      <c r="K169" s="84">
        <v>130796</v>
      </c>
      <c r="L169" s="84" t="s">
        <v>254</v>
      </c>
      <c r="M169" s="38" t="s">
        <v>255</v>
      </c>
      <c r="N169" s="84">
        <v>223090</v>
      </c>
      <c r="O169" s="84" t="s">
        <v>457</v>
      </c>
      <c r="P169" s="84">
        <v>294140</v>
      </c>
      <c r="Q169" s="38" t="s">
        <v>458</v>
      </c>
      <c r="R169" s="38" t="s">
        <v>346</v>
      </c>
      <c r="S169" s="84" t="s">
        <v>1190</v>
      </c>
      <c r="T169" s="84" t="s">
        <v>1190</v>
      </c>
      <c r="U169" s="84" t="s">
        <v>1027</v>
      </c>
      <c r="V169" s="84" t="s">
        <v>3449</v>
      </c>
      <c r="W169" s="84">
        <v>0</v>
      </c>
      <c r="X169" s="38" t="s">
        <v>3451</v>
      </c>
      <c r="Y169" s="84">
        <v>15770583</v>
      </c>
      <c r="Z169" s="38" t="s">
        <v>3784</v>
      </c>
      <c r="AA169" s="108" t="s">
        <v>3777</v>
      </c>
      <c r="AB169" s="84">
        <v>29975</v>
      </c>
      <c r="AC169" s="108" t="s">
        <v>6765</v>
      </c>
      <c r="AD169" s="84">
        <v>38</v>
      </c>
      <c r="AE169" s="84" t="s">
        <v>6764</v>
      </c>
      <c r="AF169" s="84" t="s">
        <v>6909</v>
      </c>
      <c r="AG169" s="108" t="s">
        <v>6908</v>
      </c>
      <c r="AH169" s="84" t="s">
        <v>6795</v>
      </c>
      <c r="AI169" s="108" t="s">
        <v>3777</v>
      </c>
      <c r="AJ169" s="84">
        <v>0</v>
      </c>
      <c r="AK169" s="84">
        <v>0</v>
      </c>
      <c r="AL169" s="108" t="s">
        <v>5861</v>
      </c>
      <c r="AM169" s="84">
        <v>29173.34</v>
      </c>
      <c r="AN169" s="112">
        <v>4.2300000000000004</v>
      </c>
      <c r="AO169" s="112">
        <v>29177.57</v>
      </c>
      <c r="AP169" s="112">
        <v>863.66</v>
      </c>
      <c r="AQ169" s="112">
        <v>0</v>
      </c>
      <c r="AR169" s="112">
        <v>863.66</v>
      </c>
      <c r="AS169" s="112">
        <v>863.85</v>
      </c>
      <c r="AT169" s="112">
        <v>0</v>
      </c>
      <c r="AU169" s="112">
        <v>863.85</v>
      </c>
      <c r="AV169" s="84">
        <v>83</v>
      </c>
      <c r="AW169" s="84">
        <v>1296</v>
      </c>
      <c r="AX169" s="84" t="str">
        <f>VLOOKUP(Y169,'[1]Asset Classification'!$J$3:$W$2865,14,)</f>
        <v>&gt;180</v>
      </c>
      <c r="AY169" s="108"/>
      <c r="AZ169" s="84"/>
      <c r="BA169" s="84"/>
      <c r="BB169" s="84" t="s">
        <v>8329</v>
      </c>
      <c r="BC169" s="84"/>
      <c r="BD169" s="108" t="s">
        <v>8333</v>
      </c>
      <c r="BE169" s="84">
        <v>29975</v>
      </c>
      <c r="BF169" s="38" t="s">
        <v>1190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247</v>
      </c>
      <c r="G170" s="84" t="s">
        <v>248</v>
      </c>
      <c r="H170" s="38" t="s">
        <v>249</v>
      </c>
      <c r="I170" s="84">
        <v>129621</v>
      </c>
      <c r="J170" s="38" t="s">
        <v>253</v>
      </c>
      <c r="K170" s="84">
        <v>129621</v>
      </c>
      <c r="L170" s="84" t="s">
        <v>254</v>
      </c>
      <c r="M170" s="38" t="s">
        <v>255</v>
      </c>
      <c r="N170" s="84">
        <v>223352</v>
      </c>
      <c r="O170" s="84" t="s">
        <v>459</v>
      </c>
      <c r="P170" s="84">
        <v>294446</v>
      </c>
      <c r="Q170" s="38" t="s">
        <v>460</v>
      </c>
      <c r="R170" s="38" t="s">
        <v>346</v>
      </c>
      <c r="S170" s="84" t="s">
        <v>1191</v>
      </c>
      <c r="T170" s="84" t="s">
        <v>1191</v>
      </c>
      <c r="U170" s="84" t="s">
        <v>1027</v>
      </c>
      <c r="V170" s="84" t="s">
        <v>2278</v>
      </c>
      <c r="W170" s="84">
        <v>0</v>
      </c>
      <c r="X170" s="38" t="s">
        <v>3451</v>
      </c>
      <c r="Y170" s="84">
        <v>15802329</v>
      </c>
      <c r="Z170" s="38" t="s">
        <v>3785</v>
      </c>
      <c r="AA170" s="108" t="s">
        <v>3786</v>
      </c>
      <c r="AB170" s="84">
        <v>46674</v>
      </c>
      <c r="AC170" s="108" t="s">
        <v>6765</v>
      </c>
      <c r="AD170" s="84">
        <v>38</v>
      </c>
      <c r="AE170" s="84" t="s">
        <v>6771</v>
      </c>
      <c r="AF170" s="84" t="s">
        <v>6911</v>
      </c>
      <c r="AG170" s="108" t="s">
        <v>6912</v>
      </c>
      <c r="AH170" s="84" t="s">
        <v>6795</v>
      </c>
      <c r="AI170" s="108" t="s">
        <v>3786</v>
      </c>
      <c r="AJ170" s="84">
        <v>0</v>
      </c>
      <c r="AK170" s="84">
        <v>0</v>
      </c>
      <c r="AL170" s="108" t="s">
        <v>5861</v>
      </c>
      <c r="AM170" s="84">
        <v>44503.19</v>
      </c>
      <c r="AN170" s="112">
        <v>0</v>
      </c>
      <c r="AO170" s="112">
        <v>44503.19</v>
      </c>
      <c r="AP170" s="112">
        <v>2265.81</v>
      </c>
      <c r="AQ170" s="112">
        <v>0</v>
      </c>
      <c r="AR170" s="112">
        <v>2265.81</v>
      </c>
      <c r="AS170" s="112">
        <v>2266.46</v>
      </c>
      <c r="AT170" s="112">
        <v>0</v>
      </c>
      <c r="AU170" s="112">
        <v>2266.46</v>
      </c>
      <c r="AV170" s="84">
        <v>95</v>
      </c>
      <c r="AW170" s="84">
        <v>1667</v>
      </c>
      <c r="AX170" s="84" t="str">
        <f>VLOOKUP(Y170,'[1]Asset Classification'!$J$3:$W$2865,14,)</f>
        <v>&gt;180</v>
      </c>
      <c r="AY170" s="108"/>
      <c r="AZ170" s="84"/>
      <c r="BA170" s="84"/>
      <c r="BB170" s="84" t="s">
        <v>8329</v>
      </c>
      <c r="BC170" s="84"/>
      <c r="BD170" s="108" t="s">
        <v>8122</v>
      </c>
      <c r="BE170" s="84">
        <v>46674</v>
      </c>
      <c r="BF170" s="38" t="s">
        <v>1191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247</v>
      </c>
      <c r="G171" s="84" t="s">
        <v>248</v>
      </c>
      <c r="H171" s="38" t="s">
        <v>249</v>
      </c>
      <c r="I171" s="84">
        <v>129621</v>
      </c>
      <c r="J171" s="38" t="s">
        <v>253</v>
      </c>
      <c r="K171" s="84">
        <v>129621</v>
      </c>
      <c r="L171" s="84" t="s">
        <v>254</v>
      </c>
      <c r="M171" s="38" t="s">
        <v>255</v>
      </c>
      <c r="N171" s="84">
        <v>223437</v>
      </c>
      <c r="O171" s="84" t="s">
        <v>461</v>
      </c>
      <c r="P171" s="84">
        <v>294560</v>
      </c>
      <c r="Q171" s="38" t="s">
        <v>462</v>
      </c>
      <c r="R171" s="38" t="s">
        <v>345</v>
      </c>
      <c r="S171" s="84" t="s">
        <v>1192</v>
      </c>
      <c r="T171" s="84" t="s">
        <v>1192</v>
      </c>
      <c r="U171" s="84" t="s">
        <v>1027</v>
      </c>
      <c r="V171" s="84" t="s">
        <v>2278</v>
      </c>
      <c r="W171" s="84">
        <v>0</v>
      </c>
      <c r="X171" s="38" t="s">
        <v>3466</v>
      </c>
      <c r="Y171" s="84">
        <v>15808586</v>
      </c>
      <c r="Z171" s="38" t="s">
        <v>3787</v>
      </c>
      <c r="AA171" s="108" t="s">
        <v>3788</v>
      </c>
      <c r="AB171" s="84">
        <v>46674</v>
      </c>
      <c r="AC171" s="108" t="s">
        <v>6766</v>
      </c>
      <c r="AD171" s="84">
        <v>38</v>
      </c>
      <c r="AE171" s="84" t="s">
        <v>6771</v>
      </c>
      <c r="AF171" s="84" t="s">
        <v>6913</v>
      </c>
      <c r="AG171" s="108" t="s">
        <v>6914</v>
      </c>
      <c r="AH171" s="84" t="s">
        <v>6795</v>
      </c>
      <c r="AI171" s="108" t="s">
        <v>3788</v>
      </c>
      <c r="AJ171" s="84">
        <v>1765</v>
      </c>
      <c r="AK171" s="84">
        <v>1765</v>
      </c>
      <c r="AL171" s="108" t="s">
        <v>5514</v>
      </c>
      <c r="AM171" s="84">
        <v>36210.75</v>
      </c>
      <c r="AN171" s="112">
        <v>167</v>
      </c>
      <c r="AO171" s="112">
        <v>36377.75</v>
      </c>
      <c r="AP171" s="112">
        <v>13099.27</v>
      </c>
      <c r="AQ171" s="112">
        <v>531.98</v>
      </c>
      <c r="AR171" s="112">
        <v>13631.25</v>
      </c>
      <c r="AS171" s="112">
        <v>11085.25</v>
      </c>
      <c r="AT171" s="112">
        <v>531.98</v>
      </c>
      <c r="AU171" s="112">
        <v>11617.23</v>
      </c>
      <c r="AV171" s="84">
        <v>50</v>
      </c>
      <c r="AW171" s="84">
        <v>1472</v>
      </c>
      <c r="AX171" s="84" t="str">
        <f>VLOOKUP(Y171,'[1]Asset Classification'!$J$3:$W$2865,14,)</f>
        <v>&gt;180</v>
      </c>
      <c r="AY171" s="108"/>
      <c r="AZ171" s="84"/>
      <c r="BA171" s="84"/>
      <c r="BB171" s="84" t="s">
        <v>8329</v>
      </c>
      <c r="BC171" s="84"/>
      <c r="BD171" s="108" t="s">
        <v>8330</v>
      </c>
      <c r="BE171" s="84">
        <v>46674</v>
      </c>
      <c r="BF171" s="38" t="s">
        <v>1192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247</v>
      </c>
      <c r="G172" s="84" t="s">
        <v>248</v>
      </c>
      <c r="H172" s="38" t="s">
        <v>249</v>
      </c>
      <c r="I172" s="84">
        <v>129621</v>
      </c>
      <c r="J172" s="38" t="s">
        <v>253</v>
      </c>
      <c r="K172" s="84">
        <v>129621</v>
      </c>
      <c r="L172" s="84" t="s">
        <v>254</v>
      </c>
      <c r="M172" s="38" t="s">
        <v>255</v>
      </c>
      <c r="N172" s="84">
        <v>223352</v>
      </c>
      <c r="O172" s="84" t="s">
        <v>459</v>
      </c>
      <c r="P172" s="84">
        <v>294446</v>
      </c>
      <c r="Q172" s="38" t="s">
        <v>460</v>
      </c>
      <c r="R172" s="38" t="s">
        <v>345</v>
      </c>
      <c r="S172" s="84" t="s">
        <v>1193</v>
      </c>
      <c r="T172" s="84" t="s">
        <v>1193</v>
      </c>
      <c r="U172" s="84" t="s">
        <v>1027</v>
      </c>
      <c r="V172" s="84" t="s">
        <v>2278</v>
      </c>
      <c r="W172" s="84">
        <v>0</v>
      </c>
      <c r="X172" s="38" t="s">
        <v>3464</v>
      </c>
      <c r="Y172" s="84">
        <v>15808659</v>
      </c>
      <c r="Z172" s="38" t="s">
        <v>3607</v>
      </c>
      <c r="AA172" s="108" t="s">
        <v>3788</v>
      </c>
      <c r="AB172" s="84">
        <v>46674</v>
      </c>
      <c r="AC172" s="108" t="s">
        <v>6765</v>
      </c>
      <c r="AD172" s="84">
        <v>38</v>
      </c>
      <c r="AE172" s="84" t="s">
        <v>6771</v>
      </c>
      <c r="AF172" s="84" t="s">
        <v>6915</v>
      </c>
      <c r="AG172" s="108" t="s">
        <v>6914</v>
      </c>
      <c r="AH172" s="84" t="s">
        <v>6795</v>
      </c>
      <c r="AI172" s="108" t="s">
        <v>3788</v>
      </c>
      <c r="AJ172" s="84">
        <v>1411</v>
      </c>
      <c r="AK172" s="84">
        <v>0</v>
      </c>
      <c r="AL172" s="108" t="s">
        <v>5861</v>
      </c>
      <c r="AM172" s="84">
        <v>46077.71</v>
      </c>
      <c r="AN172" s="112">
        <v>37.15</v>
      </c>
      <c r="AO172" s="112">
        <v>46114.86</v>
      </c>
      <c r="AP172" s="112">
        <v>692.19</v>
      </c>
      <c r="AQ172" s="112">
        <v>0</v>
      </c>
      <c r="AR172" s="112">
        <v>692.19</v>
      </c>
      <c r="AS172" s="112">
        <v>603.29</v>
      </c>
      <c r="AT172" s="112">
        <v>0</v>
      </c>
      <c r="AU172" s="112">
        <v>603.29</v>
      </c>
      <c r="AV172" s="84">
        <v>48</v>
      </c>
      <c r="AW172" s="84">
        <v>1453</v>
      </c>
      <c r="AX172" s="84" t="str">
        <f>VLOOKUP(Y172,'[1]Asset Classification'!$J$3:$W$2865,14,)</f>
        <v>&gt;180</v>
      </c>
      <c r="AY172" s="108"/>
      <c r="AZ172" s="84"/>
      <c r="BA172" s="84"/>
      <c r="BB172" s="84" t="s">
        <v>8329</v>
      </c>
      <c r="BC172" s="84"/>
      <c r="BD172" s="108" t="s">
        <v>8330</v>
      </c>
      <c r="BE172" s="84">
        <v>46674</v>
      </c>
      <c r="BF172" s="38" t="s">
        <v>1193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247</v>
      </c>
      <c r="G173" s="84" t="s">
        <v>248</v>
      </c>
      <c r="H173" s="38" t="s">
        <v>249</v>
      </c>
      <c r="I173" s="84">
        <v>129621</v>
      </c>
      <c r="J173" s="38" t="s">
        <v>253</v>
      </c>
      <c r="K173" s="84">
        <v>129621</v>
      </c>
      <c r="L173" s="84" t="s">
        <v>254</v>
      </c>
      <c r="M173" s="38" t="s">
        <v>255</v>
      </c>
      <c r="N173" s="84">
        <v>223352</v>
      </c>
      <c r="O173" s="84" t="s">
        <v>459</v>
      </c>
      <c r="P173" s="84">
        <v>294446</v>
      </c>
      <c r="Q173" s="38" t="s">
        <v>460</v>
      </c>
      <c r="R173" s="38" t="s">
        <v>346</v>
      </c>
      <c r="S173" s="84" t="s">
        <v>1194</v>
      </c>
      <c r="T173" s="84" t="s">
        <v>1194</v>
      </c>
      <c r="U173" s="84" t="s">
        <v>1027</v>
      </c>
      <c r="V173" s="84" t="s">
        <v>3449</v>
      </c>
      <c r="W173" s="84">
        <v>0</v>
      </c>
      <c r="X173" s="38" t="s">
        <v>3464</v>
      </c>
      <c r="Y173" s="84">
        <v>15808696</v>
      </c>
      <c r="Z173" s="38" t="s">
        <v>3789</v>
      </c>
      <c r="AA173" s="108" t="s">
        <v>3788</v>
      </c>
      <c r="AB173" s="84">
        <v>46674</v>
      </c>
      <c r="AC173" s="108" t="s">
        <v>6765</v>
      </c>
      <c r="AD173" s="84">
        <v>38</v>
      </c>
      <c r="AE173" s="84" t="s">
        <v>6771</v>
      </c>
      <c r="AF173" s="84" t="s">
        <v>6915</v>
      </c>
      <c r="AG173" s="108" t="s">
        <v>6914</v>
      </c>
      <c r="AH173" s="84" t="s">
        <v>6795</v>
      </c>
      <c r="AI173" s="108" t="s">
        <v>3788</v>
      </c>
      <c r="AJ173" s="84">
        <v>0</v>
      </c>
      <c r="AK173" s="84">
        <v>0</v>
      </c>
      <c r="AL173" s="108" t="s">
        <v>5861</v>
      </c>
      <c r="AM173" s="84">
        <v>25331.87</v>
      </c>
      <c r="AN173" s="112">
        <v>800.71</v>
      </c>
      <c r="AO173" s="112">
        <v>26132.58</v>
      </c>
      <c r="AP173" s="112">
        <v>22337.13</v>
      </c>
      <c r="AQ173" s="112">
        <v>829.06</v>
      </c>
      <c r="AR173" s="112">
        <v>23166.19</v>
      </c>
      <c r="AS173" s="112">
        <v>22338.01</v>
      </c>
      <c r="AT173" s="112">
        <v>829.06</v>
      </c>
      <c r="AU173" s="112">
        <v>23167.07</v>
      </c>
      <c r="AV173" s="84">
        <v>95</v>
      </c>
      <c r="AW173" s="84">
        <v>1849</v>
      </c>
      <c r="AX173" s="84" t="str">
        <f>VLOOKUP(Y173,'[1]Asset Classification'!$J$3:$W$2865,14,)</f>
        <v>&gt;180</v>
      </c>
      <c r="AY173" s="108"/>
      <c r="AZ173" s="84"/>
      <c r="BA173" s="84"/>
      <c r="BB173" s="84" t="s">
        <v>8329</v>
      </c>
      <c r="BC173" s="84"/>
      <c r="BD173" s="108" t="s">
        <v>8330</v>
      </c>
      <c r="BE173" s="84">
        <v>46674</v>
      </c>
      <c r="BF173" s="38" t="s">
        <v>1194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247</v>
      </c>
      <c r="G174" s="84" t="s">
        <v>248</v>
      </c>
      <c r="H174" s="38" t="s">
        <v>249</v>
      </c>
      <c r="I174" s="84">
        <v>129621</v>
      </c>
      <c r="J174" s="38" t="s">
        <v>253</v>
      </c>
      <c r="K174" s="84">
        <v>129621</v>
      </c>
      <c r="L174" s="84" t="s">
        <v>254</v>
      </c>
      <c r="M174" s="38" t="s">
        <v>255</v>
      </c>
      <c r="N174" s="84">
        <v>223437</v>
      </c>
      <c r="O174" s="84" t="s">
        <v>461</v>
      </c>
      <c r="P174" s="84">
        <v>294560</v>
      </c>
      <c r="Q174" s="38" t="s">
        <v>462</v>
      </c>
      <c r="R174" s="38" t="s">
        <v>346</v>
      </c>
      <c r="S174" s="84" t="s">
        <v>1195</v>
      </c>
      <c r="T174" s="84" t="s">
        <v>1195</v>
      </c>
      <c r="U174" s="84" t="s">
        <v>1027</v>
      </c>
      <c r="V174" s="84" t="s">
        <v>2278</v>
      </c>
      <c r="W174" s="84">
        <v>0</v>
      </c>
      <c r="X174" s="38" t="s">
        <v>3451</v>
      </c>
      <c r="Y174" s="84">
        <v>15808720</v>
      </c>
      <c r="Z174" s="38" t="s">
        <v>3790</v>
      </c>
      <c r="AA174" s="108" t="s">
        <v>3786</v>
      </c>
      <c r="AB174" s="84">
        <v>46674</v>
      </c>
      <c r="AC174" s="108" t="s">
        <v>6766</v>
      </c>
      <c r="AD174" s="84">
        <v>38</v>
      </c>
      <c r="AE174" s="84" t="s">
        <v>6771</v>
      </c>
      <c r="AF174" s="84" t="s">
        <v>6916</v>
      </c>
      <c r="AG174" s="108" t="s">
        <v>6912</v>
      </c>
      <c r="AH174" s="84" t="s">
        <v>6795</v>
      </c>
      <c r="AI174" s="108" t="s">
        <v>3786</v>
      </c>
      <c r="AJ174" s="84">
        <v>0</v>
      </c>
      <c r="AK174" s="84">
        <v>0</v>
      </c>
      <c r="AL174" s="108" t="s">
        <v>5861</v>
      </c>
      <c r="AM174" s="84">
        <v>32980.54</v>
      </c>
      <c r="AN174" s="112">
        <v>595.54</v>
      </c>
      <c r="AO174" s="112">
        <v>33576.080000000002</v>
      </c>
      <c r="AP174" s="112">
        <v>13781.46</v>
      </c>
      <c r="AQ174" s="112">
        <v>0</v>
      </c>
      <c r="AR174" s="112">
        <v>13781.46</v>
      </c>
      <c r="AS174" s="112">
        <v>13782.25</v>
      </c>
      <c r="AT174" s="112">
        <v>0</v>
      </c>
      <c r="AU174" s="112">
        <v>13782.25</v>
      </c>
      <c r="AV174" s="84">
        <v>84</v>
      </c>
      <c r="AW174" s="84">
        <v>1793</v>
      </c>
      <c r="AX174" s="84" t="str">
        <f>VLOOKUP(Y174,'[1]Asset Classification'!$J$3:$W$2865,14,)</f>
        <v>&gt;180</v>
      </c>
      <c r="AY174" s="108"/>
      <c r="AZ174" s="84"/>
      <c r="BA174" s="84"/>
      <c r="BB174" s="84" t="s">
        <v>8329</v>
      </c>
      <c r="BC174" s="84"/>
      <c r="BD174" s="108" t="s">
        <v>8332</v>
      </c>
      <c r="BE174" s="84">
        <v>46674</v>
      </c>
      <c r="BF174" s="38" t="s">
        <v>1195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247</v>
      </c>
      <c r="G175" s="84" t="s">
        <v>248</v>
      </c>
      <c r="H175" s="38" t="s">
        <v>249</v>
      </c>
      <c r="I175" s="84">
        <v>129660</v>
      </c>
      <c r="J175" s="38" t="s">
        <v>256</v>
      </c>
      <c r="K175" s="84">
        <v>129660</v>
      </c>
      <c r="L175" s="84" t="s">
        <v>257</v>
      </c>
      <c r="M175" s="38" t="s">
        <v>258</v>
      </c>
      <c r="N175" s="84">
        <v>219599</v>
      </c>
      <c r="O175" s="84" t="s">
        <v>364</v>
      </c>
      <c r="P175" s="84">
        <v>289785</v>
      </c>
      <c r="Q175" s="38" t="s">
        <v>365</v>
      </c>
      <c r="R175" s="38" t="s">
        <v>449</v>
      </c>
      <c r="S175" s="84" t="s">
        <v>1196</v>
      </c>
      <c r="T175" s="84" t="s">
        <v>1196</v>
      </c>
      <c r="U175" s="84" t="s">
        <v>1027</v>
      </c>
      <c r="V175" s="84" t="s">
        <v>2278</v>
      </c>
      <c r="W175" s="84">
        <v>0</v>
      </c>
      <c r="X175" s="38" t="s">
        <v>3467</v>
      </c>
      <c r="Y175" s="84">
        <v>15814140</v>
      </c>
      <c r="Z175" s="38" t="s">
        <v>3791</v>
      </c>
      <c r="AA175" s="108" t="s">
        <v>3788</v>
      </c>
      <c r="AB175" s="84">
        <v>10372</v>
      </c>
      <c r="AC175" s="108" t="s">
        <v>6766</v>
      </c>
      <c r="AD175" s="84">
        <v>38</v>
      </c>
      <c r="AE175" s="84" t="s">
        <v>6764</v>
      </c>
      <c r="AF175" s="84" t="s">
        <v>6813</v>
      </c>
      <c r="AG175" s="108" t="s">
        <v>6914</v>
      </c>
      <c r="AH175" s="84" t="s">
        <v>6795</v>
      </c>
      <c r="AI175" s="108" t="s">
        <v>3788</v>
      </c>
      <c r="AJ175" s="84">
        <v>390</v>
      </c>
      <c r="AK175" s="84">
        <v>133</v>
      </c>
      <c r="AL175" s="108" t="s">
        <v>5861</v>
      </c>
      <c r="AM175" s="84">
        <v>10245.19</v>
      </c>
      <c r="AN175" s="112">
        <v>8.5</v>
      </c>
      <c r="AO175" s="112">
        <v>10253.69</v>
      </c>
      <c r="AP175" s="112">
        <v>129.32</v>
      </c>
      <c r="AQ175" s="112">
        <v>1.69</v>
      </c>
      <c r="AR175" s="112">
        <v>131.01</v>
      </c>
      <c r="AS175" s="112">
        <v>129.81</v>
      </c>
      <c r="AT175" s="112">
        <v>1.69</v>
      </c>
      <c r="AU175" s="112">
        <v>131.5</v>
      </c>
      <c r="AV175" s="84">
        <v>48</v>
      </c>
      <c r="AW175" s="84">
        <v>1441</v>
      </c>
      <c r="AX175" s="84" t="str">
        <f>VLOOKUP(Y175,'[1]Asset Classification'!$J$3:$W$2865,14,)</f>
        <v>&gt;180</v>
      </c>
      <c r="AY175" s="108"/>
      <c r="AZ175" s="84"/>
      <c r="BA175" s="84"/>
      <c r="BB175" s="84" t="s">
        <v>8329</v>
      </c>
      <c r="BC175" s="84"/>
      <c r="BD175" s="108" t="s">
        <v>8330</v>
      </c>
      <c r="BE175" s="84">
        <v>10372</v>
      </c>
      <c r="BF175" s="38" t="s">
        <v>1196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247</v>
      </c>
      <c r="G176" s="84" t="s">
        <v>248</v>
      </c>
      <c r="H176" s="38" t="s">
        <v>249</v>
      </c>
      <c r="I176" s="84">
        <v>130701</v>
      </c>
      <c r="J176" s="38" t="s">
        <v>272</v>
      </c>
      <c r="K176" s="84">
        <v>130701</v>
      </c>
      <c r="L176" s="84" t="s">
        <v>262</v>
      </c>
      <c r="M176" s="38" t="s">
        <v>263</v>
      </c>
      <c r="N176" s="84">
        <v>223529</v>
      </c>
      <c r="O176" s="84" t="s">
        <v>463</v>
      </c>
      <c r="P176" s="84">
        <v>294676</v>
      </c>
      <c r="Q176" s="38" t="s">
        <v>464</v>
      </c>
      <c r="R176" s="38" t="s">
        <v>346</v>
      </c>
      <c r="S176" s="84" t="s">
        <v>1197</v>
      </c>
      <c r="T176" s="84" t="s">
        <v>1197</v>
      </c>
      <c r="U176" s="84" t="s">
        <v>1034</v>
      </c>
      <c r="V176" s="84" t="s">
        <v>2278</v>
      </c>
      <c r="W176" s="84">
        <v>0</v>
      </c>
      <c r="X176" s="38" t="s">
        <v>3451</v>
      </c>
      <c r="Y176" s="84">
        <v>15826333</v>
      </c>
      <c r="Z176" s="38" t="s">
        <v>3792</v>
      </c>
      <c r="AA176" s="108" t="s">
        <v>3766</v>
      </c>
      <c r="AB176" s="84">
        <v>29975</v>
      </c>
      <c r="AC176" s="108" t="s">
        <v>6769</v>
      </c>
      <c r="AD176" s="84">
        <v>38</v>
      </c>
      <c r="AE176" s="84" t="s">
        <v>6764</v>
      </c>
      <c r="AF176" s="84" t="s">
        <v>6902</v>
      </c>
      <c r="AG176" s="108" t="s">
        <v>6903</v>
      </c>
      <c r="AH176" s="84" t="s">
        <v>6795</v>
      </c>
      <c r="AI176" s="108" t="s">
        <v>3766</v>
      </c>
      <c r="AJ176" s="84">
        <v>0</v>
      </c>
      <c r="AK176" s="84">
        <v>0</v>
      </c>
      <c r="AL176" s="108" t="s">
        <v>5838</v>
      </c>
      <c r="AM176" s="84">
        <v>24807.56</v>
      </c>
      <c r="AN176" s="112">
        <v>0</v>
      </c>
      <c r="AO176" s="112">
        <v>24807.56</v>
      </c>
      <c r="AP176" s="112">
        <v>6661.44</v>
      </c>
      <c r="AQ176" s="112">
        <v>0</v>
      </c>
      <c r="AR176" s="112">
        <v>6661.44</v>
      </c>
      <c r="AS176" s="112">
        <v>6662.18</v>
      </c>
      <c r="AT176" s="112">
        <v>0</v>
      </c>
      <c r="AU176" s="112">
        <v>6662.18</v>
      </c>
      <c r="AV176" s="84">
        <v>95</v>
      </c>
      <c r="AW176" s="84">
        <v>1726</v>
      </c>
      <c r="AX176" s="84" t="str">
        <f>VLOOKUP(Y176,'[1]Asset Classification'!$J$3:$W$2865,14,)</f>
        <v>&gt;180</v>
      </c>
      <c r="AY176" s="108"/>
      <c r="AZ176" s="84"/>
      <c r="BA176" s="84"/>
      <c r="BB176" s="84" t="s">
        <v>8329</v>
      </c>
      <c r="BC176" s="84"/>
      <c r="BD176" s="108" t="s">
        <v>8122</v>
      </c>
      <c r="BE176" s="84">
        <v>29975</v>
      </c>
      <c r="BF176" s="38" t="s">
        <v>1197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247</v>
      </c>
      <c r="G177" s="84" t="s">
        <v>248</v>
      </c>
      <c r="H177" s="38" t="s">
        <v>249</v>
      </c>
      <c r="I177" s="84">
        <v>129660</v>
      </c>
      <c r="J177" s="38" t="s">
        <v>256</v>
      </c>
      <c r="K177" s="84">
        <v>129660</v>
      </c>
      <c r="L177" s="84" t="s">
        <v>257</v>
      </c>
      <c r="M177" s="38" t="s">
        <v>258</v>
      </c>
      <c r="N177" s="84">
        <v>219599</v>
      </c>
      <c r="O177" s="84" t="s">
        <v>364</v>
      </c>
      <c r="P177" s="84">
        <v>289785</v>
      </c>
      <c r="Q177" s="38" t="s">
        <v>365</v>
      </c>
      <c r="R177" s="38" t="s">
        <v>449</v>
      </c>
      <c r="S177" s="84" t="s">
        <v>1058</v>
      </c>
      <c r="T177" s="84" t="s">
        <v>1058</v>
      </c>
      <c r="U177" s="84" t="s">
        <v>1027</v>
      </c>
      <c r="V177" s="84" t="s">
        <v>2278</v>
      </c>
      <c r="W177" s="84">
        <v>0</v>
      </c>
      <c r="X177" s="38" t="s">
        <v>3452</v>
      </c>
      <c r="Y177" s="84">
        <v>15832393</v>
      </c>
      <c r="Z177" s="38" t="s">
        <v>3601</v>
      </c>
      <c r="AA177" s="108" t="s">
        <v>3788</v>
      </c>
      <c r="AB177" s="84">
        <v>10372</v>
      </c>
      <c r="AC177" s="108" t="s">
        <v>6766</v>
      </c>
      <c r="AD177" s="84">
        <v>38</v>
      </c>
      <c r="AE177" s="84" t="s">
        <v>6764</v>
      </c>
      <c r="AF177" s="84" t="s">
        <v>6813</v>
      </c>
      <c r="AG177" s="108" t="s">
        <v>6814</v>
      </c>
      <c r="AH177" s="84" t="s">
        <v>6795</v>
      </c>
      <c r="AI177" s="108" t="s">
        <v>3788</v>
      </c>
      <c r="AJ177" s="84">
        <v>390</v>
      </c>
      <c r="AK177" s="84">
        <v>390</v>
      </c>
      <c r="AL177" s="108" t="s">
        <v>8122</v>
      </c>
      <c r="AM177" s="84">
        <v>6621.22</v>
      </c>
      <c r="AN177" s="112">
        <v>83</v>
      </c>
      <c r="AO177" s="112">
        <v>6704.22</v>
      </c>
      <c r="AP177" s="112">
        <v>4199.3599999999997</v>
      </c>
      <c r="AQ177" s="112">
        <v>436.97</v>
      </c>
      <c r="AR177" s="112">
        <v>4636.33</v>
      </c>
      <c r="AS177" s="112">
        <v>4012.78</v>
      </c>
      <c r="AT177" s="112">
        <v>436.97</v>
      </c>
      <c r="AU177" s="112">
        <v>4449.75</v>
      </c>
      <c r="AV177" s="84">
        <v>49</v>
      </c>
      <c r="AW177" s="84">
        <v>1463</v>
      </c>
      <c r="AX177" s="84" t="str">
        <f>VLOOKUP(Y177,'[1]Asset Classification'!$J$3:$W$2865,14,)</f>
        <v>&gt;180</v>
      </c>
      <c r="AY177" s="108"/>
      <c r="AZ177" s="84"/>
      <c r="BA177" s="84"/>
      <c r="BB177" s="84" t="s">
        <v>8329</v>
      </c>
      <c r="BC177" s="84"/>
      <c r="BD177" s="108" t="s">
        <v>8330</v>
      </c>
      <c r="BE177" s="84">
        <v>10372</v>
      </c>
      <c r="BF177" s="38" t="s">
        <v>1058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247</v>
      </c>
      <c r="G178" s="84" t="s">
        <v>248</v>
      </c>
      <c r="H178" s="38" t="s">
        <v>249</v>
      </c>
      <c r="I178" s="84">
        <v>129660</v>
      </c>
      <c r="J178" s="38" t="s">
        <v>256</v>
      </c>
      <c r="K178" s="84">
        <v>129660</v>
      </c>
      <c r="L178" s="84" t="s">
        <v>257</v>
      </c>
      <c r="M178" s="38" t="s">
        <v>258</v>
      </c>
      <c r="N178" s="84">
        <v>219599</v>
      </c>
      <c r="O178" s="84" t="s">
        <v>364</v>
      </c>
      <c r="P178" s="84">
        <v>289785</v>
      </c>
      <c r="Q178" s="38" t="s">
        <v>365</v>
      </c>
      <c r="R178" s="38" t="s">
        <v>449</v>
      </c>
      <c r="S178" s="84" t="s">
        <v>1059</v>
      </c>
      <c r="T178" s="84" t="s">
        <v>1059</v>
      </c>
      <c r="U178" s="84" t="s">
        <v>1027</v>
      </c>
      <c r="V178" s="84" t="s">
        <v>2278</v>
      </c>
      <c r="W178" s="84">
        <v>0</v>
      </c>
      <c r="X178" s="38" t="s">
        <v>3451</v>
      </c>
      <c r="Y178" s="84">
        <v>15836684</v>
      </c>
      <c r="Z178" s="38" t="s">
        <v>3603</v>
      </c>
      <c r="AA178" s="108" t="s">
        <v>3788</v>
      </c>
      <c r="AB178" s="84">
        <v>10372</v>
      </c>
      <c r="AC178" s="108" t="s">
        <v>6766</v>
      </c>
      <c r="AD178" s="84">
        <v>38</v>
      </c>
      <c r="AE178" s="84" t="s">
        <v>6764</v>
      </c>
      <c r="AF178" s="84" t="s">
        <v>6813</v>
      </c>
      <c r="AG178" s="108" t="s">
        <v>6814</v>
      </c>
      <c r="AH178" s="84" t="s">
        <v>6795</v>
      </c>
      <c r="AI178" s="108" t="s">
        <v>3788</v>
      </c>
      <c r="AJ178" s="84">
        <v>390</v>
      </c>
      <c r="AK178" s="84">
        <v>390</v>
      </c>
      <c r="AL178" s="108" t="s">
        <v>8122</v>
      </c>
      <c r="AM178" s="84">
        <v>7862.07</v>
      </c>
      <c r="AN178" s="112">
        <v>31</v>
      </c>
      <c r="AO178" s="112">
        <v>7893.07</v>
      </c>
      <c r="AP178" s="112">
        <v>2851.43</v>
      </c>
      <c r="AQ178" s="112">
        <v>174.82</v>
      </c>
      <c r="AR178" s="112">
        <v>3026.25</v>
      </c>
      <c r="AS178" s="112">
        <v>2664.93</v>
      </c>
      <c r="AT178" s="112">
        <v>174.82</v>
      </c>
      <c r="AU178" s="112">
        <v>2839.75</v>
      </c>
      <c r="AV178" s="84">
        <v>49</v>
      </c>
      <c r="AW178" s="84">
        <v>1463</v>
      </c>
      <c r="AX178" s="84" t="str">
        <f>VLOOKUP(Y178,'[1]Asset Classification'!$J$3:$W$2865,14,)</f>
        <v>&gt;180</v>
      </c>
      <c r="AY178" s="108"/>
      <c r="AZ178" s="84"/>
      <c r="BA178" s="84"/>
      <c r="BB178" s="84" t="s">
        <v>8329</v>
      </c>
      <c r="BC178" s="84"/>
      <c r="BD178" s="108" t="s">
        <v>8330</v>
      </c>
      <c r="BE178" s="84">
        <v>10372</v>
      </c>
      <c r="BF178" s="38" t="s">
        <v>1059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247</v>
      </c>
      <c r="G179" s="84" t="s">
        <v>248</v>
      </c>
      <c r="H179" s="38" t="s">
        <v>249</v>
      </c>
      <c r="I179" s="84">
        <v>130995</v>
      </c>
      <c r="J179" s="38" t="s">
        <v>275</v>
      </c>
      <c r="K179" s="84">
        <v>130995</v>
      </c>
      <c r="L179" s="84" t="s">
        <v>257</v>
      </c>
      <c r="M179" s="38" t="s">
        <v>258</v>
      </c>
      <c r="N179" s="84">
        <v>222977</v>
      </c>
      <c r="O179" s="84" t="s">
        <v>455</v>
      </c>
      <c r="P179" s="84">
        <v>293999</v>
      </c>
      <c r="Q179" s="38" t="s">
        <v>373</v>
      </c>
      <c r="R179" s="38" t="s">
        <v>346</v>
      </c>
      <c r="S179" s="84" t="s">
        <v>1198</v>
      </c>
      <c r="T179" s="84" t="s">
        <v>1198</v>
      </c>
      <c r="U179" s="84" t="s">
        <v>1034</v>
      </c>
      <c r="V179" s="84" t="s">
        <v>3449</v>
      </c>
      <c r="W179" s="84">
        <v>0</v>
      </c>
      <c r="X179" s="38" t="s">
        <v>3451</v>
      </c>
      <c r="Y179" s="84">
        <v>15846733</v>
      </c>
      <c r="Z179" s="38" t="s">
        <v>3793</v>
      </c>
      <c r="AA179" s="108" t="s">
        <v>3766</v>
      </c>
      <c r="AB179" s="84">
        <v>36302</v>
      </c>
      <c r="AC179" s="108" t="s">
        <v>6765</v>
      </c>
      <c r="AD179" s="84">
        <v>38</v>
      </c>
      <c r="AE179" s="84" t="s">
        <v>6764</v>
      </c>
      <c r="AF179" s="84" t="s">
        <v>6902</v>
      </c>
      <c r="AG179" s="108" t="s">
        <v>6903</v>
      </c>
      <c r="AH179" s="84" t="s">
        <v>6795</v>
      </c>
      <c r="AI179" s="108" t="s">
        <v>3766</v>
      </c>
      <c r="AJ179" s="84">
        <v>0</v>
      </c>
      <c r="AK179" s="84">
        <v>0</v>
      </c>
      <c r="AL179" s="108" t="s">
        <v>5838</v>
      </c>
      <c r="AM179" s="84">
        <v>32770.769999999997</v>
      </c>
      <c r="AN179" s="112">
        <v>79.37</v>
      </c>
      <c r="AO179" s="112">
        <v>32850.14</v>
      </c>
      <c r="AP179" s="112">
        <v>3563.23</v>
      </c>
      <c r="AQ179" s="112">
        <v>0</v>
      </c>
      <c r="AR179" s="112">
        <v>3563.23</v>
      </c>
      <c r="AS179" s="112">
        <v>3563.42</v>
      </c>
      <c r="AT179" s="112">
        <v>0</v>
      </c>
      <c r="AU179" s="112">
        <v>3563.42</v>
      </c>
      <c r="AV179" s="84">
        <v>94</v>
      </c>
      <c r="AW179" s="84">
        <v>1299</v>
      </c>
      <c r="AX179" s="84" t="str">
        <f>VLOOKUP(Y179,'[1]Asset Classification'!$J$3:$W$2865,14,)</f>
        <v>&gt;180</v>
      </c>
      <c r="AY179" s="108"/>
      <c r="AZ179" s="84"/>
      <c r="BA179" s="84"/>
      <c r="BB179" s="84" t="s">
        <v>8329</v>
      </c>
      <c r="BC179" s="84"/>
      <c r="BD179" s="108" t="s">
        <v>8333</v>
      </c>
      <c r="BE179" s="84">
        <v>36302</v>
      </c>
      <c r="BF179" s="38" t="s">
        <v>1198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247</v>
      </c>
      <c r="G180" s="84" t="s">
        <v>248</v>
      </c>
      <c r="H180" s="38" t="s">
        <v>249</v>
      </c>
      <c r="I180" s="84">
        <v>129526</v>
      </c>
      <c r="J180" s="38" t="s">
        <v>250</v>
      </c>
      <c r="K180" s="84">
        <v>129526</v>
      </c>
      <c r="L180" s="84" t="s">
        <v>251</v>
      </c>
      <c r="M180" s="38" t="s">
        <v>252</v>
      </c>
      <c r="N180" s="84">
        <v>225071</v>
      </c>
      <c r="O180" s="84" t="s">
        <v>465</v>
      </c>
      <c r="P180" s="84">
        <v>296643</v>
      </c>
      <c r="Q180" s="38" t="s">
        <v>464</v>
      </c>
      <c r="R180" s="38" t="s">
        <v>345</v>
      </c>
      <c r="S180" s="84" t="s">
        <v>1199</v>
      </c>
      <c r="T180" s="84" t="s">
        <v>1199</v>
      </c>
      <c r="U180" s="84" t="s">
        <v>1023</v>
      </c>
      <c r="V180" s="84" t="s">
        <v>2278</v>
      </c>
      <c r="W180" s="84">
        <v>0</v>
      </c>
      <c r="X180" s="38" t="s">
        <v>3451</v>
      </c>
      <c r="Y180" s="84">
        <v>15871141</v>
      </c>
      <c r="Z180" s="38" t="s">
        <v>3794</v>
      </c>
      <c r="AA180" s="108" t="s">
        <v>3795</v>
      </c>
      <c r="AB180" s="84">
        <v>36302</v>
      </c>
      <c r="AC180" s="108" t="s">
        <v>6763</v>
      </c>
      <c r="AD180" s="84">
        <v>38</v>
      </c>
      <c r="AE180" s="84" t="s">
        <v>6771</v>
      </c>
      <c r="AF180" s="84" t="s">
        <v>6916</v>
      </c>
      <c r="AG180" s="108" t="s">
        <v>6917</v>
      </c>
      <c r="AH180" s="84" t="s">
        <v>6795</v>
      </c>
      <c r="AI180" s="108" t="s">
        <v>3795</v>
      </c>
      <c r="AJ180" s="84">
        <v>1375</v>
      </c>
      <c r="AK180" s="84">
        <v>1375</v>
      </c>
      <c r="AL180" s="108" t="s">
        <v>5838</v>
      </c>
      <c r="AM180" s="84">
        <v>32566.32</v>
      </c>
      <c r="AN180" s="112">
        <v>58</v>
      </c>
      <c r="AO180" s="112">
        <v>32624.32</v>
      </c>
      <c r="AP180" s="112">
        <v>4797.66</v>
      </c>
      <c r="AQ180" s="112">
        <v>93.23</v>
      </c>
      <c r="AR180" s="112">
        <v>4890.8900000000003</v>
      </c>
      <c r="AS180" s="112">
        <v>3885.68</v>
      </c>
      <c r="AT180" s="112">
        <v>93.23</v>
      </c>
      <c r="AU180" s="112">
        <v>3978.91</v>
      </c>
      <c r="AV180" s="84">
        <v>48</v>
      </c>
      <c r="AW180" s="84">
        <v>1464</v>
      </c>
      <c r="AX180" s="84" t="str">
        <f>VLOOKUP(Y180,'[1]Asset Classification'!$J$3:$W$2865,14,)</f>
        <v>&gt;180</v>
      </c>
      <c r="AY180" s="108"/>
      <c r="AZ180" s="84"/>
      <c r="BA180" s="84"/>
      <c r="BB180" s="84" t="s">
        <v>8329</v>
      </c>
      <c r="BC180" s="84"/>
      <c r="BD180" s="108" t="s">
        <v>8330</v>
      </c>
      <c r="BE180" s="84">
        <v>36302</v>
      </c>
      <c r="BF180" s="38" t="s">
        <v>1199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247</v>
      </c>
      <c r="G181" s="84" t="s">
        <v>248</v>
      </c>
      <c r="H181" s="38" t="s">
        <v>249</v>
      </c>
      <c r="I181" s="84">
        <v>130913</v>
      </c>
      <c r="J181" s="38" t="s">
        <v>273</v>
      </c>
      <c r="K181" s="84">
        <v>130913</v>
      </c>
      <c r="L181" s="84" t="s">
        <v>254</v>
      </c>
      <c r="M181" s="38" t="s">
        <v>255</v>
      </c>
      <c r="N181" s="84">
        <v>223697</v>
      </c>
      <c r="O181" s="84" t="s">
        <v>466</v>
      </c>
      <c r="P181" s="84">
        <v>294887</v>
      </c>
      <c r="Q181" s="38" t="s">
        <v>467</v>
      </c>
      <c r="R181" s="38" t="s">
        <v>346</v>
      </c>
      <c r="S181" s="84" t="s">
        <v>1200</v>
      </c>
      <c r="T181" s="84" t="s">
        <v>1200</v>
      </c>
      <c r="U181" s="84" t="s">
        <v>1027</v>
      </c>
      <c r="V181" s="84" t="s">
        <v>2278</v>
      </c>
      <c r="W181" s="84">
        <v>0</v>
      </c>
      <c r="X181" s="38" t="s">
        <v>3452</v>
      </c>
      <c r="Y181" s="84">
        <v>15903481</v>
      </c>
      <c r="Z181" s="38" t="s">
        <v>3796</v>
      </c>
      <c r="AA181" s="108" t="s">
        <v>3797</v>
      </c>
      <c r="AB181" s="84">
        <v>41488</v>
      </c>
      <c r="AC181" s="108" t="s">
        <v>6770</v>
      </c>
      <c r="AD181" s="84">
        <v>38</v>
      </c>
      <c r="AE181" s="84" t="s">
        <v>6764</v>
      </c>
      <c r="AF181" s="84" t="s">
        <v>6918</v>
      </c>
      <c r="AG181" s="108" t="s">
        <v>6919</v>
      </c>
      <c r="AH181" s="84" t="s">
        <v>6795</v>
      </c>
      <c r="AI181" s="108" t="s">
        <v>3797</v>
      </c>
      <c r="AJ181" s="84">
        <v>0</v>
      </c>
      <c r="AK181" s="84">
        <v>0</v>
      </c>
      <c r="AL181" s="108" t="s">
        <v>8128</v>
      </c>
      <c r="AM181" s="84">
        <v>22275.96</v>
      </c>
      <c r="AN181" s="112">
        <v>610.98</v>
      </c>
      <c r="AO181" s="112">
        <v>22886.94</v>
      </c>
      <c r="AP181" s="112">
        <v>21334.04</v>
      </c>
      <c r="AQ181" s="112">
        <v>1290.51</v>
      </c>
      <c r="AR181" s="112">
        <v>22624.55</v>
      </c>
      <c r="AS181" s="112">
        <v>21334.12</v>
      </c>
      <c r="AT181" s="112">
        <v>1290.51</v>
      </c>
      <c r="AU181" s="112">
        <v>22624.63</v>
      </c>
      <c r="AV181" s="84">
        <v>94</v>
      </c>
      <c r="AW181" s="84">
        <v>1856</v>
      </c>
      <c r="AX181" s="84" t="str">
        <f>VLOOKUP(Y181,'[1]Asset Classification'!$J$3:$W$2865,14,)</f>
        <v>&gt;180</v>
      </c>
      <c r="AY181" s="108"/>
      <c r="AZ181" s="84"/>
      <c r="BA181" s="84"/>
      <c r="BB181" s="84" t="s">
        <v>8329</v>
      </c>
      <c r="BC181" s="84"/>
      <c r="BD181" s="108" t="s">
        <v>8330</v>
      </c>
      <c r="BE181" s="84">
        <v>41488</v>
      </c>
      <c r="BF181" s="38" t="s">
        <v>1200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247</v>
      </c>
      <c r="G182" s="84" t="s">
        <v>248</v>
      </c>
      <c r="H182" s="38" t="s">
        <v>249</v>
      </c>
      <c r="I182" s="84">
        <v>130913</v>
      </c>
      <c r="J182" s="38" t="s">
        <v>273</v>
      </c>
      <c r="K182" s="84">
        <v>130913</v>
      </c>
      <c r="L182" s="84" t="s">
        <v>254</v>
      </c>
      <c r="M182" s="38" t="s">
        <v>255</v>
      </c>
      <c r="N182" s="84">
        <v>223697</v>
      </c>
      <c r="O182" s="84" t="s">
        <v>466</v>
      </c>
      <c r="P182" s="84">
        <v>294887</v>
      </c>
      <c r="Q182" s="38" t="s">
        <v>467</v>
      </c>
      <c r="R182" s="38" t="s">
        <v>345</v>
      </c>
      <c r="S182" s="84" t="s">
        <v>1201</v>
      </c>
      <c r="T182" s="84" t="s">
        <v>1201</v>
      </c>
      <c r="U182" s="84" t="s">
        <v>1027</v>
      </c>
      <c r="V182" s="84" t="s">
        <v>2278</v>
      </c>
      <c r="W182" s="84">
        <v>0</v>
      </c>
      <c r="X182" s="38" t="s">
        <v>3452</v>
      </c>
      <c r="Y182" s="84">
        <v>15903482</v>
      </c>
      <c r="Z182" s="38" t="s">
        <v>3798</v>
      </c>
      <c r="AA182" s="108" t="s">
        <v>3797</v>
      </c>
      <c r="AB182" s="84">
        <v>41488</v>
      </c>
      <c r="AC182" s="108" t="s">
        <v>6770</v>
      </c>
      <c r="AD182" s="84">
        <v>38</v>
      </c>
      <c r="AE182" s="84" t="s">
        <v>6764</v>
      </c>
      <c r="AF182" s="84" t="s">
        <v>6918</v>
      </c>
      <c r="AG182" s="108" t="s">
        <v>6919</v>
      </c>
      <c r="AH182" s="84" t="s">
        <v>6795</v>
      </c>
      <c r="AI182" s="108" t="s">
        <v>3797</v>
      </c>
      <c r="AJ182" s="84">
        <v>327</v>
      </c>
      <c r="AK182" s="84">
        <v>0</v>
      </c>
      <c r="AL182" s="108" t="s">
        <v>8128</v>
      </c>
      <c r="AM182" s="84">
        <v>41780.980000000003</v>
      </c>
      <c r="AN182" s="112">
        <v>4.47</v>
      </c>
      <c r="AO182" s="112">
        <v>41785.449999999997</v>
      </c>
      <c r="AP182" s="112">
        <v>1837.11</v>
      </c>
      <c r="AQ182" s="112">
        <v>0</v>
      </c>
      <c r="AR182" s="112">
        <v>1837.11</v>
      </c>
      <c r="AS182" s="112">
        <v>0</v>
      </c>
      <c r="AT182" s="112">
        <v>0</v>
      </c>
      <c r="AU182" s="112">
        <v>0</v>
      </c>
      <c r="AV182" s="84">
        <v>47</v>
      </c>
      <c r="AW182" s="84">
        <v>0</v>
      </c>
      <c r="AX182" s="84" t="str">
        <f>VLOOKUP(Y182,'[1]Asset Classification'!$J$3:$W$2865,14,)</f>
        <v>Standard</v>
      </c>
      <c r="AY182" s="108"/>
      <c r="AZ182" s="84"/>
      <c r="BA182" s="84"/>
      <c r="BB182" s="84" t="s">
        <v>8329</v>
      </c>
      <c r="BC182" s="84"/>
      <c r="BD182" s="108" t="s">
        <v>6222</v>
      </c>
      <c r="BE182" s="84">
        <v>41488</v>
      </c>
      <c r="BF182" s="38" t="s">
        <v>1201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247</v>
      </c>
      <c r="G183" s="84" t="s">
        <v>248</v>
      </c>
      <c r="H183" s="38" t="s">
        <v>249</v>
      </c>
      <c r="I183" s="84">
        <v>132536</v>
      </c>
      <c r="J183" s="38" t="s">
        <v>284</v>
      </c>
      <c r="K183" s="84">
        <v>132536</v>
      </c>
      <c r="L183" s="84" t="s">
        <v>251</v>
      </c>
      <c r="M183" s="38" t="s">
        <v>252</v>
      </c>
      <c r="N183" s="84">
        <v>223673</v>
      </c>
      <c r="O183" s="84" t="s">
        <v>468</v>
      </c>
      <c r="P183" s="84">
        <v>294855</v>
      </c>
      <c r="Q183" s="38" t="s">
        <v>464</v>
      </c>
      <c r="R183" s="38" t="s">
        <v>345</v>
      </c>
      <c r="S183" s="84" t="s">
        <v>1202</v>
      </c>
      <c r="T183" s="84" t="s">
        <v>1202</v>
      </c>
      <c r="U183" s="84" t="s">
        <v>1027</v>
      </c>
      <c r="V183" s="84" t="s">
        <v>2278</v>
      </c>
      <c r="W183" s="84">
        <v>0</v>
      </c>
      <c r="X183" s="38" t="s">
        <v>3451</v>
      </c>
      <c r="Y183" s="84">
        <v>15921823</v>
      </c>
      <c r="Z183" s="38" t="s">
        <v>3799</v>
      </c>
      <c r="AA183" s="108" t="s">
        <v>3797</v>
      </c>
      <c r="AB183" s="84">
        <v>36302</v>
      </c>
      <c r="AC183" s="108" t="s">
        <v>6770</v>
      </c>
      <c r="AD183" s="84">
        <v>38</v>
      </c>
      <c r="AE183" s="84" t="s">
        <v>6764</v>
      </c>
      <c r="AF183" s="84" t="s">
        <v>6918</v>
      </c>
      <c r="AG183" s="108" t="s">
        <v>6919</v>
      </c>
      <c r="AH183" s="84" t="s">
        <v>6795</v>
      </c>
      <c r="AI183" s="108" t="s">
        <v>3797</v>
      </c>
      <c r="AJ183" s="84">
        <v>1375</v>
      </c>
      <c r="AK183" s="84">
        <v>663</v>
      </c>
      <c r="AL183" s="108" t="s">
        <v>5861</v>
      </c>
      <c r="AM183" s="84">
        <v>34934.18</v>
      </c>
      <c r="AN183" s="112">
        <v>24</v>
      </c>
      <c r="AO183" s="112">
        <v>34958.18</v>
      </c>
      <c r="AP183" s="112">
        <v>1446.13</v>
      </c>
      <c r="AQ183" s="112">
        <v>11.92</v>
      </c>
      <c r="AR183" s="112">
        <v>1458.05</v>
      </c>
      <c r="AS183" s="112">
        <v>1396.82</v>
      </c>
      <c r="AT183" s="112">
        <v>11.92</v>
      </c>
      <c r="AU183" s="112">
        <v>1408.74</v>
      </c>
      <c r="AV183" s="84">
        <v>48</v>
      </c>
      <c r="AW183" s="84">
        <v>1466</v>
      </c>
      <c r="AX183" s="84" t="str">
        <f>VLOOKUP(Y183,'[1]Asset Classification'!$J$3:$W$2865,14,)</f>
        <v>&gt;180</v>
      </c>
      <c r="AY183" s="108"/>
      <c r="AZ183" s="84"/>
      <c r="BA183" s="84"/>
      <c r="BB183" s="84" t="s">
        <v>8329</v>
      </c>
      <c r="BC183" s="84"/>
      <c r="BD183" s="108"/>
      <c r="BE183" s="84">
        <v>0</v>
      </c>
      <c r="BF183" s="38" t="s">
        <v>1202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247</v>
      </c>
      <c r="G184" s="84" t="s">
        <v>248</v>
      </c>
      <c r="H184" s="38" t="s">
        <v>249</v>
      </c>
      <c r="I184" s="84">
        <v>130913</v>
      </c>
      <c r="J184" s="38" t="s">
        <v>273</v>
      </c>
      <c r="K184" s="84">
        <v>130913</v>
      </c>
      <c r="L184" s="84" t="s">
        <v>254</v>
      </c>
      <c r="M184" s="38" t="s">
        <v>255</v>
      </c>
      <c r="N184" s="84">
        <v>223697</v>
      </c>
      <c r="O184" s="84" t="s">
        <v>466</v>
      </c>
      <c r="P184" s="84">
        <v>294887</v>
      </c>
      <c r="Q184" s="38" t="s">
        <v>467</v>
      </c>
      <c r="R184" s="38" t="s">
        <v>346</v>
      </c>
      <c r="S184" s="84" t="s">
        <v>1203</v>
      </c>
      <c r="T184" s="84" t="s">
        <v>1203</v>
      </c>
      <c r="U184" s="84" t="s">
        <v>1027</v>
      </c>
      <c r="V184" s="84" t="s">
        <v>2278</v>
      </c>
      <c r="W184" s="84">
        <v>0</v>
      </c>
      <c r="X184" s="38" t="s">
        <v>3452</v>
      </c>
      <c r="Y184" s="84">
        <v>15968426</v>
      </c>
      <c r="Z184" s="38" t="s">
        <v>3800</v>
      </c>
      <c r="AA184" s="108" t="s">
        <v>3801</v>
      </c>
      <c r="AB184" s="84">
        <v>41488</v>
      </c>
      <c r="AC184" s="108" t="s">
        <v>6770</v>
      </c>
      <c r="AD184" s="84">
        <v>38</v>
      </c>
      <c r="AE184" s="84" t="s">
        <v>6764</v>
      </c>
      <c r="AF184" s="84" t="s">
        <v>6920</v>
      </c>
      <c r="AG184" s="108" t="s">
        <v>6921</v>
      </c>
      <c r="AH184" s="84" t="s">
        <v>6795</v>
      </c>
      <c r="AI184" s="108" t="s">
        <v>3801</v>
      </c>
      <c r="AJ184" s="84">
        <v>0</v>
      </c>
      <c r="AK184" s="84">
        <v>0</v>
      </c>
      <c r="AL184" s="108" t="s">
        <v>8128</v>
      </c>
      <c r="AM184" s="84">
        <v>36546.86</v>
      </c>
      <c r="AN184" s="112">
        <v>236.46</v>
      </c>
      <c r="AO184" s="112">
        <v>36783.32</v>
      </c>
      <c r="AP184" s="112">
        <v>7063.14</v>
      </c>
      <c r="AQ184" s="112">
        <v>0</v>
      </c>
      <c r="AR184" s="112">
        <v>7063.14</v>
      </c>
      <c r="AS184" s="112">
        <v>7063.22</v>
      </c>
      <c r="AT184" s="112">
        <v>0</v>
      </c>
      <c r="AU184" s="112">
        <v>7063.22</v>
      </c>
      <c r="AV184" s="84">
        <v>94</v>
      </c>
      <c r="AW184" s="84">
        <v>1688</v>
      </c>
      <c r="AX184" s="84" t="str">
        <f>VLOOKUP(Y184,'[1]Asset Classification'!$J$3:$W$2865,14,)</f>
        <v>&gt;180</v>
      </c>
      <c r="AY184" s="108"/>
      <c r="AZ184" s="84"/>
      <c r="BA184" s="84"/>
      <c r="BB184" s="84" t="s">
        <v>8329</v>
      </c>
      <c r="BC184" s="84"/>
      <c r="BD184" s="108" t="s">
        <v>8330</v>
      </c>
      <c r="BE184" s="84">
        <v>41488</v>
      </c>
      <c r="BF184" s="38" t="s">
        <v>1203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247</v>
      </c>
      <c r="G185" s="84" t="s">
        <v>248</v>
      </c>
      <c r="H185" s="38" t="s">
        <v>249</v>
      </c>
      <c r="I185" s="84">
        <v>130784</v>
      </c>
      <c r="J185" s="38" t="s">
        <v>271</v>
      </c>
      <c r="K185" s="84">
        <v>130784</v>
      </c>
      <c r="L185" s="84" t="s">
        <v>251</v>
      </c>
      <c r="M185" s="38" t="s">
        <v>252</v>
      </c>
      <c r="N185" s="84">
        <v>222661</v>
      </c>
      <c r="O185" s="84" t="s">
        <v>469</v>
      </c>
      <c r="P185" s="84">
        <v>294942</v>
      </c>
      <c r="Q185" s="38" t="s">
        <v>470</v>
      </c>
      <c r="R185" s="38" t="s">
        <v>406</v>
      </c>
      <c r="S185" s="84" t="s">
        <v>1204</v>
      </c>
      <c r="T185" s="84" t="s">
        <v>1204</v>
      </c>
      <c r="U185" s="84" t="s">
        <v>1027</v>
      </c>
      <c r="V185" s="84" t="s">
        <v>2278</v>
      </c>
      <c r="W185" s="84">
        <v>0</v>
      </c>
      <c r="X185" s="38" t="s">
        <v>3451</v>
      </c>
      <c r="Y185" s="84">
        <v>15973380</v>
      </c>
      <c r="Z185" s="38" t="s">
        <v>3802</v>
      </c>
      <c r="AA185" s="108" t="s">
        <v>3803</v>
      </c>
      <c r="AB185" s="84">
        <v>15558</v>
      </c>
      <c r="AC185" s="108" t="s">
        <v>6775</v>
      </c>
      <c r="AD185" s="84">
        <v>38</v>
      </c>
      <c r="AE185" s="84" t="s">
        <v>6764</v>
      </c>
      <c r="AF185" s="84" t="s">
        <v>6798</v>
      </c>
      <c r="AG185" s="108" t="s">
        <v>6922</v>
      </c>
      <c r="AH185" s="84" t="s">
        <v>6795</v>
      </c>
      <c r="AI185" s="108" t="s">
        <v>3803</v>
      </c>
      <c r="AJ185" s="84">
        <v>0</v>
      </c>
      <c r="AK185" s="84">
        <v>0</v>
      </c>
      <c r="AL185" s="108" t="s">
        <v>5861</v>
      </c>
      <c r="AM185" s="84">
        <v>8414.58</v>
      </c>
      <c r="AN185" s="112">
        <v>323.33999999999997</v>
      </c>
      <c r="AO185" s="112">
        <v>8737.92</v>
      </c>
      <c r="AP185" s="112">
        <v>7917.42</v>
      </c>
      <c r="AQ185" s="112">
        <v>304.27</v>
      </c>
      <c r="AR185" s="112">
        <v>8221.69</v>
      </c>
      <c r="AS185" s="112">
        <v>7918.21</v>
      </c>
      <c r="AT185" s="112">
        <v>304.27</v>
      </c>
      <c r="AU185" s="112">
        <v>8222.48</v>
      </c>
      <c r="AV185" s="84">
        <v>84</v>
      </c>
      <c r="AW185" s="84">
        <v>1853</v>
      </c>
      <c r="AX185" s="84" t="str">
        <f>VLOOKUP(Y185,'[1]Asset Classification'!$J$3:$W$2865,14,)</f>
        <v>&gt;180</v>
      </c>
      <c r="AY185" s="108"/>
      <c r="AZ185" s="84"/>
      <c r="BA185" s="84"/>
      <c r="BB185" s="84" t="s">
        <v>8329</v>
      </c>
      <c r="BC185" s="84"/>
      <c r="BD185" s="108" t="s">
        <v>8330</v>
      </c>
      <c r="BE185" s="84">
        <v>15558</v>
      </c>
      <c r="BF185" s="38" t="s">
        <v>1204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247</v>
      </c>
      <c r="G186" s="84" t="s">
        <v>248</v>
      </c>
      <c r="H186" s="38" t="s">
        <v>249</v>
      </c>
      <c r="I186" s="84">
        <v>130784</v>
      </c>
      <c r="J186" s="38" t="s">
        <v>271</v>
      </c>
      <c r="K186" s="84">
        <v>130784</v>
      </c>
      <c r="L186" s="84" t="s">
        <v>251</v>
      </c>
      <c r="M186" s="38" t="s">
        <v>252</v>
      </c>
      <c r="N186" s="84">
        <v>222661</v>
      </c>
      <c r="O186" s="84" t="s">
        <v>469</v>
      </c>
      <c r="P186" s="84">
        <v>294942</v>
      </c>
      <c r="Q186" s="38" t="s">
        <v>470</v>
      </c>
      <c r="R186" s="38" t="s">
        <v>406</v>
      </c>
      <c r="S186" s="84" t="s">
        <v>1205</v>
      </c>
      <c r="T186" s="84" t="s">
        <v>1205</v>
      </c>
      <c r="U186" s="84" t="s">
        <v>1027</v>
      </c>
      <c r="V186" s="84" t="s">
        <v>2278</v>
      </c>
      <c r="W186" s="84">
        <v>0</v>
      </c>
      <c r="X186" s="38" t="s">
        <v>3457</v>
      </c>
      <c r="Y186" s="84">
        <v>15973645</v>
      </c>
      <c r="Z186" s="38" t="s">
        <v>3804</v>
      </c>
      <c r="AA186" s="108" t="s">
        <v>3803</v>
      </c>
      <c r="AB186" s="84">
        <v>15558</v>
      </c>
      <c r="AC186" s="108" t="s">
        <v>6775</v>
      </c>
      <c r="AD186" s="84">
        <v>38</v>
      </c>
      <c r="AE186" s="84" t="s">
        <v>6772</v>
      </c>
      <c r="AF186" s="84" t="s">
        <v>6923</v>
      </c>
      <c r="AG186" s="108" t="s">
        <v>6922</v>
      </c>
      <c r="AH186" s="84" t="s">
        <v>6795</v>
      </c>
      <c r="AI186" s="108" t="s">
        <v>3803</v>
      </c>
      <c r="AJ186" s="84">
        <v>0</v>
      </c>
      <c r="AK186" s="84">
        <v>0</v>
      </c>
      <c r="AL186" s="108" t="s">
        <v>5838</v>
      </c>
      <c r="AM186" s="84">
        <v>8888.9599999999991</v>
      </c>
      <c r="AN186" s="112">
        <v>323.33999999999997</v>
      </c>
      <c r="AO186" s="112">
        <v>9212.2999999999993</v>
      </c>
      <c r="AP186" s="112">
        <v>7443.04</v>
      </c>
      <c r="AQ186" s="112">
        <v>288.64999999999998</v>
      </c>
      <c r="AR186" s="112">
        <v>7731.69</v>
      </c>
      <c r="AS186" s="112">
        <v>7443.83</v>
      </c>
      <c r="AT186" s="112">
        <v>288.64999999999998</v>
      </c>
      <c r="AU186" s="112">
        <v>7732.48</v>
      </c>
      <c r="AV186" s="84">
        <v>84</v>
      </c>
      <c r="AW186" s="84">
        <v>1839</v>
      </c>
      <c r="AX186" s="84" t="str">
        <f>VLOOKUP(Y186,'[1]Asset Classification'!$J$3:$W$2865,14,)</f>
        <v>&gt;180</v>
      </c>
      <c r="AY186" s="108"/>
      <c r="AZ186" s="84"/>
      <c r="BA186" s="84"/>
      <c r="BB186" s="84" t="s">
        <v>8329</v>
      </c>
      <c r="BC186" s="84"/>
      <c r="BD186" s="108" t="s">
        <v>8330</v>
      </c>
      <c r="BE186" s="84">
        <v>15558</v>
      </c>
      <c r="BF186" s="38" t="s">
        <v>1205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247</v>
      </c>
      <c r="G187" s="84" t="s">
        <v>248</v>
      </c>
      <c r="H187" s="38" t="s">
        <v>249</v>
      </c>
      <c r="I187" s="84">
        <v>129660</v>
      </c>
      <c r="J187" s="38" t="s">
        <v>256</v>
      </c>
      <c r="K187" s="84">
        <v>129660</v>
      </c>
      <c r="L187" s="84" t="s">
        <v>257</v>
      </c>
      <c r="M187" s="38" t="s">
        <v>258</v>
      </c>
      <c r="N187" s="84">
        <v>223981</v>
      </c>
      <c r="O187" s="84" t="s">
        <v>471</v>
      </c>
      <c r="P187" s="84">
        <v>295255</v>
      </c>
      <c r="Q187" s="38" t="s">
        <v>472</v>
      </c>
      <c r="R187" s="38" t="s">
        <v>345</v>
      </c>
      <c r="S187" s="84" t="s">
        <v>1206</v>
      </c>
      <c r="T187" s="84" t="s">
        <v>1206</v>
      </c>
      <c r="U187" s="84" t="s">
        <v>1027</v>
      </c>
      <c r="V187" s="84" t="s">
        <v>3449</v>
      </c>
      <c r="W187" s="84">
        <v>0</v>
      </c>
      <c r="X187" s="38" t="s">
        <v>3451</v>
      </c>
      <c r="Y187" s="84">
        <v>15987668</v>
      </c>
      <c r="Z187" s="38" t="s">
        <v>3805</v>
      </c>
      <c r="AA187" s="108" t="s">
        <v>3806</v>
      </c>
      <c r="AB187" s="84">
        <v>36302</v>
      </c>
      <c r="AC187" s="108" t="s">
        <v>6766</v>
      </c>
      <c r="AD187" s="84">
        <v>38</v>
      </c>
      <c r="AE187" s="84" t="s">
        <v>6764</v>
      </c>
      <c r="AF187" s="84" t="s">
        <v>6924</v>
      </c>
      <c r="AG187" s="108" t="s">
        <v>6925</v>
      </c>
      <c r="AH187" s="84" t="s">
        <v>6795</v>
      </c>
      <c r="AI187" s="108" t="s">
        <v>3806</v>
      </c>
      <c r="AJ187" s="84">
        <v>1375</v>
      </c>
      <c r="AK187" s="84">
        <v>6.26</v>
      </c>
      <c r="AL187" s="108" t="s">
        <v>5838</v>
      </c>
      <c r="AM187" s="84">
        <v>35645.22</v>
      </c>
      <c r="AN187" s="112">
        <v>31</v>
      </c>
      <c r="AO187" s="112">
        <v>35676.22</v>
      </c>
      <c r="AP187" s="112">
        <v>2684.27</v>
      </c>
      <c r="AQ187" s="112">
        <v>0</v>
      </c>
      <c r="AR187" s="112">
        <v>2684.27</v>
      </c>
      <c r="AS187" s="112">
        <v>726.78</v>
      </c>
      <c r="AT187" s="112">
        <v>0</v>
      </c>
      <c r="AU187" s="112">
        <v>726.78</v>
      </c>
      <c r="AV187" s="84">
        <v>47</v>
      </c>
      <c r="AW187" s="84">
        <v>1451</v>
      </c>
      <c r="AX187" s="84" t="str">
        <f>VLOOKUP(Y187,'[1]Asset Classification'!$J$3:$W$2865,14,)</f>
        <v>&gt;180</v>
      </c>
      <c r="AY187" s="108"/>
      <c r="AZ187" s="84"/>
      <c r="BA187" s="84"/>
      <c r="BB187" s="84" t="s">
        <v>8329</v>
      </c>
      <c r="BC187" s="84"/>
      <c r="BD187" s="108"/>
      <c r="BE187" s="84">
        <v>0</v>
      </c>
      <c r="BF187" s="38" t="s">
        <v>1206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247</v>
      </c>
      <c r="G188" s="84" t="s">
        <v>248</v>
      </c>
      <c r="H188" s="38" t="s">
        <v>249</v>
      </c>
      <c r="I188" s="84">
        <v>129660</v>
      </c>
      <c r="J188" s="38" t="s">
        <v>256</v>
      </c>
      <c r="K188" s="84">
        <v>129660</v>
      </c>
      <c r="L188" s="84" t="s">
        <v>257</v>
      </c>
      <c r="M188" s="38" t="s">
        <v>258</v>
      </c>
      <c r="N188" s="84">
        <v>224000</v>
      </c>
      <c r="O188" s="84" t="s">
        <v>473</v>
      </c>
      <c r="P188" s="84">
        <v>295280</v>
      </c>
      <c r="Q188" s="38" t="s">
        <v>474</v>
      </c>
      <c r="R188" s="38" t="s">
        <v>345</v>
      </c>
      <c r="S188" s="84" t="s">
        <v>1207</v>
      </c>
      <c r="T188" s="84" t="s">
        <v>1207</v>
      </c>
      <c r="U188" s="84" t="s">
        <v>1027</v>
      </c>
      <c r="V188" s="84" t="s">
        <v>3449</v>
      </c>
      <c r="W188" s="84">
        <v>0</v>
      </c>
      <c r="X188" s="38" t="s">
        <v>3451</v>
      </c>
      <c r="Y188" s="84">
        <v>15987670</v>
      </c>
      <c r="Z188" s="38" t="s">
        <v>3807</v>
      </c>
      <c r="AA188" s="108" t="s">
        <v>3806</v>
      </c>
      <c r="AB188" s="84">
        <v>36302</v>
      </c>
      <c r="AC188" s="108" t="s">
        <v>6766</v>
      </c>
      <c r="AD188" s="84">
        <v>38</v>
      </c>
      <c r="AE188" s="84" t="s">
        <v>6764</v>
      </c>
      <c r="AF188" s="84" t="s">
        <v>6924</v>
      </c>
      <c r="AG188" s="108" t="s">
        <v>6925</v>
      </c>
      <c r="AH188" s="84" t="s">
        <v>6795</v>
      </c>
      <c r="AI188" s="108" t="s">
        <v>3806</v>
      </c>
      <c r="AJ188" s="84">
        <v>1375</v>
      </c>
      <c r="AK188" s="84">
        <v>1375</v>
      </c>
      <c r="AL188" s="108" t="s">
        <v>5838</v>
      </c>
      <c r="AM188" s="84">
        <v>33324.089999999997</v>
      </c>
      <c r="AN188" s="112">
        <v>102</v>
      </c>
      <c r="AO188" s="112">
        <v>33426.089999999997</v>
      </c>
      <c r="AP188" s="112">
        <v>5084.66</v>
      </c>
      <c r="AQ188" s="112">
        <v>33.65</v>
      </c>
      <c r="AR188" s="112">
        <v>5118.3100000000004</v>
      </c>
      <c r="AS188" s="112">
        <v>3126.91</v>
      </c>
      <c r="AT188" s="112">
        <v>33.65</v>
      </c>
      <c r="AU188" s="112">
        <v>3160.56</v>
      </c>
      <c r="AV188" s="84">
        <v>45</v>
      </c>
      <c r="AW188" s="84">
        <v>1451</v>
      </c>
      <c r="AX188" s="84" t="str">
        <f>VLOOKUP(Y188,'[1]Asset Classification'!$J$3:$W$2865,14,)</f>
        <v>&gt;180</v>
      </c>
      <c r="AY188" s="108"/>
      <c r="AZ188" s="84"/>
      <c r="BA188" s="84"/>
      <c r="BB188" s="84" t="s">
        <v>8329</v>
      </c>
      <c r="BC188" s="84"/>
      <c r="BD188" s="108"/>
      <c r="BE188" s="84">
        <v>0</v>
      </c>
      <c r="BF188" s="38" t="s">
        <v>1207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247</v>
      </c>
      <c r="G189" s="84" t="s">
        <v>248</v>
      </c>
      <c r="H189" s="38" t="s">
        <v>249</v>
      </c>
      <c r="I189" s="84">
        <v>129660</v>
      </c>
      <c r="J189" s="38" t="s">
        <v>256</v>
      </c>
      <c r="K189" s="84">
        <v>129660</v>
      </c>
      <c r="L189" s="84" t="s">
        <v>257</v>
      </c>
      <c r="M189" s="38" t="s">
        <v>258</v>
      </c>
      <c r="N189" s="84">
        <v>223981</v>
      </c>
      <c r="O189" s="84" t="s">
        <v>471</v>
      </c>
      <c r="P189" s="84">
        <v>295255</v>
      </c>
      <c r="Q189" s="38" t="s">
        <v>472</v>
      </c>
      <c r="R189" s="38" t="s">
        <v>345</v>
      </c>
      <c r="S189" s="84" t="s">
        <v>1208</v>
      </c>
      <c r="T189" s="84" t="s">
        <v>1208</v>
      </c>
      <c r="U189" s="84" t="s">
        <v>1027</v>
      </c>
      <c r="V189" s="84" t="s">
        <v>3449</v>
      </c>
      <c r="W189" s="84">
        <v>0</v>
      </c>
      <c r="X189" s="38" t="s">
        <v>3451</v>
      </c>
      <c r="Y189" s="84">
        <v>15987674</v>
      </c>
      <c r="Z189" s="38" t="s">
        <v>3808</v>
      </c>
      <c r="AA189" s="108" t="s">
        <v>3806</v>
      </c>
      <c r="AB189" s="84">
        <v>36302</v>
      </c>
      <c r="AC189" s="108" t="s">
        <v>6766</v>
      </c>
      <c r="AD189" s="84">
        <v>38</v>
      </c>
      <c r="AE189" s="84" t="s">
        <v>6764</v>
      </c>
      <c r="AF189" s="84" t="s">
        <v>6924</v>
      </c>
      <c r="AG189" s="108" t="s">
        <v>6925</v>
      </c>
      <c r="AH189" s="84" t="s">
        <v>6795</v>
      </c>
      <c r="AI189" s="108" t="s">
        <v>3806</v>
      </c>
      <c r="AJ189" s="84">
        <v>1375</v>
      </c>
      <c r="AK189" s="84">
        <v>1184</v>
      </c>
      <c r="AL189" s="108" t="s">
        <v>8122</v>
      </c>
      <c r="AM189" s="84">
        <v>34356.769999999997</v>
      </c>
      <c r="AN189" s="112">
        <v>57</v>
      </c>
      <c r="AO189" s="112">
        <v>34413.769999999997</v>
      </c>
      <c r="AP189" s="112">
        <v>4016.27</v>
      </c>
      <c r="AQ189" s="112">
        <v>7.68</v>
      </c>
      <c r="AR189" s="112">
        <v>4023.95</v>
      </c>
      <c r="AS189" s="112">
        <v>2059.23</v>
      </c>
      <c r="AT189" s="112">
        <v>7.68</v>
      </c>
      <c r="AU189" s="112">
        <v>2066.91</v>
      </c>
      <c r="AV189" s="84">
        <v>47</v>
      </c>
      <c r="AW189" s="84">
        <v>1451</v>
      </c>
      <c r="AX189" s="84" t="str">
        <f>VLOOKUP(Y189,'[1]Asset Classification'!$J$3:$W$2865,14,)</f>
        <v>&gt;180</v>
      </c>
      <c r="AY189" s="108"/>
      <c r="AZ189" s="84"/>
      <c r="BA189" s="84"/>
      <c r="BB189" s="84" t="s">
        <v>8329</v>
      </c>
      <c r="BC189" s="84"/>
      <c r="BD189" s="108"/>
      <c r="BE189" s="84">
        <v>0</v>
      </c>
      <c r="BF189" s="38" t="s">
        <v>1208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247</v>
      </c>
      <c r="G190" s="84" t="s">
        <v>248</v>
      </c>
      <c r="H190" s="38" t="s">
        <v>249</v>
      </c>
      <c r="I190" s="84">
        <v>129660</v>
      </c>
      <c r="J190" s="38" t="s">
        <v>256</v>
      </c>
      <c r="K190" s="84">
        <v>129660</v>
      </c>
      <c r="L190" s="84" t="s">
        <v>257</v>
      </c>
      <c r="M190" s="38" t="s">
        <v>258</v>
      </c>
      <c r="N190" s="84">
        <v>224125</v>
      </c>
      <c r="O190" s="84" t="s">
        <v>475</v>
      </c>
      <c r="P190" s="84">
        <v>295438</v>
      </c>
      <c r="Q190" s="38" t="s">
        <v>474</v>
      </c>
      <c r="R190" s="38" t="s">
        <v>345</v>
      </c>
      <c r="S190" s="84" t="s">
        <v>1209</v>
      </c>
      <c r="T190" s="84" t="s">
        <v>1209</v>
      </c>
      <c r="U190" s="84" t="s">
        <v>1027</v>
      </c>
      <c r="V190" s="84" t="s">
        <v>3449</v>
      </c>
      <c r="W190" s="84">
        <v>0</v>
      </c>
      <c r="X190" s="38" t="s">
        <v>3451</v>
      </c>
      <c r="Y190" s="84">
        <v>15999944</v>
      </c>
      <c r="Z190" s="38" t="s">
        <v>3809</v>
      </c>
      <c r="AA190" s="108" t="s">
        <v>3810</v>
      </c>
      <c r="AB190" s="84">
        <v>29975</v>
      </c>
      <c r="AC190" s="108" t="s">
        <v>6766</v>
      </c>
      <c r="AD190" s="84">
        <v>38</v>
      </c>
      <c r="AE190" s="84" t="s">
        <v>6764</v>
      </c>
      <c r="AF190" s="84" t="s">
        <v>6924</v>
      </c>
      <c r="AG190" s="108" t="s">
        <v>6926</v>
      </c>
      <c r="AH190" s="84" t="s">
        <v>6795</v>
      </c>
      <c r="AI190" s="108" t="s">
        <v>3810</v>
      </c>
      <c r="AJ190" s="84">
        <v>1135</v>
      </c>
      <c r="AK190" s="84">
        <v>232</v>
      </c>
      <c r="AL190" s="108" t="s">
        <v>5861</v>
      </c>
      <c r="AM190" s="84">
        <v>29123.200000000001</v>
      </c>
      <c r="AN190" s="112">
        <v>20</v>
      </c>
      <c r="AO190" s="112">
        <v>29143.200000000001</v>
      </c>
      <c r="AP190" s="112">
        <v>871.95</v>
      </c>
      <c r="AQ190" s="112">
        <v>3.36</v>
      </c>
      <c r="AR190" s="112">
        <v>875.31</v>
      </c>
      <c r="AS190" s="112">
        <v>872.8</v>
      </c>
      <c r="AT190" s="112">
        <v>3.36</v>
      </c>
      <c r="AU190" s="112">
        <v>876.16</v>
      </c>
      <c r="AV190" s="84">
        <v>48</v>
      </c>
      <c r="AW190" s="84">
        <v>1463</v>
      </c>
      <c r="AX190" s="84" t="str">
        <f>VLOOKUP(Y190,'[1]Asset Classification'!$J$3:$W$2865,14,)</f>
        <v>&gt;180</v>
      </c>
      <c r="AY190" s="108"/>
      <c r="AZ190" s="84"/>
      <c r="BA190" s="84"/>
      <c r="BB190" s="84" t="s">
        <v>8329</v>
      </c>
      <c r="BC190" s="84"/>
      <c r="BD190" s="108"/>
      <c r="BE190" s="84">
        <v>0</v>
      </c>
      <c r="BF190" s="38" t="s">
        <v>1209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247</v>
      </c>
      <c r="G191" s="84" t="s">
        <v>248</v>
      </c>
      <c r="H191" s="38" t="s">
        <v>249</v>
      </c>
      <c r="I191" s="84">
        <v>129694</v>
      </c>
      <c r="J191" s="38" t="s">
        <v>259</v>
      </c>
      <c r="K191" s="84">
        <v>129694</v>
      </c>
      <c r="L191" s="84" t="s">
        <v>257</v>
      </c>
      <c r="M191" s="38" t="s">
        <v>258</v>
      </c>
      <c r="N191" s="84">
        <v>224141</v>
      </c>
      <c r="O191" s="84" t="s">
        <v>476</v>
      </c>
      <c r="P191" s="84">
        <v>295459</v>
      </c>
      <c r="Q191" s="38" t="s">
        <v>477</v>
      </c>
      <c r="R191" s="38" t="s">
        <v>346</v>
      </c>
      <c r="S191" s="84" t="s">
        <v>1210</v>
      </c>
      <c r="T191" s="84" t="s">
        <v>1210</v>
      </c>
      <c r="U191" s="84" t="s">
        <v>1027</v>
      </c>
      <c r="V191" s="84" t="s">
        <v>2278</v>
      </c>
      <c r="W191" s="84">
        <v>0</v>
      </c>
      <c r="X191" s="38" t="s">
        <v>3451</v>
      </c>
      <c r="Y191" s="84">
        <v>16002845</v>
      </c>
      <c r="Z191" s="38" t="s">
        <v>3811</v>
      </c>
      <c r="AA191" s="108" t="s">
        <v>3812</v>
      </c>
      <c r="AB191" s="84">
        <v>41488</v>
      </c>
      <c r="AC191" s="108" t="s">
        <v>6768</v>
      </c>
      <c r="AD191" s="84">
        <v>38</v>
      </c>
      <c r="AE191" s="84" t="s">
        <v>6771</v>
      </c>
      <c r="AF191" s="84" t="s">
        <v>6927</v>
      </c>
      <c r="AG191" s="108" t="s">
        <v>6928</v>
      </c>
      <c r="AH191" s="84" t="s">
        <v>6795</v>
      </c>
      <c r="AI191" s="108" t="s">
        <v>3812</v>
      </c>
      <c r="AJ191" s="84">
        <v>0</v>
      </c>
      <c r="AK191" s="84">
        <v>0</v>
      </c>
      <c r="AL191" s="108" t="s">
        <v>5861</v>
      </c>
      <c r="AM191" s="84">
        <v>41151.29</v>
      </c>
      <c r="AN191" s="112">
        <v>0</v>
      </c>
      <c r="AO191" s="112">
        <v>41151.29</v>
      </c>
      <c r="AP191" s="112">
        <v>364.71</v>
      </c>
      <c r="AQ191" s="112">
        <v>0</v>
      </c>
      <c r="AR191" s="112">
        <v>364.71</v>
      </c>
      <c r="AS191" s="112">
        <v>365.64</v>
      </c>
      <c r="AT191" s="112">
        <v>0</v>
      </c>
      <c r="AU191" s="112">
        <v>365.64</v>
      </c>
      <c r="AV191" s="84">
        <v>94</v>
      </c>
      <c r="AW191" s="84">
        <v>1299</v>
      </c>
      <c r="AX191" s="84" t="str">
        <f>VLOOKUP(Y191,'[1]Asset Classification'!$J$3:$W$2865,14,)</f>
        <v>&gt;180</v>
      </c>
      <c r="AY191" s="108"/>
      <c r="AZ191" s="84"/>
      <c r="BA191" s="84"/>
      <c r="BB191" s="84" t="s">
        <v>8329</v>
      </c>
      <c r="BC191" s="84"/>
      <c r="BD191" s="108"/>
      <c r="BE191" s="84">
        <v>0</v>
      </c>
      <c r="BF191" s="38" t="s">
        <v>1210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247</v>
      </c>
      <c r="G192" s="84" t="s">
        <v>248</v>
      </c>
      <c r="H192" s="38" t="s">
        <v>249</v>
      </c>
      <c r="I192" s="84">
        <v>129694</v>
      </c>
      <c r="J192" s="38" t="s">
        <v>259</v>
      </c>
      <c r="K192" s="84">
        <v>129694</v>
      </c>
      <c r="L192" s="84" t="s">
        <v>257</v>
      </c>
      <c r="M192" s="38" t="s">
        <v>258</v>
      </c>
      <c r="N192" s="84">
        <v>224141</v>
      </c>
      <c r="O192" s="84" t="s">
        <v>476</v>
      </c>
      <c r="P192" s="84">
        <v>295459</v>
      </c>
      <c r="Q192" s="38" t="s">
        <v>477</v>
      </c>
      <c r="R192" s="38" t="s">
        <v>345</v>
      </c>
      <c r="S192" s="84" t="s">
        <v>1211</v>
      </c>
      <c r="T192" s="84" t="s">
        <v>1211</v>
      </c>
      <c r="U192" s="84" t="s">
        <v>1027</v>
      </c>
      <c r="V192" s="84" t="s">
        <v>3449</v>
      </c>
      <c r="W192" s="84">
        <v>0</v>
      </c>
      <c r="X192" s="38" t="s">
        <v>3452</v>
      </c>
      <c r="Y192" s="84">
        <v>16002863</v>
      </c>
      <c r="Z192" s="38" t="s">
        <v>3813</v>
      </c>
      <c r="AA192" s="108" t="s">
        <v>3812</v>
      </c>
      <c r="AB192" s="84">
        <v>41488</v>
      </c>
      <c r="AC192" s="108" t="s">
        <v>6768</v>
      </c>
      <c r="AD192" s="84">
        <v>38</v>
      </c>
      <c r="AE192" s="84" t="s">
        <v>6771</v>
      </c>
      <c r="AF192" s="84" t="s">
        <v>6927</v>
      </c>
      <c r="AG192" s="108" t="s">
        <v>6928</v>
      </c>
      <c r="AH192" s="84" t="s">
        <v>6795</v>
      </c>
      <c r="AI192" s="108" t="s">
        <v>3812</v>
      </c>
      <c r="AJ192" s="84">
        <v>919</v>
      </c>
      <c r="AK192" s="84">
        <v>0</v>
      </c>
      <c r="AL192" s="108" t="s">
        <v>5861</v>
      </c>
      <c r="AM192" s="84">
        <v>41254.9</v>
      </c>
      <c r="AN192" s="112">
        <v>9.59</v>
      </c>
      <c r="AO192" s="112">
        <v>41264.49</v>
      </c>
      <c r="AP192" s="112">
        <v>267.22000000000003</v>
      </c>
      <c r="AQ192" s="112">
        <v>0</v>
      </c>
      <c r="AR192" s="112">
        <v>267.22000000000003</v>
      </c>
      <c r="AS192" s="112">
        <v>237.1</v>
      </c>
      <c r="AT192" s="112">
        <v>0</v>
      </c>
      <c r="AU192" s="112">
        <v>237.1</v>
      </c>
      <c r="AV192" s="84">
        <v>47</v>
      </c>
      <c r="AW192" s="84">
        <v>1463</v>
      </c>
      <c r="AX192" s="84" t="str">
        <f>VLOOKUP(Y192,'[1]Asset Classification'!$J$3:$W$2865,14,)</f>
        <v>&gt;180</v>
      </c>
      <c r="AY192" s="108"/>
      <c r="AZ192" s="84"/>
      <c r="BA192" s="84"/>
      <c r="BB192" s="84" t="s">
        <v>8329</v>
      </c>
      <c r="BC192" s="84"/>
      <c r="BD192" s="108" t="s">
        <v>8330</v>
      </c>
      <c r="BE192" s="84">
        <v>41488</v>
      </c>
      <c r="BF192" s="38" t="s">
        <v>1211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247</v>
      </c>
      <c r="G193" s="84" t="s">
        <v>248</v>
      </c>
      <c r="H193" s="38" t="s">
        <v>249</v>
      </c>
      <c r="I193" s="84">
        <v>129694</v>
      </c>
      <c r="J193" s="38" t="s">
        <v>259</v>
      </c>
      <c r="K193" s="84">
        <v>129694</v>
      </c>
      <c r="L193" s="84" t="s">
        <v>257</v>
      </c>
      <c r="M193" s="38" t="s">
        <v>258</v>
      </c>
      <c r="N193" s="84">
        <v>224141</v>
      </c>
      <c r="O193" s="84" t="s">
        <v>476</v>
      </c>
      <c r="P193" s="84">
        <v>295459</v>
      </c>
      <c r="Q193" s="38" t="s">
        <v>477</v>
      </c>
      <c r="R193" s="38" t="s">
        <v>345</v>
      </c>
      <c r="S193" s="84" t="s">
        <v>1212</v>
      </c>
      <c r="T193" s="84" t="s">
        <v>1212</v>
      </c>
      <c r="U193" s="84" t="s">
        <v>1023</v>
      </c>
      <c r="V193" s="84" t="s">
        <v>3449</v>
      </c>
      <c r="W193" s="84">
        <v>0</v>
      </c>
      <c r="X193" s="38" t="s">
        <v>3451</v>
      </c>
      <c r="Y193" s="84">
        <v>16023018</v>
      </c>
      <c r="Z193" s="38" t="s">
        <v>3814</v>
      </c>
      <c r="AA193" s="108" t="s">
        <v>3812</v>
      </c>
      <c r="AB193" s="84">
        <v>41488</v>
      </c>
      <c r="AC193" s="108" t="s">
        <v>6768</v>
      </c>
      <c r="AD193" s="84">
        <v>38</v>
      </c>
      <c r="AE193" s="84" t="s">
        <v>6771</v>
      </c>
      <c r="AF193" s="84" t="s">
        <v>6927</v>
      </c>
      <c r="AG193" s="108" t="s">
        <v>6928</v>
      </c>
      <c r="AH193" s="84" t="s">
        <v>6795</v>
      </c>
      <c r="AI193" s="108" t="s">
        <v>3812</v>
      </c>
      <c r="AJ193" s="84">
        <v>1477</v>
      </c>
      <c r="AK193" s="84">
        <v>0</v>
      </c>
      <c r="AL193" s="108" t="s">
        <v>5838</v>
      </c>
      <c r="AM193" s="84">
        <v>40704.9</v>
      </c>
      <c r="AN193" s="112">
        <v>7.56</v>
      </c>
      <c r="AO193" s="112">
        <v>40712.46</v>
      </c>
      <c r="AP193" s="112">
        <v>1000.24</v>
      </c>
      <c r="AQ193" s="112">
        <v>0</v>
      </c>
      <c r="AR193" s="112">
        <v>1000.24</v>
      </c>
      <c r="AS193" s="112">
        <v>795.1</v>
      </c>
      <c r="AT193" s="112">
        <v>0</v>
      </c>
      <c r="AU193" s="112">
        <v>795.1</v>
      </c>
      <c r="AV193" s="84">
        <v>47</v>
      </c>
      <c r="AW193" s="84">
        <v>1466</v>
      </c>
      <c r="AX193" s="84" t="str">
        <f>VLOOKUP(Y193,'[1]Asset Classification'!$J$3:$W$2865,14,)</f>
        <v>&gt;180</v>
      </c>
      <c r="AY193" s="108"/>
      <c r="AZ193" s="84"/>
      <c r="BA193" s="84"/>
      <c r="BB193" s="84" t="s">
        <v>8329</v>
      </c>
      <c r="BC193" s="84"/>
      <c r="BD193" s="108"/>
      <c r="BE193" s="84">
        <v>0</v>
      </c>
      <c r="BF193" s="38" t="s">
        <v>1212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247</v>
      </c>
      <c r="G194" s="84" t="s">
        <v>248</v>
      </c>
      <c r="H194" s="38" t="s">
        <v>249</v>
      </c>
      <c r="I194" s="84">
        <v>129694</v>
      </c>
      <c r="J194" s="38" t="s">
        <v>259</v>
      </c>
      <c r="K194" s="84">
        <v>129694</v>
      </c>
      <c r="L194" s="84" t="s">
        <v>257</v>
      </c>
      <c r="M194" s="38" t="s">
        <v>258</v>
      </c>
      <c r="N194" s="84">
        <v>224141</v>
      </c>
      <c r="O194" s="84" t="s">
        <v>476</v>
      </c>
      <c r="P194" s="84">
        <v>295459</v>
      </c>
      <c r="Q194" s="38" t="s">
        <v>477</v>
      </c>
      <c r="R194" s="38" t="s">
        <v>345</v>
      </c>
      <c r="S194" s="84" t="s">
        <v>1213</v>
      </c>
      <c r="T194" s="84" t="s">
        <v>1213</v>
      </c>
      <c r="U194" s="84" t="s">
        <v>1034</v>
      </c>
      <c r="V194" s="84" t="s">
        <v>2278</v>
      </c>
      <c r="W194" s="84">
        <v>0</v>
      </c>
      <c r="X194" s="38" t="s">
        <v>3451</v>
      </c>
      <c r="Y194" s="84">
        <v>16023019</v>
      </c>
      <c r="Z194" s="38" t="s">
        <v>3815</v>
      </c>
      <c r="AA194" s="108" t="s">
        <v>3812</v>
      </c>
      <c r="AB194" s="84">
        <v>41488</v>
      </c>
      <c r="AC194" s="108" t="s">
        <v>6768</v>
      </c>
      <c r="AD194" s="84">
        <v>38</v>
      </c>
      <c r="AE194" s="84" t="s">
        <v>6771</v>
      </c>
      <c r="AF194" s="84" t="s">
        <v>6927</v>
      </c>
      <c r="AG194" s="108" t="s">
        <v>6928</v>
      </c>
      <c r="AH194" s="84" t="s">
        <v>6795</v>
      </c>
      <c r="AI194" s="108" t="s">
        <v>3812</v>
      </c>
      <c r="AJ194" s="84">
        <v>1570</v>
      </c>
      <c r="AK194" s="84">
        <v>1570</v>
      </c>
      <c r="AL194" s="108" t="s">
        <v>5838</v>
      </c>
      <c r="AM194" s="84">
        <v>33555.4</v>
      </c>
      <c r="AN194" s="112">
        <v>47</v>
      </c>
      <c r="AO194" s="112">
        <v>33602.400000000001</v>
      </c>
      <c r="AP194" s="112">
        <v>8242.4699999999993</v>
      </c>
      <c r="AQ194" s="112">
        <v>428.5</v>
      </c>
      <c r="AR194" s="112">
        <v>8670.9699999999993</v>
      </c>
      <c r="AS194" s="112">
        <v>8207.6</v>
      </c>
      <c r="AT194" s="112">
        <v>428.5</v>
      </c>
      <c r="AU194" s="112">
        <v>8636.1</v>
      </c>
      <c r="AV194" s="84">
        <v>49</v>
      </c>
      <c r="AW194" s="84">
        <v>1466</v>
      </c>
      <c r="AX194" s="84" t="str">
        <f>VLOOKUP(Y194,'[1]Asset Classification'!$J$3:$W$2865,14,)</f>
        <v>&gt;180</v>
      </c>
      <c r="AY194" s="108"/>
      <c r="AZ194" s="84"/>
      <c r="BA194" s="84"/>
      <c r="BB194" s="84" t="s">
        <v>8329</v>
      </c>
      <c r="BC194" s="84"/>
      <c r="BD194" s="108"/>
      <c r="BE194" s="84">
        <v>0</v>
      </c>
      <c r="BF194" s="38" t="s">
        <v>1213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247</v>
      </c>
      <c r="G195" s="84" t="s">
        <v>248</v>
      </c>
      <c r="H195" s="38" t="s">
        <v>249</v>
      </c>
      <c r="I195" s="84">
        <v>130995</v>
      </c>
      <c r="J195" s="38" t="s">
        <v>275</v>
      </c>
      <c r="K195" s="84">
        <v>130995</v>
      </c>
      <c r="L195" s="84" t="s">
        <v>257</v>
      </c>
      <c r="M195" s="38" t="s">
        <v>258</v>
      </c>
      <c r="N195" s="84">
        <v>222977</v>
      </c>
      <c r="O195" s="84" t="s">
        <v>455</v>
      </c>
      <c r="P195" s="84">
        <v>295189</v>
      </c>
      <c r="Q195" s="38" t="s">
        <v>478</v>
      </c>
      <c r="R195" s="38" t="s">
        <v>345</v>
      </c>
      <c r="S195" s="84" t="s">
        <v>1214</v>
      </c>
      <c r="T195" s="84" t="s">
        <v>1214</v>
      </c>
      <c r="U195" s="84" t="s">
        <v>1034</v>
      </c>
      <c r="V195" s="84" t="s">
        <v>2278</v>
      </c>
      <c r="W195" s="84">
        <v>0</v>
      </c>
      <c r="X195" s="38" t="s">
        <v>3451</v>
      </c>
      <c r="Y195" s="84">
        <v>16039870</v>
      </c>
      <c r="Z195" s="38" t="s">
        <v>3816</v>
      </c>
      <c r="AA195" s="108" t="s">
        <v>3817</v>
      </c>
      <c r="AB195" s="84">
        <v>36302</v>
      </c>
      <c r="AC195" s="108" t="s">
        <v>6765</v>
      </c>
      <c r="AD195" s="84">
        <v>38</v>
      </c>
      <c r="AE195" s="84" t="s">
        <v>6764</v>
      </c>
      <c r="AF195" s="84" t="s">
        <v>6924</v>
      </c>
      <c r="AG195" s="108" t="s">
        <v>6929</v>
      </c>
      <c r="AH195" s="84" t="s">
        <v>6795</v>
      </c>
      <c r="AI195" s="108" t="s">
        <v>3817</v>
      </c>
      <c r="AJ195" s="84">
        <v>858</v>
      </c>
      <c r="AK195" s="84">
        <v>0</v>
      </c>
      <c r="AL195" s="108" t="s">
        <v>5861</v>
      </c>
      <c r="AM195" s="84">
        <v>36046.44</v>
      </c>
      <c r="AN195" s="112">
        <v>19.02</v>
      </c>
      <c r="AO195" s="112">
        <v>36065.46</v>
      </c>
      <c r="AP195" s="112">
        <v>291.91000000000003</v>
      </c>
      <c r="AQ195" s="112">
        <v>0</v>
      </c>
      <c r="AR195" s="112">
        <v>291.91000000000003</v>
      </c>
      <c r="AS195" s="112">
        <v>263.56</v>
      </c>
      <c r="AT195" s="112">
        <v>0</v>
      </c>
      <c r="AU195" s="112">
        <v>263.56</v>
      </c>
      <c r="AV195" s="84">
        <v>47</v>
      </c>
      <c r="AW195" s="84">
        <v>1449</v>
      </c>
      <c r="AX195" s="84" t="str">
        <f>VLOOKUP(Y195,'[1]Asset Classification'!$J$3:$W$2865,14,)</f>
        <v>&gt;180</v>
      </c>
      <c r="AY195" s="108"/>
      <c r="AZ195" s="84"/>
      <c r="BA195" s="84"/>
      <c r="BB195" s="84" t="s">
        <v>8329</v>
      </c>
      <c r="BC195" s="84"/>
      <c r="BD195" s="108"/>
      <c r="BE195" s="84">
        <v>0</v>
      </c>
      <c r="BF195" s="38" t="s">
        <v>1214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247</v>
      </c>
      <c r="G196" s="84" t="s">
        <v>248</v>
      </c>
      <c r="H196" s="38" t="s">
        <v>249</v>
      </c>
      <c r="I196" s="84">
        <v>132672</v>
      </c>
      <c r="J196" s="38" t="s">
        <v>285</v>
      </c>
      <c r="K196" s="84">
        <v>132672</v>
      </c>
      <c r="L196" s="84" t="s">
        <v>251</v>
      </c>
      <c r="M196" s="38" t="s">
        <v>252</v>
      </c>
      <c r="N196" s="84">
        <v>223913</v>
      </c>
      <c r="O196" s="84" t="s">
        <v>479</v>
      </c>
      <c r="P196" s="84">
        <v>295166</v>
      </c>
      <c r="Q196" s="38" t="s">
        <v>421</v>
      </c>
      <c r="R196" s="38" t="s">
        <v>406</v>
      </c>
      <c r="S196" s="84" t="s">
        <v>1215</v>
      </c>
      <c r="T196" s="84" t="s">
        <v>1215</v>
      </c>
      <c r="U196" s="84" t="s">
        <v>1027</v>
      </c>
      <c r="V196" s="84" t="s">
        <v>2278</v>
      </c>
      <c r="W196" s="84">
        <v>0</v>
      </c>
      <c r="X196" s="38" t="s">
        <v>3451</v>
      </c>
      <c r="Y196" s="84">
        <v>16051108</v>
      </c>
      <c r="Z196" s="38" t="s">
        <v>3818</v>
      </c>
      <c r="AA196" s="108" t="s">
        <v>3817</v>
      </c>
      <c r="AB196" s="84">
        <v>20744</v>
      </c>
      <c r="AC196" s="108" t="s">
        <v>6768</v>
      </c>
      <c r="AD196" s="84">
        <v>38</v>
      </c>
      <c r="AE196" s="84" t="s">
        <v>6764</v>
      </c>
      <c r="AF196" s="84" t="s">
        <v>6831</v>
      </c>
      <c r="AG196" s="108" t="s">
        <v>6929</v>
      </c>
      <c r="AH196" s="84" t="s">
        <v>6795</v>
      </c>
      <c r="AI196" s="108" t="s">
        <v>3817</v>
      </c>
      <c r="AJ196" s="84">
        <v>0</v>
      </c>
      <c r="AK196" s="84">
        <v>0</v>
      </c>
      <c r="AL196" s="108" t="s">
        <v>5861</v>
      </c>
      <c r="AM196" s="84">
        <v>20290.099999999999</v>
      </c>
      <c r="AN196" s="112">
        <v>0</v>
      </c>
      <c r="AO196" s="112">
        <v>20290.099999999999</v>
      </c>
      <c r="AP196" s="112">
        <v>505.9</v>
      </c>
      <c r="AQ196" s="112">
        <v>0</v>
      </c>
      <c r="AR196" s="112">
        <v>505.9</v>
      </c>
      <c r="AS196" s="112">
        <v>506.06</v>
      </c>
      <c r="AT196" s="112">
        <v>0</v>
      </c>
      <c r="AU196" s="112">
        <v>506.06</v>
      </c>
      <c r="AV196" s="84">
        <v>94</v>
      </c>
      <c r="AW196" s="84">
        <v>1294</v>
      </c>
      <c r="AX196" s="84" t="str">
        <f>VLOOKUP(Y196,'[1]Asset Classification'!$J$3:$W$2865,14,)</f>
        <v>&gt;180</v>
      </c>
      <c r="AY196" s="108"/>
      <c r="AZ196" s="84"/>
      <c r="BA196" s="84"/>
      <c r="BB196" s="84" t="s">
        <v>8329</v>
      </c>
      <c r="BC196" s="84"/>
      <c r="BD196" s="108" t="s">
        <v>5421</v>
      </c>
      <c r="BE196" s="84">
        <v>20744</v>
      </c>
      <c r="BF196" s="38" t="s">
        <v>1215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247</v>
      </c>
      <c r="G197" s="84" t="s">
        <v>248</v>
      </c>
      <c r="H197" s="38" t="s">
        <v>249</v>
      </c>
      <c r="I197" s="84">
        <v>131470</v>
      </c>
      <c r="J197" s="38" t="s">
        <v>286</v>
      </c>
      <c r="K197" s="84">
        <v>131470</v>
      </c>
      <c r="L197" s="84" t="s">
        <v>262</v>
      </c>
      <c r="M197" s="38" t="s">
        <v>263</v>
      </c>
      <c r="N197" s="84">
        <v>224297</v>
      </c>
      <c r="O197" s="84" t="s">
        <v>480</v>
      </c>
      <c r="P197" s="84">
        <v>295671</v>
      </c>
      <c r="Q197" s="38" t="s">
        <v>481</v>
      </c>
      <c r="R197" s="38" t="s">
        <v>345</v>
      </c>
      <c r="S197" s="84" t="s">
        <v>1216</v>
      </c>
      <c r="T197" s="84" t="s">
        <v>1216</v>
      </c>
      <c r="U197" s="84" t="s">
        <v>1027</v>
      </c>
      <c r="V197" s="84" t="s">
        <v>3449</v>
      </c>
      <c r="W197" s="84">
        <v>0</v>
      </c>
      <c r="X197" s="38" t="s">
        <v>3451</v>
      </c>
      <c r="Y197" s="84">
        <v>16061086</v>
      </c>
      <c r="Z197" s="38" t="s">
        <v>3819</v>
      </c>
      <c r="AA197" s="108" t="s">
        <v>3820</v>
      </c>
      <c r="AB197" s="84">
        <v>46674</v>
      </c>
      <c r="AC197" s="108" t="s">
        <v>6768</v>
      </c>
      <c r="AD197" s="84">
        <v>38</v>
      </c>
      <c r="AE197" s="84" t="s">
        <v>6771</v>
      </c>
      <c r="AF197" s="84" t="s">
        <v>6911</v>
      </c>
      <c r="AG197" s="108" t="s">
        <v>6930</v>
      </c>
      <c r="AH197" s="84" t="s">
        <v>6795</v>
      </c>
      <c r="AI197" s="108" t="s">
        <v>3820</v>
      </c>
      <c r="AJ197" s="84">
        <v>1765</v>
      </c>
      <c r="AK197" s="84">
        <v>1765</v>
      </c>
      <c r="AL197" s="108" t="s">
        <v>5838</v>
      </c>
      <c r="AM197" s="84">
        <v>39214.370000000003</v>
      </c>
      <c r="AN197" s="112">
        <v>254</v>
      </c>
      <c r="AO197" s="112">
        <v>39468.370000000003</v>
      </c>
      <c r="AP197" s="112">
        <v>7688.47</v>
      </c>
      <c r="AQ197" s="112">
        <v>333.42</v>
      </c>
      <c r="AR197" s="112">
        <v>8021.89</v>
      </c>
      <c r="AS197" s="112">
        <v>7688.63</v>
      </c>
      <c r="AT197" s="112">
        <v>333.42</v>
      </c>
      <c r="AU197" s="112">
        <v>8022.05</v>
      </c>
      <c r="AV197" s="84">
        <v>48</v>
      </c>
      <c r="AW197" s="84">
        <v>1449</v>
      </c>
      <c r="AX197" s="84" t="str">
        <f>VLOOKUP(Y197,'[1]Asset Classification'!$J$3:$W$2865,14,)</f>
        <v>&gt;180</v>
      </c>
      <c r="AY197" s="108"/>
      <c r="AZ197" s="84"/>
      <c r="BA197" s="84"/>
      <c r="BB197" s="84" t="s">
        <v>8329</v>
      </c>
      <c r="BC197" s="84"/>
      <c r="BD197" s="108"/>
      <c r="BE197" s="84">
        <v>0</v>
      </c>
      <c r="BF197" s="38" t="s">
        <v>1216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247</v>
      </c>
      <c r="G198" s="84" t="s">
        <v>248</v>
      </c>
      <c r="H198" s="38" t="s">
        <v>249</v>
      </c>
      <c r="I198" s="84">
        <v>131470</v>
      </c>
      <c r="J198" s="38" t="s">
        <v>286</v>
      </c>
      <c r="K198" s="84">
        <v>131470</v>
      </c>
      <c r="L198" s="84" t="s">
        <v>262</v>
      </c>
      <c r="M198" s="38" t="s">
        <v>263</v>
      </c>
      <c r="N198" s="84">
        <v>224297</v>
      </c>
      <c r="O198" s="84" t="s">
        <v>480</v>
      </c>
      <c r="P198" s="84">
        <v>295671</v>
      </c>
      <c r="Q198" s="38" t="s">
        <v>481</v>
      </c>
      <c r="R198" s="38" t="s">
        <v>346</v>
      </c>
      <c r="S198" s="84" t="s">
        <v>1217</v>
      </c>
      <c r="T198" s="84" t="s">
        <v>1217</v>
      </c>
      <c r="U198" s="84" t="s">
        <v>1027</v>
      </c>
      <c r="V198" s="84" t="s">
        <v>3449</v>
      </c>
      <c r="W198" s="84">
        <v>0</v>
      </c>
      <c r="X198" s="38" t="s">
        <v>3451</v>
      </c>
      <c r="Y198" s="84">
        <v>16061142</v>
      </c>
      <c r="Z198" s="38" t="s">
        <v>3821</v>
      </c>
      <c r="AA198" s="108" t="s">
        <v>3820</v>
      </c>
      <c r="AB198" s="84">
        <v>46674</v>
      </c>
      <c r="AC198" s="108" t="s">
        <v>6768</v>
      </c>
      <c r="AD198" s="84">
        <v>38</v>
      </c>
      <c r="AE198" s="84" t="s">
        <v>6771</v>
      </c>
      <c r="AF198" s="84" t="s">
        <v>6911</v>
      </c>
      <c r="AG198" s="108" t="s">
        <v>6930</v>
      </c>
      <c r="AH198" s="84" t="s">
        <v>6795</v>
      </c>
      <c r="AI198" s="108" t="s">
        <v>3820</v>
      </c>
      <c r="AJ198" s="84">
        <v>0</v>
      </c>
      <c r="AK198" s="84">
        <v>0</v>
      </c>
      <c r="AL198" s="108" t="s">
        <v>5514</v>
      </c>
      <c r="AM198" s="84">
        <v>34197.980000000003</v>
      </c>
      <c r="AN198" s="112">
        <v>660.6</v>
      </c>
      <c r="AO198" s="112">
        <v>34858.58</v>
      </c>
      <c r="AP198" s="112">
        <v>13512.02</v>
      </c>
      <c r="AQ198" s="112">
        <v>0</v>
      </c>
      <c r="AR198" s="112">
        <v>13512.02</v>
      </c>
      <c r="AS198" s="112">
        <v>13512.58</v>
      </c>
      <c r="AT198" s="112">
        <v>0</v>
      </c>
      <c r="AU198" s="112">
        <v>13512.58</v>
      </c>
      <c r="AV198" s="84">
        <v>95</v>
      </c>
      <c r="AW198" s="84">
        <v>1730</v>
      </c>
      <c r="AX198" s="84" t="str">
        <f>VLOOKUP(Y198,'[1]Asset Classification'!$J$3:$W$2865,14,)</f>
        <v>&gt;180</v>
      </c>
      <c r="AY198" s="108"/>
      <c r="AZ198" s="84"/>
      <c r="BA198" s="84"/>
      <c r="BB198" s="84" t="s">
        <v>8329</v>
      </c>
      <c r="BC198" s="84"/>
      <c r="BD198" s="108" t="s">
        <v>8122</v>
      </c>
      <c r="BE198" s="84">
        <v>46674</v>
      </c>
      <c r="BF198" s="38" t="s">
        <v>1217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247</v>
      </c>
      <c r="G199" s="84" t="s">
        <v>248</v>
      </c>
      <c r="H199" s="38" t="s">
        <v>249</v>
      </c>
      <c r="I199" s="84">
        <v>131470</v>
      </c>
      <c r="J199" s="38" t="s">
        <v>286</v>
      </c>
      <c r="K199" s="84">
        <v>131470</v>
      </c>
      <c r="L199" s="84" t="s">
        <v>262</v>
      </c>
      <c r="M199" s="38" t="s">
        <v>263</v>
      </c>
      <c r="N199" s="84">
        <v>224297</v>
      </c>
      <c r="O199" s="84" t="s">
        <v>480</v>
      </c>
      <c r="P199" s="84">
        <v>295671</v>
      </c>
      <c r="Q199" s="38" t="s">
        <v>481</v>
      </c>
      <c r="R199" s="38" t="s">
        <v>345</v>
      </c>
      <c r="S199" s="84" t="s">
        <v>1218</v>
      </c>
      <c r="T199" s="84" t="s">
        <v>1218</v>
      </c>
      <c r="U199" s="84" t="s">
        <v>1027</v>
      </c>
      <c r="V199" s="84" t="s">
        <v>3449</v>
      </c>
      <c r="W199" s="84">
        <v>0</v>
      </c>
      <c r="X199" s="38" t="s">
        <v>3452</v>
      </c>
      <c r="Y199" s="84">
        <v>16061310</v>
      </c>
      <c r="Z199" s="38" t="s">
        <v>3822</v>
      </c>
      <c r="AA199" s="108" t="s">
        <v>3820</v>
      </c>
      <c r="AB199" s="84">
        <v>46674</v>
      </c>
      <c r="AC199" s="108" t="s">
        <v>6768</v>
      </c>
      <c r="AD199" s="84">
        <v>38</v>
      </c>
      <c r="AE199" s="84" t="s">
        <v>6771</v>
      </c>
      <c r="AF199" s="84" t="s">
        <v>6911</v>
      </c>
      <c r="AG199" s="108" t="s">
        <v>6930</v>
      </c>
      <c r="AH199" s="84" t="s">
        <v>6795</v>
      </c>
      <c r="AI199" s="108" t="s">
        <v>3820</v>
      </c>
      <c r="AJ199" s="84">
        <v>1765</v>
      </c>
      <c r="AK199" s="84">
        <v>1765</v>
      </c>
      <c r="AL199" s="108" t="s">
        <v>5838</v>
      </c>
      <c r="AM199" s="84">
        <v>31042.69</v>
      </c>
      <c r="AN199" s="112">
        <v>102</v>
      </c>
      <c r="AO199" s="112">
        <v>31144.69</v>
      </c>
      <c r="AP199" s="112">
        <v>17634.45</v>
      </c>
      <c r="AQ199" s="112">
        <v>1688.74</v>
      </c>
      <c r="AR199" s="112">
        <v>19323.189999999999</v>
      </c>
      <c r="AS199" s="112">
        <v>16599.310000000001</v>
      </c>
      <c r="AT199" s="112">
        <v>1688.74</v>
      </c>
      <c r="AU199" s="112">
        <v>18288.05</v>
      </c>
      <c r="AV199" s="84">
        <v>48</v>
      </c>
      <c r="AW199" s="84">
        <v>1465</v>
      </c>
      <c r="AX199" s="84" t="str">
        <f>VLOOKUP(Y199,'[1]Asset Classification'!$J$3:$W$2865,14,)</f>
        <v>&gt;180</v>
      </c>
      <c r="AY199" s="108"/>
      <c r="AZ199" s="84"/>
      <c r="BA199" s="84"/>
      <c r="BB199" s="84" t="s">
        <v>8329</v>
      </c>
      <c r="BC199" s="84"/>
      <c r="BD199" s="108" t="s">
        <v>8330</v>
      </c>
      <c r="BE199" s="84">
        <v>46674</v>
      </c>
      <c r="BF199" s="38" t="s">
        <v>1218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247</v>
      </c>
      <c r="G200" s="84" t="s">
        <v>248</v>
      </c>
      <c r="H200" s="38" t="s">
        <v>249</v>
      </c>
      <c r="I200" s="84">
        <v>137016</v>
      </c>
      <c r="J200" s="38" t="s">
        <v>286</v>
      </c>
      <c r="K200" s="84">
        <v>137016</v>
      </c>
      <c r="L200" s="84" t="s">
        <v>262</v>
      </c>
      <c r="M200" s="38" t="s">
        <v>263</v>
      </c>
      <c r="N200" s="84">
        <v>231215</v>
      </c>
      <c r="O200" s="84" t="s">
        <v>480</v>
      </c>
      <c r="P200" s="84">
        <v>304408</v>
      </c>
      <c r="Q200" s="38" t="s">
        <v>482</v>
      </c>
      <c r="R200" s="38" t="s">
        <v>345</v>
      </c>
      <c r="S200" s="84" t="s">
        <v>1219</v>
      </c>
      <c r="T200" s="84" t="s">
        <v>1219</v>
      </c>
      <c r="U200" s="84" t="s">
        <v>1027</v>
      </c>
      <c r="V200" s="84" t="s">
        <v>3449</v>
      </c>
      <c r="W200" s="84">
        <v>0</v>
      </c>
      <c r="X200" s="38" t="s">
        <v>3459</v>
      </c>
      <c r="Y200" s="84">
        <v>16076303</v>
      </c>
      <c r="Z200" s="38" t="s">
        <v>3823</v>
      </c>
      <c r="AA200" s="108" t="s">
        <v>3820</v>
      </c>
      <c r="AB200" s="84">
        <v>41488</v>
      </c>
      <c r="AC200" s="108" t="s">
        <v>6768</v>
      </c>
      <c r="AD200" s="84">
        <v>38</v>
      </c>
      <c r="AE200" s="84" t="s">
        <v>6764</v>
      </c>
      <c r="AF200" s="84" t="s">
        <v>6931</v>
      </c>
      <c r="AG200" s="108" t="s">
        <v>6930</v>
      </c>
      <c r="AH200" s="84" t="s">
        <v>6795</v>
      </c>
      <c r="AI200" s="108" t="s">
        <v>3820</v>
      </c>
      <c r="AJ200" s="84">
        <v>1570</v>
      </c>
      <c r="AK200" s="84">
        <v>1570</v>
      </c>
      <c r="AL200" s="108" t="s">
        <v>5861</v>
      </c>
      <c r="AM200" s="84">
        <v>37044.75</v>
      </c>
      <c r="AN200" s="112">
        <v>32</v>
      </c>
      <c r="AO200" s="112">
        <v>37076.75</v>
      </c>
      <c r="AP200" s="112">
        <v>5628.63</v>
      </c>
      <c r="AQ200" s="112">
        <v>131.03</v>
      </c>
      <c r="AR200" s="112">
        <v>5759.66</v>
      </c>
      <c r="AS200" s="112">
        <v>4685.25</v>
      </c>
      <c r="AT200" s="112">
        <v>131.03</v>
      </c>
      <c r="AU200" s="112">
        <v>4816.28</v>
      </c>
      <c r="AV200" s="84">
        <v>47</v>
      </c>
      <c r="AW200" s="84">
        <v>1465</v>
      </c>
      <c r="AX200" s="84" t="str">
        <f>VLOOKUP(Y200,'[1]Asset Classification'!$J$3:$W$2865,14,)</f>
        <v>&gt;180</v>
      </c>
      <c r="AY200" s="108"/>
      <c r="AZ200" s="84"/>
      <c r="BA200" s="84"/>
      <c r="BB200" s="84" t="s">
        <v>8329</v>
      </c>
      <c r="BC200" s="84"/>
      <c r="BD200" s="108" t="s">
        <v>8330</v>
      </c>
      <c r="BE200" s="84">
        <v>41488</v>
      </c>
      <c r="BF200" s="38" t="s">
        <v>1219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247</v>
      </c>
      <c r="G201" s="84" t="s">
        <v>248</v>
      </c>
      <c r="H201" s="38" t="s">
        <v>249</v>
      </c>
      <c r="I201" s="84">
        <v>129621</v>
      </c>
      <c r="J201" s="38" t="s">
        <v>253</v>
      </c>
      <c r="K201" s="84">
        <v>129621</v>
      </c>
      <c r="L201" s="84" t="s">
        <v>254</v>
      </c>
      <c r="M201" s="38" t="s">
        <v>255</v>
      </c>
      <c r="N201" s="84">
        <v>224738</v>
      </c>
      <c r="O201" s="84" t="s">
        <v>483</v>
      </c>
      <c r="P201" s="84">
        <v>296216</v>
      </c>
      <c r="Q201" s="38" t="s">
        <v>484</v>
      </c>
      <c r="R201" s="38" t="s">
        <v>345</v>
      </c>
      <c r="S201" s="84" t="s">
        <v>1220</v>
      </c>
      <c r="T201" s="84" t="s">
        <v>1220</v>
      </c>
      <c r="U201" s="84" t="s">
        <v>1027</v>
      </c>
      <c r="V201" s="84" t="s">
        <v>2278</v>
      </c>
      <c r="W201" s="84">
        <v>0</v>
      </c>
      <c r="X201" s="38" t="s">
        <v>3451</v>
      </c>
      <c r="Y201" s="84">
        <v>16104379</v>
      </c>
      <c r="Z201" s="38" t="s">
        <v>3824</v>
      </c>
      <c r="AA201" s="108" t="s">
        <v>3825</v>
      </c>
      <c r="AB201" s="84">
        <v>29975</v>
      </c>
      <c r="AC201" s="108" t="s">
        <v>6773</v>
      </c>
      <c r="AD201" s="84">
        <v>38</v>
      </c>
      <c r="AE201" s="84" t="s">
        <v>6764</v>
      </c>
      <c r="AF201" s="84" t="s">
        <v>6932</v>
      </c>
      <c r="AG201" s="108" t="s">
        <v>6933</v>
      </c>
      <c r="AH201" s="84" t="s">
        <v>6795</v>
      </c>
      <c r="AI201" s="108" t="s">
        <v>3825</v>
      </c>
      <c r="AJ201" s="84">
        <v>1135</v>
      </c>
      <c r="AK201" s="84">
        <v>1135</v>
      </c>
      <c r="AL201" s="108" t="s">
        <v>5838</v>
      </c>
      <c r="AM201" s="84">
        <v>25256.48</v>
      </c>
      <c r="AN201" s="112">
        <v>14</v>
      </c>
      <c r="AO201" s="112">
        <v>25270.48</v>
      </c>
      <c r="AP201" s="112">
        <v>4922.34</v>
      </c>
      <c r="AQ201" s="112">
        <v>129.63999999999999</v>
      </c>
      <c r="AR201" s="112">
        <v>5051.9799999999996</v>
      </c>
      <c r="AS201" s="112">
        <v>4874.5200000000004</v>
      </c>
      <c r="AT201" s="112">
        <v>129.63999999999999</v>
      </c>
      <c r="AU201" s="112">
        <v>5004.16</v>
      </c>
      <c r="AV201" s="84">
        <v>50</v>
      </c>
      <c r="AW201" s="84">
        <v>1470</v>
      </c>
      <c r="AX201" s="84" t="str">
        <f>VLOOKUP(Y201,'[1]Asset Classification'!$J$3:$W$2865,14,)</f>
        <v>&gt;180</v>
      </c>
      <c r="AY201" s="108"/>
      <c r="AZ201" s="84"/>
      <c r="BA201" s="84"/>
      <c r="BB201" s="84" t="s">
        <v>8329</v>
      </c>
      <c r="BC201" s="84"/>
      <c r="BD201" s="108"/>
      <c r="BE201" s="84">
        <v>0</v>
      </c>
      <c r="BF201" s="38" t="s">
        <v>1220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247</v>
      </c>
      <c r="G202" s="84" t="s">
        <v>248</v>
      </c>
      <c r="H202" s="38" t="s">
        <v>249</v>
      </c>
      <c r="I202" s="84">
        <v>129621</v>
      </c>
      <c r="J202" s="38" t="s">
        <v>253</v>
      </c>
      <c r="K202" s="84">
        <v>129621</v>
      </c>
      <c r="L202" s="84" t="s">
        <v>254</v>
      </c>
      <c r="M202" s="38" t="s">
        <v>255</v>
      </c>
      <c r="N202" s="84">
        <v>218640</v>
      </c>
      <c r="O202" s="84" t="s">
        <v>347</v>
      </c>
      <c r="P202" s="84">
        <v>295592</v>
      </c>
      <c r="Q202" s="38" t="s">
        <v>485</v>
      </c>
      <c r="R202" s="38" t="s">
        <v>346</v>
      </c>
      <c r="S202" s="84" t="s">
        <v>1221</v>
      </c>
      <c r="T202" s="84" t="s">
        <v>1221</v>
      </c>
      <c r="U202" s="84" t="s">
        <v>1027</v>
      </c>
      <c r="V202" s="84" t="s">
        <v>2278</v>
      </c>
      <c r="W202" s="84">
        <v>0</v>
      </c>
      <c r="X202" s="38" t="s">
        <v>3466</v>
      </c>
      <c r="Y202" s="84">
        <v>16125652</v>
      </c>
      <c r="Z202" s="38" t="s">
        <v>3826</v>
      </c>
      <c r="AA202" s="108" t="s">
        <v>3827</v>
      </c>
      <c r="AB202" s="84">
        <v>36302</v>
      </c>
      <c r="AC202" s="108" t="s">
        <v>6765</v>
      </c>
      <c r="AD202" s="84">
        <v>38</v>
      </c>
      <c r="AE202" s="84" t="s">
        <v>6771</v>
      </c>
      <c r="AF202" s="84" t="s">
        <v>6911</v>
      </c>
      <c r="AG202" s="108" t="s">
        <v>6934</v>
      </c>
      <c r="AH202" s="84" t="s">
        <v>6795</v>
      </c>
      <c r="AI202" s="108" t="s">
        <v>3827</v>
      </c>
      <c r="AJ202" s="84">
        <v>0</v>
      </c>
      <c r="AK202" s="84">
        <v>0</v>
      </c>
      <c r="AL202" s="108" t="s">
        <v>5861</v>
      </c>
      <c r="AM202" s="84">
        <v>18695.09</v>
      </c>
      <c r="AN202" s="112">
        <v>583.29</v>
      </c>
      <c r="AO202" s="112">
        <v>19278.38</v>
      </c>
      <c r="AP202" s="112">
        <v>19645.91</v>
      </c>
      <c r="AQ202" s="112">
        <v>1085.92</v>
      </c>
      <c r="AR202" s="112">
        <v>20731.830000000002</v>
      </c>
      <c r="AS202" s="112">
        <v>19646.66</v>
      </c>
      <c r="AT202" s="112">
        <v>1085.92</v>
      </c>
      <c r="AU202" s="112">
        <v>20732.580000000002</v>
      </c>
      <c r="AV202" s="84">
        <v>95</v>
      </c>
      <c r="AW202" s="84">
        <v>1863</v>
      </c>
      <c r="AX202" s="84" t="str">
        <f>VLOOKUP(Y202,'[1]Asset Classification'!$J$3:$W$2865,14,)</f>
        <v>&gt;180</v>
      </c>
      <c r="AY202" s="108"/>
      <c r="AZ202" s="84"/>
      <c r="BA202" s="84"/>
      <c r="BB202" s="84" t="s">
        <v>8329</v>
      </c>
      <c r="BC202" s="84"/>
      <c r="BD202" s="108" t="s">
        <v>8330</v>
      </c>
      <c r="BE202" s="84">
        <v>36302</v>
      </c>
      <c r="BF202" s="38" t="s">
        <v>1221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247</v>
      </c>
      <c r="G203" s="84" t="s">
        <v>248</v>
      </c>
      <c r="H203" s="38" t="s">
        <v>249</v>
      </c>
      <c r="I203" s="84">
        <v>130784</v>
      </c>
      <c r="J203" s="38" t="s">
        <v>271</v>
      </c>
      <c r="K203" s="84">
        <v>130784</v>
      </c>
      <c r="L203" s="84" t="s">
        <v>251</v>
      </c>
      <c r="M203" s="38" t="s">
        <v>252</v>
      </c>
      <c r="N203" s="84">
        <v>224513</v>
      </c>
      <c r="O203" s="84" t="s">
        <v>486</v>
      </c>
      <c r="P203" s="84">
        <v>296971</v>
      </c>
      <c r="Q203" s="38" t="s">
        <v>487</v>
      </c>
      <c r="R203" s="38" t="s">
        <v>346</v>
      </c>
      <c r="S203" s="84" t="s">
        <v>1222</v>
      </c>
      <c r="T203" s="84" t="s">
        <v>1222</v>
      </c>
      <c r="U203" s="84" t="s">
        <v>1027</v>
      </c>
      <c r="V203" s="84" t="s">
        <v>3449</v>
      </c>
      <c r="W203" s="84">
        <v>0</v>
      </c>
      <c r="X203" s="38" t="s">
        <v>3451</v>
      </c>
      <c r="Y203" s="84">
        <v>16135954</v>
      </c>
      <c r="Z203" s="38" t="s">
        <v>3828</v>
      </c>
      <c r="AA203" s="108" t="s">
        <v>3829</v>
      </c>
      <c r="AB203" s="84">
        <v>29975</v>
      </c>
      <c r="AC203" s="108" t="s">
        <v>6773</v>
      </c>
      <c r="AD203" s="84">
        <v>38</v>
      </c>
      <c r="AE203" s="84" t="s">
        <v>6764</v>
      </c>
      <c r="AF203" s="84" t="s">
        <v>6935</v>
      </c>
      <c r="AG203" s="108" t="s">
        <v>6936</v>
      </c>
      <c r="AH203" s="84" t="s">
        <v>6795</v>
      </c>
      <c r="AI203" s="108" t="s">
        <v>3829</v>
      </c>
      <c r="AJ203" s="84">
        <v>0</v>
      </c>
      <c r="AK203" s="84">
        <v>0</v>
      </c>
      <c r="AL203" s="108" t="s">
        <v>5861</v>
      </c>
      <c r="AM203" s="84">
        <v>29621.56</v>
      </c>
      <c r="AN203" s="112">
        <v>8.51</v>
      </c>
      <c r="AO203" s="112">
        <v>29630.07</v>
      </c>
      <c r="AP203" s="112">
        <v>441.44</v>
      </c>
      <c r="AQ203" s="112">
        <v>0</v>
      </c>
      <c r="AR203" s="112">
        <v>441.44</v>
      </c>
      <c r="AS203" s="112">
        <v>442.31</v>
      </c>
      <c r="AT203" s="112">
        <v>0</v>
      </c>
      <c r="AU203" s="112">
        <v>442.31</v>
      </c>
      <c r="AV203" s="84">
        <v>95</v>
      </c>
      <c r="AW203" s="84">
        <v>1685</v>
      </c>
      <c r="AX203" s="84" t="str">
        <f>VLOOKUP(Y203,'[1]Asset Classification'!$J$3:$W$2865,14,)</f>
        <v>&gt;180</v>
      </c>
      <c r="AY203" s="108"/>
      <c r="AZ203" s="84"/>
      <c r="BA203" s="84"/>
      <c r="BB203" s="84" t="s">
        <v>8329</v>
      </c>
      <c r="BC203" s="84"/>
      <c r="BD203" s="108" t="s">
        <v>8330</v>
      </c>
      <c r="BE203" s="84">
        <v>29975</v>
      </c>
      <c r="BF203" s="38" t="s">
        <v>1222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247</v>
      </c>
      <c r="G204" s="84" t="s">
        <v>248</v>
      </c>
      <c r="H204" s="38" t="s">
        <v>249</v>
      </c>
      <c r="I204" s="84">
        <v>129954</v>
      </c>
      <c r="J204" s="38" t="s">
        <v>261</v>
      </c>
      <c r="K204" s="84">
        <v>129954</v>
      </c>
      <c r="L204" s="84" t="s">
        <v>262</v>
      </c>
      <c r="M204" s="38" t="s">
        <v>263</v>
      </c>
      <c r="N204" s="84">
        <v>219217</v>
      </c>
      <c r="O204" s="84" t="s">
        <v>355</v>
      </c>
      <c r="P204" s="84">
        <v>289294</v>
      </c>
      <c r="Q204" s="38" t="s">
        <v>356</v>
      </c>
      <c r="R204" s="38" t="s">
        <v>406</v>
      </c>
      <c r="S204" s="84" t="s">
        <v>1223</v>
      </c>
      <c r="T204" s="84" t="s">
        <v>1223</v>
      </c>
      <c r="U204" s="84" t="s">
        <v>1027</v>
      </c>
      <c r="V204" s="84" t="s">
        <v>3449</v>
      </c>
      <c r="W204" s="84">
        <v>0</v>
      </c>
      <c r="X204" s="38" t="s">
        <v>3467</v>
      </c>
      <c r="Y204" s="84">
        <v>16263269</v>
      </c>
      <c r="Z204" s="38" t="s">
        <v>3830</v>
      </c>
      <c r="AA204" s="108" t="s">
        <v>3825</v>
      </c>
      <c r="AB204" s="84">
        <v>10372</v>
      </c>
      <c r="AC204" s="108" t="s">
        <v>6769</v>
      </c>
      <c r="AD204" s="84">
        <v>38</v>
      </c>
      <c r="AE204" s="84" t="s">
        <v>6764</v>
      </c>
      <c r="AF204" s="84" t="s">
        <v>6803</v>
      </c>
      <c r="AG204" s="108" t="s">
        <v>6933</v>
      </c>
      <c r="AH204" s="84" t="s">
        <v>6795</v>
      </c>
      <c r="AI204" s="108" t="s">
        <v>3825</v>
      </c>
      <c r="AJ204" s="84">
        <v>0</v>
      </c>
      <c r="AK204" s="84">
        <v>0</v>
      </c>
      <c r="AL204" s="108" t="s">
        <v>5514</v>
      </c>
      <c r="AM204" s="84">
        <v>10596.72</v>
      </c>
      <c r="AN204" s="112">
        <v>0</v>
      </c>
      <c r="AO204" s="112">
        <v>10596.72</v>
      </c>
      <c r="AP204" s="112">
        <v>371.28</v>
      </c>
      <c r="AQ204" s="112">
        <v>0</v>
      </c>
      <c r="AR204" s="112">
        <v>371.28</v>
      </c>
      <c r="AS204" s="112">
        <v>372.13</v>
      </c>
      <c r="AT204" s="112">
        <v>0</v>
      </c>
      <c r="AU204" s="112">
        <v>372.13</v>
      </c>
      <c r="AV204" s="84">
        <v>82</v>
      </c>
      <c r="AW204" s="84">
        <v>1294</v>
      </c>
      <c r="AX204" s="84" t="str">
        <f>VLOOKUP(Y204,'[1]Asset Classification'!$J$3:$W$2865,14,)</f>
        <v>&gt;180</v>
      </c>
      <c r="AY204" s="108"/>
      <c r="AZ204" s="84"/>
      <c r="BA204" s="84"/>
      <c r="BB204" s="84" t="s">
        <v>8329</v>
      </c>
      <c r="BC204" s="84"/>
      <c r="BD204" s="108" t="s">
        <v>5421</v>
      </c>
      <c r="BE204" s="84">
        <v>10372</v>
      </c>
      <c r="BF204" s="38" t="s">
        <v>1223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247</v>
      </c>
      <c r="G205" s="84" t="s">
        <v>248</v>
      </c>
      <c r="H205" s="38" t="s">
        <v>249</v>
      </c>
      <c r="I205" s="84">
        <v>129954</v>
      </c>
      <c r="J205" s="38" t="s">
        <v>261</v>
      </c>
      <c r="K205" s="84">
        <v>129954</v>
      </c>
      <c r="L205" s="84" t="s">
        <v>262</v>
      </c>
      <c r="M205" s="38" t="s">
        <v>263</v>
      </c>
      <c r="N205" s="84">
        <v>219217</v>
      </c>
      <c r="O205" s="84" t="s">
        <v>355</v>
      </c>
      <c r="P205" s="84">
        <v>289294</v>
      </c>
      <c r="Q205" s="38" t="s">
        <v>356</v>
      </c>
      <c r="R205" s="38" t="s">
        <v>406</v>
      </c>
      <c r="S205" s="84" t="s">
        <v>1224</v>
      </c>
      <c r="T205" s="84" t="s">
        <v>1224</v>
      </c>
      <c r="U205" s="84" t="s">
        <v>1027</v>
      </c>
      <c r="V205" s="84" t="s">
        <v>3449</v>
      </c>
      <c r="W205" s="84">
        <v>0</v>
      </c>
      <c r="X205" s="38" t="s">
        <v>3451</v>
      </c>
      <c r="Y205" s="84">
        <v>16263275</v>
      </c>
      <c r="Z205" s="38" t="s">
        <v>3831</v>
      </c>
      <c r="AA205" s="108" t="s">
        <v>3825</v>
      </c>
      <c r="AB205" s="84">
        <v>10372</v>
      </c>
      <c r="AC205" s="108" t="s">
        <v>6769</v>
      </c>
      <c r="AD205" s="84">
        <v>38</v>
      </c>
      <c r="AE205" s="84" t="s">
        <v>6764</v>
      </c>
      <c r="AF205" s="84" t="s">
        <v>6803</v>
      </c>
      <c r="AG205" s="108" t="s">
        <v>6933</v>
      </c>
      <c r="AH205" s="84" t="s">
        <v>6795</v>
      </c>
      <c r="AI205" s="108" t="s">
        <v>3825</v>
      </c>
      <c r="AJ205" s="84"/>
      <c r="AK205" s="84"/>
      <c r="AL205" s="108" t="s">
        <v>8126</v>
      </c>
      <c r="AM205" s="84">
        <v>10372</v>
      </c>
      <c r="AN205" s="112">
        <v>0</v>
      </c>
      <c r="AO205" s="112">
        <v>10372</v>
      </c>
      <c r="AP205" s="112">
        <v>206.32</v>
      </c>
      <c r="AQ205" s="112">
        <v>0</v>
      </c>
      <c r="AR205" s="112">
        <v>206.32</v>
      </c>
      <c r="AS205" s="112">
        <v>0</v>
      </c>
      <c r="AT205" s="112">
        <v>0</v>
      </c>
      <c r="AU205" s="112">
        <v>0</v>
      </c>
      <c r="AV205" s="84"/>
      <c r="AW205" s="84">
        <v>0</v>
      </c>
      <c r="AX205" s="84" t="str">
        <f>VLOOKUP(Y205,'[1]Asset Classification'!$J$3:$W$2865,14,)</f>
        <v>Standard</v>
      </c>
      <c r="AY205" s="108"/>
      <c r="AZ205" s="84"/>
      <c r="BA205" s="84"/>
      <c r="BB205" s="84" t="s">
        <v>8329</v>
      </c>
      <c r="BC205" s="84"/>
      <c r="BD205" s="108" t="s">
        <v>6222</v>
      </c>
      <c r="BE205" s="84">
        <v>10372</v>
      </c>
      <c r="BF205" s="38" t="s">
        <v>1224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247</v>
      </c>
      <c r="G206" s="84" t="s">
        <v>248</v>
      </c>
      <c r="H206" s="38" t="s">
        <v>249</v>
      </c>
      <c r="I206" s="84">
        <v>129954</v>
      </c>
      <c r="J206" s="38" t="s">
        <v>261</v>
      </c>
      <c r="K206" s="84">
        <v>129954</v>
      </c>
      <c r="L206" s="84" t="s">
        <v>262</v>
      </c>
      <c r="M206" s="38" t="s">
        <v>263</v>
      </c>
      <c r="N206" s="84">
        <v>219217</v>
      </c>
      <c r="O206" s="84" t="s">
        <v>355</v>
      </c>
      <c r="P206" s="84">
        <v>289294</v>
      </c>
      <c r="Q206" s="38" t="s">
        <v>356</v>
      </c>
      <c r="R206" s="38" t="s">
        <v>449</v>
      </c>
      <c r="S206" s="84" t="s">
        <v>1225</v>
      </c>
      <c r="T206" s="84" t="s">
        <v>1225</v>
      </c>
      <c r="U206" s="84" t="s">
        <v>1027</v>
      </c>
      <c r="V206" s="84" t="s">
        <v>3449</v>
      </c>
      <c r="W206" s="84">
        <v>0</v>
      </c>
      <c r="X206" s="38" t="s">
        <v>3464</v>
      </c>
      <c r="Y206" s="84">
        <v>16263316</v>
      </c>
      <c r="Z206" s="38" t="s">
        <v>3832</v>
      </c>
      <c r="AA206" s="108" t="s">
        <v>3825</v>
      </c>
      <c r="AB206" s="84">
        <v>10372</v>
      </c>
      <c r="AC206" s="108" t="s">
        <v>6769</v>
      </c>
      <c r="AD206" s="84">
        <v>38</v>
      </c>
      <c r="AE206" s="84" t="s">
        <v>6764</v>
      </c>
      <c r="AF206" s="84" t="s">
        <v>6803</v>
      </c>
      <c r="AG206" s="108" t="s">
        <v>6933</v>
      </c>
      <c r="AH206" s="84" t="s">
        <v>6795</v>
      </c>
      <c r="AI206" s="108" t="s">
        <v>3825</v>
      </c>
      <c r="AJ206" s="84">
        <v>390</v>
      </c>
      <c r="AK206" s="84">
        <v>390</v>
      </c>
      <c r="AL206" s="108" t="s">
        <v>5861</v>
      </c>
      <c r="AM206" s="84">
        <v>9223.9500000000007</v>
      </c>
      <c r="AN206" s="112">
        <v>8</v>
      </c>
      <c r="AO206" s="112">
        <v>9231.9500000000007</v>
      </c>
      <c r="AP206" s="112">
        <v>1842.85</v>
      </c>
      <c r="AQ206" s="112">
        <v>43.3</v>
      </c>
      <c r="AR206" s="112">
        <v>1886.15</v>
      </c>
      <c r="AS206" s="112">
        <v>1247.05</v>
      </c>
      <c r="AT206" s="112">
        <v>43.3</v>
      </c>
      <c r="AU206" s="112">
        <v>1290.3499999999999</v>
      </c>
      <c r="AV206" s="84">
        <v>49</v>
      </c>
      <c r="AW206" s="84">
        <v>1466</v>
      </c>
      <c r="AX206" s="84" t="str">
        <f>VLOOKUP(Y206,'[1]Asset Classification'!$J$3:$W$2865,14,)</f>
        <v>&gt;180</v>
      </c>
      <c r="AY206" s="108"/>
      <c r="AZ206" s="84"/>
      <c r="BA206" s="84"/>
      <c r="BB206" s="84" t="s">
        <v>8329</v>
      </c>
      <c r="BC206" s="84"/>
      <c r="BD206" s="108" t="s">
        <v>8330</v>
      </c>
      <c r="BE206" s="84">
        <v>10372</v>
      </c>
      <c r="BF206" s="38" t="s">
        <v>1225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247</v>
      </c>
      <c r="G207" s="84" t="s">
        <v>248</v>
      </c>
      <c r="H207" s="38" t="s">
        <v>249</v>
      </c>
      <c r="I207" s="84">
        <v>129954</v>
      </c>
      <c r="J207" s="38" t="s">
        <v>261</v>
      </c>
      <c r="K207" s="84">
        <v>129954</v>
      </c>
      <c r="L207" s="84" t="s">
        <v>262</v>
      </c>
      <c r="M207" s="38" t="s">
        <v>263</v>
      </c>
      <c r="N207" s="84">
        <v>224712</v>
      </c>
      <c r="O207" s="84" t="s">
        <v>488</v>
      </c>
      <c r="P207" s="84">
        <v>296189</v>
      </c>
      <c r="Q207" s="38" t="s">
        <v>489</v>
      </c>
      <c r="R207" s="38" t="s">
        <v>406</v>
      </c>
      <c r="S207" s="84" t="s">
        <v>1226</v>
      </c>
      <c r="T207" s="84" t="s">
        <v>1226</v>
      </c>
      <c r="U207" s="84" t="s">
        <v>1027</v>
      </c>
      <c r="V207" s="84" t="s">
        <v>3449</v>
      </c>
      <c r="W207" s="84">
        <v>0</v>
      </c>
      <c r="X207" s="38" t="s">
        <v>3452</v>
      </c>
      <c r="Y207" s="84">
        <v>16263512</v>
      </c>
      <c r="Z207" s="38" t="s">
        <v>3833</v>
      </c>
      <c r="AA207" s="108" t="s">
        <v>3825</v>
      </c>
      <c r="AB207" s="84">
        <v>10372</v>
      </c>
      <c r="AC207" s="108" t="s">
        <v>6769</v>
      </c>
      <c r="AD207" s="84">
        <v>38</v>
      </c>
      <c r="AE207" s="84" t="s">
        <v>6764</v>
      </c>
      <c r="AF207" s="84" t="s">
        <v>6809</v>
      </c>
      <c r="AG207" s="108" t="s">
        <v>6933</v>
      </c>
      <c r="AH207" s="84" t="s">
        <v>6795</v>
      </c>
      <c r="AI207" s="108" t="s">
        <v>3825</v>
      </c>
      <c r="AJ207" s="84">
        <v>0</v>
      </c>
      <c r="AK207" s="84">
        <v>0</v>
      </c>
      <c r="AL207" s="108" t="s">
        <v>5514</v>
      </c>
      <c r="AM207" s="84">
        <v>9225.25</v>
      </c>
      <c r="AN207" s="112">
        <v>69.489999999999995</v>
      </c>
      <c r="AO207" s="112">
        <v>9294.74</v>
      </c>
      <c r="AP207" s="112">
        <v>1742.75</v>
      </c>
      <c r="AQ207" s="112">
        <v>0</v>
      </c>
      <c r="AR207" s="112">
        <v>1742.75</v>
      </c>
      <c r="AS207" s="112">
        <v>1743.6</v>
      </c>
      <c r="AT207" s="112">
        <v>0</v>
      </c>
      <c r="AU207" s="112">
        <v>1743.6</v>
      </c>
      <c r="AV207" s="84">
        <v>82</v>
      </c>
      <c r="AW207" s="84">
        <v>1294</v>
      </c>
      <c r="AX207" s="84" t="str">
        <f>VLOOKUP(Y207,'[1]Asset Classification'!$J$3:$W$2865,14,)</f>
        <v>&gt;180</v>
      </c>
      <c r="AY207" s="108"/>
      <c r="AZ207" s="84"/>
      <c r="BA207" s="84"/>
      <c r="BB207" s="84" t="s">
        <v>8329</v>
      </c>
      <c r="BC207" s="84"/>
      <c r="BD207" s="108" t="s">
        <v>5421</v>
      </c>
      <c r="BE207" s="84">
        <v>10372</v>
      </c>
      <c r="BF207" s="38" t="s">
        <v>1226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247</v>
      </c>
      <c r="G208" s="84" t="s">
        <v>248</v>
      </c>
      <c r="H208" s="38" t="s">
        <v>249</v>
      </c>
      <c r="I208" s="84">
        <v>129954</v>
      </c>
      <c r="J208" s="38" t="s">
        <v>261</v>
      </c>
      <c r="K208" s="84">
        <v>129954</v>
      </c>
      <c r="L208" s="84" t="s">
        <v>262</v>
      </c>
      <c r="M208" s="38" t="s">
        <v>263</v>
      </c>
      <c r="N208" s="84">
        <v>224712</v>
      </c>
      <c r="O208" s="84" t="s">
        <v>488</v>
      </c>
      <c r="P208" s="84">
        <v>296189</v>
      </c>
      <c r="Q208" s="38" t="s">
        <v>489</v>
      </c>
      <c r="R208" s="38" t="s">
        <v>449</v>
      </c>
      <c r="S208" s="84" t="s">
        <v>1227</v>
      </c>
      <c r="T208" s="84" t="s">
        <v>1227</v>
      </c>
      <c r="U208" s="84" t="s">
        <v>1027</v>
      </c>
      <c r="V208" s="84" t="s">
        <v>3449</v>
      </c>
      <c r="W208" s="84">
        <v>0</v>
      </c>
      <c r="X208" s="38" t="s">
        <v>3451</v>
      </c>
      <c r="Y208" s="84">
        <v>16263517</v>
      </c>
      <c r="Z208" s="38" t="s">
        <v>3834</v>
      </c>
      <c r="AA208" s="108" t="s">
        <v>3825</v>
      </c>
      <c r="AB208" s="84">
        <v>10372</v>
      </c>
      <c r="AC208" s="108" t="s">
        <v>6769</v>
      </c>
      <c r="AD208" s="84">
        <v>38</v>
      </c>
      <c r="AE208" s="84" t="s">
        <v>6764</v>
      </c>
      <c r="AF208" s="84" t="s">
        <v>6809</v>
      </c>
      <c r="AG208" s="108" t="s">
        <v>6933</v>
      </c>
      <c r="AH208" s="84" t="s">
        <v>6795</v>
      </c>
      <c r="AI208" s="108" t="s">
        <v>3825</v>
      </c>
      <c r="AJ208" s="84">
        <v>390</v>
      </c>
      <c r="AK208" s="84">
        <v>229</v>
      </c>
      <c r="AL208" s="108" t="s">
        <v>5861</v>
      </c>
      <c r="AM208" s="84">
        <v>10344.17</v>
      </c>
      <c r="AN208" s="112">
        <v>2</v>
      </c>
      <c r="AO208" s="112">
        <v>10346.17</v>
      </c>
      <c r="AP208" s="112">
        <v>651.85130000000004</v>
      </c>
      <c r="AQ208" s="112">
        <v>0</v>
      </c>
      <c r="AR208" s="112">
        <v>651.85130000000004</v>
      </c>
      <c r="AS208" s="112">
        <v>56.83</v>
      </c>
      <c r="AT208" s="112">
        <v>0</v>
      </c>
      <c r="AU208" s="112">
        <v>56.83</v>
      </c>
      <c r="AV208" s="84">
        <v>50</v>
      </c>
      <c r="AW208" s="84">
        <v>1466</v>
      </c>
      <c r="AX208" s="84" t="str">
        <f>VLOOKUP(Y208,'[1]Asset Classification'!$J$3:$W$2865,14,)</f>
        <v>&gt;180</v>
      </c>
      <c r="AY208" s="108"/>
      <c r="AZ208" s="84"/>
      <c r="BA208" s="84"/>
      <c r="BB208" s="84" t="s">
        <v>8329</v>
      </c>
      <c r="BC208" s="84"/>
      <c r="BD208" s="108" t="s">
        <v>8330</v>
      </c>
      <c r="BE208" s="84">
        <v>10372</v>
      </c>
      <c r="BF208" s="38" t="s">
        <v>1227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247</v>
      </c>
      <c r="G209" s="84" t="s">
        <v>248</v>
      </c>
      <c r="H209" s="38" t="s">
        <v>249</v>
      </c>
      <c r="I209" s="84">
        <v>129954</v>
      </c>
      <c r="J209" s="38" t="s">
        <v>261</v>
      </c>
      <c r="K209" s="84">
        <v>129954</v>
      </c>
      <c r="L209" s="84" t="s">
        <v>262</v>
      </c>
      <c r="M209" s="38" t="s">
        <v>263</v>
      </c>
      <c r="N209" s="84">
        <v>224712</v>
      </c>
      <c r="O209" s="84" t="s">
        <v>488</v>
      </c>
      <c r="P209" s="84">
        <v>296189</v>
      </c>
      <c r="Q209" s="38" t="s">
        <v>489</v>
      </c>
      <c r="R209" s="38" t="s">
        <v>449</v>
      </c>
      <c r="S209" s="84" t="s">
        <v>1228</v>
      </c>
      <c r="T209" s="84" t="s">
        <v>1228</v>
      </c>
      <c r="U209" s="84" t="s">
        <v>1027</v>
      </c>
      <c r="V209" s="84" t="s">
        <v>2278</v>
      </c>
      <c r="W209" s="84">
        <v>0</v>
      </c>
      <c r="X209" s="38" t="s">
        <v>3451</v>
      </c>
      <c r="Y209" s="84">
        <v>16263546</v>
      </c>
      <c r="Z209" s="38" t="s">
        <v>3835</v>
      </c>
      <c r="AA209" s="108" t="s">
        <v>3825</v>
      </c>
      <c r="AB209" s="84">
        <v>10372</v>
      </c>
      <c r="AC209" s="108" t="s">
        <v>6769</v>
      </c>
      <c r="AD209" s="84">
        <v>38</v>
      </c>
      <c r="AE209" s="84" t="s">
        <v>6764</v>
      </c>
      <c r="AF209" s="84" t="s">
        <v>6809</v>
      </c>
      <c r="AG209" s="108" t="s">
        <v>6933</v>
      </c>
      <c r="AH209" s="84" t="s">
        <v>6795</v>
      </c>
      <c r="AI209" s="108" t="s">
        <v>3825</v>
      </c>
      <c r="AJ209" s="84">
        <v>390</v>
      </c>
      <c r="AK209" s="84">
        <v>390</v>
      </c>
      <c r="AL209" s="108" t="s">
        <v>5514</v>
      </c>
      <c r="AM209" s="84">
        <v>9542.25</v>
      </c>
      <c r="AN209" s="112">
        <v>13</v>
      </c>
      <c r="AO209" s="112">
        <v>9555.25</v>
      </c>
      <c r="AP209" s="112">
        <v>1425.75</v>
      </c>
      <c r="AQ209" s="112">
        <v>11.93</v>
      </c>
      <c r="AR209" s="112">
        <v>1437.68</v>
      </c>
      <c r="AS209" s="112">
        <v>829.75</v>
      </c>
      <c r="AT209" s="112">
        <v>11.93</v>
      </c>
      <c r="AU209" s="112">
        <v>841.68</v>
      </c>
      <c r="AV209" s="84">
        <v>48</v>
      </c>
      <c r="AW209" s="84">
        <v>1466</v>
      </c>
      <c r="AX209" s="84" t="str">
        <f>VLOOKUP(Y209,'[1]Asset Classification'!$J$3:$W$2865,14,)</f>
        <v>&gt;180</v>
      </c>
      <c r="AY209" s="108"/>
      <c r="AZ209" s="84"/>
      <c r="BA209" s="84"/>
      <c r="BB209" s="84" t="s">
        <v>8329</v>
      </c>
      <c r="BC209" s="84"/>
      <c r="BD209" s="108" t="s">
        <v>8330</v>
      </c>
      <c r="BE209" s="84">
        <v>10372</v>
      </c>
      <c r="BF209" s="38" t="s">
        <v>1228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247</v>
      </c>
      <c r="G210" s="84" t="s">
        <v>248</v>
      </c>
      <c r="H210" s="38" t="s">
        <v>249</v>
      </c>
      <c r="I210" s="84">
        <v>129954</v>
      </c>
      <c r="J210" s="38" t="s">
        <v>261</v>
      </c>
      <c r="K210" s="84">
        <v>129954</v>
      </c>
      <c r="L210" s="84" t="s">
        <v>262</v>
      </c>
      <c r="M210" s="38" t="s">
        <v>263</v>
      </c>
      <c r="N210" s="84">
        <v>219217</v>
      </c>
      <c r="O210" s="84" t="s">
        <v>355</v>
      </c>
      <c r="P210" s="84">
        <v>296062</v>
      </c>
      <c r="Q210" s="38" t="s">
        <v>490</v>
      </c>
      <c r="R210" s="38" t="s">
        <v>406</v>
      </c>
      <c r="S210" s="84" t="s">
        <v>1229</v>
      </c>
      <c r="T210" s="84" t="s">
        <v>1229</v>
      </c>
      <c r="U210" s="84" t="s">
        <v>1027</v>
      </c>
      <c r="V210" s="84" t="s">
        <v>3449</v>
      </c>
      <c r="W210" s="84">
        <v>0</v>
      </c>
      <c r="X210" s="38" t="s">
        <v>3451</v>
      </c>
      <c r="Y210" s="84">
        <v>16263570</v>
      </c>
      <c r="Z210" s="38" t="s">
        <v>3836</v>
      </c>
      <c r="AA210" s="108" t="s">
        <v>3825</v>
      </c>
      <c r="AB210" s="84">
        <v>10372</v>
      </c>
      <c r="AC210" s="108" t="s">
        <v>6769</v>
      </c>
      <c r="AD210" s="84">
        <v>38</v>
      </c>
      <c r="AE210" s="84" t="s">
        <v>6764</v>
      </c>
      <c r="AF210" s="84" t="s">
        <v>6803</v>
      </c>
      <c r="AG210" s="108" t="s">
        <v>6933</v>
      </c>
      <c r="AH210" s="84" t="s">
        <v>6795</v>
      </c>
      <c r="AI210" s="108" t="s">
        <v>3825</v>
      </c>
      <c r="AJ210" s="84">
        <v>0</v>
      </c>
      <c r="AK210" s="84">
        <v>0</v>
      </c>
      <c r="AL210" s="108" t="s">
        <v>5530</v>
      </c>
      <c r="AM210" s="84">
        <v>10635.42</v>
      </c>
      <c r="AN210" s="112">
        <v>0</v>
      </c>
      <c r="AO210" s="112">
        <v>10635.42</v>
      </c>
      <c r="AP210" s="112">
        <v>332.58</v>
      </c>
      <c r="AQ210" s="112">
        <v>0</v>
      </c>
      <c r="AR210" s="112">
        <v>332.58</v>
      </c>
      <c r="AS210" s="112">
        <v>333.43</v>
      </c>
      <c r="AT210" s="112">
        <v>0</v>
      </c>
      <c r="AU210" s="112">
        <v>333.43</v>
      </c>
      <c r="AV210" s="84">
        <v>82</v>
      </c>
      <c r="AW210" s="84">
        <v>1294</v>
      </c>
      <c r="AX210" s="84" t="str">
        <f>VLOOKUP(Y210,'[1]Asset Classification'!$J$3:$W$2865,14,)</f>
        <v>&gt;180</v>
      </c>
      <c r="AY210" s="108"/>
      <c r="AZ210" s="84"/>
      <c r="BA210" s="84"/>
      <c r="BB210" s="84" t="s">
        <v>8329</v>
      </c>
      <c r="BC210" s="84"/>
      <c r="BD210" s="108" t="s">
        <v>8330</v>
      </c>
      <c r="BE210" s="84">
        <v>10372</v>
      </c>
      <c r="BF210" s="38" t="s">
        <v>1229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247</v>
      </c>
      <c r="G211" s="84" t="s">
        <v>248</v>
      </c>
      <c r="H211" s="38" t="s">
        <v>249</v>
      </c>
      <c r="I211" s="84">
        <v>129954</v>
      </c>
      <c r="J211" s="38" t="s">
        <v>261</v>
      </c>
      <c r="K211" s="84">
        <v>129954</v>
      </c>
      <c r="L211" s="84" t="s">
        <v>262</v>
      </c>
      <c r="M211" s="38" t="s">
        <v>263</v>
      </c>
      <c r="N211" s="84">
        <v>219217</v>
      </c>
      <c r="O211" s="84" t="s">
        <v>355</v>
      </c>
      <c r="P211" s="84">
        <v>296062</v>
      </c>
      <c r="Q211" s="38" t="s">
        <v>490</v>
      </c>
      <c r="R211" s="38" t="s">
        <v>449</v>
      </c>
      <c r="S211" s="84" t="s">
        <v>1230</v>
      </c>
      <c r="T211" s="84" t="s">
        <v>1230</v>
      </c>
      <c r="U211" s="84" t="s">
        <v>1027</v>
      </c>
      <c r="V211" s="84" t="s">
        <v>3449</v>
      </c>
      <c r="W211" s="84">
        <v>0</v>
      </c>
      <c r="X211" s="38" t="s">
        <v>3451</v>
      </c>
      <c r="Y211" s="84">
        <v>16263582</v>
      </c>
      <c r="Z211" s="38" t="s">
        <v>3837</v>
      </c>
      <c r="AA211" s="108" t="s">
        <v>3825</v>
      </c>
      <c r="AB211" s="84">
        <v>10372</v>
      </c>
      <c r="AC211" s="108" t="s">
        <v>6769</v>
      </c>
      <c r="AD211" s="84">
        <v>38</v>
      </c>
      <c r="AE211" s="84" t="s">
        <v>6764</v>
      </c>
      <c r="AF211" s="84" t="s">
        <v>6803</v>
      </c>
      <c r="AG211" s="108" t="s">
        <v>6933</v>
      </c>
      <c r="AH211" s="84" t="s">
        <v>6795</v>
      </c>
      <c r="AI211" s="108" t="s">
        <v>3825</v>
      </c>
      <c r="AJ211" s="84"/>
      <c r="AK211" s="84"/>
      <c r="AL211" s="108" t="s">
        <v>8127</v>
      </c>
      <c r="AM211" s="84">
        <v>10821.32</v>
      </c>
      <c r="AN211" s="112">
        <v>0</v>
      </c>
      <c r="AO211" s="112">
        <v>10821.32</v>
      </c>
      <c r="AP211" s="112">
        <v>95.9</v>
      </c>
      <c r="AQ211" s="112">
        <v>0</v>
      </c>
      <c r="AR211" s="112">
        <v>95.9</v>
      </c>
      <c r="AS211" s="112">
        <v>0</v>
      </c>
      <c r="AT211" s="112">
        <v>0</v>
      </c>
      <c r="AU211" s="112">
        <v>0</v>
      </c>
      <c r="AV211" s="84"/>
      <c r="AW211" s="84">
        <v>0</v>
      </c>
      <c r="AX211" s="84" t="str">
        <f>VLOOKUP(Y211,'[1]Asset Classification'!$J$3:$W$2865,14,)</f>
        <v>Standard</v>
      </c>
      <c r="AY211" s="108"/>
      <c r="AZ211" s="84"/>
      <c r="BA211" s="84"/>
      <c r="BB211" s="84" t="s">
        <v>8329</v>
      </c>
      <c r="BC211" s="84"/>
      <c r="BD211" s="108" t="s">
        <v>6222</v>
      </c>
      <c r="BE211" s="84">
        <v>10372</v>
      </c>
      <c r="BF211" s="38" t="s">
        <v>1230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247</v>
      </c>
      <c r="G212" s="84" t="s">
        <v>248</v>
      </c>
      <c r="H212" s="38" t="s">
        <v>249</v>
      </c>
      <c r="I212" s="84">
        <v>129954</v>
      </c>
      <c r="J212" s="38" t="s">
        <v>261</v>
      </c>
      <c r="K212" s="84">
        <v>129954</v>
      </c>
      <c r="L212" s="84" t="s">
        <v>262</v>
      </c>
      <c r="M212" s="38" t="s">
        <v>263</v>
      </c>
      <c r="N212" s="84">
        <v>219217</v>
      </c>
      <c r="O212" s="84" t="s">
        <v>355</v>
      </c>
      <c r="P212" s="84">
        <v>296062</v>
      </c>
      <c r="Q212" s="38" t="s">
        <v>490</v>
      </c>
      <c r="R212" s="38" t="s">
        <v>406</v>
      </c>
      <c r="S212" s="84" t="s">
        <v>1231</v>
      </c>
      <c r="T212" s="84" t="s">
        <v>1231</v>
      </c>
      <c r="U212" s="84" t="s">
        <v>1027</v>
      </c>
      <c r="V212" s="84" t="s">
        <v>3449</v>
      </c>
      <c r="W212" s="84">
        <v>0</v>
      </c>
      <c r="X212" s="38" t="s">
        <v>3452</v>
      </c>
      <c r="Y212" s="84">
        <v>16263592</v>
      </c>
      <c r="Z212" s="38" t="s">
        <v>3838</v>
      </c>
      <c r="AA212" s="108" t="s">
        <v>3825</v>
      </c>
      <c r="AB212" s="84">
        <v>10372</v>
      </c>
      <c r="AC212" s="108" t="s">
        <v>6769</v>
      </c>
      <c r="AD212" s="84">
        <v>38</v>
      </c>
      <c r="AE212" s="84" t="s">
        <v>6764</v>
      </c>
      <c r="AF212" s="84" t="s">
        <v>6803</v>
      </c>
      <c r="AG212" s="108" t="s">
        <v>6933</v>
      </c>
      <c r="AH212" s="84" t="s">
        <v>6795</v>
      </c>
      <c r="AI212" s="108" t="s">
        <v>3825</v>
      </c>
      <c r="AJ212" s="84">
        <v>0</v>
      </c>
      <c r="AK212" s="84">
        <v>0</v>
      </c>
      <c r="AL212" s="108" t="s">
        <v>5514</v>
      </c>
      <c r="AM212" s="84">
        <v>10085.42</v>
      </c>
      <c r="AN212" s="112">
        <v>22.14</v>
      </c>
      <c r="AO212" s="112">
        <v>10107.56</v>
      </c>
      <c r="AP212" s="112">
        <v>882.58</v>
      </c>
      <c r="AQ212" s="112">
        <v>0</v>
      </c>
      <c r="AR212" s="112">
        <v>882.58</v>
      </c>
      <c r="AS212" s="112">
        <v>883.43</v>
      </c>
      <c r="AT212" s="112">
        <v>0</v>
      </c>
      <c r="AU212" s="112">
        <v>883.43</v>
      </c>
      <c r="AV212" s="84">
        <v>82</v>
      </c>
      <c r="AW212" s="84">
        <v>1294</v>
      </c>
      <c r="AX212" s="84" t="str">
        <f>VLOOKUP(Y212,'[1]Asset Classification'!$J$3:$W$2865,14,)</f>
        <v>&gt;180</v>
      </c>
      <c r="AY212" s="108"/>
      <c r="AZ212" s="84"/>
      <c r="BA212" s="84"/>
      <c r="BB212" s="84" t="s">
        <v>8329</v>
      </c>
      <c r="BC212" s="84"/>
      <c r="BD212" s="108" t="s">
        <v>5421</v>
      </c>
      <c r="BE212" s="84">
        <v>10372</v>
      </c>
      <c r="BF212" s="38" t="s">
        <v>1231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247</v>
      </c>
      <c r="G213" s="84" t="s">
        <v>248</v>
      </c>
      <c r="H213" s="38" t="s">
        <v>249</v>
      </c>
      <c r="I213" s="84">
        <v>130784</v>
      </c>
      <c r="J213" s="38" t="s">
        <v>271</v>
      </c>
      <c r="K213" s="84">
        <v>130784</v>
      </c>
      <c r="L213" s="84" t="s">
        <v>251</v>
      </c>
      <c r="M213" s="38" t="s">
        <v>252</v>
      </c>
      <c r="N213" s="84">
        <v>220644</v>
      </c>
      <c r="O213" s="84" t="s">
        <v>387</v>
      </c>
      <c r="P213" s="84">
        <v>291102</v>
      </c>
      <c r="Q213" s="38" t="s">
        <v>388</v>
      </c>
      <c r="R213" s="38" t="s">
        <v>406</v>
      </c>
      <c r="S213" s="84" t="s">
        <v>1096</v>
      </c>
      <c r="T213" s="84" t="s">
        <v>1096</v>
      </c>
      <c r="U213" s="84" t="s">
        <v>1023</v>
      </c>
      <c r="V213" s="84" t="s">
        <v>2278</v>
      </c>
      <c r="W213" s="84">
        <v>0</v>
      </c>
      <c r="X213" s="38" t="s">
        <v>3452</v>
      </c>
      <c r="Y213" s="84">
        <v>16264420</v>
      </c>
      <c r="Z213" s="38" t="s">
        <v>3652</v>
      </c>
      <c r="AA213" s="108" t="s">
        <v>3839</v>
      </c>
      <c r="AB213" s="84">
        <v>15558</v>
      </c>
      <c r="AC213" s="108" t="s">
        <v>6767</v>
      </c>
      <c r="AD213" s="84">
        <v>38</v>
      </c>
      <c r="AE213" s="84" t="s">
        <v>6772</v>
      </c>
      <c r="AF213" s="84" t="s">
        <v>6838</v>
      </c>
      <c r="AG213" s="108" t="s">
        <v>6839</v>
      </c>
      <c r="AH213" s="84" t="s">
        <v>6795</v>
      </c>
      <c r="AI213" s="108" t="s">
        <v>3839</v>
      </c>
      <c r="AJ213" s="84">
        <v>0</v>
      </c>
      <c r="AK213" s="84">
        <v>0</v>
      </c>
      <c r="AL213" s="108" t="s">
        <v>8122</v>
      </c>
      <c r="AM213" s="84">
        <v>7994.19</v>
      </c>
      <c r="AN213" s="112">
        <v>209.76</v>
      </c>
      <c r="AO213" s="112">
        <v>8203.9500000000007</v>
      </c>
      <c r="AP213" s="112">
        <v>8383.81</v>
      </c>
      <c r="AQ213" s="112">
        <v>499.92</v>
      </c>
      <c r="AR213" s="112">
        <v>8883.73</v>
      </c>
      <c r="AS213" s="112">
        <v>8384.2099999999991</v>
      </c>
      <c r="AT213" s="112">
        <v>499.92</v>
      </c>
      <c r="AU213" s="112">
        <v>8884.1299999999992</v>
      </c>
      <c r="AV213" s="84">
        <v>95</v>
      </c>
      <c r="AW213" s="84">
        <v>1853</v>
      </c>
      <c r="AX213" s="84" t="str">
        <f>VLOOKUP(Y213,'[1]Asset Classification'!$J$3:$W$2865,14,)</f>
        <v>&gt;180</v>
      </c>
      <c r="AY213" s="108"/>
      <c r="AZ213" s="84"/>
      <c r="BA213" s="84"/>
      <c r="BB213" s="84" t="s">
        <v>8329</v>
      </c>
      <c r="BC213" s="84"/>
      <c r="BD213" s="108" t="s">
        <v>8330</v>
      </c>
      <c r="BE213" s="84">
        <v>15558</v>
      </c>
      <c r="BF213" s="38" t="s">
        <v>1096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247</v>
      </c>
      <c r="G214" s="84" t="s">
        <v>248</v>
      </c>
      <c r="H214" s="38" t="s">
        <v>249</v>
      </c>
      <c r="I214" s="84">
        <v>133068</v>
      </c>
      <c r="J214" s="38" t="s">
        <v>287</v>
      </c>
      <c r="K214" s="84">
        <v>133068</v>
      </c>
      <c r="L214" s="84" t="s">
        <v>262</v>
      </c>
      <c r="M214" s="38" t="s">
        <v>263</v>
      </c>
      <c r="N214" s="84">
        <v>224625</v>
      </c>
      <c r="O214" s="84" t="s">
        <v>491</v>
      </c>
      <c r="P214" s="84">
        <v>296088</v>
      </c>
      <c r="Q214" s="38" t="s">
        <v>492</v>
      </c>
      <c r="R214" s="38" t="s">
        <v>406</v>
      </c>
      <c r="S214" s="84" t="s">
        <v>1232</v>
      </c>
      <c r="T214" s="84" t="s">
        <v>1232</v>
      </c>
      <c r="U214" s="84" t="s">
        <v>1027</v>
      </c>
      <c r="V214" s="84" t="s">
        <v>3449</v>
      </c>
      <c r="W214" s="84">
        <v>0</v>
      </c>
      <c r="X214" s="38" t="s">
        <v>3451</v>
      </c>
      <c r="Y214" s="84">
        <v>16264590</v>
      </c>
      <c r="Z214" s="38" t="s">
        <v>3840</v>
      </c>
      <c r="AA214" s="108" t="s">
        <v>3825</v>
      </c>
      <c r="AB214" s="84">
        <v>15558</v>
      </c>
      <c r="AC214" s="108" t="s">
        <v>6765</v>
      </c>
      <c r="AD214" s="84">
        <v>38</v>
      </c>
      <c r="AE214" s="84" t="s">
        <v>6764</v>
      </c>
      <c r="AF214" s="84" t="s">
        <v>6798</v>
      </c>
      <c r="AG214" s="108" t="s">
        <v>6933</v>
      </c>
      <c r="AH214" s="84" t="s">
        <v>6795</v>
      </c>
      <c r="AI214" s="108" t="s">
        <v>3825</v>
      </c>
      <c r="AJ214" s="84">
        <v>0</v>
      </c>
      <c r="AK214" s="84">
        <v>0</v>
      </c>
      <c r="AL214" s="108" t="s">
        <v>8126</v>
      </c>
      <c r="AM214" s="84">
        <v>12345.79</v>
      </c>
      <c r="AN214" s="112">
        <v>0</v>
      </c>
      <c r="AO214" s="112">
        <v>12345.79</v>
      </c>
      <c r="AP214" s="112">
        <v>3290.21</v>
      </c>
      <c r="AQ214" s="112">
        <v>108.25</v>
      </c>
      <c r="AR214" s="112">
        <v>3398.46</v>
      </c>
      <c r="AS214" s="112">
        <v>3290.34</v>
      </c>
      <c r="AT214" s="112">
        <v>108.25</v>
      </c>
      <c r="AU214" s="112">
        <v>3398.59</v>
      </c>
      <c r="AV214" s="84">
        <v>95</v>
      </c>
      <c r="AW214" s="84">
        <v>1733</v>
      </c>
      <c r="AX214" s="84" t="str">
        <f>VLOOKUP(Y214,'[1]Asset Classification'!$J$3:$W$2865,14,)</f>
        <v>&gt;180</v>
      </c>
      <c r="AY214" s="108"/>
      <c r="AZ214" s="84"/>
      <c r="BA214" s="84"/>
      <c r="BB214" s="84" t="s">
        <v>8329</v>
      </c>
      <c r="BC214" s="84"/>
      <c r="BD214" s="108" t="s">
        <v>8330</v>
      </c>
      <c r="BE214" s="84">
        <v>15558</v>
      </c>
      <c r="BF214" s="38" t="s">
        <v>1232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247</v>
      </c>
      <c r="G215" s="84" t="s">
        <v>248</v>
      </c>
      <c r="H215" s="38" t="s">
        <v>249</v>
      </c>
      <c r="I215" s="84">
        <v>133068</v>
      </c>
      <c r="J215" s="38" t="s">
        <v>287</v>
      </c>
      <c r="K215" s="84">
        <v>133068</v>
      </c>
      <c r="L215" s="84" t="s">
        <v>262</v>
      </c>
      <c r="M215" s="38" t="s">
        <v>263</v>
      </c>
      <c r="N215" s="84">
        <v>224625</v>
      </c>
      <c r="O215" s="84" t="s">
        <v>491</v>
      </c>
      <c r="P215" s="84">
        <v>296088</v>
      </c>
      <c r="Q215" s="38" t="s">
        <v>492</v>
      </c>
      <c r="R215" s="38" t="s">
        <v>406</v>
      </c>
      <c r="S215" s="84" t="s">
        <v>1233</v>
      </c>
      <c r="T215" s="84" t="s">
        <v>1233</v>
      </c>
      <c r="U215" s="84" t="s">
        <v>1027</v>
      </c>
      <c r="V215" s="84" t="s">
        <v>3449</v>
      </c>
      <c r="W215" s="84">
        <v>0</v>
      </c>
      <c r="X215" s="38" t="s">
        <v>3451</v>
      </c>
      <c r="Y215" s="84">
        <v>16264605</v>
      </c>
      <c r="Z215" s="38" t="s">
        <v>3841</v>
      </c>
      <c r="AA215" s="108" t="s">
        <v>3825</v>
      </c>
      <c r="AB215" s="84">
        <v>15558</v>
      </c>
      <c r="AC215" s="108" t="s">
        <v>6765</v>
      </c>
      <c r="AD215" s="84">
        <v>38</v>
      </c>
      <c r="AE215" s="84" t="s">
        <v>6764</v>
      </c>
      <c r="AF215" s="84" t="s">
        <v>6798</v>
      </c>
      <c r="AG215" s="108" t="s">
        <v>6933</v>
      </c>
      <c r="AH215" s="84" t="s">
        <v>6795</v>
      </c>
      <c r="AI215" s="108" t="s">
        <v>3825</v>
      </c>
      <c r="AJ215" s="84">
        <v>0</v>
      </c>
      <c r="AK215" s="84">
        <v>0</v>
      </c>
      <c r="AL215" s="108" t="s">
        <v>5861</v>
      </c>
      <c r="AM215" s="84">
        <v>7768.99</v>
      </c>
      <c r="AN215" s="112">
        <v>301.11</v>
      </c>
      <c r="AO215" s="112">
        <v>8070.1</v>
      </c>
      <c r="AP215" s="112">
        <v>8686.01</v>
      </c>
      <c r="AQ215" s="112">
        <v>492.9</v>
      </c>
      <c r="AR215" s="112">
        <v>9178.91</v>
      </c>
      <c r="AS215" s="112">
        <v>8686.0300000000007</v>
      </c>
      <c r="AT215" s="112">
        <v>492.9</v>
      </c>
      <c r="AU215" s="112">
        <v>9178.93</v>
      </c>
      <c r="AV215" s="84">
        <v>95</v>
      </c>
      <c r="AW215" s="84">
        <v>1845</v>
      </c>
      <c r="AX215" s="84" t="str">
        <f>VLOOKUP(Y215,'[1]Asset Classification'!$J$3:$W$2865,14,)</f>
        <v>&gt;180</v>
      </c>
      <c r="AY215" s="108"/>
      <c r="AZ215" s="84"/>
      <c r="BA215" s="84"/>
      <c r="BB215" s="84" t="s">
        <v>8329</v>
      </c>
      <c r="BC215" s="84"/>
      <c r="BD215" s="108" t="s">
        <v>8330</v>
      </c>
      <c r="BE215" s="84">
        <v>15558</v>
      </c>
      <c r="BF215" s="38" t="s">
        <v>1233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247</v>
      </c>
      <c r="G216" s="84" t="s">
        <v>248</v>
      </c>
      <c r="H216" s="38" t="s">
        <v>249</v>
      </c>
      <c r="I216" s="84">
        <v>130784</v>
      </c>
      <c r="J216" s="38" t="s">
        <v>271</v>
      </c>
      <c r="K216" s="84">
        <v>130784</v>
      </c>
      <c r="L216" s="84" t="s">
        <v>251</v>
      </c>
      <c r="M216" s="38" t="s">
        <v>252</v>
      </c>
      <c r="N216" s="84">
        <v>224513</v>
      </c>
      <c r="O216" s="84" t="s">
        <v>486</v>
      </c>
      <c r="P216" s="84">
        <v>295939</v>
      </c>
      <c r="Q216" s="38" t="s">
        <v>493</v>
      </c>
      <c r="R216" s="38" t="s">
        <v>449</v>
      </c>
      <c r="S216" s="84" t="s">
        <v>1234</v>
      </c>
      <c r="T216" s="84" t="s">
        <v>1234</v>
      </c>
      <c r="U216" s="84" t="s">
        <v>1023</v>
      </c>
      <c r="V216" s="84" t="s">
        <v>3449</v>
      </c>
      <c r="W216" s="84">
        <v>0</v>
      </c>
      <c r="X216" s="38" t="s">
        <v>3468</v>
      </c>
      <c r="Y216" s="84">
        <v>16264635</v>
      </c>
      <c r="Z216" s="38" t="s">
        <v>3842</v>
      </c>
      <c r="AA216" s="108" t="s">
        <v>3843</v>
      </c>
      <c r="AB216" s="84">
        <v>15558</v>
      </c>
      <c r="AC216" s="108" t="s">
        <v>6773</v>
      </c>
      <c r="AD216" s="84">
        <v>38</v>
      </c>
      <c r="AE216" s="84" t="s">
        <v>6771</v>
      </c>
      <c r="AF216" s="84" t="s">
        <v>6937</v>
      </c>
      <c r="AG216" s="108" t="s">
        <v>6938</v>
      </c>
      <c r="AH216" s="84" t="s">
        <v>6795</v>
      </c>
      <c r="AI216" s="108" t="s">
        <v>3843</v>
      </c>
      <c r="AJ216" s="84">
        <v>590</v>
      </c>
      <c r="AK216" s="84">
        <v>590</v>
      </c>
      <c r="AL216" s="108" t="s">
        <v>5861</v>
      </c>
      <c r="AM216" s="84">
        <v>10045.33</v>
      </c>
      <c r="AN216" s="112">
        <v>134</v>
      </c>
      <c r="AO216" s="112">
        <v>10179.33</v>
      </c>
      <c r="AP216" s="112">
        <v>6224.74</v>
      </c>
      <c r="AQ216" s="112">
        <v>551.19000000000005</v>
      </c>
      <c r="AR216" s="112">
        <v>6775.93</v>
      </c>
      <c r="AS216" s="112">
        <v>5895.67</v>
      </c>
      <c r="AT216" s="112">
        <v>551.19000000000005</v>
      </c>
      <c r="AU216" s="112">
        <v>6446.86</v>
      </c>
      <c r="AV216" s="84">
        <v>49</v>
      </c>
      <c r="AW216" s="84">
        <v>1446</v>
      </c>
      <c r="AX216" s="84" t="str">
        <f>VLOOKUP(Y216,'[1]Asset Classification'!$J$3:$W$2865,14,)</f>
        <v>&gt;180</v>
      </c>
      <c r="AY216" s="108"/>
      <c r="AZ216" s="84"/>
      <c r="BA216" s="84"/>
      <c r="BB216" s="84" t="s">
        <v>8329</v>
      </c>
      <c r="BC216" s="84"/>
      <c r="BD216" s="108" t="s">
        <v>8330</v>
      </c>
      <c r="BE216" s="84">
        <v>15558</v>
      </c>
      <c r="BF216" s="38" t="s">
        <v>1234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247</v>
      </c>
      <c r="G217" s="84" t="s">
        <v>248</v>
      </c>
      <c r="H217" s="38" t="s">
        <v>249</v>
      </c>
      <c r="I217" s="84">
        <v>130784</v>
      </c>
      <c r="J217" s="38" t="s">
        <v>271</v>
      </c>
      <c r="K217" s="84">
        <v>130784</v>
      </c>
      <c r="L217" s="84" t="s">
        <v>251</v>
      </c>
      <c r="M217" s="38" t="s">
        <v>252</v>
      </c>
      <c r="N217" s="84">
        <v>224513</v>
      </c>
      <c r="O217" s="84" t="s">
        <v>486</v>
      </c>
      <c r="P217" s="84">
        <v>295939</v>
      </c>
      <c r="Q217" s="38" t="s">
        <v>493</v>
      </c>
      <c r="R217" s="38" t="s">
        <v>406</v>
      </c>
      <c r="S217" s="84" t="s">
        <v>1235</v>
      </c>
      <c r="T217" s="84" t="s">
        <v>1235</v>
      </c>
      <c r="U217" s="84" t="s">
        <v>1027</v>
      </c>
      <c r="V217" s="84" t="s">
        <v>3449</v>
      </c>
      <c r="W217" s="84">
        <v>0</v>
      </c>
      <c r="X217" s="38" t="s">
        <v>3451</v>
      </c>
      <c r="Y217" s="84">
        <v>16264648</v>
      </c>
      <c r="Z217" s="38" t="s">
        <v>3844</v>
      </c>
      <c r="AA217" s="108" t="s">
        <v>3843</v>
      </c>
      <c r="AB217" s="84">
        <v>15558</v>
      </c>
      <c r="AC217" s="108" t="s">
        <v>6773</v>
      </c>
      <c r="AD217" s="84">
        <v>38</v>
      </c>
      <c r="AE217" s="84" t="s">
        <v>6764</v>
      </c>
      <c r="AF217" s="84" t="s">
        <v>6939</v>
      </c>
      <c r="AG217" s="108" t="s">
        <v>6938</v>
      </c>
      <c r="AH217" s="84" t="s">
        <v>6795</v>
      </c>
      <c r="AI217" s="108" t="s">
        <v>3843</v>
      </c>
      <c r="AJ217" s="84">
        <v>0</v>
      </c>
      <c r="AK217" s="84">
        <v>0</v>
      </c>
      <c r="AL217" s="108" t="s">
        <v>5861</v>
      </c>
      <c r="AM217" s="84">
        <v>9894.4</v>
      </c>
      <c r="AN217" s="112">
        <v>242.32</v>
      </c>
      <c r="AO217" s="112">
        <v>10136.719999999999</v>
      </c>
      <c r="AP217" s="112">
        <v>6083.6</v>
      </c>
      <c r="AQ217" s="112">
        <v>127.73</v>
      </c>
      <c r="AR217" s="112">
        <v>6211.33</v>
      </c>
      <c r="AS217" s="112">
        <v>6084</v>
      </c>
      <c r="AT217" s="112">
        <v>127.73</v>
      </c>
      <c r="AU217" s="112">
        <v>6211.73</v>
      </c>
      <c r="AV217" s="84">
        <v>95</v>
      </c>
      <c r="AW217" s="84">
        <v>1783</v>
      </c>
      <c r="AX217" s="84" t="str">
        <f>VLOOKUP(Y217,'[1]Asset Classification'!$J$3:$W$2865,14,)</f>
        <v>&gt;180</v>
      </c>
      <c r="AY217" s="108"/>
      <c r="AZ217" s="84"/>
      <c r="BA217" s="84"/>
      <c r="BB217" s="84" t="s">
        <v>8329</v>
      </c>
      <c r="BC217" s="84"/>
      <c r="BD217" s="108" t="s">
        <v>8330</v>
      </c>
      <c r="BE217" s="84">
        <v>15558</v>
      </c>
      <c r="BF217" s="38" t="s">
        <v>1235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247</v>
      </c>
      <c r="G218" s="84" t="s">
        <v>248</v>
      </c>
      <c r="H218" s="38" t="s">
        <v>249</v>
      </c>
      <c r="I218" s="84">
        <v>130784</v>
      </c>
      <c r="J218" s="38" t="s">
        <v>271</v>
      </c>
      <c r="K218" s="84">
        <v>130784</v>
      </c>
      <c r="L218" s="84" t="s">
        <v>251</v>
      </c>
      <c r="M218" s="38" t="s">
        <v>252</v>
      </c>
      <c r="N218" s="84">
        <v>224513</v>
      </c>
      <c r="O218" s="84" t="s">
        <v>486</v>
      </c>
      <c r="P218" s="84">
        <v>295939</v>
      </c>
      <c r="Q218" s="38" t="s">
        <v>493</v>
      </c>
      <c r="R218" s="38" t="s">
        <v>406</v>
      </c>
      <c r="S218" s="84" t="s">
        <v>1236</v>
      </c>
      <c r="T218" s="84" t="s">
        <v>1236</v>
      </c>
      <c r="U218" s="84" t="s">
        <v>1027</v>
      </c>
      <c r="V218" s="84" t="s">
        <v>2278</v>
      </c>
      <c r="W218" s="84">
        <v>0</v>
      </c>
      <c r="X218" s="38" t="s">
        <v>3451</v>
      </c>
      <c r="Y218" s="84">
        <v>16264650</v>
      </c>
      <c r="Z218" s="38" t="s">
        <v>3845</v>
      </c>
      <c r="AA218" s="108" t="s">
        <v>3843</v>
      </c>
      <c r="AB218" s="84">
        <v>15558</v>
      </c>
      <c r="AC218" s="108" t="s">
        <v>6773</v>
      </c>
      <c r="AD218" s="84">
        <v>38</v>
      </c>
      <c r="AE218" s="84" t="s">
        <v>6764</v>
      </c>
      <c r="AF218" s="84" t="s">
        <v>6939</v>
      </c>
      <c r="AG218" s="108" t="s">
        <v>6938</v>
      </c>
      <c r="AH218" s="84" t="s">
        <v>6795</v>
      </c>
      <c r="AI218" s="108" t="s">
        <v>3843</v>
      </c>
      <c r="AJ218" s="84">
        <v>0</v>
      </c>
      <c r="AK218" s="84">
        <v>0</v>
      </c>
      <c r="AL218" s="108" t="s">
        <v>5861</v>
      </c>
      <c r="AM218" s="84">
        <v>13702.05</v>
      </c>
      <c r="AN218" s="112">
        <v>52.68</v>
      </c>
      <c r="AO218" s="112">
        <v>13754.73</v>
      </c>
      <c r="AP218" s="112">
        <v>2185.9499999999998</v>
      </c>
      <c r="AQ218" s="112">
        <v>0</v>
      </c>
      <c r="AR218" s="112">
        <v>2185.9499999999998</v>
      </c>
      <c r="AS218" s="112">
        <v>2186.35</v>
      </c>
      <c r="AT218" s="112">
        <v>0</v>
      </c>
      <c r="AU218" s="112">
        <v>2186.35</v>
      </c>
      <c r="AV218" s="84">
        <v>95</v>
      </c>
      <c r="AW218" s="84">
        <v>1671</v>
      </c>
      <c r="AX218" s="84" t="str">
        <f>VLOOKUP(Y218,'[1]Asset Classification'!$J$3:$W$2865,14,)</f>
        <v>&gt;180</v>
      </c>
      <c r="AY218" s="108"/>
      <c r="AZ218" s="84"/>
      <c r="BA218" s="84"/>
      <c r="BB218" s="84" t="s">
        <v>8329</v>
      </c>
      <c r="BC218" s="84"/>
      <c r="BD218" s="108" t="s">
        <v>8330</v>
      </c>
      <c r="BE218" s="84">
        <v>15558</v>
      </c>
      <c r="BF218" s="38" t="s">
        <v>1236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247</v>
      </c>
      <c r="G219" s="84" t="s">
        <v>248</v>
      </c>
      <c r="H219" s="38" t="s">
        <v>249</v>
      </c>
      <c r="I219" s="84">
        <v>129526</v>
      </c>
      <c r="J219" s="38" t="s">
        <v>250</v>
      </c>
      <c r="K219" s="84">
        <v>129526</v>
      </c>
      <c r="L219" s="84" t="s">
        <v>251</v>
      </c>
      <c r="M219" s="38" t="s">
        <v>252</v>
      </c>
      <c r="N219" s="84">
        <v>225047</v>
      </c>
      <c r="O219" s="84" t="s">
        <v>494</v>
      </c>
      <c r="P219" s="84">
        <v>296613</v>
      </c>
      <c r="Q219" s="38" t="s">
        <v>495</v>
      </c>
      <c r="R219" s="38" t="s">
        <v>345</v>
      </c>
      <c r="S219" s="84" t="s">
        <v>1237</v>
      </c>
      <c r="T219" s="84" t="s">
        <v>1237</v>
      </c>
      <c r="U219" s="84" t="s">
        <v>1023</v>
      </c>
      <c r="V219" s="84" t="s">
        <v>3449</v>
      </c>
      <c r="W219" s="84">
        <v>0</v>
      </c>
      <c r="X219" s="38" t="s">
        <v>3451</v>
      </c>
      <c r="Y219" s="84">
        <v>16264802</v>
      </c>
      <c r="Z219" s="38" t="s">
        <v>3846</v>
      </c>
      <c r="AA219" s="108" t="s">
        <v>3795</v>
      </c>
      <c r="AB219" s="84">
        <v>36302</v>
      </c>
      <c r="AC219" s="108" t="s">
        <v>6763</v>
      </c>
      <c r="AD219" s="84">
        <v>38</v>
      </c>
      <c r="AE219" s="84" t="s">
        <v>6771</v>
      </c>
      <c r="AF219" s="84" t="s">
        <v>6940</v>
      </c>
      <c r="AG219" s="108" t="s">
        <v>6917</v>
      </c>
      <c r="AH219" s="84" t="s">
        <v>6795</v>
      </c>
      <c r="AI219" s="108" t="s">
        <v>3795</v>
      </c>
      <c r="AJ219" s="84">
        <v>1245</v>
      </c>
      <c r="AK219" s="84">
        <v>0</v>
      </c>
      <c r="AL219" s="108" t="s">
        <v>5861</v>
      </c>
      <c r="AM219" s="84">
        <v>35657.769999999997</v>
      </c>
      <c r="AN219" s="112">
        <v>17.61</v>
      </c>
      <c r="AO219" s="112">
        <v>35675.379999999997</v>
      </c>
      <c r="AP219" s="112">
        <v>797.29</v>
      </c>
      <c r="AQ219" s="112">
        <v>0</v>
      </c>
      <c r="AR219" s="112">
        <v>797.29</v>
      </c>
      <c r="AS219" s="112">
        <v>652.23</v>
      </c>
      <c r="AT219" s="112">
        <v>0</v>
      </c>
      <c r="AU219" s="112">
        <v>652.23</v>
      </c>
      <c r="AV219" s="84">
        <v>46</v>
      </c>
      <c r="AW219" s="84">
        <v>1462</v>
      </c>
      <c r="AX219" s="84" t="str">
        <f>VLOOKUP(Y219,'[1]Asset Classification'!$J$3:$W$2865,14,)</f>
        <v>&gt;180</v>
      </c>
      <c r="AY219" s="108"/>
      <c r="AZ219" s="84"/>
      <c r="BA219" s="84"/>
      <c r="BB219" s="84" t="s">
        <v>8329</v>
      </c>
      <c r="BC219" s="84"/>
      <c r="BD219" s="108" t="s">
        <v>8330</v>
      </c>
      <c r="BE219" s="84">
        <v>36302</v>
      </c>
      <c r="BF219" s="38" t="s">
        <v>1237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247</v>
      </c>
      <c r="G220" s="84" t="s">
        <v>248</v>
      </c>
      <c r="H220" s="38" t="s">
        <v>249</v>
      </c>
      <c r="I220" s="84">
        <v>130913</v>
      </c>
      <c r="J220" s="38" t="s">
        <v>273</v>
      </c>
      <c r="K220" s="84">
        <v>130913</v>
      </c>
      <c r="L220" s="84" t="s">
        <v>254</v>
      </c>
      <c r="M220" s="38" t="s">
        <v>255</v>
      </c>
      <c r="N220" s="84">
        <v>225159</v>
      </c>
      <c r="O220" s="84" t="s">
        <v>496</v>
      </c>
      <c r="P220" s="84">
        <v>296748</v>
      </c>
      <c r="Q220" s="38" t="s">
        <v>497</v>
      </c>
      <c r="R220" s="38" t="s">
        <v>345</v>
      </c>
      <c r="S220" s="84" t="s">
        <v>1238</v>
      </c>
      <c r="T220" s="84" t="s">
        <v>1238</v>
      </c>
      <c r="U220" s="84" t="s">
        <v>1027</v>
      </c>
      <c r="V220" s="84" t="s">
        <v>3449</v>
      </c>
      <c r="W220" s="84">
        <v>0</v>
      </c>
      <c r="X220" s="38" t="s">
        <v>3451</v>
      </c>
      <c r="Y220" s="84">
        <v>16266751</v>
      </c>
      <c r="Z220" s="38" t="s">
        <v>3847</v>
      </c>
      <c r="AA220" s="108" t="s">
        <v>3829</v>
      </c>
      <c r="AB220" s="84">
        <v>36302</v>
      </c>
      <c r="AC220" s="108" t="s">
        <v>6770</v>
      </c>
      <c r="AD220" s="84">
        <v>38</v>
      </c>
      <c r="AE220" s="84" t="s">
        <v>6771</v>
      </c>
      <c r="AF220" s="84" t="s">
        <v>6941</v>
      </c>
      <c r="AG220" s="108" t="s">
        <v>6936</v>
      </c>
      <c r="AH220" s="84" t="s">
        <v>6795</v>
      </c>
      <c r="AI220" s="108" t="s">
        <v>3829</v>
      </c>
      <c r="AJ220" s="84">
        <v>1375</v>
      </c>
      <c r="AK220" s="84">
        <v>1375</v>
      </c>
      <c r="AL220" s="108" t="s">
        <v>5861</v>
      </c>
      <c r="AM220" s="84">
        <v>25832.47</v>
      </c>
      <c r="AN220" s="112">
        <v>247</v>
      </c>
      <c r="AO220" s="112">
        <v>26079.47</v>
      </c>
      <c r="AP220" s="112">
        <v>11595.19</v>
      </c>
      <c r="AQ220" s="112">
        <v>833.49</v>
      </c>
      <c r="AR220" s="112">
        <v>12428.68</v>
      </c>
      <c r="AS220" s="112">
        <v>11085.53</v>
      </c>
      <c r="AT220" s="112">
        <v>833.49</v>
      </c>
      <c r="AU220" s="112">
        <v>11919.02</v>
      </c>
      <c r="AV220" s="84">
        <v>50</v>
      </c>
      <c r="AW220" s="84">
        <v>1451</v>
      </c>
      <c r="AX220" s="84" t="str">
        <f>VLOOKUP(Y220,'[1]Asset Classification'!$J$3:$W$2865,14,)</f>
        <v>&gt;180</v>
      </c>
      <c r="AY220" s="108"/>
      <c r="AZ220" s="84"/>
      <c r="BA220" s="84"/>
      <c r="BB220" s="84" t="s">
        <v>8329</v>
      </c>
      <c r="BC220" s="84"/>
      <c r="BD220" s="108" t="s">
        <v>8330</v>
      </c>
      <c r="BE220" s="84">
        <v>36302</v>
      </c>
      <c r="BF220" s="38" t="s">
        <v>1238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247</v>
      </c>
      <c r="G221" s="84" t="s">
        <v>248</v>
      </c>
      <c r="H221" s="38" t="s">
        <v>249</v>
      </c>
      <c r="I221" s="84">
        <v>130913</v>
      </c>
      <c r="J221" s="38" t="s">
        <v>273</v>
      </c>
      <c r="K221" s="84">
        <v>130913</v>
      </c>
      <c r="L221" s="84" t="s">
        <v>254</v>
      </c>
      <c r="M221" s="38" t="s">
        <v>255</v>
      </c>
      <c r="N221" s="84">
        <v>225159</v>
      </c>
      <c r="O221" s="84" t="s">
        <v>496</v>
      </c>
      <c r="P221" s="84">
        <v>296748</v>
      </c>
      <c r="Q221" s="38" t="s">
        <v>497</v>
      </c>
      <c r="R221" s="38" t="s">
        <v>345</v>
      </c>
      <c r="S221" s="84" t="s">
        <v>1239</v>
      </c>
      <c r="T221" s="84" t="s">
        <v>1239</v>
      </c>
      <c r="U221" s="84" t="s">
        <v>1027</v>
      </c>
      <c r="V221" s="84" t="s">
        <v>3449</v>
      </c>
      <c r="W221" s="84">
        <v>0</v>
      </c>
      <c r="X221" s="38" t="s">
        <v>3451</v>
      </c>
      <c r="Y221" s="84">
        <v>16266815</v>
      </c>
      <c r="Z221" s="38" t="s">
        <v>3848</v>
      </c>
      <c r="AA221" s="108" t="s">
        <v>3829</v>
      </c>
      <c r="AB221" s="84">
        <v>36302</v>
      </c>
      <c r="AC221" s="108" t="s">
        <v>6770</v>
      </c>
      <c r="AD221" s="84">
        <v>38</v>
      </c>
      <c r="AE221" s="84" t="s">
        <v>6771</v>
      </c>
      <c r="AF221" s="84" t="s">
        <v>6941</v>
      </c>
      <c r="AG221" s="108" t="s">
        <v>6936</v>
      </c>
      <c r="AH221" s="84" t="s">
        <v>6795</v>
      </c>
      <c r="AI221" s="108" t="s">
        <v>3829</v>
      </c>
      <c r="AJ221" s="84">
        <v>1375</v>
      </c>
      <c r="AK221" s="84">
        <v>1375</v>
      </c>
      <c r="AL221" s="108" t="s">
        <v>5861</v>
      </c>
      <c r="AM221" s="84">
        <v>22786.67</v>
      </c>
      <c r="AN221" s="112">
        <v>319</v>
      </c>
      <c r="AO221" s="112">
        <v>23105.67</v>
      </c>
      <c r="AP221" s="112">
        <v>15378.72</v>
      </c>
      <c r="AQ221" s="112">
        <v>1528.69</v>
      </c>
      <c r="AR221" s="112">
        <v>16907.41</v>
      </c>
      <c r="AS221" s="112">
        <v>14454.33</v>
      </c>
      <c r="AT221" s="112">
        <v>1528.69</v>
      </c>
      <c r="AU221" s="112">
        <v>15983.02</v>
      </c>
      <c r="AV221" s="84">
        <v>50</v>
      </c>
      <c r="AW221" s="84">
        <v>1451</v>
      </c>
      <c r="AX221" s="84" t="str">
        <f>VLOOKUP(Y221,'[1]Asset Classification'!$J$3:$W$2865,14,)</f>
        <v>&gt;180</v>
      </c>
      <c r="AY221" s="108"/>
      <c r="AZ221" s="84"/>
      <c r="BA221" s="84"/>
      <c r="BB221" s="84" t="s">
        <v>8329</v>
      </c>
      <c r="BC221" s="84"/>
      <c r="BD221" s="108" t="s">
        <v>8330</v>
      </c>
      <c r="BE221" s="84">
        <v>36302</v>
      </c>
      <c r="BF221" s="38" t="s">
        <v>1239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247</v>
      </c>
      <c r="G222" s="84" t="s">
        <v>248</v>
      </c>
      <c r="H222" s="38" t="s">
        <v>249</v>
      </c>
      <c r="I222" s="84">
        <v>130913</v>
      </c>
      <c r="J222" s="38" t="s">
        <v>273</v>
      </c>
      <c r="K222" s="84">
        <v>130913</v>
      </c>
      <c r="L222" s="84" t="s">
        <v>254</v>
      </c>
      <c r="M222" s="38" t="s">
        <v>255</v>
      </c>
      <c r="N222" s="84">
        <v>225159</v>
      </c>
      <c r="O222" s="84" t="s">
        <v>496</v>
      </c>
      <c r="P222" s="84">
        <v>296748</v>
      </c>
      <c r="Q222" s="38" t="s">
        <v>497</v>
      </c>
      <c r="R222" s="38" t="s">
        <v>345</v>
      </c>
      <c r="S222" s="84" t="s">
        <v>1240</v>
      </c>
      <c r="T222" s="84" t="s">
        <v>1240</v>
      </c>
      <c r="U222" s="84" t="s">
        <v>1027</v>
      </c>
      <c r="V222" s="84" t="s">
        <v>3449</v>
      </c>
      <c r="W222" s="84">
        <v>0</v>
      </c>
      <c r="X222" s="38" t="s">
        <v>3451</v>
      </c>
      <c r="Y222" s="84">
        <v>16266942</v>
      </c>
      <c r="Z222" s="38" t="s">
        <v>3849</v>
      </c>
      <c r="AA222" s="108" t="s">
        <v>3829</v>
      </c>
      <c r="AB222" s="84">
        <v>36302</v>
      </c>
      <c r="AC222" s="108" t="s">
        <v>6770</v>
      </c>
      <c r="AD222" s="84">
        <v>38</v>
      </c>
      <c r="AE222" s="84" t="s">
        <v>6771</v>
      </c>
      <c r="AF222" s="84" t="s">
        <v>6941</v>
      </c>
      <c r="AG222" s="108" t="s">
        <v>6936</v>
      </c>
      <c r="AH222" s="84" t="s">
        <v>6795</v>
      </c>
      <c r="AI222" s="108" t="s">
        <v>3829</v>
      </c>
      <c r="AJ222" s="84">
        <v>1375</v>
      </c>
      <c r="AK222" s="84">
        <v>942</v>
      </c>
      <c r="AL222" s="108" t="s">
        <v>5861</v>
      </c>
      <c r="AM222" s="84">
        <v>35760.42</v>
      </c>
      <c r="AN222" s="112">
        <v>47.56</v>
      </c>
      <c r="AO222" s="112">
        <v>35807.980000000003</v>
      </c>
      <c r="AP222" s="112">
        <v>544.55999999999995</v>
      </c>
      <c r="AQ222" s="112">
        <v>0</v>
      </c>
      <c r="AR222" s="112">
        <v>544.55999999999995</v>
      </c>
      <c r="AS222" s="112">
        <v>544.58000000000004</v>
      </c>
      <c r="AT222" s="112">
        <v>0</v>
      </c>
      <c r="AU222" s="112">
        <v>544.58000000000004</v>
      </c>
      <c r="AV222" s="84">
        <v>48</v>
      </c>
      <c r="AW222" s="84">
        <v>1437</v>
      </c>
      <c r="AX222" s="84" t="str">
        <f>VLOOKUP(Y222,'[1]Asset Classification'!$J$3:$W$2865,14,)</f>
        <v>&gt;180</v>
      </c>
      <c r="AY222" s="108"/>
      <c r="AZ222" s="84"/>
      <c r="BA222" s="84"/>
      <c r="BB222" s="84" t="s">
        <v>8329</v>
      </c>
      <c r="BC222" s="84"/>
      <c r="BD222" s="108" t="s">
        <v>8330</v>
      </c>
      <c r="BE222" s="84">
        <v>36302</v>
      </c>
      <c r="BF222" s="38" t="s">
        <v>1240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247</v>
      </c>
      <c r="G223" s="84" t="s">
        <v>248</v>
      </c>
      <c r="H223" s="38" t="s">
        <v>249</v>
      </c>
      <c r="I223" s="84">
        <v>130913</v>
      </c>
      <c r="J223" s="38" t="s">
        <v>273</v>
      </c>
      <c r="K223" s="84">
        <v>130913</v>
      </c>
      <c r="L223" s="84" t="s">
        <v>254</v>
      </c>
      <c r="M223" s="38" t="s">
        <v>255</v>
      </c>
      <c r="N223" s="84">
        <v>225159</v>
      </c>
      <c r="O223" s="84" t="s">
        <v>496</v>
      </c>
      <c r="P223" s="84">
        <v>296748</v>
      </c>
      <c r="Q223" s="38" t="s">
        <v>497</v>
      </c>
      <c r="R223" s="38" t="s">
        <v>345</v>
      </c>
      <c r="S223" s="84" t="s">
        <v>1241</v>
      </c>
      <c r="T223" s="84" t="s">
        <v>1241</v>
      </c>
      <c r="U223" s="84" t="s">
        <v>1027</v>
      </c>
      <c r="V223" s="84" t="s">
        <v>3449</v>
      </c>
      <c r="W223" s="84">
        <v>0</v>
      </c>
      <c r="X223" s="38" t="s">
        <v>3451</v>
      </c>
      <c r="Y223" s="84">
        <v>16272437</v>
      </c>
      <c r="Z223" s="38" t="s">
        <v>3850</v>
      </c>
      <c r="AA223" s="108" t="s">
        <v>3829</v>
      </c>
      <c r="AB223" s="84">
        <v>36302</v>
      </c>
      <c r="AC223" s="108" t="s">
        <v>6770</v>
      </c>
      <c r="AD223" s="84">
        <v>38</v>
      </c>
      <c r="AE223" s="84" t="s">
        <v>6771</v>
      </c>
      <c r="AF223" s="84" t="s">
        <v>6941</v>
      </c>
      <c r="AG223" s="108" t="s">
        <v>6936</v>
      </c>
      <c r="AH223" s="84" t="s">
        <v>6795</v>
      </c>
      <c r="AI223" s="108" t="s">
        <v>3829</v>
      </c>
      <c r="AJ223" s="84">
        <v>1375</v>
      </c>
      <c r="AK223" s="84">
        <v>1375</v>
      </c>
      <c r="AL223" s="108" t="s">
        <v>5838</v>
      </c>
      <c r="AM223" s="84">
        <v>28853.4</v>
      </c>
      <c r="AN223" s="112">
        <v>113</v>
      </c>
      <c r="AO223" s="112">
        <v>28966.400000000001</v>
      </c>
      <c r="AP223" s="112">
        <v>7708.09</v>
      </c>
      <c r="AQ223" s="112">
        <v>423.42</v>
      </c>
      <c r="AR223" s="112">
        <v>8131.51</v>
      </c>
      <c r="AS223" s="112">
        <v>7708.6</v>
      </c>
      <c r="AT223" s="112">
        <v>423.42</v>
      </c>
      <c r="AU223" s="112">
        <v>8132.02</v>
      </c>
      <c r="AV223" s="84">
        <v>50</v>
      </c>
      <c r="AW223" s="84">
        <v>1463</v>
      </c>
      <c r="AX223" s="84" t="str">
        <f>VLOOKUP(Y223,'[1]Asset Classification'!$J$3:$W$2865,14,)</f>
        <v>&gt;180</v>
      </c>
      <c r="AY223" s="108"/>
      <c r="AZ223" s="84"/>
      <c r="BA223" s="84"/>
      <c r="BB223" s="84" t="s">
        <v>8329</v>
      </c>
      <c r="BC223" s="84"/>
      <c r="BD223" s="108" t="s">
        <v>8330</v>
      </c>
      <c r="BE223" s="84">
        <v>36302</v>
      </c>
      <c r="BF223" s="38" t="s">
        <v>1241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247</v>
      </c>
      <c r="G224" s="84" t="s">
        <v>248</v>
      </c>
      <c r="H224" s="38" t="s">
        <v>249</v>
      </c>
      <c r="I224" s="84">
        <v>130913</v>
      </c>
      <c r="J224" s="38" t="s">
        <v>273</v>
      </c>
      <c r="K224" s="84">
        <v>130913</v>
      </c>
      <c r="L224" s="84" t="s">
        <v>254</v>
      </c>
      <c r="M224" s="38" t="s">
        <v>255</v>
      </c>
      <c r="N224" s="84">
        <v>225159</v>
      </c>
      <c r="O224" s="84" t="s">
        <v>496</v>
      </c>
      <c r="P224" s="84">
        <v>296748</v>
      </c>
      <c r="Q224" s="38" t="s">
        <v>497</v>
      </c>
      <c r="R224" s="38" t="s">
        <v>345</v>
      </c>
      <c r="S224" s="84" t="s">
        <v>1242</v>
      </c>
      <c r="T224" s="84" t="s">
        <v>1242</v>
      </c>
      <c r="U224" s="84" t="s">
        <v>1034</v>
      </c>
      <c r="V224" s="84" t="s">
        <v>3449</v>
      </c>
      <c r="W224" s="84">
        <v>0</v>
      </c>
      <c r="X224" s="38" t="s">
        <v>3451</v>
      </c>
      <c r="Y224" s="84">
        <v>16288803</v>
      </c>
      <c r="Z224" s="38" t="s">
        <v>3851</v>
      </c>
      <c r="AA224" s="108" t="s">
        <v>3829</v>
      </c>
      <c r="AB224" s="84">
        <v>36302</v>
      </c>
      <c r="AC224" s="108" t="s">
        <v>6770</v>
      </c>
      <c r="AD224" s="84">
        <v>38</v>
      </c>
      <c r="AE224" s="84" t="s">
        <v>6771</v>
      </c>
      <c r="AF224" s="84" t="s">
        <v>6942</v>
      </c>
      <c r="AG224" s="108" t="s">
        <v>6936</v>
      </c>
      <c r="AH224" s="84" t="s">
        <v>6795</v>
      </c>
      <c r="AI224" s="108" t="s">
        <v>3829</v>
      </c>
      <c r="AJ224" s="84">
        <v>1375</v>
      </c>
      <c r="AK224" s="84">
        <v>1375</v>
      </c>
      <c r="AL224" s="108" t="s">
        <v>5861</v>
      </c>
      <c r="AM224" s="84">
        <v>33283.79</v>
      </c>
      <c r="AN224" s="112">
        <v>49</v>
      </c>
      <c r="AO224" s="112">
        <v>33332.79</v>
      </c>
      <c r="AP224" s="112">
        <v>3029.82</v>
      </c>
      <c r="AQ224" s="112">
        <v>54.81</v>
      </c>
      <c r="AR224" s="112">
        <v>3084.63</v>
      </c>
      <c r="AS224" s="112">
        <v>3030.21</v>
      </c>
      <c r="AT224" s="112">
        <v>54.81</v>
      </c>
      <c r="AU224" s="112">
        <v>3085.02</v>
      </c>
      <c r="AV224" s="84">
        <v>48</v>
      </c>
      <c r="AW224" s="84">
        <v>1463</v>
      </c>
      <c r="AX224" s="84" t="str">
        <f>VLOOKUP(Y224,'[1]Asset Classification'!$J$3:$W$2865,14,)</f>
        <v>&gt;180</v>
      </c>
      <c r="AY224" s="108"/>
      <c r="AZ224" s="84"/>
      <c r="BA224" s="84"/>
      <c r="BB224" s="84" t="s">
        <v>8329</v>
      </c>
      <c r="BC224" s="84"/>
      <c r="BD224" s="108" t="s">
        <v>8330</v>
      </c>
      <c r="BE224" s="84">
        <v>36302</v>
      </c>
      <c r="BF224" s="38" t="s">
        <v>1242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247</v>
      </c>
      <c r="G225" s="84" t="s">
        <v>248</v>
      </c>
      <c r="H225" s="38" t="s">
        <v>249</v>
      </c>
      <c r="I225" s="84">
        <v>130913</v>
      </c>
      <c r="J225" s="38" t="s">
        <v>273</v>
      </c>
      <c r="K225" s="84">
        <v>130913</v>
      </c>
      <c r="L225" s="84" t="s">
        <v>254</v>
      </c>
      <c r="M225" s="38" t="s">
        <v>255</v>
      </c>
      <c r="N225" s="84">
        <v>222853</v>
      </c>
      <c r="O225" s="84" t="s">
        <v>452</v>
      </c>
      <c r="P225" s="84">
        <v>293848</v>
      </c>
      <c r="Q225" s="38" t="s">
        <v>453</v>
      </c>
      <c r="R225" s="38" t="s">
        <v>345</v>
      </c>
      <c r="S225" s="84" t="s">
        <v>1243</v>
      </c>
      <c r="T225" s="84" t="s">
        <v>1243</v>
      </c>
      <c r="U225" s="84" t="s">
        <v>1027</v>
      </c>
      <c r="V225" s="84" t="s">
        <v>3449</v>
      </c>
      <c r="W225" s="84">
        <v>0</v>
      </c>
      <c r="X225" s="38" t="s">
        <v>3451</v>
      </c>
      <c r="Y225" s="84">
        <v>16317947</v>
      </c>
      <c r="Z225" s="38" t="s">
        <v>3852</v>
      </c>
      <c r="AA225" s="108" t="s">
        <v>3829</v>
      </c>
      <c r="AB225" s="84">
        <v>36302</v>
      </c>
      <c r="AC225" s="108" t="s">
        <v>6770</v>
      </c>
      <c r="AD225" s="84">
        <v>38</v>
      </c>
      <c r="AE225" s="84" t="s">
        <v>6764</v>
      </c>
      <c r="AF225" s="84" t="s">
        <v>6935</v>
      </c>
      <c r="AG225" s="108" t="s">
        <v>6936</v>
      </c>
      <c r="AH225" s="84" t="s">
        <v>6795</v>
      </c>
      <c r="AI225" s="108" t="s">
        <v>3829</v>
      </c>
      <c r="AJ225" s="84"/>
      <c r="AK225" s="84"/>
      <c r="AL225" s="108" t="s">
        <v>8127</v>
      </c>
      <c r="AM225" s="84">
        <v>36444.400000000001</v>
      </c>
      <c r="AN225" s="112">
        <v>0</v>
      </c>
      <c r="AO225" s="112">
        <v>36444.400000000001</v>
      </c>
      <c r="AP225" s="112">
        <v>1031.68</v>
      </c>
      <c r="AQ225" s="112">
        <v>0</v>
      </c>
      <c r="AR225" s="112">
        <v>1031.68</v>
      </c>
      <c r="AS225" s="112">
        <v>0</v>
      </c>
      <c r="AT225" s="112">
        <v>0</v>
      </c>
      <c r="AU225" s="112">
        <v>0</v>
      </c>
      <c r="AV225" s="84"/>
      <c r="AW225" s="84">
        <v>0</v>
      </c>
      <c r="AX225" s="84" t="str">
        <f>VLOOKUP(Y225,'[1]Asset Classification'!$J$3:$W$2865,14,)</f>
        <v>Standard</v>
      </c>
      <c r="AY225" s="108"/>
      <c r="AZ225" s="84"/>
      <c r="BA225" s="84"/>
      <c r="BB225" s="84" t="s">
        <v>8329</v>
      </c>
      <c r="BC225" s="84"/>
      <c r="BD225" s="108" t="s">
        <v>8330</v>
      </c>
      <c r="BE225" s="84">
        <v>36302</v>
      </c>
      <c r="BF225" s="38" t="s">
        <v>1243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247</v>
      </c>
      <c r="G226" s="84" t="s">
        <v>248</v>
      </c>
      <c r="H226" s="38" t="s">
        <v>249</v>
      </c>
      <c r="I226" s="84">
        <v>129954</v>
      </c>
      <c r="J226" s="38" t="s">
        <v>261</v>
      </c>
      <c r="K226" s="84">
        <v>129954</v>
      </c>
      <c r="L226" s="84" t="s">
        <v>262</v>
      </c>
      <c r="M226" s="38" t="s">
        <v>263</v>
      </c>
      <c r="N226" s="84">
        <v>224957</v>
      </c>
      <c r="O226" s="84" t="s">
        <v>498</v>
      </c>
      <c r="P226" s="84">
        <v>296493</v>
      </c>
      <c r="Q226" s="38" t="s">
        <v>356</v>
      </c>
      <c r="R226" s="38" t="s">
        <v>406</v>
      </c>
      <c r="S226" s="84" t="s">
        <v>1244</v>
      </c>
      <c r="T226" s="84" t="s">
        <v>1244</v>
      </c>
      <c r="U226" s="84" t="s">
        <v>1027</v>
      </c>
      <c r="V226" s="84" t="s">
        <v>2278</v>
      </c>
      <c r="W226" s="84">
        <v>0</v>
      </c>
      <c r="X226" s="38" t="s">
        <v>3451</v>
      </c>
      <c r="Y226" s="84">
        <v>16326114</v>
      </c>
      <c r="Z226" s="38" t="s">
        <v>3853</v>
      </c>
      <c r="AA226" s="108" t="s">
        <v>3854</v>
      </c>
      <c r="AB226" s="84">
        <v>10372</v>
      </c>
      <c r="AC226" s="108" t="s">
        <v>6774</v>
      </c>
      <c r="AD226" s="84">
        <v>38</v>
      </c>
      <c r="AE226" s="84" t="s">
        <v>6764</v>
      </c>
      <c r="AF226" s="84" t="s">
        <v>6809</v>
      </c>
      <c r="AG226" s="108" t="s">
        <v>6943</v>
      </c>
      <c r="AH226" s="84" t="s">
        <v>6795</v>
      </c>
      <c r="AI226" s="108" t="s">
        <v>3854</v>
      </c>
      <c r="AJ226" s="84">
        <v>0</v>
      </c>
      <c r="AK226" s="84">
        <v>0</v>
      </c>
      <c r="AL226" s="108" t="s">
        <v>5838</v>
      </c>
      <c r="AM226" s="84">
        <v>9704.58</v>
      </c>
      <c r="AN226" s="112">
        <v>50.83</v>
      </c>
      <c r="AO226" s="112">
        <v>9755.41</v>
      </c>
      <c r="AP226" s="112">
        <v>1263.42</v>
      </c>
      <c r="AQ226" s="112">
        <v>0</v>
      </c>
      <c r="AR226" s="112">
        <v>1263.42</v>
      </c>
      <c r="AS226" s="112">
        <v>1264.27</v>
      </c>
      <c r="AT226" s="112">
        <v>0</v>
      </c>
      <c r="AU226" s="112">
        <v>1264.27</v>
      </c>
      <c r="AV226" s="84">
        <v>94</v>
      </c>
      <c r="AW226" s="84">
        <v>1294</v>
      </c>
      <c r="AX226" s="84" t="str">
        <f>VLOOKUP(Y226,'[1]Asset Classification'!$J$3:$W$2865,14,)</f>
        <v>&gt;180</v>
      </c>
      <c r="AY226" s="108"/>
      <c r="AZ226" s="84"/>
      <c r="BA226" s="84"/>
      <c r="BB226" s="84" t="s">
        <v>8329</v>
      </c>
      <c r="BC226" s="84"/>
      <c r="BD226" s="108" t="s">
        <v>5421</v>
      </c>
      <c r="BE226" s="84">
        <v>10372</v>
      </c>
      <c r="BF226" s="38" t="s">
        <v>1244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247</v>
      </c>
      <c r="G227" s="84" t="s">
        <v>248</v>
      </c>
      <c r="H227" s="38" t="s">
        <v>249</v>
      </c>
      <c r="I227" s="84">
        <v>130913</v>
      </c>
      <c r="J227" s="38" t="s">
        <v>273</v>
      </c>
      <c r="K227" s="84">
        <v>130913</v>
      </c>
      <c r="L227" s="84" t="s">
        <v>254</v>
      </c>
      <c r="M227" s="38" t="s">
        <v>255</v>
      </c>
      <c r="N227" s="84">
        <v>222853</v>
      </c>
      <c r="O227" s="84" t="s">
        <v>452</v>
      </c>
      <c r="P227" s="84">
        <v>293848</v>
      </c>
      <c r="Q227" s="38" t="s">
        <v>453</v>
      </c>
      <c r="R227" s="38" t="s">
        <v>345</v>
      </c>
      <c r="S227" s="84" t="s">
        <v>1245</v>
      </c>
      <c r="T227" s="84" t="s">
        <v>1245</v>
      </c>
      <c r="U227" s="84" t="s">
        <v>1027</v>
      </c>
      <c r="V227" s="84" t="s">
        <v>3449</v>
      </c>
      <c r="W227" s="84">
        <v>0</v>
      </c>
      <c r="X227" s="38" t="s">
        <v>3451</v>
      </c>
      <c r="Y227" s="84">
        <v>16331669</v>
      </c>
      <c r="Z227" s="38" t="s">
        <v>3855</v>
      </c>
      <c r="AA227" s="108" t="s">
        <v>3829</v>
      </c>
      <c r="AB227" s="84">
        <v>36302</v>
      </c>
      <c r="AC227" s="108" t="s">
        <v>6770</v>
      </c>
      <c r="AD227" s="84">
        <v>38</v>
      </c>
      <c r="AE227" s="84" t="s">
        <v>6764</v>
      </c>
      <c r="AF227" s="84" t="s">
        <v>6935</v>
      </c>
      <c r="AG227" s="108" t="s">
        <v>6936</v>
      </c>
      <c r="AH227" s="84" t="s">
        <v>6795</v>
      </c>
      <c r="AI227" s="108" t="s">
        <v>3829</v>
      </c>
      <c r="AJ227" s="84">
        <v>1375</v>
      </c>
      <c r="AK227" s="84">
        <v>1375</v>
      </c>
      <c r="AL227" s="108" t="s">
        <v>5861</v>
      </c>
      <c r="AM227" s="84">
        <v>19741.080000000002</v>
      </c>
      <c r="AN227" s="112">
        <v>367</v>
      </c>
      <c r="AO227" s="112">
        <v>20108.080000000002</v>
      </c>
      <c r="AP227" s="112">
        <v>20431.37</v>
      </c>
      <c r="AQ227" s="112">
        <v>2716.64</v>
      </c>
      <c r="AR227" s="112">
        <v>23148.01</v>
      </c>
      <c r="AS227" s="112">
        <v>18366.919999999998</v>
      </c>
      <c r="AT227" s="112">
        <v>2716.64</v>
      </c>
      <c r="AU227" s="112">
        <v>21083.56</v>
      </c>
      <c r="AV227" s="84">
        <v>49</v>
      </c>
      <c r="AW227" s="84">
        <v>1454</v>
      </c>
      <c r="AX227" s="84" t="str">
        <f>VLOOKUP(Y227,'[1]Asset Classification'!$J$3:$W$2865,14,)</f>
        <v>&gt;180</v>
      </c>
      <c r="AY227" s="108"/>
      <c r="AZ227" s="84"/>
      <c r="BA227" s="84"/>
      <c r="BB227" s="84" t="s">
        <v>8329</v>
      </c>
      <c r="BC227" s="84"/>
      <c r="BD227" s="108" t="s">
        <v>8330</v>
      </c>
      <c r="BE227" s="84">
        <v>36302</v>
      </c>
      <c r="BF227" s="38" t="s">
        <v>1245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247</v>
      </c>
      <c r="G228" s="84" t="s">
        <v>248</v>
      </c>
      <c r="H228" s="38" t="s">
        <v>249</v>
      </c>
      <c r="I228" s="84">
        <v>130913</v>
      </c>
      <c r="J228" s="38" t="s">
        <v>273</v>
      </c>
      <c r="K228" s="84">
        <v>130913</v>
      </c>
      <c r="L228" s="84" t="s">
        <v>254</v>
      </c>
      <c r="M228" s="38" t="s">
        <v>255</v>
      </c>
      <c r="N228" s="84">
        <v>222738</v>
      </c>
      <c r="O228" s="84" t="s">
        <v>429</v>
      </c>
      <c r="P228" s="84">
        <v>293706</v>
      </c>
      <c r="Q228" s="38" t="s">
        <v>430</v>
      </c>
      <c r="R228" s="38" t="s">
        <v>345</v>
      </c>
      <c r="S228" s="84" t="s">
        <v>1246</v>
      </c>
      <c r="T228" s="84" t="s">
        <v>1246</v>
      </c>
      <c r="U228" s="84" t="s">
        <v>1027</v>
      </c>
      <c r="V228" s="84" t="s">
        <v>3449</v>
      </c>
      <c r="W228" s="84">
        <v>0</v>
      </c>
      <c r="X228" s="38" t="s">
        <v>3451</v>
      </c>
      <c r="Y228" s="84">
        <v>16332103</v>
      </c>
      <c r="Z228" s="38" t="s">
        <v>3856</v>
      </c>
      <c r="AA228" s="108" t="s">
        <v>3829</v>
      </c>
      <c r="AB228" s="84">
        <v>36302</v>
      </c>
      <c r="AC228" s="108" t="s">
        <v>6770</v>
      </c>
      <c r="AD228" s="84">
        <v>38</v>
      </c>
      <c r="AE228" s="84" t="s">
        <v>6771</v>
      </c>
      <c r="AF228" s="84" t="s">
        <v>6886</v>
      </c>
      <c r="AG228" s="108" t="s">
        <v>6936</v>
      </c>
      <c r="AH228" s="84" t="s">
        <v>6795</v>
      </c>
      <c r="AI228" s="108" t="s">
        <v>3829</v>
      </c>
      <c r="AJ228" s="84">
        <v>1375</v>
      </c>
      <c r="AK228" s="84">
        <v>1375</v>
      </c>
      <c r="AL228" s="108" t="s">
        <v>5861</v>
      </c>
      <c r="AM228" s="84">
        <v>24003.599999999999</v>
      </c>
      <c r="AN228" s="112">
        <v>382</v>
      </c>
      <c r="AO228" s="112">
        <v>24385.599999999999</v>
      </c>
      <c r="AP228" s="112">
        <v>13179.33</v>
      </c>
      <c r="AQ228" s="112">
        <v>1184.6199999999999</v>
      </c>
      <c r="AR228" s="112">
        <v>14363.95</v>
      </c>
      <c r="AS228" s="112">
        <v>13021.4</v>
      </c>
      <c r="AT228" s="112">
        <v>1184.6199999999999</v>
      </c>
      <c r="AU228" s="112">
        <v>14206.02</v>
      </c>
      <c r="AV228" s="84">
        <v>49</v>
      </c>
      <c r="AW228" s="84">
        <v>1449</v>
      </c>
      <c r="AX228" s="84" t="str">
        <f>VLOOKUP(Y228,'[1]Asset Classification'!$J$3:$W$2865,14,)</f>
        <v>&gt;180</v>
      </c>
      <c r="AY228" s="108"/>
      <c r="AZ228" s="84"/>
      <c r="BA228" s="84"/>
      <c r="BB228" s="84" t="s">
        <v>8329</v>
      </c>
      <c r="BC228" s="84"/>
      <c r="BD228" s="108" t="s">
        <v>8330</v>
      </c>
      <c r="BE228" s="84">
        <v>36302</v>
      </c>
      <c r="BF228" s="38" t="s">
        <v>1246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247</v>
      </c>
      <c r="G229" s="84" t="s">
        <v>248</v>
      </c>
      <c r="H229" s="38" t="s">
        <v>249</v>
      </c>
      <c r="I229" s="84">
        <v>130796</v>
      </c>
      <c r="J229" s="38" t="s">
        <v>278</v>
      </c>
      <c r="K229" s="84">
        <v>130796</v>
      </c>
      <c r="L229" s="84" t="s">
        <v>254</v>
      </c>
      <c r="M229" s="38" t="s">
        <v>255</v>
      </c>
      <c r="N229" s="84">
        <v>226239</v>
      </c>
      <c r="O229" s="84" t="s">
        <v>499</v>
      </c>
      <c r="P229" s="84">
        <v>298104</v>
      </c>
      <c r="Q229" s="38" t="s">
        <v>352</v>
      </c>
      <c r="R229" s="38" t="s">
        <v>345</v>
      </c>
      <c r="S229" s="84" t="s">
        <v>1247</v>
      </c>
      <c r="T229" s="84" t="s">
        <v>1247</v>
      </c>
      <c r="U229" s="84" t="s">
        <v>1027</v>
      </c>
      <c r="V229" s="84" t="s">
        <v>3449</v>
      </c>
      <c r="W229" s="84">
        <v>0</v>
      </c>
      <c r="X229" s="38" t="s">
        <v>3451</v>
      </c>
      <c r="Y229" s="84">
        <v>16332110</v>
      </c>
      <c r="Z229" s="38" t="s">
        <v>3857</v>
      </c>
      <c r="AA229" s="108" t="s">
        <v>3858</v>
      </c>
      <c r="AB229" s="84">
        <v>36302</v>
      </c>
      <c r="AC229" s="108" t="s">
        <v>6765</v>
      </c>
      <c r="AD229" s="84">
        <v>38</v>
      </c>
      <c r="AE229" s="84" t="s">
        <v>6764</v>
      </c>
      <c r="AF229" s="84" t="s">
        <v>6944</v>
      </c>
      <c r="AG229" s="108" t="s">
        <v>6945</v>
      </c>
      <c r="AH229" s="84" t="s">
        <v>6795</v>
      </c>
      <c r="AI229" s="108" t="s">
        <v>3858</v>
      </c>
      <c r="AJ229" s="84">
        <v>1375</v>
      </c>
      <c r="AK229" s="84">
        <v>1375</v>
      </c>
      <c r="AL229" s="108" t="s">
        <v>5861</v>
      </c>
      <c r="AM229" s="84">
        <v>22256.57</v>
      </c>
      <c r="AN229" s="112">
        <v>234</v>
      </c>
      <c r="AO229" s="112">
        <v>22490.57</v>
      </c>
      <c r="AP229" s="112">
        <v>15142.54</v>
      </c>
      <c r="AQ229" s="112">
        <v>1575.13</v>
      </c>
      <c r="AR229" s="112">
        <v>16717.669999999998</v>
      </c>
      <c r="AS229" s="112">
        <v>15083.43</v>
      </c>
      <c r="AT229" s="112">
        <v>1575.13</v>
      </c>
      <c r="AU229" s="112">
        <v>16658.560000000001</v>
      </c>
      <c r="AV229" s="84">
        <v>50</v>
      </c>
      <c r="AW229" s="84">
        <v>1470</v>
      </c>
      <c r="AX229" s="84" t="str">
        <f>VLOOKUP(Y229,'[1]Asset Classification'!$J$3:$W$2865,14,)</f>
        <v>&gt;180</v>
      </c>
      <c r="AY229" s="108"/>
      <c r="AZ229" s="84"/>
      <c r="BA229" s="84"/>
      <c r="BB229" s="84" t="s">
        <v>8329</v>
      </c>
      <c r="BC229" s="84"/>
      <c r="BD229" s="108" t="s">
        <v>8330</v>
      </c>
      <c r="BE229" s="84">
        <v>36302</v>
      </c>
      <c r="BF229" s="38" t="s">
        <v>1247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247</v>
      </c>
      <c r="G230" s="84" t="s">
        <v>248</v>
      </c>
      <c r="H230" s="38" t="s">
        <v>249</v>
      </c>
      <c r="I230" s="84">
        <v>130913</v>
      </c>
      <c r="J230" s="38" t="s">
        <v>273</v>
      </c>
      <c r="K230" s="84">
        <v>130913</v>
      </c>
      <c r="L230" s="84" t="s">
        <v>254</v>
      </c>
      <c r="M230" s="38" t="s">
        <v>255</v>
      </c>
      <c r="N230" s="84">
        <v>222738</v>
      </c>
      <c r="O230" s="84" t="s">
        <v>429</v>
      </c>
      <c r="P230" s="84">
        <v>293706</v>
      </c>
      <c r="Q230" s="38" t="s">
        <v>430</v>
      </c>
      <c r="R230" s="38" t="s">
        <v>345</v>
      </c>
      <c r="S230" s="84" t="s">
        <v>1248</v>
      </c>
      <c r="T230" s="84" t="s">
        <v>1248</v>
      </c>
      <c r="U230" s="84" t="s">
        <v>1027</v>
      </c>
      <c r="V230" s="84" t="s">
        <v>3449</v>
      </c>
      <c r="W230" s="84">
        <v>0</v>
      </c>
      <c r="X230" s="38" t="s">
        <v>3451</v>
      </c>
      <c r="Y230" s="84">
        <v>16334614</v>
      </c>
      <c r="Z230" s="38" t="s">
        <v>3859</v>
      </c>
      <c r="AA230" s="108" t="s">
        <v>3829</v>
      </c>
      <c r="AB230" s="84">
        <v>36302</v>
      </c>
      <c r="AC230" s="108" t="s">
        <v>6770</v>
      </c>
      <c r="AD230" s="84">
        <v>38</v>
      </c>
      <c r="AE230" s="84" t="s">
        <v>6771</v>
      </c>
      <c r="AF230" s="84" t="s">
        <v>6886</v>
      </c>
      <c r="AG230" s="108" t="s">
        <v>6936</v>
      </c>
      <c r="AH230" s="84" t="s">
        <v>6795</v>
      </c>
      <c r="AI230" s="108" t="s">
        <v>3829</v>
      </c>
      <c r="AJ230" s="84">
        <v>1375</v>
      </c>
      <c r="AK230" s="84">
        <v>1375</v>
      </c>
      <c r="AL230" s="108" t="s">
        <v>5838</v>
      </c>
      <c r="AM230" s="84">
        <v>19793.43</v>
      </c>
      <c r="AN230" s="112">
        <v>314</v>
      </c>
      <c r="AO230" s="112">
        <v>20107.43</v>
      </c>
      <c r="AP230" s="112">
        <v>20205.150000000001</v>
      </c>
      <c r="AQ230" s="112">
        <v>2622.49</v>
      </c>
      <c r="AR230" s="112">
        <v>22827.64</v>
      </c>
      <c r="AS230" s="112">
        <v>18140.57</v>
      </c>
      <c r="AT230" s="112">
        <v>2622.49</v>
      </c>
      <c r="AU230" s="112">
        <v>20763.060000000001</v>
      </c>
      <c r="AV230" s="84">
        <v>49</v>
      </c>
      <c r="AW230" s="84">
        <v>1454</v>
      </c>
      <c r="AX230" s="84" t="str">
        <f>VLOOKUP(Y230,'[1]Asset Classification'!$J$3:$W$2865,14,)</f>
        <v>&gt;180</v>
      </c>
      <c r="AY230" s="108"/>
      <c r="AZ230" s="84"/>
      <c r="BA230" s="84"/>
      <c r="BB230" s="84" t="s">
        <v>8329</v>
      </c>
      <c r="BC230" s="84"/>
      <c r="BD230" s="108" t="s">
        <v>8330</v>
      </c>
      <c r="BE230" s="84">
        <v>36302</v>
      </c>
      <c r="BF230" s="38" t="s">
        <v>1248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247</v>
      </c>
      <c r="G231" s="84" t="s">
        <v>248</v>
      </c>
      <c r="H231" s="38" t="s">
        <v>249</v>
      </c>
      <c r="I231" s="84">
        <v>130198</v>
      </c>
      <c r="J231" s="38" t="s">
        <v>280</v>
      </c>
      <c r="K231" s="84">
        <v>130198</v>
      </c>
      <c r="L231" s="84" t="s">
        <v>254</v>
      </c>
      <c r="M231" s="38" t="s">
        <v>255</v>
      </c>
      <c r="N231" s="84">
        <v>225659</v>
      </c>
      <c r="O231" s="84" t="s">
        <v>500</v>
      </c>
      <c r="P231" s="84">
        <v>297370</v>
      </c>
      <c r="Q231" s="38" t="s">
        <v>501</v>
      </c>
      <c r="R231" s="38" t="s">
        <v>449</v>
      </c>
      <c r="S231" s="84" t="s">
        <v>1249</v>
      </c>
      <c r="T231" s="84" t="s">
        <v>1249</v>
      </c>
      <c r="U231" s="84" t="s">
        <v>1027</v>
      </c>
      <c r="V231" s="84" t="s">
        <v>3449</v>
      </c>
      <c r="W231" s="84">
        <v>0</v>
      </c>
      <c r="X231" s="38" t="s">
        <v>3451</v>
      </c>
      <c r="Y231" s="84">
        <v>16365247</v>
      </c>
      <c r="Z231" s="38" t="s">
        <v>3860</v>
      </c>
      <c r="AA231" s="108" t="s">
        <v>3829</v>
      </c>
      <c r="AB231" s="84">
        <v>15558</v>
      </c>
      <c r="AC231" s="108" t="s">
        <v>6773</v>
      </c>
      <c r="AD231" s="84">
        <v>38</v>
      </c>
      <c r="AE231" s="84" t="s">
        <v>6764</v>
      </c>
      <c r="AF231" s="84" t="s">
        <v>6939</v>
      </c>
      <c r="AG231" s="108" t="s">
        <v>6936</v>
      </c>
      <c r="AH231" s="84" t="s">
        <v>6795</v>
      </c>
      <c r="AI231" s="108" t="s">
        <v>3829</v>
      </c>
      <c r="AJ231" s="84">
        <v>529</v>
      </c>
      <c r="AK231" s="84">
        <v>0</v>
      </c>
      <c r="AL231" s="108" t="s">
        <v>5861</v>
      </c>
      <c r="AM231" s="84">
        <v>15272.11</v>
      </c>
      <c r="AN231" s="112">
        <v>5.37</v>
      </c>
      <c r="AO231" s="112">
        <v>15277.48</v>
      </c>
      <c r="AP231" s="112">
        <v>332.88</v>
      </c>
      <c r="AQ231" s="112">
        <v>0</v>
      </c>
      <c r="AR231" s="112">
        <v>332.88</v>
      </c>
      <c r="AS231" s="112">
        <v>291.89</v>
      </c>
      <c r="AT231" s="112">
        <v>0</v>
      </c>
      <c r="AU231" s="112">
        <v>291.89</v>
      </c>
      <c r="AV231" s="84">
        <v>47</v>
      </c>
      <c r="AW231" s="84">
        <v>1470</v>
      </c>
      <c r="AX231" s="84" t="str">
        <f>VLOOKUP(Y231,'[1]Asset Classification'!$J$3:$W$2865,14,)</f>
        <v>&gt;180</v>
      </c>
      <c r="AY231" s="108"/>
      <c r="AZ231" s="84"/>
      <c r="BA231" s="84"/>
      <c r="BB231" s="84" t="s">
        <v>8329</v>
      </c>
      <c r="BC231" s="84"/>
      <c r="BD231" s="108" t="s">
        <v>8330</v>
      </c>
      <c r="BE231" s="84">
        <v>15558</v>
      </c>
      <c r="BF231" s="38" t="s">
        <v>1249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247</v>
      </c>
      <c r="G232" s="84" t="s">
        <v>248</v>
      </c>
      <c r="H232" s="38" t="s">
        <v>249</v>
      </c>
      <c r="I232" s="84">
        <v>130198</v>
      </c>
      <c r="J232" s="38" t="s">
        <v>280</v>
      </c>
      <c r="K232" s="84">
        <v>130198</v>
      </c>
      <c r="L232" s="84" t="s">
        <v>254</v>
      </c>
      <c r="M232" s="38" t="s">
        <v>255</v>
      </c>
      <c r="N232" s="84">
        <v>225307</v>
      </c>
      <c r="O232" s="84" t="s">
        <v>502</v>
      </c>
      <c r="P232" s="84">
        <v>296935</v>
      </c>
      <c r="Q232" s="38" t="s">
        <v>474</v>
      </c>
      <c r="R232" s="38" t="s">
        <v>449</v>
      </c>
      <c r="S232" s="84" t="s">
        <v>1250</v>
      </c>
      <c r="T232" s="84" t="s">
        <v>1250</v>
      </c>
      <c r="U232" s="84" t="s">
        <v>1034</v>
      </c>
      <c r="V232" s="84" t="s">
        <v>3449</v>
      </c>
      <c r="W232" s="84">
        <v>0</v>
      </c>
      <c r="X232" s="38" t="s">
        <v>3451</v>
      </c>
      <c r="Y232" s="84">
        <v>16365342</v>
      </c>
      <c r="Z232" s="38" t="s">
        <v>3861</v>
      </c>
      <c r="AA232" s="108" t="s">
        <v>3829</v>
      </c>
      <c r="AB232" s="84">
        <v>15558</v>
      </c>
      <c r="AC232" s="108" t="s">
        <v>6774</v>
      </c>
      <c r="AD232" s="84">
        <v>38</v>
      </c>
      <c r="AE232" s="84" t="s">
        <v>6764</v>
      </c>
      <c r="AF232" s="84" t="s">
        <v>6946</v>
      </c>
      <c r="AG232" s="108" t="s">
        <v>6936</v>
      </c>
      <c r="AH232" s="84" t="s">
        <v>6795</v>
      </c>
      <c r="AI232" s="108" t="s">
        <v>3829</v>
      </c>
      <c r="AJ232" s="84">
        <v>132</v>
      </c>
      <c r="AK232" s="84">
        <v>0</v>
      </c>
      <c r="AL232" s="108" t="s">
        <v>8126</v>
      </c>
      <c r="AM232" s="84">
        <v>15428.6</v>
      </c>
      <c r="AN232" s="112">
        <v>0</v>
      </c>
      <c r="AO232" s="112">
        <v>15428.6</v>
      </c>
      <c r="AP232" s="112">
        <v>173.4</v>
      </c>
      <c r="AQ232" s="112">
        <v>2.6</v>
      </c>
      <c r="AR232" s="112">
        <v>176</v>
      </c>
      <c r="AS232" s="112">
        <v>129.4</v>
      </c>
      <c r="AT232" s="112">
        <v>2.6</v>
      </c>
      <c r="AU232" s="112">
        <v>132</v>
      </c>
      <c r="AV232" s="84">
        <v>47</v>
      </c>
      <c r="AW232" s="84">
        <v>1456</v>
      </c>
      <c r="AX232" s="84" t="str">
        <f>VLOOKUP(Y232,'[1]Asset Classification'!$J$3:$W$2865,14,)</f>
        <v>&gt;180</v>
      </c>
      <c r="AY232" s="108"/>
      <c r="AZ232" s="84"/>
      <c r="BA232" s="84"/>
      <c r="BB232" s="84" t="s">
        <v>8329</v>
      </c>
      <c r="BC232" s="84"/>
      <c r="BD232" s="108" t="s">
        <v>8330</v>
      </c>
      <c r="BE232" s="84">
        <v>15558</v>
      </c>
      <c r="BF232" s="38" t="s">
        <v>1250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247</v>
      </c>
      <c r="G233" s="84" t="s">
        <v>248</v>
      </c>
      <c r="H233" s="38" t="s">
        <v>249</v>
      </c>
      <c r="I233" s="84">
        <v>130198</v>
      </c>
      <c r="J233" s="38" t="s">
        <v>280</v>
      </c>
      <c r="K233" s="84">
        <v>130198</v>
      </c>
      <c r="L233" s="84" t="s">
        <v>254</v>
      </c>
      <c r="M233" s="38" t="s">
        <v>255</v>
      </c>
      <c r="N233" s="84">
        <v>225403</v>
      </c>
      <c r="O233" s="84" t="s">
        <v>503</v>
      </c>
      <c r="P233" s="84">
        <v>297051</v>
      </c>
      <c r="Q233" s="38" t="s">
        <v>504</v>
      </c>
      <c r="R233" s="38" t="s">
        <v>449</v>
      </c>
      <c r="S233" s="84" t="s">
        <v>1251</v>
      </c>
      <c r="T233" s="84" t="s">
        <v>1251</v>
      </c>
      <c r="U233" s="84" t="s">
        <v>1034</v>
      </c>
      <c r="V233" s="84" t="s">
        <v>3449</v>
      </c>
      <c r="W233" s="84">
        <v>0</v>
      </c>
      <c r="X233" s="38" t="s">
        <v>3451</v>
      </c>
      <c r="Y233" s="84">
        <v>16365432</v>
      </c>
      <c r="Z233" s="38" t="s">
        <v>3862</v>
      </c>
      <c r="AA233" s="108" t="s">
        <v>3829</v>
      </c>
      <c r="AB233" s="84">
        <v>15558</v>
      </c>
      <c r="AC233" s="108" t="s">
        <v>6773</v>
      </c>
      <c r="AD233" s="84">
        <v>38</v>
      </c>
      <c r="AE233" s="84" t="s">
        <v>6764</v>
      </c>
      <c r="AF233" s="84" t="s">
        <v>6946</v>
      </c>
      <c r="AG233" s="108" t="s">
        <v>6936</v>
      </c>
      <c r="AH233" s="84" t="s">
        <v>6795</v>
      </c>
      <c r="AI233" s="108" t="s">
        <v>3829</v>
      </c>
      <c r="AJ233" s="84">
        <v>590</v>
      </c>
      <c r="AK233" s="84">
        <v>590</v>
      </c>
      <c r="AL233" s="108" t="s">
        <v>5861</v>
      </c>
      <c r="AM233" s="84">
        <v>14000.35</v>
      </c>
      <c r="AN233" s="112">
        <v>31</v>
      </c>
      <c r="AO233" s="112">
        <v>14031.35</v>
      </c>
      <c r="AP233" s="112">
        <v>1929.52</v>
      </c>
      <c r="AQ233" s="112">
        <v>50.43</v>
      </c>
      <c r="AR233" s="112">
        <v>1979.95</v>
      </c>
      <c r="AS233" s="112">
        <v>1559.65</v>
      </c>
      <c r="AT233" s="112">
        <v>50.43</v>
      </c>
      <c r="AU233" s="112">
        <v>1610.08</v>
      </c>
      <c r="AV233" s="84">
        <v>48</v>
      </c>
      <c r="AW233" s="84">
        <v>1461</v>
      </c>
      <c r="AX233" s="84" t="str">
        <f>VLOOKUP(Y233,'[1]Asset Classification'!$J$3:$W$2865,14,)</f>
        <v>&gt;180</v>
      </c>
      <c r="AY233" s="108"/>
      <c r="AZ233" s="84"/>
      <c r="BA233" s="84"/>
      <c r="BB233" s="84" t="s">
        <v>8329</v>
      </c>
      <c r="BC233" s="84"/>
      <c r="BD233" s="108" t="s">
        <v>8330</v>
      </c>
      <c r="BE233" s="84">
        <v>15558</v>
      </c>
      <c r="BF233" s="38" t="s">
        <v>1251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247</v>
      </c>
      <c r="G234" s="84" t="s">
        <v>248</v>
      </c>
      <c r="H234" s="38" t="s">
        <v>249</v>
      </c>
      <c r="I234" s="84">
        <v>130198</v>
      </c>
      <c r="J234" s="38" t="s">
        <v>280</v>
      </c>
      <c r="K234" s="84">
        <v>130198</v>
      </c>
      <c r="L234" s="84" t="s">
        <v>254</v>
      </c>
      <c r="M234" s="38" t="s">
        <v>255</v>
      </c>
      <c r="N234" s="84">
        <v>225403</v>
      </c>
      <c r="O234" s="84" t="s">
        <v>503</v>
      </c>
      <c r="P234" s="84">
        <v>297051</v>
      </c>
      <c r="Q234" s="38" t="s">
        <v>504</v>
      </c>
      <c r="R234" s="38" t="s">
        <v>449</v>
      </c>
      <c r="S234" s="84" t="s">
        <v>1252</v>
      </c>
      <c r="T234" s="84" t="s">
        <v>1252</v>
      </c>
      <c r="U234" s="84" t="s">
        <v>1034</v>
      </c>
      <c r="V234" s="84" t="s">
        <v>3449</v>
      </c>
      <c r="W234" s="84">
        <v>0</v>
      </c>
      <c r="X234" s="38" t="s">
        <v>3451</v>
      </c>
      <c r="Y234" s="84">
        <v>16365471</v>
      </c>
      <c r="Z234" s="38" t="s">
        <v>3863</v>
      </c>
      <c r="AA234" s="108" t="s">
        <v>3829</v>
      </c>
      <c r="AB234" s="84">
        <v>15558</v>
      </c>
      <c r="AC234" s="108" t="s">
        <v>6773</v>
      </c>
      <c r="AD234" s="84">
        <v>38</v>
      </c>
      <c r="AE234" s="84" t="s">
        <v>6764</v>
      </c>
      <c r="AF234" s="84" t="s">
        <v>6946</v>
      </c>
      <c r="AG234" s="108" t="s">
        <v>6936</v>
      </c>
      <c r="AH234" s="84" t="s">
        <v>6795</v>
      </c>
      <c r="AI234" s="108" t="s">
        <v>3829</v>
      </c>
      <c r="AJ234" s="84">
        <v>590</v>
      </c>
      <c r="AK234" s="84">
        <v>590</v>
      </c>
      <c r="AL234" s="108" t="s">
        <v>5861</v>
      </c>
      <c r="AM234" s="84">
        <v>13991.35</v>
      </c>
      <c r="AN234" s="112">
        <v>35</v>
      </c>
      <c r="AO234" s="112">
        <v>14026.35</v>
      </c>
      <c r="AP234" s="112">
        <v>1938.52</v>
      </c>
      <c r="AQ234" s="112">
        <v>50.43</v>
      </c>
      <c r="AR234" s="112">
        <v>1988.95</v>
      </c>
      <c r="AS234" s="112">
        <v>1568.65</v>
      </c>
      <c r="AT234" s="112">
        <v>50.43</v>
      </c>
      <c r="AU234" s="112">
        <v>1619.08</v>
      </c>
      <c r="AV234" s="84">
        <v>48</v>
      </c>
      <c r="AW234" s="84">
        <v>1461</v>
      </c>
      <c r="AX234" s="84" t="str">
        <f>VLOOKUP(Y234,'[1]Asset Classification'!$J$3:$W$2865,14,)</f>
        <v>&gt;180</v>
      </c>
      <c r="AY234" s="108"/>
      <c r="AZ234" s="84"/>
      <c r="BA234" s="84"/>
      <c r="BB234" s="84" t="s">
        <v>8329</v>
      </c>
      <c r="BC234" s="84"/>
      <c r="BD234" s="108" t="s">
        <v>8330</v>
      </c>
      <c r="BE234" s="84">
        <v>15558</v>
      </c>
      <c r="BF234" s="38" t="s">
        <v>1252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247</v>
      </c>
      <c r="G235" s="84" t="s">
        <v>248</v>
      </c>
      <c r="H235" s="38" t="s">
        <v>249</v>
      </c>
      <c r="I235" s="84">
        <v>130198</v>
      </c>
      <c r="J235" s="38" t="s">
        <v>280</v>
      </c>
      <c r="K235" s="84">
        <v>130198</v>
      </c>
      <c r="L235" s="84" t="s">
        <v>254</v>
      </c>
      <c r="M235" s="38" t="s">
        <v>255</v>
      </c>
      <c r="N235" s="84">
        <v>225355</v>
      </c>
      <c r="O235" s="84" t="s">
        <v>505</v>
      </c>
      <c r="P235" s="84">
        <v>296998</v>
      </c>
      <c r="Q235" s="38" t="s">
        <v>506</v>
      </c>
      <c r="R235" s="38" t="s">
        <v>406</v>
      </c>
      <c r="S235" s="84" t="s">
        <v>1253</v>
      </c>
      <c r="T235" s="84" t="s">
        <v>1253</v>
      </c>
      <c r="U235" s="84" t="s">
        <v>1027</v>
      </c>
      <c r="V235" s="84" t="s">
        <v>3449</v>
      </c>
      <c r="W235" s="84">
        <v>0</v>
      </c>
      <c r="X235" s="38" t="s">
        <v>3451</v>
      </c>
      <c r="Y235" s="84">
        <v>16365515</v>
      </c>
      <c r="Z235" s="38" t="s">
        <v>3864</v>
      </c>
      <c r="AA235" s="108" t="s">
        <v>3829</v>
      </c>
      <c r="AB235" s="84">
        <v>15558</v>
      </c>
      <c r="AC235" s="108" t="s">
        <v>6773</v>
      </c>
      <c r="AD235" s="84">
        <v>38</v>
      </c>
      <c r="AE235" s="84" t="s">
        <v>6764</v>
      </c>
      <c r="AF235" s="84" t="s">
        <v>6800</v>
      </c>
      <c r="AG235" s="108" t="s">
        <v>6936</v>
      </c>
      <c r="AH235" s="84" t="s">
        <v>6795</v>
      </c>
      <c r="AI235" s="108" t="s">
        <v>3829</v>
      </c>
      <c r="AJ235" s="84">
        <v>0</v>
      </c>
      <c r="AK235" s="84">
        <v>0</v>
      </c>
      <c r="AL235" s="108" t="s">
        <v>5861</v>
      </c>
      <c r="AM235" s="84">
        <v>14156.69</v>
      </c>
      <c r="AN235" s="112">
        <v>29.04</v>
      </c>
      <c r="AO235" s="112">
        <v>14185.73</v>
      </c>
      <c r="AP235" s="112">
        <v>1449.31</v>
      </c>
      <c r="AQ235" s="112">
        <v>0</v>
      </c>
      <c r="AR235" s="112">
        <v>1449.31</v>
      </c>
      <c r="AS235" s="112">
        <v>1449.4</v>
      </c>
      <c r="AT235" s="112">
        <v>0</v>
      </c>
      <c r="AU235" s="112">
        <v>1449.4</v>
      </c>
      <c r="AV235" s="84">
        <v>83</v>
      </c>
      <c r="AW235" s="84">
        <v>1299</v>
      </c>
      <c r="AX235" s="84" t="str">
        <f>VLOOKUP(Y235,'[1]Asset Classification'!$J$3:$W$2865,14,)</f>
        <v>&gt;180</v>
      </c>
      <c r="AY235" s="108"/>
      <c r="AZ235" s="84"/>
      <c r="BA235" s="84"/>
      <c r="BB235" s="84" t="s">
        <v>8329</v>
      </c>
      <c r="BC235" s="84"/>
      <c r="BD235" s="108" t="s">
        <v>5421</v>
      </c>
      <c r="BE235" s="84">
        <v>15558</v>
      </c>
      <c r="BF235" s="38" t="s">
        <v>1253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247</v>
      </c>
      <c r="G236" s="84" t="s">
        <v>248</v>
      </c>
      <c r="H236" s="38" t="s">
        <v>249</v>
      </c>
      <c r="I236" s="84">
        <v>131470</v>
      </c>
      <c r="J236" s="38" t="s">
        <v>286</v>
      </c>
      <c r="K236" s="84">
        <v>131470</v>
      </c>
      <c r="L236" s="84" t="s">
        <v>262</v>
      </c>
      <c r="M236" s="38" t="s">
        <v>263</v>
      </c>
      <c r="N236" s="84">
        <v>221882</v>
      </c>
      <c r="O236" s="84" t="s">
        <v>507</v>
      </c>
      <c r="P236" s="84">
        <v>292646</v>
      </c>
      <c r="Q236" s="38" t="s">
        <v>508</v>
      </c>
      <c r="R236" s="38" t="s">
        <v>345</v>
      </c>
      <c r="S236" s="84" t="s">
        <v>1254</v>
      </c>
      <c r="T236" s="84" t="s">
        <v>1254</v>
      </c>
      <c r="U236" s="84" t="s">
        <v>1027</v>
      </c>
      <c r="V236" s="84" t="s">
        <v>3449</v>
      </c>
      <c r="W236" s="84">
        <v>0</v>
      </c>
      <c r="X236" s="38" t="s">
        <v>3451</v>
      </c>
      <c r="Y236" s="84">
        <v>16370069</v>
      </c>
      <c r="Z236" s="38" t="s">
        <v>3865</v>
      </c>
      <c r="AA236" s="108" t="s">
        <v>3866</v>
      </c>
      <c r="AB236" s="84">
        <v>46674</v>
      </c>
      <c r="AC236" s="108" t="s">
        <v>6768</v>
      </c>
      <c r="AD236" s="84">
        <v>38</v>
      </c>
      <c r="AE236" s="84" t="s">
        <v>6771</v>
      </c>
      <c r="AF236" s="84" t="s">
        <v>6916</v>
      </c>
      <c r="AG236" s="108" t="s">
        <v>6947</v>
      </c>
      <c r="AH236" s="84" t="s">
        <v>6795</v>
      </c>
      <c r="AI236" s="108" t="s">
        <v>3866</v>
      </c>
      <c r="AJ236" s="84">
        <v>1765</v>
      </c>
      <c r="AK236" s="84">
        <v>1765</v>
      </c>
      <c r="AL236" s="108" t="s">
        <v>5861</v>
      </c>
      <c r="AM236" s="84">
        <v>39377.879999999997</v>
      </c>
      <c r="AN236" s="112">
        <v>155</v>
      </c>
      <c r="AO236" s="112">
        <v>39532.879999999997</v>
      </c>
      <c r="AP236" s="112">
        <v>7519.51</v>
      </c>
      <c r="AQ236" s="112">
        <v>306.06</v>
      </c>
      <c r="AR236" s="112">
        <v>7825.57</v>
      </c>
      <c r="AS236" s="112">
        <v>7520.12</v>
      </c>
      <c r="AT236" s="112">
        <v>306.06</v>
      </c>
      <c r="AU236" s="112">
        <v>7826.18</v>
      </c>
      <c r="AV236" s="84">
        <v>49</v>
      </c>
      <c r="AW236" s="84">
        <v>1465</v>
      </c>
      <c r="AX236" s="84" t="str">
        <f>VLOOKUP(Y236,'[1]Asset Classification'!$J$3:$W$2865,14,)</f>
        <v>&gt;180</v>
      </c>
      <c r="AY236" s="108"/>
      <c r="AZ236" s="84"/>
      <c r="BA236" s="84"/>
      <c r="BB236" s="84" t="s">
        <v>8329</v>
      </c>
      <c r="BC236" s="84"/>
      <c r="BD236" s="108" t="s">
        <v>8330</v>
      </c>
      <c r="BE236" s="84">
        <v>46674</v>
      </c>
      <c r="BF236" s="38" t="s">
        <v>1254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247</v>
      </c>
      <c r="G237" s="84" t="s">
        <v>248</v>
      </c>
      <c r="H237" s="38" t="s">
        <v>249</v>
      </c>
      <c r="I237" s="84">
        <v>130796</v>
      </c>
      <c r="J237" s="38" t="s">
        <v>278</v>
      </c>
      <c r="K237" s="84">
        <v>130796</v>
      </c>
      <c r="L237" s="84" t="s">
        <v>254</v>
      </c>
      <c r="M237" s="38" t="s">
        <v>255</v>
      </c>
      <c r="N237" s="84">
        <v>226163</v>
      </c>
      <c r="O237" s="84" t="s">
        <v>509</v>
      </c>
      <c r="P237" s="84">
        <v>298011</v>
      </c>
      <c r="Q237" s="38" t="s">
        <v>510</v>
      </c>
      <c r="R237" s="38" t="s">
        <v>345</v>
      </c>
      <c r="S237" s="84" t="s">
        <v>1255</v>
      </c>
      <c r="T237" s="84" t="s">
        <v>1255</v>
      </c>
      <c r="U237" s="84" t="s">
        <v>1034</v>
      </c>
      <c r="V237" s="84" t="s">
        <v>3449</v>
      </c>
      <c r="W237" s="84">
        <v>0</v>
      </c>
      <c r="X237" s="38" t="s">
        <v>3452</v>
      </c>
      <c r="Y237" s="84">
        <v>16391403</v>
      </c>
      <c r="Z237" s="38" t="s">
        <v>3867</v>
      </c>
      <c r="AA237" s="108" t="s">
        <v>3858</v>
      </c>
      <c r="AB237" s="84">
        <v>36302</v>
      </c>
      <c r="AC237" s="108" t="s">
        <v>6767</v>
      </c>
      <c r="AD237" s="84">
        <v>38</v>
      </c>
      <c r="AE237" s="84" t="s">
        <v>6764</v>
      </c>
      <c r="AF237" s="84" t="s">
        <v>6944</v>
      </c>
      <c r="AG237" s="108" t="s">
        <v>6945</v>
      </c>
      <c r="AH237" s="84" t="s">
        <v>6795</v>
      </c>
      <c r="AI237" s="108" t="s">
        <v>3858</v>
      </c>
      <c r="AJ237" s="84">
        <v>1375</v>
      </c>
      <c r="AK237" s="84">
        <v>1375</v>
      </c>
      <c r="AL237" s="108" t="s">
        <v>5861</v>
      </c>
      <c r="AM237" s="84">
        <v>23806.04</v>
      </c>
      <c r="AN237" s="112">
        <v>275</v>
      </c>
      <c r="AO237" s="112">
        <v>24081.040000000001</v>
      </c>
      <c r="AP237" s="112">
        <v>15700.37</v>
      </c>
      <c r="AQ237" s="112">
        <v>1288.5999999999999</v>
      </c>
      <c r="AR237" s="112">
        <v>16988.97</v>
      </c>
      <c r="AS237" s="112">
        <v>13605.96</v>
      </c>
      <c r="AT237" s="112">
        <v>1288.5999999999999</v>
      </c>
      <c r="AU237" s="112">
        <v>14894.56</v>
      </c>
      <c r="AV237" s="84">
        <v>49</v>
      </c>
      <c r="AW237" s="84">
        <v>1445</v>
      </c>
      <c r="AX237" s="84" t="str">
        <f>VLOOKUP(Y237,'[1]Asset Classification'!$J$3:$W$2865,14,)</f>
        <v>&gt;180</v>
      </c>
      <c r="AY237" s="108"/>
      <c r="AZ237" s="84"/>
      <c r="BA237" s="84"/>
      <c r="BB237" s="84" t="s">
        <v>8329</v>
      </c>
      <c r="BC237" s="84"/>
      <c r="BD237" s="108" t="s">
        <v>8330</v>
      </c>
      <c r="BE237" s="84">
        <v>36302</v>
      </c>
      <c r="BF237" s="38" t="s">
        <v>1255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247</v>
      </c>
      <c r="G238" s="84" t="s">
        <v>248</v>
      </c>
      <c r="H238" s="38" t="s">
        <v>249</v>
      </c>
      <c r="I238" s="84">
        <v>130796</v>
      </c>
      <c r="J238" s="38" t="s">
        <v>278</v>
      </c>
      <c r="K238" s="84">
        <v>130796</v>
      </c>
      <c r="L238" s="84" t="s">
        <v>254</v>
      </c>
      <c r="M238" s="38" t="s">
        <v>255</v>
      </c>
      <c r="N238" s="84">
        <v>226163</v>
      </c>
      <c r="O238" s="84" t="s">
        <v>509</v>
      </c>
      <c r="P238" s="84">
        <v>298011</v>
      </c>
      <c r="Q238" s="38" t="s">
        <v>510</v>
      </c>
      <c r="R238" s="38" t="s">
        <v>345</v>
      </c>
      <c r="S238" s="84" t="s">
        <v>1256</v>
      </c>
      <c r="T238" s="84" t="s">
        <v>1256</v>
      </c>
      <c r="U238" s="84" t="s">
        <v>1034</v>
      </c>
      <c r="V238" s="84" t="s">
        <v>3449</v>
      </c>
      <c r="W238" s="84">
        <v>0</v>
      </c>
      <c r="X238" s="38" t="s">
        <v>3452</v>
      </c>
      <c r="Y238" s="84">
        <v>16391404</v>
      </c>
      <c r="Z238" s="38" t="s">
        <v>3868</v>
      </c>
      <c r="AA238" s="108" t="s">
        <v>3858</v>
      </c>
      <c r="AB238" s="84">
        <v>36302</v>
      </c>
      <c r="AC238" s="108" t="s">
        <v>6767</v>
      </c>
      <c r="AD238" s="84">
        <v>38</v>
      </c>
      <c r="AE238" s="84" t="s">
        <v>6764</v>
      </c>
      <c r="AF238" s="84" t="s">
        <v>6944</v>
      </c>
      <c r="AG238" s="108" t="s">
        <v>6945</v>
      </c>
      <c r="AH238" s="84" t="s">
        <v>6795</v>
      </c>
      <c r="AI238" s="108" t="s">
        <v>3858</v>
      </c>
      <c r="AJ238" s="84">
        <v>1375</v>
      </c>
      <c r="AK238" s="84">
        <v>1375</v>
      </c>
      <c r="AL238" s="108" t="s">
        <v>5861</v>
      </c>
      <c r="AM238" s="84">
        <v>30906.11</v>
      </c>
      <c r="AN238" s="112">
        <v>105</v>
      </c>
      <c r="AO238" s="112">
        <v>31011.11</v>
      </c>
      <c r="AP238" s="112">
        <v>7528.28</v>
      </c>
      <c r="AQ238" s="112">
        <v>147.66999999999999</v>
      </c>
      <c r="AR238" s="112">
        <v>7675.95</v>
      </c>
      <c r="AS238" s="112">
        <v>5433.89</v>
      </c>
      <c r="AT238" s="112">
        <v>147.66999999999999</v>
      </c>
      <c r="AU238" s="112">
        <v>5581.56</v>
      </c>
      <c r="AV238" s="84">
        <v>49</v>
      </c>
      <c r="AW238" s="84">
        <v>1445</v>
      </c>
      <c r="AX238" s="84" t="str">
        <f>VLOOKUP(Y238,'[1]Asset Classification'!$J$3:$W$2865,14,)</f>
        <v>&gt;180</v>
      </c>
      <c r="AY238" s="108"/>
      <c r="AZ238" s="84"/>
      <c r="BA238" s="84"/>
      <c r="BB238" s="84" t="s">
        <v>8329</v>
      </c>
      <c r="BC238" s="84"/>
      <c r="BD238" s="108" t="s">
        <v>8330</v>
      </c>
      <c r="BE238" s="84">
        <v>36302</v>
      </c>
      <c r="BF238" s="38" t="s">
        <v>1256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247</v>
      </c>
      <c r="G239" s="84" t="s">
        <v>248</v>
      </c>
      <c r="H239" s="38" t="s">
        <v>249</v>
      </c>
      <c r="I239" s="84">
        <v>130796</v>
      </c>
      <c r="J239" s="38" t="s">
        <v>278</v>
      </c>
      <c r="K239" s="84">
        <v>130796</v>
      </c>
      <c r="L239" s="84" t="s">
        <v>254</v>
      </c>
      <c r="M239" s="38" t="s">
        <v>255</v>
      </c>
      <c r="N239" s="84">
        <v>226163</v>
      </c>
      <c r="O239" s="84" t="s">
        <v>509</v>
      </c>
      <c r="P239" s="84">
        <v>298011</v>
      </c>
      <c r="Q239" s="38" t="s">
        <v>510</v>
      </c>
      <c r="R239" s="38" t="s">
        <v>345</v>
      </c>
      <c r="S239" s="84" t="s">
        <v>1257</v>
      </c>
      <c r="T239" s="84" t="s">
        <v>1257</v>
      </c>
      <c r="U239" s="84" t="s">
        <v>1034</v>
      </c>
      <c r="V239" s="84" t="s">
        <v>3449</v>
      </c>
      <c r="W239" s="84">
        <v>0</v>
      </c>
      <c r="X239" s="38" t="s">
        <v>3451</v>
      </c>
      <c r="Y239" s="84">
        <v>16391408</v>
      </c>
      <c r="Z239" s="38" t="s">
        <v>3869</v>
      </c>
      <c r="AA239" s="108" t="s">
        <v>3858</v>
      </c>
      <c r="AB239" s="84">
        <v>36302</v>
      </c>
      <c r="AC239" s="108" t="s">
        <v>6767</v>
      </c>
      <c r="AD239" s="84">
        <v>38</v>
      </c>
      <c r="AE239" s="84" t="s">
        <v>6764</v>
      </c>
      <c r="AF239" s="84" t="s">
        <v>6944</v>
      </c>
      <c r="AG239" s="108" t="s">
        <v>6945</v>
      </c>
      <c r="AH239" s="84" t="s">
        <v>6795</v>
      </c>
      <c r="AI239" s="108" t="s">
        <v>3858</v>
      </c>
      <c r="AJ239" s="84">
        <v>1375</v>
      </c>
      <c r="AK239" s="84">
        <v>1375</v>
      </c>
      <c r="AL239" s="108" t="s">
        <v>5861</v>
      </c>
      <c r="AM239" s="84">
        <v>30593.74</v>
      </c>
      <c r="AN239" s="112">
        <v>128</v>
      </c>
      <c r="AO239" s="112">
        <v>30721.74</v>
      </c>
      <c r="AP239" s="112">
        <v>8166.09</v>
      </c>
      <c r="AQ239" s="112">
        <v>187.3</v>
      </c>
      <c r="AR239" s="112">
        <v>8353.39</v>
      </c>
      <c r="AS239" s="112">
        <v>6031.26</v>
      </c>
      <c r="AT239" s="112">
        <v>187.3</v>
      </c>
      <c r="AU239" s="112">
        <v>6218.56</v>
      </c>
      <c r="AV239" s="84">
        <v>49</v>
      </c>
      <c r="AW239" s="84">
        <v>1445</v>
      </c>
      <c r="AX239" s="84" t="str">
        <f>VLOOKUP(Y239,'[1]Asset Classification'!$J$3:$W$2865,14,)</f>
        <v>&gt;180</v>
      </c>
      <c r="AY239" s="108"/>
      <c r="AZ239" s="84"/>
      <c r="BA239" s="84"/>
      <c r="BB239" s="84" t="s">
        <v>8329</v>
      </c>
      <c r="BC239" s="84"/>
      <c r="BD239" s="108" t="s">
        <v>8330</v>
      </c>
      <c r="BE239" s="84">
        <v>36302</v>
      </c>
      <c r="BF239" s="38" t="s">
        <v>1257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247</v>
      </c>
      <c r="G240" s="84" t="s">
        <v>248</v>
      </c>
      <c r="H240" s="38" t="s">
        <v>249</v>
      </c>
      <c r="I240" s="84">
        <v>130796</v>
      </c>
      <c r="J240" s="38" t="s">
        <v>278</v>
      </c>
      <c r="K240" s="84">
        <v>130796</v>
      </c>
      <c r="L240" s="84" t="s">
        <v>254</v>
      </c>
      <c r="M240" s="38" t="s">
        <v>255</v>
      </c>
      <c r="N240" s="84">
        <v>226163</v>
      </c>
      <c r="O240" s="84" t="s">
        <v>509</v>
      </c>
      <c r="P240" s="84">
        <v>298011</v>
      </c>
      <c r="Q240" s="38" t="s">
        <v>510</v>
      </c>
      <c r="R240" s="38" t="s">
        <v>345</v>
      </c>
      <c r="S240" s="84" t="s">
        <v>1258</v>
      </c>
      <c r="T240" s="84" t="s">
        <v>1258</v>
      </c>
      <c r="U240" s="84" t="s">
        <v>1034</v>
      </c>
      <c r="V240" s="84" t="s">
        <v>3449</v>
      </c>
      <c r="W240" s="84">
        <v>0</v>
      </c>
      <c r="X240" s="38" t="s">
        <v>3451</v>
      </c>
      <c r="Y240" s="84">
        <v>16391421</v>
      </c>
      <c r="Z240" s="38" t="s">
        <v>3870</v>
      </c>
      <c r="AA240" s="108" t="s">
        <v>3858</v>
      </c>
      <c r="AB240" s="84">
        <v>36302</v>
      </c>
      <c r="AC240" s="108" t="s">
        <v>6767</v>
      </c>
      <c r="AD240" s="84">
        <v>38</v>
      </c>
      <c r="AE240" s="84" t="s">
        <v>6764</v>
      </c>
      <c r="AF240" s="84" t="s">
        <v>6944</v>
      </c>
      <c r="AG240" s="108" t="s">
        <v>6945</v>
      </c>
      <c r="AH240" s="84" t="s">
        <v>6795</v>
      </c>
      <c r="AI240" s="108" t="s">
        <v>3858</v>
      </c>
      <c r="AJ240" s="84">
        <v>1375</v>
      </c>
      <c r="AK240" s="84">
        <v>1375</v>
      </c>
      <c r="AL240" s="108" t="s">
        <v>5861</v>
      </c>
      <c r="AM240" s="84">
        <v>27966.38</v>
      </c>
      <c r="AN240" s="112">
        <v>167</v>
      </c>
      <c r="AO240" s="112">
        <v>28133.38</v>
      </c>
      <c r="AP240" s="112">
        <v>11194.88</v>
      </c>
      <c r="AQ240" s="112">
        <v>485.94</v>
      </c>
      <c r="AR240" s="112">
        <v>11680.82</v>
      </c>
      <c r="AS240" s="112">
        <v>8960.6200000000008</v>
      </c>
      <c r="AT240" s="112">
        <v>485.94</v>
      </c>
      <c r="AU240" s="112">
        <v>9446.56</v>
      </c>
      <c r="AV240" s="84">
        <v>49</v>
      </c>
      <c r="AW240" s="84">
        <v>1445</v>
      </c>
      <c r="AX240" s="84" t="str">
        <f>VLOOKUP(Y240,'[1]Asset Classification'!$J$3:$W$2865,14,)</f>
        <v>&gt;180</v>
      </c>
      <c r="AY240" s="108"/>
      <c r="AZ240" s="84"/>
      <c r="BA240" s="84"/>
      <c r="BB240" s="84" t="s">
        <v>8329</v>
      </c>
      <c r="BC240" s="84"/>
      <c r="BD240" s="108" t="s">
        <v>8330</v>
      </c>
      <c r="BE240" s="84">
        <v>36302</v>
      </c>
      <c r="BF240" s="38" t="s">
        <v>1258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247</v>
      </c>
      <c r="G241" s="84" t="s">
        <v>248</v>
      </c>
      <c r="H241" s="38" t="s">
        <v>249</v>
      </c>
      <c r="I241" s="84">
        <v>129965</v>
      </c>
      <c r="J241" s="38" t="s">
        <v>265</v>
      </c>
      <c r="K241" s="84">
        <v>129965</v>
      </c>
      <c r="L241" s="84" t="s">
        <v>251</v>
      </c>
      <c r="M241" s="38" t="s">
        <v>252</v>
      </c>
      <c r="N241" s="84">
        <v>224977</v>
      </c>
      <c r="O241" s="84" t="s">
        <v>511</v>
      </c>
      <c r="P241" s="84">
        <v>296520</v>
      </c>
      <c r="Q241" s="38" t="s">
        <v>512</v>
      </c>
      <c r="R241" s="38" t="s">
        <v>345</v>
      </c>
      <c r="S241" s="84" t="s">
        <v>1259</v>
      </c>
      <c r="T241" s="84" t="s">
        <v>1259</v>
      </c>
      <c r="U241" s="84" t="s">
        <v>1027</v>
      </c>
      <c r="V241" s="84" t="s">
        <v>3449</v>
      </c>
      <c r="W241" s="84">
        <v>0</v>
      </c>
      <c r="X241" s="38" t="s">
        <v>3469</v>
      </c>
      <c r="Y241" s="84">
        <v>16396315</v>
      </c>
      <c r="Z241" s="38" t="s">
        <v>3871</v>
      </c>
      <c r="AA241" s="108" t="s">
        <v>3829</v>
      </c>
      <c r="AB241" s="84">
        <v>51860</v>
      </c>
      <c r="AC241" s="108" t="s">
        <v>6774</v>
      </c>
      <c r="AD241" s="84">
        <v>38</v>
      </c>
      <c r="AE241" s="84" t="s">
        <v>6771</v>
      </c>
      <c r="AF241" s="84" t="s">
        <v>6942</v>
      </c>
      <c r="AG241" s="108" t="s">
        <v>6936</v>
      </c>
      <c r="AH241" s="84" t="s">
        <v>6795</v>
      </c>
      <c r="AI241" s="108" t="s">
        <v>3829</v>
      </c>
      <c r="AJ241" s="84">
        <v>601</v>
      </c>
      <c r="AK241" s="84">
        <v>0</v>
      </c>
      <c r="AL241" s="108" t="s">
        <v>8127</v>
      </c>
      <c r="AM241" s="84">
        <v>51955.66</v>
      </c>
      <c r="AN241" s="112">
        <v>11.61</v>
      </c>
      <c r="AO241" s="112">
        <v>51967.27</v>
      </c>
      <c r="AP241" s="112">
        <v>73.510000000000005</v>
      </c>
      <c r="AQ241" s="112">
        <v>0</v>
      </c>
      <c r="AR241" s="112">
        <v>73.510000000000005</v>
      </c>
      <c r="AS241" s="112">
        <v>0</v>
      </c>
      <c r="AT241" s="112">
        <v>0</v>
      </c>
      <c r="AU241" s="112">
        <v>0</v>
      </c>
      <c r="AV241" s="84">
        <v>47</v>
      </c>
      <c r="AW241" s="84">
        <v>0</v>
      </c>
      <c r="AX241" s="84" t="str">
        <f>VLOOKUP(Y241,'[1]Asset Classification'!$J$3:$W$2865,14,)</f>
        <v>Standard</v>
      </c>
      <c r="AY241" s="108"/>
      <c r="AZ241" s="84"/>
      <c r="BA241" s="84"/>
      <c r="BB241" s="84" t="s">
        <v>8329</v>
      </c>
      <c r="BC241" s="84"/>
      <c r="BD241" s="108" t="s">
        <v>8330</v>
      </c>
      <c r="BE241" s="84">
        <v>51860</v>
      </c>
      <c r="BF241" s="38" t="s">
        <v>1259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247</v>
      </c>
      <c r="G242" s="84" t="s">
        <v>248</v>
      </c>
      <c r="H242" s="38" t="s">
        <v>249</v>
      </c>
      <c r="I242" s="84">
        <v>129965</v>
      </c>
      <c r="J242" s="38" t="s">
        <v>265</v>
      </c>
      <c r="K242" s="84">
        <v>129965</v>
      </c>
      <c r="L242" s="84" t="s">
        <v>251</v>
      </c>
      <c r="M242" s="38" t="s">
        <v>252</v>
      </c>
      <c r="N242" s="84">
        <v>219237</v>
      </c>
      <c r="O242" s="84" t="s">
        <v>359</v>
      </c>
      <c r="P242" s="84">
        <v>289320</v>
      </c>
      <c r="Q242" s="38" t="s">
        <v>360</v>
      </c>
      <c r="R242" s="38" t="s">
        <v>346</v>
      </c>
      <c r="S242" s="84" t="s">
        <v>1260</v>
      </c>
      <c r="T242" s="84" t="s">
        <v>1260</v>
      </c>
      <c r="U242" s="84" t="s">
        <v>1027</v>
      </c>
      <c r="V242" s="84" t="s">
        <v>2278</v>
      </c>
      <c r="W242" s="84">
        <v>0</v>
      </c>
      <c r="X242" s="38" t="s">
        <v>3451</v>
      </c>
      <c r="Y242" s="84">
        <v>16401996</v>
      </c>
      <c r="Z242" s="38" t="s">
        <v>3872</v>
      </c>
      <c r="AA242" s="108" t="s">
        <v>3873</v>
      </c>
      <c r="AB242" s="84">
        <v>41488</v>
      </c>
      <c r="AC242" s="108" t="s">
        <v>6767</v>
      </c>
      <c r="AD242" s="84">
        <v>38</v>
      </c>
      <c r="AE242" s="84" t="s">
        <v>6764</v>
      </c>
      <c r="AF242" s="84" t="s">
        <v>6944</v>
      </c>
      <c r="AG242" s="108" t="s">
        <v>6948</v>
      </c>
      <c r="AH242" s="84" t="s">
        <v>6795</v>
      </c>
      <c r="AI242" s="108" t="s">
        <v>3873</v>
      </c>
      <c r="AJ242" s="84">
        <v>0</v>
      </c>
      <c r="AK242" s="84">
        <v>0</v>
      </c>
      <c r="AL242" s="108" t="s">
        <v>5838</v>
      </c>
      <c r="AM242" s="84">
        <v>41151.699999999997</v>
      </c>
      <c r="AN242" s="112">
        <v>10.11</v>
      </c>
      <c r="AO242" s="112">
        <v>41161.81</v>
      </c>
      <c r="AP242" s="112">
        <v>439.3</v>
      </c>
      <c r="AQ242" s="112">
        <v>0</v>
      </c>
      <c r="AR242" s="112">
        <v>439.3</v>
      </c>
      <c r="AS242" s="112">
        <v>439.45</v>
      </c>
      <c r="AT242" s="112">
        <v>0</v>
      </c>
      <c r="AU242" s="112">
        <v>439.45</v>
      </c>
      <c r="AV242" s="84">
        <v>83</v>
      </c>
      <c r="AW242" s="84">
        <v>1299</v>
      </c>
      <c r="AX242" s="84" t="str">
        <f>VLOOKUP(Y242,'[1]Asset Classification'!$J$3:$W$2865,14,)</f>
        <v>&gt;180</v>
      </c>
      <c r="AY242" s="108"/>
      <c r="AZ242" s="84"/>
      <c r="BA242" s="84"/>
      <c r="BB242" s="84" t="s">
        <v>8329</v>
      </c>
      <c r="BC242" s="84"/>
      <c r="BD242" s="108" t="s">
        <v>5421</v>
      </c>
      <c r="BE242" s="84">
        <v>41488</v>
      </c>
      <c r="BF242" s="38" t="s">
        <v>1260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247</v>
      </c>
      <c r="G243" s="84" t="s">
        <v>248</v>
      </c>
      <c r="H243" s="38" t="s">
        <v>249</v>
      </c>
      <c r="I243" s="84">
        <v>134111</v>
      </c>
      <c r="J243" s="38" t="s">
        <v>288</v>
      </c>
      <c r="K243" s="84">
        <v>134111</v>
      </c>
      <c r="L243" s="84" t="s">
        <v>254</v>
      </c>
      <c r="M243" s="38" t="s">
        <v>255</v>
      </c>
      <c r="N243" s="84">
        <v>226413</v>
      </c>
      <c r="O243" s="84" t="s">
        <v>513</v>
      </c>
      <c r="P243" s="84">
        <v>298320</v>
      </c>
      <c r="Q243" s="38" t="s">
        <v>514</v>
      </c>
      <c r="R243" s="38" t="s">
        <v>346</v>
      </c>
      <c r="S243" s="84" t="s">
        <v>1261</v>
      </c>
      <c r="T243" s="84" t="s">
        <v>1261</v>
      </c>
      <c r="U243" s="84" t="s">
        <v>1027</v>
      </c>
      <c r="V243" s="84" t="s">
        <v>3449</v>
      </c>
      <c r="W243" s="84">
        <v>0</v>
      </c>
      <c r="X243" s="38" t="s">
        <v>3462</v>
      </c>
      <c r="Y243" s="84">
        <v>16417875</v>
      </c>
      <c r="Z243" s="38" t="s">
        <v>3874</v>
      </c>
      <c r="AA243" s="108" t="s">
        <v>3875</v>
      </c>
      <c r="AB243" s="84">
        <v>51860</v>
      </c>
      <c r="AC243" s="108" t="s">
        <v>6773</v>
      </c>
      <c r="AD243" s="84">
        <v>38</v>
      </c>
      <c r="AE243" s="84" t="s">
        <v>6771</v>
      </c>
      <c r="AF243" s="84" t="s">
        <v>6907</v>
      </c>
      <c r="AG243" s="108" t="s">
        <v>6949</v>
      </c>
      <c r="AH243" s="84" t="s">
        <v>6795</v>
      </c>
      <c r="AI243" s="108" t="s">
        <v>3875</v>
      </c>
      <c r="AJ243" s="84">
        <v>0</v>
      </c>
      <c r="AK243" s="84">
        <v>0</v>
      </c>
      <c r="AL243" s="108" t="s">
        <v>5861</v>
      </c>
      <c r="AM243" s="84">
        <v>24007.67</v>
      </c>
      <c r="AN243" s="112">
        <v>826.43</v>
      </c>
      <c r="AO243" s="112">
        <v>24834.1</v>
      </c>
      <c r="AP243" s="112">
        <v>30894.33</v>
      </c>
      <c r="AQ243" s="112">
        <v>2096.66</v>
      </c>
      <c r="AR243" s="112">
        <v>32990.99</v>
      </c>
      <c r="AS243" s="112">
        <v>30895.279999999999</v>
      </c>
      <c r="AT243" s="112">
        <v>2096.66</v>
      </c>
      <c r="AU243" s="112">
        <v>32991.94</v>
      </c>
      <c r="AV243" s="84">
        <v>95</v>
      </c>
      <c r="AW243" s="84">
        <v>1867</v>
      </c>
      <c r="AX243" s="84" t="str">
        <f>VLOOKUP(Y243,'[1]Asset Classification'!$J$3:$W$2865,14,)</f>
        <v>&gt;180</v>
      </c>
      <c r="AY243" s="108"/>
      <c r="AZ243" s="84"/>
      <c r="BA243" s="84"/>
      <c r="BB243" s="84" t="s">
        <v>8329</v>
      </c>
      <c r="BC243" s="84"/>
      <c r="BD243" s="108" t="s">
        <v>8330</v>
      </c>
      <c r="BE243" s="84">
        <v>51860</v>
      </c>
      <c r="BF243" s="38" t="s">
        <v>1261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247</v>
      </c>
      <c r="G244" s="84" t="s">
        <v>248</v>
      </c>
      <c r="H244" s="38" t="s">
        <v>249</v>
      </c>
      <c r="I244" s="84">
        <v>134111</v>
      </c>
      <c r="J244" s="38" t="s">
        <v>288</v>
      </c>
      <c r="K244" s="84">
        <v>134111</v>
      </c>
      <c r="L244" s="84" t="s">
        <v>254</v>
      </c>
      <c r="M244" s="38" t="s">
        <v>255</v>
      </c>
      <c r="N244" s="84">
        <v>226413</v>
      </c>
      <c r="O244" s="84" t="s">
        <v>513</v>
      </c>
      <c r="P244" s="84">
        <v>298320</v>
      </c>
      <c r="Q244" s="38" t="s">
        <v>514</v>
      </c>
      <c r="R244" s="38" t="s">
        <v>346</v>
      </c>
      <c r="S244" s="84" t="s">
        <v>1262</v>
      </c>
      <c r="T244" s="84" t="s">
        <v>1262</v>
      </c>
      <c r="U244" s="84" t="s">
        <v>1027</v>
      </c>
      <c r="V244" s="84" t="s">
        <v>3449</v>
      </c>
      <c r="W244" s="84">
        <v>0</v>
      </c>
      <c r="X244" s="38" t="s">
        <v>3470</v>
      </c>
      <c r="Y244" s="84">
        <v>16417919</v>
      </c>
      <c r="Z244" s="38" t="s">
        <v>3876</v>
      </c>
      <c r="AA244" s="108" t="s">
        <v>3875</v>
      </c>
      <c r="AB244" s="84">
        <v>51860</v>
      </c>
      <c r="AC244" s="108" t="s">
        <v>6773</v>
      </c>
      <c r="AD244" s="84">
        <v>38</v>
      </c>
      <c r="AE244" s="84" t="s">
        <v>6771</v>
      </c>
      <c r="AF244" s="84" t="s">
        <v>6907</v>
      </c>
      <c r="AG244" s="108" t="s">
        <v>6949</v>
      </c>
      <c r="AH244" s="84" t="s">
        <v>6795</v>
      </c>
      <c r="AI244" s="108" t="s">
        <v>3875</v>
      </c>
      <c r="AJ244" s="84">
        <v>0</v>
      </c>
      <c r="AK244" s="84">
        <v>0</v>
      </c>
      <c r="AL244" s="108" t="s">
        <v>5861</v>
      </c>
      <c r="AM244" s="84">
        <v>24008.97</v>
      </c>
      <c r="AN244" s="112">
        <v>825.43</v>
      </c>
      <c r="AO244" s="112">
        <v>24834.400000000001</v>
      </c>
      <c r="AP244" s="112">
        <v>30893.03</v>
      </c>
      <c r="AQ244" s="112">
        <v>2097.66</v>
      </c>
      <c r="AR244" s="112">
        <v>32990.69</v>
      </c>
      <c r="AS244" s="112">
        <v>30893.98</v>
      </c>
      <c r="AT244" s="112">
        <v>2097.66</v>
      </c>
      <c r="AU244" s="112">
        <v>32991.64</v>
      </c>
      <c r="AV244" s="84">
        <v>95</v>
      </c>
      <c r="AW244" s="84">
        <v>1867</v>
      </c>
      <c r="AX244" s="84" t="str">
        <f>VLOOKUP(Y244,'[1]Asset Classification'!$J$3:$W$2865,14,)</f>
        <v>&gt;180</v>
      </c>
      <c r="AY244" s="108"/>
      <c r="AZ244" s="84"/>
      <c r="BA244" s="84"/>
      <c r="BB244" s="84" t="s">
        <v>8329</v>
      </c>
      <c r="BC244" s="84"/>
      <c r="BD244" s="108" t="s">
        <v>8330</v>
      </c>
      <c r="BE244" s="84">
        <v>51860</v>
      </c>
      <c r="BF244" s="38" t="s">
        <v>1262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247</v>
      </c>
      <c r="G245" s="84" t="s">
        <v>248</v>
      </c>
      <c r="H245" s="38" t="s">
        <v>249</v>
      </c>
      <c r="I245" s="84">
        <v>134111</v>
      </c>
      <c r="J245" s="38" t="s">
        <v>288</v>
      </c>
      <c r="K245" s="84">
        <v>134111</v>
      </c>
      <c r="L245" s="84" t="s">
        <v>254</v>
      </c>
      <c r="M245" s="38" t="s">
        <v>255</v>
      </c>
      <c r="N245" s="84">
        <v>226697</v>
      </c>
      <c r="O245" s="84" t="s">
        <v>515</v>
      </c>
      <c r="P245" s="84">
        <v>298690</v>
      </c>
      <c r="Q245" s="38" t="s">
        <v>516</v>
      </c>
      <c r="R245" s="38" t="s">
        <v>346</v>
      </c>
      <c r="S245" s="84" t="s">
        <v>1263</v>
      </c>
      <c r="T245" s="84" t="s">
        <v>1263</v>
      </c>
      <c r="U245" s="84" t="s">
        <v>1027</v>
      </c>
      <c r="V245" s="84" t="s">
        <v>3449</v>
      </c>
      <c r="W245" s="84">
        <v>0</v>
      </c>
      <c r="X245" s="38" t="s">
        <v>3451</v>
      </c>
      <c r="Y245" s="84">
        <v>16427343</v>
      </c>
      <c r="Z245" s="38" t="s">
        <v>3877</v>
      </c>
      <c r="AA245" s="108" t="s">
        <v>3875</v>
      </c>
      <c r="AB245" s="84">
        <v>51860</v>
      </c>
      <c r="AC245" s="108" t="s">
        <v>6773</v>
      </c>
      <c r="AD245" s="84">
        <v>38</v>
      </c>
      <c r="AE245" s="84" t="s">
        <v>6771</v>
      </c>
      <c r="AF245" s="84" t="s">
        <v>6907</v>
      </c>
      <c r="AG245" s="108" t="s">
        <v>6949</v>
      </c>
      <c r="AH245" s="84" t="s">
        <v>6795</v>
      </c>
      <c r="AI245" s="108" t="s">
        <v>3875</v>
      </c>
      <c r="AJ245" s="84">
        <v>0</v>
      </c>
      <c r="AK245" s="84">
        <v>0</v>
      </c>
      <c r="AL245" s="108" t="s">
        <v>5861</v>
      </c>
      <c r="AM245" s="84">
        <v>23812.26</v>
      </c>
      <c r="AN245" s="112">
        <v>799.96</v>
      </c>
      <c r="AO245" s="112">
        <v>24612.22</v>
      </c>
      <c r="AP245" s="112">
        <v>31089.74</v>
      </c>
      <c r="AQ245" s="112">
        <v>2184.46</v>
      </c>
      <c r="AR245" s="112">
        <v>33274.199999999997</v>
      </c>
      <c r="AS245" s="112">
        <v>31090.69</v>
      </c>
      <c r="AT245" s="112">
        <v>2184.46</v>
      </c>
      <c r="AU245" s="112">
        <v>33275.15</v>
      </c>
      <c r="AV245" s="84">
        <v>95</v>
      </c>
      <c r="AW245" s="84">
        <v>1867</v>
      </c>
      <c r="AX245" s="84" t="str">
        <f>VLOOKUP(Y245,'[1]Asset Classification'!$J$3:$W$2865,14,)</f>
        <v>&gt;180</v>
      </c>
      <c r="AY245" s="108"/>
      <c r="AZ245" s="84"/>
      <c r="BA245" s="84"/>
      <c r="BB245" s="84" t="s">
        <v>8329</v>
      </c>
      <c r="BC245" s="84"/>
      <c r="BD245" s="108" t="s">
        <v>8330</v>
      </c>
      <c r="BE245" s="84">
        <v>51860</v>
      </c>
      <c r="BF245" s="38" t="s">
        <v>1263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247</v>
      </c>
      <c r="G246" s="84" t="s">
        <v>248</v>
      </c>
      <c r="H246" s="38" t="s">
        <v>249</v>
      </c>
      <c r="I246" s="84">
        <v>134111</v>
      </c>
      <c r="J246" s="38" t="s">
        <v>288</v>
      </c>
      <c r="K246" s="84">
        <v>134111</v>
      </c>
      <c r="L246" s="84" t="s">
        <v>254</v>
      </c>
      <c r="M246" s="38" t="s">
        <v>255</v>
      </c>
      <c r="N246" s="84">
        <v>226413</v>
      </c>
      <c r="O246" s="84" t="s">
        <v>513</v>
      </c>
      <c r="P246" s="84">
        <v>298320</v>
      </c>
      <c r="Q246" s="38" t="s">
        <v>514</v>
      </c>
      <c r="R246" s="38" t="s">
        <v>346</v>
      </c>
      <c r="S246" s="84" t="s">
        <v>1264</v>
      </c>
      <c r="T246" s="84" t="s">
        <v>1264</v>
      </c>
      <c r="U246" s="84" t="s">
        <v>1027</v>
      </c>
      <c r="V246" s="84" t="s">
        <v>3449</v>
      </c>
      <c r="W246" s="84">
        <v>0</v>
      </c>
      <c r="X246" s="38" t="s">
        <v>3451</v>
      </c>
      <c r="Y246" s="84">
        <v>16427344</v>
      </c>
      <c r="Z246" s="38" t="s">
        <v>3878</v>
      </c>
      <c r="AA246" s="108" t="s">
        <v>3879</v>
      </c>
      <c r="AB246" s="84">
        <v>51860</v>
      </c>
      <c r="AC246" s="108" t="s">
        <v>6773</v>
      </c>
      <c r="AD246" s="84">
        <v>52</v>
      </c>
      <c r="AE246" s="84" t="s">
        <v>6771</v>
      </c>
      <c r="AF246" s="84" t="s">
        <v>6907</v>
      </c>
      <c r="AG246" s="108" t="s">
        <v>6950</v>
      </c>
      <c r="AH246" s="84" t="s">
        <v>6795</v>
      </c>
      <c r="AI246" s="108" t="s">
        <v>3879</v>
      </c>
      <c r="AJ246" s="84">
        <v>1260</v>
      </c>
      <c r="AK246" s="84">
        <v>1260</v>
      </c>
      <c r="AL246" s="108" t="s">
        <v>5861</v>
      </c>
      <c r="AM246" s="84">
        <v>24706.12</v>
      </c>
      <c r="AN246" s="112">
        <v>3648.72</v>
      </c>
      <c r="AO246" s="112">
        <v>28354.84</v>
      </c>
      <c r="AP246" s="112">
        <v>30924.880000000001</v>
      </c>
      <c r="AQ246" s="112">
        <v>96.88</v>
      </c>
      <c r="AR246" s="112">
        <v>31021.759999999998</v>
      </c>
      <c r="AS246" s="112">
        <v>27153.88</v>
      </c>
      <c r="AT246" s="112">
        <v>96.88</v>
      </c>
      <c r="AU246" s="112">
        <v>27250.76</v>
      </c>
      <c r="AV246" s="84">
        <v>102</v>
      </c>
      <c r="AW246" s="84">
        <v>1727</v>
      </c>
      <c r="AX246" s="84" t="str">
        <f>VLOOKUP(Y246,'[1]Asset Classification'!$J$3:$W$2865,14,)</f>
        <v>&gt;180</v>
      </c>
      <c r="AY246" s="108"/>
      <c r="AZ246" s="84"/>
      <c r="BA246" s="84"/>
      <c r="BB246" s="84" t="s">
        <v>8329</v>
      </c>
      <c r="BC246" s="84"/>
      <c r="BD246" s="108" t="s">
        <v>8330</v>
      </c>
      <c r="BE246" s="84">
        <v>51860</v>
      </c>
      <c r="BF246" s="38" t="s">
        <v>1264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247</v>
      </c>
      <c r="G247" s="84" t="s">
        <v>248</v>
      </c>
      <c r="H247" s="38" t="s">
        <v>249</v>
      </c>
      <c r="I247" s="84">
        <v>134111</v>
      </c>
      <c r="J247" s="38" t="s">
        <v>288</v>
      </c>
      <c r="K247" s="84">
        <v>134111</v>
      </c>
      <c r="L247" s="84" t="s">
        <v>254</v>
      </c>
      <c r="M247" s="38" t="s">
        <v>255</v>
      </c>
      <c r="N247" s="84">
        <v>226413</v>
      </c>
      <c r="O247" s="84" t="s">
        <v>513</v>
      </c>
      <c r="P247" s="84">
        <v>298320</v>
      </c>
      <c r="Q247" s="38" t="s">
        <v>514</v>
      </c>
      <c r="R247" s="38" t="s">
        <v>346</v>
      </c>
      <c r="S247" s="84" t="s">
        <v>1265</v>
      </c>
      <c r="T247" s="84" t="s">
        <v>1265</v>
      </c>
      <c r="U247" s="84" t="s">
        <v>1027</v>
      </c>
      <c r="V247" s="84" t="s">
        <v>3449</v>
      </c>
      <c r="W247" s="84">
        <v>0</v>
      </c>
      <c r="X247" s="38" t="s">
        <v>3451</v>
      </c>
      <c r="Y247" s="84">
        <v>16430405</v>
      </c>
      <c r="Z247" s="38" t="s">
        <v>3880</v>
      </c>
      <c r="AA247" s="108" t="s">
        <v>3881</v>
      </c>
      <c r="AB247" s="84">
        <v>41488</v>
      </c>
      <c r="AC247" s="108" t="s">
        <v>6773</v>
      </c>
      <c r="AD247" s="84">
        <v>38</v>
      </c>
      <c r="AE247" s="84" t="s">
        <v>6771</v>
      </c>
      <c r="AF247" s="84" t="s">
        <v>6907</v>
      </c>
      <c r="AG247" s="108" t="s">
        <v>6951</v>
      </c>
      <c r="AH247" s="84" t="s">
        <v>6795</v>
      </c>
      <c r="AI247" s="108" t="s">
        <v>3881</v>
      </c>
      <c r="AJ247" s="84">
        <v>0</v>
      </c>
      <c r="AK247" s="84">
        <v>0</v>
      </c>
      <c r="AL247" s="108" t="s">
        <v>5861</v>
      </c>
      <c r="AM247" s="84">
        <v>31776.58</v>
      </c>
      <c r="AN247" s="112">
        <v>0</v>
      </c>
      <c r="AO247" s="112">
        <v>31776.58</v>
      </c>
      <c r="AP247" s="112">
        <v>12154.42</v>
      </c>
      <c r="AQ247" s="112">
        <v>0</v>
      </c>
      <c r="AR247" s="112">
        <v>12154.42</v>
      </c>
      <c r="AS247" s="112">
        <v>12154.48</v>
      </c>
      <c r="AT247" s="112">
        <v>0</v>
      </c>
      <c r="AU247" s="112">
        <v>12154.48</v>
      </c>
      <c r="AV247" s="84">
        <v>99</v>
      </c>
      <c r="AW247" s="84">
        <v>1699</v>
      </c>
      <c r="AX247" s="84" t="str">
        <f>VLOOKUP(Y247,'[1]Asset Classification'!$J$3:$W$2865,14,)</f>
        <v>&gt;180</v>
      </c>
      <c r="AY247" s="108"/>
      <c r="AZ247" s="84"/>
      <c r="BA247" s="84"/>
      <c r="BB247" s="84" t="s">
        <v>8329</v>
      </c>
      <c r="BC247" s="84"/>
      <c r="BD247" s="108" t="s">
        <v>8330</v>
      </c>
      <c r="BE247" s="84">
        <v>41488</v>
      </c>
      <c r="BF247" s="38" t="s">
        <v>1265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247</v>
      </c>
      <c r="G248" s="84" t="s">
        <v>248</v>
      </c>
      <c r="H248" s="38" t="s">
        <v>249</v>
      </c>
      <c r="I248" s="84">
        <v>130322</v>
      </c>
      <c r="J248" s="38" t="s">
        <v>289</v>
      </c>
      <c r="K248" s="84">
        <v>130322</v>
      </c>
      <c r="L248" s="84" t="s">
        <v>257</v>
      </c>
      <c r="M248" s="38" t="s">
        <v>258</v>
      </c>
      <c r="N248" s="84">
        <v>226485</v>
      </c>
      <c r="O248" s="84" t="s">
        <v>517</v>
      </c>
      <c r="P248" s="84">
        <v>298410</v>
      </c>
      <c r="Q248" s="38" t="s">
        <v>518</v>
      </c>
      <c r="R248" s="38" t="s">
        <v>345</v>
      </c>
      <c r="S248" s="84" t="s">
        <v>1266</v>
      </c>
      <c r="T248" s="84" t="s">
        <v>1266</v>
      </c>
      <c r="U248" s="84" t="s">
        <v>1070</v>
      </c>
      <c r="V248" s="84" t="s">
        <v>2278</v>
      </c>
      <c r="W248" s="84">
        <v>0</v>
      </c>
      <c r="X248" s="38" t="s">
        <v>3451</v>
      </c>
      <c r="Y248" s="84">
        <v>16604063</v>
      </c>
      <c r="Z248" s="38" t="s">
        <v>3882</v>
      </c>
      <c r="AA248" s="108" t="s">
        <v>3883</v>
      </c>
      <c r="AB248" s="84">
        <v>41488</v>
      </c>
      <c r="AC248" s="108" t="s">
        <v>6763</v>
      </c>
      <c r="AD248" s="84">
        <v>38</v>
      </c>
      <c r="AE248" s="84" t="s">
        <v>6771</v>
      </c>
      <c r="AF248" s="84" t="s">
        <v>6860</v>
      </c>
      <c r="AG248" s="108" t="s">
        <v>6952</v>
      </c>
      <c r="AH248" s="84" t="s">
        <v>6795</v>
      </c>
      <c r="AI248" s="108" t="s">
        <v>3883</v>
      </c>
      <c r="AJ248" s="84">
        <v>1570</v>
      </c>
      <c r="AK248" s="84">
        <v>1570</v>
      </c>
      <c r="AL248" s="108" t="s">
        <v>5861</v>
      </c>
      <c r="AM248" s="84">
        <v>27916.77</v>
      </c>
      <c r="AN248" s="112">
        <v>251</v>
      </c>
      <c r="AO248" s="112">
        <v>28167.77</v>
      </c>
      <c r="AP248" s="112">
        <v>14529.8</v>
      </c>
      <c r="AQ248" s="112">
        <v>1447.25</v>
      </c>
      <c r="AR248" s="112">
        <v>15977.05</v>
      </c>
      <c r="AS248" s="112">
        <v>14297.23</v>
      </c>
      <c r="AT248" s="112">
        <v>1447.25</v>
      </c>
      <c r="AU248" s="112">
        <v>15744.48</v>
      </c>
      <c r="AV248" s="84">
        <v>47</v>
      </c>
      <c r="AW248" s="84">
        <v>1468</v>
      </c>
      <c r="AX248" s="84" t="str">
        <f>VLOOKUP(Y248,'[1]Asset Classification'!$J$3:$W$2865,14,)</f>
        <v>&gt;180</v>
      </c>
      <c r="AY248" s="108"/>
      <c r="AZ248" s="84"/>
      <c r="BA248" s="84"/>
      <c r="BB248" s="84" t="s">
        <v>8329</v>
      </c>
      <c r="BC248" s="84"/>
      <c r="BD248" s="108" t="s">
        <v>8330</v>
      </c>
      <c r="BE248" s="84">
        <v>41488</v>
      </c>
      <c r="BF248" s="38" t="s">
        <v>1266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247</v>
      </c>
      <c r="G249" s="84" t="s">
        <v>248</v>
      </c>
      <c r="H249" s="38" t="s">
        <v>249</v>
      </c>
      <c r="I249" s="84">
        <v>130322</v>
      </c>
      <c r="J249" s="38" t="s">
        <v>289</v>
      </c>
      <c r="K249" s="84">
        <v>130322</v>
      </c>
      <c r="L249" s="84" t="s">
        <v>257</v>
      </c>
      <c r="M249" s="38" t="s">
        <v>258</v>
      </c>
      <c r="N249" s="84">
        <v>226485</v>
      </c>
      <c r="O249" s="84" t="s">
        <v>517</v>
      </c>
      <c r="P249" s="84">
        <v>298410</v>
      </c>
      <c r="Q249" s="38" t="s">
        <v>518</v>
      </c>
      <c r="R249" s="38" t="s">
        <v>345</v>
      </c>
      <c r="S249" s="84" t="s">
        <v>1267</v>
      </c>
      <c r="T249" s="84" t="s">
        <v>1267</v>
      </c>
      <c r="U249" s="84" t="s">
        <v>1070</v>
      </c>
      <c r="V249" s="84" t="s">
        <v>2278</v>
      </c>
      <c r="W249" s="84">
        <v>0</v>
      </c>
      <c r="X249" s="38" t="s">
        <v>3451</v>
      </c>
      <c r="Y249" s="84">
        <v>16604494</v>
      </c>
      <c r="Z249" s="38" t="s">
        <v>3884</v>
      </c>
      <c r="AA249" s="108" t="s">
        <v>3883</v>
      </c>
      <c r="AB249" s="84">
        <v>41488</v>
      </c>
      <c r="AC249" s="108" t="s">
        <v>6763</v>
      </c>
      <c r="AD249" s="84">
        <v>38</v>
      </c>
      <c r="AE249" s="84" t="s">
        <v>6771</v>
      </c>
      <c r="AF249" s="84" t="s">
        <v>6886</v>
      </c>
      <c r="AG249" s="108" t="s">
        <v>6952</v>
      </c>
      <c r="AH249" s="84" t="s">
        <v>6795</v>
      </c>
      <c r="AI249" s="108" t="s">
        <v>3883</v>
      </c>
      <c r="AJ249" s="84">
        <v>1570</v>
      </c>
      <c r="AK249" s="84">
        <v>1570</v>
      </c>
      <c r="AL249" s="108" t="s">
        <v>5861</v>
      </c>
      <c r="AM249" s="84">
        <v>32247.19</v>
      </c>
      <c r="AN249" s="112">
        <v>262</v>
      </c>
      <c r="AO249" s="112">
        <v>32509.19</v>
      </c>
      <c r="AP249" s="112">
        <v>9605.7199999999993</v>
      </c>
      <c r="AQ249" s="112">
        <v>526.66999999999996</v>
      </c>
      <c r="AR249" s="112">
        <v>10132.39</v>
      </c>
      <c r="AS249" s="112">
        <v>9561.81</v>
      </c>
      <c r="AT249" s="112">
        <v>526.66999999999996</v>
      </c>
      <c r="AU249" s="112">
        <v>10088.48</v>
      </c>
      <c r="AV249" s="84">
        <v>49</v>
      </c>
      <c r="AW249" s="84">
        <v>1454</v>
      </c>
      <c r="AX249" s="84" t="str">
        <f>VLOOKUP(Y249,'[1]Asset Classification'!$J$3:$W$2865,14,)</f>
        <v>&gt;180</v>
      </c>
      <c r="AY249" s="108"/>
      <c r="AZ249" s="84"/>
      <c r="BA249" s="84"/>
      <c r="BB249" s="84" t="s">
        <v>8329</v>
      </c>
      <c r="BC249" s="84"/>
      <c r="BD249" s="108" t="s">
        <v>8330</v>
      </c>
      <c r="BE249" s="84">
        <v>41488</v>
      </c>
      <c r="BF249" s="38" t="s">
        <v>1267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247</v>
      </c>
      <c r="G250" s="84" t="s">
        <v>248</v>
      </c>
      <c r="H250" s="38" t="s">
        <v>249</v>
      </c>
      <c r="I250" s="84">
        <v>130322</v>
      </c>
      <c r="J250" s="38" t="s">
        <v>289</v>
      </c>
      <c r="K250" s="84">
        <v>130322</v>
      </c>
      <c r="L250" s="84" t="s">
        <v>257</v>
      </c>
      <c r="M250" s="38" t="s">
        <v>258</v>
      </c>
      <c r="N250" s="84">
        <v>226485</v>
      </c>
      <c r="O250" s="84" t="s">
        <v>517</v>
      </c>
      <c r="P250" s="84">
        <v>298410</v>
      </c>
      <c r="Q250" s="38" t="s">
        <v>518</v>
      </c>
      <c r="R250" s="38" t="s">
        <v>345</v>
      </c>
      <c r="S250" s="84" t="s">
        <v>1268</v>
      </c>
      <c r="T250" s="84" t="s">
        <v>1268</v>
      </c>
      <c r="U250" s="84" t="s">
        <v>1070</v>
      </c>
      <c r="V250" s="84" t="s">
        <v>2278</v>
      </c>
      <c r="W250" s="84">
        <v>0</v>
      </c>
      <c r="X250" s="38" t="s">
        <v>3451</v>
      </c>
      <c r="Y250" s="84">
        <v>16604580</v>
      </c>
      <c r="Z250" s="38" t="s">
        <v>3885</v>
      </c>
      <c r="AA250" s="108" t="s">
        <v>3881</v>
      </c>
      <c r="AB250" s="84">
        <v>41488</v>
      </c>
      <c r="AC250" s="108" t="s">
        <v>6763</v>
      </c>
      <c r="AD250" s="84">
        <v>38</v>
      </c>
      <c r="AE250" s="84" t="s">
        <v>6771</v>
      </c>
      <c r="AF250" s="84" t="s">
        <v>6860</v>
      </c>
      <c r="AG250" s="108" t="s">
        <v>6951</v>
      </c>
      <c r="AH250" s="84" t="s">
        <v>6795</v>
      </c>
      <c r="AI250" s="108" t="s">
        <v>3881</v>
      </c>
      <c r="AJ250" s="84">
        <v>1570</v>
      </c>
      <c r="AK250" s="84">
        <v>1570</v>
      </c>
      <c r="AL250" s="108" t="s">
        <v>5861</v>
      </c>
      <c r="AM250" s="84">
        <v>27021.19</v>
      </c>
      <c r="AN250" s="112">
        <v>268</v>
      </c>
      <c r="AO250" s="112">
        <v>27289.19</v>
      </c>
      <c r="AP250" s="112">
        <v>15367.62</v>
      </c>
      <c r="AQ250" s="112">
        <v>1680.67</v>
      </c>
      <c r="AR250" s="112">
        <v>17048.29</v>
      </c>
      <c r="AS250" s="112">
        <v>15326.81</v>
      </c>
      <c r="AT250" s="112">
        <v>1680.67</v>
      </c>
      <c r="AU250" s="112">
        <v>17007.48</v>
      </c>
      <c r="AV250" s="84">
        <v>48</v>
      </c>
      <c r="AW250" s="84">
        <v>1468</v>
      </c>
      <c r="AX250" s="84" t="str">
        <f>VLOOKUP(Y250,'[1]Asset Classification'!$J$3:$W$2865,14,)</f>
        <v>&gt;180</v>
      </c>
      <c r="AY250" s="108"/>
      <c r="AZ250" s="84"/>
      <c r="BA250" s="84"/>
      <c r="BB250" s="84" t="s">
        <v>8329</v>
      </c>
      <c r="BC250" s="84"/>
      <c r="BD250" s="108" t="s">
        <v>8330</v>
      </c>
      <c r="BE250" s="84">
        <v>41488</v>
      </c>
      <c r="BF250" s="38" t="s">
        <v>1268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247</v>
      </c>
      <c r="G251" s="84" t="s">
        <v>248</v>
      </c>
      <c r="H251" s="38" t="s">
        <v>249</v>
      </c>
      <c r="I251" s="84">
        <v>129660</v>
      </c>
      <c r="J251" s="38" t="s">
        <v>256</v>
      </c>
      <c r="K251" s="84">
        <v>129660</v>
      </c>
      <c r="L251" s="84" t="s">
        <v>257</v>
      </c>
      <c r="M251" s="38" t="s">
        <v>258</v>
      </c>
      <c r="N251" s="84">
        <v>219599</v>
      </c>
      <c r="O251" s="84" t="s">
        <v>364</v>
      </c>
      <c r="P251" s="84">
        <v>289785</v>
      </c>
      <c r="Q251" s="38" t="s">
        <v>365</v>
      </c>
      <c r="R251" s="38" t="s">
        <v>345</v>
      </c>
      <c r="S251" s="84" t="s">
        <v>1269</v>
      </c>
      <c r="T251" s="84" t="s">
        <v>1269</v>
      </c>
      <c r="U251" s="84" t="s">
        <v>1027</v>
      </c>
      <c r="V251" s="84" t="s">
        <v>2278</v>
      </c>
      <c r="W251" s="84">
        <v>0</v>
      </c>
      <c r="X251" s="38" t="s">
        <v>3451</v>
      </c>
      <c r="Y251" s="84">
        <v>16621055</v>
      </c>
      <c r="Z251" s="38" t="s">
        <v>3886</v>
      </c>
      <c r="AA251" s="108" t="s">
        <v>3887</v>
      </c>
      <c r="AB251" s="84">
        <v>36302</v>
      </c>
      <c r="AC251" s="108" t="s">
        <v>6766</v>
      </c>
      <c r="AD251" s="84">
        <v>38</v>
      </c>
      <c r="AE251" s="84" t="s">
        <v>6764</v>
      </c>
      <c r="AF251" s="84" t="s">
        <v>6953</v>
      </c>
      <c r="AG251" s="108" t="s">
        <v>6954</v>
      </c>
      <c r="AH251" s="84" t="s">
        <v>6795</v>
      </c>
      <c r="AI251" s="108" t="s">
        <v>3887</v>
      </c>
      <c r="AJ251" s="84">
        <v>1375</v>
      </c>
      <c r="AK251" s="84">
        <v>1375</v>
      </c>
      <c r="AL251" s="108" t="s">
        <v>5861</v>
      </c>
      <c r="AM251" s="84">
        <v>33301.160000000003</v>
      </c>
      <c r="AN251" s="112">
        <v>40</v>
      </c>
      <c r="AO251" s="112">
        <v>33341.160000000003</v>
      </c>
      <c r="AP251" s="112">
        <v>3099.01</v>
      </c>
      <c r="AQ251" s="112">
        <v>52.18</v>
      </c>
      <c r="AR251" s="112">
        <v>3151.19</v>
      </c>
      <c r="AS251" s="112">
        <v>3099.84</v>
      </c>
      <c r="AT251" s="112">
        <v>52.18</v>
      </c>
      <c r="AU251" s="112">
        <v>3152.02</v>
      </c>
      <c r="AV251" s="84">
        <v>48</v>
      </c>
      <c r="AW251" s="84">
        <v>1463</v>
      </c>
      <c r="AX251" s="84" t="str">
        <f>VLOOKUP(Y251,'[1]Asset Classification'!$J$3:$W$2865,14,)</f>
        <v>&gt;180</v>
      </c>
      <c r="AY251" s="108"/>
      <c r="AZ251" s="84"/>
      <c r="BA251" s="84"/>
      <c r="BB251" s="84" t="s">
        <v>8329</v>
      </c>
      <c r="BC251" s="84"/>
      <c r="BD251" s="108" t="s">
        <v>8330</v>
      </c>
      <c r="BE251" s="84">
        <v>36302</v>
      </c>
      <c r="BF251" s="38" t="s">
        <v>1269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247</v>
      </c>
      <c r="G252" s="84" t="s">
        <v>248</v>
      </c>
      <c r="H252" s="38" t="s">
        <v>249</v>
      </c>
      <c r="I252" s="84">
        <v>130322</v>
      </c>
      <c r="J252" s="38" t="s">
        <v>289</v>
      </c>
      <c r="K252" s="84">
        <v>130322</v>
      </c>
      <c r="L252" s="84" t="s">
        <v>257</v>
      </c>
      <c r="M252" s="38" t="s">
        <v>258</v>
      </c>
      <c r="N252" s="84">
        <v>226485</v>
      </c>
      <c r="O252" s="84" t="s">
        <v>517</v>
      </c>
      <c r="P252" s="84">
        <v>298410</v>
      </c>
      <c r="Q252" s="38" t="s">
        <v>518</v>
      </c>
      <c r="R252" s="38" t="s">
        <v>345</v>
      </c>
      <c r="S252" s="84" t="s">
        <v>1270</v>
      </c>
      <c r="T252" s="84" t="s">
        <v>1270</v>
      </c>
      <c r="U252" s="84" t="s">
        <v>1027</v>
      </c>
      <c r="V252" s="84" t="s">
        <v>2278</v>
      </c>
      <c r="W252" s="84">
        <v>0</v>
      </c>
      <c r="X252" s="38" t="s">
        <v>3451</v>
      </c>
      <c r="Y252" s="84">
        <v>16621057</v>
      </c>
      <c r="Z252" s="38" t="s">
        <v>3888</v>
      </c>
      <c r="AA252" s="108" t="s">
        <v>3883</v>
      </c>
      <c r="AB252" s="84">
        <v>41488</v>
      </c>
      <c r="AC252" s="108" t="s">
        <v>6763</v>
      </c>
      <c r="AD252" s="84">
        <v>38</v>
      </c>
      <c r="AE252" s="84" t="s">
        <v>6771</v>
      </c>
      <c r="AF252" s="84" t="s">
        <v>6860</v>
      </c>
      <c r="AG252" s="108" t="s">
        <v>6952</v>
      </c>
      <c r="AH252" s="84" t="s">
        <v>6795</v>
      </c>
      <c r="AI252" s="108" t="s">
        <v>3883</v>
      </c>
      <c r="AJ252" s="84">
        <v>1570</v>
      </c>
      <c r="AK252" s="84">
        <v>1570</v>
      </c>
      <c r="AL252" s="108" t="s">
        <v>5861</v>
      </c>
      <c r="AM252" s="84">
        <v>22557.84</v>
      </c>
      <c r="AN252" s="112">
        <v>317</v>
      </c>
      <c r="AO252" s="112">
        <v>22874.84</v>
      </c>
      <c r="AP252" s="112">
        <v>21480.11</v>
      </c>
      <c r="AQ252" s="112">
        <v>2758.32</v>
      </c>
      <c r="AR252" s="112">
        <v>24238.43</v>
      </c>
      <c r="AS252" s="112">
        <v>20619.16</v>
      </c>
      <c r="AT252" s="112">
        <v>2758.32</v>
      </c>
      <c r="AU252" s="112">
        <v>23377.48</v>
      </c>
      <c r="AV252" s="84">
        <v>50</v>
      </c>
      <c r="AW252" s="84">
        <v>1471</v>
      </c>
      <c r="AX252" s="84" t="str">
        <f>VLOOKUP(Y252,'[1]Asset Classification'!$J$3:$W$2865,14,)</f>
        <v>&gt;180</v>
      </c>
      <c r="AY252" s="108"/>
      <c r="AZ252" s="84"/>
      <c r="BA252" s="84"/>
      <c r="BB252" s="84" t="s">
        <v>8329</v>
      </c>
      <c r="BC252" s="84"/>
      <c r="BD252" s="108" t="s">
        <v>8330</v>
      </c>
      <c r="BE252" s="84">
        <v>41488</v>
      </c>
      <c r="BF252" s="38" t="s">
        <v>1270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247</v>
      </c>
      <c r="G253" s="84" t="s">
        <v>248</v>
      </c>
      <c r="H253" s="38" t="s">
        <v>249</v>
      </c>
      <c r="I253" s="84">
        <v>130322</v>
      </c>
      <c r="J253" s="38" t="s">
        <v>289</v>
      </c>
      <c r="K253" s="84">
        <v>130322</v>
      </c>
      <c r="L253" s="84" t="s">
        <v>257</v>
      </c>
      <c r="M253" s="38" t="s">
        <v>258</v>
      </c>
      <c r="N253" s="84">
        <v>226485</v>
      </c>
      <c r="O253" s="84" t="s">
        <v>517</v>
      </c>
      <c r="P253" s="84">
        <v>298410</v>
      </c>
      <c r="Q253" s="38" t="s">
        <v>518</v>
      </c>
      <c r="R253" s="38" t="s">
        <v>345</v>
      </c>
      <c r="S253" s="84" t="s">
        <v>1271</v>
      </c>
      <c r="T253" s="84" t="s">
        <v>1271</v>
      </c>
      <c r="U253" s="84" t="s">
        <v>1027</v>
      </c>
      <c r="V253" s="84" t="s">
        <v>2278</v>
      </c>
      <c r="W253" s="84">
        <v>0</v>
      </c>
      <c r="X253" s="38" t="s">
        <v>3451</v>
      </c>
      <c r="Y253" s="84">
        <v>16621058</v>
      </c>
      <c r="Z253" s="38" t="s">
        <v>3889</v>
      </c>
      <c r="AA253" s="108" t="s">
        <v>3883</v>
      </c>
      <c r="AB253" s="84">
        <v>41488</v>
      </c>
      <c r="AC253" s="108" t="s">
        <v>6763</v>
      </c>
      <c r="AD253" s="84">
        <v>38</v>
      </c>
      <c r="AE253" s="84" t="s">
        <v>6771</v>
      </c>
      <c r="AF253" s="84" t="s">
        <v>6955</v>
      </c>
      <c r="AG253" s="108" t="s">
        <v>6952</v>
      </c>
      <c r="AH253" s="84" t="s">
        <v>6795</v>
      </c>
      <c r="AI253" s="108" t="s">
        <v>3883</v>
      </c>
      <c r="AJ253" s="84">
        <v>1570</v>
      </c>
      <c r="AK253" s="84">
        <v>1570</v>
      </c>
      <c r="AL253" s="108" t="s">
        <v>5861</v>
      </c>
      <c r="AM253" s="84">
        <v>35239.660000000003</v>
      </c>
      <c r="AN253" s="112">
        <v>189</v>
      </c>
      <c r="AO253" s="112">
        <v>35428.660000000003</v>
      </c>
      <c r="AP253" s="112">
        <v>6437.03</v>
      </c>
      <c r="AQ253" s="112">
        <v>205.14</v>
      </c>
      <c r="AR253" s="112">
        <v>6642.17</v>
      </c>
      <c r="AS253" s="112">
        <v>6398.34</v>
      </c>
      <c r="AT253" s="112">
        <v>205.14</v>
      </c>
      <c r="AU253" s="112">
        <v>6603.48</v>
      </c>
      <c r="AV253" s="84">
        <v>49</v>
      </c>
      <c r="AW253" s="84">
        <v>1452</v>
      </c>
      <c r="AX253" s="84" t="str">
        <f>VLOOKUP(Y253,'[1]Asset Classification'!$J$3:$W$2865,14,)</f>
        <v>&gt;180</v>
      </c>
      <c r="AY253" s="108"/>
      <c r="AZ253" s="84"/>
      <c r="BA253" s="84"/>
      <c r="BB253" s="84" t="s">
        <v>8329</v>
      </c>
      <c r="BC253" s="84"/>
      <c r="BD253" s="108" t="s">
        <v>8330</v>
      </c>
      <c r="BE253" s="84">
        <v>41488</v>
      </c>
      <c r="BF253" s="38" t="s">
        <v>1271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247</v>
      </c>
      <c r="G254" s="84" t="s">
        <v>248</v>
      </c>
      <c r="H254" s="38" t="s">
        <v>249</v>
      </c>
      <c r="I254" s="84">
        <v>134363</v>
      </c>
      <c r="J254" s="38" t="s">
        <v>290</v>
      </c>
      <c r="K254" s="84">
        <v>134363</v>
      </c>
      <c r="L254" s="84" t="s">
        <v>257</v>
      </c>
      <c r="M254" s="38" t="s">
        <v>258</v>
      </c>
      <c r="N254" s="84">
        <v>226806</v>
      </c>
      <c r="O254" s="84" t="s">
        <v>519</v>
      </c>
      <c r="P254" s="84">
        <v>298870</v>
      </c>
      <c r="Q254" s="38" t="s">
        <v>520</v>
      </c>
      <c r="R254" s="38" t="s">
        <v>346</v>
      </c>
      <c r="S254" s="84" t="s">
        <v>1272</v>
      </c>
      <c r="T254" s="84" t="s">
        <v>1272</v>
      </c>
      <c r="U254" s="84" t="s">
        <v>1070</v>
      </c>
      <c r="V254" s="84" t="s">
        <v>2278</v>
      </c>
      <c r="W254" s="84">
        <v>0</v>
      </c>
      <c r="X254" s="38" t="s">
        <v>3451</v>
      </c>
      <c r="Y254" s="84">
        <v>16683944</v>
      </c>
      <c r="Z254" s="38" t="s">
        <v>3890</v>
      </c>
      <c r="AA254" s="108" t="s">
        <v>3881</v>
      </c>
      <c r="AB254" s="84">
        <v>41488</v>
      </c>
      <c r="AC254" s="108" t="s">
        <v>6769</v>
      </c>
      <c r="AD254" s="84">
        <v>38</v>
      </c>
      <c r="AE254" s="84" t="s">
        <v>6771</v>
      </c>
      <c r="AF254" s="84" t="s">
        <v>6848</v>
      </c>
      <c r="AG254" s="108" t="s">
        <v>6951</v>
      </c>
      <c r="AH254" s="84" t="s">
        <v>6795</v>
      </c>
      <c r="AI254" s="108" t="s">
        <v>3881</v>
      </c>
      <c r="AJ254" s="84">
        <v>0</v>
      </c>
      <c r="AK254" s="84">
        <v>0</v>
      </c>
      <c r="AL254" s="108" t="s">
        <v>8126</v>
      </c>
      <c r="AM254" s="84">
        <v>19505.38</v>
      </c>
      <c r="AN254" s="112">
        <v>0</v>
      </c>
      <c r="AO254" s="112">
        <v>19505.38</v>
      </c>
      <c r="AP254" s="112">
        <v>23110.62</v>
      </c>
      <c r="AQ254" s="112">
        <v>2104.6999999999998</v>
      </c>
      <c r="AR254" s="112">
        <v>25215.32</v>
      </c>
      <c r="AS254" s="112">
        <v>23110.880000000001</v>
      </c>
      <c r="AT254" s="112">
        <v>2104.6999999999998</v>
      </c>
      <c r="AU254" s="112">
        <v>25215.58</v>
      </c>
      <c r="AV254" s="84">
        <v>83</v>
      </c>
      <c r="AW254" s="84">
        <v>1866</v>
      </c>
      <c r="AX254" s="84" t="str">
        <f>VLOOKUP(Y254,'[1]Asset Classification'!$J$3:$W$2865,14,)</f>
        <v>&gt;180</v>
      </c>
      <c r="AY254" s="108"/>
      <c r="AZ254" s="84"/>
      <c r="BA254" s="84"/>
      <c r="BB254" s="84" t="s">
        <v>8329</v>
      </c>
      <c r="BC254" s="84"/>
      <c r="BD254" s="108" t="s">
        <v>8330</v>
      </c>
      <c r="BE254" s="84">
        <v>41488</v>
      </c>
      <c r="BF254" s="38" t="s">
        <v>1272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247</v>
      </c>
      <c r="G255" s="84" t="s">
        <v>248</v>
      </c>
      <c r="H255" s="38" t="s">
        <v>249</v>
      </c>
      <c r="I255" s="84">
        <v>134501</v>
      </c>
      <c r="J255" s="38" t="s">
        <v>291</v>
      </c>
      <c r="K255" s="84">
        <v>134501</v>
      </c>
      <c r="L255" s="84" t="s">
        <v>262</v>
      </c>
      <c r="M255" s="38" t="s">
        <v>263</v>
      </c>
      <c r="N255" s="84">
        <v>227029</v>
      </c>
      <c r="O255" s="84" t="s">
        <v>521</v>
      </c>
      <c r="P255" s="84">
        <v>299096</v>
      </c>
      <c r="Q255" s="38" t="s">
        <v>522</v>
      </c>
      <c r="R255" s="38" t="s">
        <v>345</v>
      </c>
      <c r="S255" s="84" t="s">
        <v>1273</v>
      </c>
      <c r="T255" s="84" t="s">
        <v>1273</v>
      </c>
      <c r="U255" s="84" t="s">
        <v>1070</v>
      </c>
      <c r="V255" s="84" t="s">
        <v>2278</v>
      </c>
      <c r="W255" s="84">
        <v>0</v>
      </c>
      <c r="X255" s="38" t="s">
        <v>3451</v>
      </c>
      <c r="Y255" s="84">
        <v>16708721</v>
      </c>
      <c r="Z255" s="38" t="s">
        <v>3891</v>
      </c>
      <c r="AA255" s="108" t="s">
        <v>3892</v>
      </c>
      <c r="AB255" s="84">
        <v>29975</v>
      </c>
      <c r="AC255" s="108" t="s">
        <v>6773</v>
      </c>
      <c r="AD255" s="84">
        <v>38</v>
      </c>
      <c r="AE255" s="84" t="s">
        <v>6764</v>
      </c>
      <c r="AF255" s="84" t="s">
        <v>6956</v>
      </c>
      <c r="AG255" s="108" t="s">
        <v>6957</v>
      </c>
      <c r="AH255" s="84" t="s">
        <v>6795</v>
      </c>
      <c r="AI255" s="108" t="s">
        <v>3892</v>
      </c>
      <c r="AJ255" s="84">
        <v>866</v>
      </c>
      <c r="AK255" s="84">
        <v>0</v>
      </c>
      <c r="AL255" s="108" t="s">
        <v>8122</v>
      </c>
      <c r="AM255" s="84">
        <v>29490.74</v>
      </c>
      <c r="AN255" s="112">
        <v>6.59</v>
      </c>
      <c r="AO255" s="112">
        <v>29497.33</v>
      </c>
      <c r="AP255" s="112">
        <v>546.54</v>
      </c>
      <c r="AQ255" s="112">
        <v>0</v>
      </c>
      <c r="AR255" s="112">
        <v>546.54</v>
      </c>
      <c r="AS255" s="112">
        <v>487.26</v>
      </c>
      <c r="AT255" s="112">
        <v>0</v>
      </c>
      <c r="AU255" s="112">
        <v>487.26</v>
      </c>
      <c r="AV255" s="84">
        <v>47</v>
      </c>
      <c r="AW255" s="84">
        <v>1470</v>
      </c>
      <c r="AX255" s="84" t="str">
        <f>VLOOKUP(Y255,'[1]Asset Classification'!$J$3:$W$2865,14,)</f>
        <v>&gt;180</v>
      </c>
      <c r="AY255" s="108"/>
      <c r="AZ255" s="84"/>
      <c r="BA255" s="84"/>
      <c r="BB255" s="84" t="s">
        <v>8329</v>
      </c>
      <c r="BC255" s="84"/>
      <c r="BD255" s="108" t="s">
        <v>8330</v>
      </c>
      <c r="BE255" s="84">
        <v>29975</v>
      </c>
      <c r="BF255" s="38" t="s">
        <v>1273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247</v>
      </c>
      <c r="G256" s="84" t="s">
        <v>248</v>
      </c>
      <c r="H256" s="38" t="s">
        <v>249</v>
      </c>
      <c r="I256" s="84">
        <v>134501</v>
      </c>
      <c r="J256" s="38" t="s">
        <v>291</v>
      </c>
      <c r="K256" s="84">
        <v>134501</v>
      </c>
      <c r="L256" s="84" t="s">
        <v>262</v>
      </c>
      <c r="M256" s="38" t="s">
        <v>263</v>
      </c>
      <c r="N256" s="84">
        <v>227029</v>
      </c>
      <c r="O256" s="84" t="s">
        <v>521</v>
      </c>
      <c r="P256" s="84">
        <v>299096</v>
      </c>
      <c r="Q256" s="38" t="s">
        <v>522</v>
      </c>
      <c r="R256" s="38" t="s">
        <v>345</v>
      </c>
      <c r="S256" s="84" t="s">
        <v>1274</v>
      </c>
      <c r="T256" s="84" t="s">
        <v>1274</v>
      </c>
      <c r="U256" s="84" t="s">
        <v>1027</v>
      </c>
      <c r="V256" s="84" t="s">
        <v>2278</v>
      </c>
      <c r="W256" s="84">
        <v>0</v>
      </c>
      <c r="X256" s="38" t="s">
        <v>3451</v>
      </c>
      <c r="Y256" s="84">
        <v>16708723</v>
      </c>
      <c r="Z256" s="38" t="s">
        <v>3893</v>
      </c>
      <c r="AA256" s="108" t="s">
        <v>3892</v>
      </c>
      <c r="AB256" s="84">
        <v>29975</v>
      </c>
      <c r="AC256" s="108" t="s">
        <v>6773</v>
      </c>
      <c r="AD256" s="84">
        <v>38</v>
      </c>
      <c r="AE256" s="84" t="s">
        <v>6764</v>
      </c>
      <c r="AF256" s="84" t="s">
        <v>6956</v>
      </c>
      <c r="AG256" s="108" t="s">
        <v>6957</v>
      </c>
      <c r="AH256" s="84" t="s">
        <v>6795</v>
      </c>
      <c r="AI256" s="108" t="s">
        <v>3892</v>
      </c>
      <c r="AJ256" s="84">
        <v>1135</v>
      </c>
      <c r="AK256" s="84">
        <v>783</v>
      </c>
      <c r="AL256" s="108" t="s">
        <v>5861</v>
      </c>
      <c r="AM256" s="84">
        <v>28566.51</v>
      </c>
      <c r="AN256" s="112">
        <v>15</v>
      </c>
      <c r="AO256" s="112">
        <v>28581.51</v>
      </c>
      <c r="AP256" s="112">
        <v>1498.99</v>
      </c>
      <c r="AQ256" s="112">
        <v>16.13</v>
      </c>
      <c r="AR256" s="112">
        <v>1515.12</v>
      </c>
      <c r="AS256" s="112">
        <v>1439.49</v>
      </c>
      <c r="AT256" s="112">
        <v>16.13</v>
      </c>
      <c r="AU256" s="112">
        <v>1455.62</v>
      </c>
      <c r="AV256" s="84">
        <v>48</v>
      </c>
      <c r="AW256" s="84">
        <v>1470</v>
      </c>
      <c r="AX256" s="84" t="str">
        <f>VLOOKUP(Y256,'[1]Asset Classification'!$J$3:$W$2865,14,)</f>
        <v>&gt;180</v>
      </c>
      <c r="AY256" s="108"/>
      <c r="AZ256" s="84"/>
      <c r="BA256" s="84"/>
      <c r="BB256" s="84" t="s">
        <v>8329</v>
      </c>
      <c r="BC256" s="84"/>
      <c r="BD256" s="108" t="s">
        <v>8330</v>
      </c>
      <c r="BE256" s="84">
        <v>29975</v>
      </c>
      <c r="BF256" s="38" t="s">
        <v>1274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247</v>
      </c>
      <c r="G257" s="84" t="s">
        <v>248</v>
      </c>
      <c r="H257" s="38" t="s">
        <v>249</v>
      </c>
      <c r="I257" s="84">
        <v>134400</v>
      </c>
      <c r="J257" s="38" t="s">
        <v>292</v>
      </c>
      <c r="K257" s="84">
        <v>134400</v>
      </c>
      <c r="L257" s="84" t="s">
        <v>262</v>
      </c>
      <c r="M257" s="38" t="s">
        <v>263</v>
      </c>
      <c r="N257" s="84">
        <v>226868</v>
      </c>
      <c r="O257" s="84" t="s">
        <v>523</v>
      </c>
      <c r="P257" s="84">
        <v>298899</v>
      </c>
      <c r="Q257" s="38" t="s">
        <v>524</v>
      </c>
      <c r="R257" s="38" t="s">
        <v>345</v>
      </c>
      <c r="S257" s="84" t="s">
        <v>1275</v>
      </c>
      <c r="T257" s="84" t="s">
        <v>1275</v>
      </c>
      <c r="U257" s="84" t="s">
        <v>1070</v>
      </c>
      <c r="V257" s="84" t="s">
        <v>2278</v>
      </c>
      <c r="W257" s="84">
        <v>0</v>
      </c>
      <c r="X257" s="38" t="s">
        <v>3451</v>
      </c>
      <c r="Y257" s="84">
        <v>16731049</v>
      </c>
      <c r="Z257" s="38" t="s">
        <v>3894</v>
      </c>
      <c r="AA257" s="108" t="s">
        <v>3895</v>
      </c>
      <c r="AB257" s="84">
        <v>29975</v>
      </c>
      <c r="AC257" s="108" t="s">
        <v>6773</v>
      </c>
      <c r="AD257" s="84">
        <v>38</v>
      </c>
      <c r="AE257" s="84" t="s">
        <v>6764</v>
      </c>
      <c r="AF257" s="84" t="s">
        <v>6958</v>
      </c>
      <c r="AG257" s="108" t="s">
        <v>6959</v>
      </c>
      <c r="AH257" s="84" t="s">
        <v>6795</v>
      </c>
      <c r="AI257" s="108" t="s">
        <v>3895</v>
      </c>
      <c r="AJ257" s="84">
        <v>1135</v>
      </c>
      <c r="AK257" s="84">
        <v>1135</v>
      </c>
      <c r="AL257" s="108" t="s">
        <v>5861</v>
      </c>
      <c r="AM257" s="84">
        <v>23189.4</v>
      </c>
      <c r="AN257" s="112">
        <v>68</v>
      </c>
      <c r="AO257" s="112">
        <v>23257.4</v>
      </c>
      <c r="AP257" s="112">
        <v>7095.32</v>
      </c>
      <c r="AQ257" s="112">
        <v>446.02</v>
      </c>
      <c r="AR257" s="112">
        <v>7541.34</v>
      </c>
      <c r="AS257" s="112">
        <v>7035.6</v>
      </c>
      <c r="AT257" s="112">
        <v>446.02</v>
      </c>
      <c r="AU257" s="112">
        <v>7481.62</v>
      </c>
      <c r="AV257" s="84">
        <v>47</v>
      </c>
      <c r="AW257" s="84">
        <v>1470</v>
      </c>
      <c r="AX257" s="84" t="str">
        <f>VLOOKUP(Y257,'[1]Asset Classification'!$J$3:$W$2865,14,)</f>
        <v>&gt;180</v>
      </c>
      <c r="AY257" s="108"/>
      <c r="AZ257" s="84"/>
      <c r="BA257" s="84"/>
      <c r="BB257" s="84" t="s">
        <v>8329</v>
      </c>
      <c r="BC257" s="84"/>
      <c r="BD257" s="108" t="s">
        <v>8330</v>
      </c>
      <c r="BE257" s="84">
        <v>29975</v>
      </c>
      <c r="BF257" s="38" t="s">
        <v>1275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247</v>
      </c>
      <c r="G258" s="84" t="s">
        <v>248</v>
      </c>
      <c r="H258" s="38" t="s">
        <v>249</v>
      </c>
      <c r="I258" s="84">
        <v>129621</v>
      </c>
      <c r="J258" s="38" t="s">
        <v>253</v>
      </c>
      <c r="K258" s="84">
        <v>129621</v>
      </c>
      <c r="L258" s="84" t="s">
        <v>254</v>
      </c>
      <c r="M258" s="38" t="s">
        <v>255</v>
      </c>
      <c r="N258" s="84">
        <v>226975</v>
      </c>
      <c r="O258" s="84" t="s">
        <v>525</v>
      </c>
      <c r="P258" s="84">
        <v>299030</v>
      </c>
      <c r="Q258" s="38" t="s">
        <v>510</v>
      </c>
      <c r="R258" s="38" t="s">
        <v>346</v>
      </c>
      <c r="S258" s="84" t="s">
        <v>1276</v>
      </c>
      <c r="T258" s="84" t="s">
        <v>1276</v>
      </c>
      <c r="U258" s="84" t="s">
        <v>1027</v>
      </c>
      <c r="V258" s="84" t="s">
        <v>3449</v>
      </c>
      <c r="W258" s="84">
        <v>0</v>
      </c>
      <c r="X258" s="38" t="s">
        <v>3451</v>
      </c>
      <c r="Y258" s="84">
        <v>16749626</v>
      </c>
      <c r="Z258" s="38" t="s">
        <v>3896</v>
      </c>
      <c r="AA258" s="108" t="s">
        <v>3897</v>
      </c>
      <c r="AB258" s="84">
        <v>36302</v>
      </c>
      <c r="AC258" s="108" t="s">
        <v>6767</v>
      </c>
      <c r="AD258" s="84">
        <v>38</v>
      </c>
      <c r="AE258" s="84" t="s">
        <v>6764</v>
      </c>
      <c r="AF258" s="84" t="s">
        <v>6958</v>
      </c>
      <c r="AG258" s="108" t="s">
        <v>6960</v>
      </c>
      <c r="AH258" s="84" t="s">
        <v>6795</v>
      </c>
      <c r="AI258" s="108" t="s">
        <v>3897</v>
      </c>
      <c r="AJ258" s="84">
        <v>0</v>
      </c>
      <c r="AK258" s="84">
        <v>0</v>
      </c>
      <c r="AL258" s="108" t="s">
        <v>5838</v>
      </c>
      <c r="AM258" s="84">
        <v>31025.61</v>
      </c>
      <c r="AN258" s="112">
        <v>219.98</v>
      </c>
      <c r="AO258" s="112">
        <v>31245.59</v>
      </c>
      <c r="AP258" s="112">
        <v>7419.39</v>
      </c>
      <c r="AQ258" s="112">
        <v>0</v>
      </c>
      <c r="AR258" s="112">
        <v>7419.39</v>
      </c>
      <c r="AS258" s="112">
        <v>7420.05</v>
      </c>
      <c r="AT258" s="112">
        <v>0</v>
      </c>
      <c r="AU258" s="112">
        <v>7420.05</v>
      </c>
      <c r="AV258" s="84">
        <v>94</v>
      </c>
      <c r="AW258" s="84">
        <v>1294</v>
      </c>
      <c r="AX258" s="84" t="str">
        <f>VLOOKUP(Y258,'[1]Asset Classification'!$J$3:$W$2865,14,)</f>
        <v>&gt;180</v>
      </c>
      <c r="AY258" s="108"/>
      <c r="AZ258" s="84"/>
      <c r="BA258" s="84"/>
      <c r="BB258" s="84" t="s">
        <v>8329</v>
      </c>
      <c r="BC258" s="84"/>
      <c r="BD258" s="108" t="s">
        <v>5421</v>
      </c>
      <c r="BE258" s="84">
        <v>36302</v>
      </c>
      <c r="BF258" s="38" t="s">
        <v>1276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247</v>
      </c>
      <c r="G259" s="84" t="s">
        <v>248</v>
      </c>
      <c r="H259" s="38" t="s">
        <v>249</v>
      </c>
      <c r="I259" s="84">
        <v>134447</v>
      </c>
      <c r="J259" s="38" t="s">
        <v>293</v>
      </c>
      <c r="K259" s="84">
        <v>134447</v>
      </c>
      <c r="L259" s="84" t="s">
        <v>251</v>
      </c>
      <c r="M259" s="38" t="s">
        <v>252</v>
      </c>
      <c r="N259" s="84">
        <v>226943</v>
      </c>
      <c r="O259" s="84" t="s">
        <v>526</v>
      </c>
      <c r="P259" s="84">
        <v>298989</v>
      </c>
      <c r="Q259" s="38" t="s">
        <v>527</v>
      </c>
      <c r="R259" s="38" t="s">
        <v>346</v>
      </c>
      <c r="S259" s="84" t="s">
        <v>1277</v>
      </c>
      <c r="T259" s="84" t="s">
        <v>1277</v>
      </c>
      <c r="U259" s="84" t="s">
        <v>1027</v>
      </c>
      <c r="V259" s="84" t="s">
        <v>3449</v>
      </c>
      <c r="W259" s="84">
        <v>0</v>
      </c>
      <c r="X259" s="38" t="s">
        <v>3451</v>
      </c>
      <c r="Y259" s="84">
        <v>16755835</v>
      </c>
      <c r="Z259" s="38" t="s">
        <v>3898</v>
      </c>
      <c r="AA259" s="108" t="s">
        <v>3897</v>
      </c>
      <c r="AB259" s="84">
        <v>35858</v>
      </c>
      <c r="AC259" s="108" t="s">
        <v>6767</v>
      </c>
      <c r="AD259" s="84">
        <v>26</v>
      </c>
      <c r="AE259" s="84" t="s">
        <v>6771</v>
      </c>
      <c r="AF259" s="84" t="s">
        <v>6961</v>
      </c>
      <c r="AG259" s="108" t="s">
        <v>6960</v>
      </c>
      <c r="AH259" s="84" t="s">
        <v>6795</v>
      </c>
      <c r="AI259" s="108" t="s">
        <v>3897</v>
      </c>
      <c r="AJ259" s="84">
        <v>0</v>
      </c>
      <c r="AK259" s="84">
        <v>0</v>
      </c>
      <c r="AL259" s="108" t="s">
        <v>5861</v>
      </c>
      <c r="AM259" s="84">
        <v>35452.29</v>
      </c>
      <c r="AN259" s="112">
        <v>0</v>
      </c>
      <c r="AO259" s="112">
        <v>35452.29</v>
      </c>
      <c r="AP259" s="112">
        <v>443.71</v>
      </c>
      <c r="AQ259" s="112">
        <v>0</v>
      </c>
      <c r="AR259" s="112">
        <v>443.71</v>
      </c>
      <c r="AS259" s="112">
        <v>444.02</v>
      </c>
      <c r="AT259" s="112">
        <v>0</v>
      </c>
      <c r="AU259" s="112">
        <v>444.02</v>
      </c>
      <c r="AV259" s="84">
        <v>95</v>
      </c>
      <c r="AW259" s="84">
        <v>1763</v>
      </c>
      <c r="AX259" s="84" t="str">
        <f>VLOOKUP(Y259,'[1]Asset Classification'!$J$3:$W$2865,14,)</f>
        <v>&gt;180</v>
      </c>
      <c r="AY259" s="108"/>
      <c r="AZ259" s="84"/>
      <c r="BA259" s="84"/>
      <c r="BB259" s="84" t="s">
        <v>8329</v>
      </c>
      <c r="BC259" s="84"/>
      <c r="BD259" s="108" t="s">
        <v>8332</v>
      </c>
      <c r="BE259" s="84">
        <v>35858</v>
      </c>
      <c r="BF259" s="38" t="s">
        <v>1277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247</v>
      </c>
      <c r="G260" s="84" t="s">
        <v>248</v>
      </c>
      <c r="H260" s="38" t="s">
        <v>249</v>
      </c>
      <c r="I260" s="84">
        <v>134363</v>
      </c>
      <c r="J260" s="38" t="s">
        <v>290</v>
      </c>
      <c r="K260" s="84">
        <v>134363</v>
      </c>
      <c r="L260" s="84" t="s">
        <v>257</v>
      </c>
      <c r="M260" s="38" t="s">
        <v>258</v>
      </c>
      <c r="N260" s="84">
        <v>227151</v>
      </c>
      <c r="O260" s="84" t="s">
        <v>528</v>
      </c>
      <c r="P260" s="84">
        <v>299251</v>
      </c>
      <c r="Q260" s="38" t="s">
        <v>529</v>
      </c>
      <c r="R260" s="38" t="s">
        <v>345</v>
      </c>
      <c r="S260" s="84" t="s">
        <v>1278</v>
      </c>
      <c r="T260" s="84" t="s">
        <v>1278</v>
      </c>
      <c r="U260" s="84" t="s">
        <v>1034</v>
      </c>
      <c r="V260" s="84" t="s">
        <v>2278</v>
      </c>
      <c r="W260" s="84">
        <v>0</v>
      </c>
      <c r="X260" s="38" t="s">
        <v>3451</v>
      </c>
      <c r="Y260" s="84">
        <v>16865630</v>
      </c>
      <c r="Z260" s="38" t="s">
        <v>3899</v>
      </c>
      <c r="AA260" s="108" t="s">
        <v>3900</v>
      </c>
      <c r="AB260" s="84">
        <v>41488</v>
      </c>
      <c r="AC260" s="108" t="s">
        <v>6769</v>
      </c>
      <c r="AD260" s="84">
        <v>52</v>
      </c>
      <c r="AE260" s="84" t="s">
        <v>6771</v>
      </c>
      <c r="AF260" s="84" t="s">
        <v>6962</v>
      </c>
      <c r="AG260" s="108" t="s">
        <v>6963</v>
      </c>
      <c r="AH260" s="84" t="s">
        <v>6795</v>
      </c>
      <c r="AI260" s="108" t="s">
        <v>3900</v>
      </c>
      <c r="AJ260" s="84">
        <v>1290</v>
      </c>
      <c r="AK260" s="84">
        <v>586</v>
      </c>
      <c r="AL260" s="108" t="s">
        <v>5861</v>
      </c>
      <c r="AM260" s="84">
        <v>40427.01</v>
      </c>
      <c r="AN260" s="112">
        <v>58</v>
      </c>
      <c r="AO260" s="112">
        <v>40485.01</v>
      </c>
      <c r="AP260" s="112">
        <v>1204.0999999999999</v>
      </c>
      <c r="AQ260" s="112">
        <v>2.85</v>
      </c>
      <c r="AR260" s="112">
        <v>1206.95</v>
      </c>
      <c r="AS260" s="112">
        <v>1074.99</v>
      </c>
      <c r="AT260" s="112">
        <v>2.85</v>
      </c>
      <c r="AU260" s="112">
        <v>1077.8399999999999</v>
      </c>
      <c r="AV260" s="84">
        <v>47</v>
      </c>
      <c r="AW260" s="84">
        <v>1450</v>
      </c>
      <c r="AX260" s="84" t="str">
        <f>VLOOKUP(Y260,'[1]Asset Classification'!$J$3:$W$2865,14,)</f>
        <v>&gt;180</v>
      </c>
      <c r="AY260" s="108"/>
      <c r="AZ260" s="84"/>
      <c r="BA260" s="84"/>
      <c r="BB260" s="84" t="s">
        <v>8329</v>
      </c>
      <c r="BC260" s="84"/>
      <c r="BD260" s="108" t="s">
        <v>8330</v>
      </c>
      <c r="BE260" s="84">
        <v>41488</v>
      </c>
      <c r="BF260" s="38" t="s">
        <v>1278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247</v>
      </c>
      <c r="G261" s="84" t="s">
        <v>248</v>
      </c>
      <c r="H261" s="38" t="s">
        <v>249</v>
      </c>
      <c r="I261" s="84">
        <v>134363</v>
      </c>
      <c r="J261" s="38" t="s">
        <v>290</v>
      </c>
      <c r="K261" s="84">
        <v>134363</v>
      </c>
      <c r="L261" s="84" t="s">
        <v>257</v>
      </c>
      <c r="M261" s="38" t="s">
        <v>258</v>
      </c>
      <c r="N261" s="84">
        <v>227151</v>
      </c>
      <c r="O261" s="84" t="s">
        <v>528</v>
      </c>
      <c r="P261" s="84">
        <v>299251</v>
      </c>
      <c r="Q261" s="38" t="s">
        <v>529</v>
      </c>
      <c r="R261" s="38" t="s">
        <v>346</v>
      </c>
      <c r="S261" s="84" t="s">
        <v>1279</v>
      </c>
      <c r="T261" s="84" t="s">
        <v>1279</v>
      </c>
      <c r="U261" s="84" t="s">
        <v>1027</v>
      </c>
      <c r="V261" s="84" t="s">
        <v>2278</v>
      </c>
      <c r="W261" s="84">
        <v>0</v>
      </c>
      <c r="X261" s="38" t="s">
        <v>3461</v>
      </c>
      <c r="Y261" s="84">
        <v>16883293</v>
      </c>
      <c r="Z261" s="38" t="s">
        <v>3901</v>
      </c>
      <c r="AA261" s="108" t="s">
        <v>3900</v>
      </c>
      <c r="AB261" s="84">
        <v>41488</v>
      </c>
      <c r="AC261" s="108" t="s">
        <v>6769</v>
      </c>
      <c r="AD261" s="84">
        <v>52</v>
      </c>
      <c r="AE261" s="84" t="s">
        <v>6771</v>
      </c>
      <c r="AF261" s="84" t="s">
        <v>6962</v>
      </c>
      <c r="AG261" s="108" t="s">
        <v>6963</v>
      </c>
      <c r="AH261" s="84" t="s">
        <v>6795</v>
      </c>
      <c r="AI261" s="108" t="s">
        <v>3900</v>
      </c>
      <c r="AJ261" s="84">
        <v>0</v>
      </c>
      <c r="AK261" s="84">
        <v>0</v>
      </c>
      <c r="AL261" s="108" t="s">
        <v>8126</v>
      </c>
      <c r="AM261" s="84">
        <v>25062.03</v>
      </c>
      <c r="AN261" s="112">
        <v>0</v>
      </c>
      <c r="AO261" s="112">
        <v>25062.03</v>
      </c>
      <c r="AP261" s="112">
        <v>16548.97</v>
      </c>
      <c r="AQ261" s="112">
        <v>1115.75</v>
      </c>
      <c r="AR261" s="112">
        <v>17664.72</v>
      </c>
      <c r="AS261" s="112">
        <v>16549.53</v>
      </c>
      <c r="AT261" s="112">
        <v>1115.75</v>
      </c>
      <c r="AU261" s="112">
        <v>17665.28</v>
      </c>
      <c r="AV261" s="84">
        <v>83</v>
      </c>
      <c r="AW261" s="84">
        <v>1796</v>
      </c>
      <c r="AX261" s="84" t="str">
        <f>VLOOKUP(Y261,'[1]Asset Classification'!$J$3:$W$2865,14,)</f>
        <v>&gt;180</v>
      </c>
      <c r="AY261" s="108"/>
      <c r="AZ261" s="84"/>
      <c r="BA261" s="84"/>
      <c r="BB261" s="84" t="s">
        <v>8329</v>
      </c>
      <c r="BC261" s="84"/>
      <c r="BD261" s="108" t="s">
        <v>8330</v>
      </c>
      <c r="BE261" s="84">
        <v>41488</v>
      </c>
      <c r="BF261" s="38" t="s">
        <v>1279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247</v>
      </c>
      <c r="G262" s="84" t="s">
        <v>248</v>
      </c>
      <c r="H262" s="38" t="s">
        <v>249</v>
      </c>
      <c r="I262" s="84">
        <v>129965</v>
      </c>
      <c r="J262" s="38" t="s">
        <v>265</v>
      </c>
      <c r="K262" s="84">
        <v>129965</v>
      </c>
      <c r="L262" s="84" t="s">
        <v>251</v>
      </c>
      <c r="M262" s="38" t="s">
        <v>252</v>
      </c>
      <c r="N262" s="84">
        <v>227428</v>
      </c>
      <c r="O262" s="84" t="s">
        <v>530</v>
      </c>
      <c r="P262" s="84">
        <v>299633</v>
      </c>
      <c r="Q262" s="38" t="s">
        <v>410</v>
      </c>
      <c r="R262" s="38" t="s">
        <v>346</v>
      </c>
      <c r="S262" s="84" t="s">
        <v>1280</v>
      </c>
      <c r="T262" s="84" t="s">
        <v>1280</v>
      </c>
      <c r="U262" s="84" t="s">
        <v>1027</v>
      </c>
      <c r="V262" s="84" t="s">
        <v>3449</v>
      </c>
      <c r="W262" s="84">
        <v>0</v>
      </c>
      <c r="X262" s="38" t="s">
        <v>3451</v>
      </c>
      <c r="Y262" s="84">
        <v>16900636</v>
      </c>
      <c r="Z262" s="38" t="s">
        <v>3902</v>
      </c>
      <c r="AA262" s="108" t="s">
        <v>3903</v>
      </c>
      <c r="AB262" s="84">
        <v>36302</v>
      </c>
      <c r="AC262" s="108" t="s">
        <v>6768</v>
      </c>
      <c r="AD262" s="84">
        <v>52</v>
      </c>
      <c r="AE262" s="84" t="s">
        <v>6764</v>
      </c>
      <c r="AF262" s="84" t="s">
        <v>6964</v>
      </c>
      <c r="AG262" s="108" t="s">
        <v>6965</v>
      </c>
      <c r="AH262" s="84" t="s">
        <v>6795</v>
      </c>
      <c r="AI262" s="108" t="s">
        <v>3903</v>
      </c>
      <c r="AJ262" s="84">
        <v>0</v>
      </c>
      <c r="AK262" s="84">
        <v>0</v>
      </c>
      <c r="AL262" s="108" t="s">
        <v>5861</v>
      </c>
      <c r="AM262" s="84">
        <v>34487.050000000003</v>
      </c>
      <c r="AN262" s="112">
        <v>21.86</v>
      </c>
      <c r="AO262" s="112">
        <v>34508.910000000003</v>
      </c>
      <c r="AP262" s="112">
        <v>1927.95</v>
      </c>
      <c r="AQ262" s="112">
        <v>0</v>
      </c>
      <c r="AR262" s="112">
        <v>1927.95</v>
      </c>
      <c r="AS262" s="112">
        <v>1928.1</v>
      </c>
      <c r="AT262" s="112">
        <v>0</v>
      </c>
      <c r="AU262" s="112">
        <v>1928.1</v>
      </c>
      <c r="AV262" s="84">
        <v>84</v>
      </c>
      <c r="AW262" s="84">
        <v>1572</v>
      </c>
      <c r="AX262" s="84" t="str">
        <f>VLOOKUP(Y262,'[1]Asset Classification'!$J$3:$W$2865,14,)</f>
        <v>&gt;180</v>
      </c>
      <c r="AY262" s="108"/>
      <c r="AZ262" s="84"/>
      <c r="BA262" s="84"/>
      <c r="BB262" s="84" t="s">
        <v>8329</v>
      </c>
      <c r="BC262" s="84"/>
      <c r="BD262" s="108" t="s">
        <v>8330</v>
      </c>
      <c r="BE262" s="84">
        <v>36302</v>
      </c>
      <c r="BF262" s="38" t="s">
        <v>1280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247</v>
      </c>
      <c r="G263" s="84" t="s">
        <v>248</v>
      </c>
      <c r="H263" s="38" t="s">
        <v>249</v>
      </c>
      <c r="I263" s="84">
        <v>129965</v>
      </c>
      <c r="J263" s="38" t="s">
        <v>265</v>
      </c>
      <c r="K263" s="84">
        <v>129965</v>
      </c>
      <c r="L263" s="84" t="s">
        <v>251</v>
      </c>
      <c r="M263" s="38" t="s">
        <v>252</v>
      </c>
      <c r="N263" s="84">
        <v>227428</v>
      </c>
      <c r="O263" s="84" t="s">
        <v>530</v>
      </c>
      <c r="P263" s="84">
        <v>299633</v>
      </c>
      <c r="Q263" s="38" t="s">
        <v>410</v>
      </c>
      <c r="R263" s="38" t="s">
        <v>345</v>
      </c>
      <c r="S263" s="84" t="s">
        <v>1281</v>
      </c>
      <c r="T263" s="84" t="s">
        <v>1281</v>
      </c>
      <c r="U263" s="84" t="s">
        <v>1027</v>
      </c>
      <c r="V263" s="84" t="s">
        <v>3449</v>
      </c>
      <c r="W263" s="84">
        <v>0</v>
      </c>
      <c r="X263" s="38" t="s">
        <v>3451</v>
      </c>
      <c r="Y263" s="84">
        <v>16900637</v>
      </c>
      <c r="Z263" s="38" t="s">
        <v>3904</v>
      </c>
      <c r="AA263" s="108" t="s">
        <v>3903</v>
      </c>
      <c r="AB263" s="84">
        <v>36302</v>
      </c>
      <c r="AC263" s="108" t="s">
        <v>6768</v>
      </c>
      <c r="AD263" s="84">
        <v>52</v>
      </c>
      <c r="AE263" s="84" t="s">
        <v>6764</v>
      </c>
      <c r="AF263" s="84" t="s">
        <v>6964</v>
      </c>
      <c r="AG263" s="108" t="s">
        <v>6965</v>
      </c>
      <c r="AH263" s="84" t="s">
        <v>6795</v>
      </c>
      <c r="AI263" s="108" t="s">
        <v>3903</v>
      </c>
      <c r="AJ263" s="84">
        <v>1130</v>
      </c>
      <c r="AK263" s="84">
        <v>1130</v>
      </c>
      <c r="AL263" s="108" t="s">
        <v>5861</v>
      </c>
      <c r="AM263" s="84">
        <v>34506.910000000003</v>
      </c>
      <c r="AN263" s="112">
        <v>12</v>
      </c>
      <c r="AO263" s="112">
        <v>34518.910000000003</v>
      </c>
      <c r="AP263" s="112">
        <v>1949.25</v>
      </c>
      <c r="AQ263" s="112">
        <v>28.39</v>
      </c>
      <c r="AR263" s="112">
        <v>1977.64</v>
      </c>
      <c r="AS263" s="112">
        <v>1837.09</v>
      </c>
      <c r="AT263" s="112">
        <v>28.39</v>
      </c>
      <c r="AU263" s="112">
        <v>1865.48</v>
      </c>
      <c r="AV263" s="84">
        <v>47</v>
      </c>
      <c r="AW263" s="84">
        <v>1466</v>
      </c>
      <c r="AX263" s="84" t="str">
        <f>VLOOKUP(Y263,'[1]Asset Classification'!$J$3:$W$2865,14,)</f>
        <v>&gt;180</v>
      </c>
      <c r="AY263" s="108"/>
      <c r="AZ263" s="84"/>
      <c r="BA263" s="84"/>
      <c r="BB263" s="84" t="s">
        <v>8329</v>
      </c>
      <c r="BC263" s="84"/>
      <c r="BD263" s="108" t="s">
        <v>8330</v>
      </c>
      <c r="BE263" s="84">
        <v>36302</v>
      </c>
      <c r="BF263" s="38" t="s">
        <v>1281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247</v>
      </c>
      <c r="G264" s="84" t="s">
        <v>248</v>
      </c>
      <c r="H264" s="38" t="s">
        <v>249</v>
      </c>
      <c r="I264" s="84">
        <v>130784</v>
      </c>
      <c r="J264" s="38" t="s">
        <v>271</v>
      </c>
      <c r="K264" s="84">
        <v>130784</v>
      </c>
      <c r="L264" s="84" t="s">
        <v>251</v>
      </c>
      <c r="M264" s="38" t="s">
        <v>252</v>
      </c>
      <c r="N264" s="84">
        <v>227356</v>
      </c>
      <c r="O264" s="84" t="s">
        <v>531</v>
      </c>
      <c r="P264" s="84">
        <v>299501</v>
      </c>
      <c r="Q264" s="38" t="s">
        <v>532</v>
      </c>
      <c r="R264" s="38" t="s">
        <v>345</v>
      </c>
      <c r="S264" s="84" t="s">
        <v>1282</v>
      </c>
      <c r="T264" s="84" t="s">
        <v>1282</v>
      </c>
      <c r="U264" s="84" t="s">
        <v>1027</v>
      </c>
      <c r="V264" s="84" t="s">
        <v>2278</v>
      </c>
      <c r="W264" s="84">
        <v>0</v>
      </c>
      <c r="X264" s="38" t="s">
        <v>3451</v>
      </c>
      <c r="Y264" s="84">
        <v>16918682</v>
      </c>
      <c r="Z264" s="38" t="s">
        <v>3905</v>
      </c>
      <c r="AA264" s="108" t="s">
        <v>3903</v>
      </c>
      <c r="AB264" s="84">
        <v>29975</v>
      </c>
      <c r="AC264" s="108" t="s">
        <v>6766</v>
      </c>
      <c r="AD264" s="84">
        <v>38</v>
      </c>
      <c r="AE264" s="84" t="s">
        <v>6764</v>
      </c>
      <c r="AF264" s="84" t="s">
        <v>6964</v>
      </c>
      <c r="AG264" s="108" t="s">
        <v>6965</v>
      </c>
      <c r="AH264" s="84" t="s">
        <v>6795</v>
      </c>
      <c r="AI264" s="108" t="s">
        <v>3903</v>
      </c>
      <c r="AJ264" s="84">
        <v>1135</v>
      </c>
      <c r="AK264" s="84">
        <v>1135</v>
      </c>
      <c r="AL264" s="108" t="s">
        <v>5861</v>
      </c>
      <c r="AM264" s="84">
        <v>18477.150000000001</v>
      </c>
      <c r="AN264" s="112">
        <v>150</v>
      </c>
      <c r="AO264" s="112">
        <v>18627.150000000001</v>
      </c>
      <c r="AP264" s="112">
        <v>12471.87</v>
      </c>
      <c r="AQ264" s="112">
        <v>1431.09</v>
      </c>
      <c r="AR264" s="112">
        <v>13902.96</v>
      </c>
      <c r="AS264" s="112">
        <v>12357.85</v>
      </c>
      <c r="AT264" s="112">
        <v>1431.09</v>
      </c>
      <c r="AU264" s="112">
        <v>13788.94</v>
      </c>
      <c r="AV264" s="84">
        <v>49</v>
      </c>
      <c r="AW264" s="84">
        <v>1462</v>
      </c>
      <c r="AX264" s="84" t="str">
        <f>VLOOKUP(Y264,'[1]Asset Classification'!$J$3:$W$2865,14,)</f>
        <v>&gt;180</v>
      </c>
      <c r="AY264" s="108"/>
      <c r="AZ264" s="84"/>
      <c r="BA264" s="84"/>
      <c r="BB264" s="84" t="s">
        <v>8329</v>
      </c>
      <c r="BC264" s="84"/>
      <c r="BD264" s="108" t="s">
        <v>8330</v>
      </c>
      <c r="BE264" s="84">
        <v>29975</v>
      </c>
      <c r="BF264" s="38" t="s">
        <v>1282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247</v>
      </c>
      <c r="G265" s="84" t="s">
        <v>248</v>
      </c>
      <c r="H265" s="38" t="s">
        <v>249</v>
      </c>
      <c r="I265" s="84">
        <v>130784</v>
      </c>
      <c r="J265" s="38" t="s">
        <v>271</v>
      </c>
      <c r="K265" s="84">
        <v>130784</v>
      </c>
      <c r="L265" s="84" t="s">
        <v>251</v>
      </c>
      <c r="M265" s="38" t="s">
        <v>252</v>
      </c>
      <c r="N265" s="84">
        <v>227356</v>
      </c>
      <c r="O265" s="84" t="s">
        <v>531</v>
      </c>
      <c r="P265" s="84">
        <v>299501</v>
      </c>
      <c r="Q265" s="38" t="s">
        <v>532</v>
      </c>
      <c r="R265" s="38" t="s">
        <v>345</v>
      </c>
      <c r="S265" s="84" t="s">
        <v>1283</v>
      </c>
      <c r="T265" s="84" t="s">
        <v>1283</v>
      </c>
      <c r="U265" s="84" t="s">
        <v>1027</v>
      </c>
      <c r="V265" s="84" t="s">
        <v>2278</v>
      </c>
      <c r="W265" s="84">
        <v>0</v>
      </c>
      <c r="X265" s="38" t="s">
        <v>3451</v>
      </c>
      <c r="Y265" s="84">
        <v>16918683</v>
      </c>
      <c r="Z265" s="38" t="s">
        <v>3906</v>
      </c>
      <c r="AA265" s="108" t="s">
        <v>3903</v>
      </c>
      <c r="AB265" s="84">
        <v>29975</v>
      </c>
      <c r="AC265" s="108" t="s">
        <v>6766</v>
      </c>
      <c r="AD265" s="84">
        <v>38</v>
      </c>
      <c r="AE265" s="84" t="s">
        <v>6764</v>
      </c>
      <c r="AF265" s="84" t="s">
        <v>6964</v>
      </c>
      <c r="AG265" s="108" t="s">
        <v>6965</v>
      </c>
      <c r="AH265" s="84" t="s">
        <v>6795</v>
      </c>
      <c r="AI265" s="108" t="s">
        <v>3903</v>
      </c>
      <c r="AJ265" s="84">
        <v>1135</v>
      </c>
      <c r="AK265" s="84">
        <v>1135</v>
      </c>
      <c r="AL265" s="108" t="s">
        <v>5861</v>
      </c>
      <c r="AM265" s="84">
        <v>17643.27</v>
      </c>
      <c r="AN265" s="112">
        <v>161</v>
      </c>
      <c r="AO265" s="112">
        <v>17804.27</v>
      </c>
      <c r="AP265" s="112">
        <v>13426.12</v>
      </c>
      <c r="AQ265" s="112">
        <v>1691.21</v>
      </c>
      <c r="AR265" s="112">
        <v>15117.33</v>
      </c>
      <c r="AS265" s="112">
        <v>13311.73</v>
      </c>
      <c r="AT265" s="112">
        <v>1691.21</v>
      </c>
      <c r="AU265" s="112">
        <v>15002.94</v>
      </c>
      <c r="AV265" s="84">
        <v>49</v>
      </c>
      <c r="AW265" s="84">
        <v>1462</v>
      </c>
      <c r="AX265" s="84" t="str">
        <f>VLOOKUP(Y265,'[1]Asset Classification'!$J$3:$W$2865,14,)</f>
        <v>&gt;180</v>
      </c>
      <c r="AY265" s="108"/>
      <c r="AZ265" s="84"/>
      <c r="BA265" s="84"/>
      <c r="BB265" s="84" t="s">
        <v>8329</v>
      </c>
      <c r="BC265" s="84"/>
      <c r="BD265" s="108" t="s">
        <v>8330</v>
      </c>
      <c r="BE265" s="84">
        <v>29975</v>
      </c>
      <c r="BF265" s="38" t="s">
        <v>1283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247</v>
      </c>
      <c r="G266" s="84" t="s">
        <v>248</v>
      </c>
      <c r="H266" s="38" t="s">
        <v>249</v>
      </c>
      <c r="I266" s="84">
        <v>130784</v>
      </c>
      <c r="J266" s="38" t="s">
        <v>271</v>
      </c>
      <c r="K266" s="84">
        <v>130784</v>
      </c>
      <c r="L266" s="84" t="s">
        <v>251</v>
      </c>
      <c r="M266" s="38" t="s">
        <v>252</v>
      </c>
      <c r="N266" s="84">
        <v>227356</v>
      </c>
      <c r="O266" s="84" t="s">
        <v>531</v>
      </c>
      <c r="P266" s="84">
        <v>299501</v>
      </c>
      <c r="Q266" s="38" t="s">
        <v>532</v>
      </c>
      <c r="R266" s="38" t="s">
        <v>345</v>
      </c>
      <c r="S266" s="84" t="s">
        <v>1284</v>
      </c>
      <c r="T266" s="84" t="s">
        <v>1284</v>
      </c>
      <c r="U266" s="84" t="s">
        <v>1027</v>
      </c>
      <c r="V266" s="84" t="s">
        <v>2278</v>
      </c>
      <c r="W266" s="84">
        <v>0</v>
      </c>
      <c r="X266" s="38" t="s">
        <v>3451</v>
      </c>
      <c r="Y266" s="84">
        <v>16918684</v>
      </c>
      <c r="Z266" s="38" t="s">
        <v>3907</v>
      </c>
      <c r="AA266" s="108" t="s">
        <v>3903</v>
      </c>
      <c r="AB266" s="84">
        <v>29975</v>
      </c>
      <c r="AC266" s="108" t="s">
        <v>6766</v>
      </c>
      <c r="AD266" s="84">
        <v>38</v>
      </c>
      <c r="AE266" s="84" t="s">
        <v>6764</v>
      </c>
      <c r="AF266" s="84" t="s">
        <v>6964</v>
      </c>
      <c r="AG266" s="108" t="s">
        <v>6965</v>
      </c>
      <c r="AH266" s="84" t="s">
        <v>6795</v>
      </c>
      <c r="AI266" s="108" t="s">
        <v>3903</v>
      </c>
      <c r="AJ266" s="84">
        <v>1135</v>
      </c>
      <c r="AK266" s="84">
        <v>1135</v>
      </c>
      <c r="AL266" s="108" t="s">
        <v>5861</v>
      </c>
      <c r="AM266" s="84">
        <v>17517.27</v>
      </c>
      <c r="AN266" s="112">
        <v>287</v>
      </c>
      <c r="AO266" s="112">
        <v>17804.27</v>
      </c>
      <c r="AP266" s="112">
        <v>13593.94</v>
      </c>
      <c r="AQ266" s="112">
        <v>1739.21</v>
      </c>
      <c r="AR266" s="112">
        <v>15333.15</v>
      </c>
      <c r="AS266" s="112">
        <v>13479.73</v>
      </c>
      <c r="AT266" s="112">
        <v>1739.21</v>
      </c>
      <c r="AU266" s="112">
        <v>15218.94</v>
      </c>
      <c r="AV266" s="84">
        <v>49</v>
      </c>
      <c r="AW266" s="84">
        <v>1462</v>
      </c>
      <c r="AX266" s="84" t="str">
        <f>VLOOKUP(Y266,'[1]Asset Classification'!$J$3:$W$2865,14,)</f>
        <v>&gt;180</v>
      </c>
      <c r="AY266" s="108"/>
      <c r="AZ266" s="84"/>
      <c r="BA266" s="84"/>
      <c r="BB266" s="84" t="s">
        <v>8329</v>
      </c>
      <c r="BC266" s="84"/>
      <c r="BD266" s="108" t="s">
        <v>8330</v>
      </c>
      <c r="BE266" s="84">
        <v>29975</v>
      </c>
      <c r="BF266" s="38" t="s">
        <v>1284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247</v>
      </c>
      <c r="G267" s="84" t="s">
        <v>248</v>
      </c>
      <c r="H267" s="38" t="s">
        <v>249</v>
      </c>
      <c r="I267" s="84">
        <v>130784</v>
      </c>
      <c r="J267" s="38" t="s">
        <v>271</v>
      </c>
      <c r="K267" s="84">
        <v>130784</v>
      </c>
      <c r="L267" s="84" t="s">
        <v>251</v>
      </c>
      <c r="M267" s="38" t="s">
        <v>252</v>
      </c>
      <c r="N267" s="84">
        <v>227356</v>
      </c>
      <c r="O267" s="84" t="s">
        <v>531</v>
      </c>
      <c r="P267" s="84">
        <v>299501</v>
      </c>
      <c r="Q267" s="38" t="s">
        <v>532</v>
      </c>
      <c r="R267" s="38" t="s">
        <v>345</v>
      </c>
      <c r="S267" s="84" t="s">
        <v>1285</v>
      </c>
      <c r="T267" s="84" t="s">
        <v>1285</v>
      </c>
      <c r="U267" s="84" t="s">
        <v>1027</v>
      </c>
      <c r="V267" s="84" t="s">
        <v>2278</v>
      </c>
      <c r="W267" s="84">
        <v>0</v>
      </c>
      <c r="X267" s="38" t="s">
        <v>3452</v>
      </c>
      <c r="Y267" s="84">
        <v>16918687</v>
      </c>
      <c r="Z267" s="38" t="s">
        <v>3908</v>
      </c>
      <c r="AA267" s="108" t="s">
        <v>3903</v>
      </c>
      <c r="AB267" s="84">
        <v>29975</v>
      </c>
      <c r="AC267" s="108" t="s">
        <v>6766</v>
      </c>
      <c r="AD267" s="84">
        <v>38</v>
      </c>
      <c r="AE267" s="84" t="s">
        <v>6764</v>
      </c>
      <c r="AF267" s="84" t="s">
        <v>6964</v>
      </c>
      <c r="AG267" s="108" t="s">
        <v>6965</v>
      </c>
      <c r="AH267" s="84" t="s">
        <v>6795</v>
      </c>
      <c r="AI267" s="108" t="s">
        <v>3903</v>
      </c>
      <c r="AJ267" s="84">
        <v>1135</v>
      </c>
      <c r="AK267" s="84">
        <v>1135</v>
      </c>
      <c r="AL267" s="108" t="s">
        <v>5861</v>
      </c>
      <c r="AM267" s="84">
        <v>19360.95</v>
      </c>
      <c r="AN267" s="112">
        <v>257</v>
      </c>
      <c r="AO267" s="112">
        <v>19617.95</v>
      </c>
      <c r="AP267" s="112">
        <v>11442.55</v>
      </c>
      <c r="AQ267" s="112">
        <v>1040.8900000000001</v>
      </c>
      <c r="AR267" s="112">
        <v>12483.44</v>
      </c>
      <c r="AS267" s="112">
        <v>11335.05</v>
      </c>
      <c r="AT267" s="112">
        <v>1040.8900000000001</v>
      </c>
      <c r="AU267" s="112">
        <v>12375.94</v>
      </c>
      <c r="AV267" s="84">
        <v>49</v>
      </c>
      <c r="AW267" s="84">
        <v>1446</v>
      </c>
      <c r="AX267" s="84" t="str">
        <f>VLOOKUP(Y267,'[1]Asset Classification'!$J$3:$W$2865,14,)</f>
        <v>&gt;180</v>
      </c>
      <c r="AY267" s="108"/>
      <c r="AZ267" s="84"/>
      <c r="BA267" s="84"/>
      <c r="BB267" s="84" t="s">
        <v>8329</v>
      </c>
      <c r="BC267" s="84"/>
      <c r="BD267" s="108" t="s">
        <v>8330</v>
      </c>
      <c r="BE267" s="84">
        <v>29975</v>
      </c>
      <c r="BF267" s="38" t="s">
        <v>1285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247</v>
      </c>
      <c r="G268" s="84" t="s">
        <v>248</v>
      </c>
      <c r="H268" s="38" t="s">
        <v>249</v>
      </c>
      <c r="I268" s="84">
        <v>130913</v>
      </c>
      <c r="J268" s="38" t="s">
        <v>273</v>
      </c>
      <c r="K268" s="84">
        <v>130913</v>
      </c>
      <c r="L268" s="84" t="s">
        <v>254</v>
      </c>
      <c r="M268" s="38" t="s">
        <v>255</v>
      </c>
      <c r="N268" s="84">
        <v>221435</v>
      </c>
      <c r="O268" s="84" t="s">
        <v>413</v>
      </c>
      <c r="P268" s="84">
        <v>299300</v>
      </c>
      <c r="Q268" s="38" t="s">
        <v>533</v>
      </c>
      <c r="R268" s="38" t="s">
        <v>346</v>
      </c>
      <c r="S268" s="84" t="s">
        <v>1286</v>
      </c>
      <c r="T268" s="84" t="s">
        <v>1286</v>
      </c>
      <c r="U268" s="84" t="s">
        <v>1027</v>
      </c>
      <c r="V268" s="84" t="s">
        <v>2278</v>
      </c>
      <c r="W268" s="84">
        <v>0</v>
      </c>
      <c r="X268" s="38" t="s">
        <v>3451</v>
      </c>
      <c r="Y268" s="84">
        <v>16920914</v>
      </c>
      <c r="Z268" s="38" t="s">
        <v>3909</v>
      </c>
      <c r="AA268" s="108" t="s">
        <v>3910</v>
      </c>
      <c r="AB268" s="84">
        <v>41488</v>
      </c>
      <c r="AC268" s="108" t="s">
        <v>6765</v>
      </c>
      <c r="AD268" s="84">
        <v>52</v>
      </c>
      <c r="AE268" s="84" t="s">
        <v>6771</v>
      </c>
      <c r="AF268" s="84" t="s">
        <v>6851</v>
      </c>
      <c r="AG268" s="108" t="s">
        <v>6966</v>
      </c>
      <c r="AH268" s="84" t="s">
        <v>6795</v>
      </c>
      <c r="AI268" s="108" t="s">
        <v>3910</v>
      </c>
      <c r="AJ268" s="84">
        <v>0</v>
      </c>
      <c r="AK268" s="84">
        <v>0</v>
      </c>
      <c r="AL268" s="108" t="s">
        <v>5861</v>
      </c>
      <c r="AM268" s="84">
        <v>17708.46</v>
      </c>
      <c r="AN268" s="112">
        <v>635.23</v>
      </c>
      <c r="AO268" s="112">
        <v>18343.689999999999</v>
      </c>
      <c r="AP268" s="112">
        <v>26360.54</v>
      </c>
      <c r="AQ268" s="112">
        <v>2060.77</v>
      </c>
      <c r="AR268" s="112">
        <v>28421.31</v>
      </c>
      <c r="AS268" s="112">
        <v>26361.200000000001</v>
      </c>
      <c r="AT268" s="112">
        <v>2060.77</v>
      </c>
      <c r="AU268" s="112">
        <v>28421.97</v>
      </c>
      <c r="AV268" s="84">
        <v>95</v>
      </c>
      <c r="AW268" s="84">
        <v>1937</v>
      </c>
      <c r="AX268" s="84" t="str">
        <f>VLOOKUP(Y268,'[1]Asset Classification'!$J$3:$W$2865,14,)</f>
        <v>&gt;180</v>
      </c>
      <c r="AY268" s="108"/>
      <c r="AZ268" s="84"/>
      <c r="BA268" s="84"/>
      <c r="BB268" s="84" t="s">
        <v>8329</v>
      </c>
      <c r="BC268" s="84"/>
      <c r="BD268" s="108" t="s">
        <v>8330</v>
      </c>
      <c r="BE268" s="84">
        <v>41488</v>
      </c>
      <c r="BF268" s="38" t="s">
        <v>1286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247</v>
      </c>
      <c r="G269" s="84" t="s">
        <v>248</v>
      </c>
      <c r="H269" s="38" t="s">
        <v>249</v>
      </c>
      <c r="I269" s="84">
        <v>130784</v>
      </c>
      <c r="J269" s="38" t="s">
        <v>271</v>
      </c>
      <c r="K269" s="84">
        <v>130784</v>
      </c>
      <c r="L269" s="84" t="s">
        <v>251</v>
      </c>
      <c r="M269" s="38" t="s">
        <v>252</v>
      </c>
      <c r="N269" s="84">
        <v>227356</v>
      </c>
      <c r="O269" s="84" t="s">
        <v>531</v>
      </c>
      <c r="P269" s="84">
        <v>299501</v>
      </c>
      <c r="Q269" s="38" t="s">
        <v>532</v>
      </c>
      <c r="R269" s="38" t="s">
        <v>345</v>
      </c>
      <c r="S269" s="84" t="s">
        <v>1287</v>
      </c>
      <c r="T269" s="84" t="s">
        <v>1287</v>
      </c>
      <c r="U269" s="84" t="s">
        <v>1027</v>
      </c>
      <c r="V269" s="84" t="s">
        <v>2278</v>
      </c>
      <c r="W269" s="84">
        <v>0</v>
      </c>
      <c r="X269" s="38" t="s">
        <v>3451</v>
      </c>
      <c r="Y269" s="84">
        <v>16924426</v>
      </c>
      <c r="Z269" s="38" t="s">
        <v>3911</v>
      </c>
      <c r="AA269" s="108" t="s">
        <v>3903</v>
      </c>
      <c r="AB269" s="84">
        <v>29975</v>
      </c>
      <c r="AC269" s="108" t="s">
        <v>6766</v>
      </c>
      <c r="AD269" s="84">
        <v>38</v>
      </c>
      <c r="AE269" s="84" t="s">
        <v>6764</v>
      </c>
      <c r="AF269" s="84" t="s">
        <v>6964</v>
      </c>
      <c r="AG269" s="108" t="s">
        <v>6965</v>
      </c>
      <c r="AH269" s="84" t="s">
        <v>6795</v>
      </c>
      <c r="AI269" s="108" t="s">
        <v>3903</v>
      </c>
      <c r="AJ269" s="84">
        <v>1135</v>
      </c>
      <c r="AK269" s="84">
        <v>1135</v>
      </c>
      <c r="AL269" s="108" t="s">
        <v>5861</v>
      </c>
      <c r="AM269" s="84">
        <v>21966.11</v>
      </c>
      <c r="AN269" s="112">
        <v>194</v>
      </c>
      <c r="AO269" s="112">
        <v>22160.11</v>
      </c>
      <c r="AP269" s="112">
        <v>8553.52</v>
      </c>
      <c r="AQ269" s="112">
        <v>516.04999999999995</v>
      </c>
      <c r="AR269" s="112">
        <v>9069.57</v>
      </c>
      <c r="AS269" s="112">
        <v>8445.89</v>
      </c>
      <c r="AT269" s="112">
        <v>516.04999999999995</v>
      </c>
      <c r="AU269" s="112">
        <v>8961.94</v>
      </c>
      <c r="AV269" s="84">
        <v>49</v>
      </c>
      <c r="AW269" s="84">
        <v>1446</v>
      </c>
      <c r="AX269" s="84" t="str">
        <f>VLOOKUP(Y269,'[1]Asset Classification'!$J$3:$W$2865,14,)</f>
        <v>&gt;180</v>
      </c>
      <c r="AY269" s="108"/>
      <c r="AZ269" s="84"/>
      <c r="BA269" s="84"/>
      <c r="BB269" s="84" t="s">
        <v>8329</v>
      </c>
      <c r="BC269" s="84"/>
      <c r="BD269" s="108" t="s">
        <v>8330</v>
      </c>
      <c r="BE269" s="84">
        <v>29975</v>
      </c>
      <c r="BF269" s="38" t="s">
        <v>1287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247</v>
      </c>
      <c r="G270" s="84" t="s">
        <v>248</v>
      </c>
      <c r="H270" s="38" t="s">
        <v>249</v>
      </c>
      <c r="I270" s="84">
        <v>130784</v>
      </c>
      <c r="J270" s="38" t="s">
        <v>271</v>
      </c>
      <c r="K270" s="84">
        <v>130784</v>
      </c>
      <c r="L270" s="84" t="s">
        <v>251</v>
      </c>
      <c r="M270" s="38" t="s">
        <v>252</v>
      </c>
      <c r="N270" s="84">
        <v>227356</v>
      </c>
      <c r="O270" s="84" t="s">
        <v>531</v>
      </c>
      <c r="P270" s="84">
        <v>299501</v>
      </c>
      <c r="Q270" s="38" t="s">
        <v>532</v>
      </c>
      <c r="R270" s="38" t="s">
        <v>346</v>
      </c>
      <c r="S270" s="84" t="s">
        <v>1288</v>
      </c>
      <c r="T270" s="84" t="s">
        <v>1288</v>
      </c>
      <c r="U270" s="84" t="s">
        <v>1027</v>
      </c>
      <c r="V270" s="84" t="s">
        <v>2278</v>
      </c>
      <c r="W270" s="84">
        <v>0</v>
      </c>
      <c r="X270" s="38" t="s">
        <v>3451</v>
      </c>
      <c r="Y270" s="84">
        <v>16924427</v>
      </c>
      <c r="Z270" s="38" t="s">
        <v>3912</v>
      </c>
      <c r="AA270" s="108" t="s">
        <v>3903</v>
      </c>
      <c r="AB270" s="84">
        <v>29975</v>
      </c>
      <c r="AC270" s="108" t="s">
        <v>6766</v>
      </c>
      <c r="AD270" s="84">
        <v>38</v>
      </c>
      <c r="AE270" s="84" t="s">
        <v>6764</v>
      </c>
      <c r="AF270" s="84" t="s">
        <v>6964</v>
      </c>
      <c r="AG270" s="108" t="s">
        <v>6965</v>
      </c>
      <c r="AH270" s="84" t="s">
        <v>6795</v>
      </c>
      <c r="AI270" s="108" t="s">
        <v>3903</v>
      </c>
      <c r="AJ270" s="84">
        <v>0</v>
      </c>
      <c r="AK270" s="84">
        <v>0</v>
      </c>
      <c r="AL270" s="108" t="s">
        <v>5861</v>
      </c>
      <c r="AM270" s="84">
        <v>17366.21</v>
      </c>
      <c r="AN270" s="112">
        <v>438.06</v>
      </c>
      <c r="AO270" s="112">
        <v>17804.27</v>
      </c>
      <c r="AP270" s="112">
        <v>12723.79</v>
      </c>
      <c r="AQ270" s="112">
        <v>490.84</v>
      </c>
      <c r="AR270" s="112">
        <v>13214.63</v>
      </c>
      <c r="AS270" s="112">
        <v>12724.08</v>
      </c>
      <c r="AT270" s="112">
        <v>490.84</v>
      </c>
      <c r="AU270" s="112">
        <v>13214.92</v>
      </c>
      <c r="AV270" s="84">
        <v>89</v>
      </c>
      <c r="AW270" s="84">
        <v>1335</v>
      </c>
      <c r="AX270" s="84" t="str">
        <f>VLOOKUP(Y270,'[1]Asset Classification'!$J$3:$W$2865,14,)</f>
        <v>&gt;180</v>
      </c>
      <c r="AY270" s="108"/>
      <c r="AZ270" s="84"/>
      <c r="BA270" s="84"/>
      <c r="BB270" s="84" t="s">
        <v>8329</v>
      </c>
      <c r="BC270" s="84"/>
      <c r="BD270" s="108" t="s">
        <v>5421</v>
      </c>
      <c r="BE270" s="84">
        <v>29975</v>
      </c>
      <c r="BF270" s="38" t="s">
        <v>1288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247</v>
      </c>
      <c r="G271" s="84" t="s">
        <v>248</v>
      </c>
      <c r="H271" s="38" t="s">
        <v>249</v>
      </c>
      <c r="I271" s="84">
        <v>130913</v>
      </c>
      <c r="J271" s="38" t="s">
        <v>273</v>
      </c>
      <c r="K271" s="84">
        <v>130913</v>
      </c>
      <c r="L271" s="84" t="s">
        <v>254</v>
      </c>
      <c r="M271" s="38" t="s">
        <v>255</v>
      </c>
      <c r="N271" s="84">
        <v>221435</v>
      </c>
      <c r="O271" s="84" t="s">
        <v>413</v>
      </c>
      <c r="P271" s="84">
        <v>299300</v>
      </c>
      <c r="Q271" s="38" t="s">
        <v>533</v>
      </c>
      <c r="R271" s="38" t="s">
        <v>345</v>
      </c>
      <c r="S271" s="84" t="s">
        <v>1289</v>
      </c>
      <c r="T271" s="84" t="s">
        <v>1289</v>
      </c>
      <c r="U271" s="84" t="s">
        <v>1027</v>
      </c>
      <c r="V271" s="84" t="s">
        <v>2278</v>
      </c>
      <c r="W271" s="84">
        <v>0</v>
      </c>
      <c r="X271" s="38" t="s">
        <v>3451</v>
      </c>
      <c r="Y271" s="84">
        <v>16927155</v>
      </c>
      <c r="Z271" s="38" t="s">
        <v>3913</v>
      </c>
      <c r="AA271" s="108" t="s">
        <v>3910</v>
      </c>
      <c r="AB271" s="84">
        <v>29975</v>
      </c>
      <c r="AC271" s="108" t="s">
        <v>6765</v>
      </c>
      <c r="AD271" s="84">
        <v>38</v>
      </c>
      <c r="AE271" s="84" t="s">
        <v>6764</v>
      </c>
      <c r="AF271" s="84" t="s">
        <v>6967</v>
      </c>
      <c r="AG271" s="108" t="s">
        <v>6966</v>
      </c>
      <c r="AH271" s="84" t="s">
        <v>6795</v>
      </c>
      <c r="AI271" s="108" t="s">
        <v>3910</v>
      </c>
      <c r="AJ271" s="84">
        <v>1135</v>
      </c>
      <c r="AK271" s="84">
        <v>1135</v>
      </c>
      <c r="AL271" s="108" t="s">
        <v>5861</v>
      </c>
      <c r="AM271" s="84">
        <v>13210.75</v>
      </c>
      <c r="AN271" s="112">
        <v>188</v>
      </c>
      <c r="AO271" s="112">
        <v>13398.75</v>
      </c>
      <c r="AP271" s="112">
        <v>20663.72</v>
      </c>
      <c r="AQ271" s="112">
        <v>3940.37</v>
      </c>
      <c r="AR271" s="112">
        <v>24604.09</v>
      </c>
      <c r="AS271" s="112">
        <v>18816.25</v>
      </c>
      <c r="AT271" s="112">
        <v>3940.37</v>
      </c>
      <c r="AU271" s="112">
        <v>22756.62</v>
      </c>
      <c r="AV271" s="84">
        <v>49</v>
      </c>
      <c r="AW271" s="84">
        <v>1467</v>
      </c>
      <c r="AX271" s="84" t="str">
        <f>VLOOKUP(Y271,'[1]Asset Classification'!$J$3:$W$2865,14,)</f>
        <v>&gt;180</v>
      </c>
      <c r="AY271" s="108"/>
      <c r="AZ271" s="84"/>
      <c r="BA271" s="84"/>
      <c r="BB271" s="84" t="s">
        <v>8329</v>
      </c>
      <c r="BC271" s="84"/>
      <c r="BD271" s="108" t="s">
        <v>8330</v>
      </c>
      <c r="BE271" s="84">
        <v>29975</v>
      </c>
      <c r="BF271" s="38" t="s">
        <v>1289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247</v>
      </c>
      <c r="G272" s="84" t="s">
        <v>248</v>
      </c>
      <c r="H272" s="38" t="s">
        <v>249</v>
      </c>
      <c r="I272" s="84">
        <v>130913</v>
      </c>
      <c r="J272" s="38" t="s">
        <v>273</v>
      </c>
      <c r="K272" s="84">
        <v>130913</v>
      </c>
      <c r="L272" s="84" t="s">
        <v>254</v>
      </c>
      <c r="M272" s="38" t="s">
        <v>255</v>
      </c>
      <c r="N272" s="84">
        <v>221435</v>
      </c>
      <c r="O272" s="84" t="s">
        <v>413</v>
      </c>
      <c r="P272" s="84">
        <v>299300</v>
      </c>
      <c r="Q272" s="38" t="s">
        <v>533</v>
      </c>
      <c r="R272" s="38" t="s">
        <v>345</v>
      </c>
      <c r="S272" s="84" t="s">
        <v>1290</v>
      </c>
      <c r="T272" s="84" t="s">
        <v>1290</v>
      </c>
      <c r="U272" s="84" t="s">
        <v>1027</v>
      </c>
      <c r="V272" s="84" t="s">
        <v>3449</v>
      </c>
      <c r="W272" s="84">
        <v>0</v>
      </c>
      <c r="X272" s="38" t="s">
        <v>3453</v>
      </c>
      <c r="Y272" s="84">
        <v>16928016</v>
      </c>
      <c r="Z272" s="38" t="s">
        <v>3914</v>
      </c>
      <c r="AA272" s="108" t="s">
        <v>3910</v>
      </c>
      <c r="AB272" s="84">
        <v>41488</v>
      </c>
      <c r="AC272" s="108" t="s">
        <v>6765</v>
      </c>
      <c r="AD272" s="84">
        <v>52</v>
      </c>
      <c r="AE272" s="84" t="s">
        <v>6771</v>
      </c>
      <c r="AF272" s="84" t="s">
        <v>6851</v>
      </c>
      <c r="AG272" s="108" t="s">
        <v>6966</v>
      </c>
      <c r="AH272" s="84" t="s">
        <v>6795</v>
      </c>
      <c r="AI272" s="108" t="s">
        <v>3910</v>
      </c>
      <c r="AJ272" s="84">
        <v>1290</v>
      </c>
      <c r="AK272" s="84">
        <v>1290</v>
      </c>
      <c r="AL272" s="108" t="s">
        <v>5861</v>
      </c>
      <c r="AM272" s="84">
        <v>18080.689999999999</v>
      </c>
      <c r="AN272" s="112">
        <v>263</v>
      </c>
      <c r="AO272" s="112">
        <v>18343.689999999999</v>
      </c>
      <c r="AP272" s="112">
        <v>28858.29</v>
      </c>
      <c r="AQ272" s="112">
        <v>7359.46</v>
      </c>
      <c r="AR272" s="112">
        <v>36217.75</v>
      </c>
      <c r="AS272" s="112">
        <v>26277.31</v>
      </c>
      <c r="AT272" s="112">
        <v>7359.46</v>
      </c>
      <c r="AU272" s="112">
        <v>33636.769999999997</v>
      </c>
      <c r="AV272" s="84">
        <v>49</v>
      </c>
      <c r="AW272" s="84">
        <v>1467</v>
      </c>
      <c r="AX272" s="84" t="str">
        <f>VLOOKUP(Y272,'[1]Asset Classification'!$J$3:$W$2865,14,)</f>
        <v>&gt;180</v>
      </c>
      <c r="AY272" s="108"/>
      <c r="AZ272" s="84"/>
      <c r="BA272" s="84"/>
      <c r="BB272" s="84" t="s">
        <v>8329</v>
      </c>
      <c r="BC272" s="84"/>
      <c r="BD272" s="108" t="s">
        <v>8330</v>
      </c>
      <c r="BE272" s="84">
        <v>41488</v>
      </c>
      <c r="BF272" s="38" t="s">
        <v>1290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247</v>
      </c>
      <c r="G273" s="84" t="s">
        <v>248</v>
      </c>
      <c r="H273" s="38" t="s">
        <v>249</v>
      </c>
      <c r="I273" s="84">
        <v>130913</v>
      </c>
      <c r="J273" s="38" t="s">
        <v>273</v>
      </c>
      <c r="K273" s="84">
        <v>130913</v>
      </c>
      <c r="L273" s="84" t="s">
        <v>254</v>
      </c>
      <c r="M273" s="38" t="s">
        <v>255</v>
      </c>
      <c r="N273" s="84">
        <v>221435</v>
      </c>
      <c r="O273" s="84" t="s">
        <v>413</v>
      </c>
      <c r="P273" s="84">
        <v>299300</v>
      </c>
      <c r="Q273" s="38" t="s">
        <v>533</v>
      </c>
      <c r="R273" s="38" t="s">
        <v>346</v>
      </c>
      <c r="S273" s="84" t="s">
        <v>1291</v>
      </c>
      <c r="T273" s="84" t="s">
        <v>1291</v>
      </c>
      <c r="U273" s="84" t="s">
        <v>1027</v>
      </c>
      <c r="V273" s="84" t="s">
        <v>2278</v>
      </c>
      <c r="W273" s="84">
        <v>0</v>
      </c>
      <c r="X273" s="38" t="s">
        <v>3452</v>
      </c>
      <c r="Y273" s="84">
        <v>16928018</v>
      </c>
      <c r="Z273" s="38" t="s">
        <v>3915</v>
      </c>
      <c r="AA273" s="108" t="s">
        <v>3910</v>
      </c>
      <c r="AB273" s="84">
        <v>41488</v>
      </c>
      <c r="AC273" s="108" t="s">
        <v>6765</v>
      </c>
      <c r="AD273" s="84">
        <v>52</v>
      </c>
      <c r="AE273" s="84" t="s">
        <v>6771</v>
      </c>
      <c r="AF273" s="84" t="s">
        <v>6851</v>
      </c>
      <c r="AG273" s="108" t="s">
        <v>6966</v>
      </c>
      <c r="AH273" s="84" t="s">
        <v>6795</v>
      </c>
      <c r="AI273" s="108" t="s">
        <v>3910</v>
      </c>
      <c r="AJ273" s="84">
        <v>0</v>
      </c>
      <c r="AK273" s="84">
        <v>0</v>
      </c>
      <c r="AL273" s="108" t="s">
        <v>5861</v>
      </c>
      <c r="AM273" s="84">
        <v>17708.46</v>
      </c>
      <c r="AN273" s="112">
        <v>635.23</v>
      </c>
      <c r="AO273" s="112">
        <v>18343.689999999999</v>
      </c>
      <c r="AP273" s="112">
        <v>26360.54</v>
      </c>
      <c r="AQ273" s="112">
        <v>2060.77</v>
      </c>
      <c r="AR273" s="112">
        <v>28421.31</v>
      </c>
      <c r="AS273" s="112">
        <v>26361.200000000001</v>
      </c>
      <c r="AT273" s="112">
        <v>2060.77</v>
      </c>
      <c r="AU273" s="112">
        <v>28421.97</v>
      </c>
      <c r="AV273" s="84">
        <v>95</v>
      </c>
      <c r="AW273" s="84">
        <v>1937</v>
      </c>
      <c r="AX273" s="84" t="str">
        <f>VLOOKUP(Y273,'[1]Asset Classification'!$J$3:$W$2865,14,)</f>
        <v>&gt;180</v>
      </c>
      <c r="AY273" s="108"/>
      <c r="AZ273" s="84"/>
      <c r="BA273" s="84"/>
      <c r="BB273" s="84" t="s">
        <v>8329</v>
      </c>
      <c r="BC273" s="84"/>
      <c r="BD273" s="108" t="s">
        <v>8330</v>
      </c>
      <c r="BE273" s="84">
        <v>41488</v>
      </c>
      <c r="BF273" s="38" t="s">
        <v>1291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247</v>
      </c>
      <c r="G274" s="84" t="s">
        <v>248</v>
      </c>
      <c r="H274" s="38" t="s">
        <v>249</v>
      </c>
      <c r="I274" s="84">
        <v>129621</v>
      </c>
      <c r="J274" s="38" t="s">
        <v>253</v>
      </c>
      <c r="K274" s="84">
        <v>129621</v>
      </c>
      <c r="L274" s="84" t="s">
        <v>254</v>
      </c>
      <c r="M274" s="38" t="s">
        <v>255</v>
      </c>
      <c r="N274" s="84">
        <v>218640</v>
      </c>
      <c r="O274" s="84" t="s">
        <v>347</v>
      </c>
      <c r="P274" s="84">
        <v>288596</v>
      </c>
      <c r="Q274" s="38" t="s">
        <v>348</v>
      </c>
      <c r="R274" s="38" t="s">
        <v>406</v>
      </c>
      <c r="S274" s="84" t="s">
        <v>1026</v>
      </c>
      <c r="T274" s="84" t="s">
        <v>1026</v>
      </c>
      <c r="U274" s="84" t="s">
        <v>1027</v>
      </c>
      <c r="V274" s="84" t="s">
        <v>3449</v>
      </c>
      <c r="W274" s="84">
        <v>0</v>
      </c>
      <c r="X274" s="38" t="s">
        <v>3447</v>
      </c>
      <c r="Y274" s="84">
        <v>16953682</v>
      </c>
      <c r="Z274" s="38" t="s">
        <v>3562</v>
      </c>
      <c r="AA274" s="108" t="s">
        <v>3916</v>
      </c>
      <c r="AB274" s="84">
        <v>15368</v>
      </c>
      <c r="AC274" s="108" t="s">
        <v>6765</v>
      </c>
      <c r="AD274" s="84">
        <v>26</v>
      </c>
      <c r="AE274" s="84" t="s">
        <v>6764</v>
      </c>
      <c r="AF274" s="84" t="s">
        <v>6796</v>
      </c>
      <c r="AG274" s="108" t="s">
        <v>6797</v>
      </c>
      <c r="AH274" s="84" t="s">
        <v>6795</v>
      </c>
      <c r="AI274" s="108" t="s">
        <v>3916</v>
      </c>
      <c r="AJ274" s="84">
        <v>0</v>
      </c>
      <c r="AK274" s="84">
        <v>0</v>
      </c>
      <c r="AL274" s="108" t="s">
        <v>8122</v>
      </c>
      <c r="AM274" s="84">
        <v>10295.89</v>
      </c>
      <c r="AN274" s="112">
        <v>157.58000000000001</v>
      </c>
      <c r="AO274" s="112">
        <v>10453.469999999999</v>
      </c>
      <c r="AP274" s="112">
        <v>5648.11</v>
      </c>
      <c r="AQ274" s="112">
        <v>81.17</v>
      </c>
      <c r="AR274" s="112">
        <v>5729.28</v>
      </c>
      <c r="AS274" s="112">
        <v>5649.06</v>
      </c>
      <c r="AT274" s="112">
        <v>81.17</v>
      </c>
      <c r="AU274" s="112">
        <v>5730.23</v>
      </c>
      <c r="AV274" s="84">
        <v>94</v>
      </c>
      <c r="AW274" s="84">
        <v>1861</v>
      </c>
      <c r="AX274" s="84" t="str">
        <f>VLOOKUP(Y274,'[1]Asset Classification'!$J$3:$W$2865,14,)</f>
        <v>&gt;180</v>
      </c>
      <c r="AY274" s="108"/>
      <c r="AZ274" s="84"/>
      <c r="BA274" s="84"/>
      <c r="BB274" s="84" t="s">
        <v>8329</v>
      </c>
      <c r="BC274" s="84"/>
      <c r="BD274" s="108" t="s">
        <v>8330</v>
      </c>
      <c r="BE274" s="84">
        <v>15368</v>
      </c>
      <c r="BF274" s="38" t="s">
        <v>1026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247</v>
      </c>
      <c r="G275" s="84" t="s">
        <v>248</v>
      </c>
      <c r="H275" s="38" t="s">
        <v>249</v>
      </c>
      <c r="I275" s="84">
        <v>129621</v>
      </c>
      <c r="J275" s="38" t="s">
        <v>253</v>
      </c>
      <c r="K275" s="84">
        <v>129621</v>
      </c>
      <c r="L275" s="84" t="s">
        <v>254</v>
      </c>
      <c r="M275" s="38" t="s">
        <v>255</v>
      </c>
      <c r="N275" s="84">
        <v>218640</v>
      </c>
      <c r="O275" s="84" t="s">
        <v>347</v>
      </c>
      <c r="P275" s="84">
        <v>288596</v>
      </c>
      <c r="Q275" s="38" t="s">
        <v>348</v>
      </c>
      <c r="R275" s="38" t="s">
        <v>406</v>
      </c>
      <c r="S275" s="84" t="s">
        <v>1292</v>
      </c>
      <c r="T275" s="84" t="s">
        <v>1292</v>
      </c>
      <c r="U275" s="84" t="s">
        <v>1027</v>
      </c>
      <c r="V275" s="84" t="s">
        <v>3449</v>
      </c>
      <c r="W275" s="84">
        <v>0</v>
      </c>
      <c r="X275" s="38" t="s">
        <v>3451</v>
      </c>
      <c r="Y275" s="84">
        <v>16953704</v>
      </c>
      <c r="Z275" s="38" t="s">
        <v>3917</v>
      </c>
      <c r="AA275" s="108" t="s">
        <v>3916</v>
      </c>
      <c r="AB275" s="84">
        <v>15368</v>
      </c>
      <c r="AC275" s="108" t="s">
        <v>6765</v>
      </c>
      <c r="AD275" s="84">
        <v>26</v>
      </c>
      <c r="AE275" s="84" t="s">
        <v>6764</v>
      </c>
      <c r="AF275" s="84" t="s">
        <v>6796</v>
      </c>
      <c r="AG275" s="108" t="s">
        <v>6968</v>
      </c>
      <c r="AH275" s="84" t="s">
        <v>6795</v>
      </c>
      <c r="AI275" s="108" t="s">
        <v>3916</v>
      </c>
      <c r="AJ275" s="84">
        <v>0</v>
      </c>
      <c r="AK275" s="84">
        <v>0</v>
      </c>
      <c r="AL275" s="108" t="s">
        <v>8122</v>
      </c>
      <c r="AM275" s="84">
        <v>10295.89</v>
      </c>
      <c r="AN275" s="112">
        <v>157.58000000000001</v>
      </c>
      <c r="AO275" s="112">
        <v>10453.469999999999</v>
      </c>
      <c r="AP275" s="112">
        <v>5648.11</v>
      </c>
      <c r="AQ275" s="112">
        <v>81.17</v>
      </c>
      <c r="AR275" s="112">
        <v>5729.28</v>
      </c>
      <c r="AS275" s="112">
        <v>5649.06</v>
      </c>
      <c r="AT275" s="112">
        <v>81.17</v>
      </c>
      <c r="AU275" s="112">
        <v>5730.23</v>
      </c>
      <c r="AV275" s="84">
        <v>94</v>
      </c>
      <c r="AW275" s="84">
        <v>1861</v>
      </c>
      <c r="AX275" s="84" t="str">
        <f>VLOOKUP(Y275,'[1]Asset Classification'!$J$3:$W$2865,14,)</f>
        <v>&gt;180</v>
      </c>
      <c r="AY275" s="108"/>
      <c r="AZ275" s="84"/>
      <c r="BA275" s="84"/>
      <c r="BB275" s="84" t="s">
        <v>8329</v>
      </c>
      <c r="BC275" s="84"/>
      <c r="BD275" s="108" t="s">
        <v>8330</v>
      </c>
      <c r="BE275" s="84">
        <v>15368</v>
      </c>
      <c r="BF275" s="38" t="s">
        <v>1292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247</v>
      </c>
      <c r="G276" s="84" t="s">
        <v>248</v>
      </c>
      <c r="H276" s="38" t="s">
        <v>249</v>
      </c>
      <c r="I276" s="84">
        <v>129621</v>
      </c>
      <c r="J276" s="38" t="s">
        <v>253</v>
      </c>
      <c r="K276" s="84">
        <v>129621</v>
      </c>
      <c r="L276" s="84" t="s">
        <v>254</v>
      </c>
      <c r="M276" s="38" t="s">
        <v>255</v>
      </c>
      <c r="N276" s="84">
        <v>218640</v>
      </c>
      <c r="O276" s="84" t="s">
        <v>347</v>
      </c>
      <c r="P276" s="84">
        <v>288596</v>
      </c>
      <c r="Q276" s="38" t="s">
        <v>348</v>
      </c>
      <c r="R276" s="38" t="s">
        <v>449</v>
      </c>
      <c r="S276" s="84" t="s">
        <v>1293</v>
      </c>
      <c r="T276" s="84" t="s">
        <v>1293</v>
      </c>
      <c r="U276" s="84" t="s">
        <v>1027</v>
      </c>
      <c r="V276" s="84" t="s">
        <v>3449</v>
      </c>
      <c r="W276" s="84">
        <v>0</v>
      </c>
      <c r="X276" s="38" t="s">
        <v>3451</v>
      </c>
      <c r="Y276" s="84">
        <v>16953714</v>
      </c>
      <c r="Z276" s="38" t="s">
        <v>3918</v>
      </c>
      <c r="AA276" s="108" t="s">
        <v>3919</v>
      </c>
      <c r="AB276" s="84">
        <v>15558</v>
      </c>
      <c r="AC276" s="108" t="s">
        <v>6765</v>
      </c>
      <c r="AD276" s="84">
        <v>38</v>
      </c>
      <c r="AE276" s="84" t="s">
        <v>6764</v>
      </c>
      <c r="AF276" s="84" t="s">
        <v>6796</v>
      </c>
      <c r="AG276" s="108" t="s">
        <v>6969</v>
      </c>
      <c r="AH276" s="84" t="s">
        <v>6795</v>
      </c>
      <c r="AI276" s="108" t="s">
        <v>3919</v>
      </c>
      <c r="AJ276" s="84">
        <v>590</v>
      </c>
      <c r="AK276" s="84">
        <v>590</v>
      </c>
      <c r="AL276" s="108" t="s">
        <v>5861</v>
      </c>
      <c r="AM276" s="84">
        <v>7900.54</v>
      </c>
      <c r="AN276" s="112">
        <v>184</v>
      </c>
      <c r="AO276" s="112">
        <v>8084.54</v>
      </c>
      <c r="AP276" s="112">
        <v>8822.0400000000009</v>
      </c>
      <c r="AQ276" s="112">
        <v>1419.52</v>
      </c>
      <c r="AR276" s="112">
        <v>10241.56</v>
      </c>
      <c r="AS276" s="112">
        <v>8400.4599999999991</v>
      </c>
      <c r="AT276" s="112">
        <v>1419.52</v>
      </c>
      <c r="AU276" s="112">
        <v>9819.98</v>
      </c>
      <c r="AV276" s="84">
        <v>49</v>
      </c>
      <c r="AW276" s="84">
        <v>1461</v>
      </c>
      <c r="AX276" s="84" t="str">
        <f>VLOOKUP(Y276,'[1]Asset Classification'!$J$3:$W$2865,14,)</f>
        <v>&gt;180</v>
      </c>
      <c r="AY276" s="108"/>
      <c r="AZ276" s="84"/>
      <c r="BA276" s="84"/>
      <c r="BB276" s="84" t="s">
        <v>8329</v>
      </c>
      <c r="BC276" s="84"/>
      <c r="BD276" s="108" t="s">
        <v>8330</v>
      </c>
      <c r="BE276" s="84">
        <v>15558</v>
      </c>
      <c r="BF276" s="38" t="s">
        <v>1293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247</v>
      </c>
      <c r="G277" s="84" t="s">
        <v>248</v>
      </c>
      <c r="H277" s="38" t="s">
        <v>249</v>
      </c>
      <c r="I277" s="84">
        <v>134914</v>
      </c>
      <c r="J277" s="38" t="s">
        <v>294</v>
      </c>
      <c r="K277" s="84">
        <v>134914</v>
      </c>
      <c r="L277" s="84" t="s">
        <v>254</v>
      </c>
      <c r="M277" s="38" t="s">
        <v>255</v>
      </c>
      <c r="N277" s="84">
        <v>227702</v>
      </c>
      <c r="O277" s="84" t="s">
        <v>534</v>
      </c>
      <c r="P277" s="84">
        <v>299954</v>
      </c>
      <c r="Q277" s="38" t="s">
        <v>535</v>
      </c>
      <c r="R277" s="38" t="s">
        <v>345</v>
      </c>
      <c r="S277" s="84" t="s">
        <v>1294</v>
      </c>
      <c r="T277" s="84" t="s">
        <v>1294</v>
      </c>
      <c r="U277" s="84" t="s">
        <v>1027</v>
      </c>
      <c r="V277" s="84" t="s">
        <v>2278</v>
      </c>
      <c r="W277" s="84">
        <v>0</v>
      </c>
      <c r="X277" s="38" t="s">
        <v>3451</v>
      </c>
      <c r="Y277" s="84">
        <v>16953728</v>
      </c>
      <c r="Z277" s="38" t="s">
        <v>3920</v>
      </c>
      <c r="AA277" s="108" t="s">
        <v>3921</v>
      </c>
      <c r="AB277" s="84">
        <v>41488</v>
      </c>
      <c r="AC277" s="108" t="s">
        <v>6775</v>
      </c>
      <c r="AD277" s="84">
        <v>52</v>
      </c>
      <c r="AE277" s="84" t="s">
        <v>6771</v>
      </c>
      <c r="AF277" s="84" t="s">
        <v>6970</v>
      </c>
      <c r="AG277" s="108" t="s">
        <v>6971</v>
      </c>
      <c r="AH277" s="84" t="s">
        <v>6795</v>
      </c>
      <c r="AI277" s="108" t="s">
        <v>3921</v>
      </c>
      <c r="AJ277" s="84">
        <v>1290</v>
      </c>
      <c r="AK277" s="84">
        <v>1290</v>
      </c>
      <c r="AL277" s="108" t="s">
        <v>5861</v>
      </c>
      <c r="AM277" s="84">
        <v>25609.8</v>
      </c>
      <c r="AN277" s="112">
        <v>559</v>
      </c>
      <c r="AO277" s="112">
        <v>26168.799999999999</v>
      </c>
      <c r="AP277" s="112">
        <v>18739.45</v>
      </c>
      <c r="AQ277" s="112">
        <v>2750.79</v>
      </c>
      <c r="AR277" s="112">
        <v>21490.240000000002</v>
      </c>
      <c r="AS277" s="112">
        <v>17219.2</v>
      </c>
      <c r="AT277" s="112">
        <v>2750.79</v>
      </c>
      <c r="AU277" s="112">
        <v>19969.990000000002</v>
      </c>
      <c r="AV277" s="84">
        <v>49</v>
      </c>
      <c r="AW277" s="84">
        <v>1437</v>
      </c>
      <c r="AX277" s="84" t="str">
        <f>VLOOKUP(Y277,'[1]Asset Classification'!$J$3:$W$2865,14,)</f>
        <v>&gt;180</v>
      </c>
      <c r="AY277" s="108"/>
      <c r="AZ277" s="84"/>
      <c r="BA277" s="84"/>
      <c r="BB277" s="84" t="s">
        <v>8329</v>
      </c>
      <c r="BC277" s="84"/>
      <c r="BD277" s="108" t="s">
        <v>8330</v>
      </c>
      <c r="BE277" s="84">
        <v>41488</v>
      </c>
      <c r="BF277" s="38" t="s">
        <v>1294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247</v>
      </c>
      <c r="G278" s="84" t="s">
        <v>248</v>
      </c>
      <c r="H278" s="38" t="s">
        <v>249</v>
      </c>
      <c r="I278" s="84">
        <v>134914</v>
      </c>
      <c r="J278" s="38" t="s">
        <v>294</v>
      </c>
      <c r="K278" s="84">
        <v>134914</v>
      </c>
      <c r="L278" s="84" t="s">
        <v>254</v>
      </c>
      <c r="M278" s="38" t="s">
        <v>255</v>
      </c>
      <c r="N278" s="84">
        <v>227702</v>
      </c>
      <c r="O278" s="84" t="s">
        <v>534</v>
      </c>
      <c r="P278" s="84">
        <v>299954</v>
      </c>
      <c r="Q278" s="38" t="s">
        <v>535</v>
      </c>
      <c r="R278" s="38" t="s">
        <v>345</v>
      </c>
      <c r="S278" s="84" t="s">
        <v>1295</v>
      </c>
      <c r="T278" s="84" t="s">
        <v>1295</v>
      </c>
      <c r="U278" s="84" t="s">
        <v>1027</v>
      </c>
      <c r="V278" s="84" t="s">
        <v>2278</v>
      </c>
      <c r="W278" s="84">
        <v>0</v>
      </c>
      <c r="X278" s="38" t="s">
        <v>3451</v>
      </c>
      <c r="Y278" s="84">
        <v>16953738</v>
      </c>
      <c r="Z278" s="38" t="s">
        <v>3922</v>
      </c>
      <c r="AA278" s="108" t="s">
        <v>3921</v>
      </c>
      <c r="AB278" s="84">
        <v>41488</v>
      </c>
      <c r="AC278" s="108" t="s">
        <v>6775</v>
      </c>
      <c r="AD278" s="84">
        <v>52</v>
      </c>
      <c r="AE278" s="84" t="s">
        <v>6771</v>
      </c>
      <c r="AF278" s="84" t="s">
        <v>6970</v>
      </c>
      <c r="AG278" s="108" t="s">
        <v>6971</v>
      </c>
      <c r="AH278" s="84" t="s">
        <v>6795</v>
      </c>
      <c r="AI278" s="108" t="s">
        <v>3921</v>
      </c>
      <c r="AJ278" s="84">
        <v>1290</v>
      </c>
      <c r="AK278" s="84">
        <v>1290</v>
      </c>
      <c r="AL278" s="108" t="s">
        <v>5861</v>
      </c>
      <c r="AM278" s="84">
        <v>17937.939999999999</v>
      </c>
      <c r="AN278" s="112">
        <v>411</v>
      </c>
      <c r="AO278" s="112">
        <v>18348.939999999999</v>
      </c>
      <c r="AP278" s="112">
        <v>26079.59</v>
      </c>
      <c r="AQ278" s="112">
        <v>6828.93</v>
      </c>
      <c r="AR278" s="112">
        <v>32908.519999999997</v>
      </c>
      <c r="AS278" s="112">
        <v>25849.06</v>
      </c>
      <c r="AT278" s="112">
        <v>6828.93</v>
      </c>
      <c r="AU278" s="112">
        <v>32677.99</v>
      </c>
      <c r="AV278" s="84">
        <v>49</v>
      </c>
      <c r="AW278" s="84">
        <v>1460</v>
      </c>
      <c r="AX278" s="84" t="str">
        <f>VLOOKUP(Y278,'[1]Asset Classification'!$J$3:$W$2865,14,)</f>
        <v>&gt;180</v>
      </c>
      <c r="AY278" s="108"/>
      <c r="AZ278" s="84"/>
      <c r="BA278" s="84"/>
      <c r="BB278" s="84" t="s">
        <v>8329</v>
      </c>
      <c r="BC278" s="84"/>
      <c r="BD278" s="108" t="s">
        <v>8330</v>
      </c>
      <c r="BE278" s="84">
        <v>41488</v>
      </c>
      <c r="BF278" s="38" t="s">
        <v>1295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247</v>
      </c>
      <c r="G279" s="84" t="s">
        <v>248</v>
      </c>
      <c r="H279" s="38" t="s">
        <v>249</v>
      </c>
      <c r="I279" s="84">
        <v>134914</v>
      </c>
      <c r="J279" s="38" t="s">
        <v>294</v>
      </c>
      <c r="K279" s="84">
        <v>134914</v>
      </c>
      <c r="L279" s="84" t="s">
        <v>254</v>
      </c>
      <c r="M279" s="38" t="s">
        <v>255</v>
      </c>
      <c r="N279" s="84">
        <v>227702</v>
      </c>
      <c r="O279" s="84" t="s">
        <v>534</v>
      </c>
      <c r="P279" s="84">
        <v>299954</v>
      </c>
      <c r="Q279" s="38" t="s">
        <v>535</v>
      </c>
      <c r="R279" s="38" t="s">
        <v>346</v>
      </c>
      <c r="S279" s="84" t="s">
        <v>1296</v>
      </c>
      <c r="T279" s="84" t="s">
        <v>1296</v>
      </c>
      <c r="U279" s="84" t="s">
        <v>1027</v>
      </c>
      <c r="V279" s="84" t="s">
        <v>3449</v>
      </c>
      <c r="W279" s="84">
        <v>0</v>
      </c>
      <c r="X279" s="38" t="s">
        <v>3471</v>
      </c>
      <c r="Y279" s="84">
        <v>16953769</v>
      </c>
      <c r="Z279" s="38" t="s">
        <v>3923</v>
      </c>
      <c r="AA279" s="108" t="s">
        <v>3921</v>
      </c>
      <c r="AB279" s="84">
        <v>41488</v>
      </c>
      <c r="AC279" s="108" t="s">
        <v>6775</v>
      </c>
      <c r="AD279" s="84">
        <v>52</v>
      </c>
      <c r="AE279" s="84" t="s">
        <v>6771</v>
      </c>
      <c r="AF279" s="84" t="s">
        <v>6970</v>
      </c>
      <c r="AG279" s="108" t="s">
        <v>6971</v>
      </c>
      <c r="AH279" s="84" t="s">
        <v>6795</v>
      </c>
      <c r="AI279" s="108" t="s">
        <v>3921</v>
      </c>
      <c r="AJ279" s="84">
        <v>0</v>
      </c>
      <c r="AK279" s="84">
        <v>0</v>
      </c>
      <c r="AL279" s="108" t="s">
        <v>5861</v>
      </c>
      <c r="AM279" s="84">
        <v>16644.02</v>
      </c>
      <c r="AN279" s="112">
        <v>595.01</v>
      </c>
      <c r="AO279" s="112">
        <v>17239.03</v>
      </c>
      <c r="AP279" s="112">
        <v>26364.98</v>
      </c>
      <c r="AQ279" s="112">
        <v>2128.3000000000002</v>
      </c>
      <c r="AR279" s="112">
        <v>28493.279999999999</v>
      </c>
      <c r="AS279" s="112">
        <v>26365.200000000001</v>
      </c>
      <c r="AT279" s="112">
        <v>2128.3000000000002</v>
      </c>
      <c r="AU279" s="112">
        <v>28493.5</v>
      </c>
      <c r="AV279" s="84">
        <v>95</v>
      </c>
      <c r="AW279" s="84">
        <v>1944</v>
      </c>
      <c r="AX279" s="84" t="str">
        <f>VLOOKUP(Y279,'[1]Asset Classification'!$J$3:$W$2865,14,)</f>
        <v>&gt;180</v>
      </c>
      <c r="AY279" s="108"/>
      <c r="AZ279" s="84"/>
      <c r="BA279" s="84"/>
      <c r="BB279" s="84" t="s">
        <v>8329</v>
      </c>
      <c r="BC279" s="84"/>
      <c r="BD279" s="108" t="s">
        <v>8330</v>
      </c>
      <c r="BE279" s="84">
        <v>41488</v>
      </c>
      <c r="BF279" s="38" t="s">
        <v>1296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247</v>
      </c>
      <c r="G280" s="84" t="s">
        <v>248</v>
      </c>
      <c r="H280" s="38" t="s">
        <v>249</v>
      </c>
      <c r="I280" s="84">
        <v>134914</v>
      </c>
      <c r="J280" s="38" t="s">
        <v>294</v>
      </c>
      <c r="K280" s="84">
        <v>134914</v>
      </c>
      <c r="L280" s="84" t="s">
        <v>254</v>
      </c>
      <c r="M280" s="38" t="s">
        <v>255</v>
      </c>
      <c r="N280" s="84">
        <v>227702</v>
      </c>
      <c r="O280" s="84" t="s">
        <v>534</v>
      </c>
      <c r="P280" s="84">
        <v>299954</v>
      </c>
      <c r="Q280" s="38" t="s">
        <v>535</v>
      </c>
      <c r="R280" s="38" t="s">
        <v>345</v>
      </c>
      <c r="S280" s="84" t="s">
        <v>1297</v>
      </c>
      <c r="T280" s="84" t="s">
        <v>1297</v>
      </c>
      <c r="U280" s="84" t="s">
        <v>1027</v>
      </c>
      <c r="V280" s="84" t="s">
        <v>2278</v>
      </c>
      <c r="W280" s="84">
        <v>0</v>
      </c>
      <c r="X280" s="38" t="s">
        <v>3468</v>
      </c>
      <c r="Y280" s="84">
        <v>16953786</v>
      </c>
      <c r="Z280" s="38" t="s">
        <v>3924</v>
      </c>
      <c r="AA280" s="108" t="s">
        <v>3921</v>
      </c>
      <c r="AB280" s="84">
        <v>41488</v>
      </c>
      <c r="AC280" s="108" t="s">
        <v>6775</v>
      </c>
      <c r="AD280" s="84">
        <v>52</v>
      </c>
      <c r="AE280" s="84" t="s">
        <v>6771</v>
      </c>
      <c r="AF280" s="84" t="s">
        <v>6970</v>
      </c>
      <c r="AG280" s="108" t="s">
        <v>6971</v>
      </c>
      <c r="AH280" s="84" t="s">
        <v>6795</v>
      </c>
      <c r="AI280" s="108" t="s">
        <v>3921</v>
      </c>
      <c r="AJ280" s="84">
        <v>1290</v>
      </c>
      <c r="AK280" s="84">
        <v>1290</v>
      </c>
      <c r="AL280" s="108" t="s">
        <v>5861</v>
      </c>
      <c r="AM280" s="84">
        <v>16816.509999999998</v>
      </c>
      <c r="AN280" s="112">
        <v>431</v>
      </c>
      <c r="AO280" s="112">
        <v>17247.509999999998</v>
      </c>
      <c r="AP280" s="112">
        <v>27391.759999999998</v>
      </c>
      <c r="AQ280" s="112">
        <v>7709.5</v>
      </c>
      <c r="AR280" s="112">
        <v>35101.26</v>
      </c>
      <c r="AS280" s="112">
        <v>27161.49</v>
      </c>
      <c r="AT280" s="112">
        <v>7709.5</v>
      </c>
      <c r="AU280" s="112">
        <v>34870.99</v>
      </c>
      <c r="AV280" s="84">
        <v>49</v>
      </c>
      <c r="AW280" s="84">
        <v>1460</v>
      </c>
      <c r="AX280" s="84" t="str">
        <f>VLOOKUP(Y280,'[1]Asset Classification'!$J$3:$W$2865,14,)</f>
        <v>&gt;180</v>
      </c>
      <c r="AY280" s="108"/>
      <c r="AZ280" s="84"/>
      <c r="BA280" s="84"/>
      <c r="BB280" s="84" t="s">
        <v>8329</v>
      </c>
      <c r="BC280" s="84"/>
      <c r="BD280" s="108" t="s">
        <v>8330</v>
      </c>
      <c r="BE280" s="84">
        <v>41488</v>
      </c>
      <c r="BF280" s="38" t="s">
        <v>1297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247</v>
      </c>
      <c r="G281" s="84" t="s">
        <v>248</v>
      </c>
      <c r="H281" s="38" t="s">
        <v>249</v>
      </c>
      <c r="I281" s="84">
        <v>134914</v>
      </c>
      <c r="J281" s="38" t="s">
        <v>294</v>
      </c>
      <c r="K281" s="84">
        <v>134914</v>
      </c>
      <c r="L281" s="84" t="s">
        <v>254</v>
      </c>
      <c r="M281" s="38" t="s">
        <v>255</v>
      </c>
      <c r="N281" s="84">
        <v>227702</v>
      </c>
      <c r="O281" s="84" t="s">
        <v>534</v>
      </c>
      <c r="P281" s="84">
        <v>299954</v>
      </c>
      <c r="Q281" s="38" t="s">
        <v>535</v>
      </c>
      <c r="R281" s="38" t="s">
        <v>345</v>
      </c>
      <c r="S281" s="84" t="s">
        <v>1298</v>
      </c>
      <c r="T281" s="84" t="s">
        <v>1298</v>
      </c>
      <c r="U281" s="84" t="s">
        <v>1027</v>
      </c>
      <c r="V281" s="84" t="s">
        <v>3449</v>
      </c>
      <c r="W281" s="84">
        <v>0</v>
      </c>
      <c r="X281" s="38" t="s">
        <v>3459</v>
      </c>
      <c r="Y281" s="84">
        <v>16953804</v>
      </c>
      <c r="Z281" s="38" t="s">
        <v>3925</v>
      </c>
      <c r="AA281" s="108" t="s">
        <v>3921</v>
      </c>
      <c r="AB281" s="84">
        <v>41488</v>
      </c>
      <c r="AC281" s="108" t="s">
        <v>6775</v>
      </c>
      <c r="AD281" s="84">
        <v>52</v>
      </c>
      <c r="AE281" s="84" t="s">
        <v>6771</v>
      </c>
      <c r="AF281" s="84" t="s">
        <v>6970</v>
      </c>
      <c r="AG281" s="108" t="s">
        <v>6971</v>
      </c>
      <c r="AH281" s="84" t="s">
        <v>6795</v>
      </c>
      <c r="AI281" s="108" t="s">
        <v>3921</v>
      </c>
      <c r="AJ281" s="84">
        <v>1290</v>
      </c>
      <c r="AK281" s="84">
        <v>1290</v>
      </c>
      <c r="AL281" s="108" t="s">
        <v>5861</v>
      </c>
      <c r="AM281" s="84">
        <v>19002.919999999998</v>
      </c>
      <c r="AN281" s="112">
        <v>395</v>
      </c>
      <c r="AO281" s="112">
        <v>19397.919999999998</v>
      </c>
      <c r="AP281" s="112">
        <v>26356.240000000002</v>
      </c>
      <c r="AQ281" s="112">
        <v>6200.91</v>
      </c>
      <c r="AR281" s="112">
        <v>32557.15</v>
      </c>
      <c r="AS281" s="112">
        <v>24836.080000000002</v>
      </c>
      <c r="AT281" s="112">
        <v>6200.91</v>
      </c>
      <c r="AU281" s="112">
        <v>31036.99</v>
      </c>
      <c r="AV281" s="84">
        <v>49</v>
      </c>
      <c r="AW281" s="84">
        <v>1460</v>
      </c>
      <c r="AX281" s="84" t="str">
        <f>VLOOKUP(Y281,'[1]Asset Classification'!$J$3:$W$2865,14,)</f>
        <v>&gt;180</v>
      </c>
      <c r="AY281" s="108"/>
      <c r="AZ281" s="84"/>
      <c r="BA281" s="84"/>
      <c r="BB281" s="84" t="s">
        <v>8329</v>
      </c>
      <c r="BC281" s="84"/>
      <c r="BD281" s="108" t="s">
        <v>8330</v>
      </c>
      <c r="BE281" s="84">
        <v>41488</v>
      </c>
      <c r="BF281" s="38" t="s">
        <v>1298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247</v>
      </c>
      <c r="G282" s="84" t="s">
        <v>248</v>
      </c>
      <c r="H282" s="38" t="s">
        <v>249</v>
      </c>
      <c r="I282" s="84">
        <v>134447</v>
      </c>
      <c r="J282" s="38" t="s">
        <v>293</v>
      </c>
      <c r="K282" s="84">
        <v>134447</v>
      </c>
      <c r="L282" s="84" t="s">
        <v>251</v>
      </c>
      <c r="M282" s="38" t="s">
        <v>252</v>
      </c>
      <c r="N282" s="84">
        <v>227417</v>
      </c>
      <c r="O282" s="84" t="s">
        <v>536</v>
      </c>
      <c r="P282" s="84">
        <v>299584</v>
      </c>
      <c r="Q282" s="38" t="s">
        <v>537</v>
      </c>
      <c r="R282" s="38" t="s">
        <v>346</v>
      </c>
      <c r="S282" s="84" t="s">
        <v>1299</v>
      </c>
      <c r="T282" s="84" t="s">
        <v>1299</v>
      </c>
      <c r="U282" s="84" t="s">
        <v>1027</v>
      </c>
      <c r="V282" s="84" t="s">
        <v>3449</v>
      </c>
      <c r="W282" s="84">
        <v>0</v>
      </c>
      <c r="X282" s="38" t="s">
        <v>3451</v>
      </c>
      <c r="Y282" s="84">
        <v>16959871</v>
      </c>
      <c r="Z282" s="38" t="s">
        <v>3926</v>
      </c>
      <c r="AA282" s="108" t="s">
        <v>3903</v>
      </c>
      <c r="AB282" s="84">
        <v>29975</v>
      </c>
      <c r="AC282" s="108" t="s">
        <v>6774</v>
      </c>
      <c r="AD282" s="84">
        <v>38</v>
      </c>
      <c r="AE282" s="84" t="s">
        <v>6771</v>
      </c>
      <c r="AF282" s="84" t="s">
        <v>6972</v>
      </c>
      <c r="AG282" s="108" t="s">
        <v>6965</v>
      </c>
      <c r="AH282" s="84" t="s">
        <v>6795</v>
      </c>
      <c r="AI282" s="108" t="s">
        <v>3903</v>
      </c>
      <c r="AJ282" s="84">
        <v>0</v>
      </c>
      <c r="AK282" s="84">
        <v>0</v>
      </c>
      <c r="AL282" s="108" t="s">
        <v>8126</v>
      </c>
      <c r="AM282" s="84">
        <v>14660.81</v>
      </c>
      <c r="AN282" s="112">
        <v>0</v>
      </c>
      <c r="AO282" s="112">
        <v>14660.81</v>
      </c>
      <c r="AP282" s="112">
        <v>16211.19</v>
      </c>
      <c r="AQ282" s="112">
        <v>1382.7</v>
      </c>
      <c r="AR282" s="112">
        <v>17593.89</v>
      </c>
      <c r="AS282" s="112">
        <v>16211.46</v>
      </c>
      <c r="AT282" s="112">
        <v>1382.7</v>
      </c>
      <c r="AU282" s="112">
        <v>17594.16</v>
      </c>
      <c r="AV282" s="84">
        <v>95</v>
      </c>
      <c r="AW282" s="84">
        <v>1838</v>
      </c>
      <c r="AX282" s="84" t="str">
        <f>VLOOKUP(Y282,'[1]Asset Classification'!$J$3:$W$2865,14,)</f>
        <v>&gt;180</v>
      </c>
      <c r="AY282" s="108"/>
      <c r="AZ282" s="84"/>
      <c r="BA282" s="84"/>
      <c r="BB282" s="84" t="s">
        <v>8329</v>
      </c>
      <c r="BC282" s="84"/>
      <c r="BD282" s="108" t="s">
        <v>8330</v>
      </c>
      <c r="BE282" s="84">
        <v>29975</v>
      </c>
      <c r="BF282" s="38" t="s">
        <v>1299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247</v>
      </c>
      <c r="G283" s="84" t="s">
        <v>248</v>
      </c>
      <c r="H283" s="38" t="s">
        <v>249</v>
      </c>
      <c r="I283" s="84">
        <v>130913</v>
      </c>
      <c r="J283" s="38" t="s">
        <v>273</v>
      </c>
      <c r="K283" s="84">
        <v>130913</v>
      </c>
      <c r="L283" s="84" t="s">
        <v>254</v>
      </c>
      <c r="M283" s="38" t="s">
        <v>255</v>
      </c>
      <c r="N283" s="84">
        <v>228877</v>
      </c>
      <c r="O283" s="84" t="s">
        <v>538</v>
      </c>
      <c r="P283" s="84">
        <v>301445</v>
      </c>
      <c r="Q283" s="38" t="s">
        <v>539</v>
      </c>
      <c r="R283" s="38" t="s">
        <v>345</v>
      </c>
      <c r="S283" s="84" t="s">
        <v>1300</v>
      </c>
      <c r="T283" s="84" t="s">
        <v>1300</v>
      </c>
      <c r="U283" s="84" t="s">
        <v>1027</v>
      </c>
      <c r="V283" s="84" t="s">
        <v>3449</v>
      </c>
      <c r="W283" s="84">
        <v>0</v>
      </c>
      <c r="X283" s="38" t="s">
        <v>3451</v>
      </c>
      <c r="Y283" s="84">
        <v>16959887</v>
      </c>
      <c r="Z283" s="38" t="s">
        <v>3927</v>
      </c>
      <c r="AA283" s="108" t="s">
        <v>3928</v>
      </c>
      <c r="AB283" s="84">
        <v>29975</v>
      </c>
      <c r="AC283" s="108" t="s">
        <v>6770</v>
      </c>
      <c r="AD283" s="84">
        <v>38</v>
      </c>
      <c r="AE283" s="84" t="s">
        <v>6764</v>
      </c>
      <c r="AF283" s="84" t="s">
        <v>6973</v>
      </c>
      <c r="AG283" s="108" t="s">
        <v>6974</v>
      </c>
      <c r="AH283" s="84" t="s">
        <v>6795</v>
      </c>
      <c r="AI283" s="108" t="s">
        <v>3928</v>
      </c>
      <c r="AJ283" s="84">
        <v>1135</v>
      </c>
      <c r="AK283" s="84">
        <v>1135</v>
      </c>
      <c r="AL283" s="108" t="s">
        <v>5861</v>
      </c>
      <c r="AM283" s="84">
        <v>25145.98</v>
      </c>
      <c r="AN283" s="112">
        <v>164</v>
      </c>
      <c r="AO283" s="112">
        <v>25309.98</v>
      </c>
      <c r="AP283" s="112">
        <v>5244.35</v>
      </c>
      <c r="AQ283" s="112">
        <v>205.61</v>
      </c>
      <c r="AR283" s="112">
        <v>5449.96</v>
      </c>
      <c r="AS283" s="112">
        <v>5091.0200000000004</v>
      </c>
      <c r="AT283" s="112">
        <v>205.61</v>
      </c>
      <c r="AU283" s="112">
        <v>5296.63</v>
      </c>
      <c r="AV283" s="84">
        <v>49</v>
      </c>
      <c r="AW283" s="84">
        <v>1437</v>
      </c>
      <c r="AX283" s="84" t="str">
        <f>VLOOKUP(Y283,'[1]Asset Classification'!$J$3:$W$2865,14,)</f>
        <v>&gt;180</v>
      </c>
      <c r="AY283" s="108"/>
      <c r="AZ283" s="84"/>
      <c r="BA283" s="84"/>
      <c r="BB283" s="84" t="s">
        <v>8329</v>
      </c>
      <c r="BC283" s="84"/>
      <c r="BD283" s="108" t="s">
        <v>8330</v>
      </c>
      <c r="BE283" s="84">
        <v>29975</v>
      </c>
      <c r="BF283" s="38" t="s">
        <v>1300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247</v>
      </c>
      <c r="G284" s="84" t="s">
        <v>248</v>
      </c>
      <c r="H284" s="38" t="s">
        <v>249</v>
      </c>
      <c r="I284" s="84">
        <v>129660</v>
      </c>
      <c r="J284" s="38" t="s">
        <v>256</v>
      </c>
      <c r="K284" s="84">
        <v>129660</v>
      </c>
      <c r="L284" s="84" t="s">
        <v>257</v>
      </c>
      <c r="M284" s="38" t="s">
        <v>258</v>
      </c>
      <c r="N284" s="84">
        <v>222946</v>
      </c>
      <c r="O284" s="84" t="s">
        <v>454</v>
      </c>
      <c r="P284" s="84">
        <v>293956</v>
      </c>
      <c r="Q284" s="38" t="s">
        <v>419</v>
      </c>
      <c r="R284" s="38" t="s">
        <v>345</v>
      </c>
      <c r="S284" s="84" t="s">
        <v>1301</v>
      </c>
      <c r="T284" s="84" t="s">
        <v>1301</v>
      </c>
      <c r="U284" s="84" t="s">
        <v>1027</v>
      </c>
      <c r="V284" s="84" t="s">
        <v>2278</v>
      </c>
      <c r="W284" s="84">
        <v>0</v>
      </c>
      <c r="X284" s="38" t="s">
        <v>3451</v>
      </c>
      <c r="Y284" s="84">
        <v>16959911</v>
      </c>
      <c r="Z284" s="38" t="s">
        <v>3929</v>
      </c>
      <c r="AA284" s="108" t="s">
        <v>3930</v>
      </c>
      <c r="AB284" s="84">
        <v>36302</v>
      </c>
      <c r="AC284" s="108" t="s">
        <v>6766</v>
      </c>
      <c r="AD284" s="84">
        <v>52</v>
      </c>
      <c r="AE284" s="84" t="s">
        <v>6764</v>
      </c>
      <c r="AF284" s="84" t="s">
        <v>6973</v>
      </c>
      <c r="AG284" s="108" t="s">
        <v>6975</v>
      </c>
      <c r="AH284" s="84" t="s">
        <v>6795</v>
      </c>
      <c r="AI284" s="108" t="s">
        <v>3930</v>
      </c>
      <c r="AJ284" s="84">
        <v>1130</v>
      </c>
      <c r="AK284" s="84">
        <v>1130</v>
      </c>
      <c r="AL284" s="108" t="s">
        <v>5861</v>
      </c>
      <c r="AM284" s="84">
        <v>26382.720000000001</v>
      </c>
      <c r="AN284" s="112">
        <v>152</v>
      </c>
      <c r="AO284" s="112">
        <v>26534.720000000001</v>
      </c>
      <c r="AP284" s="112">
        <v>13063.47</v>
      </c>
      <c r="AQ284" s="112">
        <v>1130.53</v>
      </c>
      <c r="AR284" s="112">
        <v>14194</v>
      </c>
      <c r="AS284" s="112">
        <v>10664.28</v>
      </c>
      <c r="AT284" s="112">
        <v>1130.53</v>
      </c>
      <c r="AU284" s="112">
        <v>11794.81</v>
      </c>
      <c r="AV284" s="84">
        <v>48</v>
      </c>
      <c r="AW284" s="84">
        <v>1473</v>
      </c>
      <c r="AX284" s="84" t="str">
        <f>VLOOKUP(Y284,'[1]Asset Classification'!$J$3:$W$2865,14,)</f>
        <v>&gt;180</v>
      </c>
      <c r="AY284" s="108"/>
      <c r="AZ284" s="84"/>
      <c r="BA284" s="84"/>
      <c r="BB284" s="84" t="s">
        <v>8329</v>
      </c>
      <c r="BC284" s="84"/>
      <c r="BD284" s="108" t="s">
        <v>8330</v>
      </c>
      <c r="BE284" s="84">
        <v>36302</v>
      </c>
      <c r="BF284" s="38" t="s">
        <v>1301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247</v>
      </c>
      <c r="G285" s="84" t="s">
        <v>248</v>
      </c>
      <c r="H285" s="38" t="s">
        <v>249</v>
      </c>
      <c r="I285" s="84">
        <v>134914</v>
      </c>
      <c r="J285" s="38" t="s">
        <v>294</v>
      </c>
      <c r="K285" s="84">
        <v>134914</v>
      </c>
      <c r="L285" s="84" t="s">
        <v>254</v>
      </c>
      <c r="M285" s="38" t="s">
        <v>255</v>
      </c>
      <c r="N285" s="84">
        <v>227702</v>
      </c>
      <c r="O285" s="84" t="s">
        <v>534</v>
      </c>
      <c r="P285" s="84">
        <v>299954</v>
      </c>
      <c r="Q285" s="38" t="s">
        <v>535</v>
      </c>
      <c r="R285" s="38" t="s">
        <v>345</v>
      </c>
      <c r="S285" s="84" t="s">
        <v>1302</v>
      </c>
      <c r="T285" s="84" t="s">
        <v>1302</v>
      </c>
      <c r="U285" s="84" t="s">
        <v>1027</v>
      </c>
      <c r="V285" s="84" t="s">
        <v>3449</v>
      </c>
      <c r="W285" s="84">
        <v>0</v>
      </c>
      <c r="X285" s="38" t="s">
        <v>3451</v>
      </c>
      <c r="Y285" s="84">
        <v>16962251</v>
      </c>
      <c r="Z285" s="38" t="s">
        <v>3931</v>
      </c>
      <c r="AA285" s="108" t="s">
        <v>3921</v>
      </c>
      <c r="AB285" s="84">
        <v>29975</v>
      </c>
      <c r="AC285" s="108" t="s">
        <v>6775</v>
      </c>
      <c r="AD285" s="84">
        <v>38</v>
      </c>
      <c r="AE285" s="84" t="s">
        <v>6764</v>
      </c>
      <c r="AF285" s="84" t="s">
        <v>6976</v>
      </c>
      <c r="AG285" s="108" t="s">
        <v>6971</v>
      </c>
      <c r="AH285" s="84" t="s">
        <v>6795</v>
      </c>
      <c r="AI285" s="108" t="s">
        <v>3921</v>
      </c>
      <c r="AJ285" s="84">
        <v>1135</v>
      </c>
      <c r="AK285" s="84">
        <v>1135</v>
      </c>
      <c r="AL285" s="108" t="s">
        <v>5861</v>
      </c>
      <c r="AM285" s="84">
        <v>15747.07</v>
      </c>
      <c r="AN285" s="112">
        <v>125</v>
      </c>
      <c r="AO285" s="112">
        <v>15872.07</v>
      </c>
      <c r="AP285" s="112">
        <v>15527.05</v>
      </c>
      <c r="AQ285" s="112">
        <v>2173.0100000000002</v>
      </c>
      <c r="AR285" s="112">
        <v>17700.060000000001</v>
      </c>
      <c r="AS285" s="112">
        <v>15483.93</v>
      </c>
      <c r="AT285" s="112">
        <v>2173.0100000000002</v>
      </c>
      <c r="AU285" s="112">
        <v>17656.939999999999</v>
      </c>
      <c r="AV285" s="84">
        <v>50</v>
      </c>
      <c r="AW285" s="84">
        <v>1472</v>
      </c>
      <c r="AX285" s="84" t="str">
        <f>VLOOKUP(Y285,'[1]Asset Classification'!$J$3:$W$2865,14,)</f>
        <v>&gt;180</v>
      </c>
      <c r="AY285" s="108"/>
      <c r="AZ285" s="84"/>
      <c r="BA285" s="84"/>
      <c r="BB285" s="84" t="s">
        <v>8329</v>
      </c>
      <c r="BC285" s="84"/>
      <c r="BD285" s="108" t="s">
        <v>8330</v>
      </c>
      <c r="BE285" s="84">
        <v>29975</v>
      </c>
      <c r="BF285" s="38" t="s">
        <v>1302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247</v>
      </c>
      <c r="G286" s="84" t="s">
        <v>248</v>
      </c>
      <c r="H286" s="38" t="s">
        <v>249</v>
      </c>
      <c r="I286" s="84">
        <v>134914</v>
      </c>
      <c r="J286" s="38" t="s">
        <v>294</v>
      </c>
      <c r="K286" s="84">
        <v>134914</v>
      </c>
      <c r="L286" s="84" t="s">
        <v>254</v>
      </c>
      <c r="M286" s="38" t="s">
        <v>255</v>
      </c>
      <c r="N286" s="84">
        <v>227702</v>
      </c>
      <c r="O286" s="84" t="s">
        <v>534</v>
      </c>
      <c r="P286" s="84">
        <v>299954</v>
      </c>
      <c r="Q286" s="38" t="s">
        <v>535</v>
      </c>
      <c r="R286" s="38" t="s">
        <v>345</v>
      </c>
      <c r="S286" s="84" t="s">
        <v>1303</v>
      </c>
      <c r="T286" s="84" t="s">
        <v>1303</v>
      </c>
      <c r="U286" s="84" t="s">
        <v>1027</v>
      </c>
      <c r="V286" s="84" t="s">
        <v>3449</v>
      </c>
      <c r="W286" s="84">
        <v>0</v>
      </c>
      <c r="X286" s="38" t="s">
        <v>3451</v>
      </c>
      <c r="Y286" s="84">
        <v>16962252</v>
      </c>
      <c r="Z286" s="38" t="s">
        <v>3932</v>
      </c>
      <c r="AA286" s="108" t="s">
        <v>3921</v>
      </c>
      <c r="AB286" s="84">
        <v>29975</v>
      </c>
      <c r="AC286" s="108" t="s">
        <v>6775</v>
      </c>
      <c r="AD286" s="84">
        <v>38</v>
      </c>
      <c r="AE286" s="84" t="s">
        <v>6764</v>
      </c>
      <c r="AF286" s="84" t="s">
        <v>6976</v>
      </c>
      <c r="AG286" s="108" t="s">
        <v>6971</v>
      </c>
      <c r="AH286" s="84" t="s">
        <v>6795</v>
      </c>
      <c r="AI286" s="108" t="s">
        <v>3921</v>
      </c>
      <c r="AJ286" s="84">
        <v>1135</v>
      </c>
      <c r="AK286" s="84">
        <v>1135</v>
      </c>
      <c r="AL286" s="108" t="s">
        <v>5861</v>
      </c>
      <c r="AM286" s="84">
        <v>14085.75</v>
      </c>
      <c r="AN286" s="112">
        <v>117</v>
      </c>
      <c r="AO286" s="112">
        <v>14202.75</v>
      </c>
      <c r="AP286" s="112">
        <v>17570.939999999999</v>
      </c>
      <c r="AQ286" s="112">
        <v>2920.69</v>
      </c>
      <c r="AR286" s="112">
        <v>20491.63</v>
      </c>
      <c r="AS286" s="112">
        <v>17437.25</v>
      </c>
      <c r="AT286" s="112">
        <v>2920.69</v>
      </c>
      <c r="AU286" s="112">
        <v>20357.939999999999</v>
      </c>
      <c r="AV286" s="84">
        <v>50</v>
      </c>
      <c r="AW286" s="84">
        <v>1474</v>
      </c>
      <c r="AX286" s="84" t="str">
        <f>VLOOKUP(Y286,'[1]Asset Classification'!$J$3:$W$2865,14,)</f>
        <v>&gt;180</v>
      </c>
      <c r="AY286" s="108"/>
      <c r="AZ286" s="84"/>
      <c r="BA286" s="84"/>
      <c r="BB286" s="84" t="s">
        <v>8329</v>
      </c>
      <c r="BC286" s="84"/>
      <c r="BD286" s="108" t="s">
        <v>8330</v>
      </c>
      <c r="BE286" s="84">
        <v>29975</v>
      </c>
      <c r="BF286" s="38" t="s">
        <v>1303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247</v>
      </c>
      <c r="G287" s="84" t="s">
        <v>248</v>
      </c>
      <c r="H287" s="38" t="s">
        <v>249</v>
      </c>
      <c r="I287" s="84">
        <v>134914</v>
      </c>
      <c r="J287" s="38" t="s">
        <v>294</v>
      </c>
      <c r="K287" s="84">
        <v>134914</v>
      </c>
      <c r="L287" s="84" t="s">
        <v>254</v>
      </c>
      <c r="M287" s="38" t="s">
        <v>255</v>
      </c>
      <c r="N287" s="84">
        <v>227702</v>
      </c>
      <c r="O287" s="84" t="s">
        <v>534</v>
      </c>
      <c r="P287" s="84">
        <v>299954</v>
      </c>
      <c r="Q287" s="38" t="s">
        <v>535</v>
      </c>
      <c r="R287" s="38" t="s">
        <v>345</v>
      </c>
      <c r="S287" s="84" t="s">
        <v>1304</v>
      </c>
      <c r="T287" s="84" t="s">
        <v>1304</v>
      </c>
      <c r="U287" s="84" t="s">
        <v>1027</v>
      </c>
      <c r="V287" s="84" t="s">
        <v>2278</v>
      </c>
      <c r="W287" s="84">
        <v>0</v>
      </c>
      <c r="X287" s="38" t="s">
        <v>3451</v>
      </c>
      <c r="Y287" s="84">
        <v>16962253</v>
      </c>
      <c r="Z287" s="38" t="s">
        <v>3933</v>
      </c>
      <c r="AA287" s="108" t="s">
        <v>3921</v>
      </c>
      <c r="AB287" s="84">
        <v>29975</v>
      </c>
      <c r="AC287" s="108" t="s">
        <v>6775</v>
      </c>
      <c r="AD287" s="84">
        <v>38</v>
      </c>
      <c r="AE287" s="84" t="s">
        <v>6764</v>
      </c>
      <c r="AF287" s="84" t="s">
        <v>6976</v>
      </c>
      <c r="AG287" s="108" t="s">
        <v>6971</v>
      </c>
      <c r="AH287" s="84" t="s">
        <v>6795</v>
      </c>
      <c r="AI287" s="108" t="s">
        <v>3921</v>
      </c>
      <c r="AJ287" s="84">
        <v>1135</v>
      </c>
      <c r="AK287" s="84">
        <v>1135</v>
      </c>
      <c r="AL287" s="108" t="s">
        <v>5861</v>
      </c>
      <c r="AM287" s="84">
        <v>15743.99</v>
      </c>
      <c r="AN287" s="112">
        <v>125</v>
      </c>
      <c r="AO287" s="112">
        <v>15868.99</v>
      </c>
      <c r="AP287" s="112">
        <v>15530.66</v>
      </c>
      <c r="AQ287" s="112">
        <v>2174.9299999999998</v>
      </c>
      <c r="AR287" s="112">
        <v>17705.59</v>
      </c>
      <c r="AS287" s="112">
        <v>15487.01</v>
      </c>
      <c r="AT287" s="112">
        <v>2174.9299999999998</v>
      </c>
      <c r="AU287" s="112">
        <v>17661.939999999999</v>
      </c>
      <c r="AV287" s="84">
        <v>50</v>
      </c>
      <c r="AW287" s="84">
        <v>1472</v>
      </c>
      <c r="AX287" s="84" t="str">
        <f>VLOOKUP(Y287,'[1]Asset Classification'!$J$3:$W$2865,14,)</f>
        <v>&gt;180</v>
      </c>
      <c r="AY287" s="108"/>
      <c r="AZ287" s="84"/>
      <c r="BA287" s="84"/>
      <c r="BB287" s="84" t="s">
        <v>8329</v>
      </c>
      <c r="BC287" s="84"/>
      <c r="BD287" s="108" t="s">
        <v>8330</v>
      </c>
      <c r="BE287" s="84">
        <v>29975</v>
      </c>
      <c r="BF287" s="38" t="s">
        <v>1304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247</v>
      </c>
      <c r="G288" s="84" t="s">
        <v>248</v>
      </c>
      <c r="H288" s="38" t="s">
        <v>249</v>
      </c>
      <c r="I288" s="84">
        <v>134914</v>
      </c>
      <c r="J288" s="38" t="s">
        <v>294</v>
      </c>
      <c r="K288" s="84">
        <v>134914</v>
      </c>
      <c r="L288" s="84" t="s">
        <v>254</v>
      </c>
      <c r="M288" s="38" t="s">
        <v>255</v>
      </c>
      <c r="N288" s="84">
        <v>227702</v>
      </c>
      <c r="O288" s="84" t="s">
        <v>534</v>
      </c>
      <c r="P288" s="84">
        <v>299954</v>
      </c>
      <c r="Q288" s="38" t="s">
        <v>535</v>
      </c>
      <c r="R288" s="38" t="s">
        <v>345</v>
      </c>
      <c r="S288" s="84" t="s">
        <v>1305</v>
      </c>
      <c r="T288" s="84" t="s">
        <v>1305</v>
      </c>
      <c r="U288" s="84" t="s">
        <v>1027</v>
      </c>
      <c r="V288" s="84" t="s">
        <v>3449</v>
      </c>
      <c r="W288" s="84">
        <v>0</v>
      </c>
      <c r="X288" s="38" t="s">
        <v>3451</v>
      </c>
      <c r="Y288" s="84">
        <v>16964710</v>
      </c>
      <c r="Z288" s="38" t="s">
        <v>3934</v>
      </c>
      <c r="AA288" s="108" t="s">
        <v>3921</v>
      </c>
      <c r="AB288" s="84">
        <v>41488</v>
      </c>
      <c r="AC288" s="108" t="s">
        <v>6775</v>
      </c>
      <c r="AD288" s="84">
        <v>52</v>
      </c>
      <c r="AE288" s="84" t="s">
        <v>6771</v>
      </c>
      <c r="AF288" s="84" t="s">
        <v>6970</v>
      </c>
      <c r="AG288" s="108" t="s">
        <v>6971</v>
      </c>
      <c r="AH288" s="84" t="s">
        <v>6795</v>
      </c>
      <c r="AI288" s="108" t="s">
        <v>3921</v>
      </c>
      <c r="AJ288" s="84">
        <v>1290</v>
      </c>
      <c r="AK288" s="84">
        <v>1290</v>
      </c>
      <c r="AL288" s="108" t="s">
        <v>5861</v>
      </c>
      <c r="AM288" s="84">
        <v>19108.07</v>
      </c>
      <c r="AN288" s="112">
        <v>388</v>
      </c>
      <c r="AO288" s="112">
        <v>19496.07</v>
      </c>
      <c r="AP288" s="112">
        <v>24450.06</v>
      </c>
      <c r="AQ288" s="112">
        <v>5935.06</v>
      </c>
      <c r="AR288" s="112">
        <v>30385.119999999999</v>
      </c>
      <c r="AS288" s="112">
        <v>24388.93</v>
      </c>
      <c r="AT288" s="112">
        <v>5935.06</v>
      </c>
      <c r="AU288" s="112">
        <v>30323.99</v>
      </c>
      <c r="AV288" s="84">
        <v>49</v>
      </c>
      <c r="AW288" s="84">
        <v>1460</v>
      </c>
      <c r="AX288" s="84" t="str">
        <f>VLOOKUP(Y288,'[1]Asset Classification'!$J$3:$W$2865,14,)</f>
        <v>&gt;180</v>
      </c>
      <c r="AY288" s="108"/>
      <c r="AZ288" s="84"/>
      <c r="BA288" s="84"/>
      <c r="BB288" s="84" t="s">
        <v>8329</v>
      </c>
      <c r="BC288" s="84"/>
      <c r="BD288" s="108" t="s">
        <v>8330</v>
      </c>
      <c r="BE288" s="84">
        <v>41488</v>
      </c>
      <c r="BF288" s="38" t="s">
        <v>1305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247</v>
      </c>
      <c r="G289" s="84" t="s">
        <v>248</v>
      </c>
      <c r="H289" s="38" t="s">
        <v>249</v>
      </c>
      <c r="I289" s="84">
        <v>129621</v>
      </c>
      <c r="J289" s="38" t="s">
        <v>253</v>
      </c>
      <c r="K289" s="84">
        <v>129621</v>
      </c>
      <c r="L289" s="84" t="s">
        <v>254</v>
      </c>
      <c r="M289" s="38" t="s">
        <v>255</v>
      </c>
      <c r="N289" s="84">
        <v>218640</v>
      </c>
      <c r="O289" s="84" t="s">
        <v>347</v>
      </c>
      <c r="P289" s="84">
        <v>288596</v>
      </c>
      <c r="Q289" s="38" t="s">
        <v>348</v>
      </c>
      <c r="R289" s="38" t="s">
        <v>449</v>
      </c>
      <c r="S289" s="84" t="s">
        <v>1306</v>
      </c>
      <c r="T289" s="84" t="s">
        <v>1306</v>
      </c>
      <c r="U289" s="84" t="s">
        <v>1027</v>
      </c>
      <c r="V289" s="84" t="s">
        <v>3449</v>
      </c>
      <c r="W289" s="84">
        <v>0</v>
      </c>
      <c r="X289" s="38" t="s">
        <v>3447</v>
      </c>
      <c r="Y289" s="84">
        <v>16973101</v>
      </c>
      <c r="Z289" s="38" t="s">
        <v>3935</v>
      </c>
      <c r="AA289" s="108" t="s">
        <v>3916</v>
      </c>
      <c r="AB289" s="84">
        <v>15368</v>
      </c>
      <c r="AC289" s="108" t="s">
        <v>6765</v>
      </c>
      <c r="AD289" s="84">
        <v>26</v>
      </c>
      <c r="AE289" s="84" t="s">
        <v>6764</v>
      </c>
      <c r="AF289" s="84" t="s">
        <v>6796</v>
      </c>
      <c r="AG289" s="108" t="s">
        <v>6968</v>
      </c>
      <c r="AH289" s="84" t="s">
        <v>6795</v>
      </c>
      <c r="AI289" s="108" t="s">
        <v>3916</v>
      </c>
      <c r="AJ289" s="84">
        <v>502</v>
      </c>
      <c r="AK289" s="84">
        <v>0</v>
      </c>
      <c r="AL289" s="108" t="s">
        <v>5514</v>
      </c>
      <c r="AM289" s="84">
        <v>15089.29</v>
      </c>
      <c r="AN289" s="112">
        <v>7.06</v>
      </c>
      <c r="AO289" s="112">
        <v>15096.35</v>
      </c>
      <c r="AP289" s="112">
        <v>330.67</v>
      </c>
      <c r="AQ289" s="112">
        <v>0</v>
      </c>
      <c r="AR289" s="112">
        <v>330.67</v>
      </c>
      <c r="AS289" s="112">
        <v>282.70999999999998</v>
      </c>
      <c r="AT289" s="112">
        <v>0</v>
      </c>
      <c r="AU289" s="112">
        <v>282.70999999999998</v>
      </c>
      <c r="AV289" s="84">
        <v>47</v>
      </c>
      <c r="AW289" s="84">
        <v>1473</v>
      </c>
      <c r="AX289" s="84" t="str">
        <f>VLOOKUP(Y289,'[1]Asset Classification'!$J$3:$W$2865,14,)</f>
        <v>&gt;180</v>
      </c>
      <c r="AY289" s="108"/>
      <c r="AZ289" s="84"/>
      <c r="BA289" s="84"/>
      <c r="BB289" s="84" t="s">
        <v>8329</v>
      </c>
      <c r="BC289" s="84"/>
      <c r="BD289" s="108" t="s">
        <v>8330</v>
      </c>
      <c r="BE289" s="84">
        <v>15368</v>
      </c>
      <c r="BF289" s="38" t="s">
        <v>1306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247</v>
      </c>
      <c r="G290" s="84" t="s">
        <v>248</v>
      </c>
      <c r="H290" s="38" t="s">
        <v>249</v>
      </c>
      <c r="I290" s="84">
        <v>129621</v>
      </c>
      <c r="J290" s="38" t="s">
        <v>253</v>
      </c>
      <c r="K290" s="84">
        <v>129621</v>
      </c>
      <c r="L290" s="84" t="s">
        <v>254</v>
      </c>
      <c r="M290" s="38" t="s">
        <v>255</v>
      </c>
      <c r="N290" s="84">
        <v>218640</v>
      </c>
      <c r="O290" s="84" t="s">
        <v>347</v>
      </c>
      <c r="P290" s="84">
        <v>288596</v>
      </c>
      <c r="Q290" s="38" t="s">
        <v>348</v>
      </c>
      <c r="R290" s="38" t="s">
        <v>406</v>
      </c>
      <c r="S290" s="84" t="s">
        <v>1307</v>
      </c>
      <c r="T290" s="84" t="s">
        <v>1307</v>
      </c>
      <c r="U290" s="84" t="s">
        <v>1027</v>
      </c>
      <c r="V290" s="84" t="s">
        <v>3449</v>
      </c>
      <c r="W290" s="84">
        <v>0</v>
      </c>
      <c r="X290" s="38" t="s">
        <v>3447</v>
      </c>
      <c r="Y290" s="84">
        <v>16973110</v>
      </c>
      <c r="Z290" s="38" t="s">
        <v>3936</v>
      </c>
      <c r="AA290" s="108" t="s">
        <v>3937</v>
      </c>
      <c r="AB290" s="84">
        <v>15558</v>
      </c>
      <c r="AC290" s="108" t="s">
        <v>6765</v>
      </c>
      <c r="AD290" s="84">
        <v>38</v>
      </c>
      <c r="AE290" s="84" t="s">
        <v>6764</v>
      </c>
      <c r="AF290" s="84" t="s">
        <v>6796</v>
      </c>
      <c r="AG290" s="108" t="s">
        <v>6977</v>
      </c>
      <c r="AH290" s="84" t="s">
        <v>6795</v>
      </c>
      <c r="AI290" s="108" t="s">
        <v>3937</v>
      </c>
      <c r="AJ290" s="84">
        <v>0</v>
      </c>
      <c r="AK290" s="84">
        <v>0</v>
      </c>
      <c r="AL290" s="108" t="s">
        <v>8111</v>
      </c>
      <c r="AM290" s="84">
        <v>6542.78</v>
      </c>
      <c r="AN290" s="112">
        <v>288.02</v>
      </c>
      <c r="AO290" s="112">
        <v>6830.8</v>
      </c>
      <c r="AP290" s="112">
        <v>9572.2199999999993</v>
      </c>
      <c r="AQ290" s="112">
        <v>687.3</v>
      </c>
      <c r="AR290" s="112">
        <v>10259.52</v>
      </c>
      <c r="AS290" s="112">
        <v>9572.36</v>
      </c>
      <c r="AT290" s="112">
        <v>687.3</v>
      </c>
      <c r="AU290" s="112">
        <v>10259.66</v>
      </c>
      <c r="AV290" s="84">
        <v>95</v>
      </c>
      <c r="AW290" s="84">
        <v>1833</v>
      </c>
      <c r="AX290" s="84" t="str">
        <f>VLOOKUP(Y290,'[1]Asset Classification'!$J$3:$W$2865,14,)</f>
        <v>&gt;180</v>
      </c>
      <c r="AY290" s="108"/>
      <c r="AZ290" s="84"/>
      <c r="BA290" s="84"/>
      <c r="BB290" s="84" t="s">
        <v>8329</v>
      </c>
      <c r="BC290" s="84"/>
      <c r="BD290" s="108" t="s">
        <v>8330</v>
      </c>
      <c r="BE290" s="84">
        <v>15558</v>
      </c>
      <c r="BF290" s="38" t="s">
        <v>1307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247</v>
      </c>
      <c r="G291" s="84" t="s">
        <v>248</v>
      </c>
      <c r="H291" s="38" t="s">
        <v>249</v>
      </c>
      <c r="I291" s="84">
        <v>130913</v>
      </c>
      <c r="J291" s="38" t="s">
        <v>273</v>
      </c>
      <c r="K291" s="84">
        <v>130913</v>
      </c>
      <c r="L291" s="84" t="s">
        <v>254</v>
      </c>
      <c r="M291" s="38" t="s">
        <v>255</v>
      </c>
      <c r="N291" s="84">
        <v>227935</v>
      </c>
      <c r="O291" s="84" t="s">
        <v>540</v>
      </c>
      <c r="P291" s="84">
        <v>300256</v>
      </c>
      <c r="Q291" s="38" t="s">
        <v>541</v>
      </c>
      <c r="R291" s="38" t="s">
        <v>345</v>
      </c>
      <c r="S291" s="84" t="s">
        <v>1308</v>
      </c>
      <c r="T291" s="84" t="s">
        <v>1308</v>
      </c>
      <c r="U291" s="84" t="s">
        <v>1027</v>
      </c>
      <c r="V291" s="84" t="s">
        <v>2278</v>
      </c>
      <c r="W291" s="84">
        <v>0</v>
      </c>
      <c r="X291" s="38" t="s">
        <v>3451</v>
      </c>
      <c r="Y291" s="84">
        <v>16988903</v>
      </c>
      <c r="Z291" s="38" t="s">
        <v>3938</v>
      </c>
      <c r="AA291" s="108" t="s">
        <v>3939</v>
      </c>
      <c r="AB291" s="84">
        <v>36302</v>
      </c>
      <c r="AC291" s="108" t="s">
        <v>6769</v>
      </c>
      <c r="AD291" s="84">
        <v>52</v>
      </c>
      <c r="AE291" s="84" t="s">
        <v>6764</v>
      </c>
      <c r="AF291" s="84" t="s">
        <v>6978</v>
      </c>
      <c r="AG291" s="108" t="s">
        <v>6979</v>
      </c>
      <c r="AH291" s="84" t="s">
        <v>6795</v>
      </c>
      <c r="AI291" s="108" t="s">
        <v>3939</v>
      </c>
      <c r="AJ291" s="84">
        <v>1130</v>
      </c>
      <c r="AK291" s="84">
        <v>1130</v>
      </c>
      <c r="AL291" s="108" t="s">
        <v>5861</v>
      </c>
      <c r="AM291" s="84">
        <v>34863.4</v>
      </c>
      <c r="AN291" s="112">
        <v>110</v>
      </c>
      <c r="AO291" s="112">
        <v>34973.4</v>
      </c>
      <c r="AP291" s="112">
        <v>1892.33</v>
      </c>
      <c r="AQ291" s="112">
        <v>18.88</v>
      </c>
      <c r="AR291" s="112">
        <v>1911.21</v>
      </c>
      <c r="AS291" s="112">
        <v>1540.6</v>
      </c>
      <c r="AT291" s="112">
        <v>18.88</v>
      </c>
      <c r="AU291" s="112">
        <v>1559.48</v>
      </c>
      <c r="AV291" s="84">
        <v>48</v>
      </c>
      <c r="AW291" s="84">
        <v>1411</v>
      </c>
      <c r="AX291" s="84" t="str">
        <f>VLOOKUP(Y291,'[1]Asset Classification'!$J$3:$W$2865,14,)</f>
        <v>&gt;180</v>
      </c>
      <c r="AY291" s="108"/>
      <c r="AZ291" s="84"/>
      <c r="BA291" s="84"/>
      <c r="BB291" s="84" t="s">
        <v>8329</v>
      </c>
      <c r="BC291" s="84"/>
      <c r="BD291" s="108" t="s">
        <v>8330</v>
      </c>
      <c r="BE291" s="84">
        <v>36302</v>
      </c>
      <c r="BF291" s="38" t="s">
        <v>1308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247</v>
      </c>
      <c r="G292" s="84" t="s">
        <v>248</v>
      </c>
      <c r="H292" s="38" t="s">
        <v>249</v>
      </c>
      <c r="I292" s="84">
        <v>130913</v>
      </c>
      <c r="J292" s="38" t="s">
        <v>273</v>
      </c>
      <c r="K292" s="84">
        <v>130913</v>
      </c>
      <c r="L292" s="84" t="s">
        <v>254</v>
      </c>
      <c r="M292" s="38" t="s">
        <v>255</v>
      </c>
      <c r="N292" s="84">
        <v>227935</v>
      </c>
      <c r="O292" s="84" t="s">
        <v>540</v>
      </c>
      <c r="P292" s="84">
        <v>300256</v>
      </c>
      <c r="Q292" s="38" t="s">
        <v>541</v>
      </c>
      <c r="R292" s="38" t="s">
        <v>345</v>
      </c>
      <c r="S292" s="84" t="s">
        <v>1309</v>
      </c>
      <c r="T292" s="84" t="s">
        <v>1309</v>
      </c>
      <c r="U292" s="84" t="s">
        <v>1027</v>
      </c>
      <c r="V292" s="84" t="s">
        <v>2278</v>
      </c>
      <c r="W292" s="84">
        <v>0</v>
      </c>
      <c r="X292" s="38" t="s">
        <v>3453</v>
      </c>
      <c r="Y292" s="84">
        <v>16990117</v>
      </c>
      <c r="Z292" s="38" t="s">
        <v>3940</v>
      </c>
      <c r="AA292" s="108" t="s">
        <v>3939</v>
      </c>
      <c r="AB292" s="84">
        <v>25613</v>
      </c>
      <c r="AC292" s="108" t="s">
        <v>6769</v>
      </c>
      <c r="AD292" s="84">
        <v>26</v>
      </c>
      <c r="AE292" s="84" t="s">
        <v>6764</v>
      </c>
      <c r="AF292" s="84" t="s">
        <v>6978</v>
      </c>
      <c r="AG292" s="108" t="s">
        <v>6979</v>
      </c>
      <c r="AH292" s="84" t="s">
        <v>6795</v>
      </c>
      <c r="AI292" s="108" t="s">
        <v>3939</v>
      </c>
      <c r="AJ292" s="84">
        <v>1275</v>
      </c>
      <c r="AK292" s="84">
        <v>1275</v>
      </c>
      <c r="AL292" s="108" t="s">
        <v>8122</v>
      </c>
      <c r="AM292" s="84">
        <v>17411.52</v>
      </c>
      <c r="AN292" s="112">
        <v>76</v>
      </c>
      <c r="AO292" s="112">
        <v>17487.52</v>
      </c>
      <c r="AP292" s="112">
        <v>9520.27</v>
      </c>
      <c r="AQ292" s="112">
        <v>579.9</v>
      </c>
      <c r="AR292" s="112">
        <v>10100.17</v>
      </c>
      <c r="AS292" s="112">
        <v>8671.48</v>
      </c>
      <c r="AT292" s="112">
        <v>579.9</v>
      </c>
      <c r="AU292" s="112">
        <v>9251.3799999999992</v>
      </c>
      <c r="AV292" s="84">
        <v>49</v>
      </c>
      <c r="AW292" s="84">
        <v>1471</v>
      </c>
      <c r="AX292" s="84" t="str">
        <f>VLOOKUP(Y292,'[1]Asset Classification'!$J$3:$W$2865,14,)</f>
        <v>&gt;180</v>
      </c>
      <c r="AY292" s="108"/>
      <c r="AZ292" s="84"/>
      <c r="BA292" s="84"/>
      <c r="BB292" s="84" t="s">
        <v>8329</v>
      </c>
      <c r="BC292" s="84"/>
      <c r="BD292" s="108" t="s">
        <v>8330</v>
      </c>
      <c r="BE292" s="84">
        <v>25613</v>
      </c>
      <c r="BF292" s="38" t="s">
        <v>1309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247</v>
      </c>
      <c r="G293" s="84" t="s">
        <v>248</v>
      </c>
      <c r="H293" s="38" t="s">
        <v>249</v>
      </c>
      <c r="I293" s="84">
        <v>130913</v>
      </c>
      <c r="J293" s="38" t="s">
        <v>273</v>
      </c>
      <c r="K293" s="84">
        <v>130913</v>
      </c>
      <c r="L293" s="84" t="s">
        <v>254</v>
      </c>
      <c r="M293" s="38" t="s">
        <v>255</v>
      </c>
      <c r="N293" s="84">
        <v>227935</v>
      </c>
      <c r="O293" s="84" t="s">
        <v>540</v>
      </c>
      <c r="P293" s="84">
        <v>300256</v>
      </c>
      <c r="Q293" s="38" t="s">
        <v>541</v>
      </c>
      <c r="R293" s="38" t="s">
        <v>345</v>
      </c>
      <c r="S293" s="84" t="s">
        <v>1310</v>
      </c>
      <c r="T293" s="84" t="s">
        <v>1310</v>
      </c>
      <c r="U293" s="84" t="s">
        <v>1027</v>
      </c>
      <c r="V293" s="84" t="s">
        <v>2278</v>
      </c>
      <c r="W293" s="84">
        <v>0</v>
      </c>
      <c r="X293" s="38" t="s">
        <v>3451</v>
      </c>
      <c r="Y293" s="84">
        <v>16990119</v>
      </c>
      <c r="Z293" s="38" t="s">
        <v>3941</v>
      </c>
      <c r="AA293" s="108" t="s">
        <v>3939</v>
      </c>
      <c r="AB293" s="84">
        <v>36302</v>
      </c>
      <c r="AC293" s="108" t="s">
        <v>6769</v>
      </c>
      <c r="AD293" s="84">
        <v>52</v>
      </c>
      <c r="AE293" s="84" t="s">
        <v>6764</v>
      </c>
      <c r="AF293" s="84" t="s">
        <v>6978</v>
      </c>
      <c r="AG293" s="108" t="s">
        <v>6979</v>
      </c>
      <c r="AH293" s="84" t="s">
        <v>6795</v>
      </c>
      <c r="AI293" s="108" t="s">
        <v>3939</v>
      </c>
      <c r="AJ293" s="84">
        <v>1130</v>
      </c>
      <c r="AK293" s="84">
        <v>251</v>
      </c>
      <c r="AL293" s="108" t="s">
        <v>5861</v>
      </c>
      <c r="AM293" s="84">
        <v>35472.74</v>
      </c>
      <c r="AN293" s="112">
        <v>13</v>
      </c>
      <c r="AO293" s="112">
        <v>35485.74</v>
      </c>
      <c r="AP293" s="112">
        <v>1012</v>
      </c>
      <c r="AQ293" s="112">
        <v>5.22</v>
      </c>
      <c r="AR293" s="112">
        <v>1017.22</v>
      </c>
      <c r="AS293" s="112">
        <v>845.26</v>
      </c>
      <c r="AT293" s="112">
        <v>5.22</v>
      </c>
      <c r="AU293" s="112">
        <v>850.48</v>
      </c>
      <c r="AV293" s="84">
        <v>46</v>
      </c>
      <c r="AW293" s="84">
        <v>1470</v>
      </c>
      <c r="AX293" s="84" t="str">
        <f>VLOOKUP(Y293,'[1]Asset Classification'!$J$3:$W$2865,14,)</f>
        <v>&gt;180</v>
      </c>
      <c r="AY293" s="108"/>
      <c r="AZ293" s="84"/>
      <c r="BA293" s="84"/>
      <c r="BB293" s="84" t="s">
        <v>8329</v>
      </c>
      <c r="BC293" s="84"/>
      <c r="BD293" s="108" t="s">
        <v>8330</v>
      </c>
      <c r="BE293" s="84">
        <v>36302</v>
      </c>
      <c r="BF293" s="38" t="s">
        <v>1310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247</v>
      </c>
      <c r="G294" s="84" t="s">
        <v>248</v>
      </c>
      <c r="H294" s="38" t="s">
        <v>249</v>
      </c>
      <c r="I294" s="84">
        <v>130913</v>
      </c>
      <c r="J294" s="38" t="s">
        <v>273</v>
      </c>
      <c r="K294" s="84">
        <v>130913</v>
      </c>
      <c r="L294" s="84" t="s">
        <v>254</v>
      </c>
      <c r="M294" s="38" t="s">
        <v>255</v>
      </c>
      <c r="N294" s="84">
        <v>227935</v>
      </c>
      <c r="O294" s="84" t="s">
        <v>540</v>
      </c>
      <c r="P294" s="84">
        <v>300256</v>
      </c>
      <c r="Q294" s="38" t="s">
        <v>541</v>
      </c>
      <c r="R294" s="38" t="s">
        <v>345</v>
      </c>
      <c r="S294" s="84" t="s">
        <v>1311</v>
      </c>
      <c r="T294" s="84" t="s">
        <v>1311</v>
      </c>
      <c r="U294" s="84" t="s">
        <v>1027</v>
      </c>
      <c r="V294" s="84" t="s">
        <v>2278</v>
      </c>
      <c r="W294" s="84">
        <v>0</v>
      </c>
      <c r="X294" s="38" t="s">
        <v>3451</v>
      </c>
      <c r="Y294" s="84">
        <v>16990121</v>
      </c>
      <c r="Z294" s="38" t="s">
        <v>3942</v>
      </c>
      <c r="AA294" s="108" t="s">
        <v>3939</v>
      </c>
      <c r="AB294" s="84">
        <v>36302</v>
      </c>
      <c r="AC294" s="108" t="s">
        <v>6769</v>
      </c>
      <c r="AD294" s="84">
        <v>52</v>
      </c>
      <c r="AE294" s="84" t="s">
        <v>6764</v>
      </c>
      <c r="AF294" s="84" t="s">
        <v>6978</v>
      </c>
      <c r="AG294" s="108" t="s">
        <v>6979</v>
      </c>
      <c r="AH294" s="84" t="s">
        <v>6795</v>
      </c>
      <c r="AI294" s="108" t="s">
        <v>3939</v>
      </c>
      <c r="AJ294" s="84">
        <v>1130</v>
      </c>
      <c r="AK294" s="84">
        <v>1130</v>
      </c>
      <c r="AL294" s="108" t="s">
        <v>5861</v>
      </c>
      <c r="AM294" s="84">
        <v>18664.919999999998</v>
      </c>
      <c r="AN294" s="112">
        <v>183</v>
      </c>
      <c r="AO294" s="112">
        <v>18847.919999999998</v>
      </c>
      <c r="AP294" s="112">
        <v>20455.95</v>
      </c>
      <c r="AQ294" s="112">
        <v>4292.3999999999996</v>
      </c>
      <c r="AR294" s="112">
        <v>24748.35</v>
      </c>
      <c r="AS294" s="112">
        <v>19481.080000000002</v>
      </c>
      <c r="AT294" s="112">
        <v>4292.3999999999996</v>
      </c>
      <c r="AU294" s="112">
        <v>23773.48</v>
      </c>
      <c r="AV294" s="84">
        <v>49</v>
      </c>
      <c r="AW294" s="84">
        <v>1470</v>
      </c>
      <c r="AX294" s="84" t="str">
        <f>VLOOKUP(Y294,'[1]Asset Classification'!$J$3:$W$2865,14,)</f>
        <v>&gt;180</v>
      </c>
      <c r="AY294" s="108"/>
      <c r="AZ294" s="84"/>
      <c r="BA294" s="84"/>
      <c r="BB294" s="84" t="s">
        <v>8329</v>
      </c>
      <c r="BC294" s="84"/>
      <c r="BD294" s="108" t="s">
        <v>8330</v>
      </c>
      <c r="BE294" s="84">
        <v>36302</v>
      </c>
      <c r="BF294" s="38" t="s">
        <v>1311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247</v>
      </c>
      <c r="G295" s="84" t="s">
        <v>248</v>
      </c>
      <c r="H295" s="38" t="s">
        <v>249</v>
      </c>
      <c r="I295" s="84">
        <v>129621</v>
      </c>
      <c r="J295" s="38" t="s">
        <v>253</v>
      </c>
      <c r="K295" s="84">
        <v>129621</v>
      </c>
      <c r="L295" s="84" t="s">
        <v>254</v>
      </c>
      <c r="M295" s="38" t="s">
        <v>255</v>
      </c>
      <c r="N295" s="84">
        <v>224738</v>
      </c>
      <c r="O295" s="84" t="s">
        <v>483</v>
      </c>
      <c r="P295" s="84">
        <v>300552</v>
      </c>
      <c r="Q295" s="38" t="s">
        <v>501</v>
      </c>
      <c r="R295" s="38" t="s">
        <v>345</v>
      </c>
      <c r="S295" s="84" t="s">
        <v>1312</v>
      </c>
      <c r="T295" s="84" t="s">
        <v>1312</v>
      </c>
      <c r="U295" s="84" t="s">
        <v>1027</v>
      </c>
      <c r="V295" s="84" t="s">
        <v>3449</v>
      </c>
      <c r="W295" s="84">
        <v>0</v>
      </c>
      <c r="X295" s="38" t="s">
        <v>3451</v>
      </c>
      <c r="Y295" s="84">
        <v>16990625</v>
      </c>
      <c r="Z295" s="38" t="s">
        <v>3943</v>
      </c>
      <c r="AA295" s="108" t="s">
        <v>3944</v>
      </c>
      <c r="AB295" s="84">
        <v>46674</v>
      </c>
      <c r="AC295" s="108" t="s">
        <v>6773</v>
      </c>
      <c r="AD295" s="84">
        <v>52</v>
      </c>
      <c r="AE295" s="84" t="s">
        <v>6771</v>
      </c>
      <c r="AF295" s="84" t="s">
        <v>6860</v>
      </c>
      <c r="AG295" s="108" t="s">
        <v>6980</v>
      </c>
      <c r="AH295" s="84" t="s">
        <v>6795</v>
      </c>
      <c r="AI295" s="108" t="s">
        <v>3944</v>
      </c>
      <c r="AJ295" s="84">
        <v>1450</v>
      </c>
      <c r="AK295" s="84">
        <v>1450</v>
      </c>
      <c r="AL295" s="108" t="s">
        <v>5861</v>
      </c>
      <c r="AM295" s="84">
        <v>24991.91</v>
      </c>
      <c r="AN295" s="112">
        <v>431</v>
      </c>
      <c r="AO295" s="112">
        <v>25422.91</v>
      </c>
      <c r="AP295" s="112">
        <v>26515.05</v>
      </c>
      <c r="AQ295" s="112">
        <v>4627.2700000000004</v>
      </c>
      <c r="AR295" s="112">
        <v>31142.32</v>
      </c>
      <c r="AS295" s="112">
        <v>24032.09</v>
      </c>
      <c r="AT295" s="112">
        <v>4627.2700000000004</v>
      </c>
      <c r="AU295" s="112">
        <v>28659.360000000001</v>
      </c>
      <c r="AV295" s="84">
        <v>49</v>
      </c>
      <c r="AW295" s="84">
        <v>1447</v>
      </c>
      <c r="AX295" s="84" t="str">
        <f>VLOOKUP(Y295,'[1]Asset Classification'!$J$3:$W$2865,14,)</f>
        <v>&gt;180</v>
      </c>
      <c r="AY295" s="108"/>
      <c r="AZ295" s="84"/>
      <c r="BA295" s="84"/>
      <c r="BB295" s="84" t="s">
        <v>8329</v>
      </c>
      <c r="BC295" s="84"/>
      <c r="BD295" s="108" t="s">
        <v>8330</v>
      </c>
      <c r="BE295" s="84">
        <v>46674</v>
      </c>
      <c r="BF295" s="38" t="s">
        <v>1312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247</v>
      </c>
      <c r="G296" s="84" t="s">
        <v>248</v>
      </c>
      <c r="H296" s="38" t="s">
        <v>249</v>
      </c>
      <c r="I296" s="84">
        <v>129621</v>
      </c>
      <c r="J296" s="38" t="s">
        <v>253</v>
      </c>
      <c r="K296" s="84">
        <v>129621</v>
      </c>
      <c r="L296" s="84" t="s">
        <v>254</v>
      </c>
      <c r="M296" s="38" t="s">
        <v>255</v>
      </c>
      <c r="N296" s="84">
        <v>224738</v>
      </c>
      <c r="O296" s="84" t="s">
        <v>483</v>
      </c>
      <c r="P296" s="84">
        <v>300552</v>
      </c>
      <c r="Q296" s="38" t="s">
        <v>501</v>
      </c>
      <c r="R296" s="38" t="s">
        <v>346</v>
      </c>
      <c r="S296" s="84" t="s">
        <v>1313</v>
      </c>
      <c r="T296" s="84" t="s">
        <v>1313</v>
      </c>
      <c r="U296" s="84" t="s">
        <v>1027</v>
      </c>
      <c r="V296" s="84" t="s">
        <v>3449</v>
      </c>
      <c r="W296" s="84">
        <v>0</v>
      </c>
      <c r="X296" s="38" t="s">
        <v>3451</v>
      </c>
      <c r="Y296" s="84">
        <v>16991595</v>
      </c>
      <c r="Z296" s="38" t="s">
        <v>3945</v>
      </c>
      <c r="AA296" s="108" t="s">
        <v>3944</v>
      </c>
      <c r="AB296" s="84">
        <v>46674</v>
      </c>
      <c r="AC296" s="108" t="s">
        <v>6773</v>
      </c>
      <c r="AD296" s="84">
        <v>52</v>
      </c>
      <c r="AE296" s="84" t="s">
        <v>6771</v>
      </c>
      <c r="AF296" s="84" t="s">
        <v>6981</v>
      </c>
      <c r="AG296" s="108" t="s">
        <v>6980</v>
      </c>
      <c r="AH296" s="84" t="s">
        <v>6795</v>
      </c>
      <c r="AI296" s="108" t="s">
        <v>3944</v>
      </c>
      <c r="AJ296" s="84">
        <v>0</v>
      </c>
      <c r="AK296" s="84">
        <v>0</v>
      </c>
      <c r="AL296" s="108" t="s">
        <v>5861</v>
      </c>
      <c r="AM296" s="84">
        <v>36675.22</v>
      </c>
      <c r="AN296" s="112">
        <v>551.01</v>
      </c>
      <c r="AO296" s="112">
        <v>37226.230000000003</v>
      </c>
      <c r="AP296" s="112">
        <v>11731.78</v>
      </c>
      <c r="AQ296" s="112">
        <v>0</v>
      </c>
      <c r="AR296" s="112">
        <v>11731.78</v>
      </c>
      <c r="AS296" s="112">
        <v>11732.6</v>
      </c>
      <c r="AT296" s="112">
        <v>0</v>
      </c>
      <c r="AU296" s="112">
        <v>11732.6</v>
      </c>
      <c r="AV296" s="84">
        <v>84</v>
      </c>
      <c r="AW296" s="84">
        <v>1693</v>
      </c>
      <c r="AX296" s="84" t="str">
        <f>VLOOKUP(Y296,'[1]Asset Classification'!$J$3:$W$2865,14,)</f>
        <v>&gt;180</v>
      </c>
      <c r="AY296" s="108"/>
      <c r="AZ296" s="84"/>
      <c r="BA296" s="84"/>
      <c r="BB296" s="84" t="s">
        <v>8329</v>
      </c>
      <c r="BC296" s="84"/>
      <c r="BD296" s="108" t="s">
        <v>8330</v>
      </c>
      <c r="BE296" s="84">
        <v>46674</v>
      </c>
      <c r="BF296" s="38" t="s">
        <v>1313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247</v>
      </c>
      <c r="G297" s="84" t="s">
        <v>248</v>
      </c>
      <c r="H297" s="38" t="s">
        <v>249</v>
      </c>
      <c r="I297" s="84">
        <v>129965</v>
      </c>
      <c r="J297" s="38" t="s">
        <v>265</v>
      </c>
      <c r="K297" s="84">
        <v>129965</v>
      </c>
      <c r="L297" s="84" t="s">
        <v>251</v>
      </c>
      <c r="M297" s="38" t="s">
        <v>252</v>
      </c>
      <c r="N297" s="84">
        <v>224977</v>
      </c>
      <c r="O297" s="84" t="s">
        <v>511</v>
      </c>
      <c r="P297" s="84">
        <v>296520</v>
      </c>
      <c r="Q297" s="38" t="s">
        <v>512</v>
      </c>
      <c r="R297" s="38" t="s">
        <v>345</v>
      </c>
      <c r="S297" s="84" t="s">
        <v>1314</v>
      </c>
      <c r="T297" s="84" t="s">
        <v>1314</v>
      </c>
      <c r="U297" s="84" t="s">
        <v>1027</v>
      </c>
      <c r="V297" s="84" t="s">
        <v>2278</v>
      </c>
      <c r="W297" s="84">
        <v>0</v>
      </c>
      <c r="X297" s="38" t="s">
        <v>3472</v>
      </c>
      <c r="Y297" s="84">
        <v>16993383</v>
      </c>
      <c r="Z297" s="38" t="s">
        <v>3946</v>
      </c>
      <c r="AA297" s="108" t="s">
        <v>3939</v>
      </c>
      <c r="AB297" s="84">
        <v>41488</v>
      </c>
      <c r="AC297" s="108" t="s">
        <v>6774</v>
      </c>
      <c r="AD297" s="84">
        <v>52</v>
      </c>
      <c r="AE297" s="84" t="s">
        <v>6771</v>
      </c>
      <c r="AF297" s="84" t="s">
        <v>6982</v>
      </c>
      <c r="AG297" s="108" t="s">
        <v>6979</v>
      </c>
      <c r="AH297" s="84" t="s">
        <v>6795</v>
      </c>
      <c r="AI297" s="108" t="s">
        <v>3939</v>
      </c>
      <c r="AJ297" s="84">
        <v>1290</v>
      </c>
      <c r="AK297" s="84">
        <v>500</v>
      </c>
      <c r="AL297" s="108" t="s">
        <v>5861</v>
      </c>
      <c r="AM297" s="84">
        <v>40313.089999999997</v>
      </c>
      <c r="AN297" s="112">
        <v>29</v>
      </c>
      <c r="AO297" s="112">
        <v>40342.089999999997</v>
      </c>
      <c r="AP297" s="112">
        <v>1334.32</v>
      </c>
      <c r="AQ297" s="112">
        <v>10.11</v>
      </c>
      <c r="AR297" s="112">
        <v>1344.43</v>
      </c>
      <c r="AS297" s="112">
        <v>1188.9100000000001</v>
      </c>
      <c r="AT297" s="112">
        <v>10.11</v>
      </c>
      <c r="AU297" s="112">
        <v>1199.02</v>
      </c>
      <c r="AV297" s="84">
        <v>48</v>
      </c>
      <c r="AW297" s="84">
        <v>1466</v>
      </c>
      <c r="AX297" s="84" t="str">
        <f>VLOOKUP(Y297,'[1]Asset Classification'!$J$3:$W$2865,14,)</f>
        <v>&gt;180</v>
      </c>
      <c r="AY297" s="108"/>
      <c r="AZ297" s="84"/>
      <c r="BA297" s="84"/>
      <c r="BB297" s="84" t="s">
        <v>8329</v>
      </c>
      <c r="BC297" s="84"/>
      <c r="BD297" s="108" t="s">
        <v>8330</v>
      </c>
      <c r="BE297" s="84">
        <v>41488</v>
      </c>
      <c r="BF297" s="38" t="s">
        <v>1314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247</v>
      </c>
      <c r="G298" s="84" t="s">
        <v>248</v>
      </c>
      <c r="H298" s="38" t="s">
        <v>249</v>
      </c>
      <c r="I298" s="84">
        <v>129621</v>
      </c>
      <c r="J298" s="38" t="s">
        <v>253</v>
      </c>
      <c r="K298" s="84">
        <v>129621</v>
      </c>
      <c r="L298" s="84" t="s">
        <v>254</v>
      </c>
      <c r="M298" s="38" t="s">
        <v>255</v>
      </c>
      <c r="N298" s="84">
        <v>224738</v>
      </c>
      <c r="O298" s="84" t="s">
        <v>483</v>
      </c>
      <c r="P298" s="84">
        <v>300552</v>
      </c>
      <c r="Q298" s="38" t="s">
        <v>501</v>
      </c>
      <c r="R298" s="38" t="s">
        <v>346</v>
      </c>
      <c r="S298" s="84" t="s">
        <v>1315</v>
      </c>
      <c r="T298" s="84" t="s">
        <v>1315</v>
      </c>
      <c r="U298" s="84" t="s">
        <v>1027</v>
      </c>
      <c r="V298" s="84" t="s">
        <v>3449</v>
      </c>
      <c r="W298" s="84">
        <v>0</v>
      </c>
      <c r="X298" s="38" t="s">
        <v>3451</v>
      </c>
      <c r="Y298" s="84">
        <v>16999886</v>
      </c>
      <c r="Z298" s="38" t="s">
        <v>3947</v>
      </c>
      <c r="AA298" s="108" t="s">
        <v>3944</v>
      </c>
      <c r="AB298" s="84">
        <v>46674</v>
      </c>
      <c r="AC298" s="108" t="s">
        <v>6773</v>
      </c>
      <c r="AD298" s="84">
        <v>52</v>
      </c>
      <c r="AE298" s="84" t="s">
        <v>6771</v>
      </c>
      <c r="AF298" s="84" t="s">
        <v>6860</v>
      </c>
      <c r="AG298" s="108" t="s">
        <v>6980</v>
      </c>
      <c r="AH298" s="84" t="s">
        <v>6795</v>
      </c>
      <c r="AI298" s="108" t="s">
        <v>3944</v>
      </c>
      <c r="AJ298" s="84">
        <v>0</v>
      </c>
      <c r="AK298" s="84">
        <v>0</v>
      </c>
      <c r="AL298" s="108" t="s">
        <v>5861</v>
      </c>
      <c r="AM298" s="84">
        <v>26035.88</v>
      </c>
      <c r="AN298" s="112">
        <v>678.64</v>
      </c>
      <c r="AO298" s="112">
        <v>26714.52</v>
      </c>
      <c r="AP298" s="112">
        <v>21871.119999999999</v>
      </c>
      <c r="AQ298" s="112">
        <v>1017.1</v>
      </c>
      <c r="AR298" s="112">
        <v>22888.22</v>
      </c>
      <c r="AS298" s="112">
        <v>21871.94</v>
      </c>
      <c r="AT298" s="112">
        <v>1017.1</v>
      </c>
      <c r="AU298" s="112">
        <v>22889.040000000001</v>
      </c>
      <c r="AV298" s="84">
        <v>83</v>
      </c>
      <c r="AW298" s="84">
        <v>1833</v>
      </c>
      <c r="AX298" s="84" t="str">
        <f>VLOOKUP(Y298,'[1]Asset Classification'!$J$3:$W$2865,14,)</f>
        <v>&gt;180</v>
      </c>
      <c r="AY298" s="108"/>
      <c r="AZ298" s="84"/>
      <c r="BA298" s="84"/>
      <c r="BB298" s="84" t="s">
        <v>8329</v>
      </c>
      <c r="BC298" s="84"/>
      <c r="BD298" s="108" t="s">
        <v>8330</v>
      </c>
      <c r="BE298" s="84">
        <v>46674</v>
      </c>
      <c r="BF298" s="38" t="s">
        <v>1315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247</v>
      </c>
      <c r="G299" s="84" t="s">
        <v>248</v>
      </c>
      <c r="H299" s="38" t="s">
        <v>249</v>
      </c>
      <c r="I299" s="84">
        <v>129621</v>
      </c>
      <c r="J299" s="38" t="s">
        <v>253</v>
      </c>
      <c r="K299" s="84">
        <v>129621</v>
      </c>
      <c r="L299" s="84" t="s">
        <v>254</v>
      </c>
      <c r="M299" s="38" t="s">
        <v>255</v>
      </c>
      <c r="N299" s="84">
        <v>224738</v>
      </c>
      <c r="O299" s="84" t="s">
        <v>483</v>
      </c>
      <c r="P299" s="84">
        <v>300552</v>
      </c>
      <c r="Q299" s="38" t="s">
        <v>501</v>
      </c>
      <c r="R299" s="38" t="s">
        <v>345</v>
      </c>
      <c r="S299" s="84" t="s">
        <v>1316</v>
      </c>
      <c r="T299" s="84" t="s">
        <v>1316</v>
      </c>
      <c r="U299" s="84" t="s">
        <v>1027</v>
      </c>
      <c r="V299" s="84" t="s">
        <v>3449</v>
      </c>
      <c r="W299" s="84">
        <v>0</v>
      </c>
      <c r="X299" s="38" t="s">
        <v>3451</v>
      </c>
      <c r="Y299" s="84">
        <v>16999887</v>
      </c>
      <c r="Z299" s="38" t="s">
        <v>3948</v>
      </c>
      <c r="AA299" s="108" t="s">
        <v>3944</v>
      </c>
      <c r="AB299" s="84">
        <v>46674</v>
      </c>
      <c r="AC299" s="108" t="s">
        <v>6773</v>
      </c>
      <c r="AD299" s="84">
        <v>52</v>
      </c>
      <c r="AE299" s="84" t="s">
        <v>6771</v>
      </c>
      <c r="AF299" s="84" t="s">
        <v>6981</v>
      </c>
      <c r="AG299" s="108" t="s">
        <v>6980</v>
      </c>
      <c r="AH299" s="84" t="s">
        <v>6795</v>
      </c>
      <c r="AI299" s="108" t="s">
        <v>3944</v>
      </c>
      <c r="AJ299" s="84">
        <v>1450</v>
      </c>
      <c r="AK299" s="84">
        <v>1450</v>
      </c>
      <c r="AL299" s="108" t="s">
        <v>5861</v>
      </c>
      <c r="AM299" s="84">
        <v>30754.34</v>
      </c>
      <c r="AN299" s="112">
        <v>218</v>
      </c>
      <c r="AO299" s="112">
        <v>30972.34</v>
      </c>
      <c r="AP299" s="112">
        <v>18145.78</v>
      </c>
      <c r="AQ299" s="112">
        <v>2233.6999999999998</v>
      </c>
      <c r="AR299" s="112">
        <v>20379.48</v>
      </c>
      <c r="AS299" s="112">
        <v>16963.66</v>
      </c>
      <c r="AT299" s="112">
        <v>2233.6999999999998</v>
      </c>
      <c r="AU299" s="112">
        <v>19197.36</v>
      </c>
      <c r="AV299" s="84">
        <v>49</v>
      </c>
      <c r="AW299" s="84">
        <v>1461</v>
      </c>
      <c r="AX299" s="84" t="str">
        <f>VLOOKUP(Y299,'[1]Asset Classification'!$J$3:$W$2865,14,)</f>
        <v>&gt;180</v>
      </c>
      <c r="AY299" s="108"/>
      <c r="AZ299" s="84"/>
      <c r="BA299" s="84"/>
      <c r="BB299" s="84" t="s">
        <v>8329</v>
      </c>
      <c r="BC299" s="84"/>
      <c r="BD299" s="108" t="s">
        <v>8330</v>
      </c>
      <c r="BE299" s="84">
        <v>46674</v>
      </c>
      <c r="BF299" s="38" t="s">
        <v>1316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247</v>
      </c>
      <c r="G300" s="84" t="s">
        <v>248</v>
      </c>
      <c r="H300" s="38" t="s">
        <v>249</v>
      </c>
      <c r="I300" s="84">
        <v>129621</v>
      </c>
      <c r="J300" s="38" t="s">
        <v>253</v>
      </c>
      <c r="K300" s="84">
        <v>129621</v>
      </c>
      <c r="L300" s="84" t="s">
        <v>254</v>
      </c>
      <c r="M300" s="38" t="s">
        <v>255</v>
      </c>
      <c r="N300" s="84">
        <v>224738</v>
      </c>
      <c r="O300" s="84" t="s">
        <v>483</v>
      </c>
      <c r="P300" s="84">
        <v>300552</v>
      </c>
      <c r="Q300" s="38" t="s">
        <v>501</v>
      </c>
      <c r="R300" s="38" t="s">
        <v>346</v>
      </c>
      <c r="S300" s="84" t="s">
        <v>1317</v>
      </c>
      <c r="T300" s="84" t="s">
        <v>1317</v>
      </c>
      <c r="U300" s="84" t="s">
        <v>1027</v>
      </c>
      <c r="V300" s="84" t="s">
        <v>3449</v>
      </c>
      <c r="W300" s="84">
        <v>0</v>
      </c>
      <c r="X300" s="38" t="s">
        <v>3451</v>
      </c>
      <c r="Y300" s="84">
        <v>16999888</v>
      </c>
      <c r="Z300" s="38" t="s">
        <v>3949</v>
      </c>
      <c r="AA300" s="108" t="s">
        <v>3944</v>
      </c>
      <c r="AB300" s="84">
        <v>46674</v>
      </c>
      <c r="AC300" s="108" t="s">
        <v>6773</v>
      </c>
      <c r="AD300" s="84">
        <v>52</v>
      </c>
      <c r="AE300" s="84" t="s">
        <v>6771</v>
      </c>
      <c r="AF300" s="84" t="s">
        <v>6860</v>
      </c>
      <c r="AG300" s="108" t="s">
        <v>6980</v>
      </c>
      <c r="AH300" s="84" t="s">
        <v>6795</v>
      </c>
      <c r="AI300" s="108" t="s">
        <v>3944</v>
      </c>
      <c r="AJ300" s="84">
        <v>0</v>
      </c>
      <c r="AK300" s="84">
        <v>0</v>
      </c>
      <c r="AL300" s="108" t="s">
        <v>5861</v>
      </c>
      <c r="AM300" s="84">
        <v>46581.33</v>
      </c>
      <c r="AN300" s="112">
        <v>6.79</v>
      </c>
      <c r="AO300" s="112">
        <v>46588.12</v>
      </c>
      <c r="AP300" s="112">
        <v>375.67</v>
      </c>
      <c r="AQ300" s="112">
        <v>0</v>
      </c>
      <c r="AR300" s="112">
        <v>375.67</v>
      </c>
      <c r="AS300" s="112">
        <v>376.49</v>
      </c>
      <c r="AT300" s="112">
        <v>0</v>
      </c>
      <c r="AU300" s="112">
        <v>376.49</v>
      </c>
      <c r="AV300" s="84">
        <v>83</v>
      </c>
      <c r="AW300" s="84">
        <v>1413</v>
      </c>
      <c r="AX300" s="84" t="str">
        <f>VLOOKUP(Y300,'[1]Asset Classification'!$J$3:$W$2865,14,)</f>
        <v>&gt;180</v>
      </c>
      <c r="AY300" s="108"/>
      <c r="AZ300" s="84"/>
      <c r="BA300" s="84"/>
      <c r="BB300" s="84" t="s">
        <v>8329</v>
      </c>
      <c r="BC300" s="84"/>
      <c r="BD300" s="108" t="s">
        <v>8330</v>
      </c>
      <c r="BE300" s="84">
        <v>46674</v>
      </c>
      <c r="BF300" s="38" t="s">
        <v>1317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246</v>
      </c>
      <c r="F301" s="38" t="s">
        <v>247</v>
      </c>
      <c r="G301" s="84" t="s">
        <v>248</v>
      </c>
      <c r="H301" s="38" t="s">
        <v>249</v>
      </c>
      <c r="I301" s="84">
        <v>129621</v>
      </c>
      <c r="J301" s="38" t="s">
        <v>253</v>
      </c>
      <c r="K301" s="84">
        <v>129621</v>
      </c>
      <c r="L301" s="84" t="s">
        <v>254</v>
      </c>
      <c r="M301" s="38" t="s">
        <v>255</v>
      </c>
      <c r="N301" s="84">
        <v>224738</v>
      </c>
      <c r="O301" s="84" t="s">
        <v>483</v>
      </c>
      <c r="P301" s="84">
        <v>300552</v>
      </c>
      <c r="Q301" s="38" t="s">
        <v>501</v>
      </c>
      <c r="R301" s="38" t="s">
        <v>345</v>
      </c>
      <c r="S301" s="84" t="s">
        <v>1318</v>
      </c>
      <c r="T301" s="84" t="s">
        <v>1318</v>
      </c>
      <c r="U301" s="84" t="s">
        <v>1027</v>
      </c>
      <c r="V301" s="84" t="s">
        <v>3449</v>
      </c>
      <c r="W301" s="84">
        <v>0</v>
      </c>
      <c r="X301" s="38" t="s">
        <v>3451</v>
      </c>
      <c r="Y301" s="84">
        <v>16999889</v>
      </c>
      <c r="Z301" s="38" t="s">
        <v>3950</v>
      </c>
      <c r="AA301" s="108" t="s">
        <v>3944</v>
      </c>
      <c r="AB301" s="84">
        <v>46674</v>
      </c>
      <c r="AC301" s="108" t="s">
        <v>6773</v>
      </c>
      <c r="AD301" s="84">
        <v>52</v>
      </c>
      <c r="AE301" s="84" t="s">
        <v>6771</v>
      </c>
      <c r="AF301" s="84" t="s">
        <v>6860</v>
      </c>
      <c r="AG301" s="108" t="s">
        <v>6980</v>
      </c>
      <c r="AH301" s="84" t="s">
        <v>6795</v>
      </c>
      <c r="AI301" s="108" t="s">
        <v>3944</v>
      </c>
      <c r="AJ301" s="84">
        <v>1450</v>
      </c>
      <c r="AK301" s="84">
        <v>1450</v>
      </c>
      <c r="AL301" s="108" t="s">
        <v>5861</v>
      </c>
      <c r="AM301" s="84">
        <v>35896.58</v>
      </c>
      <c r="AN301" s="112">
        <v>101</v>
      </c>
      <c r="AO301" s="112">
        <v>35997.58</v>
      </c>
      <c r="AP301" s="112">
        <v>11531.06</v>
      </c>
      <c r="AQ301" s="112">
        <v>904.94</v>
      </c>
      <c r="AR301" s="112">
        <v>12436</v>
      </c>
      <c r="AS301" s="112">
        <v>11248.42</v>
      </c>
      <c r="AT301" s="112">
        <v>904.94</v>
      </c>
      <c r="AU301" s="112">
        <v>12153.36</v>
      </c>
      <c r="AV301" s="84">
        <v>45</v>
      </c>
      <c r="AW301" s="84">
        <v>1461</v>
      </c>
      <c r="AX301" s="84" t="str">
        <f>VLOOKUP(Y301,'[1]Asset Classification'!$J$3:$W$2865,14,)</f>
        <v>&gt;180</v>
      </c>
      <c r="AY301" s="108"/>
      <c r="AZ301" s="84"/>
      <c r="BA301" s="84"/>
      <c r="BB301" s="84" t="s">
        <v>8329</v>
      </c>
      <c r="BC301" s="84"/>
      <c r="BD301" s="108" t="s">
        <v>8330</v>
      </c>
      <c r="BE301" s="84">
        <v>46674</v>
      </c>
      <c r="BF301" s="38" t="s">
        <v>1318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246</v>
      </c>
      <c r="F302" s="38" t="s">
        <v>247</v>
      </c>
      <c r="G302" s="84" t="s">
        <v>248</v>
      </c>
      <c r="H302" s="38" t="s">
        <v>249</v>
      </c>
      <c r="I302" s="84">
        <v>129621</v>
      </c>
      <c r="J302" s="38" t="s">
        <v>253</v>
      </c>
      <c r="K302" s="84">
        <v>129621</v>
      </c>
      <c r="L302" s="84" t="s">
        <v>254</v>
      </c>
      <c r="M302" s="38" t="s">
        <v>255</v>
      </c>
      <c r="N302" s="84">
        <v>224738</v>
      </c>
      <c r="O302" s="84" t="s">
        <v>483</v>
      </c>
      <c r="P302" s="84">
        <v>300552</v>
      </c>
      <c r="Q302" s="38" t="s">
        <v>501</v>
      </c>
      <c r="R302" s="38" t="s">
        <v>345</v>
      </c>
      <c r="S302" s="84" t="s">
        <v>1319</v>
      </c>
      <c r="T302" s="84" t="s">
        <v>1319</v>
      </c>
      <c r="U302" s="84" t="s">
        <v>1027</v>
      </c>
      <c r="V302" s="84" t="s">
        <v>3449</v>
      </c>
      <c r="W302" s="84">
        <v>0</v>
      </c>
      <c r="X302" s="38" t="s">
        <v>3451</v>
      </c>
      <c r="Y302" s="84">
        <v>17002932</v>
      </c>
      <c r="Z302" s="38" t="s">
        <v>3951</v>
      </c>
      <c r="AA302" s="108" t="s">
        <v>3952</v>
      </c>
      <c r="AB302" s="84">
        <v>36302</v>
      </c>
      <c r="AC302" s="108" t="s">
        <v>6773</v>
      </c>
      <c r="AD302" s="84">
        <v>52</v>
      </c>
      <c r="AE302" s="84" t="s">
        <v>6764</v>
      </c>
      <c r="AF302" s="84" t="s">
        <v>6983</v>
      </c>
      <c r="AG302" s="108" t="s">
        <v>6984</v>
      </c>
      <c r="AH302" s="84" t="s">
        <v>6795</v>
      </c>
      <c r="AI302" s="108" t="s">
        <v>3952</v>
      </c>
      <c r="AJ302" s="84">
        <v>1130</v>
      </c>
      <c r="AK302" s="84">
        <v>1130</v>
      </c>
      <c r="AL302" s="108" t="s">
        <v>5861</v>
      </c>
      <c r="AM302" s="84">
        <v>23079.919999999998</v>
      </c>
      <c r="AN302" s="112">
        <v>125</v>
      </c>
      <c r="AO302" s="112">
        <v>23204.92</v>
      </c>
      <c r="AP302" s="112">
        <v>15012.74</v>
      </c>
      <c r="AQ302" s="112">
        <v>2036.73</v>
      </c>
      <c r="AR302" s="112">
        <v>17049.47</v>
      </c>
      <c r="AS302" s="112">
        <v>14202.08</v>
      </c>
      <c r="AT302" s="112">
        <v>2036.73</v>
      </c>
      <c r="AU302" s="112">
        <v>16238.81</v>
      </c>
      <c r="AV302" s="84">
        <v>49</v>
      </c>
      <c r="AW302" s="84">
        <v>1461</v>
      </c>
      <c r="AX302" s="84" t="str">
        <f>VLOOKUP(Y302,'[1]Asset Classification'!$J$3:$W$2865,14,)</f>
        <v>&gt;180</v>
      </c>
      <c r="AY302" s="108"/>
      <c r="AZ302" s="84"/>
      <c r="BA302" s="84"/>
      <c r="BB302" s="84" t="s">
        <v>8329</v>
      </c>
      <c r="BC302" s="84"/>
      <c r="BD302" s="108" t="s">
        <v>8330</v>
      </c>
      <c r="BE302" s="84">
        <v>36302</v>
      </c>
      <c r="BF302" s="38" t="s">
        <v>1319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246</v>
      </c>
      <c r="F303" s="38" t="s">
        <v>247</v>
      </c>
      <c r="G303" s="84" t="s">
        <v>248</v>
      </c>
      <c r="H303" s="38" t="s">
        <v>249</v>
      </c>
      <c r="I303" s="84">
        <v>129621</v>
      </c>
      <c r="J303" s="38" t="s">
        <v>253</v>
      </c>
      <c r="K303" s="84">
        <v>129621</v>
      </c>
      <c r="L303" s="84" t="s">
        <v>254</v>
      </c>
      <c r="M303" s="38" t="s">
        <v>255</v>
      </c>
      <c r="N303" s="84">
        <v>224738</v>
      </c>
      <c r="O303" s="84" t="s">
        <v>483</v>
      </c>
      <c r="P303" s="84">
        <v>300552</v>
      </c>
      <c r="Q303" s="38" t="s">
        <v>501</v>
      </c>
      <c r="R303" s="38" t="s">
        <v>345</v>
      </c>
      <c r="S303" s="84" t="s">
        <v>1320</v>
      </c>
      <c r="T303" s="84" t="s">
        <v>1320</v>
      </c>
      <c r="U303" s="84" t="s">
        <v>1027</v>
      </c>
      <c r="V303" s="84" t="s">
        <v>3449</v>
      </c>
      <c r="W303" s="84">
        <v>0</v>
      </c>
      <c r="X303" s="38" t="s">
        <v>3451</v>
      </c>
      <c r="Y303" s="84">
        <v>17002933</v>
      </c>
      <c r="Z303" s="38" t="s">
        <v>3953</v>
      </c>
      <c r="AA303" s="108" t="s">
        <v>3944</v>
      </c>
      <c r="AB303" s="84">
        <v>36302</v>
      </c>
      <c r="AC303" s="108" t="s">
        <v>6773</v>
      </c>
      <c r="AD303" s="84">
        <v>52</v>
      </c>
      <c r="AE303" s="84" t="s">
        <v>6764</v>
      </c>
      <c r="AF303" s="84" t="s">
        <v>6978</v>
      </c>
      <c r="AG303" s="108" t="s">
        <v>6980</v>
      </c>
      <c r="AH303" s="84" t="s">
        <v>6795</v>
      </c>
      <c r="AI303" s="108" t="s">
        <v>3944</v>
      </c>
      <c r="AJ303" s="84">
        <v>1130</v>
      </c>
      <c r="AK303" s="84">
        <v>1130</v>
      </c>
      <c r="AL303" s="108" t="s">
        <v>5861</v>
      </c>
      <c r="AM303" s="84">
        <v>14572.97</v>
      </c>
      <c r="AN303" s="112">
        <v>530.52</v>
      </c>
      <c r="AO303" s="112">
        <v>15103.49</v>
      </c>
      <c r="AP303" s="112">
        <v>26980.400000000001</v>
      </c>
      <c r="AQ303" s="112">
        <v>6956.45</v>
      </c>
      <c r="AR303" s="112">
        <v>33936.85</v>
      </c>
      <c r="AS303" s="112">
        <v>24510.03</v>
      </c>
      <c r="AT303" s="112">
        <v>6956.45</v>
      </c>
      <c r="AU303" s="112">
        <v>31466.48</v>
      </c>
      <c r="AV303" s="84">
        <v>49</v>
      </c>
      <c r="AW303" s="84">
        <v>1447</v>
      </c>
      <c r="AX303" s="84" t="str">
        <f>VLOOKUP(Y303,'[1]Asset Classification'!$J$3:$W$2865,14,)</f>
        <v>&gt;180</v>
      </c>
      <c r="AY303" s="108"/>
      <c r="AZ303" s="84"/>
      <c r="BA303" s="84"/>
      <c r="BB303" s="84" t="s">
        <v>8329</v>
      </c>
      <c r="BC303" s="84"/>
      <c r="BD303" s="108" t="s">
        <v>8330</v>
      </c>
      <c r="BE303" s="84">
        <v>36302</v>
      </c>
      <c r="BF303" s="38" t="s">
        <v>1320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246</v>
      </c>
      <c r="F304" s="38" t="s">
        <v>247</v>
      </c>
      <c r="G304" s="84" t="s">
        <v>248</v>
      </c>
      <c r="H304" s="38" t="s">
        <v>249</v>
      </c>
      <c r="I304" s="84">
        <v>129621</v>
      </c>
      <c r="J304" s="38" t="s">
        <v>253</v>
      </c>
      <c r="K304" s="84">
        <v>129621</v>
      </c>
      <c r="L304" s="84" t="s">
        <v>254</v>
      </c>
      <c r="M304" s="38" t="s">
        <v>255</v>
      </c>
      <c r="N304" s="84">
        <v>224738</v>
      </c>
      <c r="O304" s="84" t="s">
        <v>483</v>
      </c>
      <c r="P304" s="84">
        <v>300552</v>
      </c>
      <c r="Q304" s="38" t="s">
        <v>501</v>
      </c>
      <c r="R304" s="38" t="s">
        <v>345</v>
      </c>
      <c r="S304" s="84" t="s">
        <v>1321</v>
      </c>
      <c r="T304" s="84" t="s">
        <v>1321</v>
      </c>
      <c r="U304" s="84" t="s">
        <v>1027</v>
      </c>
      <c r="V304" s="84" t="s">
        <v>3449</v>
      </c>
      <c r="W304" s="84">
        <v>0</v>
      </c>
      <c r="X304" s="38" t="s">
        <v>3451</v>
      </c>
      <c r="Y304" s="84">
        <v>17002934</v>
      </c>
      <c r="Z304" s="38" t="s">
        <v>3954</v>
      </c>
      <c r="AA304" s="108" t="s">
        <v>3944</v>
      </c>
      <c r="AB304" s="84">
        <v>36302</v>
      </c>
      <c r="AC304" s="108" t="s">
        <v>6773</v>
      </c>
      <c r="AD304" s="84">
        <v>52</v>
      </c>
      <c r="AE304" s="84" t="s">
        <v>6764</v>
      </c>
      <c r="AF304" s="84" t="s">
        <v>6978</v>
      </c>
      <c r="AG304" s="108" t="s">
        <v>6980</v>
      </c>
      <c r="AH304" s="84" t="s">
        <v>6795</v>
      </c>
      <c r="AI304" s="108" t="s">
        <v>3944</v>
      </c>
      <c r="AJ304" s="84">
        <v>1130</v>
      </c>
      <c r="AK304" s="84">
        <v>1130</v>
      </c>
      <c r="AL304" s="108" t="s">
        <v>8122</v>
      </c>
      <c r="AM304" s="84">
        <v>25482.94</v>
      </c>
      <c r="AN304" s="112">
        <v>148</v>
      </c>
      <c r="AO304" s="112">
        <v>25630.94</v>
      </c>
      <c r="AP304" s="112">
        <v>12895.64</v>
      </c>
      <c r="AQ304" s="112">
        <v>1261.73</v>
      </c>
      <c r="AR304" s="112">
        <v>14157.37</v>
      </c>
      <c r="AS304" s="112">
        <v>11555.06</v>
      </c>
      <c r="AT304" s="112">
        <v>1261.73</v>
      </c>
      <c r="AU304" s="112">
        <v>12816.79</v>
      </c>
      <c r="AV304" s="84">
        <v>48</v>
      </c>
      <c r="AW304" s="84">
        <v>1461</v>
      </c>
      <c r="AX304" s="84" t="str">
        <f>VLOOKUP(Y304,'[1]Asset Classification'!$J$3:$W$2865,14,)</f>
        <v>&gt;180</v>
      </c>
      <c r="AY304" s="108"/>
      <c r="AZ304" s="84"/>
      <c r="BA304" s="84"/>
      <c r="BB304" s="84" t="s">
        <v>8329</v>
      </c>
      <c r="BC304" s="84"/>
      <c r="BD304" s="108" t="s">
        <v>8330</v>
      </c>
      <c r="BE304" s="84">
        <v>36302</v>
      </c>
      <c r="BF304" s="38" t="s">
        <v>1321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246</v>
      </c>
      <c r="F305" s="38" t="s">
        <v>247</v>
      </c>
      <c r="G305" s="84" t="s">
        <v>248</v>
      </c>
      <c r="H305" s="38" t="s">
        <v>249</v>
      </c>
      <c r="I305" s="84">
        <v>129621</v>
      </c>
      <c r="J305" s="38" t="s">
        <v>253</v>
      </c>
      <c r="K305" s="84">
        <v>129621</v>
      </c>
      <c r="L305" s="84" t="s">
        <v>254</v>
      </c>
      <c r="M305" s="38" t="s">
        <v>255</v>
      </c>
      <c r="N305" s="84">
        <v>224738</v>
      </c>
      <c r="O305" s="84" t="s">
        <v>483</v>
      </c>
      <c r="P305" s="84">
        <v>300552</v>
      </c>
      <c r="Q305" s="38" t="s">
        <v>501</v>
      </c>
      <c r="R305" s="38" t="s">
        <v>345</v>
      </c>
      <c r="S305" s="84" t="s">
        <v>1322</v>
      </c>
      <c r="T305" s="84" t="s">
        <v>1322</v>
      </c>
      <c r="U305" s="84" t="s">
        <v>1027</v>
      </c>
      <c r="V305" s="84" t="s">
        <v>3449</v>
      </c>
      <c r="W305" s="84">
        <v>0</v>
      </c>
      <c r="X305" s="38" t="s">
        <v>3451</v>
      </c>
      <c r="Y305" s="84">
        <v>17005247</v>
      </c>
      <c r="Z305" s="38" t="s">
        <v>3955</v>
      </c>
      <c r="AA305" s="108" t="s">
        <v>3944</v>
      </c>
      <c r="AB305" s="84">
        <v>36302</v>
      </c>
      <c r="AC305" s="108" t="s">
        <v>6773</v>
      </c>
      <c r="AD305" s="84">
        <v>52</v>
      </c>
      <c r="AE305" s="84" t="s">
        <v>6771</v>
      </c>
      <c r="AF305" s="84" t="s">
        <v>6887</v>
      </c>
      <c r="AG305" s="108" t="s">
        <v>6980</v>
      </c>
      <c r="AH305" s="84" t="s">
        <v>6795</v>
      </c>
      <c r="AI305" s="108" t="s">
        <v>3944</v>
      </c>
      <c r="AJ305" s="84">
        <v>1130</v>
      </c>
      <c r="AK305" s="84">
        <v>1130</v>
      </c>
      <c r="AL305" s="108" t="s">
        <v>5861</v>
      </c>
      <c r="AM305" s="84">
        <v>21169.49</v>
      </c>
      <c r="AN305" s="112">
        <v>144</v>
      </c>
      <c r="AO305" s="112">
        <v>21313.49</v>
      </c>
      <c r="AP305" s="112">
        <v>17952.849999999999</v>
      </c>
      <c r="AQ305" s="112">
        <v>2877.42</v>
      </c>
      <c r="AR305" s="112">
        <v>20830.27</v>
      </c>
      <c r="AS305" s="112">
        <v>16512.509999999998</v>
      </c>
      <c r="AT305" s="112">
        <v>2877.42</v>
      </c>
      <c r="AU305" s="112">
        <v>19389.93</v>
      </c>
      <c r="AV305" s="84">
        <v>49</v>
      </c>
      <c r="AW305" s="84">
        <v>1461</v>
      </c>
      <c r="AX305" s="84" t="str">
        <f>VLOOKUP(Y305,'[1]Asset Classification'!$J$3:$W$2865,14,)</f>
        <v>&gt;180</v>
      </c>
      <c r="AY305" s="108"/>
      <c r="AZ305" s="84"/>
      <c r="BA305" s="84"/>
      <c r="BB305" s="84" t="s">
        <v>8329</v>
      </c>
      <c r="BC305" s="84"/>
      <c r="BD305" s="108" t="s">
        <v>8330</v>
      </c>
      <c r="BE305" s="84">
        <v>36302</v>
      </c>
      <c r="BF305" s="38" t="s">
        <v>1322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246</v>
      </c>
      <c r="F306" s="38" t="s">
        <v>247</v>
      </c>
      <c r="G306" s="84" t="s">
        <v>248</v>
      </c>
      <c r="H306" s="38" t="s">
        <v>249</v>
      </c>
      <c r="I306" s="84">
        <v>129621</v>
      </c>
      <c r="J306" s="38" t="s">
        <v>253</v>
      </c>
      <c r="K306" s="84">
        <v>129621</v>
      </c>
      <c r="L306" s="84" t="s">
        <v>254</v>
      </c>
      <c r="M306" s="38" t="s">
        <v>255</v>
      </c>
      <c r="N306" s="84">
        <v>224738</v>
      </c>
      <c r="O306" s="84" t="s">
        <v>483</v>
      </c>
      <c r="P306" s="84">
        <v>300904</v>
      </c>
      <c r="Q306" s="38" t="s">
        <v>542</v>
      </c>
      <c r="R306" s="38" t="s">
        <v>406</v>
      </c>
      <c r="S306" s="84" t="s">
        <v>1323</v>
      </c>
      <c r="T306" s="84" t="s">
        <v>1323</v>
      </c>
      <c r="U306" s="84" t="s">
        <v>1027</v>
      </c>
      <c r="V306" s="84" t="s">
        <v>3449</v>
      </c>
      <c r="W306" s="84">
        <v>0</v>
      </c>
      <c r="X306" s="38" t="s">
        <v>3453</v>
      </c>
      <c r="Y306" s="84">
        <v>17069730</v>
      </c>
      <c r="Z306" s="38" t="s">
        <v>3956</v>
      </c>
      <c r="AA306" s="108" t="s">
        <v>3957</v>
      </c>
      <c r="AB306" s="84">
        <v>15558</v>
      </c>
      <c r="AC306" s="108" t="s">
        <v>6773</v>
      </c>
      <c r="AD306" s="84">
        <v>38</v>
      </c>
      <c r="AE306" s="84" t="s">
        <v>6764</v>
      </c>
      <c r="AF306" s="84" t="s">
        <v>6985</v>
      </c>
      <c r="AG306" s="108" t="s">
        <v>6986</v>
      </c>
      <c r="AH306" s="84" t="s">
        <v>6795</v>
      </c>
      <c r="AI306" s="108" t="s">
        <v>3957</v>
      </c>
      <c r="AJ306" s="84">
        <v>0</v>
      </c>
      <c r="AK306" s="84">
        <v>0</v>
      </c>
      <c r="AL306" s="108" t="s">
        <v>5861</v>
      </c>
      <c r="AM306" s="84">
        <v>6685.65</v>
      </c>
      <c r="AN306" s="112">
        <v>177.13</v>
      </c>
      <c r="AO306" s="112">
        <v>6862.78</v>
      </c>
      <c r="AP306" s="112">
        <v>9429.35</v>
      </c>
      <c r="AQ306" s="112">
        <v>798.19</v>
      </c>
      <c r="AR306" s="112">
        <v>10227.540000000001</v>
      </c>
      <c r="AS306" s="112">
        <v>9429.49</v>
      </c>
      <c r="AT306" s="112">
        <v>798.19</v>
      </c>
      <c r="AU306" s="112">
        <v>10227.68</v>
      </c>
      <c r="AV306" s="84">
        <v>83</v>
      </c>
      <c r="AW306" s="84">
        <v>1833</v>
      </c>
      <c r="AX306" s="84" t="str">
        <f>VLOOKUP(Y306,'[1]Asset Classification'!$J$3:$W$2865,14,)</f>
        <v>&gt;180</v>
      </c>
      <c r="AY306" s="108"/>
      <c r="AZ306" s="84"/>
      <c r="BA306" s="84"/>
      <c r="BB306" s="84" t="s">
        <v>8329</v>
      </c>
      <c r="BC306" s="84"/>
      <c r="BD306" s="108" t="s">
        <v>8330</v>
      </c>
      <c r="BE306" s="84">
        <v>15558</v>
      </c>
      <c r="BF306" s="38" t="s">
        <v>1323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246</v>
      </c>
      <c r="F307" s="38" t="s">
        <v>247</v>
      </c>
      <c r="G307" s="84" t="s">
        <v>248</v>
      </c>
      <c r="H307" s="38" t="s">
        <v>249</v>
      </c>
      <c r="I307" s="84">
        <v>129621</v>
      </c>
      <c r="J307" s="38" t="s">
        <v>253</v>
      </c>
      <c r="K307" s="84">
        <v>129621</v>
      </c>
      <c r="L307" s="84" t="s">
        <v>254</v>
      </c>
      <c r="M307" s="38" t="s">
        <v>255</v>
      </c>
      <c r="N307" s="84">
        <v>224738</v>
      </c>
      <c r="O307" s="84" t="s">
        <v>483</v>
      </c>
      <c r="P307" s="84">
        <v>300904</v>
      </c>
      <c r="Q307" s="38" t="s">
        <v>542</v>
      </c>
      <c r="R307" s="38" t="s">
        <v>406</v>
      </c>
      <c r="S307" s="84" t="s">
        <v>1324</v>
      </c>
      <c r="T307" s="84" t="s">
        <v>1324</v>
      </c>
      <c r="U307" s="84" t="s">
        <v>1027</v>
      </c>
      <c r="V307" s="84" t="s">
        <v>3449</v>
      </c>
      <c r="W307" s="84">
        <v>0</v>
      </c>
      <c r="X307" s="38" t="s">
        <v>3452</v>
      </c>
      <c r="Y307" s="84">
        <v>17070713</v>
      </c>
      <c r="Z307" s="38" t="s">
        <v>3958</v>
      </c>
      <c r="AA307" s="108" t="s">
        <v>3957</v>
      </c>
      <c r="AB307" s="84">
        <v>15558</v>
      </c>
      <c r="AC307" s="108" t="s">
        <v>6773</v>
      </c>
      <c r="AD307" s="84">
        <v>38</v>
      </c>
      <c r="AE307" s="84" t="s">
        <v>6764</v>
      </c>
      <c r="AF307" s="84" t="s">
        <v>6985</v>
      </c>
      <c r="AG307" s="108" t="s">
        <v>6986</v>
      </c>
      <c r="AH307" s="84" t="s">
        <v>6795</v>
      </c>
      <c r="AI307" s="108" t="s">
        <v>3957</v>
      </c>
      <c r="AJ307" s="84">
        <v>0</v>
      </c>
      <c r="AK307" s="84">
        <v>0</v>
      </c>
      <c r="AL307" s="108" t="s">
        <v>5861</v>
      </c>
      <c r="AM307" s="84">
        <v>9109.44</v>
      </c>
      <c r="AN307" s="112">
        <v>177.13</v>
      </c>
      <c r="AO307" s="112">
        <v>9286.57</v>
      </c>
      <c r="AP307" s="112">
        <v>6995.56</v>
      </c>
      <c r="AQ307" s="112">
        <v>337.62</v>
      </c>
      <c r="AR307" s="112">
        <v>7333.18</v>
      </c>
      <c r="AS307" s="112">
        <v>6995.7</v>
      </c>
      <c r="AT307" s="112">
        <v>337.62</v>
      </c>
      <c r="AU307" s="112">
        <v>7333.32</v>
      </c>
      <c r="AV307" s="84">
        <v>87</v>
      </c>
      <c r="AW307" s="84">
        <v>1336</v>
      </c>
      <c r="AX307" s="84" t="str">
        <f>VLOOKUP(Y307,'[1]Asset Classification'!$J$3:$W$2865,14,)</f>
        <v>&gt;180</v>
      </c>
      <c r="AY307" s="108"/>
      <c r="AZ307" s="84"/>
      <c r="BA307" s="84"/>
      <c r="BB307" s="84" t="s">
        <v>8329</v>
      </c>
      <c r="BC307" s="84"/>
      <c r="BD307" s="108" t="s">
        <v>5421</v>
      </c>
      <c r="BE307" s="84">
        <v>15558</v>
      </c>
      <c r="BF307" s="38" t="s">
        <v>1324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246</v>
      </c>
      <c r="F308" s="38" t="s">
        <v>247</v>
      </c>
      <c r="G308" s="84" t="s">
        <v>248</v>
      </c>
      <c r="H308" s="38" t="s">
        <v>249</v>
      </c>
      <c r="I308" s="84">
        <v>129621</v>
      </c>
      <c r="J308" s="38" t="s">
        <v>253</v>
      </c>
      <c r="K308" s="84">
        <v>129621</v>
      </c>
      <c r="L308" s="84" t="s">
        <v>254</v>
      </c>
      <c r="M308" s="38" t="s">
        <v>255</v>
      </c>
      <c r="N308" s="84">
        <v>224738</v>
      </c>
      <c r="O308" s="84" t="s">
        <v>483</v>
      </c>
      <c r="P308" s="84">
        <v>300904</v>
      </c>
      <c r="Q308" s="38" t="s">
        <v>542</v>
      </c>
      <c r="R308" s="38" t="s">
        <v>449</v>
      </c>
      <c r="S308" s="84" t="s">
        <v>1325</v>
      </c>
      <c r="T308" s="84" t="s">
        <v>1325</v>
      </c>
      <c r="U308" s="84" t="s">
        <v>1027</v>
      </c>
      <c r="V308" s="84" t="s">
        <v>3449</v>
      </c>
      <c r="W308" s="84">
        <v>0</v>
      </c>
      <c r="X308" s="38" t="s">
        <v>3453</v>
      </c>
      <c r="Y308" s="84">
        <v>17071734</v>
      </c>
      <c r="Z308" s="38" t="s">
        <v>3959</v>
      </c>
      <c r="AA308" s="108" t="s">
        <v>3957</v>
      </c>
      <c r="AB308" s="84">
        <v>15558</v>
      </c>
      <c r="AC308" s="108" t="s">
        <v>6773</v>
      </c>
      <c r="AD308" s="84">
        <v>38</v>
      </c>
      <c r="AE308" s="84" t="s">
        <v>6764</v>
      </c>
      <c r="AF308" s="84" t="s">
        <v>6985</v>
      </c>
      <c r="AG308" s="108" t="s">
        <v>6986</v>
      </c>
      <c r="AH308" s="84" t="s">
        <v>6795</v>
      </c>
      <c r="AI308" s="108" t="s">
        <v>3957</v>
      </c>
      <c r="AJ308" s="84">
        <v>590</v>
      </c>
      <c r="AK308" s="84">
        <v>590</v>
      </c>
      <c r="AL308" s="108" t="s">
        <v>5861</v>
      </c>
      <c r="AM308" s="84">
        <v>8014.5</v>
      </c>
      <c r="AN308" s="112">
        <v>72</v>
      </c>
      <c r="AO308" s="112">
        <v>8086.5</v>
      </c>
      <c r="AP308" s="112">
        <v>8867.26</v>
      </c>
      <c r="AQ308" s="112">
        <v>1346.37</v>
      </c>
      <c r="AR308" s="112">
        <v>10213.629999999999</v>
      </c>
      <c r="AS308" s="112">
        <v>8310.5</v>
      </c>
      <c r="AT308" s="112">
        <v>1346.37</v>
      </c>
      <c r="AU308" s="112">
        <v>9656.8700000000008</v>
      </c>
      <c r="AV308" s="84">
        <v>49</v>
      </c>
      <c r="AW308" s="84">
        <v>1461</v>
      </c>
      <c r="AX308" s="84" t="str">
        <f>VLOOKUP(Y308,'[1]Asset Classification'!$J$3:$W$2865,14,)</f>
        <v>&gt;180</v>
      </c>
      <c r="AY308" s="108"/>
      <c r="AZ308" s="84"/>
      <c r="BA308" s="84"/>
      <c r="BB308" s="84" t="s">
        <v>8329</v>
      </c>
      <c r="BC308" s="84"/>
      <c r="BD308" s="108" t="s">
        <v>8330</v>
      </c>
      <c r="BE308" s="84">
        <v>15558</v>
      </c>
      <c r="BF308" s="38" t="s">
        <v>1325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246</v>
      </c>
      <c r="F309" s="38" t="s">
        <v>247</v>
      </c>
      <c r="G309" s="84" t="s">
        <v>248</v>
      </c>
      <c r="H309" s="38" t="s">
        <v>249</v>
      </c>
      <c r="I309" s="84">
        <v>129621</v>
      </c>
      <c r="J309" s="38" t="s">
        <v>253</v>
      </c>
      <c r="K309" s="84">
        <v>129621</v>
      </c>
      <c r="L309" s="84" t="s">
        <v>254</v>
      </c>
      <c r="M309" s="38" t="s">
        <v>255</v>
      </c>
      <c r="N309" s="84">
        <v>224738</v>
      </c>
      <c r="O309" s="84" t="s">
        <v>483</v>
      </c>
      <c r="P309" s="84">
        <v>300904</v>
      </c>
      <c r="Q309" s="38" t="s">
        <v>542</v>
      </c>
      <c r="R309" s="38" t="s">
        <v>406</v>
      </c>
      <c r="S309" s="84" t="s">
        <v>1326</v>
      </c>
      <c r="T309" s="84" t="s">
        <v>1326</v>
      </c>
      <c r="U309" s="84" t="s">
        <v>1027</v>
      </c>
      <c r="V309" s="84" t="s">
        <v>3449</v>
      </c>
      <c r="W309" s="84">
        <v>0</v>
      </c>
      <c r="X309" s="38" t="s">
        <v>3453</v>
      </c>
      <c r="Y309" s="84">
        <v>17071739</v>
      </c>
      <c r="Z309" s="38" t="s">
        <v>3960</v>
      </c>
      <c r="AA309" s="108" t="s">
        <v>3957</v>
      </c>
      <c r="AB309" s="84">
        <v>15558</v>
      </c>
      <c r="AC309" s="108" t="s">
        <v>6773</v>
      </c>
      <c r="AD309" s="84">
        <v>38</v>
      </c>
      <c r="AE309" s="84" t="s">
        <v>6764</v>
      </c>
      <c r="AF309" s="84" t="s">
        <v>6985</v>
      </c>
      <c r="AG309" s="108" t="s">
        <v>6986</v>
      </c>
      <c r="AH309" s="84" t="s">
        <v>6795</v>
      </c>
      <c r="AI309" s="108" t="s">
        <v>3957</v>
      </c>
      <c r="AJ309" s="84">
        <v>0</v>
      </c>
      <c r="AK309" s="84">
        <v>0</v>
      </c>
      <c r="AL309" s="108" t="s">
        <v>5861</v>
      </c>
      <c r="AM309" s="84">
        <v>6664.75</v>
      </c>
      <c r="AN309" s="112">
        <v>177.13</v>
      </c>
      <c r="AO309" s="112">
        <v>6841.88</v>
      </c>
      <c r="AP309" s="112">
        <v>9940.25</v>
      </c>
      <c r="AQ309" s="112">
        <v>909.41</v>
      </c>
      <c r="AR309" s="112">
        <v>10849.66</v>
      </c>
      <c r="AS309" s="112">
        <v>9940.39</v>
      </c>
      <c r="AT309" s="112">
        <v>909.41</v>
      </c>
      <c r="AU309" s="112">
        <v>10849.8</v>
      </c>
      <c r="AV309" s="84">
        <v>83</v>
      </c>
      <c r="AW309" s="84">
        <v>1847</v>
      </c>
      <c r="AX309" s="84" t="str">
        <f>VLOOKUP(Y309,'[1]Asset Classification'!$J$3:$W$2865,14,)</f>
        <v>&gt;180</v>
      </c>
      <c r="AY309" s="108"/>
      <c r="AZ309" s="84"/>
      <c r="BA309" s="84"/>
      <c r="BB309" s="84" t="s">
        <v>8329</v>
      </c>
      <c r="BC309" s="84"/>
      <c r="BD309" s="108" t="s">
        <v>8330</v>
      </c>
      <c r="BE309" s="84">
        <v>15558</v>
      </c>
      <c r="BF309" s="38" t="s">
        <v>1326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246</v>
      </c>
      <c r="F310" s="38" t="s">
        <v>247</v>
      </c>
      <c r="G310" s="84" t="s">
        <v>248</v>
      </c>
      <c r="H310" s="38" t="s">
        <v>249</v>
      </c>
      <c r="I310" s="84">
        <v>129660</v>
      </c>
      <c r="J310" s="38" t="s">
        <v>256</v>
      </c>
      <c r="K310" s="84">
        <v>129660</v>
      </c>
      <c r="L310" s="84" t="s">
        <v>257</v>
      </c>
      <c r="M310" s="38" t="s">
        <v>258</v>
      </c>
      <c r="N310" s="84">
        <v>224000</v>
      </c>
      <c r="O310" s="84" t="s">
        <v>473</v>
      </c>
      <c r="P310" s="84">
        <v>295280</v>
      </c>
      <c r="Q310" s="38" t="s">
        <v>474</v>
      </c>
      <c r="R310" s="38" t="s">
        <v>345</v>
      </c>
      <c r="S310" s="84" t="s">
        <v>1327</v>
      </c>
      <c r="T310" s="84" t="s">
        <v>1327</v>
      </c>
      <c r="U310" s="84" t="s">
        <v>1027</v>
      </c>
      <c r="V310" s="84" t="s">
        <v>3449</v>
      </c>
      <c r="W310" s="84">
        <v>0</v>
      </c>
      <c r="X310" s="38" t="s">
        <v>3451</v>
      </c>
      <c r="Y310" s="84">
        <v>17080488</v>
      </c>
      <c r="Z310" s="38" t="s">
        <v>3961</v>
      </c>
      <c r="AA310" s="108" t="s">
        <v>3952</v>
      </c>
      <c r="AB310" s="84">
        <v>36302</v>
      </c>
      <c r="AC310" s="108" t="s">
        <v>6766</v>
      </c>
      <c r="AD310" s="84">
        <v>52</v>
      </c>
      <c r="AE310" s="84" t="s">
        <v>6764</v>
      </c>
      <c r="AF310" s="84" t="s">
        <v>6983</v>
      </c>
      <c r="AG310" s="108" t="s">
        <v>6984</v>
      </c>
      <c r="AH310" s="84" t="s">
        <v>6795</v>
      </c>
      <c r="AI310" s="108" t="s">
        <v>3952</v>
      </c>
      <c r="AJ310" s="84">
        <v>1130</v>
      </c>
      <c r="AK310" s="84">
        <v>1130</v>
      </c>
      <c r="AL310" s="108" t="s">
        <v>5861</v>
      </c>
      <c r="AM310" s="84">
        <v>34157.07</v>
      </c>
      <c r="AN310" s="112">
        <v>115</v>
      </c>
      <c r="AO310" s="112">
        <v>34272.07</v>
      </c>
      <c r="AP310" s="112">
        <v>2214.0300000000002</v>
      </c>
      <c r="AQ310" s="112">
        <v>35.880000000000003</v>
      </c>
      <c r="AR310" s="112">
        <v>2249.91</v>
      </c>
      <c r="AS310" s="112">
        <v>2214.9299999999998</v>
      </c>
      <c r="AT310" s="112">
        <v>35.880000000000003</v>
      </c>
      <c r="AU310" s="112">
        <v>2250.81</v>
      </c>
      <c r="AV310" s="84">
        <v>45</v>
      </c>
      <c r="AW310" s="84">
        <v>1441</v>
      </c>
      <c r="AX310" s="84" t="str">
        <f>VLOOKUP(Y310,'[1]Asset Classification'!$J$3:$W$2865,14,)</f>
        <v>&gt;180</v>
      </c>
      <c r="AY310" s="108"/>
      <c r="AZ310" s="84"/>
      <c r="BA310" s="84"/>
      <c r="BB310" s="84" t="s">
        <v>8329</v>
      </c>
      <c r="BC310" s="84"/>
      <c r="BD310" s="108" t="s">
        <v>8330</v>
      </c>
      <c r="BE310" s="84">
        <v>36302</v>
      </c>
      <c r="BF310" s="38" t="s">
        <v>1327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246</v>
      </c>
      <c r="F311" s="38" t="s">
        <v>247</v>
      </c>
      <c r="G311" s="84" t="s">
        <v>248</v>
      </c>
      <c r="H311" s="38" t="s">
        <v>249</v>
      </c>
      <c r="I311" s="84">
        <v>129660</v>
      </c>
      <c r="J311" s="38" t="s">
        <v>256</v>
      </c>
      <c r="K311" s="84">
        <v>129660</v>
      </c>
      <c r="L311" s="84" t="s">
        <v>257</v>
      </c>
      <c r="M311" s="38" t="s">
        <v>258</v>
      </c>
      <c r="N311" s="84">
        <v>224000</v>
      </c>
      <c r="O311" s="84" t="s">
        <v>473</v>
      </c>
      <c r="P311" s="84">
        <v>295280</v>
      </c>
      <c r="Q311" s="38" t="s">
        <v>474</v>
      </c>
      <c r="R311" s="38" t="s">
        <v>345</v>
      </c>
      <c r="S311" s="84" t="s">
        <v>1328</v>
      </c>
      <c r="T311" s="84" t="s">
        <v>1328</v>
      </c>
      <c r="U311" s="84" t="s">
        <v>1027</v>
      </c>
      <c r="V311" s="84" t="s">
        <v>3449</v>
      </c>
      <c r="W311" s="84">
        <v>0</v>
      </c>
      <c r="X311" s="38" t="s">
        <v>3451</v>
      </c>
      <c r="Y311" s="84">
        <v>17080489</v>
      </c>
      <c r="Z311" s="38" t="s">
        <v>3962</v>
      </c>
      <c r="AA311" s="108" t="s">
        <v>3952</v>
      </c>
      <c r="AB311" s="84">
        <v>36302</v>
      </c>
      <c r="AC311" s="108" t="s">
        <v>6766</v>
      </c>
      <c r="AD311" s="84">
        <v>52</v>
      </c>
      <c r="AE311" s="84" t="s">
        <v>6764</v>
      </c>
      <c r="AF311" s="84" t="s">
        <v>6983</v>
      </c>
      <c r="AG311" s="108" t="s">
        <v>6984</v>
      </c>
      <c r="AH311" s="84" t="s">
        <v>6795</v>
      </c>
      <c r="AI311" s="108" t="s">
        <v>3952</v>
      </c>
      <c r="AJ311" s="84">
        <v>1130</v>
      </c>
      <c r="AK311" s="84">
        <v>1130</v>
      </c>
      <c r="AL311" s="108" t="s">
        <v>5861</v>
      </c>
      <c r="AM311" s="84">
        <v>27450.1</v>
      </c>
      <c r="AN311" s="112">
        <v>241</v>
      </c>
      <c r="AO311" s="112">
        <v>27691.1</v>
      </c>
      <c r="AP311" s="112">
        <v>10638.24</v>
      </c>
      <c r="AQ311" s="112">
        <v>745.91</v>
      </c>
      <c r="AR311" s="112">
        <v>11384.15</v>
      </c>
      <c r="AS311" s="112">
        <v>9368.9</v>
      </c>
      <c r="AT311" s="112">
        <v>745.91</v>
      </c>
      <c r="AU311" s="112">
        <v>10114.81</v>
      </c>
      <c r="AV311" s="84">
        <v>48</v>
      </c>
      <c r="AW311" s="84">
        <v>1456</v>
      </c>
      <c r="AX311" s="84" t="str">
        <f>VLOOKUP(Y311,'[1]Asset Classification'!$J$3:$W$2865,14,)</f>
        <v>&gt;180</v>
      </c>
      <c r="AY311" s="108"/>
      <c r="AZ311" s="84"/>
      <c r="BA311" s="84"/>
      <c r="BB311" s="84" t="s">
        <v>8329</v>
      </c>
      <c r="BC311" s="84"/>
      <c r="BD311" s="108" t="s">
        <v>8330</v>
      </c>
      <c r="BE311" s="84">
        <v>36302</v>
      </c>
      <c r="BF311" s="38" t="s">
        <v>1328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246</v>
      </c>
      <c r="F312" s="38" t="s">
        <v>247</v>
      </c>
      <c r="G312" s="84" t="s">
        <v>248</v>
      </c>
      <c r="H312" s="38" t="s">
        <v>249</v>
      </c>
      <c r="I312" s="84">
        <v>130913</v>
      </c>
      <c r="J312" s="38" t="s">
        <v>273</v>
      </c>
      <c r="K312" s="84">
        <v>130913</v>
      </c>
      <c r="L312" s="84" t="s">
        <v>254</v>
      </c>
      <c r="M312" s="38" t="s">
        <v>255</v>
      </c>
      <c r="N312" s="84">
        <v>227935</v>
      </c>
      <c r="O312" s="84" t="s">
        <v>540</v>
      </c>
      <c r="P312" s="84">
        <v>300256</v>
      </c>
      <c r="Q312" s="38" t="s">
        <v>541</v>
      </c>
      <c r="R312" s="38" t="s">
        <v>345</v>
      </c>
      <c r="S312" s="84" t="s">
        <v>1329</v>
      </c>
      <c r="T312" s="84" t="s">
        <v>1329</v>
      </c>
      <c r="U312" s="84" t="s">
        <v>1027</v>
      </c>
      <c r="V312" s="84" t="s">
        <v>3449</v>
      </c>
      <c r="W312" s="84">
        <v>0</v>
      </c>
      <c r="X312" s="38" t="s">
        <v>3473</v>
      </c>
      <c r="Y312" s="84">
        <v>17110264</v>
      </c>
      <c r="Z312" s="38" t="s">
        <v>3963</v>
      </c>
      <c r="AA312" s="108" t="s">
        <v>3928</v>
      </c>
      <c r="AB312" s="84">
        <v>29975</v>
      </c>
      <c r="AC312" s="108" t="s">
        <v>6769</v>
      </c>
      <c r="AD312" s="84">
        <v>38</v>
      </c>
      <c r="AE312" s="84" t="s">
        <v>6764</v>
      </c>
      <c r="AF312" s="84" t="s">
        <v>6973</v>
      </c>
      <c r="AG312" s="108" t="s">
        <v>6974</v>
      </c>
      <c r="AH312" s="84" t="s">
        <v>6795</v>
      </c>
      <c r="AI312" s="108" t="s">
        <v>3928</v>
      </c>
      <c r="AJ312" s="84">
        <v>1135</v>
      </c>
      <c r="AK312" s="84">
        <v>1135</v>
      </c>
      <c r="AL312" s="108" t="s">
        <v>5838</v>
      </c>
      <c r="AM312" s="84">
        <v>22099.27</v>
      </c>
      <c r="AN312" s="112">
        <v>261</v>
      </c>
      <c r="AO312" s="112">
        <v>22360.27</v>
      </c>
      <c r="AP312" s="112">
        <v>9308.2099999999991</v>
      </c>
      <c r="AQ312" s="112">
        <v>625.9</v>
      </c>
      <c r="AR312" s="112">
        <v>9934.11</v>
      </c>
      <c r="AS312" s="112">
        <v>8445.73</v>
      </c>
      <c r="AT312" s="112">
        <v>625.9</v>
      </c>
      <c r="AU312" s="112">
        <v>9071.6299999999992</v>
      </c>
      <c r="AV312" s="84">
        <v>49</v>
      </c>
      <c r="AW312" s="84">
        <v>1441</v>
      </c>
      <c r="AX312" s="84" t="str">
        <f>VLOOKUP(Y312,'[1]Asset Classification'!$J$3:$W$2865,14,)</f>
        <v>&gt;180</v>
      </c>
      <c r="AY312" s="108"/>
      <c r="AZ312" s="84"/>
      <c r="BA312" s="84"/>
      <c r="BB312" s="84" t="s">
        <v>8329</v>
      </c>
      <c r="BC312" s="84"/>
      <c r="BD312" s="108" t="s">
        <v>8330</v>
      </c>
      <c r="BE312" s="84">
        <v>29975</v>
      </c>
      <c r="BF312" s="38" t="s">
        <v>1329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246</v>
      </c>
      <c r="F313" s="38" t="s">
        <v>247</v>
      </c>
      <c r="G313" s="84" t="s">
        <v>248</v>
      </c>
      <c r="H313" s="38" t="s">
        <v>249</v>
      </c>
      <c r="I313" s="84">
        <v>135537</v>
      </c>
      <c r="J313" s="38" t="s">
        <v>295</v>
      </c>
      <c r="K313" s="84">
        <v>135537</v>
      </c>
      <c r="L313" s="84" t="s">
        <v>254</v>
      </c>
      <c r="M313" s="38" t="s">
        <v>255</v>
      </c>
      <c r="N313" s="84">
        <v>228714</v>
      </c>
      <c r="O313" s="84" t="s">
        <v>543</v>
      </c>
      <c r="P313" s="84">
        <v>301229</v>
      </c>
      <c r="Q313" s="38" t="s">
        <v>544</v>
      </c>
      <c r="R313" s="38" t="s">
        <v>406</v>
      </c>
      <c r="S313" s="84" t="s">
        <v>1330</v>
      </c>
      <c r="T313" s="84" t="s">
        <v>1330</v>
      </c>
      <c r="U313" s="84" t="s">
        <v>1034</v>
      </c>
      <c r="V313" s="84" t="s">
        <v>3449</v>
      </c>
      <c r="W313" s="84">
        <v>0</v>
      </c>
      <c r="X313" s="38" t="s">
        <v>3452</v>
      </c>
      <c r="Y313" s="84">
        <v>17123721</v>
      </c>
      <c r="Z313" s="38" t="s">
        <v>3964</v>
      </c>
      <c r="AA313" s="108" t="s">
        <v>3930</v>
      </c>
      <c r="AB313" s="84">
        <v>15558</v>
      </c>
      <c r="AC313" s="108" t="s">
        <v>6766</v>
      </c>
      <c r="AD313" s="84">
        <v>38</v>
      </c>
      <c r="AE313" s="84" t="s">
        <v>6764</v>
      </c>
      <c r="AF313" s="84" t="s">
        <v>6875</v>
      </c>
      <c r="AG313" s="108" t="s">
        <v>6975</v>
      </c>
      <c r="AH313" s="84" t="s">
        <v>6795</v>
      </c>
      <c r="AI313" s="108" t="s">
        <v>3930</v>
      </c>
      <c r="AJ313" s="84">
        <v>0</v>
      </c>
      <c r="AK313" s="84">
        <v>0</v>
      </c>
      <c r="AL313" s="108" t="s">
        <v>5861</v>
      </c>
      <c r="AM313" s="84">
        <v>9371.02</v>
      </c>
      <c r="AN313" s="112">
        <v>439.77</v>
      </c>
      <c r="AO313" s="112">
        <v>9810.7900000000009</v>
      </c>
      <c r="AP313" s="112">
        <v>6253.98</v>
      </c>
      <c r="AQ313" s="112">
        <v>0</v>
      </c>
      <c r="AR313" s="112">
        <v>6253.98</v>
      </c>
      <c r="AS313" s="112">
        <v>6254.12</v>
      </c>
      <c r="AT313" s="112">
        <v>0</v>
      </c>
      <c r="AU313" s="112">
        <v>6254.12</v>
      </c>
      <c r="AV313" s="84">
        <v>97</v>
      </c>
      <c r="AW313" s="84">
        <v>1336</v>
      </c>
      <c r="AX313" s="84" t="str">
        <f>VLOOKUP(Y313,'[1]Asset Classification'!$J$3:$W$2865,14,)</f>
        <v>&gt;180</v>
      </c>
      <c r="AY313" s="108"/>
      <c r="AZ313" s="84"/>
      <c r="BA313" s="84"/>
      <c r="BB313" s="84" t="s">
        <v>8329</v>
      </c>
      <c r="BC313" s="84"/>
      <c r="BD313" s="108" t="s">
        <v>5421</v>
      </c>
      <c r="BE313" s="84">
        <v>15558</v>
      </c>
      <c r="BF313" s="38" t="s">
        <v>1330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246</v>
      </c>
      <c r="F314" s="38" t="s">
        <v>247</v>
      </c>
      <c r="G314" s="84" t="s">
        <v>248</v>
      </c>
      <c r="H314" s="38" t="s">
        <v>249</v>
      </c>
      <c r="I314" s="84">
        <v>135537</v>
      </c>
      <c r="J314" s="38" t="s">
        <v>295</v>
      </c>
      <c r="K314" s="84">
        <v>135537</v>
      </c>
      <c r="L314" s="84" t="s">
        <v>254</v>
      </c>
      <c r="M314" s="38" t="s">
        <v>255</v>
      </c>
      <c r="N314" s="84">
        <v>228714</v>
      </c>
      <c r="O314" s="84" t="s">
        <v>543</v>
      </c>
      <c r="P314" s="84">
        <v>301229</v>
      </c>
      <c r="Q314" s="38" t="s">
        <v>544</v>
      </c>
      <c r="R314" s="38" t="s">
        <v>406</v>
      </c>
      <c r="S314" s="84" t="s">
        <v>1331</v>
      </c>
      <c r="T314" s="84" t="s">
        <v>1331</v>
      </c>
      <c r="U314" s="84" t="s">
        <v>1027</v>
      </c>
      <c r="V314" s="84" t="s">
        <v>2278</v>
      </c>
      <c r="W314" s="84">
        <v>0</v>
      </c>
      <c r="X314" s="38" t="s">
        <v>3452</v>
      </c>
      <c r="Y314" s="84">
        <v>17127183</v>
      </c>
      <c r="Z314" s="38" t="s">
        <v>3965</v>
      </c>
      <c r="AA314" s="108" t="s">
        <v>3930</v>
      </c>
      <c r="AB314" s="84">
        <v>15558</v>
      </c>
      <c r="AC314" s="108" t="s">
        <v>6766</v>
      </c>
      <c r="AD314" s="84">
        <v>38</v>
      </c>
      <c r="AE314" s="84" t="s">
        <v>6764</v>
      </c>
      <c r="AF314" s="84" t="s">
        <v>6875</v>
      </c>
      <c r="AG314" s="108" t="s">
        <v>6975</v>
      </c>
      <c r="AH314" s="84" t="s">
        <v>6795</v>
      </c>
      <c r="AI314" s="108" t="s">
        <v>3930</v>
      </c>
      <c r="AJ314" s="84">
        <v>0</v>
      </c>
      <c r="AK314" s="84">
        <v>0</v>
      </c>
      <c r="AL314" s="108" t="s">
        <v>5861</v>
      </c>
      <c r="AM314" s="84">
        <v>14148.06</v>
      </c>
      <c r="AN314" s="112">
        <v>52.67</v>
      </c>
      <c r="AO314" s="112">
        <v>14200.73</v>
      </c>
      <c r="AP314" s="112">
        <v>1434.94</v>
      </c>
      <c r="AQ314" s="112">
        <v>0</v>
      </c>
      <c r="AR314" s="112">
        <v>1434.94</v>
      </c>
      <c r="AS314" s="112">
        <v>1435.7</v>
      </c>
      <c r="AT314" s="112">
        <v>0</v>
      </c>
      <c r="AU314" s="112">
        <v>1435.7</v>
      </c>
      <c r="AV314" s="84">
        <v>95</v>
      </c>
      <c r="AW314" s="84">
        <v>1413</v>
      </c>
      <c r="AX314" s="84" t="str">
        <f>VLOOKUP(Y314,'[1]Asset Classification'!$J$3:$W$2865,14,)</f>
        <v>&gt;180</v>
      </c>
      <c r="AY314" s="108"/>
      <c r="AZ314" s="84"/>
      <c r="BA314" s="84"/>
      <c r="BB314" s="84" t="s">
        <v>8329</v>
      </c>
      <c r="BC314" s="84"/>
      <c r="BD314" s="108" t="s">
        <v>8330</v>
      </c>
      <c r="BE314" s="84">
        <v>15558</v>
      </c>
      <c r="BF314" s="38" t="s">
        <v>1331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246</v>
      </c>
      <c r="F315" s="38" t="s">
        <v>247</v>
      </c>
      <c r="G315" s="84" t="s">
        <v>248</v>
      </c>
      <c r="H315" s="38" t="s">
        <v>249</v>
      </c>
      <c r="I315" s="84">
        <v>135537</v>
      </c>
      <c r="J315" s="38" t="s">
        <v>295</v>
      </c>
      <c r="K315" s="84">
        <v>135537</v>
      </c>
      <c r="L315" s="84" t="s">
        <v>254</v>
      </c>
      <c r="M315" s="38" t="s">
        <v>255</v>
      </c>
      <c r="N315" s="84">
        <v>228714</v>
      </c>
      <c r="O315" s="84" t="s">
        <v>543</v>
      </c>
      <c r="P315" s="84">
        <v>301229</v>
      </c>
      <c r="Q315" s="38" t="s">
        <v>544</v>
      </c>
      <c r="R315" s="38" t="s">
        <v>406</v>
      </c>
      <c r="S315" s="84" t="s">
        <v>1332</v>
      </c>
      <c r="T315" s="84" t="s">
        <v>1332</v>
      </c>
      <c r="U315" s="84" t="s">
        <v>1034</v>
      </c>
      <c r="V315" s="84" t="s">
        <v>3449</v>
      </c>
      <c r="W315" s="84">
        <v>0</v>
      </c>
      <c r="X315" s="38" t="s">
        <v>3451</v>
      </c>
      <c r="Y315" s="84">
        <v>17127185</v>
      </c>
      <c r="Z315" s="38" t="s">
        <v>3966</v>
      </c>
      <c r="AA315" s="108" t="s">
        <v>3930</v>
      </c>
      <c r="AB315" s="84">
        <v>15558</v>
      </c>
      <c r="AC315" s="108" t="s">
        <v>6766</v>
      </c>
      <c r="AD315" s="84">
        <v>38</v>
      </c>
      <c r="AE315" s="84" t="s">
        <v>6764</v>
      </c>
      <c r="AF315" s="84" t="s">
        <v>6875</v>
      </c>
      <c r="AG315" s="108" t="s">
        <v>6975</v>
      </c>
      <c r="AH315" s="84" t="s">
        <v>6795</v>
      </c>
      <c r="AI315" s="108" t="s">
        <v>3930</v>
      </c>
      <c r="AJ315" s="84">
        <v>0</v>
      </c>
      <c r="AK315" s="84">
        <v>0</v>
      </c>
      <c r="AL315" s="108" t="s">
        <v>5861</v>
      </c>
      <c r="AM315" s="84">
        <v>6350.62</v>
      </c>
      <c r="AN315" s="112">
        <v>516.03</v>
      </c>
      <c r="AO315" s="112">
        <v>6866.65</v>
      </c>
      <c r="AP315" s="112">
        <v>10254.379999999999</v>
      </c>
      <c r="AQ315" s="112">
        <v>630.54999999999995</v>
      </c>
      <c r="AR315" s="112">
        <v>10884.93</v>
      </c>
      <c r="AS315" s="112">
        <v>10254.52</v>
      </c>
      <c r="AT315" s="112">
        <v>630.54999999999995</v>
      </c>
      <c r="AU315" s="112">
        <v>10885.07</v>
      </c>
      <c r="AV315" s="84">
        <v>95</v>
      </c>
      <c r="AW315" s="84">
        <v>1847</v>
      </c>
      <c r="AX315" s="84" t="str">
        <f>VLOOKUP(Y315,'[1]Asset Classification'!$J$3:$W$2865,14,)</f>
        <v>&gt;180</v>
      </c>
      <c r="AY315" s="108"/>
      <c r="AZ315" s="84"/>
      <c r="BA315" s="84"/>
      <c r="BB315" s="84" t="s">
        <v>8329</v>
      </c>
      <c r="BC315" s="84"/>
      <c r="BD315" s="108" t="s">
        <v>8330</v>
      </c>
      <c r="BE315" s="84">
        <v>15558</v>
      </c>
      <c r="BF315" s="38" t="s">
        <v>1332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246</v>
      </c>
      <c r="F316" s="38" t="s">
        <v>247</v>
      </c>
      <c r="G316" s="84" t="s">
        <v>248</v>
      </c>
      <c r="H316" s="38" t="s">
        <v>249</v>
      </c>
      <c r="I316" s="84">
        <v>135537</v>
      </c>
      <c r="J316" s="38" t="s">
        <v>295</v>
      </c>
      <c r="K316" s="84">
        <v>135537</v>
      </c>
      <c r="L316" s="84" t="s">
        <v>254</v>
      </c>
      <c r="M316" s="38" t="s">
        <v>255</v>
      </c>
      <c r="N316" s="84">
        <v>228714</v>
      </c>
      <c r="O316" s="84" t="s">
        <v>543</v>
      </c>
      <c r="P316" s="84">
        <v>301229</v>
      </c>
      <c r="Q316" s="38" t="s">
        <v>544</v>
      </c>
      <c r="R316" s="38" t="s">
        <v>449</v>
      </c>
      <c r="S316" s="84" t="s">
        <v>1333</v>
      </c>
      <c r="T316" s="84" t="s">
        <v>1333</v>
      </c>
      <c r="U316" s="84" t="s">
        <v>1034</v>
      </c>
      <c r="V316" s="84" t="s">
        <v>2278</v>
      </c>
      <c r="W316" s="84">
        <v>0</v>
      </c>
      <c r="X316" s="38" t="s">
        <v>3451</v>
      </c>
      <c r="Y316" s="84">
        <v>17127191</v>
      </c>
      <c r="Z316" s="38" t="s">
        <v>3967</v>
      </c>
      <c r="AA316" s="108" t="s">
        <v>3930</v>
      </c>
      <c r="AB316" s="84">
        <v>15558</v>
      </c>
      <c r="AC316" s="108" t="s">
        <v>6766</v>
      </c>
      <c r="AD316" s="84">
        <v>38</v>
      </c>
      <c r="AE316" s="84" t="s">
        <v>6764</v>
      </c>
      <c r="AF316" s="84" t="s">
        <v>6875</v>
      </c>
      <c r="AG316" s="108" t="s">
        <v>6975</v>
      </c>
      <c r="AH316" s="84" t="s">
        <v>6795</v>
      </c>
      <c r="AI316" s="108" t="s">
        <v>3930</v>
      </c>
      <c r="AJ316" s="84">
        <v>590</v>
      </c>
      <c r="AK316" s="84">
        <v>590</v>
      </c>
      <c r="AL316" s="108" t="s">
        <v>5861</v>
      </c>
      <c r="AM316" s="84">
        <v>7584.43</v>
      </c>
      <c r="AN316" s="112">
        <v>126</v>
      </c>
      <c r="AO316" s="112">
        <v>7710.43</v>
      </c>
      <c r="AP316" s="112">
        <v>8830.1200000000008</v>
      </c>
      <c r="AQ316" s="112">
        <v>1602.4</v>
      </c>
      <c r="AR316" s="112">
        <v>10432.52</v>
      </c>
      <c r="AS316" s="112">
        <v>8763.57</v>
      </c>
      <c r="AT316" s="112">
        <v>1602.4</v>
      </c>
      <c r="AU316" s="112">
        <v>10365.969999999999</v>
      </c>
      <c r="AV316" s="84">
        <v>49</v>
      </c>
      <c r="AW316" s="84">
        <v>1459</v>
      </c>
      <c r="AX316" s="84" t="str">
        <f>VLOOKUP(Y316,'[1]Asset Classification'!$J$3:$W$2865,14,)</f>
        <v>&gt;180</v>
      </c>
      <c r="AY316" s="108"/>
      <c r="AZ316" s="84"/>
      <c r="BA316" s="84"/>
      <c r="BB316" s="84" t="s">
        <v>8329</v>
      </c>
      <c r="BC316" s="84"/>
      <c r="BD316" s="108" t="s">
        <v>8330</v>
      </c>
      <c r="BE316" s="84">
        <v>15558</v>
      </c>
      <c r="BF316" s="38" t="s">
        <v>1333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246</v>
      </c>
      <c r="F317" s="38" t="s">
        <v>247</v>
      </c>
      <c r="G317" s="84" t="s">
        <v>248</v>
      </c>
      <c r="H317" s="38" t="s">
        <v>249</v>
      </c>
      <c r="I317" s="84">
        <v>130913</v>
      </c>
      <c r="J317" s="38" t="s">
        <v>273</v>
      </c>
      <c r="K317" s="84">
        <v>130913</v>
      </c>
      <c r="L317" s="84" t="s">
        <v>254</v>
      </c>
      <c r="M317" s="38" t="s">
        <v>255</v>
      </c>
      <c r="N317" s="84">
        <v>227935</v>
      </c>
      <c r="O317" s="84" t="s">
        <v>540</v>
      </c>
      <c r="P317" s="84">
        <v>300256</v>
      </c>
      <c r="Q317" s="38" t="s">
        <v>541</v>
      </c>
      <c r="R317" s="38" t="s">
        <v>346</v>
      </c>
      <c r="S317" s="84" t="s">
        <v>1334</v>
      </c>
      <c r="T317" s="84" t="s">
        <v>1334</v>
      </c>
      <c r="U317" s="84" t="s">
        <v>1027</v>
      </c>
      <c r="V317" s="84" t="s">
        <v>3449</v>
      </c>
      <c r="W317" s="84">
        <v>0</v>
      </c>
      <c r="X317" s="38" t="s">
        <v>3453</v>
      </c>
      <c r="Y317" s="84">
        <v>17155482</v>
      </c>
      <c r="Z317" s="38" t="s">
        <v>3968</v>
      </c>
      <c r="AA317" s="108" t="s">
        <v>3928</v>
      </c>
      <c r="AB317" s="84">
        <v>29975</v>
      </c>
      <c r="AC317" s="108" t="s">
        <v>6769</v>
      </c>
      <c r="AD317" s="84">
        <v>38</v>
      </c>
      <c r="AE317" s="84" t="s">
        <v>6764</v>
      </c>
      <c r="AF317" s="84" t="s">
        <v>6973</v>
      </c>
      <c r="AG317" s="108" t="s">
        <v>6974</v>
      </c>
      <c r="AH317" s="84" t="s">
        <v>6795</v>
      </c>
      <c r="AI317" s="108" t="s">
        <v>3928</v>
      </c>
      <c r="AJ317" s="84">
        <v>0</v>
      </c>
      <c r="AK317" s="84">
        <v>0</v>
      </c>
      <c r="AL317" s="108" t="s">
        <v>5861</v>
      </c>
      <c r="AM317" s="84">
        <v>13136.18</v>
      </c>
      <c r="AN317" s="112">
        <v>411.37</v>
      </c>
      <c r="AO317" s="112">
        <v>13547.55</v>
      </c>
      <c r="AP317" s="112">
        <v>18641.82</v>
      </c>
      <c r="AQ317" s="112">
        <v>1502.36</v>
      </c>
      <c r="AR317" s="112">
        <v>20144.18</v>
      </c>
      <c r="AS317" s="112">
        <v>18642.599999999999</v>
      </c>
      <c r="AT317" s="112">
        <v>1502.36</v>
      </c>
      <c r="AU317" s="112">
        <v>20144.96</v>
      </c>
      <c r="AV317" s="84">
        <v>84</v>
      </c>
      <c r="AW317" s="84">
        <v>1828</v>
      </c>
      <c r="AX317" s="84" t="str">
        <f>VLOOKUP(Y317,'[1]Asset Classification'!$J$3:$W$2865,14,)</f>
        <v>&gt;180</v>
      </c>
      <c r="AY317" s="108"/>
      <c r="AZ317" s="84"/>
      <c r="BA317" s="84"/>
      <c r="BB317" s="84" t="s">
        <v>8329</v>
      </c>
      <c r="BC317" s="84"/>
      <c r="BD317" s="108" t="s">
        <v>8330</v>
      </c>
      <c r="BE317" s="84">
        <v>29975</v>
      </c>
      <c r="BF317" s="38" t="s">
        <v>1334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246</v>
      </c>
      <c r="F318" s="38" t="s">
        <v>247</v>
      </c>
      <c r="G318" s="84" t="s">
        <v>248</v>
      </c>
      <c r="H318" s="38" t="s">
        <v>249</v>
      </c>
      <c r="I318" s="84">
        <v>131004</v>
      </c>
      <c r="J318" s="38" t="s">
        <v>276</v>
      </c>
      <c r="K318" s="84">
        <v>131004</v>
      </c>
      <c r="L318" s="84" t="s">
        <v>254</v>
      </c>
      <c r="M318" s="38" t="s">
        <v>255</v>
      </c>
      <c r="N318" s="84">
        <v>221034</v>
      </c>
      <c r="O318" s="84" t="s">
        <v>404</v>
      </c>
      <c r="P318" s="84">
        <v>291591</v>
      </c>
      <c r="Q318" s="38" t="s">
        <v>405</v>
      </c>
      <c r="R318" s="38" t="s">
        <v>346</v>
      </c>
      <c r="S318" s="84" t="s">
        <v>1115</v>
      </c>
      <c r="T318" s="84" t="s">
        <v>1115</v>
      </c>
      <c r="U318" s="84" t="s">
        <v>1070</v>
      </c>
      <c r="V318" s="84" t="s">
        <v>2278</v>
      </c>
      <c r="W318" s="84">
        <v>0</v>
      </c>
      <c r="X318" s="38" t="s">
        <v>3451</v>
      </c>
      <c r="Y318" s="84">
        <v>17185893</v>
      </c>
      <c r="Z318" s="38" t="s">
        <v>3680</v>
      </c>
      <c r="AA318" s="108" t="s">
        <v>3969</v>
      </c>
      <c r="AB318" s="84">
        <v>51860</v>
      </c>
      <c r="AC318" s="108" t="s">
        <v>6773</v>
      </c>
      <c r="AD318" s="84">
        <v>52</v>
      </c>
      <c r="AE318" s="84" t="s">
        <v>6771</v>
      </c>
      <c r="AF318" s="84" t="s">
        <v>6857</v>
      </c>
      <c r="AG318" s="108" t="s">
        <v>6858</v>
      </c>
      <c r="AH318" s="84" t="s">
        <v>6795</v>
      </c>
      <c r="AI318" s="108" t="s">
        <v>3969</v>
      </c>
      <c r="AJ318" s="84">
        <v>0</v>
      </c>
      <c r="AK318" s="84">
        <v>0</v>
      </c>
      <c r="AL318" s="108" t="s">
        <v>5861</v>
      </c>
      <c r="AM318" s="84">
        <v>36051</v>
      </c>
      <c r="AN318" s="112">
        <v>657.02</v>
      </c>
      <c r="AO318" s="112">
        <v>36708.019999999997</v>
      </c>
      <c r="AP318" s="112">
        <v>15928</v>
      </c>
      <c r="AQ318" s="112">
        <v>160.69</v>
      </c>
      <c r="AR318" s="112">
        <v>16088.69</v>
      </c>
      <c r="AS318" s="112">
        <v>15928.08</v>
      </c>
      <c r="AT318" s="112">
        <v>160.69</v>
      </c>
      <c r="AU318" s="112">
        <v>16088.77</v>
      </c>
      <c r="AV318" s="84">
        <v>95</v>
      </c>
      <c r="AW318" s="84">
        <v>1695</v>
      </c>
      <c r="AX318" s="84" t="str">
        <f>VLOOKUP(Y318,'[1]Asset Classification'!$J$3:$W$2865,14,)</f>
        <v>&gt;180</v>
      </c>
      <c r="AY318" s="108"/>
      <c r="AZ318" s="84"/>
      <c r="BA318" s="84"/>
      <c r="BB318" s="84" t="s">
        <v>8329</v>
      </c>
      <c r="BC318" s="84"/>
      <c r="BD318" s="108" t="s">
        <v>8330</v>
      </c>
      <c r="BE318" s="84">
        <v>51860</v>
      </c>
      <c r="BF318" s="38" t="s">
        <v>1115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246</v>
      </c>
      <c r="F319" s="38" t="s">
        <v>247</v>
      </c>
      <c r="G319" s="84" t="s">
        <v>248</v>
      </c>
      <c r="H319" s="38" t="s">
        <v>249</v>
      </c>
      <c r="I319" s="84">
        <v>131004</v>
      </c>
      <c r="J319" s="38" t="s">
        <v>276</v>
      </c>
      <c r="K319" s="84">
        <v>131004</v>
      </c>
      <c r="L319" s="84" t="s">
        <v>254</v>
      </c>
      <c r="M319" s="38" t="s">
        <v>255</v>
      </c>
      <c r="N319" s="84">
        <v>221034</v>
      </c>
      <c r="O319" s="84" t="s">
        <v>404</v>
      </c>
      <c r="P319" s="84">
        <v>291591</v>
      </c>
      <c r="Q319" s="38" t="s">
        <v>405</v>
      </c>
      <c r="R319" s="38" t="s">
        <v>345</v>
      </c>
      <c r="S319" s="84" t="s">
        <v>1335</v>
      </c>
      <c r="T319" s="84" t="s">
        <v>1335</v>
      </c>
      <c r="U319" s="84" t="s">
        <v>1027</v>
      </c>
      <c r="V319" s="84" t="s">
        <v>2278</v>
      </c>
      <c r="W319" s="84">
        <v>0</v>
      </c>
      <c r="X319" s="38" t="s">
        <v>3451</v>
      </c>
      <c r="Y319" s="84">
        <v>17206145</v>
      </c>
      <c r="Z319" s="38" t="s">
        <v>3970</v>
      </c>
      <c r="AA319" s="108" t="s">
        <v>3969</v>
      </c>
      <c r="AB319" s="84">
        <v>51860</v>
      </c>
      <c r="AC319" s="108" t="s">
        <v>6773</v>
      </c>
      <c r="AD319" s="84">
        <v>52</v>
      </c>
      <c r="AE319" s="84" t="s">
        <v>6771</v>
      </c>
      <c r="AF319" s="84" t="s">
        <v>6857</v>
      </c>
      <c r="AG319" s="108" t="s">
        <v>6987</v>
      </c>
      <c r="AH319" s="84" t="s">
        <v>6795</v>
      </c>
      <c r="AI319" s="108" t="s">
        <v>3969</v>
      </c>
      <c r="AJ319" s="84">
        <v>1615</v>
      </c>
      <c r="AK319" s="84">
        <v>1615</v>
      </c>
      <c r="AL319" s="108" t="s">
        <v>5838</v>
      </c>
      <c r="AM319" s="84">
        <v>39044.28</v>
      </c>
      <c r="AN319" s="112">
        <v>1182</v>
      </c>
      <c r="AO319" s="112">
        <v>40226.28</v>
      </c>
      <c r="AP319" s="112">
        <v>13961.74</v>
      </c>
      <c r="AQ319" s="112">
        <v>1340.57</v>
      </c>
      <c r="AR319" s="112">
        <v>15302.31</v>
      </c>
      <c r="AS319" s="112">
        <v>13836.72</v>
      </c>
      <c r="AT319" s="112">
        <v>1340.57</v>
      </c>
      <c r="AU319" s="112">
        <v>15177.29</v>
      </c>
      <c r="AV319" s="84">
        <v>49</v>
      </c>
      <c r="AW319" s="84">
        <v>1378</v>
      </c>
      <c r="AX319" s="84" t="str">
        <f>VLOOKUP(Y319,'[1]Asset Classification'!$J$3:$W$2865,14,)</f>
        <v>&gt;180</v>
      </c>
      <c r="AY319" s="108"/>
      <c r="AZ319" s="84"/>
      <c r="BA319" s="84"/>
      <c r="BB319" s="84" t="s">
        <v>8329</v>
      </c>
      <c r="BC319" s="84"/>
      <c r="BD319" s="108" t="s">
        <v>5421</v>
      </c>
      <c r="BE319" s="84">
        <v>51860</v>
      </c>
      <c r="BF319" s="38" t="s">
        <v>1335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246</v>
      </c>
      <c r="F320" s="38" t="s">
        <v>247</v>
      </c>
      <c r="G320" s="84" t="s">
        <v>248</v>
      </c>
      <c r="H320" s="38" t="s">
        <v>249</v>
      </c>
      <c r="I320" s="84">
        <v>130784</v>
      </c>
      <c r="J320" s="38" t="s">
        <v>271</v>
      </c>
      <c r="K320" s="84">
        <v>130784</v>
      </c>
      <c r="L320" s="84" t="s">
        <v>251</v>
      </c>
      <c r="M320" s="38" t="s">
        <v>252</v>
      </c>
      <c r="N320" s="84">
        <v>222661</v>
      </c>
      <c r="O320" s="84" t="s">
        <v>469</v>
      </c>
      <c r="P320" s="84">
        <v>301040</v>
      </c>
      <c r="Q320" s="38" t="s">
        <v>545</v>
      </c>
      <c r="R320" s="38" t="s">
        <v>345</v>
      </c>
      <c r="S320" s="84" t="s">
        <v>1336</v>
      </c>
      <c r="T320" s="84" t="s">
        <v>1336</v>
      </c>
      <c r="U320" s="84" t="s">
        <v>1023</v>
      </c>
      <c r="V320" s="84" t="s">
        <v>2278</v>
      </c>
      <c r="W320" s="84">
        <v>0</v>
      </c>
      <c r="X320" s="38" t="s">
        <v>3451</v>
      </c>
      <c r="Y320" s="84">
        <v>17249055</v>
      </c>
      <c r="Z320" s="38" t="s">
        <v>3971</v>
      </c>
      <c r="AA320" s="108" t="s">
        <v>3972</v>
      </c>
      <c r="AB320" s="84">
        <v>29975</v>
      </c>
      <c r="AC320" s="108" t="s">
        <v>6775</v>
      </c>
      <c r="AD320" s="84">
        <v>38</v>
      </c>
      <c r="AE320" s="84" t="s">
        <v>6764</v>
      </c>
      <c r="AF320" s="84" t="s">
        <v>6988</v>
      </c>
      <c r="AG320" s="108" t="s">
        <v>6989</v>
      </c>
      <c r="AH320" s="84" t="s">
        <v>6795</v>
      </c>
      <c r="AI320" s="108" t="s">
        <v>3972</v>
      </c>
      <c r="AJ320" s="84">
        <v>1135</v>
      </c>
      <c r="AK320" s="84">
        <v>1135</v>
      </c>
      <c r="AL320" s="108" t="s">
        <v>5861</v>
      </c>
      <c r="AM320" s="84">
        <v>16565.740000000002</v>
      </c>
      <c r="AN320" s="112">
        <v>166</v>
      </c>
      <c r="AO320" s="112">
        <v>16731.740000000002</v>
      </c>
      <c r="AP320" s="112">
        <v>14738.26</v>
      </c>
      <c r="AQ320" s="112">
        <v>2202.37</v>
      </c>
      <c r="AR320" s="112">
        <v>16940.63</v>
      </c>
      <c r="AS320" s="112">
        <v>14610.26</v>
      </c>
      <c r="AT320" s="112">
        <v>2202.37</v>
      </c>
      <c r="AU320" s="112">
        <v>16812.63</v>
      </c>
      <c r="AV320" s="84">
        <v>49</v>
      </c>
      <c r="AW320" s="84">
        <v>1465</v>
      </c>
      <c r="AX320" s="84" t="str">
        <f>VLOOKUP(Y320,'[1]Asset Classification'!$J$3:$W$2865,14,)</f>
        <v>&gt;180</v>
      </c>
      <c r="AY320" s="108"/>
      <c r="AZ320" s="84"/>
      <c r="BA320" s="84"/>
      <c r="BB320" s="84" t="s">
        <v>8329</v>
      </c>
      <c r="BC320" s="84"/>
      <c r="BD320" s="108" t="s">
        <v>8330</v>
      </c>
      <c r="BE320" s="84">
        <v>29975</v>
      </c>
      <c r="BF320" s="38" t="s">
        <v>1336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246</v>
      </c>
      <c r="F321" s="38" t="s">
        <v>247</v>
      </c>
      <c r="G321" s="84" t="s">
        <v>248</v>
      </c>
      <c r="H321" s="38" t="s">
        <v>249</v>
      </c>
      <c r="I321" s="84">
        <v>130784</v>
      </c>
      <c r="J321" s="38" t="s">
        <v>271</v>
      </c>
      <c r="K321" s="84">
        <v>130784</v>
      </c>
      <c r="L321" s="84" t="s">
        <v>251</v>
      </c>
      <c r="M321" s="38" t="s">
        <v>252</v>
      </c>
      <c r="N321" s="84">
        <v>222661</v>
      </c>
      <c r="O321" s="84" t="s">
        <v>469</v>
      </c>
      <c r="P321" s="84">
        <v>301040</v>
      </c>
      <c r="Q321" s="38" t="s">
        <v>545</v>
      </c>
      <c r="R321" s="38" t="s">
        <v>345</v>
      </c>
      <c r="S321" s="84" t="s">
        <v>1337</v>
      </c>
      <c r="T321" s="84" t="s">
        <v>1337</v>
      </c>
      <c r="U321" s="84" t="s">
        <v>1023</v>
      </c>
      <c r="V321" s="84" t="s">
        <v>2278</v>
      </c>
      <c r="W321" s="84">
        <v>0</v>
      </c>
      <c r="X321" s="38" t="s">
        <v>3451</v>
      </c>
      <c r="Y321" s="84">
        <v>17249207</v>
      </c>
      <c r="Z321" s="38" t="s">
        <v>3973</v>
      </c>
      <c r="AA321" s="108" t="s">
        <v>3974</v>
      </c>
      <c r="AB321" s="84">
        <v>29975</v>
      </c>
      <c r="AC321" s="108" t="s">
        <v>6775</v>
      </c>
      <c r="AD321" s="84">
        <v>38</v>
      </c>
      <c r="AE321" s="84" t="s">
        <v>6764</v>
      </c>
      <c r="AF321" s="84" t="s">
        <v>6990</v>
      </c>
      <c r="AG321" s="108" t="s">
        <v>6991</v>
      </c>
      <c r="AH321" s="84" t="s">
        <v>6795</v>
      </c>
      <c r="AI321" s="108" t="s">
        <v>3974</v>
      </c>
      <c r="AJ321" s="84">
        <v>1135</v>
      </c>
      <c r="AK321" s="84">
        <v>1135</v>
      </c>
      <c r="AL321" s="108" t="s">
        <v>5861</v>
      </c>
      <c r="AM321" s="84">
        <v>16617.21</v>
      </c>
      <c r="AN321" s="112">
        <v>165</v>
      </c>
      <c r="AO321" s="112">
        <v>16782.21</v>
      </c>
      <c r="AP321" s="112">
        <v>14678</v>
      </c>
      <c r="AQ321" s="112">
        <v>2179.84</v>
      </c>
      <c r="AR321" s="112">
        <v>16857.84</v>
      </c>
      <c r="AS321" s="112">
        <v>14551.79</v>
      </c>
      <c r="AT321" s="112">
        <v>2179.84</v>
      </c>
      <c r="AU321" s="112">
        <v>16731.63</v>
      </c>
      <c r="AV321" s="84">
        <v>49</v>
      </c>
      <c r="AW321" s="84">
        <v>1465</v>
      </c>
      <c r="AX321" s="84" t="str">
        <f>VLOOKUP(Y321,'[1]Asset Classification'!$J$3:$W$2865,14,)</f>
        <v>&gt;180</v>
      </c>
      <c r="AY321" s="108"/>
      <c r="AZ321" s="84"/>
      <c r="BA321" s="84"/>
      <c r="BB321" s="84" t="s">
        <v>8329</v>
      </c>
      <c r="BC321" s="84"/>
      <c r="BD321" s="108" t="s">
        <v>8330</v>
      </c>
      <c r="BE321" s="84">
        <v>29975</v>
      </c>
      <c r="BF321" s="38" t="s">
        <v>1337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246</v>
      </c>
      <c r="F322" s="38" t="s">
        <v>247</v>
      </c>
      <c r="G322" s="84" t="s">
        <v>248</v>
      </c>
      <c r="H322" s="38" t="s">
        <v>249</v>
      </c>
      <c r="I322" s="84">
        <v>130784</v>
      </c>
      <c r="J322" s="38" t="s">
        <v>271</v>
      </c>
      <c r="K322" s="84">
        <v>130784</v>
      </c>
      <c r="L322" s="84" t="s">
        <v>251</v>
      </c>
      <c r="M322" s="38" t="s">
        <v>252</v>
      </c>
      <c r="N322" s="84">
        <v>222661</v>
      </c>
      <c r="O322" s="84" t="s">
        <v>469</v>
      </c>
      <c r="P322" s="84">
        <v>301040</v>
      </c>
      <c r="Q322" s="38" t="s">
        <v>545</v>
      </c>
      <c r="R322" s="38" t="s">
        <v>345</v>
      </c>
      <c r="S322" s="84" t="s">
        <v>1338</v>
      </c>
      <c r="T322" s="84" t="s">
        <v>1338</v>
      </c>
      <c r="U322" s="84" t="s">
        <v>1023</v>
      </c>
      <c r="V322" s="84" t="s">
        <v>2278</v>
      </c>
      <c r="W322" s="84">
        <v>0</v>
      </c>
      <c r="X322" s="38" t="s">
        <v>3451</v>
      </c>
      <c r="Y322" s="84">
        <v>17249278</v>
      </c>
      <c r="Z322" s="38" t="s">
        <v>3975</v>
      </c>
      <c r="AA322" s="108" t="s">
        <v>3974</v>
      </c>
      <c r="AB322" s="84">
        <v>29975</v>
      </c>
      <c r="AC322" s="108" t="s">
        <v>6775</v>
      </c>
      <c r="AD322" s="84">
        <v>38</v>
      </c>
      <c r="AE322" s="84" t="s">
        <v>6764</v>
      </c>
      <c r="AF322" s="84" t="s">
        <v>6990</v>
      </c>
      <c r="AG322" s="108" t="s">
        <v>6991</v>
      </c>
      <c r="AH322" s="84" t="s">
        <v>6795</v>
      </c>
      <c r="AI322" s="108" t="s">
        <v>3974</v>
      </c>
      <c r="AJ322" s="84">
        <v>1135</v>
      </c>
      <c r="AK322" s="84">
        <v>1135</v>
      </c>
      <c r="AL322" s="108" t="s">
        <v>5861</v>
      </c>
      <c r="AM322" s="84">
        <v>16670.14</v>
      </c>
      <c r="AN322" s="112">
        <v>165</v>
      </c>
      <c r="AO322" s="112">
        <v>16835.14</v>
      </c>
      <c r="AP322" s="112">
        <v>14615.87</v>
      </c>
      <c r="AQ322" s="112">
        <v>2159.77</v>
      </c>
      <c r="AR322" s="112">
        <v>16775.64</v>
      </c>
      <c r="AS322" s="112">
        <v>14489.86</v>
      </c>
      <c r="AT322" s="112">
        <v>2159.77</v>
      </c>
      <c r="AU322" s="112">
        <v>16649.63</v>
      </c>
      <c r="AV322" s="84">
        <v>49</v>
      </c>
      <c r="AW322" s="84">
        <v>1465</v>
      </c>
      <c r="AX322" s="84" t="str">
        <f>VLOOKUP(Y322,'[1]Asset Classification'!$J$3:$W$2865,14,)</f>
        <v>&gt;180</v>
      </c>
      <c r="AY322" s="108"/>
      <c r="AZ322" s="84"/>
      <c r="BA322" s="84"/>
      <c r="BB322" s="84" t="s">
        <v>8329</v>
      </c>
      <c r="BC322" s="84"/>
      <c r="BD322" s="108" t="s">
        <v>8330</v>
      </c>
      <c r="BE322" s="84">
        <v>29975</v>
      </c>
      <c r="BF322" s="38" t="s">
        <v>1338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246</v>
      </c>
      <c r="F323" s="38" t="s">
        <v>247</v>
      </c>
      <c r="G323" s="84" t="s">
        <v>248</v>
      </c>
      <c r="H323" s="38" t="s">
        <v>249</v>
      </c>
      <c r="I323" s="84">
        <v>129526</v>
      </c>
      <c r="J323" s="38" t="s">
        <v>250</v>
      </c>
      <c r="K323" s="84">
        <v>129526</v>
      </c>
      <c r="L323" s="84" t="s">
        <v>251</v>
      </c>
      <c r="M323" s="38" t="s">
        <v>252</v>
      </c>
      <c r="N323" s="84">
        <v>229298</v>
      </c>
      <c r="O323" s="84" t="s">
        <v>546</v>
      </c>
      <c r="P323" s="84">
        <v>301970</v>
      </c>
      <c r="Q323" s="38" t="s">
        <v>547</v>
      </c>
      <c r="R323" s="38" t="s">
        <v>345</v>
      </c>
      <c r="S323" s="84" t="s">
        <v>1339</v>
      </c>
      <c r="T323" s="84" t="s">
        <v>1339</v>
      </c>
      <c r="U323" s="84" t="s">
        <v>1023</v>
      </c>
      <c r="V323" s="84" t="s">
        <v>2278</v>
      </c>
      <c r="W323" s="84">
        <v>0</v>
      </c>
      <c r="X323" s="38" t="s">
        <v>3451</v>
      </c>
      <c r="Y323" s="84">
        <v>17264393</v>
      </c>
      <c r="Z323" s="38" t="s">
        <v>3976</v>
      </c>
      <c r="AA323" s="108" t="s">
        <v>3977</v>
      </c>
      <c r="AB323" s="84">
        <v>41488</v>
      </c>
      <c r="AC323" s="108" t="s">
        <v>6763</v>
      </c>
      <c r="AD323" s="84">
        <v>52</v>
      </c>
      <c r="AE323" s="84" t="s">
        <v>6771</v>
      </c>
      <c r="AF323" s="84" t="s">
        <v>6940</v>
      </c>
      <c r="AG323" s="108" t="s">
        <v>6992</v>
      </c>
      <c r="AH323" s="84" t="s">
        <v>6795</v>
      </c>
      <c r="AI323" s="108" t="s">
        <v>3977</v>
      </c>
      <c r="AJ323" s="84">
        <v>1290</v>
      </c>
      <c r="AK323" s="84">
        <v>1290</v>
      </c>
      <c r="AL323" s="108" t="s">
        <v>5861</v>
      </c>
      <c r="AM323" s="84">
        <v>18252.919999999998</v>
      </c>
      <c r="AN323" s="112">
        <v>207</v>
      </c>
      <c r="AO323" s="112">
        <v>18459.919999999998</v>
      </c>
      <c r="AP323" s="112">
        <v>27455.7</v>
      </c>
      <c r="AQ323" s="112">
        <v>7057.23</v>
      </c>
      <c r="AR323" s="112">
        <v>34512.93</v>
      </c>
      <c r="AS323" s="112">
        <v>25902.080000000002</v>
      </c>
      <c r="AT323" s="112">
        <v>7057.23</v>
      </c>
      <c r="AU323" s="112">
        <v>32959.31</v>
      </c>
      <c r="AV323" s="84">
        <v>49</v>
      </c>
      <c r="AW323" s="84">
        <v>1472</v>
      </c>
      <c r="AX323" s="84" t="str">
        <f>VLOOKUP(Y323,'[1]Asset Classification'!$J$3:$W$2865,14,)</f>
        <v>&gt;180</v>
      </c>
      <c r="AY323" s="108"/>
      <c r="AZ323" s="84"/>
      <c r="BA323" s="84"/>
      <c r="BB323" s="84" t="s">
        <v>8329</v>
      </c>
      <c r="BC323" s="84"/>
      <c r="BD323" s="108" t="s">
        <v>8330</v>
      </c>
      <c r="BE323" s="84">
        <v>41488</v>
      </c>
      <c r="BF323" s="38" t="s">
        <v>1339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246</v>
      </c>
      <c r="F324" s="38" t="s">
        <v>247</v>
      </c>
      <c r="G324" s="84" t="s">
        <v>248</v>
      </c>
      <c r="H324" s="38" t="s">
        <v>249</v>
      </c>
      <c r="I324" s="84">
        <v>129526</v>
      </c>
      <c r="J324" s="38" t="s">
        <v>250</v>
      </c>
      <c r="K324" s="84">
        <v>129526</v>
      </c>
      <c r="L324" s="84" t="s">
        <v>251</v>
      </c>
      <c r="M324" s="38" t="s">
        <v>252</v>
      </c>
      <c r="N324" s="84">
        <v>229298</v>
      </c>
      <c r="O324" s="84" t="s">
        <v>546</v>
      </c>
      <c r="P324" s="84">
        <v>301970</v>
      </c>
      <c r="Q324" s="38" t="s">
        <v>547</v>
      </c>
      <c r="R324" s="38" t="s">
        <v>346</v>
      </c>
      <c r="S324" s="84" t="s">
        <v>1340</v>
      </c>
      <c r="T324" s="84" t="s">
        <v>1340</v>
      </c>
      <c r="U324" s="84" t="s">
        <v>1023</v>
      </c>
      <c r="V324" s="84" t="s">
        <v>2278</v>
      </c>
      <c r="W324" s="84">
        <v>0</v>
      </c>
      <c r="X324" s="38" t="s">
        <v>3451</v>
      </c>
      <c r="Y324" s="84">
        <v>17264395</v>
      </c>
      <c r="Z324" s="38" t="s">
        <v>3978</v>
      </c>
      <c r="AA324" s="108" t="s">
        <v>3977</v>
      </c>
      <c r="AB324" s="84">
        <v>41488</v>
      </c>
      <c r="AC324" s="108" t="s">
        <v>6763</v>
      </c>
      <c r="AD324" s="84">
        <v>52</v>
      </c>
      <c r="AE324" s="84" t="s">
        <v>6771</v>
      </c>
      <c r="AF324" s="84" t="s">
        <v>6940</v>
      </c>
      <c r="AG324" s="108" t="s">
        <v>6992</v>
      </c>
      <c r="AH324" s="84" t="s">
        <v>6795</v>
      </c>
      <c r="AI324" s="108" t="s">
        <v>3977</v>
      </c>
      <c r="AJ324" s="84">
        <v>0</v>
      </c>
      <c r="AK324" s="84">
        <v>0</v>
      </c>
      <c r="AL324" s="108" t="s">
        <v>5861</v>
      </c>
      <c r="AM324" s="84">
        <v>39835.730000000003</v>
      </c>
      <c r="AN324" s="112">
        <v>20.46</v>
      </c>
      <c r="AO324" s="112">
        <v>39856.19</v>
      </c>
      <c r="AP324" s="112">
        <v>1916.27</v>
      </c>
      <c r="AQ324" s="112">
        <v>0</v>
      </c>
      <c r="AR324" s="112">
        <v>1916.27</v>
      </c>
      <c r="AS324" s="112">
        <v>1917.23</v>
      </c>
      <c r="AT324" s="112">
        <v>0</v>
      </c>
      <c r="AU324" s="112">
        <v>1917.23</v>
      </c>
      <c r="AV324" s="84">
        <v>94</v>
      </c>
      <c r="AW324" s="84">
        <v>1295</v>
      </c>
      <c r="AX324" s="84" t="str">
        <f>VLOOKUP(Y324,'[1]Asset Classification'!$J$3:$W$2865,14,)</f>
        <v>&gt;180</v>
      </c>
      <c r="AY324" s="108"/>
      <c r="AZ324" s="84"/>
      <c r="BA324" s="84"/>
      <c r="BB324" s="84" t="s">
        <v>8329</v>
      </c>
      <c r="BC324" s="84"/>
      <c r="BD324" s="108" t="s">
        <v>5421</v>
      </c>
      <c r="BE324" s="84">
        <v>41488</v>
      </c>
      <c r="BF324" s="38" t="s">
        <v>1340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246</v>
      </c>
      <c r="F325" s="38" t="s">
        <v>247</v>
      </c>
      <c r="G325" s="84" t="s">
        <v>248</v>
      </c>
      <c r="H325" s="38" t="s">
        <v>249</v>
      </c>
      <c r="I325" s="84">
        <v>129526</v>
      </c>
      <c r="J325" s="38" t="s">
        <v>250</v>
      </c>
      <c r="K325" s="84">
        <v>129526</v>
      </c>
      <c r="L325" s="84" t="s">
        <v>251</v>
      </c>
      <c r="M325" s="38" t="s">
        <v>252</v>
      </c>
      <c r="N325" s="84">
        <v>229298</v>
      </c>
      <c r="O325" s="84" t="s">
        <v>546</v>
      </c>
      <c r="P325" s="84">
        <v>301970</v>
      </c>
      <c r="Q325" s="38" t="s">
        <v>547</v>
      </c>
      <c r="R325" s="38" t="s">
        <v>346</v>
      </c>
      <c r="S325" s="84" t="s">
        <v>1341</v>
      </c>
      <c r="T325" s="84" t="s">
        <v>1341</v>
      </c>
      <c r="U325" s="84" t="s">
        <v>1023</v>
      </c>
      <c r="V325" s="84" t="s">
        <v>3449</v>
      </c>
      <c r="W325" s="84">
        <v>0</v>
      </c>
      <c r="X325" s="38" t="s">
        <v>3457</v>
      </c>
      <c r="Y325" s="84">
        <v>17264398</v>
      </c>
      <c r="Z325" s="38" t="s">
        <v>3979</v>
      </c>
      <c r="AA325" s="108" t="s">
        <v>3977</v>
      </c>
      <c r="AB325" s="84">
        <v>41488</v>
      </c>
      <c r="AC325" s="108" t="s">
        <v>6763</v>
      </c>
      <c r="AD325" s="84">
        <v>52</v>
      </c>
      <c r="AE325" s="84" t="s">
        <v>6771</v>
      </c>
      <c r="AF325" s="84" t="s">
        <v>6940</v>
      </c>
      <c r="AG325" s="108" t="s">
        <v>6992</v>
      </c>
      <c r="AH325" s="84" t="s">
        <v>6795</v>
      </c>
      <c r="AI325" s="108" t="s">
        <v>3977</v>
      </c>
      <c r="AJ325" s="84">
        <v>0</v>
      </c>
      <c r="AK325" s="84">
        <v>0</v>
      </c>
      <c r="AL325" s="108" t="s">
        <v>5838</v>
      </c>
      <c r="AM325" s="84">
        <v>41425.54</v>
      </c>
      <c r="AN325" s="112">
        <v>1.9</v>
      </c>
      <c r="AO325" s="112">
        <v>41427.440000000002</v>
      </c>
      <c r="AP325" s="112">
        <v>272.45999999999998</v>
      </c>
      <c r="AQ325" s="112">
        <v>0</v>
      </c>
      <c r="AR325" s="112">
        <v>272.45999999999998</v>
      </c>
      <c r="AS325" s="112">
        <v>273.25</v>
      </c>
      <c r="AT325" s="112">
        <v>0</v>
      </c>
      <c r="AU325" s="112">
        <v>273.25</v>
      </c>
      <c r="AV325" s="84">
        <v>94</v>
      </c>
      <c r="AW325" s="84">
        <v>1295</v>
      </c>
      <c r="AX325" s="84" t="str">
        <f>VLOOKUP(Y325,'[1]Asset Classification'!$J$3:$W$2865,14,)</f>
        <v>&gt;180</v>
      </c>
      <c r="AY325" s="108"/>
      <c r="AZ325" s="84"/>
      <c r="BA325" s="84"/>
      <c r="BB325" s="84" t="s">
        <v>8329</v>
      </c>
      <c r="BC325" s="84"/>
      <c r="BD325" s="108" t="s">
        <v>5421</v>
      </c>
      <c r="BE325" s="84">
        <v>41488</v>
      </c>
      <c r="BF325" s="38" t="s">
        <v>1341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246</v>
      </c>
      <c r="F326" s="38" t="s">
        <v>247</v>
      </c>
      <c r="G326" s="84" t="s">
        <v>248</v>
      </c>
      <c r="H326" s="38" t="s">
        <v>249</v>
      </c>
      <c r="I326" s="84">
        <v>129526</v>
      </c>
      <c r="J326" s="38" t="s">
        <v>250</v>
      </c>
      <c r="K326" s="84">
        <v>129526</v>
      </c>
      <c r="L326" s="84" t="s">
        <v>251</v>
      </c>
      <c r="M326" s="38" t="s">
        <v>252</v>
      </c>
      <c r="N326" s="84">
        <v>229298</v>
      </c>
      <c r="O326" s="84" t="s">
        <v>546</v>
      </c>
      <c r="P326" s="84">
        <v>301970</v>
      </c>
      <c r="Q326" s="38" t="s">
        <v>547</v>
      </c>
      <c r="R326" s="38" t="s">
        <v>346</v>
      </c>
      <c r="S326" s="84" t="s">
        <v>1342</v>
      </c>
      <c r="T326" s="84" t="s">
        <v>1342</v>
      </c>
      <c r="U326" s="84" t="s">
        <v>1023</v>
      </c>
      <c r="V326" s="84" t="s">
        <v>2278</v>
      </c>
      <c r="W326" s="84">
        <v>0</v>
      </c>
      <c r="X326" s="38" t="s">
        <v>3451</v>
      </c>
      <c r="Y326" s="84">
        <v>17264401</v>
      </c>
      <c r="Z326" s="38" t="s">
        <v>3980</v>
      </c>
      <c r="AA326" s="108" t="s">
        <v>3977</v>
      </c>
      <c r="AB326" s="84">
        <v>41488</v>
      </c>
      <c r="AC326" s="108" t="s">
        <v>6763</v>
      </c>
      <c r="AD326" s="84">
        <v>52</v>
      </c>
      <c r="AE326" s="84" t="s">
        <v>6771</v>
      </c>
      <c r="AF326" s="84" t="s">
        <v>6940</v>
      </c>
      <c r="AG326" s="108" t="s">
        <v>6992</v>
      </c>
      <c r="AH326" s="84" t="s">
        <v>6795</v>
      </c>
      <c r="AI326" s="108" t="s">
        <v>3977</v>
      </c>
      <c r="AJ326" s="84">
        <v>0</v>
      </c>
      <c r="AK326" s="84">
        <v>0</v>
      </c>
      <c r="AL326" s="108" t="s">
        <v>5861</v>
      </c>
      <c r="AM326" s="84">
        <v>40069.54</v>
      </c>
      <c r="AN326" s="112">
        <v>15.12</v>
      </c>
      <c r="AO326" s="112">
        <v>40084.660000000003</v>
      </c>
      <c r="AP326" s="112">
        <v>1628.46</v>
      </c>
      <c r="AQ326" s="112">
        <v>0</v>
      </c>
      <c r="AR326" s="112">
        <v>1628.46</v>
      </c>
      <c r="AS326" s="112">
        <v>1629.25</v>
      </c>
      <c r="AT326" s="112">
        <v>0</v>
      </c>
      <c r="AU326" s="112">
        <v>1629.25</v>
      </c>
      <c r="AV326" s="84">
        <v>94</v>
      </c>
      <c r="AW326" s="84">
        <v>1295</v>
      </c>
      <c r="AX326" s="84" t="str">
        <f>VLOOKUP(Y326,'[1]Asset Classification'!$J$3:$W$2865,14,)</f>
        <v>&gt;180</v>
      </c>
      <c r="AY326" s="108"/>
      <c r="AZ326" s="84"/>
      <c r="BA326" s="84"/>
      <c r="BB326" s="84" t="s">
        <v>8329</v>
      </c>
      <c r="BC326" s="84"/>
      <c r="BD326" s="108" t="s">
        <v>5421</v>
      </c>
      <c r="BE326" s="84">
        <v>41488</v>
      </c>
      <c r="BF326" s="38" t="s">
        <v>1342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246</v>
      </c>
      <c r="F327" s="38" t="s">
        <v>247</v>
      </c>
      <c r="G327" s="84" t="s">
        <v>248</v>
      </c>
      <c r="H327" s="38" t="s">
        <v>249</v>
      </c>
      <c r="I327" s="84">
        <v>130784</v>
      </c>
      <c r="J327" s="38" t="s">
        <v>271</v>
      </c>
      <c r="K327" s="84">
        <v>130784</v>
      </c>
      <c r="L327" s="84" t="s">
        <v>251</v>
      </c>
      <c r="M327" s="38" t="s">
        <v>252</v>
      </c>
      <c r="N327" s="84">
        <v>229423</v>
      </c>
      <c r="O327" s="84" t="s">
        <v>548</v>
      </c>
      <c r="P327" s="84">
        <v>302156</v>
      </c>
      <c r="Q327" s="38" t="s">
        <v>549</v>
      </c>
      <c r="R327" s="38" t="s">
        <v>346</v>
      </c>
      <c r="S327" s="84" t="s">
        <v>1343</v>
      </c>
      <c r="T327" s="84" t="s">
        <v>1343</v>
      </c>
      <c r="U327" s="84" t="s">
        <v>1027</v>
      </c>
      <c r="V327" s="84" t="s">
        <v>2278</v>
      </c>
      <c r="W327" s="84">
        <v>0</v>
      </c>
      <c r="X327" s="38" t="s">
        <v>3451</v>
      </c>
      <c r="Y327" s="84">
        <v>17270173</v>
      </c>
      <c r="Z327" s="38" t="s">
        <v>3981</v>
      </c>
      <c r="AA327" s="108" t="s">
        <v>3974</v>
      </c>
      <c r="AB327" s="84">
        <v>29975</v>
      </c>
      <c r="AC327" s="108" t="s">
        <v>6767</v>
      </c>
      <c r="AD327" s="84">
        <v>38</v>
      </c>
      <c r="AE327" s="84" t="s">
        <v>6764</v>
      </c>
      <c r="AF327" s="84" t="s">
        <v>6990</v>
      </c>
      <c r="AG327" s="108" t="s">
        <v>6991</v>
      </c>
      <c r="AH327" s="84" t="s">
        <v>6795</v>
      </c>
      <c r="AI327" s="108" t="s">
        <v>3974</v>
      </c>
      <c r="AJ327" s="84">
        <v>0</v>
      </c>
      <c r="AK327" s="84">
        <v>0</v>
      </c>
      <c r="AL327" s="108" t="s">
        <v>5861</v>
      </c>
      <c r="AM327" s="84">
        <v>15617.11</v>
      </c>
      <c r="AN327" s="112">
        <v>411.37</v>
      </c>
      <c r="AO327" s="112">
        <v>16028.48</v>
      </c>
      <c r="AP327" s="112">
        <v>14484.89</v>
      </c>
      <c r="AQ327" s="112">
        <v>797.49</v>
      </c>
      <c r="AR327" s="112">
        <v>15282.38</v>
      </c>
      <c r="AS327" s="112">
        <v>14485.46</v>
      </c>
      <c r="AT327" s="112">
        <v>797.49</v>
      </c>
      <c r="AU327" s="112">
        <v>15282.95</v>
      </c>
      <c r="AV327" s="84">
        <v>92</v>
      </c>
      <c r="AW327" s="84">
        <v>1335</v>
      </c>
      <c r="AX327" s="84" t="str">
        <f>VLOOKUP(Y327,'[1]Asset Classification'!$J$3:$W$2865,14,)</f>
        <v>&gt;180</v>
      </c>
      <c r="AY327" s="108"/>
      <c r="AZ327" s="84"/>
      <c r="BA327" s="84"/>
      <c r="BB327" s="84" t="s">
        <v>8329</v>
      </c>
      <c r="BC327" s="84"/>
      <c r="BD327" s="108" t="s">
        <v>5421</v>
      </c>
      <c r="BE327" s="84">
        <v>29975</v>
      </c>
      <c r="BF327" s="38" t="s">
        <v>1343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246</v>
      </c>
      <c r="F328" s="38" t="s">
        <v>247</v>
      </c>
      <c r="G328" s="84" t="s">
        <v>248</v>
      </c>
      <c r="H328" s="38" t="s">
        <v>249</v>
      </c>
      <c r="I328" s="84">
        <v>130784</v>
      </c>
      <c r="J328" s="38" t="s">
        <v>271</v>
      </c>
      <c r="K328" s="84">
        <v>130784</v>
      </c>
      <c r="L328" s="84" t="s">
        <v>251</v>
      </c>
      <c r="M328" s="38" t="s">
        <v>252</v>
      </c>
      <c r="N328" s="84">
        <v>229423</v>
      </c>
      <c r="O328" s="84" t="s">
        <v>548</v>
      </c>
      <c r="P328" s="84">
        <v>302156</v>
      </c>
      <c r="Q328" s="38" t="s">
        <v>549</v>
      </c>
      <c r="R328" s="38" t="s">
        <v>345</v>
      </c>
      <c r="S328" s="84" t="s">
        <v>1344</v>
      </c>
      <c r="T328" s="84" t="s">
        <v>1344</v>
      </c>
      <c r="U328" s="84" t="s">
        <v>1027</v>
      </c>
      <c r="V328" s="84" t="s">
        <v>2278</v>
      </c>
      <c r="W328" s="84">
        <v>0</v>
      </c>
      <c r="X328" s="38" t="s">
        <v>3451</v>
      </c>
      <c r="Y328" s="84">
        <v>17270174</v>
      </c>
      <c r="Z328" s="38" t="s">
        <v>3982</v>
      </c>
      <c r="AA328" s="108" t="s">
        <v>3974</v>
      </c>
      <c r="AB328" s="84">
        <v>29975</v>
      </c>
      <c r="AC328" s="108" t="s">
        <v>6767</v>
      </c>
      <c r="AD328" s="84">
        <v>38</v>
      </c>
      <c r="AE328" s="84" t="s">
        <v>6764</v>
      </c>
      <c r="AF328" s="84" t="s">
        <v>6990</v>
      </c>
      <c r="AG328" s="108" t="s">
        <v>6991</v>
      </c>
      <c r="AH328" s="84" t="s">
        <v>6795</v>
      </c>
      <c r="AI328" s="108" t="s">
        <v>3974</v>
      </c>
      <c r="AJ328" s="84">
        <v>1135</v>
      </c>
      <c r="AK328" s="84">
        <v>1135</v>
      </c>
      <c r="AL328" s="108" t="s">
        <v>5861</v>
      </c>
      <c r="AM328" s="84">
        <v>14692.36</v>
      </c>
      <c r="AN328" s="112">
        <v>363</v>
      </c>
      <c r="AO328" s="112">
        <v>15055.36</v>
      </c>
      <c r="AP328" s="112">
        <v>16821.29</v>
      </c>
      <c r="AQ328" s="112">
        <v>2769.99</v>
      </c>
      <c r="AR328" s="112">
        <v>19591.28</v>
      </c>
      <c r="AS328" s="112">
        <v>16685.64</v>
      </c>
      <c r="AT328" s="112">
        <v>2769.99</v>
      </c>
      <c r="AU328" s="112">
        <v>19455.63</v>
      </c>
      <c r="AV328" s="84">
        <v>49</v>
      </c>
      <c r="AW328" s="84">
        <v>1451</v>
      </c>
      <c r="AX328" s="84" t="str">
        <f>VLOOKUP(Y328,'[1]Asset Classification'!$J$3:$W$2865,14,)</f>
        <v>&gt;180</v>
      </c>
      <c r="AY328" s="108"/>
      <c r="AZ328" s="84"/>
      <c r="BA328" s="84"/>
      <c r="BB328" s="84" t="s">
        <v>8329</v>
      </c>
      <c r="BC328" s="84"/>
      <c r="BD328" s="108" t="s">
        <v>8330</v>
      </c>
      <c r="BE328" s="84">
        <v>29975</v>
      </c>
      <c r="BF328" s="38" t="s">
        <v>1344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246</v>
      </c>
      <c r="F329" s="38" t="s">
        <v>247</v>
      </c>
      <c r="G329" s="84" t="s">
        <v>248</v>
      </c>
      <c r="H329" s="38" t="s">
        <v>249</v>
      </c>
      <c r="I329" s="84">
        <v>130784</v>
      </c>
      <c r="J329" s="38" t="s">
        <v>271</v>
      </c>
      <c r="K329" s="84">
        <v>130784</v>
      </c>
      <c r="L329" s="84" t="s">
        <v>251</v>
      </c>
      <c r="M329" s="38" t="s">
        <v>252</v>
      </c>
      <c r="N329" s="84">
        <v>229423</v>
      </c>
      <c r="O329" s="84" t="s">
        <v>548</v>
      </c>
      <c r="P329" s="84">
        <v>302156</v>
      </c>
      <c r="Q329" s="38" t="s">
        <v>549</v>
      </c>
      <c r="R329" s="38" t="s">
        <v>345</v>
      </c>
      <c r="S329" s="84" t="s">
        <v>1345</v>
      </c>
      <c r="T329" s="84" t="s">
        <v>1345</v>
      </c>
      <c r="U329" s="84" t="s">
        <v>1027</v>
      </c>
      <c r="V329" s="84" t="s">
        <v>2278</v>
      </c>
      <c r="W329" s="84">
        <v>0</v>
      </c>
      <c r="X329" s="38" t="s">
        <v>3451</v>
      </c>
      <c r="Y329" s="84">
        <v>17270175</v>
      </c>
      <c r="Z329" s="38" t="s">
        <v>3983</v>
      </c>
      <c r="AA329" s="108" t="s">
        <v>3974</v>
      </c>
      <c r="AB329" s="84">
        <v>29975</v>
      </c>
      <c r="AC329" s="108" t="s">
        <v>6767</v>
      </c>
      <c r="AD329" s="84">
        <v>38</v>
      </c>
      <c r="AE329" s="84" t="s">
        <v>6764</v>
      </c>
      <c r="AF329" s="84" t="s">
        <v>6990</v>
      </c>
      <c r="AG329" s="108" t="s">
        <v>6991</v>
      </c>
      <c r="AH329" s="84" t="s">
        <v>6795</v>
      </c>
      <c r="AI329" s="108" t="s">
        <v>3974</v>
      </c>
      <c r="AJ329" s="84">
        <v>1135</v>
      </c>
      <c r="AK329" s="84">
        <v>1135</v>
      </c>
      <c r="AL329" s="108" t="s">
        <v>5861</v>
      </c>
      <c r="AM329" s="84">
        <v>15724.61</v>
      </c>
      <c r="AN329" s="112">
        <v>299</v>
      </c>
      <c r="AO329" s="112">
        <v>16023.61</v>
      </c>
      <c r="AP329" s="112">
        <v>15692.47</v>
      </c>
      <c r="AQ329" s="112">
        <v>2538.2399999999998</v>
      </c>
      <c r="AR329" s="112">
        <v>18230.71</v>
      </c>
      <c r="AS329" s="112">
        <v>15566.39</v>
      </c>
      <c r="AT329" s="112">
        <v>2538.2399999999998</v>
      </c>
      <c r="AU329" s="112">
        <v>18104.63</v>
      </c>
      <c r="AV329" s="84">
        <v>49</v>
      </c>
      <c r="AW329" s="84">
        <v>1465</v>
      </c>
      <c r="AX329" s="84" t="str">
        <f>VLOOKUP(Y329,'[1]Asset Classification'!$J$3:$W$2865,14,)</f>
        <v>&gt;180</v>
      </c>
      <c r="AY329" s="108"/>
      <c r="AZ329" s="84"/>
      <c r="BA329" s="84"/>
      <c r="BB329" s="84" t="s">
        <v>8329</v>
      </c>
      <c r="BC329" s="84"/>
      <c r="BD329" s="108" t="s">
        <v>8330</v>
      </c>
      <c r="BE329" s="84">
        <v>29975</v>
      </c>
      <c r="BF329" s="38" t="s">
        <v>1345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246</v>
      </c>
      <c r="F330" s="38" t="s">
        <v>247</v>
      </c>
      <c r="G330" s="84" t="s">
        <v>248</v>
      </c>
      <c r="H330" s="38" t="s">
        <v>249</v>
      </c>
      <c r="I330" s="84">
        <v>130784</v>
      </c>
      <c r="J330" s="38" t="s">
        <v>271</v>
      </c>
      <c r="K330" s="84">
        <v>130784</v>
      </c>
      <c r="L330" s="84" t="s">
        <v>251</v>
      </c>
      <c r="M330" s="38" t="s">
        <v>252</v>
      </c>
      <c r="N330" s="84">
        <v>229423</v>
      </c>
      <c r="O330" s="84" t="s">
        <v>548</v>
      </c>
      <c r="P330" s="84">
        <v>302156</v>
      </c>
      <c r="Q330" s="38" t="s">
        <v>549</v>
      </c>
      <c r="R330" s="38" t="s">
        <v>345</v>
      </c>
      <c r="S330" s="84" t="s">
        <v>1346</v>
      </c>
      <c r="T330" s="84" t="s">
        <v>1346</v>
      </c>
      <c r="U330" s="84" t="s">
        <v>1027</v>
      </c>
      <c r="V330" s="84" t="s">
        <v>3449</v>
      </c>
      <c r="W330" s="84">
        <v>0</v>
      </c>
      <c r="X330" s="38" t="s">
        <v>3451</v>
      </c>
      <c r="Y330" s="84">
        <v>17270177</v>
      </c>
      <c r="Z330" s="38" t="s">
        <v>3984</v>
      </c>
      <c r="AA330" s="108" t="s">
        <v>3974</v>
      </c>
      <c r="AB330" s="84">
        <v>29975</v>
      </c>
      <c r="AC330" s="108" t="s">
        <v>6767</v>
      </c>
      <c r="AD330" s="84">
        <v>38</v>
      </c>
      <c r="AE330" s="84" t="s">
        <v>6764</v>
      </c>
      <c r="AF330" s="84" t="s">
        <v>6990</v>
      </c>
      <c r="AG330" s="108" t="s">
        <v>6991</v>
      </c>
      <c r="AH330" s="84" t="s">
        <v>6795</v>
      </c>
      <c r="AI330" s="108" t="s">
        <v>3974</v>
      </c>
      <c r="AJ330" s="84">
        <v>1135</v>
      </c>
      <c r="AK330" s="84">
        <v>1135</v>
      </c>
      <c r="AL330" s="108" t="s">
        <v>5861</v>
      </c>
      <c r="AM330" s="84">
        <v>17437.23</v>
      </c>
      <c r="AN330" s="112">
        <v>172</v>
      </c>
      <c r="AO330" s="112">
        <v>17609.23</v>
      </c>
      <c r="AP330" s="112">
        <v>13631.92</v>
      </c>
      <c r="AQ330" s="112">
        <v>1845.86</v>
      </c>
      <c r="AR330" s="112">
        <v>15477.78</v>
      </c>
      <c r="AS330" s="112">
        <v>13505.77</v>
      </c>
      <c r="AT330" s="112">
        <v>1845.86</v>
      </c>
      <c r="AU330" s="112">
        <v>15351.63</v>
      </c>
      <c r="AV330" s="84">
        <v>49</v>
      </c>
      <c r="AW330" s="84">
        <v>1465</v>
      </c>
      <c r="AX330" s="84" t="str">
        <f>VLOOKUP(Y330,'[1]Asset Classification'!$J$3:$W$2865,14,)</f>
        <v>&gt;180</v>
      </c>
      <c r="AY330" s="108"/>
      <c r="AZ330" s="84"/>
      <c r="BA330" s="84"/>
      <c r="BB330" s="84" t="s">
        <v>8329</v>
      </c>
      <c r="BC330" s="84"/>
      <c r="BD330" s="108" t="s">
        <v>8330</v>
      </c>
      <c r="BE330" s="84">
        <v>29975</v>
      </c>
      <c r="BF330" s="38" t="s">
        <v>1346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246</v>
      </c>
      <c r="F331" s="38" t="s">
        <v>247</v>
      </c>
      <c r="G331" s="84" t="s">
        <v>248</v>
      </c>
      <c r="H331" s="38" t="s">
        <v>249</v>
      </c>
      <c r="I331" s="84">
        <v>129621</v>
      </c>
      <c r="J331" s="38" t="s">
        <v>253</v>
      </c>
      <c r="K331" s="84">
        <v>129621</v>
      </c>
      <c r="L331" s="84" t="s">
        <v>254</v>
      </c>
      <c r="M331" s="38" t="s">
        <v>255</v>
      </c>
      <c r="N331" s="84">
        <v>218640</v>
      </c>
      <c r="O331" s="84" t="s">
        <v>347</v>
      </c>
      <c r="P331" s="84">
        <v>288596</v>
      </c>
      <c r="Q331" s="38" t="s">
        <v>348</v>
      </c>
      <c r="R331" s="38" t="s">
        <v>345</v>
      </c>
      <c r="S331" s="84" t="s">
        <v>1347</v>
      </c>
      <c r="T331" s="84" t="s">
        <v>1347</v>
      </c>
      <c r="U331" s="84" t="s">
        <v>1027</v>
      </c>
      <c r="V331" s="84" t="s">
        <v>3449</v>
      </c>
      <c r="W331" s="84">
        <v>0</v>
      </c>
      <c r="X331" s="38" t="s">
        <v>3451</v>
      </c>
      <c r="Y331" s="84">
        <v>17287023</v>
      </c>
      <c r="Z331" s="38" t="s">
        <v>3985</v>
      </c>
      <c r="AA331" s="108" t="s">
        <v>3986</v>
      </c>
      <c r="AB331" s="84">
        <v>29710</v>
      </c>
      <c r="AC331" s="108" t="s">
        <v>6765</v>
      </c>
      <c r="AD331" s="84">
        <v>26</v>
      </c>
      <c r="AE331" s="84" t="s">
        <v>6764</v>
      </c>
      <c r="AF331" s="84" t="s">
        <v>6993</v>
      </c>
      <c r="AG331" s="108" t="s">
        <v>6994</v>
      </c>
      <c r="AH331" s="84" t="s">
        <v>6795</v>
      </c>
      <c r="AI331" s="108" t="s">
        <v>3986</v>
      </c>
      <c r="AJ331" s="84">
        <v>1475</v>
      </c>
      <c r="AK331" s="84">
        <v>1250</v>
      </c>
      <c r="AL331" s="108" t="s">
        <v>8122</v>
      </c>
      <c r="AM331" s="84">
        <v>27351.119999999999</v>
      </c>
      <c r="AN331" s="112">
        <v>80</v>
      </c>
      <c r="AO331" s="112">
        <v>27431.119999999999</v>
      </c>
      <c r="AP331" s="112">
        <v>2448.9299999999998</v>
      </c>
      <c r="AQ331" s="112">
        <v>10.49</v>
      </c>
      <c r="AR331" s="112">
        <v>2459.42</v>
      </c>
      <c r="AS331" s="112">
        <v>2409.88</v>
      </c>
      <c r="AT331" s="112">
        <v>10.49</v>
      </c>
      <c r="AU331" s="112">
        <v>2420.37</v>
      </c>
      <c r="AV331" s="84">
        <v>47</v>
      </c>
      <c r="AW331" s="84">
        <v>1448</v>
      </c>
      <c r="AX331" s="84" t="str">
        <f>VLOOKUP(Y331,'[1]Asset Classification'!$J$3:$W$2865,14,)</f>
        <v>&gt;180</v>
      </c>
      <c r="AY331" s="108"/>
      <c r="AZ331" s="84"/>
      <c r="BA331" s="84"/>
      <c r="BB331" s="84" t="s">
        <v>8329</v>
      </c>
      <c r="BC331" s="84"/>
      <c r="BD331" s="108" t="s">
        <v>8330</v>
      </c>
      <c r="BE331" s="84">
        <v>29710</v>
      </c>
      <c r="BF331" s="38" t="s">
        <v>1347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246</v>
      </c>
      <c r="F332" s="38" t="s">
        <v>247</v>
      </c>
      <c r="G332" s="84" t="s">
        <v>248</v>
      </c>
      <c r="H332" s="38" t="s">
        <v>249</v>
      </c>
      <c r="I332" s="84">
        <v>129621</v>
      </c>
      <c r="J332" s="38" t="s">
        <v>253</v>
      </c>
      <c r="K332" s="84">
        <v>129621</v>
      </c>
      <c r="L332" s="84" t="s">
        <v>254</v>
      </c>
      <c r="M332" s="38" t="s">
        <v>255</v>
      </c>
      <c r="N332" s="84">
        <v>229923</v>
      </c>
      <c r="O332" s="84" t="s">
        <v>550</v>
      </c>
      <c r="P332" s="84">
        <v>302757</v>
      </c>
      <c r="Q332" s="38" t="s">
        <v>551</v>
      </c>
      <c r="R332" s="38" t="s">
        <v>345</v>
      </c>
      <c r="S332" s="84" t="s">
        <v>1348</v>
      </c>
      <c r="T332" s="84" t="s">
        <v>1348</v>
      </c>
      <c r="U332" s="84" t="s">
        <v>1027</v>
      </c>
      <c r="V332" s="84" t="s">
        <v>3449</v>
      </c>
      <c r="W332" s="84">
        <v>0</v>
      </c>
      <c r="X332" s="38" t="s">
        <v>3451</v>
      </c>
      <c r="Y332" s="84">
        <v>17287024</v>
      </c>
      <c r="Z332" s="38" t="s">
        <v>3987</v>
      </c>
      <c r="AA332" s="108" t="s">
        <v>3988</v>
      </c>
      <c r="AB332" s="84">
        <v>29975</v>
      </c>
      <c r="AC332" s="108" t="s">
        <v>6765</v>
      </c>
      <c r="AD332" s="84">
        <v>38</v>
      </c>
      <c r="AE332" s="84" t="s">
        <v>6764</v>
      </c>
      <c r="AF332" s="84" t="s">
        <v>6993</v>
      </c>
      <c r="AG332" s="108" t="s">
        <v>6995</v>
      </c>
      <c r="AH332" s="84" t="s">
        <v>6795</v>
      </c>
      <c r="AI332" s="108" t="s">
        <v>3988</v>
      </c>
      <c r="AJ332" s="84">
        <v>1135</v>
      </c>
      <c r="AK332" s="84">
        <v>1135</v>
      </c>
      <c r="AL332" s="108" t="s">
        <v>5861</v>
      </c>
      <c r="AM332" s="84">
        <v>19656.53</v>
      </c>
      <c r="AN332" s="112">
        <v>199</v>
      </c>
      <c r="AO332" s="112">
        <v>19855.53</v>
      </c>
      <c r="AP332" s="112">
        <v>11316.18</v>
      </c>
      <c r="AQ332" s="112">
        <v>1009.16</v>
      </c>
      <c r="AR332" s="112">
        <v>12325.34</v>
      </c>
      <c r="AS332" s="112">
        <v>10996.47</v>
      </c>
      <c r="AT332" s="112">
        <v>1009.16</v>
      </c>
      <c r="AU332" s="112">
        <v>12005.63</v>
      </c>
      <c r="AV332" s="84">
        <v>49</v>
      </c>
      <c r="AW332" s="84">
        <v>1447</v>
      </c>
      <c r="AX332" s="84" t="str">
        <f>VLOOKUP(Y332,'[1]Asset Classification'!$J$3:$W$2865,14,)</f>
        <v>&gt;180</v>
      </c>
      <c r="AY332" s="108"/>
      <c r="AZ332" s="84"/>
      <c r="BA332" s="84"/>
      <c r="BB332" s="84" t="s">
        <v>8329</v>
      </c>
      <c r="BC332" s="84"/>
      <c r="BD332" s="108" t="s">
        <v>8330</v>
      </c>
      <c r="BE332" s="84">
        <v>29975</v>
      </c>
      <c r="BF332" s="38" t="s">
        <v>1348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246</v>
      </c>
      <c r="F333" s="38" t="s">
        <v>247</v>
      </c>
      <c r="G333" s="84" t="s">
        <v>248</v>
      </c>
      <c r="H333" s="38" t="s">
        <v>249</v>
      </c>
      <c r="I333" s="84">
        <v>129712</v>
      </c>
      <c r="J333" s="38" t="s">
        <v>260</v>
      </c>
      <c r="K333" s="84">
        <v>129712</v>
      </c>
      <c r="L333" s="84" t="s">
        <v>251</v>
      </c>
      <c r="M333" s="38" t="s">
        <v>252</v>
      </c>
      <c r="N333" s="84">
        <v>229594</v>
      </c>
      <c r="O333" s="84" t="s">
        <v>552</v>
      </c>
      <c r="P333" s="84">
        <v>302349</v>
      </c>
      <c r="Q333" s="38" t="s">
        <v>553</v>
      </c>
      <c r="R333" s="38" t="s">
        <v>345</v>
      </c>
      <c r="S333" s="84" t="s">
        <v>1349</v>
      </c>
      <c r="T333" s="84" t="s">
        <v>1349</v>
      </c>
      <c r="U333" s="84" t="s">
        <v>1027</v>
      </c>
      <c r="V333" s="84" t="s">
        <v>2278</v>
      </c>
      <c r="W333" s="84">
        <v>0</v>
      </c>
      <c r="X333" s="38" t="s">
        <v>3451</v>
      </c>
      <c r="Y333" s="84">
        <v>17289971</v>
      </c>
      <c r="Z333" s="38" t="s">
        <v>3989</v>
      </c>
      <c r="AA333" s="108" t="s">
        <v>3990</v>
      </c>
      <c r="AB333" s="84">
        <v>41488</v>
      </c>
      <c r="AC333" s="108" t="s">
        <v>6769</v>
      </c>
      <c r="AD333" s="84">
        <v>52</v>
      </c>
      <c r="AE333" s="84" t="s">
        <v>6771</v>
      </c>
      <c r="AF333" s="84" t="s">
        <v>6848</v>
      </c>
      <c r="AG333" s="108" t="s">
        <v>6996</v>
      </c>
      <c r="AH333" s="84" t="s">
        <v>6795</v>
      </c>
      <c r="AI333" s="108" t="s">
        <v>3990</v>
      </c>
      <c r="AJ333" s="84">
        <v>1290</v>
      </c>
      <c r="AK333" s="84">
        <v>734</v>
      </c>
      <c r="AL333" s="108" t="s">
        <v>5861</v>
      </c>
      <c r="AM333" s="84">
        <v>40065.25</v>
      </c>
      <c r="AN333" s="112">
        <v>42</v>
      </c>
      <c r="AO333" s="112">
        <v>40107.25</v>
      </c>
      <c r="AP333" s="112">
        <v>1516.49</v>
      </c>
      <c r="AQ333" s="112">
        <v>2.99</v>
      </c>
      <c r="AR333" s="112">
        <v>1519.48</v>
      </c>
      <c r="AS333" s="112">
        <v>1434.75</v>
      </c>
      <c r="AT333" s="112">
        <v>2.99</v>
      </c>
      <c r="AU333" s="112">
        <v>1437.74</v>
      </c>
      <c r="AV333" s="84">
        <v>48</v>
      </c>
      <c r="AW333" s="84">
        <v>1448</v>
      </c>
      <c r="AX333" s="84" t="str">
        <f>VLOOKUP(Y333,'[1]Asset Classification'!$J$3:$W$2865,14,)</f>
        <v>&gt;180</v>
      </c>
      <c r="AY333" s="108"/>
      <c r="AZ333" s="84"/>
      <c r="BA333" s="84"/>
      <c r="BB333" s="84" t="s">
        <v>8329</v>
      </c>
      <c r="BC333" s="84"/>
      <c r="BD333" s="108" t="s">
        <v>8330</v>
      </c>
      <c r="BE333" s="84">
        <v>41488</v>
      </c>
      <c r="BF333" s="38" t="s">
        <v>1349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246</v>
      </c>
      <c r="F334" s="38" t="s">
        <v>247</v>
      </c>
      <c r="G334" s="84" t="s">
        <v>248</v>
      </c>
      <c r="H334" s="38" t="s">
        <v>249</v>
      </c>
      <c r="I334" s="84">
        <v>129621</v>
      </c>
      <c r="J334" s="38" t="s">
        <v>253</v>
      </c>
      <c r="K334" s="84">
        <v>129621</v>
      </c>
      <c r="L334" s="84" t="s">
        <v>254</v>
      </c>
      <c r="M334" s="38" t="s">
        <v>255</v>
      </c>
      <c r="N334" s="84">
        <v>230177</v>
      </c>
      <c r="O334" s="84" t="s">
        <v>554</v>
      </c>
      <c r="P334" s="84">
        <v>303102</v>
      </c>
      <c r="Q334" s="38" t="s">
        <v>555</v>
      </c>
      <c r="R334" s="38" t="s">
        <v>345</v>
      </c>
      <c r="S334" s="84" t="s">
        <v>1350</v>
      </c>
      <c r="T334" s="84" t="s">
        <v>1350</v>
      </c>
      <c r="U334" s="84" t="s">
        <v>1027</v>
      </c>
      <c r="V334" s="84" t="s">
        <v>3449</v>
      </c>
      <c r="W334" s="84">
        <v>0</v>
      </c>
      <c r="X334" s="38" t="s">
        <v>3451</v>
      </c>
      <c r="Y334" s="84">
        <v>17302597</v>
      </c>
      <c r="Z334" s="38" t="s">
        <v>3991</v>
      </c>
      <c r="AA334" s="108" t="s">
        <v>3986</v>
      </c>
      <c r="AB334" s="84">
        <v>29710</v>
      </c>
      <c r="AC334" s="108" t="s">
        <v>6765</v>
      </c>
      <c r="AD334" s="84">
        <v>26</v>
      </c>
      <c r="AE334" s="84" t="s">
        <v>6764</v>
      </c>
      <c r="AF334" s="84" t="s">
        <v>6993</v>
      </c>
      <c r="AG334" s="108" t="s">
        <v>6994</v>
      </c>
      <c r="AH334" s="84" t="s">
        <v>6795</v>
      </c>
      <c r="AI334" s="108" t="s">
        <v>3986</v>
      </c>
      <c r="AJ334" s="84">
        <v>714</v>
      </c>
      <c r="AK334" s="84">
        <v>0</v>
      </c>
      <c r="AL334" s="108" t="s">
        <v>8122</v>
      </c>
      <c r="AM334" s="84">
        <v>29304.63</v>
      </c>
      <c r="AN334" s="112">
        <v>20.84</v>
      </c>
      <c r="AO334" s="112">
        <v>29325.47</v>
      </c>
      <c r="AP334" s="112">
        <v>449.09</v>
      </c>
      <c r="AQ334" s="112">
        <v>0</v>
      </c>
      <c r="AR334" s="112">
        <v>449.09</v>
      </c>
      <c r="AS334" s="112">
        <v>409.37</v>
      </c>
      <c r="AT334" s="112">
        <v>0</v>
      </c>
      <c r="AU334" s="112">
        <v>409.37</v>
      </c>
      <c r="AV334" s="84">
        <v>46</v>
      </c>
      <c r="AW334" s="84">
        <v>1448</v>
      </c>
      <c r="AX334" s="84" t="str">
        <f>VLOOKUP(Y334,'[1]Asset Classification'!$J$3:$W$2865,14,)</f>
        <v>&gt;180</v>
      </c>
      <c r="AY334" s="108"/>
      <c r="AZ334" s="84"/>
      <c r="BA334" s="84"/>
      <c r="BB334" s="84" t="s">
        <v>8329</v>
      </c>
      <c r="BC334" s="84"/>
      <c r="BD334" s="108" t="s">
        <v>8330</v>
      </c>
      <c r="BE334" s="84">
        <v>29710</v>
      </c>
      <c r="BF334" s="38" t="s">
        <v>1350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246</v>
      </c>
      <c r="F335" s="38" t="s">
        <v>247</v>
      </c>
      <c r="G335" s="84" t="s">
        <v>248</v>
      </c>
      <c r="H335" s="38" t="s">
        <v>249</v>
      </c>
      <c r="I335" s="84">
        <v>129526</v>
      </c>
      <c r="J335" s="38" t="s">
        <v>250</v>
      </c>
      <c r="K335" s="84">
        <v>129526</v>
      </c>
      <c r="L335" s="84" t="s">
        <v>251</v>
      </c>
      <c r="M335" s="38" t="s">
        <v>252</v>
      </c>
      <c r="N335" s="84">
        <v>229298</v>
      </c>
      <c r="O335" s="84" t="s">
        <v>546</v>
      </c>
      <c r="P335" s="84">
        <v>301970</v>
      </c>
      <c r="Q335" s="38" t="s">
        <v>547</v>
      </c>
      <c r="R335" s="38" t="s">
        <v>346</v>
      </c>
      <c r="S335" s="84" t="s">
        <v>1351</v>
      </c>
      <c r="T335" s="84" t="s">
        <v>1351</v>
      </c>
      <c r="U335" s="84" t="s">
        <v>1027</v>
      </c>
      <c r="V335" s="84" t="s">
        <v>2278</v>
      </c>
      <c r="W335" s="84">
        <v>0</v>
      </c>
      <c r="X335" s="38" t="s">
        <v>3451</v>
      </c>
      <c r="Y335" s="84">
        <v>17317077</v>
      </c>
      <c r="Z335" s="38" t="s">
        <v>3992</v>
      </c>
      <c r="AA335" s="108" t="s">
        <v>3993</v>
      </c>
      <c r="AB335" s="84">
        <v>41488</v>
      </c>
      <c r="AC335" s="108" t="s">
        <v>6763</v>
      </c>
      <c r="AD335" s="84">
        <v>52</v>
      </c>
      <c r="AE335" s="84" t="s">
        <v>6771</v>
      </c>
      <c r="AF335" s="84" t="s">
        <v>6940</v>
      </c>
      <c r="AG335" s="108" t="s">
        <v>6997</v>
      </c>
      <c r="AH335" s="84" t="s">
        <v>6795</v>
      </c>
      <c r="AI335" s="108" t="s">
        <v>3993</v>
      </c>
      <c r="AJ335" s="84">
        <v>0</v>
      </c>
      <c r="AK335" s="84">
        <v>0</v>
      </c>
      <c r="AL335" s="108" t="s">
        <v>5861</v>
      </c>
      <c r="AM335" s="84">
        <v>41418.400000000001</v>
      </c>
      <c r="AN335" s="112">
        <v>1.9</v>
      </c>
      <c r="AO335" s="112">
        <v>41420.300000000003</v>
      </c>
      <c r="AP335" s="112">
        <v>279.60000000000002</v>
      </c>
      <c r="AQ335" s="112">
        <v>0</v>
      </c>
      <c r="AR335" s="112">
        <v>279.60000000000002</v>
      </c>
      <c r="AS335" s="112">
        <v>280.39</v>
      </c>
      <c r="AT335" s="112">
        <v>0</v>
      </c>
      <c r="AU335" s="112">
        <v>280.39</v>
      </c>
      <c r="AV335" s="84">
        <v>94</v>
      </c>
      <c r="AW335" s="84">
        <v>1295</v>
      </c>
      <c r="AX335" s="84" t="str">
        <f>VLOOKUP(Y335,'[1]Asset Classification'!$J$3:$W$2865,14,)</f>
        <v>&gt;180</v>
      </c>
      <c r="AY335" s="108"/>
      <c r="AZ335" s="84"/>
      <c r="BA335" s="84"/>
      <c r="BB335" s="84" t="s">
        <v>8329</v>
      </c>
      <c r="BC335" s="84"/>
      <c r="BD335" s="108" t="s">
        <v>5421</v>
      </c>
      <c r="BE335" s="84">
        <v>41488</v>
      </c>
      <c r="BF335" s="38" t="s">
        <v>1351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246</v>
      </c>
      <c r="F336" s="38" t="s">
        <v>247</v>
      </c>
      <c r="G336" s="84" t="s">
        <v>248</v>
      </c>
      <c r="H336" s="38" t="s">
        <v>249</v>
      </c>
      <c r="I336" s="84">
        <v>129526</v>
      </c>
      <c r="J336" s="38" t="s">
        <v>250</v>
      </c>
      <c r="K336" s="84">
        <v>129526</v>
      </c>
      <c r="L336" s="84" t="s">
        <v>251</v>
      </c>
      <c r="M336" s="38" t="s">
        <v>252</v>
      </c>
      <c r="N336" s="84">
        <v>229298</v>
      </c>
      <c r="O336" s="84" t="s">
        <v>546</v>
      </c>
      <c r="P336" s="84">
        <v>301970</v>
      </c>
      <c r="Q336" s="38" t="s">
        <v>547</v>
      </c>
      <c r="R336" s="38" t="s">
        <v>345</v>
      </c>
      <c r="S336" s="84" t="s">
        <v>1352</v>
      </c>
      <c r="T336" s="84" t="s">
        <v>1352</v>
      </c>
      <c r="U336" s="84" t="s">
        <v>1027</v>
      </c>
      <c r="V336" s="84" t="s">
        <v>2278</v>
      </c>
      <c r="W336" s="84">
        <v>0</v>
      </c>
      <c r="X336" s="38" t="s">
        <v>3451</v>
      </c>
      <c r="Y336" s="84">
        <v>17317079</v>
      </c>
      <c r="Z336" s="38" t="s">
        <v>3994</v>
      </c>
      <c r="AA336" s="108" t="s">
        <v>3993</v>
      </c>
      <c r="AB336" s="84">
        <v>41488</v>
      </c>
      <c r="AC336" s="108" t="s">
        <v>6763</v>
      </c>
      <c r="AD336" s="84">
        <v>52</v>
      </c>
      <c r="AE336" s="84" t="s">
        <v>6771</v>
      </c>
      <c r="AF336" s="84" t="s">
        <v>6940</v>
      </c>
      <c r="AG336" s="108" t="s">
        <v>6997</v>
      </c>
      <c r="AH336" s="84" t="s">
        <v>6795</v>
      </c>
      <c r="AI336" s="108" t="s">
        <v>3993</v>
      </c>
      <c r="AJ336" s="84">
        <v>1290</v>
      </c>
      <c r="AK336" s="84">
        <v>1009</v>
      </c>
      <c r="AL336" s="108" t="s">
        <v>5861</v>
      </c>
      <c r="AM336" s="84">
        <v>39799.01</v>
      </c>
      <c r="AN336" s="112">
        <v>18</v>
      </c>
      <c r="AO336" s="112">
        <v>39817.01</v>
      </c>
      <c r="AP336" s="112">
        <v>1980.98</v>
      </c>
      <c r="AQ336" s="112">
        <v>20.32</v>
      </c>
      <c r="AR336" s="112">
        <v>2001.3</v>
      </c>
      <c r="AS336" s="112">
        <v>1716.99</v>
      </c>
      <c r="AT336" s="112">
        <v>20.32</v>
      </c>
      <c r="AU336" s="112">
        <v>1737.31</v>
      </c>
      <c r="AV336" s="84">
        <v>45</v>
      </c>
      <c r="AW336" s="84">
        <v>1472</v>
      </c>
      <c r="AX336" s="84" t="str">
        <f>VLOOKUP(Y336,'[1]Asset Classification'!$J$3:$W$2865,14,)</f>
        <v>&gt;180</v>
      </c>
      <c r="AY336" s="108"/>
      <c r="AZ336" s="84"/>
      <c r="BA336" s="84"/>
      <c r="BB336" s="84" t="s">
        <v>8329</v>
      </c>
      <c r="BC336" s="84"/>
      <c r="BD336" s="108" t="s">
        <v>8330</v>
      </c>
      <c r="BE336" s="84">
        <v>41488</v>
      </c>
      <c r="BF336" s="38" t="s">
        <v>1352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246</v>
      </c>
      <c r="F337" s="38" t="s">
        <v>247</v>
      </c>
      <c r="G337" s="84" t="s">
        <v>248</v>
      </c>
      <c r="H337" s="38" t="s">
        <v>249</v>
      </c>
      <c r="I337" s="84">
        <v>129712</v>
      </c>
      <c r="J337" s="38" t="s">
        <v>260</v>
      </c>
      <c r="K337" s="84">
        <v>129712</v>
      </c>
      <c r="L337" s="84" t="s">
        <v>251</v>
      </c>
      <c r="M337" s="38" t="s">
        <v>252</v>
      </c>
      <c r="N337" s="84">
        <v>229594</v>
      </c>
      <c r="O337" s="84" t="s">
        <v>552</v>
      </c>
      <c r="P337" s="84">
        <v>302415</v>
      </c>
      <c r="Q337" s="38" t="s">
        <v>556</v>
      </c>
      <c r="R337" s="38" t="s">
        <v>345</v>
      </c>
      <c r="S337" s="84" t="s">
        <v>1353</v>
      </c>
      <c r="T337" s="84" t="s">
        <v>1353</v>
      </c>
      <c r="U337" s="84" t="s">
        <v>1027</v>
      </c>
      <c r="V337" s="84" t="s">
        <v>2278</v>
      </c>
      <c r="W337" s="84">
        <v>0</v>
      </c>
      <c r="X337" s="38" t="s">
        <v>3451</v>
      </c>
      <c r="Y337" s="84">
        <v>17317086</v>
      </c>
      <c r="Z337" s="38" t="s">
        <v>3995</v>
      </c>
      <c r="AA337" s="108" t="s">
        <v>3990</v>
      </c>
      <c r="AB337" s="84">
        <v>41488</v>
      </c>
      <c r="AC337" s="108" t="s">
        <v>6769</v>
      </c>
      <c r="AD337" s="84">
        <v>52</v>
      </c>
      <c r="AE337" s="84" t="s">
        <v>6771</v>
      </c>
      <c r="AF337" s="84" t="s">
        <v>6848</v>
      </c>
      <c r="AG337" s="108" t="s">
        <v>6996</v>
      </c>
      <c r="AH337" s="84" t="s">
        <v>6795</v>
      </c>
      <c r="AI337" s="108" t="s">
        <v>3990</v>
      </c>
      <c r="AJ337" s="84">
        <v>1290</v>
      </c>
      <c r="AK337" s="84">
        <v>1290</v>
      </c>
      <c r="AL337" s="108" t="s">
        <v>5861</v>
      </c>
      <c r="AM337" s="84">
        <v>33768.06</v>
      </c>
      <c r="AN337" s="112">
        <v>171</v>
      </c>
      <c r="AO337" s="112">
        <v>33939.06</v>
      </c>
      <c r="AP337" s="112">
        <v>8014.93</v>
      </c>
      <c r="AQ337" s="112">
        <v>361.8</v>
      </c>
      <c r="AR337" s="112">
        <v>8376.73</v>
      </c>
      <c r="AS337" s="112">
        <v>7725.94</v>
      </c>
      <c r="AT337" s="112">
        <v>361.8</v>
      </c>
      <c r="AU337" s="112">
        <v>8087.74</v>
      </c>
      <c r="AV337" s="84">
        <v>49</v>
      </c>
      <c r="AW337" s="84">
        <v>1448</v>
      </c>
      <c r="AX337" s="84" t="str">
        <f>VLOOKUP(Y337,'[1]Asset Classification'!$J$3:$W$2865,14,)</f>
        <v>&gt;180</v>
      </c>
      <c r="AY337" s="108"/>
      <c r="AZ337" s="84"/>
      <c r="BA337" s="84"/>
      <c r="BB337" s="84" t="s">
        <v>8329</v>
      </c>
      <c r="BC337" s="84"/>
      <c r="BD337" s="108" t="s">
        <v>8330</v>
      </c>
      <c r="BE337" s="84">
        <v>41488</v>
      </c>
      <c r="BF337" s="38" t="s">
        <v>1353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246</v>
      </c>
      <c r="F338" s="38" t="s">
        <v>247</v>
      </c>
      <c r="G338" s="84" t="s">
        <v>248</v>
      </c>
      <c r="H338" s="38" t="s">
        <v>249</v>
      </c>
      <c r="I338" s="84">
        <v>134914</v>
      </c>
      <c r="J338" s="38" t="s">
        <v>294</v>
      </c>
      <c r="K338" s="84">
        <v>134914</v>
      </c>
      <c r="L338" s="84" t="s">
        <v>254</v>
      </c>
      <c r="M338" s="38" t="s">
        <v>255</v>
      </c>
      <c r="N338" s="84">
        <v>227702</v>
      </c>
      <c r="O338" s="84" t="s">
        <v>534</v>
      </c>
      <c r="P338" s="84">
        <v>299954</v>
      </c>
      <c r="Q338" s="38" t="s">
        <v>535</v>
      </c>
      <c r="R338" s="38" t="s">
        <v>346</v>
      </c>
      <c r="S338" s="84" t="s">
        <v>1354</v>
      </c>
      <c r="T338" s="84" t="s">
        <v>1354</v>
      </c>
      <c r="U338" s="84" t="s">
        <v>1027</v>
      </c>
      <c r="V338" s="84" t="s">
        <v>3449</v>
      </c>
      <c r="W338" s="84">
        <v>0</v>
      </c>
      <c r="X338" s="38" t="s">
        <v>3451</v>
      </c>
      <c r="Y338" s="84">
        <v>17322292</v>
      </c>
      <c r="Z338" s="38" t="s">
        <v>3996</v>
      </c>
      <c r="AA338" s="108" t="s">
        <v>3997</v>
      </c>
      <c r="AB338" s="84">
        <v>41488</v>
      </c>
      <c r="AC338" s="108" t="s">
        <v>6775</v>
      </c>
      <c r="AD338" s="84">
        <v>52</v>
      </c>
      <c r="AE338" s="84" t="s">
        <v>6771</v>
      </c>
      <c r="AF338" s="84" t="s">
        <v>6970</v>
      </c>
      <c r="AG338" s="108" t="s">
        <v>6998</v>
      </c>
      <c r="AH338" s="84" t="s">
        <v>6795</v>
      </c>
      <c r="AI338" s="108" t="s">
        <v>3997</v>
      </c>
      <c r="AJ338" s="84">
        <v>0</v>
      </c>
      <c r="AK338" s="84">
        <v>0</v>
      </c>
      <c r="AL338" s="108" t="s">
        <v>5861</v>
      </c>
      <c r="AM338" s="84">
        <v>14535.48</v>
      </c>
      <c r="AN338" s="112">
        <v>514.51</v>
      </c>
      <c r="AO338" s="112">
        <v>15049.99</v>
      </c>
      <c r="AP338" s="112">
        <v>29999.52</v>
      </c>
      <c r="AQ338" s="112">
        <v>3104.12</v>
      </c>
      <c r="AR338" s="112">
        <v>33103.64</v>
      </c>
      <c r="AS338" s="112">
        <v>30000.48</v>
      </c>
      <c r="AT338" s="112">
        <v>3104.12</v>
      </c>
      <c r="AU338" s="112">
        <v>33104.6</v>
      </c>
      <c r="AV338" s="84">
        <v>95</v>
      </c>
      <c r="AW338" s="84">
        <v>1944</v>
      </c>
      <c r="AX338" s="84" t="str">
        <f>VLOOKUP(Y338,'[1]Asset Classification'!$J$3:$W$2865,14,)</f>
        <v>&gt;180</v>
      </c>
      <c r="AY338" s="108"/>
      <c r="AZ338" s="84"/>
      <c r="BA338" s="84"/>
      <c r="BB338" s="84" t="s">
        <v>8329</v>
      </c>
      <c r="BC338" s="84"/>
      <c r="BD338" s="108" t="s">
        <v>8330</v>
      </c>
      <c r="BE338" s="84">
        <v>41488</v>
      </c>
      <c r="BF338" s="38" t="s">
        <v>1354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246</v>
      </c>
      <c r="F339" s="38" t="s">
        <v>247</v>
      </c>
      <c r="G339" s="84" t="s">
        <v>248</v>
      </c>
      <c r="H339" s="38" t="s">
        <v>249</v>
      </c>
      <c r="I339" s="84">
        <v>135745</v>
      </c>
      <c r="J339" s="38" t="s">
        <v>296</v>
      </c>
      <c r="K339" s="84">
        <v>135745</v>
      </c>
      <c r="L339" s="84" t="s">
        <v>257</v>
      </c>
      <c r="M339" s="38" t="s">
        <v>258</v>
      </c>
      <c r="N339" s="84">
        <v>229074</v>
      </c>
      <c r="O339" s="84" t="s">
        <v>557</v>
      </c>
      <c r="P339" s="84">
        <v>301689</v>
      </c>
      <c r="Q339" s="38" t="s">
        <v>558</v>
      </c>
      <c r="R339" s="38" t="s">
        <v>345</v>
      </c>
      <c r="S339" s="84" t="s">
        <v>1355</v>
      </c>
      <c r="T339" s="84" t="s">
        <v>1355</v>
      </c>
      <c r="U339" s="84" t="s">
        <v>1027</v>
      </c>
      <c r="V339" s="84" t="s">
        <v>3449</v>
      </c>
      <c r="W339" s="84">
        <v>0</v>
      </c>
      <c r="X339" s="38" t="s">
        <v>3451</v>
      </c>
      <c r="Y339" s="84">
        <v>17334741</v>
      </c>
      <c r="Z339" s="38" t="s">
        <v>3998</v>
      </c>
      <c r="AA339" s="108" t="s">
        <v>3999</v>
      </c>
      <c r="AB339" s="84">
        <v>41488</v>
      </c>
      <c r="AC339" s="108" t="s">
        <v>6763</v>
      </c>
      <c r="AD339" s="84">
        <v>52</v>
      </c>
      <c r="AE339" s="84" t="s">
        <v>6771</v>
      </c>
      <c r="AF339" s="84" t="s">
        <v>6999</v>
      </c>
      <c r="AG339" s="108" t="s">
        <v>7000</v>
      </c>
      <c r="AH339" s="84" t="s">
        <v>6795</v>
      </c>
      <c r="AI339" s="108" t="s">
        <v>3999</v>
      </c>
      <c r="AJ339" s="84">
        <v>1290</v>
      </c>
      <c r="AK339" s="84">
        <v>1290</v>
      </c>
      <c r="AL339" s="108" t="s">
        <v>5861</v>
      </c>
      <c r="AM339" s="84">
        <v>23643.34</v>
      </c>
      <c r="AN339" s="112">
        <v>158</v>
      </c>
      <c r="AO339" s="112">
        <v>23801.34</v>
      </c>
      <c r="AP339" s="112">
        <v>22463.81</v>
      </c>
      <c r="AQ339" s="112">
        <v>3719.54</v>
      </c>
      <c r="AR339" s="112">
        <v>26183.35</v>
      </c>
      <c r="AS339" s="112">
        <v>19620.66</v>
      </c>
      <c r="AT339" s="112">
        <v>3719.54</v>
      </c>
      <c r="AU339" s="112">
        <v>23340.2</v>
      </c>
      <c r="AV339" s="84">
        <v>49</v>
      </c>
      <c r="AW339" s="84">
        <v>1472</v>
      </c>
      <c r="AX339" s="84" t="str">
        <f>VLOOKUP(Y339,'[1]Asset Classification'!$J$3:$W$2865,14,)</f>
        <v>&gt;180</v>
      </c>
      <c r="AY339" s="108"/>
      <c r="AZ339" s="84"/>
      <c r="BA339" s="84"/>
      <c r="BB339" s="84" t="s">
        <v>8329</v>
      </c>
      <c r="BC339" s="84"/>
      <c r="BD339" s="108" t="s">
        <v>8330</v>
      </c>
      <c r="BE339" s="84">
        <v>41488</v>
      </c>
      <c r="BF339" s="38" t="s">
        <v>1355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246</v>
      </c>
      <c r="F340" s="38" t="s">
        <v>247</v>
      </c>
      <c r="G340" s="84" t="s">
        <v>248</v>
      </c>
      <c r="H340" s="38" t="s">
        <v>249</v>
      </c>
      <c r="I340" s="84">
        <v>129621</v>
      </c>
      <c r="J340" s="38" t="s">
        <v>253</v>
      </c>
      <c r="K340" s="84">
        <v>129621</v>
      </c>
      <c r="L340" s="84" t="s">
        <v>254</v>
      </c>
      <c r="M340" s="38" t="s">
        <v>255</v>
      </c>
      <c r="N340" s="84">
        <v>230177</v>
      </c>
      <c r="O340" s="84" t="s">
        <v>554</v>
      </c>
      <c r="P340" s="84">
        <v>303102</v>
      </c>
      <c r="Q340" s="38" t="s">
        <v>555</v>
      </c>
      <c r="R340" s="38" t="s">
        <v>346</v>
      </c>
      <c r="S340" s="84" t="s">
        <v>1356</v>
      </c>
      <c r="T340" s="84" t="s">
        <v>1356</v>
      </c>
      <c r="U340" s="84" t="s">
        <v>1027</v>
      </c>
      <c r="V340" s="84" t="s">
        <v>3449</v>
      </c>
      <c r="W340" s="84">
        <v>0</v>
      </c>
      <c r="X340" s="38" t="s">
        <v>3451</v>
      </c>
      <c r="Y340" s="84">
        <v>17350103</v>
      </c>
      <c r="Z340" s="38" t="s">
        <v>4000</v>
      </c>
      <c r="AA340" s="108" t="s">
        <v>3986</v>
      </c>
      <c r="AB340" s="84">
        <v>29710</v>
      </c>
      <c r="AC340" s="108" t="s">
        <v>6765</v>
      </c>
      <c r="AD340" s="84">
        <v>26</v>
      </c>
      <c r="AE340" s="84" t="s">
        <v>6764</v>
      </c>
      <c r="AF340" s="84" t="s">
        <v>6993</v>
      </c>
      <c r="AG340" s="108" t="s">
        <v>6994</v>
      </c>
      <c r="AH340" s="84" t="s">
        <v>6795</v>
      </c>
      <c r="AI340" s="108" t="s">
        <v>3986</v>
      </c>
      <c r="AJ340" s="84">
        <v>0</v>
      </c>
      <c r="AK340" s="84">
        <v>0</v>
      </c>
      <c r="AL340" s="108" t="s">
        <v>8122</v>
      </c>
      <c r="AM340" s="84">
        <v>28683.73</v>
      </c>
      <c r="AN340" s="112">
        <v>13.24</v>
      </c>
      <c r="AO340" s="112">
        <v>28696.97</v>
      </c>
      <c r="AP340" s="112">
        <v>1066.27</v>
      </c>
      <c r="AQ340" s="112">
        <v>0</v>
      </c>
      <c r="AR340" s="112">
        <v>1066.27</v>
      </c>
      <c r="AS340" s="112">
        <v>1066.8499999999999</v>
      </c>
      <c r="AT340" s="112">
        <v>0</v>
      </c>
      <c r="AU340" s="112">
        <v>1066.8499999999999</v>
      </c>
      <c r="AV340" s="84">
        <v>83</v>
      </c>
      <c r="AW340" s="84">
        <v>1294</v>
      </c>
      <c r="AX340" s="84" t="str">
        <f>VLOOKUP(Y340,'[1]Asset Classification'!$J$3:$W$2865,14,)</f>
        <v>&gt;180</v>
      </c>
      <c r="AY340" s="108"/>
      <c r="AZ340" s="84"/>
      <c r="BA340" s="84"/>
      <c r="BB340" s="84" t="s">
        <v>8329</v>
      </c>
      <c r="BC340" s="84"/>
      <c r="BD340" s="108" t="s">
        <v>5421</v>
      </c>
      <c r="BE340" s="84">
        <v>29710</v>
      </c>
      <c r="BF340" s="38" t="s">
        <v>1356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246</v>
      </c>
      <c r="F341" s="38" t="s">
        <v>247</v>
      </c>
      <c r="G341" s="84" t="s">
        <v>248</v>
      </c>
      <c r="H341" s="38" t="s">
        <v>249</v>
      </c>
      <c r="I341" s="84">
        <v>129621</v>
      </c>
      <c r="J341" s="38" t="s">
        <v>253</v>
      </c>
      <c r="K341" s="84">
        <v>129621</v>
      </c>
      <c r="L341" s="84" t="s">
        <v>254</v>
      </c>
      <c r="M341" s="38" t="s">
        <v>255</v>
      </c>
      <c r="N341" s="84">
        <v>230177</v>
      </c>
      <c r="O341" s="84" t="s">
        <v>554</v>
      </c>
      <c r="P341" s="84">
        <v>303102</v>
      </c>
      <c r="Q341" s="38" t="s">
        <v>555</v>
      </c>
      <c r="R341" s="38" t="s">
        <v>345</v>
      </c>
      <c r="S341" s="84" t="s">
        <v>1357</v>
      </c>
      <c r="T341" s="84" t="s">
        <v>1357</v>
      </c>
      <c r="U341" s="84" t="s">
        <v>1027</v>
      </c>
      <c r="V341" s="84" t="s">
        <v>3449</v>
      </c>
      <c r="W341" s="84">
        <v>0</v>
      </c>
      <c r="X341" s="38" t="s">
        <v>3451</v>
      </c>
      <c r="Y341" s="84">
        <v>17350104</v>
      </c>
      <c r="Z341" s="38" t="s">
        <v>4001</v>
      </c>
      <c r="AA341" s="108" t="s">
        <v>3986</v>
      </c>
      <c r="AB341" s="84">
        <v>29710</v>
      </c>
      <c r="AC341" s="108" t="s">
        <v>6765</v>
      </c>
      <c r="AD341" s="84">
        <v>26</v>
      </c>
      <c r="AE341" s="84" t="s">
        <v>6764</v>
      </c>
      <c r="AF341" s="84" t="s">
        <v>6993</v>
      </c>
      <c r="AG341" s="108" t="s">
        <v>6994</v>
      </c>
      <c r="AH341" s="84" t="s">
        <v>6795</v>
      </c>
      <c r="AI341" s="108" t="s">
        <v>3986</v>
      </c>
      <c r="AJ341" s="84">
        <v>653</v>
      </c>
      <c r="AK341" s="84">
        <v>0</v>
      </c>
      <c r="AL341" s="108" t="s">
        <v>8122</v>
      </c>
      <c r="AM341" s="84">
        <v>29365.63</v>
      </c>
      <c r="AN341" s="112">
        <v>18.84</v>
      </c>
      <c r="AO341" s="112">
        <v>29384.47</v>
      </c>
      <c r="AP341" s="112">
        <v>387.89</v>
      </c>
      <c r="AQ341" s="112">
        <v>0</v>
      </c>
      <c r="AR341" s="112">
        <v>387.89</v>
      </c>
      <c r="AS341" s="112">
        <v>348.37</v>
      </c>
      <c r="AT341" s="112">
        <v>0</v>
      </c>
      <c r="AU341" s="112">
        <v>348.37</v>
      </c>
      <c r="AV341" s="84">
        <v>46</v>
      </c>
      <c r="AW341" s="84">
        <v>1448</v>
      </c>
      <c r="AX341" s="84" t="str">
        <f>VLOOKUP(Y341,'[1]Asset Classification'!$J$3:$W$2865,14,)</f>
        <v>&gt;180</v>
      </c>
      <c r="AY341" s="108"/>
      <c r="AZ341" s="84"/>
      <c r="BA341" s="84"/>
      <c r="BB341" s="84" t="s">
        <v>8329</v>
      </c>
      <c r="BC341" s="84"/>
      <c r="BD341" s="108" t="s">
        <v>8330</v>
      </c>
      <c r="BE341" s="84">
        <v>29710</v>
      </c>
      <c r="BF341" s="38" t="s">
        <v>1357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246</v>
      </c>
      <c r="F342" s="38" t="s">
        <v>247</v>
      </c>
      <c r="G342" s="84" t="s">
        <v>248</v>
      </c>
      <c r="H342" s="38" t="s">
        <v>249</v>
      </c>
      <c r="I342" s="84">
        <v>129621</v>
      </c>
      <c r="J342" s="38" t="s">
        <v>253</v>
      </c>
      <c r="K342" s="84">
        <v>129621</v>
      </c>
      <c r="L342" s="84" t="s">
        <v>254</v>
      </c>
      <c r="M342" s="38" t="s">
        <v>255</v>
      </c>
      <c r="N342" s="84">
        <v>229923</v>
      </c>
      <c r="O342" s="84" t="s">
        <v>550</v>
      </c>
      <c r="P342" s="84">
        <v>302757</v>
      </c>
      <c r="Q342" s="38" t="s">
        <v>551</v>
      </c>
      <c r="R342" s="38" t="s">
        <v>346</v>
      </c>
      <c r="S342" s="84" t="s">
        <v>1358</v>
      </c>
      <c r="T342" s="84" t="s">
        <v>1358</v>
      </c>
      <c r="U342" s="84" t="s">
        <v>1027</v>
      </c>
      <c r="V342" s="84" t="s">
        <v>3449</v>
      </c>
      <c r="W342" s="84">
        <v>0</v>
      </c>
      <c r="X342" s="38" t="s">
        <v>3451</v>
      </c>
      <c r="Y342" s="84">
        <v>17361000</v>
      </c>
      <c r="Z342" s="38" t="s">
        <v>4002</v>
      </c>
      <c r="AA342" s="108" t="s">
        <v>3988</v>
      </c>
      <c r="AB342" s="84">
        <v>29975</v>
      </c>
      <c r="AC342" s="108" t="s">
        <v>6765</v>
      </c>
      <c r="AD342" s="84">
        <v>38</v>
      </c>
      <c r="AE342" s="84" t="s">
        <v>6764</v>
      </c>
      <c r="AF342" s="84" t="s">
        <v>6993</v>
      </c>
      <c r="AG342" s="108" t="s">
        <v>6995</v>
      </c>
      <c r="AH342" s="84" t="s">
        <v>6795</v>
      </c>
      <c r="AI342" s="108" t="s">
        <v>3988</v>
      </c>
      <c r="AJ342" s="84">
        <v>0</v>
      </c>
      <c r="AK342" s="84">
        <v>0</v>
      </c>
      <c r="AL342" s="108" t="s">
        <v>8122</v>
      </c>
      <c r="AM342" s="84">
        <v>18024.87</v>
      </c>
      <c r="AN342" s="112">
        <v>332.94</v>
      </c>
      <c r="AO342" s="112">
        <v>18357.810000000001</v>
      </c>
      <c r="AP342" s="112">
        <v>13210.13</v>
      </c>
      <c r="AQ342" s="112">
        <v>593.96</v>
      </c>
      <c r="AR342" s="112">
        <v>13804.09</v>
      </c>
      <c r="AS342" s="112">
        <v>13210.57</v>
      </c>
      <c r="AT342" s="112">
        <v>593.96</v>
      </c>
      <c r="AU342" s="112">
        <v>13804.53</v>
      </c>
      <c r="AV342" s="84">
        <v>88</v>
      </c>
      <c r="AW342" s="84">
        <v>1336</v>
      </c>
      <c r="AX342" s="84" t="str">
        <f>VLOOKUP(Y342,'[1]Asset Classification'!$J$3:$W$2865,14,)</f>
        <v>&gt;180</v>
      </c>
      <c r="AY342" s="108"/>
      <c r="AZ342" s="84"/>
      <c r="BA342" s="84"/>
      <c r="BB342" s="84" t="s">
        <v>8329</v>
      </c>
      <c r="BC342" s="84"/>
      <c r="BD342" s="108" t="s">
        <v>5421</v>
      </c>
      <c r="BE342" s="84">
        <v>29975</v>
      </c>
      <c r="BF342" s="38" t="s">
        <v>1358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246</v>
      </c>
      <c r="F343" s="38" t="s">
        <v>247</v>
      </c>
      <c r="G343" s="84" t="s">
        <v>248</v>
      </c>
      <c r="H343" s="38" t="s">
        <v>249</v>
      </c>
      <c r="I343" s="84">
        <v>134400</v>
      </c>
      <c r="J343" s="38" t="s">
        <v>292</v>
      </c>
      <c r="K343" s="84">
        <v>134400</v>
      </c>
      <c r="L343" s="84" t="s">
        <v>262</v>
      </c>
      <c r="M343" s="38" t="s">
        <v>263</v>
      </c>
      <c r="N343" s="84">
        <v>229876</v>
      </c>
      <c r="O343" s="84" t="s">
        <v>559</v>
      </c>
      <c r="P343" s="84">
        <v>302698</v>
      </c>
      <c r="Q343" s="38" t="s">
        <v>354</v>
      </c>
      <c r="R343" s="38" t="s">
        <v>346</v>
      </c>
      <c r="S343" s="84" t="s">
        <v>1359</v>
      </c>
      <c r="T343" s="84" t="s">
        <v>1359</v>
      </c>
      <c r="U343" s="84" t="s">
        <v>1070</v>
      </c>
      <c r="V343" s="84" t="s">
        <v>2278</v>
      </c>
      <c r="W343" s="84">
        <v>0</v>
      </c>
      <c r="X343" s="38" t="s">
        <v>3451</v>
      </c>
      <c r="Y343" s="84">
        <v>17378574</v>
      </c>
      <c r="Z343" s="38" t="s">
        <v>4003</v>
      </c>
      <c r="AA343" s="108" t="s">
        <v>4004</v>
      </c>
      <c r="AB343" s="84">
        <v>46674</v>
      </c>
      <c r="AC343" s="108" t="s">
        <v>6773</v>
      </c>
      <c r="AD343" s="84">
        <v>52</v>
      </c>
      <c r="AE343" s="84" t="s">
        <v>6771</v>
      </c>
      <c r="AF343" s="84" t="s">
        <v>6793</v>
      </c>
      <c r="AG343" s="108" t="s">
        <v>7001</v>
      </c>
      <c r="AH343" s="84" t="s">
        <v>6795</v>
      </c>
      <c r="AI343" s="108" t="s">
        <v>4004</v>
      </c>
      <c r="AJ343" s="84">
        <v>0</v>
      </c>
      <c r="AK343" s="84">
        <v>0</v>
      </c>
      <c r="AL343" s="108" t="s">
        <v>5530</v>
      </c>
      <c r="AM343" s="84">
        <v>17821.150000000001</v>
      </c>
      <c r="AN343" s="112">
        <v>496.43</v>
      </c>
      <c r="AO343" s="112">
        <v>18317.580000000002</v>
      </c>
      <c r="AP343" s="112">
        <v>30787.85</v>
      </c>
      <c r="AQ343" s="112">
        <v>2946.37</v>
      </c>
      <c r="AR343" s="112">
        <v>33734.22</v>
      </c>
      <c r="AS343" s="112">
        <v>30787.87</v>
      </c>
      <c r="AT343" s="112">
        <v>2946.37</v>
      </c>
      <c r="AU343" s="112">
        <v>33734.239999999998</v>
      </c>
      <c r="AV343" s="84">
        <v>96</v>
      </c>
      <c r="AW343" s="84">
        <v>1324</v>
      </c>
      <c r="AX343" s="84" t="str">
        <f>VLOOKUP(Y343,'[1]Asset Classification'!$J$3:$W$2865,14,)</f>
        <v>&gt;180</v>
      </c>
      <c r="AY343" s="108"/>
      <c r="AZ343" s="84"/>
      <c r="BA343" s="84"/>
      <c r="BB343" s="84" t="s">
        <v>8329</v>
      </c>
      <c r="BC343" s="84"/>
      <c r="BD343" s="108" t="s">
        <v>5421</v>
      </c>
      <c r="BE343" s="84">
        <v>46674</v>
      </c>
      <c r="BF343" s="38" t="s">
        <v>1359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246</v>
      </c>
      <c r="F344" s="38" t="s">
        <v>247</v>
      </c>
      <c r="G344" s="84" t="s">
        <v>248</v>
      </c>
      <c r="H344" s="38" t="s">
        <v>249</v>
      </c>
      <c r="I344" s="84">
        <v>134400</v>
      </c>
      <c r="J344" s="38" t="s">
        <v>292</v>
      </c>
      <c r="K344" s="84">
        <v>134400</v>
      </c>
      <c r="L344" s="84" t="s">
        <v>262</v>
      </c>
      <c r="M344" s="38" t="s">
        <v>263</v>
      </c>
      <c r="N344" s="84">
        <v>229876</v>
      </c>
      <c r="O344" s="84" t="s">
        <v>559</v>
      </c>
      <c r="P344" s="84">
        <v>302698</v>
      </c>
      <c r="Q344" s="38" t="s">
        <v>354</v>
      </c>
      <c r="R344" s="38" t="s">
        <v>345</v>
      </c>
      <c r="S344" s="84" t="s">
        <v>1360</v>
      </c>
      <c r="T344" s="84" t="s">
        <v>1360</v>
      </c>
      <c r="U344" s="84" t="s">
        <v>1070</v>
      </c>
      <c r="V344" s="84" t="s">
        <v>2278</v>
      </c>
      <c r="W344" s="84">
        <v>0</v>
      </c>
      <c r="X344" s="38" t="s">
        <v>3451</v>
      </c>
      <c r="Y344" s="84">
        <v>17394450</v>
      </c>
      <c r="Z344" s="38" t="s">
        <v>4005</v>
      </c>
      <c r="AA344" s="108" t="s">
        <v>3988</v>
      </c>
      <c r="AB344" s="84">
        <v>46674</v>
      </c>
      <c r="AC344" s="108" t="s">
        <v>6773</v>
      </c>
      <c r="AD344" s="84">
        <v>52</v>
      </c>
      <c r="AE344" s="84" t="s">
        <v>6771</v>
      </c>
      <c r="AF344" s="84" t="s">
        <v>6793</v>
      </c>
      <c r="AG344" s="108" t="s">
        <v>6995</v>
      </c>
      <c r="AH344" s="84" t="s">
        <v>6795</v>
      </c>
      <c r="AI344" s="108" t="s">
        <v>3988</v>
      </c>
      <c r="AJ344" s="84">
        <v>1450</v>
      </c>
      <c r="AK344" s="84">
        <v>1450</v>
      </c>
      <c r="AL344" s="108" t="s">
        <v>5514</v>
      </c>
      <c r="AM344" s="84">
        <v>15982.61</v>
      </c>
      <c r="AN344" s="112">
        <v>94</v>
      </c>
      <c r="AO344" s="112">
        <v>16076.61</v>
      </c>
      <c r="AP344" s="112">
        <v>35648.71</v>
      </c>
      <c r="AQ344" s="112">
        <v>12857.18</v>
      </c>
      <c r="AR344" s="112">
        <v>48505.89</v>
      </c>
      <c r="AS344" s="112">
        <v>35506.39</v>
      </c>
      <c r="AT344" s="112">
        <v>12857.18</v>
      </c>
      <c r="AU344" s="112">
        <v>48363.57</v>
      </c>
      <c r="AV344" s="84">
        <v>49</v>
      </c>
      <c r="AW344" s="84">
        <v>1470</v>
      </c>
      <c r="AX344" s="84" t="str">
        <f>VLOOKUP(Y344,'[1]Asset Classification'!$J$3:$W$2865,14,)</f>
        <v>&gt;180</v>
      </c>
      <c r="AY344" s="108"/>
      <c r="AZ344" s="84"/>
      <c r="BA344" s="84"/>
      <c r="BB344" s="84" t="s">
        <v>8329</v>
      </c>
      <c r="BC344" s="84"/>
      <c r="BD344" s="108" t="s">
        <v>8330</v>
      </c>
      <c r="BE344" s="84">
        <v>46674</v>
      </c>
      <c r="BF344" s="38" t="s">
        <v>1360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246</v>
      </c>
      <c r="F345" s="38" t="s">
        <v>247</v>
      </c>
      <c r="G345" s="84" t="s">
        <v>248</v>
      </c>
      <c r="H345" s="38" t="s">
        <v>249</v>
      </c>
      <c r="I345" s="84">
        <v>131510</v>
      </c>
      <c r="J345" s="38" t="s">
        <v>279</v>
      </c>
      <c r="K345" s="84">
        <v>131510</v>
      </c>
      <c r="L345" s="84" t="s">
        <v>262</v>
      </c>
      <c r="M345" s="38" t="s">
        <v>263</v>
      </c>
      <c r="N345" s="84">
        <v>221942</v>
      </c>
      <c r="O345" s="84" t="s">
        <v>427</v>
      </c>
      <c r="P345" s="84">
        <v>292721</v>
      </c>
      <c r="Q345" s="38" t="s">
        <v>428</v>
      </c>
      <c r="R345" s="38" t="s">
        <v>449</v>
      </c>
      <c r="S345" s="84" t="s">
        <v>1145</v>
      </c>
      <c r="T345" s="84" t="s">
        <v>1145</v>
      </c>
      <c r="U345" s="84" t="s">
        <v>1027</v>
      </c>
      <c r="V345" s="84" t="s">
        <v>2278</v>
      </c>
      <c r="W345" s="84">
        <v>0</v>
      </c>
      <c r="X345" s="38" t="s">
        <v>3451</v>
      </c>
      <c r="Y345" s="84">
        <v>17400266</v>
      </c>
      <c r="Z345" s="38" t="s">
        <v>3722</v>
      </c>
      <c r="AA345" s="108" t="s">
        <v>3988</v>
      </c>
      <c r="AB345" s="84">
        <v>15368</v>
      </c>
      <c r="AC345" s="108" t="s">
        <v>6770</v>
      </c>
      <c r="AD345" s="84">
        <v>26</v>
      </c>
      <c r="AE345" s="84" t="s">
        <v>6764</v>
      </c>
      <c r="AF345" s="84" t="s">
        <v>6880</v>
      </c>
      <c r="AG345" s="108" t="s">
        <v>6881</v>
      </c>
      <c r="AH345" s="84" t="s">
        <v>6795</v>
      </c>
      <c r="AI345" s="108" t="s">
        <v>3988</v>
      </c>
      <c r="AJ345" s="84">
        <v>765</v>
      </c>
      <c r="AK345" s="84">
        <v>765</v>
      </c>
      <c r="AL345" s="108" t="s">
        <v>8122</v>
      </c>
      <c r="AM345" s="84">
        <v>9688.48</v>
      </c>
      <c r="AN345" s="112">
        <v>130</v>
      </c>
      <c r="AO345" s="112">
        <v>9818.48</v>
      </c>
      <c r="AP345" s="112">
        <v>5968.1</v>
      </c>
      <c r="AQ345" s="112">
        <v>439.9</v>
      </c>
      <c r="AR345" s="112">
        <v>6408</v>
      </c>
      <c r="AS345" s="112">
        <v>5956.52</v>
      </c>
      <c r="AT345" s="112">
        <v>439.9</v>
      </c>
      <c r="AU345" s="112">
        <v>6396.42</v>
      </c>
      <c r="AV345" s="84">
        <v>49</v>
      </c>
      <c r="AW345" s="84">
        <v>1460</v>
      </c>
      <c r="AX345" s="84" t="str">
        <f>VLOOKUP(Y345,'[1]Asset Classification'!$J$3:$W$2865,14,)</f>
        <v>&gt;180</v>
      </c>
      <c r="AY345" s="108"/>
      <c r="AZ345" s="84"/>
      <c r="BA345" s="84"/>
      <c r="BB345" s="84" t="s">
        <v>8329</v>
      </c>
      <c r="BC345" s="84"/>
      <c r="BD345" s="108" t="s">
        <v>8330</v>
      </c>
      <c r="BE345" s="84">
        <v>15368</v>
      </c>
      <c r="BF345" s="38" t="s">
        <v>1145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246</v>
      </c>
      <c r="F346" s="38" t="s">
        <v>247</v>
      </c>
      <c r="G346" s="84" t="s">
        <v>248</v>
      </c>
      <c r="H346" s="38" t="s">
        <v>249</v>
      </c>
      <c r="I346" s="84">
        <v>134447</v>
      </c>
      <c r="J346" s="38" t="s">
        <v>293</v>
      </c>
      <c r="K346" s="84">
        <v>134447</v>
      </c>
      <c r="L346" s="84" t="s">
        <v>251</v>
      </c>
      <c r="M346" s="38" t="s">
        <v>252</v>
      </c>
      <c r="N346" s="84">
        <v>227417</v>
      </c>
      <c r="O346" s="84" t="s">
        <v>536</v>
      </c>
      <c r="P346" s="84">
        <v>302718</v>
      </c>
      <c r="Q346" s="38" t="s">
        <v>560</v>
      </c>
      <c r="R346" s="38" t="s">
        <v>346</v>
      </c>
      <c r="S346" s="84" t="s">
        <v>1361</v>
      </c>
      <c r="T346" s="84" t="s">
        <v>1361</v>
      </c>
      <c r="U346" s="84" t="s">
        <v>1027</v>
      </c>
      <c r="V346" s="84" t="s">
        <v>2278</v>
      </c>
      <c r="W346" s="84">
        <v>0</v>
      </c>
      <c r="X346" s="38" t="s">
        <v>3474</v>
      </c>
      <c r="Y346" s="84">
        <v>17401144</v>
      </c>
      <c r="Z346" s="38" t="s">
        <v>4006</v>
      </c>
      <c r="AA346" s="108" t="s">
        <v>4007</v>
      </c>
      <c r="AB346" s="84">
        <v>36302</v>
      </c>
      <c r="AC346" s="108" t="s">
        <v>6774</v>
      </c>
      <c r="AD346" s="84">
        <v>52</v>
      </c>
      <c r="AE346" s="84" t="s">
        <v>6771</v>
      </c>
      <c r="AF346" s="84" t="s">
        <v>7002</v>
      </c>
      <c r="AG346" s="108" t="s">
        <v>7003</v>
      </c>
      <c r="AH346" s="84" t="s">
        <v>6795</v>
      </c>
      <c r="AI346" s="108" t="s">
        <v>4007</v>
      </c>
      <c r="AJ346" s="84">
        <v>0</v>
      </c>
      <c r="AK346" s="84">
        <v>0</v>
      </c>
      <c r="AL346" s="108" t="s">
        <v>5861</v>
      </c>
      <c r="AM346" s="84">
        <v>26961.42</v>
      </c>
      <c r="AN346" s="112">
        <v>155.03</v>
      </c>
      <c r="AO346" s="112">
        <v>27116.45</v>
      </c>
      <c r="AP346" s="112">
        <v>9481.58</v>
      </c>
      <c r="AQ346" s="112">
        <v>214.89</v>
      </c>
      <c r="AR346" s="112">
        <v>9696.4699999999993</v>
      </c>
      <c r="AS346" s="112">
        <v>9482.2900000000009</v>
      </c>
      <c r="AT346" s="112">
        <v>214.89</v>
      </c>
      <c r="AU346" s="112">
        <v>9697.18</v>
      </c>
      <c r="AV346" s="84">
        <v>95</v>
      </c>
      <c r="AW346" s="84">
        <v>1670</v>
      </c>
      <c r="AX346" s="84" t="str">
        <f>VLOOKUP(Y346,'[1]Asset Classification'!$J$3:$W$2865,14,)</f>
        <v>&gt;180</v>
      </c>
      <c r="AY346" s="108"/>
      <c r="AZ346" s="84"/>
      <c r="BA346" s="84"/>
      <c r="BB346" s="84" t="s">
        <v>8329</v>
      </c>
      <c r="BC346" s="84"/>
      <c r="BD346" s="108" t="s">
        <v>8330</v>
      </c>
      <c r="BE346" s="84">
        <v>36302</v>
      </c>
      <c r="BF346" s="38" t="s">
        <v>1361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246</v>
      </c>
      <c r="F347" s="38" t="s">
        <v>247</v>
      </c>
      <c r="G347" s="84" t="s">
        <v>248</v>
      </c>
      <c r="H347" s="38" t="s">
        <v>249</v>
      </c>
      <c r="I347" s="84">
        <v>129621</v>
      </c>
      <c r="J347" s="38" t="s">
        <v>253</v>
      </c>
      <c r="K347" s="84">
        <v>129621</v>
      </c>
      <c r="L347" s="84" t="s">
        <v>254</v>
      </c>
      <c r="M347" s="38" t="s">
        <v>255</v>
      </c>
      <c r="N347" s="84">
        <v>229957</v>
      </c>
      <c r="O347" s="84" t="s">
        <v>561</v>
      </c>
      <c r="P347" s="84">
        <v>302805</v>
      </c>
      <c r="Q347" s="38" t="s">
        <v>562</v>
      </c>
      <c r="R347" s="38" t="s">
        <v>346</v>
      </c>
      <c r="S347" s="84" t="s">
        <v>1362</v>
      </c>
      <c r="T347" s="84" t="s">
        <v>1362</v>
      </c>
      <c r="U347" s="84" t="s">
        <v>1027</v>
      </c>
      <c r="V347" s="84" t="s">
        <v>3449</v>
      </c>
      <c r="W347" s="84">
        <v>0</v>
      </c>
      <c r="X347" s="38" t="s">
        <v>3459</v>
      </c>
      <c r="Y347" s="84">
        <v>17401825</v>
      </c>
      <c r="Z347" s="38" t="s">
        <v>4008</v>
      </c>
      <c r="AA347" s="108" t="s">
        <v>3988</v>
      </c>
      <c r="AB347" s="84">
        <v>46674</v>
      </c>
      <c r="AC347" s="108" t="s">
        <v>6765</v>
      </c>
      <c r="AD347" s="84">
        <v>52</v>
      </c>
      <c r="AE347" s="84" t="s">
        <v>6771</v>
      </c>
      <c r="AF347" s="84" t="s">
        <v>6857</v>
      </c>
      <c r="AG347" s="108" t="s">
        <v>6995</v>
      </c>
      <c r="AH347" s="84" t="s">
        <v>6795</v>
      </c>
      <c r="AI347" s="108" t="s">
        <v>3988</v>
      </c>
      <c r="AJ347" s="84">
        <v>1135</v>
      </c>
      <c r="AK347" s="84">
        <v>1135</v>
      </c>
      <c r="AL347" s="108" t="s">
        <v>5861</v>
      </c>
      <c r="AM347" s="84">
        <v>18081.810000000001</v>
      </c>
      <c r="AN347" s="112">
        <v>625.53</v>
      </c>
      <c r="AO347" s="112">
        <v>18707.34</v>
      </c>
      <c r="AP347" s="112">
        <v>29234.19</v>
      </c>
      <c r="AQ347" s="112">
        <v>2332.44</v>
      </c>
      <c r="AR347" s="112">
        <v>31566.63</v>
      </c>
      <c r="AS347" s="112">
        <v>28592.19</v>
      </c>
      <c r="AT347" s="112">
        <v>2332.44</v>
      </c>
      <c r="AU347" s="112">
        <v>30924.63</v>
      </c>
      <c r="AV347" s="84">
        <v>107</v>
      </c>
      <c r="AW347" s="84">
        <v>1471</v>
      </c>
      <c r="AX347" s="84" t="str">
        <f>VLOOKUP(Y347,'[1]Asset Classification'!$J$3:$W$2865,14,)</f>
        <v>&gt;180</v>
      </c>
      <c r="AY347" s="108"/>
      <c r="AZ347" s="84"/>
      <c r="BA347" s="84"/>
      <c r="BB347" s="84" t="s">
        <v>8329</v>
      </c>
      <c r="BC347" s="84"/>
      <c r="BD347" s="108" t="s">
        <v>8330</v>
      </c>
      <c r="BE347" s="84">
        <v>46674</v>
      </c>
      <c r="BF347" s="38" t="s">
        <v>1362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246</v>
      </c>
      <c r="F348" s="38" t="s">
        <v>247</v>
      </c>
      <c r="G348" s="84" t="s">
        <v>248</v>
      </c>
      <c r="H348" s="38" t="s">
        <v>249</v>
      </c>
      <c r="I348" s="84">
        <v>129621</v>
      </c>
      <c r="J348" s="38" t="s">
        <v>253</v>
      </c>
      <c r="K348" s="84">
        <v>129621</v>
      </c>
      <c r="L348" s="84" t="s">
        <v>254</v>
      </c>
      <c r="M348" s="38" t="s">
        <v>255</v>
      </c>
      <c r="N348" s="84">
        <v>229957</v>
      </c>
      <c r="O348" s="84" t="s">
        <v>561</v>
      </c>
      <c r="P348" s="84">
        <v>302805</v>
      </c>
      <c r="Q348" s="38" t="s">
        <v>562</v>
      </c>
      <c r="R348" s="38" t="s">
        <v>345</v>
      </c>
      <c r="S348" s="84" t="s">
        <v>1363</v>
      </c>
      <c r="T348" s="84" t="s">
        <v>1363</v>
      </c>
      <c r="U348" s="84" t="s">
        <v>1027</v>
      </c>
      <c r="V348" s="84" t="s">
        <v>3449</v>
      </c>
      <c r="W348" s="84">
        <v>0</v>
      </c>
      <c r="X348" s="38" t="s">
        <v>3451</v>
      </c>
      <c r="Y348" s="84">
        <v>17401921</v>
      </c>
      <c r="Z348" s="38" t="s">
        <v>4009</v>
      </c>
      <c r="AA348" s="108" t="s">
        <v>3988</v>
      </c>
      <c r="AB348" s="84">
        <v>46674</v>
      </c>
      <c r="AC348" s="108" t="s">
        <v>6765</v>
      </c>
      <c r="AD348" s="84">
        <v>52</v>
      </c>
      <c r="AE348" s="84" t="s">
        <v>6771</v>
      </c>
      <c r="AF348" s="84" t="s">
        <v>7004</v>
      </c>
      <c r="AG348" s="108" t="s">
        <v>6995</v>
      </c>
      <c r="AH348" s="84" t="s">
        <v>6795</v>
      </c>
      <c r="AI348" s="108" t="s">
        <v>3988</v>
      </c>
      <c r="AJ348" s="84">
        <v>1450</v>
      </c>
      <c r="AK348" s="84">
        <v>1450</v>
      </c>
      <c r="AL348" s="108" t="s">
        <v>5861</v>
      </c>
      <c r="AM348" s="84">
        <v>31485.35</v>
      </c>
      <c r="AN348" s="112">
        <v>1478</v>
      </c>
      <c r="AO348" s="112">
        <v>32963.35</v>
      </c>
      <c r="AP348" s="112">
        <v>15766.5</v>
      </c>
      <c r="AQ348" s="112">
        <v>1869.82</v>
      </c>
      <c r="AR348" s="112">
        <v>17636.32</v>
      </c>
      <c r="AS348" s="112">
        <v>15612.65</v>
      </c>
      <c r="AT348" s="112">
        <v>1869.82</v>
      </c>
      <c r="AU348" s="112">
        <v>17482.47</v>
      </c>
      <c r="AV348" s="84">
        <v>49</v>
      </c>
      <c r="AW348" s="84">
        <v>1344</v>
      </c>
      <c r="AX348" s="84" t="str">
        <f>VLOOKUP(Y348,'[1]Asset Classification'!$J$3:$W$2865,14,)</f>
        <v>&gt;180</v>
      </c>
      <c r="AY348" s="108"/>
      <c r="AZ348" s="84"/>
      <c r="BA348" s="84"/>
      <c r="BB348" s="84" t="s">
        <v>8329</v>
      </c>
      <c r="BC348" s="84"/>
      <c r="BD348" s="108" t="s">
        <v>5421</v>
      </c>
      <c r="BE348" s="84">
        <v>46674</v>
      </c>
      <c r="BF348" s="38" t="s">
        <v>1363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246</v>
      </c>
      <c r="F349" s="38" t="s">
        <v>247</v>
      </c>
      <c r="G349" s="84" t="s">
        <v>248</v>
      </c>
      <c r="H349" s="38" t="s">
        <v>249</v>
      </c>
      <c r="I349" s="84">
        <v>129621</v>
      </c>
      <c r="J349" s="38" t="s">
        <v>253</v>
      </c>
      <c r="K349" s="84">
        <v>129621</v>
      </c>
      <c r="L349" s="84" t="s">
        <v>254</v>
      </c>
      <c r="M349" s="38" t="s">
        <v>255</v>
      </c>
      <c r="N349" s="84">
        <v>229957</v>
      </c>
      <c r="O349" s="84" t="s">
        <v>561</v>
      </c>
      <c r="P349" s="84">
        <v>302805</v>
      </c>
      <c r="Q349" s="38" t="s">
        <v>562</v>
      </c>
      <c r="R349" s="38" t="s">
        <v>346</v>
      </c>
      <c r="S349" s="84" t="s">
        <v>1364</v>
      </c>
      <c r="T349" s="84" t="s">
        <v>1364</v>
      </c>
      <c r="U349" s="84" t="s">
        <v>1027</v>
      </c>
      <c r="V349" s="84" t="s">
        <v>2278</v>
      </c>
      <c r="W349" s="84">
        <v>0</v>
      </c>
      <c r="X349" s="38" t="s">
        <v>3451</v>
      </c>
      <c r="Y349" s="84">
        <v>17415463</v>
      </c>
      <c r="Z349" s="38" t="s">
        <v>4010</v>
      </c>
      <c r="AA349" s="108" t="s">
        <v>3988</v>
      </c>
      <c r="AB349" s="84">
        <v>29975</v>
      </c>
      <c r="AC349" s="108" t="s">
        <v>6765</v>
      </c>
      <c r="AD349" s="84">
        <v>38</v>
      </c>
      <c r="AE349" s="84" t="s">
        <v>6764</v>
      </c>
      <c r="AF349" s="84" t="s">
        <v>6993</v>
      </c>
      <c r="AG349" s="108" t="s">
        <v>6995</v>
      </c>
      <c r="AH349" s="84" t="s">
        <v>6795</v>
      </c>
      <c r="AI349" s="108" t="s">
        <v>3988</v>
      </c>
      <c r="AJ349" s="84">
        <v>0</v>
      </c>
      <c r="AK349" s="84">
        <v>0</v>
      </c>
      <c r="AL349" s="108" t="s">
        <v>5861</v>
      </c>
      <c r="AM349" s="84">
        <v>22633.919999999998</v>
      </c>
      <c r="AN349" s="112">
        <v>326.31</v>
      </c>
      <c r="AO349" s="112">
        <v>22960.23</v>
      </c>
      <c r="AP349" s="112">
        <v>7413.08</v>
      </c>
      <c r="AQ349" s="112">
        <v>0</v>
      </c>
      <c r="AR349" s="112">
        <v>7413.08</v>
      </c>
      <c r="AS349" s="112">
        <v>7413.72</v>
      </c>
      <c r="AT349" s="112">
        <v>0</v>
      </c>
      <c r="AU349" s="112">
        <v>7413.72</v>
      </c>
      <c r="AV349" s="84">
        <v>84</v>
      </c>
      <c r="AW349" s="84">
        <v>1709</v>
      </c>
      <c r="AX349" s="84" t="str">
        <f>VLOOKUP(Y349,'[1]Asset Classification'!$J$3:$W$2865,14,)</f>
        <v>&gt;180</v>
      </c>
      <c r="AY349" s="108"/>
      <c r="AZ349" s="84"/>
      <c r="BA349" s="84"/>
      <c r="BB349" s="84" t="s">
        <v>8329</v>
      </c>
      <c r="BC349" s="84"/>
      <c r="BD349" s="108" t="s">
        <v>8330</v>
      </c>
      <c r="BE349" s="84">
        <v>29975</v>
      </c>
      <c r="BF349" s="38" t="s">
        <v>1364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246</v>
      </c>
      <c r="F350" s="38" t="s">
        <v>247</v>
      </c>
      <c r="G350" s="84" t="s">
        <v>248</v>
      </c>
      <c r="H350" s="38" t="s">
        <v>249</v>
      </c>
      <c r="I350" s="84">
        <v>129621</v>
      </c>
      <c r="J350" s="38" t="s">
        <v>253</v>
      </c>
      <c r="K350" s="84">
        <v>129621</v>
      </c>
      <c r="L350" s="84" t="s">
        <v>254</v>
      </c>
      <c r="M350" s="38" t="s">
        <v>255</v>
      </c>
      <c r="N350" s="84">
        <v>229957</v>
      </c>
      <c r="O350" s="84" t="s">
        <v>561</v>
      </c>
      <c r="P350" s="84">
        <v>302805</v>
      </c>
      <c r="Q350" s="38" t="s">
        <v>562</v>
      </c>
      <c r="R350" s="38" t="s">
        <v>345</v>
      </c>
      <c r="S350" s="84" t="s">
        <v>1365</v>
      </c>
      <c r="T350" s="84" t="s">
        <v>1365</v>
      </c>
      <c r="U350" s="84" t="s">
        <v>1027</v>
      </c>
      <c r="V350" s="84" t="s">
        <v>3449</v>
      </c>
      <c r="W350" s="84">
        <v>0</v>
      </c>
      <c r="X350" s="38" t="s">
        <v>3451</v>
      </c>
      <c r="Y350" s="84">
        <v>17422178</v>
      </c>
      <c r="Z350" s="38" t="s">
        <v>4011</v>
      </c>
      <c r="AA350" s="108" t="s">
        <v>3988</v>
      </c>
      <c r="AB350" s="84">
        <v>46674</v>
      </c>
      <c r="AC350" s="108" t="s">
        <v>6765</v>
      </c>
      <c r="AD350" s="84">
        <v>52</v>
      </c>
      <c r="AE350" s="84" t="s">
        <v>6771</v>
      </c>
      <c r="AF350" s="84" t="s">
        <v>7004</v>
      </c>
      <c r="AG350" s="108" t="s">
        <v>6995</v>
      </c>
      <c r="AH350" s="84" t="s">
        <v>6795</v>
      </c>
      <c r="AI350" s="108" t="s">
        <v>3988</v>
      </c>
      <c r="AJ350" s="84">
        <v>1450</v>
      </c>
      <c r="AK350" s="84">
        <v>1450</v>
      </c>
      <c r="AL350" s="108" t="s">
        <v>5861</v>
      </c>
      <c r="AM350" s="84">
        <v>29012.75</v>
      </c>
      <c r="AN350" s="112">
        <v>374.53</v>
      </c>
      <c r="AO350" s="112">
        <v>29387.279999999999</v>
      </c>
      <c r="AP350" s="112">
        <v>18893.59</v>
      </c>
      <c r="AQ350" s="112">
        <v>2853.22</v>
      </c>
      <c r="AR350" s="112">
        <v>21746.81</v>
      </c>
      <c r="AS350" s="112">
        <v>18746.25</v>
      </c>
      <c r="AT350" s="112">
        <v>2853.22</v>
      </c>
      <c r="AU350" s="112">
        <v>21599.47</v>
      </c>
      <c r="AV350" s="84">
        <v>49</v>
      </c>
      <c r="AW350" s="84">
        <v>1436</v>
      </c>
      <c r="AX350" s="84" t="str">
        <f>VLOOKUP(Y350,'[1]Asset Classification'!$J$3:$W$2865,14,)</f>
        <v>&gt;180</v>
      </c>
      <c r="AY350" s="108"/>
      <c r="AZ350" s="84"/>
      <c r="BA350" s="84"/>
      <c r="BB350" s="84" t="s">
        <v>8329</v>
      </c>
      <c r="BC350" s="84"/>
      <c r="BD350" s="108" t="s">
        <v>8330</v>
      </c>
      <c r="BE350" s="84">
        <v>46674</v>
      </c>
      <c r="BF350" s="38" t="s">
        <v>1365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246</v>
      </c>
      <c r="F351" s="38" t="s">
        <v>247</v>
      </c>
      <c r="G351" s="84" t="s">
        <v>248</v>
      </c>
      <c r="H351" s="38" t="s">
        <v>249</v>
      </c>
      <c r="I351" s="84">
        <v>136419</v>
      </c>
      <c r="J351" s="38" t="s">
        <v>297</v>
      </c>
      <c r="K351" s="84">
        <v>136419</v>
      </c>
      <c r="L351" s="84" t="s">
        <v>257</v>
      </c>
      <c r="M351" s="38" t="s">
        <v>258</v>
      </c>
      <c r="N351" s="84">
        <v>230210</v>
      </c>
      <c r="O351" s="84" t="s">
        <v>563</v>
      </c>
      <c r="P351" s="84">
        <v>303146</v>
      </c>
      <c r="Q351" s="38" t="s">
        <v>444</v>
      </c>
      <c r="R351" s="38" t="s">
        <v>345</v>
      </c>
      <c r="S351" s="84" t="s">
        <v>1366</v>
      </c>
      <c r="T351" s="84" t="s">
        <v>1366</v>
      </c>
      <c r="U351" s="84" t="s">
        <v>1027</v>
      </c>
      <c r="V351" s="84" t="s">
        <v>2278</v>
      </c>
      <c r="W351" s="84">
        <v>0</v>
      </c>
      <c r="X351" s="38" t="s">
        <v>3451</v>
      </c>
      <c r="Y351" s="84">
        <v>17428024</v>
      </c>
      <c r="Z351" s="38" t="s">
        <v>4012</v>
      </c>
      <c r="AA351" s="108" t="s">
        <v>3986</v>
      </c>
      <c r="AB351" s="84">
        <v>36302</v>
      </c>
      <c r="AC351" s="108" t="s">
        <v>6770</v>
      </c>
      <c r="AD351" s="84">
        <v>52</v>
      </c>
      <c r="AE351" s="84" t="s">
        <v>6764</v>
      </c>
      <c r="AF351" s="84" t="s">
        <v>6993</v>
      </c>
      <c r="AG351" s="108" t="s">
        <v>6994</v>
      </c>
      <c r="AH351" s="84" t="s">
        <v>6795</v>
      </c>
      <c r="AI351" s="108" t="s">
        <v>3986</v>
      </c>
      <c r="AJ351" s="84">
        <v>1130</v>
      </c>
      <c r="AK351" s="84">
        <v>1130</v>
      </c>
      <c r="AL351" s="108" t="s">
        <v>5861</v>
      </c>
      <c r="AM351" s="84">
        <v>25545.919999999998</v>
      </c>
      <c r="AN351" s="112">
        <v>288</v>
      </c>
      <c r="AO351" s="112">
        <v>25833.919999999998</v>
      </c>
      <c r="AP351" s="112">
        <v>14115.64</v>
      </c>
      <c r="AQ351" s="112">
        <v>1409.73</v>
      </c>
      <c r="AR351" s="112">
        <v>15525.37</v>
      </c>
      <c r="AS351" s="112">
        <v>11859.08</v>
      </c>
      <c r="AT351" s="112">
        <v>1409.73</v>
      </c>
      <c r="AU351" s="112">
        <v>13268.81</v>
      </c>
      <c r="AV351" s="84">
        <v>49</v>
      </c>
      <c r="AW351" s="84">
        <v>1437</v>
      </c>
      <c r="AX351" s="84" t="str">
        <f>VLOOKUP(Y351,'[1]Asset Classification'!$J$3:$W$2865,14,)</f>
        <v>&gt;180</v>
      </c>
      <c r="AY351" s="108"/>
      <c r="AZ351" s="84"/>
      <c r="BA351" s="84"/>
      <c r="BB351" s="84" t="s">
        <v>8329</v>
      </c>
      <c r="BC351" s="84"/>
      <c r="BD351" s="108" t="s">
        <v>8330</v>
      </c>
      <c r="BE351" s="84">
        <v>36302</v>
      </c>
      <c r="BF351" s="38" t="s">
        <v>1366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246</v>
      </c>
      <c r="F352" s="38" t="s">
        <v>247</v>
      </c>
      <c r="G352" s="84" t="s">
        <v>248</v>
      </c>
      <c r="H352" s="38" t="s">
        <v>249</v>
      </c>
      <c r="I352" s="84">
        <v>136419</v>
      </c>
      <c r="J352" s="38" t="s">
        <v>297</v>
      </c>
      <c r="K352" s="84">
        <v>136419</v>
      </c>
      <c r="L352" s="84" t="s">
        <v>257</v>
      </c>
      <c r="M352" s="38" t="s">
        <v>258</v>
      </c>
      <c r="N352" s="84">
        <v>230210</v>
      </c>
      <c r="O352" s="84" t="s">
        <v>563</v>
      </c>
      <c r="P352" s="84">
        <v>303146</v>
      </c>
      <c r="Q352" s="38" t="s">
        <v>444</v>
      </c>
      <c r="R352" s="38" t="s">
        <v>345</v>
      </c>
      <c r="S352" s="84" t="s">
        <v>1367</v>
      </c>
      <c r="T352" s="84" t="s">
        <v>1367</v>
      </c>
      <c r="U352" s="84" t="s">
        <v>1027</v>
      </c>
      <c r="V352" s="84" t="s">
        <v>2278</v>
      </c>
      <c r="W352" s="84">
        <v>0</v>
      </c>
      <c r="X352" s="38" t="s">
        <v>3451</v>
      </c>
      <c r="Y352" s="84">
        <v>17428025</v>
      </c>
      <c r="Z352" s="38" t="s">
        <v>4013</v>
      </c>
      <c r="AA352" s="108" t="s">
        <v>3986</v>
      </c>
      <c r="AB352" s="84">
        <v>36302</v>
      </c>
      <c r="AC352" s="108" t="s">
        <v>6770</v>
      </c>
      <c r="AD352" s="84">
        <v>52</v>
      </c>
      <c r="AE352" s="84" t="s">
        <v>6764</v>
      </c>
      <c r="AF352" s="84" t="s">
        <v>6993</v>
      </c>
      <c r="AG352" s="108" t="s">
        <v>6994</v>
      </c>
      <c r="AH352" s="84" t="s">
        <v>6795</v>
      </c>
      <c r="AI352" s="108" t="s">
        <v>3986</v>
      </c>
      <c r="AJ352" s="84">
        <v>731</v>
      </c>
      <c r="AK352" s="84">
        <v>0</v>
      </c>
      <c r="AL352" s="108" t="s">
        <v>5861</v>
      </c>
      <c r="AM352" s="84">
        <v>36109.19</v>
      </c>
      <c r="AN352" s="112">
        <v>14.97</v>
      </c>
      <c r="AO352" s="112">
        <v>36124.160000000003</v>
      </c>
      <c r="AP352" s="112">
        <v>2688.86</v>
      </c>
      <c r="AQ352" s="112">
        <v>0</v>
      </c>
      <c r="AR352" s="112">
        <v>2688.86</v>
      </c>
      <c r="AS352" s="112">
        <v>232.81</v>
      </c>
      <c r="AT352" s="112">
        <v>0</v>
      </c>
      <c r="AU352" s="112">
        <v>232.81</v>
      </c>
      <c r="AV352" s="84">
        <v>44</v>
      </c>
      <c r="AW352" s="84">
        <v>1470</v>
      </c>
      <c r="AX352" s="84" t="str">
        <f>VLOOKUP(Y352,'[1]Asset Classification'!$J$3:$W$2865,14,)</f>
        <v>&gt;180</v>
      </c>
      <c r="AY352" s="108"/>
      <c r="AZ352" s="84"/>
      <c r="BA352" s="84"/>
      <c r="BB352" s="84" t="s">
        <v>8329</v>
      </c>
      <c r="BC352" s="84"/>
      <c r="BD352" s="108" t="s">
        <v>8330</v>
      </c>
      <c r="BE352" s="84">
        <v>36302</v>
      </c>
      <c r="BF352" s="38" t="s">
        <v>1367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246</v>
      </c>
      <c r="F353" s="38" t="s">
        <v>247</v>
      </c>
      <c r="G353" s="84" t="s">
        <v>248</v>
      </c>
      <c r="H353" s="38" t="s">
        <v>249</v>
      </c>
      <c r="I353" s="84">
        <v>136419</v>
      </c>
      <c r="J353" s="38" t="s">
        <v>297</v>
      </c>
      <c r="K353" s="84">
        <v>136419</v>
      </c>
      <c r="L353" s="84" t="s">
        <v>257</v>
      </c>
      <c r="M353" s="38" t="s">
        <v>258</v>
      </c>
      <c r="N353" s="84">
        <v>230210</v>
      </c>
      <c r="O353" s="84" t="s">
        <v>563</v>
      </c>
      <c r="P353" s="84">
        <v>303146</v>
      </c>
      <c r="Q353" s="38" t="s">
        <v>444</v>
      </c>
      <c r="R353" s="38" t="s">
        <v>346</v>
      </c>
      <c r="S353" s="84" t="s">
        <v>1368</v>
      </c>
      <c r="T353" s="84" t="s">
        <v>1368</v>
      </c>
      <c r="U353" s="84" t="s">
        <v>1027</v>
      </c>
      <c r="V353" s="84" t="s">
        <v>2278</v>
      </c>
      <c r="W353" s="84">
        <v>0</v>
      </c>
      <c r="X353" s="38" t="s">
        <v>3451</v>
      </c>
      <c r="Y353" s="84">
        <v>17429440</v>
      </c>
      <c r="Z353" s="38" t="s">
        <v>4014</v>
      </c>
      <c r="AA353" s="108" t="s">
        <v>3986</v>
      </c>
      <c r="AB353" s="84">
        <v>36302</v>
      </c>
      <c r="AC353" s="108" t="s">
        <v>6770</v>
      </c>
      <c r="AD353" s="84">
        <v>52</v>
      </c>
      <c r="AE353" s="84" t="s">
        <v>6764</v>
      </c>
      <c r="AF353" s="84" t="s">
        <v>6993</v>
      </c>
      <c r="AG353" s="108" t="s">
        <v>6994</v>
      </c>
      <c r="AH353" s="84" t="s">
        <v>6795</v>
      </c>
      <c r="AI353" s="108" t="s">
        <v>3986</v>
      </c>
      <c r="AJ353" s="84">
        <v>0</v>
      </c>
      <c r="AK353" s="84">
        <v>0</v>
      </c>
      <c r="AL353" s="108" t="s">
        <v>5861</v>
      </c>
      <c r="AM353" s="84">
        <v>13651.47</v>
      </c>
      <c r="AN353" s="112">
        <v>498.19</v>
      </c>
      <c r="AO353" s="112">
        <v>14149.66</v>
      </c>
      <c r="AP353" s="112">
        <v>24862.53</v>
      </c>
      <c r="AQ353" s="112">
        <v>2325.9299999999998</v>
      </c>
      <c r="AR353" s="112">
        <v>27188.46</v>
      </c>
      <c r="AS353" s="112">
        <v>24862.85</v>
      </c>
      <c r="AT353" s="112">
        <v>2325.9299999999998</v>
      </c>
      <c r="AU353" s="112">
        <v>27188.78</v>
      </c>
      <c r="AV353" s="84">
        <v>84</v>
      </c>
      <c r="AW353" s="84">
        <v>1951</v>
      </c>
      <c r="AX353" s="84" t="str">
        <f>VLOOKUP(Y353,'[1]Asset Classification'!$J$3:$W$2865,14,)</f>
        <v>&gt;180</v>
      </c>
      <c r="AY353" s="108"/>
      <c r="AZ353" s="84"/>
      <c r="BA353" s="84"/>
      <c r="BB353" s="84" t="s">
        <v>8329</v>
      </c>
      <c r="BC353" s="84"/>
      <c r="BD353" s="108" t="s">
        <v>8330</v>
      </c>
      <c r="BE353" s="84">
        <v>36302</v>
      </c>
      <c r="BF353" s="38" t="s">
        <v>1368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246</v>
      </c>
      <c r="F354" s="38" t="s">
        <v>247</v>
      </c>
      <c r="G354" s="84" t="s">
        <v>248</v>
      </c>
      <c r="H354" s="38" t="s">
        <v>249</v>
      </c>
      <c r="I354" s="84">
        <v>129621</v>
      </c>
      <c r="J354" s="38" t="s">
        <v>253</v>
      </c>
      <c r="K354" s="84">
        <v>129621</v>
      </c>
      <c r="L354" s="84" t="s">
        <v>254</v>
      </c>
      <c r="M354" s="38" t="s">
        <v>255</v>
      </c>
      <c r="N354" s="84">
        <v>229923</v>
      </c>
      <c r="O354" s="84" t="s">
        <v>550</v>
      </c>
      <c r="P354" s="84">
        <v>304527</v>
      </c>
      <c r="Q354" s="38" t="s">
        <v>564</v>
      </c>
      <c r="R354" s="38" t="s">
        <v>346</v>
      </c>
      <c r="S354" s="84" t="s">
        <v>1369</v>
      </c>
      <c r="T354" s="84" t="s">
        <v>1369</v>
      </c>
      <c r="U354" s="84" t="s">
        <v>1027</v>
      </c>
      <c r="V354" s="84" t="s">
        <v>3449</v>
      </c>
      <c r="W354" s="84">
        <v>0</v>
      </c>
      <c r="X354" s="38" t="s">
        <v>3451</v>
      </c>
      <c r="Y354" s="84">
        <v>17445905</v>
      </c>
      <c r="Z354" s="38" t="s">
        <v>4015</v>
      </c>
      <c r="AA354" s="108" t="s">
        <v>4016</v>
      </c>
      <c r="AB354" s="84">
        <v>29975</v>
      </c>
      <c r="AC354" s="108" t="s">
        <v>6765</v>
      </c>
      <c r="AD354" s="84">
        <v>38</v>
      </c>
      <c r="AE354" s="84" t="s">
        <v>6764</v>
      </c>
      <c r="AF354" s="84" t="s">
        <v>7005</v>
      </c>
      <c r="AG354" s="108" t="s">
        <v>7006</v>
      </c>
      <c r="AH354" s="84" t="s">
        <v>6795</v>
      </c>
      <c r="AI354" s="108" t="s">
        <v>4016</v>
      </c>
      <c r="AJ354" s="84">
        <v>0</v>
      </c>
      <c r="AK354" s="84">
        <v>0</v>
      </c>
      <c r="AL354" s="108" t="s">
        <v>5861</v>
      </c>
      <c r="AM354" s="84">
        <v>19913.05</v>
      </c>
      <c r="AN354" s="112">
        <v>286.52999999999997</v>
      </c>
      <c r="AO354" s="112">
        <v>20199.580000000002</v>
      </c>
      <c r="AP354" s="112">
        <v>10467.950000000001</v>
      </c>
      <c r="AQ354" s="112">
        <v>0</v>
      </c>
      <c r="AR354" s="112">
        <v>10467.950000000001</v>
      </c>
      <c r="AS354" s="112">
        <v>10468.27</v>
      </c>
      <c r="AT354" s="112">
        <v>0</v>
      </c>
      <c r="AU354" s="112">
        <v>10468.27</v>
      </c>
      <c r="AV354" s="84">
        <v>86</v>
      </c>
      <c r="AW354" s="84">
        <v>1336</v>
      </c>
      <c r="AX354" s="84" t="str">
        <f>VLOOKUP(Y354,'[1]Asset Classification'!$J$3:$W$2865,14,)</f>
        <v>&gt;180</v>
      </c>
      <c r="AY354" s="108"/>
      <c r="AZ354" s="84"/>
      <c r="BA354" s="84"/>
      <c r="BB354" s="84" t="s">
        <v>8329</v>
      </c>
      <c r="BC354" s="84"/>
      <c r="BD354" s="108" t="s">
        <v>5421</v>
      </c>
      <c r="BE354" s="84">
        <v>29975</v>
      </c>
      <c r="BF354" s="38" t="s">
        <v>1369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246</v>
      </c>
      <c r="F355" s="38" t="s">
        <v>247</v>
      </c>
      <c r="G355" s="84" t="s">
        <v>248</v>
      </c>
      <c r="H355" s="38" t="s">
        <v>249</v>
      </c>
      <c r="I355" s="84">
        <v>129965</v>
      </c>
      <c r="J355" s="38" t="s">
        <v>265</v>
      </c>
      <c r="K355" s="84">
        <v>129965</v>
      </c>
      <c r="L355" s="84" t="s">
        <v>251</v>
      </c>
      <c r="M355" s="38" t="s">
        <v>252</v>
      </c>
      <c r="N355" s="84">
        <v>222268</v>
      </c>
      <c r="O355" s="84" t="s">
        <v>431</v>
      </c>
      <c r="P355" s="84">
        <v>303487</v>
      </c>
      <c r="Q355" s="38" t="s">
        <v>565</v>
      </c>
      <c r="R355" s="38" t="s">
        <v>345</v>
      </c>
      <c r="S355" s="84" t="s">
        <v>1370</v>
      </c>
      <c r="T355" s="84" t="s">
        <v>1370</v>
      </c>
      <c r="U355" s="84" t="s">
        <v>1027</v>
      </c>
      <c r="V355" s="84" t="s">
        <v>3449</v>
      </c>
      <c r="W355" s="84">
        <v>0</v>
      </c>
      <c r="X355" s="38" t="s">
        <v>3474</v>
      </c>
      <c r="Y355" s="84">
        <v>17459265</v>
      </c>
      <c r="Z355" s="38" t="s">
        <v>4017</v>
      </c>
      <c r="AA355" s="108" t="s">
        <v>4018</v>
      </c>
      <c r="AB355" s="84">
        <v>41488</v>
      </c>
      <c r="AC355" s="108" t="s">
        <v>6768</v>
      </c>
      <c r="AD355" s="84">
        <v>52</v>
      </c>
      <c r="AE355" s="84" t="s">
        <v>6771</v>
      </c>
      <c r="AF355" s="84" t="s">
        <v>6857</v>
      </c>
      <c r="AG355" s="108" t="s">
        <v>7007</v>
      </c>
      <c r="AH355" s="84" t="s">
        <v>6795</v>
      </c>
      <c r="AI355" s="108" t="s">
        <v>4018</v>
      </c>
      <c r="AJ355" s="84">
        <v>1290</v>
      </c>
      <c r="AK355" s="84">
        <v>1290</v>
      </c>
      <c r="AL355" s="108" t="s">
        <v>5861</v>
      </c>
      <c r="AM355" s="84">
        <v>18456.09</v>
      </c>
      <c r="AN355" s="112">
        <v>416</v>
      </c>
      <c r="AO355" s="112">
        <v>18872.09</v>
      </c>
      <c r="AP355" s="112">
        <v>25558.37</v>
      </c>
      <c r="AQ355" s="112">
        <v>6291.58</v>
      </c>
      <c r="AR355" s="112">
        <v>31849.95</v>
      </c>
      <c r="AS355" s="112">
        <v>25182.91</v>
      </c>
      <c r="AT355" s="112">
        <v>6291.58</v>
      </c>
      <c r="AU355" s="112">
        <v>31474.49</v>
      </c>
      <c r="AV355" s="84">
        <v>49</v>
      </c>
      <c r="AW355" s="84">
        <v>1455</v>
      </c>
      <c r="AX355" s="84" t="str">
        <f>VLOOKUP(Y355,'[1]Asset Classification'!$J$3:$W$2865,14,)</f>
        <v>&gt;180</v>
      </c>
      <c r="AY355" s="108"/>
      <c r="AZ355" s="84"/>
      <c r="BA355" s="84"/>
      <c r="BB355" s="84" t="s">
        <v>8329</v>
      </c>
      <c r="BC355" s="84"/>
      <c r="BD355" s="108" t="s">
        <v>8330</v>
      </c>
      <c r="BE355" s="84">
        <v>41488</v>
      </c>
      <c r="BF355" s="38" t="s">
        <v>1370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246</v>
      </c>
      <c r="F356" s="38" t="s">
        <v>247</v>
      </c>
      <c r="G356" s="84" t="s">
        <v>248</v>
      </c>
      <c r="H356" s="38" t="s">
        <v>249</v>
      </c>
      <c r="I356" s="84">
        <v>136565</v>
      </c>
      <c r="J356" s="38" t="s">
        <v>298</v>
      </c>
      <c r="K356" s="84">
        <v>136565</v>
      </c>
      <c r="L356" s="84" t="s">
        <v>262</v>
      </c>
      <c r="M356" s="38" t="s">
        <v>263</v>
      </c>
      <c r="N356" s="84">
        <v>230456</v>
      </c>
      <c r="O356" s="84" t="s">
        <v>566</v>
      </c>
      <c r="P356" s="84">
        <v>303449</v>
      </c>
      <c r="Q356" s="38" t="s">
        <v>567</v>
      </c>
      <c r="R356" s="38" t="s">
        <v>345</v>
      </c>
      <c r="S356" s="84" t="s">
        <v>1371</v>
      </c>
      <c r="T356" s="84" t="s">
        <v>1371</v>
      </c>
      <c r="U356" s="84" t="s">
        <v>1027</v>
      </c>
      <c r="V356" s="84" t="s">
        <v>2278</v>
      </c>
      <c r="W356" s="84">
        <v>0</v>
      </c>
      <c r="X356" s="38" t="s">
        <v>3451</v>
      </c>
      <c r="Y356" s="84">
        <v>17459875</v>
      </c>
      <c r="Z356" s="38" t="s">
        <v>4019</v>
      </c>
      <c r="AA356" s="108" t="s">
        <v>4020</v>
      </c>
      <c r="AB356" s="84">
        <v>41488</v>
      </c>
      <c r="AC356" s="108" t="s">
        <v>6770</v>
      </c>
      <c r="AD356" s="84">
        <v>52</v>
      </c>
      <c r="AE356" s="84" t="s">
        <v>6764</v>
      </c>
      <c r="AF356" s="84" t="s">
        <v>6993</v>
      </c>
      <c r="AG356" s="108" t="s">
        <v>7008</v>
      </c>
      <c r="AH356" s="84" t="s">
        <v>6795</v>
      </c>
      <c r="AI356" s="108" t="s">
        <v>4020</v>
      </c>
      <c r="AJ356" s="84">
        <v>1188</v>
      </c>
      <c r="AK356" s="84">
        <v>0</v>
      </c>
      <c r="AL356" s="108" t="s">
        <v>5861</v>
      </c>
      <c r="AM356" s="84">
        <v>40916.370000000003</v>
      </c>
      <c r="AN356" s="112">
        <v>17.47</v>
      </c>
      <c r="AO356" s="112">
        <v>40933.839999999997</v>
      </c>
      <c r="AP356" s="112">
        <v>1033.9100000000001</v>
      </c>
      <c r="AQ356" s="112">
        <v>0</v>
      </c>
      <c r="AR356" s="112">
        <v>1033.9100000000001</v>
      </c>
      <c r="AS356" s="112">
        <v>584.63</v>
      </c>
      <c r="AT356" s="112">
        <v>0</v>
      </c>
      <c r="AU356" s="112">
        <v>584.63</v>
      </c>
      <c r="AV356" s="84">
        <v>48</v>
      </c>
      <c r="AW356" s="84">
        <v>1465</v>
      </c>
      <c r="AX356" s="84" t="str">
        <f>VLOOKUP(Y356,'[1]Asset Classification'!$J$3:$W$2865,14,)</f>
        <v>&gt;180</v>
      </c>
      <c r="AY356" s="108"/>
      <c r="AZ356" s="84"/>
      <c r="BA356" s="84"/>
      <c r="BB356" s="84" t="s">
        <v>8329</v>
      </c>
      <c r="BC356" s="84"/>
      <c r="BD356" s="108" t="s">
        <v>8330</v>
      </c>
      <c r="BE356" s="84">
        <v>41488</v>
      </c>
      <c r="BF356" s="38" t="s">
        <v>1371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246</v>
      </c>
      <c r="F357" s="38" t="s">
        <v>247</v>
      </c>
      <c r="G357" s="84" t="s">
        <v>248</v>
      </c>
      <c r="H357" s="38" t="s">
        <v>249</v>
      </c>
      <c r="I357" s="84">
        <v>129965</v>
      </c>
      <c r="J357" s="38" t="s">
        <v>265</v>
      </c>
      <c r="K357" s="84">
        <v>129965</v>
      </c>
      <c r="L357" s="84" t="s">
        <v>251</v>
      </c>
      <c r="M357" s="38" t="s">
        <v>252</v>
      </c>
      <c r="N357" s="84">
        <v>222268</v>
      </c>
      <c r="O357" s="84" t="s">
        <v>431</v>
      </c>
      <c r="P357" s="84">
        <v>303487</v>
      </c>
      <c r="Q357" s="38" t="s">
        <v>565</v>
      </c>
      <c r="R357" s="38" t="s">
        <v>345</v>
      </c>
      <c r="S357" s="84" t="s">
        <v>1372</v>
      </c>
      <c r="T357" s="84" t="s">
        <v>1372</v>
      </c>
      <c r="U357" s="84" t="s">
        <v>1027</v>
      </c>
      <c r="V357" s="84" t="s">
        <v>3449</v>
      </c>
      <c r="W357" s="84">
        <v>0</v>
      </c>
      <c r="X357" s="38" t="s">
        <v>3451</v>
      </c>
      <c r="Y357" s="84">
        <v>17463275</v>
      </c>
      <c r="Z357" s="38" t="s">
        <v>4021</v>
      </c>
      <c r="AA357" s="108" t="s">
        <v>4018</v>
      </c>
      <c r="AB357" s="84">
        <v>29975</v>
      </c>
      <c r="AC357" s="108" t="s">
        <v>6768</v>
      </c>
      <c r="AD357" s="84">
        <v>38</v>
      </c>
      <c r="AE357" s="84" t="s">
        <v>6764</v>
      </c>
      <c r="AF357" s="84" t="s">
        <v>7009</v>
      </c>
      <c r="AG357" s="108" t="s">
        <v>7007</v>
      </c>
      <c r="AH357" s="84" t="s">
        <v>6795</v>
      </c>
      <c r="AI357" s="108" t="s">
        <v>4018</v>
      </c>
      <c r="AJ357" s="84">
        <v>1135</v>
      </c>
      <c r="AK357" s="84">
        <v>1135</v>
      </c>
      <c r="AL357" s="108" t="s">
        <v>5861</v>
      </c>
      <c r="AM357" s="84">
        <v>27851.95</v>
      </c>
      <c r="AN357" s="112">
        <v>51</v>
      </c>
      <c r="AO357" s="112">
        <v>27902.95</v>
      </c>
      <c r="AP357" s="112">
        <v>2303.3746000000001</v>
      </c>
      <c r="AQ357" s="112">
        <v>20</v>
      </c>
      <c r="AR357" s="112">
        <v>2323.3746000000001</v>
      </c>
      <c r="AS357" s="112">
        <v>2183.0500000000002</v>
      </c>
      <c r="AT357" s="112">
        <v>20</v>
      </c>
      <c r="AU357" s="112">
        <v>2203.0500000000002</v>
      </c>
      <c r="AV357" s="84">
        <v>49</v>
      </c>
      <c r="AW357" s="84">
        <v>1450</v>
      </c>
      <c r="AX357" s="84" t="str">
        <f>VLOOKUP(Y357,'[1]Asset Classification'!$J$3:$W$2865,14,)</f>
        <v>&gt;180</v>
      </c>
      <c r="AY357" s="108"/>
      <c r="AZ357" s="84"/>
      <c r="BA357" s="84"/>
      <c r="BB357" s="84" t="s">
        <v>8329</v>
      </c>
      <c r="BC357" s="84"/>
      <c r="BD357" s="108" t="s">
        <v>8330</v>
      </c>
      <c r="BE357" s="84">
        <v>29975</v>
      </c>
      <c r="BF357" s="38" t="s">
        <v>1372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246</v>
      </c>
      <c r="F358" s="38" t="s">
        <v>247</v>
      </c>
      <c r="G358" s="84" t="s">
        <v>248</v>
      </c>
      <c r="H358" s="38" t="s">
        <v>249</v>
      </c>
      <c r="I358" s="84">
        <v>129621</v>
      </c>
      <c r="J358" s="38" t="s">
        <v>253</v>
      </c>
      <c r="K358" s="84">
        <v>129621</v>
      </c>
      <c r="L358" s="84" t="s">
        <v>254</v>
      </c>
      <c r="M358" s="38" t="s">
        <v>255</v>
      </c>
      <c r="N358" s="84">
        <v>229923</v>
      </c>
      <c r="O358" s="84" t="s">
        <v>550</v>
      </c>
      <c r="P358" s="84">
        <v>304638</v>
      </c>
      <c r="Q358" s="38" t="s">
        <v>555</v>
      </c>
      <c r="R358" s="38" t="s">
        <v>346</v>
      </c>
      <c r="S358" s="84" t="s">
        <v>1373</v>
      </c>
      <c r="T358" s="84" t="s">
        <v>1373</v>
      </c>
      <c r="U358" s="84" t="s">
        <v>1027</v>
      </c>
      <c r="V358" s="84" t="s">
        <v>3449</v>
      </c>
      <c r="W358" s="84">
        <v>0</v>
      </c>
      <c r="X358" s="38" t="s">
        <v>3451</v>
      </c>
      <c r="Y358" s="84">
        <v>17463276</v>
      </c>
      <c r="Z358" s="38" t="s">
        <v>4022</v>
      </c>
      <c r="AA358" s="108" t="s">
        <v>4016</v>
      </c>
      <c r="AB358" s="84">
        <v>29975</v>
      </c>
      <c r="AC358" s="108" t="s">
        <v>6765</v>
      </c>
      <c r="AD358" s="84">
        <v>38</v>
      </c>
      <c r="AE358" s="84" t="s">
        <v>6764</v>
      </c>
      <c r="AF358" s="84" t="s">
        <v>7005</v>
      </c>
      <c r="AG358" s="108" t="s">
        <v>7006</v>
      </c>
      <c r="AH358" s="84" t="s">
        <v>6795</v>
      </c>
      <c r="AI358" s="108" t="s">
        <v>4016</v>
      </c>
      <c r="AJ358" s="84">
        <v>0</v>
      </c>
      <c r="AK358" s="84">
        <v>0</v>
      </c>
      <c r="AL358" s="108" t="s">
        <v>5861</v>
      </c>
      <c r="AM358" s="84">
        <v>9874.5</v>
      </c>
      <c r="AN358" s="112">
        <v>384.95</v>
      </c>
      <c r="AO358" s="112">
        <v>10259.450000000001</v>
      </c>
      <c r="AP358" s="112">
        <v>22386.5</v>
      </c>
      <c r="AQ358" s="112">
        <v>2521.7600000000002</v>
      </c>
      <c r="AR358" s="112">
        <v>24908.26</v>
      </c>
      <c r="AS358" s="112">
        <v>22386.82</v>
      </c>
      <c r="AT358" s="112">
        <v>2521.7600000000002</v>
      </c>
      <c r="AU358" s="112">
        <v>24908.58</v>
      </c>
      <c r="AV358" s="84">
        <v>84</v>
      </c>
      <c r="AW358" s="84">
        <v>1847</v>
      </c>
      <c r="AX358" s="84" t="str">
        <f>VLOOKUP(Y358,'[1]Asset Classification'!$J$3:$W$2865,14,)</f>
        <v>&gt;180</v>
      </c>
      <c r="AY358" s="108"/>
      <c r="AZ358" s="84"/>
      <c r="BA358" s="84"/>
      <c r="BB358" s="84" t="s">
        <v>8329</v>
      </c>
      <c r="BC358" s="84"/>
      <c r="BD358" s="108" t="s">
        <v>8330</v>
      </c>
      <c r="BE358" s="84">
        <v>29975</v>
      </c>
      <c r="BF358" s="38" t="s">
        <v>1373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246</v>
      </c>
      <c r="F359" s="38" t="s">
        <v>247</v>
      </c>
      <c r="G359" s="84" t="s">
        <v>248</v>
      </c>
      <c r="H359" s="38" t="s">
        <v>249</v>
      </c>
      <c r="I359" s="84">
        <v>129965</v>
      </c>
      <c r="J359" s="38" t="s">
        <v>265</v>
      </c>
      <c r="K359" s="84">
        <v>129965</v>
      </c>
      <c r="L359" s="84" t="s">
        <v>251</v>
      </c>
      <c r="M359" s="38" t="s">
        <v>252</v>
      </c>
      <c r="N359" s="84">
        <v>222268</v>
      </c>
      <c r="O359" s="84" t="s">
        <v>431</v>
      </c>
      <c r="P359" s="84">
        <v>303487</v>
      </c>
      <c r="Q359" s="38" t="s">
        <v>565</v>
      </c>
      <c r="R359" s="38" t="s">
        <v>345</v>
      </c>
      <c r="S359" s="84" t="s">
        <v>1374</v>
      </c>
      <c r="T359" s="84" t="s">
        <v>1374</v>
      </c>
      <c r="U359" s="84" t="s">
        <v>1027</v>
      </c>
      <c r="V359" s="84" t="s">
        <v>3449</v>
      </c>
      <c r="W359" s="84">
        <v>0</v>
      </c>
      <c r="X359" s="38" t="s">
        <v>3451</v>
      </c>
      <c r="Y359" s="84">
        <v>17474196</v>
      </c>
      <c r="Z359" s="38" t="s">
        <v>4023</v>
      </c>
      <c r="AA359" s="108" t="s">
        <v>4018</v>
      </c>
      <c r="AB359" s="84">
        <v>29975</v>
      </c>
      <c r="AC359" s="108" t="s">
        <v>6768</v>
      </c>
      <c r="AD359" s="84">
        <v>38</v>
      </c>
      <c r="AE359" s="84" t="s">
        <v>6764</v>
      </c>
      <c r="AF359" s="84" t="s">
        <v>7009</v>
      </c>
      <c r="AG359" s="108" t="s">
        <v>7007</v>
      </c>
      <c r="AH359" s="84" t="s">
        <v>6795</v>
      </c>
      <c r="AI359" s="108" t="s">
        <v>4018</v>
      </c>
      <c r="AJ359" s="84">
        <v>1135</v>
      </c>
      <c r="AK359" s="84">
        <v>1135</v>
      </c>
      <c r="AL359" s="108" t="s">
        <v>5861</v>
      </c>
      <c r="AM359" s="84">
        <v>14073.24</v>
      </c>
      <c r="AN359" s="112">
        <v>130</v>
      </c>
      <c r="AO359" s="112">
        <v>14203.24</v>
      </c>
      <c r="AP359" s="112">
        <v>18700.689999999999</v>
      </c>
      <c r="AQ359" s="112">
        <v>2939.29</v>
      </c>
      <c r="AR359" s="112">
        <v>21639.98</v>
      </c>
      <c r="AS359" s="112">
        <v>17655.759999999998</v>
      </c>
      <c r="AT359" s="112">
        <v>2939.29</v>
      </c>
      <c r="AU359" s="112">
        <v>20595.05</v>
      </c>
      <c r="AV359" s="84">
        <v>50</v>
      </c>
      <c r="AW359" s="84">
        <v>1469</v>
      </c>
      <c r="AX359" s="84" t="str">
        <f>VLOOKUP(Y359,'[1]Asset Classification'!$J$3:$W$2865,14,)</f>
        <v>&gt;180</v>
      </c>
      <c r="AY359" s="108"/>
      <c r="AZ359" s="84"/>
      <c r="BA359" s="84"/>
      <c r="BB359" s="84" t="s">
        <v>8329</v>
      </c>
      <c r="BC359" s="84"/>
      <c r="BD359" s="108" t="s">
        <v>8330</v>
      </c>
      <c r="BE359" s="84">
        <v>29975</v>
      </c>
      <c r="BF359" s="38" t="s">
        <v>1374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246</v>
      </c>
      <c r="F360" s="38" t="s">
        <v>247</v>
      </c>
      <c r="G360" s="84" t="s">
        <v>248</v>
      </c>
      <c r="H360" s="38" t="s">
        <v>249</v>
      </c>
      <c r="I360" s="84">
        <v>136659</v>
      </c>
      <c r="J360" s="38" t="s">
        <v>299</v>
      </c>
      <c r="K360" s="84">
        <v>136659</v>
      </c>
      <c r="L360" s="84" t="s">
        <v>257</v>
      </c>
      <c r="M360" s="38" t="s">
        <v>258</v>
      </c>
      <c r="N360" s="84">
        <v>230607</v>
      </c>
      <c r="O360" s="84" t="s">
        <v>568</v>
      </c>
      <c r="P360" s="84">
        <v>303643</v>
      </c>
      <c r="Q360" s="38" t="s">
        <v>569</v>
      </c>
      <c r="R360" s="38" t="s">
        <v>346</v>
      </c>
      <c r="S360" s="84" t="s">
        <v>1375</v>
      </c>
      <c r="T360" s="84" t="s">
        <v>1375</v>
      </c>
      <c r="U360" s="84" t="s">
        <v>1027</v>
      </c>
      <c r="V360" s="84" t="s">
        <v>2278</v>
      </c>
      <c r="W360" s="84">
        <v>0</v>
      </c>
      <c r="X360" s="38" t="s">
        <v>3451</v>
      </c>
      <c r="Y360" s="84">
        <v>17475625</v>
      </c>
      <c r="Z360" s="38" t="s">
        <v>4024</v>
      </c>
      <c r="AA360" s="108" t="s">
        <v>4025</v>
      </c>
      <c r="AB360" s="84">
        <v>41488</v>
      </c>
      <c r="AC360" s="108" t="s">
        <v>6770</v>
      </c>
      <c r="AD360" s="84">
        <v>52</v>
      </c>
      <c r="AE360" s="84" t="s">
        <v>6771</v>
      </c>
      <c r="AF360" s="84" t="s">
        <v>6852</v>
      </c>
      <c r="AG360" s="108" t="s">
        <v>7010</v>
      </c>
      <c r="AH360" s="84" t="s">
        <v>6795</v>
      </c>
      <c r="AI360" s="108" t="s">
        <v>4025</v>
      </c>
      <c r="AJ360" s="84">
        <v>0</v>
      </c>
      <c r="AK360" s="84">
        <v>0</v>
      </c>
      <c r="AL360" s="108" t="s">
        <v>5861</v>
      </c>
      <c r="AM360" s="84">
        <v>40244.5</v>
      </c>
      <c r="AN360" s="112">
        <v>10.34</v>
      </c>
      <c r="AO360" s="112">
        <v>40254.839999999997</v>
      </c>
      <c r="AP360" s="112">
        <v>1410.5</v>
      </c>
      <c r="AQ360" s="112">
        <v>0</v>
      </c>
      <c r="AR360" s="112">
        <v>1410.5</v>
      </c>
      <c r="AS360" s="112">
        <v>1411.02</v>
      </c>
      <c r="AT360" s="112">
        <v>0</v>
      </c>
      <c r="AU360" s="112">
        <v>1411.02</v>
      </c>
      <c r="AV360" s="84">
        <v>95</v>
      </c>
      <c r="AW360" s="84">
        <v>1307</v>
      </c>
      <c r="AX360" s="84" t="str">
        <f>VLOOKUP(Y360,'[1]Asset Classification'!$J$3:$W$2865,14,)</f>
        <v>&gt;180</v>
      </c>
      <c r="AY360" s="108"/>
      <c r="AZ360" s="84"/>
      <c r="BA360" s="84"/>
      <c r="BB360" s="84" t="s">
        <v>8329</v>
      </c>
      <c r="BC360" s="84"/>
      <c r="BD360" s="108" t="s">
        <v>5421</v>
      </c>
      <c r="BE360" s="84">
        <v>41488</v>
      </c>
      <c r="BF360" s="38" t="s">
        <v>1375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246</v>
      </c>
      <c r="F361" s="38" t="s">
        <v>247</v>
      </c>
      <c r="G361" s="84" t="s">
        <v>248</v>
      </c>
      <c r="H361" s="38" t="s">
        <v>249</v>
      </c>
      <c r="I361" s="84">
        <v>136419</v>
      </c>
      <c r="J361" s="38" t="s">
        <v>297</v>
      </c>
      <c r="K361" s="84">
        <v>136419</v>
      </c>
      <c r="L361" s="84" t="s">
        <v>257</v>
      </c>
      <c r="M361" s="38" t="s">
        <v>258</v>
      </c>
      <c r="N361" s="84">
        <v>230210</v>
      </c>
      <c r="O361" s="84" t="s">
        <v>563</v>
      </c>
      <c r="P361" s="84">
        <v>303146</v>
      </c>
      <c r="Q361" s="38" t="s">
        <v>444</v>
      </c>
      <c r="R361" s="38" t="s">
        <v>345</v>
      </c>
      <c r="S361" s="84" t="s">
        <v>1376</v>
      </c>
      <c r="T361" s="84" t="s">
        <v>1376</v>
      </c>
      <c r="U361" s="84" t="s">
        <v>1027</v>
      </c>
      <c r="V361" s="84" t="s">
        <v>2278</v>
      </c>
      <c r="W361" s="84">
        <v>0</v>
      </c>
      <c r="X361" s="38" t="s">
        <v>3451</v>
      </c>
      <c r="Y361" s="84">
        <v>17495986</v>
      </c>
      <c r="Z361" s="38" t="s">
        <v>4026</v>
      </c>
      <c r="AA361" s="108" t="s">
        <v>4025</v>
      </c>
      <c r="AB361" s="84">
        <v>36302</v>
      </c>
      <c r="AC361" s="108" t="s">
        <v>6770</v>
      </c>
      <c r="AD361" s="84">
        <v>52</v>
      </c>
      <c r="AE361" s="84" t="s">
        <v>6764</v>
      </c>
      <c r="AF361" s="84" t="s">
        <v>7009</v>
      </c>
      <c r="AG361" s="108" t="s">
        <v>7010</v>
      </c>
      <c r="AH361" s="84" t="s">
        <v>6795</v>
      </c>
      <c r="AI361" s="108" t="s">
        <v>4025</v>
      </c>
      <c r="AJ361" s="84">
        <v>1130</v>
      </c>
      <c r="AK361" s="84">
        <v>1130</v>
      </c>
      <c r="AL361" s="108" t="s">
        <v>5838</v>
      </c>
      <c r="AM361" s="84">
        <v>17708.02</v>
      </c>
      <c r="AN361" s="112">
        <v>223</v>
      </c>
      <c r="AO361" s="112">
        <v>17931.02</v>
      </c>
      <c r="AP361" s="112">
        <v>23555.29</v>
      </c>
      <c r="AQ361" s="112">
        <v>4878.82</v>
      </c>
      <c r="AR361" s="112">
        <v>28434.11</v>
      </c>
      <c r="AS361" s="112">
        <v>20999.98</v>
      </c>
      <c r="AT361" s="112">
        <v>4878.82</v>
      </c>
      <c r="AU361" s="112">
        <v>25878.799999999999</v>
      </c>
      <c r="AV361" s="84">
        <v>49</v>
      </c>
      <c r="AW361" s="84">
        <v>1456</v>
      </c>
      <c r="AX361" s="84" t="str">
        <f>VLOOKUP(Y361,'[1]Asset Classification'!$J$3:$W$2865,14,)</f>
        <v>&gt;180</v>
      </c>
      <c r="AY361" s="108"/>
      <c r="AZ361" s="84"/>
      <c r="BA361" s="84"/>
      <c r="BB361" s="84" t="s">
        <v>8329</v>
      </c>
      <c r="BC361" s="84"/>
      <c r="BD361" s="108" t="s">
        <v>8330</v>
      </c>
      <c r="BE361" s="84">
        <v>36302</v>
      </c>
      <c r="BF361" s="38" t="s">
        <v>1376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246</v>
      </c>
      <c r="F362" s="38" t="s">
        <v>247</v>
      </c>
      <c r="G362" s="84" t="s">
        <v>248</v>
      </c>
      <c r="H362" s="38" t="s">
        <v>249</v>
      </c>
      <c r="I362" s="84">
        <v>136659</v>
      </c>
      <c r="J362" s="38" t="s">
        <v>299</v>
      </c>
      <c r="K362" s="84">
        <v>136659</v>
      </c>
      <c r="L362" s="84" t="s">
        <v>257</v>
      </c>
      <c r="M362" s="38" t="s">
        <v>258</v>
      </c>
      <c r="N362" s="84">
        <v>231930</v>
      </c>
      <c r="O362" s="84" t="s">
        <v>570</v>
      </c>
      <c r="P362" s="84">
        <v>305311</v>
      </c>
      <c r="Q362" s="38" t="s">
        <v>571</v>
      </c>
      <c r="R362" s="38" t="s">
        <v>346</v>
      </c>
      <c r="S362" s="84" t="s">
        <v>1377</v>
      </c>
      <c r="T362" s="84" t="s">
        <v>1377</v>
      </c>
      <c r="U362" s="84" t="s">
        <v>1027</v>
      </c>
      <c r="V362" s="84" t="s">
        <v>2278</v>
      </c>
      <c r="W362" s="84">
        <v>0</v>
      </c>
      <c r="X362" s="38" t="s">
        <v>3451</v>
      </c>
      <c r="Y362" s="84">
        <v>17495990</v>
      </c>
      <c r="Z362" s="38" t="s">
        <v>4027</v>
      </c>
      <c r="AA362" s="108" t="s">
        <v>4025</v>
      </c>
      <c r="AB362" s="84">
        <v>41488</v>
      </c>
      <c r="AC362" s="108" t="s">
        <v>6770</v>
      </c>
      <c r="AD362" s="84">
        <v>52</v>
      </c>
      <c r="AE362" s="84" t="s">
        <v>6771</v>
      </c>
      <c r="AF362" s="84" t="s">
        <v>6852</v>
      </c>
      <c r="AG362" s="108" t="s">
        <v>7010</v>
      </c>
      <c r="AH362" s="84" t="s">
        <v>6795</v>
      </c>
      <c r="AI362" s="108" t="s">
        <v>4025</v>
      </c>
      <c r="AJ362" s="84">
        <v>0</v>
      </c>
      <c r="AK362" s="84">
        <v>0</v>
      </c>
      <c r="AL362" s="108" t="s">
        <v>5861</v>
      </c>
      <c r="AM362" s="84">
        <v>38907.370000000003</v>
      </c>
      <c r="AN362" s="112">
        <v>68.86</v>
      </c>
      <c r="AO362" s="112">
        <v>38976.230000000003</v>
      </c>
      <c r="AP362" s="112">
        <v>2978.63</v>
      </c>
      <c r="AQ362" s="112">
        <v>0</v>
      </c>
      <c r="AR362" s="112">
        <v>2978.63</v>
      </c>
      <c r="AS362" s="112">
        <v>2978.9</v>
      </c>
      <c r="AT362" s="112">
        <v>0</v>
      </c>
      <c r="AU362" s="112">
        <v>2978.9</v>
      </c>
      <c r="AV362" s="84">
        <v>96</v>
      </c>
      <c r="AW362" s="84">
        <v>1426</v>
      </c>
      <c r="AX362" s="84" t="str">
        <f>VLOOKUP(Y362,'[1]Asset Classification'!$J$3:$W$2865,14,)</f>
        <v>&gt;180</v>
      </c>
      <c r="AY362" s="108"/>
      <c r="AZ362" s="84"/>
      <c r="BA362" s="84"/>
      <c r="BB362" s="84" t="s">
        <v>8329</v>
      </c>
      <c r="BC362" s="84"/>
      <c r="BD362" s="108" t="s">
        <v>8330</v>
      </c>
      <c r="BE362" s="84">
        <v>41488</v>
      </c>
      <c r="BF362" s="38" t="s">
        <v>1377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246</v>
      </c>
      <c r="F363" s="38" t="s">
        <v>247</v>
      </c>
      <c r="G363" s="84" t="s">
        <v>248</v>
      </c>
      <c r="H363" s="38" t="s">
        <v>249</v>
      </c>
      <c r="I363" s="84">
        <v>129965</v>
      </c>
      <c r="J363" s="38" t="s">
        <v>265</v>
      </c>
      <c r="K363" s="84">
        <v>129965</v>
      </c>
      <c r="L363" s="84" t="s">
        <v>251</v>
      </c>
      <c r="M363" s="38" t="s">
        <v>252</v>
      </c>
      <c r="N363" s="84">
        <v>227428</v>
      </c>
      <c r="O363" s="84" t="s">
        <v>530</v>
      </c>
      <c r="P363" s="84">
        <v>299633</v>
      </c>
      <c r="Q363" s="38" t="s">
        <v>410</v>
      </c>
      <c r="R363" s="38" t="s">
        <v>345</v>
      </c>
      <c r="S363" s="84" t="s">
        <v>1378</v>
      </c>
      <c r="T363" s="84" t="s">
        <v>1378</v>
      </c>
      <c r="U363" s="84" t="s">
        <v>1027</v>
      </c>
      <c r="V363" s="84" t="s">
        <v>3449</v>
      </c>
      <c r="W363" s="84">
        <v>0</v>
      </c>
      <c r="X363" s="38" t="s">
        <v>3451</v>
      </c>
      <c r="Y363" s="84">
        <v>17495995</v>
      </c>
      <c r="Z363" s="38" t="s">
        <v>4028</v>
      </c>
      <c r="AA363" s="108" t="s">
        <v>4029</v>
      </c>
      <c r="AB363" s="84">
        <v>29975</v>
      </c>
      <c r="AC363" s="108" t="s">
        <v>6768</v>
      </c>
      <c r="AD363" s="84">
        <v>38</v>
      </c>
      <c r="AE363" s="84" t="s">
        <v>6764</v>
      </c>
      <c r="AF363" s="84" t="s">
        <v>7011</v>
      </c>
      <c r="AG363" s="108" t="s">
        <v>7012</v>
      </c>
      <c r="AH363" s="84" t="s">
        <v>6795</v>
      </c>
      <c r="AI363" s="108" t="s">
        <v>4029</v>
      </c>
      <c r="AJ363" s="84">
        <v>1135</v>
      </c>
      <c r="AK363" s="84">
        <v>1135</v>
      </c>
      <c r="AL363" s="108" t="s">
        <v>5861</v>
      </c>
      <c r="AM363" s="84">
        <v>16885.29</v>
      </c>
      <c r="AN363" s="112">
        <v>48</v>
      </c>
      <c r="AO363" s="112">
        <v>16933.29</v>
      </c>
      <c r="AP363" s="112">
        <v>15382.4</v>
      </c>
      <c r="AQ363" s="112">
        <v>1783.34</v>
      </c>
      <c r="AR363" s="112">
        <v>17165.740000000002</v>
      </c>
      <c r="AS363" s="112">
        <v>14337.71</v>
      </c>
      <c r="AT363" s="112">
        <v>1783.34</v>
      </c>
      <c r="AU363" s="112">
        <v>16121.05</v>
      </c>
      <c r="AV363" s="84">
        <v>50</v>
      </c>
      <c r="AW363" s="84">
        <v>1469</v>
      </c>
      <c r="AX363" s="84" t="str">
        <f>VLOOKUP(Y363,'[1]Asset Classification'!$J$3:$W$2865,14,)</f>
        <v>&gt;180</v>
      </c>
      <c r="AY363" s="108"/>
      <c r="AZ363" s="84"/>
      <c r="BA363" s="84"/>
      <c r="BB363" s="84" t="s">
        <v>8329</v>
      </c>
      <c r="BC363" s="84"/>
      <c r="BD363" s="108" t="s">
        <v>8330</v>
      </c>
      <c r="BE363" s="84">
        <v>29975</v>
      </c>
      <c r="BF363" s="38" t="s">
        <v>1378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246</v>
      </c>
      <c r="F364" s="38" t="s">
        <v>247</v>
      </c>
      <c r="G364" s="84" t="s">
        <v>248</v>
      </c>
      <c r="H364" s="38" t="s">
        <v>249</v>
      </c>
      <c r="I364" s="84">
        <v>134447</v>
      </c>
      <c r="J364" s="38" t="s">
        <v>293</v>
      </c>
      <c r="K364" s="84">
        <v>134447</v>
      </c>
      <c r="L364" s="84" t="s">
        <v>251</v>
      </c>
      <c r="M364" s="38" t="s">
        <v>252</v>
      </c>
      <c r="N364" s="84">
        <v>227417</v>
      </c>
      <c r="O364" s="84" t="s">
        <v>536</v>
      </c>
      <c r="P364" s="84">
        <v>299584</v>
      </c>
      <c r="Q364" s="38" t="s">
        <v>537</v>
      </c>
      <c r="R364" s="38" t="s">
        <v>449</v>
      </c>
      <c r="S364" s="84" t="s">
        <v>1379</v>
      </c>
      <c r="T364" s="84" t="s">
        <v>1379</v>
      </c>
      <c r="U364" s="84" t="s">
        <v>1027</v>
      </c>
      <c r="V364" s="84" t="s">
        <v>3449</v>
      </c>
      <c r="W364" s="84">
        <v>0</v>
      </c>
      <c r="X364" s="38" t="s">
        <v>3451</v>
      </c>
      <c r="Y364" s="84">
        <v>17501399</v>
      </c>
      <c r="Z364" s="38" t="s">
        <v>4030</v>
      </c>
      <c r="AA364" s="108" t="s">
        <v>4029</v>
      </c>
      <c r="AB364" s="84">
        <v>20744</v>
      </c>
      <c r="AC364" s="108" t="s">
        <v>6774</v>
      </c>
      <c r="AD364" s="84">
        <v>38</v>
      </c>
      <c r="AE364" s="84" t="s">
        <v>6771</v>
      </c>
      <c r="AF364" s="84" t="s">
        <v>6852</v>
      </c>
      <c r="AG364" s="108" t="s">
        <v>7012</v>
      </c>
      <c r="AH364" s="84" t="s">
        <v>6795</v>
      </c>
      <c r="AI364" s="108" t="s">
        <v>4029</v>
      </c>
      <c r="AJ364" s="84">
        <v>785</v>
      </c>
      <c r="AK364" s="84">
        <v>785</v>
      </c>
      <c r="AL364" s="108" t="s">
        <v>5861</v>
      </c>
      <c r="AM364" s="84">
        <v>10951.35</v>
      </c>
      <c r="AN364" s="112">
        <v>1076</v>
      </c>
      <c r="AO364" s="112">
        <v>12027.35</v>
      </c>
      <c r="AP364" s="112">
        <v>12813.06</v>
      </c>
      <c r="AQ364" s="112">
        <v>1971.49</v>
      </c>
      <c r="AR364" s="112">
        <v>14784.55</v>
      </c>
      <c r="AS364" s="112">
        <v>11369.65</v>
      </c>
      <c r="AT364" s="112">
        <v>1971.49</v>
      </c>
      <c r="AU364" s="112">
        <v>13341.14</v>
      </c>
      <c r="AV364" s="84">
        <v>49</v>
      </c>
      <c r="AW364" s="84">
        <v>1343</v>
      </c>
      <c r="AX364" s="84" t="str">
        <f>VLOOKUP(Y364,'[1]Asset Classification'!$J$3:$W$2865,14,)</f>
        <v>&gt;180</v>
      </c>
      <c r="AY364" s="108"/>
      <c r="AZ364" s="84"/>
      <c r="BA364" s="84"/>
      <c r="BB364" s="84" t="s">
        <v>8329</v>
      </c>
      <c r="BC364" s="84"/>
      <c r="BD364" s="108" t="s">
        <v>5421</v>
      </c>
      <c r="BE364" s="84">
        <v>20744</v>
      </c>
      <c r="BF364" s="38" t="s">
        <v>1379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246</v>
      </c>
      <c r="F365" s="38" t="s">
        <v>247</v>
      </c>
      <c r="G365" s="84" t="s">
        <v>248</v>
      </c>
      <c r="H365" s="38" t="s">
        <v>249</v>
      </c>
      <c r="I365" s="84">
        <v>136908</v>
      </c>
      <c r="J365" s="38" t="s">
        <v>300</v>
      </c>
      <c r="K365" s="84">
        <v>136908</v>
      </c>
      <c r="L365" s="84" t="s">
        <v>251</v>
      </c>
      <c r="M365" s="38" t="s">
        <v>252</v>
      </c>
      <c r="N365" s="84">
        <v>231025</v>
      </c>
      <c r="O365" s="84" t="s">
        <v>572</v>
      </c>
      <c r="P365" s="84">
        <v>304168</v>
      </c>
      <c r="Q365" s="38" t="s">
        <v>462</v>
      </c>
      <c r="R365" s="38" t="s">
        <v>345</v>
      </c>
      <c r="S365" s="84" t="s">
        <v>1380</v>
      </c>
      <c r="T365" s="84" t="s">
        <v>1380</v>
      </c>
      <c r="U365" s="84" t="s">
        <v>1027</v>
      </c>
      <c r="V365" s="84" t="s">
        <v>2278</v>
      </c>
      <c r="W365" s="84">
        <v>0</v>
      </c>
      <c r="X365" s="38" t="s">
        <v>3451</v>
      </c>
      <c r="Y365" s="84">
        <v>17525565</v>
      </c>
      <c r="Z365" s="38" t="s">
        <v>4031</v>
      </c>
      <c r="AA365" s="108" t="s">
        <v>4032</v>
      </c>
      <c r="AB365" s="84">
        <v>46674</v>
      </c>
      <c r="AC365" s="108" t="s">
        <v>6765</v>
      </c>
      <c r="AD365" s="84">
        <v>52</v>
      </c>
      <c r="AE365" s="84" t="s">
        <v>6771</v>
      </c>
      <c r="AF365" s="84" t="s">
        <v>7013</v>
      </c>
      <c r="AG365" s="108" t="s">
        <v>7014</v>
      </c>
      <c r="AH365" s="84" t="s">
        <v>6795</v>
      </c>
      <c r="AI365" s="108" t="s">
        <v>4032</v>
      </c>
      <c r="AJ365" s="84">
        <v>1450</v>
      </c>
      <c r="AK365" s="84">
        <v>1450</v>
      </c>
      <c r="AL365" s="108" t="s">
        <v>5861</v>
      </c>
      <c r="AM365" s="84">
        <v>25567.32</v>
      </c>
      <c r="AN365" s="112">
        <v>256</v>
      </c>
      <c r="AO365" s="112">
        <v>25823.32</v>
      </c>
      <c r="AP365" s="112">
        <v>22840.38</v>
      </c>
      <c r="AQ365" s="112">
        <v>4338.37</v>
      </c>
      <c r="AR365" s="112">
        <v>27178.75</v>
      </c>
      <c r="AS365" s="112">
        <v>22547.68</v>
      </c>
      <c r="AT365" s="112">
        <v>4338.37</v>
      </c>
      <c r="AU365" s="112">
        <v>26886.05</v>
      </c>
      <c r="AV365" s="84">
        <v>49</v>
      </c>
      <c r="AW365" s="84">
        <v>1467</v>
      </c>
      <c r="AX365" s="84" t="str">
        <f>VLOOKUP(Y365,'[1]Asset Classification'!$J$3:$W$2865,14,)</f>
        <v>&gt;180</v>
      </c>
      <c r="AY365" s="108"/>
      <c r="AZ365" s="84"/>
      <c r="BA365" s="84"/>
      <c r="BB365" s="84" t="s">
        <v>8329</v>
      </c>
      <c r="BC365" s="84"/>
      <c r="BD365" s="108" t="s">
        <v>8330</v>
      </c>
      <c r="BE365" s="84">
        <v>46674</v>
      </c>
      <c r="BF365" s="38" t="s">
        <v>1380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246</v>
      </c>
      <c r="F366" s="38" t="s">
        <v>247</v>
      </c>
      <c r="G366" s="84" t="s">
        <v>248</v>
      </c>
      <c r="H366" s="38" t="s">
        <v>249</v>
      </c>
      <c r="I366" s="84">
        <v>136908</v>
      </c>
      <c r="J366" s="38" t="s">
        <v>300</v>
      </c>
      <c r="K366" s="84">
        <v>136908</v>
      </c>
      <c r="L366" s="84" t="s">
        <v>251</v>
      </c>
      <c r="M366" s="38" t="s">
        <v>252</v>
      </c>
      <c r="N366" s="84">
        <v>231025</v>
      </c>
      <c r="O366" s="84" t="s">
        <v>572</v>
      </c>
      <c r="P366" s="84">
        <v>304168</v>
      </c>
      <c r="Q366" s="38" t="s">
        <v>462</v>
      </c>
      <c r="R366" s="38" t="s">
        <v>345</v>
      </c>
      <c r="S366" s="84" t="s">
        <v>1381</v>
      </c>
      <c r="T366" s="84" t="s">
        <v>1381</v>
      </c>
      <c r="U366" s="84" t="s">
        <v>1027</v>
      </c>
      <c r="V366" s="84" t="s">
        <v>2278</v>
      </c>
      <c r="W366" s="84">
        <v>0</v>
      </c>
      <c r="X366" s="38" t="s">
        <v>3451</v>
      </c>
      <c r="Y366" s="84">
        <v>17525577</v>
      </c>
      <c r="Z366" s="38" t="s">
        <v>4033</v>
      </c>
      <c r="AA366" s="108" t="s">
        <v>4032</v>
      </c>
      <c r="AB366" s="84">
        <v>46674</v>
      </c>
      <c r="AC366" s="108" t="s">
        <v>6765</v>
      </c>
      <c r="AD366" s="84">
        <v>52</v>
      </c>
      <c r="AE366" s="84" t="s">
        <v>6771</v>
      </c>
      <c r="AF366" s="84" t="s">
        <v>6868</v>
      </c>
      <c r="AG366" s="108" t="s">
        <v>7014</v>
      </c>
      <c r="AH366" s="84" t="s">
        <v>6795</v>
      </c>
      <c r="AI366" s="108" t="s">
        <v>4032</v>
      </c>
      <c r="AJ366" s="84">
        <v>1450</v>
      </c>
      <c r="AK366" s="84">
        <v>1450</v>
      </c>
      <c r="AL366" s="108" t="s">
        <v>5861</v>
      </c>
      <c r="AM366" s="84">
        <v>34621.43</v>
      </c>
      <c r="AN366" s="112">
        <v>1106</v>
      </c>
      <c r="AO366" s="112">
        <v>35727.43</v>
      </c>
      <c r="AP366" s="112">
        <v>13665.78</v>
      </c>
      <c r="AQ366" s="112">
        <v>1406.48</v>
      </c>
      <c r="AR366" s="112">
        <v>15072.26</v>
      </c>
      <c r="AS366" s="112">
        <v>13393.57</v>
      </c>
      <c r="AT366" s="112">
        <v>1406.48</v>
      </c>
      <c r="AU366" s="112">
        <v>14800.05</v>
      </c>
      <c r="AV366" s="84">
        <v>49</v>
      </c>
      <c r="AW366" s="84">
        <v>1375</v>
      </c>
      <c r="AX366" s="84" t="str">
        <f>VLOOKUP(Y366,'[1]Asset Classification'!$J$3:$W$2865,14,)</f>
        <v>&gt;180</v>
      </c>
      <c r="AY366" s="108"/>
      <c r="AZ366" s="84"/>
      <c r="BA366" s="84"/>
      <c r="BB366" s="84" t="s">
        <v>8329</v>
      </c>
      <c r="BC366" s="84"/>
      <c r="BD366" s="108" t="s">
        <v>5421</v>
      </c>
      <c r="BE366" s="84">
        <v>46674</v>
      </c>
      <c r="BF366" s="38" t="s">
        <v>1381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246</v>
      </c>
      <c r="F367" s="38" t="s">
        <v>247</v>
      </c>
      <c r="G367" s="84" t="s">
        <v>248</v>
      </c>
      <c r="H367" s="38" t="s">
        <v>249</v>
      </c>
      <c r="I367" s="84">
        <v>136908</v>
      </c>
      <c r="J367" s="38" t="s">
        <v>300</v>
      </c>
      <c r="K367" s="84">
        <v>136908</v>
      </c>
      <c r="L367" s="84" t="s">
        <v>251</v>
      </c>
      <c r="M367" s="38" t="s">
        <v>252</v>
      </c>
      <c r="N367" s="84">
        <v>231025</v>
      </c>
      <c r="O367" s="84" t="s">
        <v>572</v>
      </c>
      <c r="P367" s="84">
        <v>304168</v>
      </c>
      <c r="Q367" s="38" t="s">
        <v>462</v>
      </c>
      <c r="R367" s="38" t="s">
        <v>345</v>
      </c>
      <c r="S367" s="84" t="s">
        <v>1382</v>
      </c>
      <c r="T367" s="84" t="s">
        <v>1382</v>
      </c>
      <c r="U367" s="84" t="s">
        <v>1027</v>
      </c>
      <c r="V367" s="84" t="s">
        <v>2278</v>
      </c>
      <c r="W367" s="84">
        <v>0</v>
      </c>
      <c r="X367" s="38" t="s">
        <v>3451</v>
      </c>
      <c r="Y367" s="84">
        <v>17525828</v>
      </c>
      <c r="Z367" s="38" t="s">
        <v>4034</v>
      </c>
      <c r="AA367" s="108" t="s">
        <v>4032</v>
      </c>
      <c r="AB367" s="84">
        <v>46674</v>
      </c>
      <c r="AC367" s="108" t="s">
        <v>6765</v>
      </c>
      <c r="AD367" s="84">
        <v>52</v>
      </c>
      <c r="AE367" s="84" t="s">
        <v>6771</v>
      </c>
      <c r="AF367" s="84" t="s">
        <v>7013</v>
      </c>
      <c r="AG367" s="108" t="s">
        <v>7014</v>
      </c>
      <c r="AH367" s="84" t="s">
        <v>6795</v>
      </c>
      <c r="AI367" s="108" t="s">
        <v>4032</v>
      </c>
      <c r="AJ367" s="84">
        <v>1450</v>
      </c>
      <c r="AK367" s="84">
        <v>1450</v>
      </c>
      <c r="AL367" s="108" t="s">
        <v>5514</v>
      </c>
      <c r="AM367" s="84">
        <v>27006.7</v>
      </c>
      <c r="AN367" s="112">
        <v>242</v>
      </c>
      <c r="AO367" s="112">
        <v>27248.7</v>
      </c>
      <c r="AP367" s="112">
        <v>21698.06</v>
      </c>
      <c r="AQ367" s="112">
        <v>3802.58</v>
      </c>
      <c r="AR367" s="112">
        <v>25500.639999999999</v>
      </c>
      <c r="AS367" s="112">
        <v>21405.3</v>
      </c>
      <c r="AT367" s="112">
        <v>3802.58</v>
      </c>
      <c r="AU367" s="112">
        <v>25207.88</v>
      </c>
      <c r="AV367" s="84">
        <v>49</v>
      </c>
      <c r="AW367" s="84">
        <v>1467</v>
      </c>
      <c r="AX367" s="84" t="str">
        <f>VLOOKUP(Y367,'[1]Asset Classification'!$J$3:$W$2865,14,)</f>
        <v>&gt;180</v>
      </c>
      <c r="AY367" s="108"/>
      <c r="AZ367" s="84"/>
      <c r="BA367" s="84"/>
      <c r="BB367" s="84" t="s">
        <v>8329</v>
      </c>
      <c r="BC367" s="84"/>
      <c r="BD367" s="108" t="s">
        <v>8330</v>
      </c>
      <c r="BE367" s="84">
        <v>46674</v>
      </c>
      <c r="BF367" s="38" t="s">
        <v>1382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246</v>
      </c>
      <c r="F368" s="38" t="s">
        <v>247</v>
      </c>
      <c r="G368" s="84" t="s">
        <v>248</v>
      </c>
      <c r="H368" s="38" t="s">
        <v>249</v>
      </c>
      <c r="I368" s="84">
        <v>136908</v>
      </c>
      <c r="J368" s="38" t="s">
        <v>300</v>
      </c>
      <c r="K368" s="84">
        <v>136908</v>
      </c>
      <c r="L368" s="84" t="s">
        <v>251</v>
      </c>
      <c r="M368" s="38" t="s">
        <v>252</v>
      </c>
      <c r="N368" s="84">
        <v>231025</v>
      </c>
      <c r="O368" s="84" t="s">
        <v>572</v>
      </c>
      <c r="P368" s="84">
        <v>304168</v>
      </c>
      <c r="Q368" s="38" t="s">
        <v>462</v>
      </c>
      <c r="R368" s="38" t="s">
        <v>346</v>
      </c>
      <c r="S368" s="84" t="s">
        <v>1383</v>
      </c>
      <c r="T368" s="84" t="s">
        <v>1383</v>
      </c>
      <c r="U368" s="84" t="s">
        <v>1027</v>
      </c>
      <c r="V368" s="84" t="s">
        <v>2278</v>
      </c>
      <c r="W368" s="84">
        <v>0</v>
      </c>
      <c r="X368" s="38" t="s">
        <v>3451</v>
      </c>
      <c r="Y368" s="84">
        <v>17525878</v>
      </c>
      <c r="Z368" s="38" t="s">
        <v>4035</v>
      </c>
      <c r="AA368" s="108" t="s">
        <v>4032</v>
      </c>
      <c r="AB368" s="84">
        <v>46674</v>
      </c>
      <c r="AC368" s="108" t="s">
        <v>6765</v>
      </c>
      <c r="AD368" s="84">
        <v>52</v>
      </c>
      <c r="AE368" s="84" t="s">
        <v>6771</v>
      </c>
      <c r="AF368" s="84" t="s">
        <v>6868</v>
      </c>
      <c r="AG368" s="108" t="s">
        <v>7014</v>
      </c>
      <c r="AH368" s="84" t="s">
        <v>6795</v>
      </c>
      <c r="AI368" s="108" t="s">
        <v>4032</v>
      </c>
      <c r="AJ368" s="84">
        <v>1135</v>
      </c>
      <c r="AK368" s="84">
        <v>1135</v>
      </c>
      <c r="AL368" s="108" t="s">
        <v>5861</v>
      </c>
      <c r="AM368" s="84">
        <v>42606.95</v>
      </c>
      <c r="AN368" s="112">
        <v>0</v>
      </c>
      <c r="AO368" s="112">
        <v>42606.95</v>
      </c>
      <c r="AP368" s="112">
        <v>4340.05</v>
      </c>
      <c r="AQ368" s="112">
        <v>78</v>
      </c>
      <c r="AR368" s="112">
        <v>4418.05</v>
      </c>
      <c r="AS368" s="112">
        <v>4067.05</v>
      </c>
      <c r="AT368" s="112">
        <v>78</v>
      </c>
      <c r="AU368" s="112">
        <v>4145.05</v>
      </c>
      <c r="AV368" s="84">
        <v>100</v>
      </c>
      <c r="AW368" s="84">
        <v>1477</v>
      </c>
      <c r="AX368" s="84" t="str">
        <f>VLOOKUP(Y368,'[1]Asset Classification'!$J$3:$W$2865,14,)</f>
        <v>&gt;180</v>
      </c>
      <c r="AY368" s="108"/>
      <c r="AZ368" s="84"/>
      <c r="BA368" s="84"/>
      <c r="BB368" s="84" t="s">
        <v>8329</v>
      </c>
      <c r="BC368" s="84"/>
      <c r="BD368" s="108" t="s">
        <v>8330</v>
      </c>
      <c r="BE368" s="84">
        <v>46674</v>
      </c>
      <c r="BF368" s="38" t="s">
        <v>1383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246</v>
      </c>
      <c r="F369" s="38" t="s">
        <v>247</v>
      </c>
      <c r="G369" s="84" t="s">
        <v>248</v>
      </c>
      <c r="H369" s="38" t="s">
        <v>249</v>
      </c>
      <c r="I369" s="84">
        <v>130784</v>
      </c>
      <c r="J369" s="38" t="s">
        <v>271</v>
      </c>
      <c r="K369" s="84">
        <v>130784</v>
      </c>
      <c r="L369" s="84" t="s">
        <v>251</v>
      </c>
      <c r="M369" s="38" t="s">
        <v>252</v>
      </c>
      <c r="N369" s="84">
        <v>230820</v>
      </c>
      <c r="O369" s="84" t="s">
        <v>573</v>
      </c>
      <c r="P369" s="84">
        <v>303905</v>
      </c>
      <c r="Q369" s="38" t="s">
        <v>354</v>
      </c>
      <c r="R369" s="38" t="s">
        <v>346</v>
      </c>
      <c r="S369" s="84" t="s">
        <v>1384</v>
      </c>
      <c r="T369" s="84" t="s">
        <v>1384</v>
      </c>
      <c r="U369" s="84" t="s">
        <v>1027</v>
      </c>
      <c r="V369" s="84" t="s">
        <v>2278</v>
      </c>
      <c r="W369" s="84">
        <v>0</v>
      </c>
      <c r="X369" s="38" t="s">
        <v>3451</v>
      </c>
      <c r="Y369" s="84">
        <v>17528363</v>
      </c>
      <c r="Z369" s="38" t="s">
        <v>4036</v>
      </c>
      <c r="AA369" s="108" t="s">
        <v>4037</v>
      </c>
      <c r="AB369" s="84">
        <v>41488</v>
      </c>
      <c r="AC369" s="108" t="s">
        <v>6767</v>
      </c>
      <c r="AD369" s="84">
        <v>52</v>
      </c>
      <c r="AE369" s="84" t="s">
        <v>6771</v>
      </c>
      <c r="AF369" s="84" t="s">
        <v>7015</v>
      </c>
      <c r="AG369" s="108" t="s">
        <v>7016</v>
      </c>
      <c r="AH369" s="84" t="s">
        <v>6795</v>
      </c>
      <c r="AI369" s="108" t="s">
        <v>4037</v>
      </c>
      <c r="AJ369" s="84">
        <v>0</v>
      </c>
      <c r="AK369" s="84">
        <v>0</v>
      </c>
      <c r="AL369" s="108" t="s">
        <v>5838</v>
      </c>
      <c r="AM369" s="84">
        <v>26667.55</v>
      </c>
      <c r="AN369" s="112">
        <v>523.51</v>
      </c>
      <c r="AO369" s="112">
        <v>27191.06</v>
      </c>
      <c r="AP369" s="112">
        <v>14983.45</v>
      </c>
      <c r="AQ369" s="112">
        <v>400.45</v>
      </c>
      <c r="AR369" s="112">
        <v>15383.9</v>
      </c>
      <c r="AS369" s="112">
        <v>14984.22</v>
      </c>
      <c r="AT369" s="112">
        <v>400.45</v>
      </c>
      <c r="AU369" s="112">
        <v>15384.67</v>
      </c>
      <c r="AV369" s="84">
        <v>89</v>
      </c>
      <c r="AW369" s="84">
        <v>1335</v>
      </c>
      <c r="AX369" s="84" t="str">
        <f>VLOOKUP(Y369,'[1]Asset Classification'!$J$3:$W$2865,14,)</f>
        <v>&gt;180</v>
      </c>
      <c r="AY369" s="108"/>
      <c r="AZ369" s="84"/>
      <c r="BA369" s="84"/>
      <c r="BB369" s="84" t="s">
        <v>8329</v>
      </c>
      <c r="BC369" s="84"/>
      <c r="BD369" s="108" t="s">
        <v>5421</v>
      </c>
      <c r="BE369" s="84">
        <v>41488</v>
      </c>
      <c r="BF369" s="38" t="s">
        <v>1384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246</v>
      </c>
      <c r="F370" s="38" t="s">
        <v>247</v>
      </c>
      <c r="G370" s="84" t="s">
        <v>248</v>
      </c>
      <c r="H370" s="38" t="s">
        <v>249</v>
      </c>
      <c r="I370" s="84">
        <v>130784</v>
      </c>
      <c r="J370" s="38" t="s">
        <v>271</v>
      </c>
      <c r="K370" s="84">
        <v>130784</v>
      </c>
      <c r="L370" s="84" t="s">
        <v>251</v>
      </c>
      <c r="M370" s="38" t="s">
        <v>252</v>
      </c>
      <c r="N370" s="84">
        <v>230820</v>
      </c>
      <c r="O370" s="84" t="s">
        <v>573</v>
      </c>
      <c r="P370" s="84">
        <v>303905</v>
      </c>
      <c r="Q370" s="38" t="s">
        <v>354</v>
      </c>
      <c r="R370" s="38" t="s">
        <v>345</v>
      </c>
      <c r="S370" s="84" t="s">
        <v>1385</v>
      </c>
      <c r="T370" s="84" t="s">
        <v>1385</v>
      </c>
      <c r="U370" s="84" t="s">
        <v>1070</v>
      </c>
      <c r="V370" s="84" t="s">
        <v>2278</v>
      </c>
      <c r="W370" s="84">
        <v>0</v>
      </c>
      <c r="X370" s="38" t="s">
        <v>3451</v>
      </c>
      <c r="Y370" s="84">
        <v>17531180</v>
      </c>
      <c r="Z370" s="38" t="s">
        <v>4038</v>
      </c>
      <c r="AA370" s="108" t="s">
        <v>4037</v>
      </c>
      <c r="AB370" s="84">
        <v>41488</v>
      </c>
      <c r="AC370" s="108" t="s">
        <v>6767</v>
      </c>
      <c r="AD370" s="84">
        <v>52</v>
      </c>
      <c r="AE370" s="84" t="s">
        <v>6771</v>
      </c>
      <c r="AF370" s="84" t="s">
        <v>7015</v>
      </c>
      <c r="AG370" s="108" t="s">
        <v>7016</v>
      </c>
      <c r="AH370" s="84" t="s">
        <v>6795</v>
      </c>
      <c r="AI370" s="108" t="s">
        <v>4037</v>
      </c>
      <c r="AJ370" s="84">
        <v>1290</v>
      </c>
      <c r="AK370" s="84">
        <v>1290</v>
      </c>
      <c r="AL370" s="108" t="s">
        <v>5861</v>
      </c>
      <c r="AM370" s="84">
        <v>37891.760000000002</v>
      </c>
      <c r="AN370" s="112">
        <v>65</v>
      </c>
      <c r="AO370" s="112">
        <v>37956.76</v>
      </c>
      <c r="AP370" s="112">
        <v>3825.59</v>
      </c>
      <c r="AQ370" s="112">
        <v>83.25</v>
      </c>
      <c r="AR370" s="112">
        <v>3908.84</v>
      </c>
      <c r="AS370" s="112">
        <v>3669.24</v>
      </c>
      <c r="AT370" s="112">
        <v>83.25</v>
      </c>
      <c r="AU370" s="112">
        <v>3752.49</v>
      </c>
      <c r="AV370" s="84">
        <v>48</v>
      </c>
      <c r="AW370" s="84">
        <v>1456</v>
      </c>
      <c r="AX370" s="84" t="str">
        <f>VLOOKUP(Y370,'[1]Asset Classification'!$J$3:$W$2865,14,)</f>
        <v>&gt;180</v>
      </c>
      <c r="AY370" s="108"/>
      <c r="AZ370" s="84"/>
      <c r="BA370" s="84"/>
      <c r="BB370" s="84" t="s">
        <v>8329</v>
      </c>
      <c r="BC370" s="84"/>
      <c r="BD370" s="108" t="s">
        <v>8330</v>
      </c>
      <c r="BE370" s="84">
        <v>41488</v>
      </c>
      <c r="BF370" s="38" t="s">
        <v>1385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246</v>
      </c>
      <c r="F371" s="38" t="s">
        <v>247</v>
      </c>
      <c r="G371" s="84" t="s">
        <v>248</v>
      </c>
      <c r="H371" s="38" t="s">
        <v>249</v>
      </c>
      <c r="I371" s="84">
        <v>130784</v>
      </c>
      <c r="J371" s="38" t="s">
        <v>271</v>
      </c>
      <c r="K371" s="84">
        <v>130784</v>
      </c>
      <c r="L371" s="84" t="s">
        <v>251</v>
      </c>
      <c r="M371" s="38" t="s">
        <v>252</v>
      </c>
      <c r="N371" s="84">
        <v>230820</v>
      </c>
      <c r="O371" s="84" t="s">
        <v>573</v>
      </c>
      <c r="P371" s="84">
        <v>303905</v>
      </c>
      <c r="Q371" s="38" t="s">
        <v>354</v>
      </c>
      <c r="R371" s="38" t="s">
        <v>346</v>
      </c>
      <c r="S371" s="84" t="s">
        <v>1386</v>
      </c>
      <c r="T371" s="84" t="s">
        <v>1386</v>
      </c>
      <c r="U371" s="84" t="s">
        <v>1070</v>
      </c>
      <c r="V371" s="84" t="s">
        <v>2278</v>
      </c>
      <c r="W371" s="84">
        <v>0</v>
      </c>
      <c r="X371" s="38" t="s">
        <v>3451</v>
      </c>
      <c r="Y371" s="84">
        <v>17531188</v>
      </c>
      <c r="Z371" s="38" t="s">
        <v>4039</v>
      </c>
      <c r="AA371" s="108" t="s">
        <v>4037</v>
      </c>
      <c r="AB371" s="84">
        <v>41488</v>
      </c>
      <c r="AC371" s="108" t="s">
        <v>6767</v>
      </c>
      <c r="AD371" s="84">
        <v>52</v>
      </c>
      <c r="AE371" s="84" t="s">
        <v>6772</v>
      </c>
      <c r="AF371" s="84" t="s">
        <v>7015</v>
      </c>
      <c r="AG371" s="108" t="s">
        <v>7016</v>
      </c>
      <c r="AH371" s="84" t="s">
        <v>6795</v>
      </c>
      <c r="AI371" s="108" t="s">
        <v>4037</v>
      </c>
      <c r="AJ371" s="84">
        <v>0</v>
      </c>
      <c r="AK371" s="84">
        <v>0</v>
      </c>
      <c r="AL371" s="108" t="s">
        <v>5861</v>
      </c>
      <c r="AM371" s="84">
        <v>30949.25</v>
      </c>
      <c r="AN371" s="112">
        <v>407.92</v>
      </c>
      <c r="AO371" s="112">
        <v>31357.17</v>
      </c>
      <c r="AP371" s="112">
        <v>10691.75</v>
      </c>
      <c r="AQ371" s="112">
        <v>0</v>
      </c>
      <c r="AR371" s="112">
        <v>10691.75</v>
      </c>
      <c r="AS371" s="112">
        <v>10691.99</v>
      </c>
      <c r="AT371" s="112">
        <v>0</v>
      </c>
      <c r="AU371" s="112">
        <v>10691.99</v>
      </c>
      <c r="AV371" s="84">
        <v>85</v>
      </c>
      <c r="AW371" s="84">
        <v>1335</v>
      </c>
      <c r="AX371" s="84" t="str">
        <f>VLOOKUP(Y371,'[1]Asset Classification'!$J$3:$W$2865,14,)</f>
        <v>&gt;180</v>
      </c>
      <c r="AY371" s="108"/>
      <c r="AZ371" s="84"/>
      <c r="BA371" s="84"/>
      <c r="BB371" s="84" t="s">
        <v>8329</v>
      </c>
      <c r="BC371" s="84"/>
      <c r="BD371" s="108" t="s">
        <v>5421</v>
      </c>
      <c r="BE371" s="84">
        <v>41488</v>
      </c>
      <c r="BF371" s="38" t="s">
        <v>1386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246</v>
      </c>
      <c r="F372" s="38" t="s">
        <v>247</v>
      </c>
      <c r="G372" s="84" t="s">
        <v>248</v>
      </c>
      <c r="H372" s="38" t="s">
        <v>249</v>
      </c>
      <c r="I372" s="84">
        <v>130784</v>
      </c>
      <c r="J372" s="38" t="s">
        <v>271</v>
      </c>
      <c r="K372" s="84">
        <v>130784</v>
      </c>
      <c r="L372" s="84" t="s">
        <v>251</v>
      </c>
      <c r="M372" s="38" t="s">
        <v>252</v>
      </c>
      <c r="N372" s="84">
        <v>230820</v>
      </c>
      <c r="O372" s="84" t="s">
        <v>573</v>
      </c>
      <c r="P372" s="84">
        <v>303905</v>
      </c>
      <c r="Q372" s="38" t="s">
        <v>354</v>
      </c>
      <c r="R372" s="38" t="s">
        <v>345</v>
      </c>
      <c r="S372" s="84" t="s">
        <v>1387</v>
      </c>
      <c r="T372" s="84" t="s">
        <v>1387</v>
      </c>
      <c r="U372" s="84" t="s">
        <v>1070</v>
      </c>
      <c r="V372" s="84" t="s">
        <v>2278</v>
      </c>
      <c r="W372" s="84">
        <v>0</v>
      </c>
      <c r="X372" s="38" t="s">
        <v>3451</v>
      </c>
      <c r="Y372" s="84">
        <v>17531414</v>
      </c>
      <c r="Z372" s="38" t="s">
        <v>4040</v>
      </c>
      <c r="AA372" s="108" t="s">
        <v>4037</v>
      </c>
      <c r="AB372" s="84">
        <v>41488</v>
      </c>
      <c r="AC372" s="108" t="s">
        <v>6767</v>
      </c>
      <c r="AD372" s="84">
        <v>52</v>
      </c>
      <c r="AE372" s="84" t="s">
        <v>6771</v>
      </c>
      <c r="AF372" s="84" t="s">
        <v>7015</v>
      </c>
      <c r="AG372" s="108" t="s">
        <v>7016</v>
      </c>
      <c r="AH372" s="84" t="s">
        <v>6795</v>
      </c>
      <c r="AI372" s="108" t="s">
        <v>4037</v>
      </c>
      <c r="AJ372" s="84">
        <v>1290</v>
      </c>
      <c r="AK372" s="84">
        <v>1290</v>
      </c>
      <c r="AL372" s="108" t="s">
        <v>5514</v>
      </c>
      <c r="AM372" s="84">
        <v>29412.240000000002</v>
      </c>
      <c r="AN372" s="112">
        <v>203</v>
      </c>
      <c r="AO372" s="112">
        <v>29615.24</v>
      </c>
      <c r="AP372" s="112">
        <v>12823.36</v>
      </c>
      <c r="AQ372" s="112">
        <v>1279.1400000000001</v>
      </c>
      <c r="AR372" s="112">
        <v>14102.5</v>
      </c>
      <c r="AS372" s="112">
        <v>12675.76</v>
      </c>
      <c r="AT372" s="112">
        <v>1279.1400000000001</v>
      </c>
      <c r="AU372" s="112">
        <v>13954.9</v>
      </c>
      <c r="AV372" s="84">
        <v>49</v>
      </c>
      <c r="AW372" s="84">
        <v>1456</v>
      </c>
      <c r="AX372" s="84" t="str">
        <f>VLOOKUP(Y372,'[1]Asset Classification'!$J$3:$W$2865,14,)</f>
        <v>&gt;180</v>
      </c>
      <c r="AY372" s="108"/>
      <c r="AZ372" s="84"/>
      <c r="BA372" s="84"/>
      <c r="BB372" s="84" t="s">
        <v>8329</v>
      </c>
      <c r="BC372" s="84"/>
      <c r="BD372" s="108" t="s">
        <v>8330</v>
      </c>
      <c r="BE372" s="84">
        <v>41488</v>
      </c>
      <c r="BF372" s="38" t="s">
        <v>1387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246</v>
      </c>
      <c r="F373" s="38" t="s">
        <v>247</v>
      </c>
      <c r="G373" s="84" t="s">
        <v>248</v>
      </c>
      <c r="H373" s="38" t="s">
        <v>249</v>
      </c>
      <c r="I373" s="84">
        <v>130784</v>
      </c>
      <c r="J373" s="38" t="s">
        <v>271</v>
      </c>
      <c r="K373" s="84">
        <v>130784</v>
      </c>
      <c r="L373" s="84" t="s">
        <v>251</v>
      </c>
      <c r="M373" s="38" t="s">
        <v>252</v>
      </c>
      <c r="N373" s="84">
        <v>231496</v>
      </c>
      <c r="O373" s="84" t="s">
        <v>574</v>
      </c>
      <c r="P373" s="84">
        <v>304766</v>
      </c>
      <c r="Q373" s="38" t="s">
        <v>390</v>
      </c>
      <c r="R373" s="38" t="s">
        <v>406</v>
      </c>
      <c r="S373" s="84" t="s">
        <v>1388</v>
      </c>
      <c r="T373" s="84" t="s">
        <v>1388</v>
      </c>
      <c r="U373" s="84" t="s">
        <v>1023</v>
      </c>
      <c r="V373" s="84" t="s">
        <v>2278</v>
      </c>
      <c r="W373" s="84">
        <v>0</v>
      </c>
      <c r="X373" s="38" t="s">
        <v>3475</v>
      </c>
      <c r="Y373" s="84">
        <v>17533243</v>
      </c>
      <c r="Z373" s="38" t="s">
        <v>4041</v>
      </c>
      <c r="AA373" s="108" t="s">
        <v>4042</v>
      </c>
      <c r="AB373" s="84">
        <v>15368</v>
      </c>
      <c r="AC373" s="108" t="s">
        <v>6763</v>
      </c>
      <c r="AD373" s="84">
        <v>26</v>
      </c>
      <c r="AE373" s="84" t="s">
        <v>6771</v>
      </c>
      <c r="AF373" s="84" t="s">
        <v>6937</v>
      </c>
      <c r="AG373" s="108" t="s">
        <v>7017</v>
      </c>
      <c r="AH373" s="84" t="s">
        <v>6795</v>
      </c>
      <c r="AI373" s="108" t="s">
        <v>4042</v>
      </c>
      <c r="AJ373" s="84">
        <v>0</v>
      </c>
      <c r="AK373" s="84">
        <v>0</v>
      </c>
      <c r="AL373" s="108" t="s">
        <v>5514</v>
      </c>
      <c r="AM373" s="84">
        <v>8417.5</v>
      </c>
      <c r="AN373" s="112">
        <v>397.16</v>
      </c>
      <c r="AO373" s="112">
        <v>8814.66</v>
      </c>
      <c r="AP373" s="112">
        <v>7764.5</v>
      </c>
      <c r="AQ373" s="112">
        <v>75.48</v>
      </c>
      <c r="AR373" s="112">
        <v>7839.98</v>
      </c>
      <c r="AS373" s="112">
        <v>7765.13</v>
      </c>
      <c r="AT373" s="112">
        <v>75.48</v>
      </c>
      <c r="AU373" s="112">
        <v>7840.61</v>
      </c>
      <c r="AV373" s="84">
        <v>83</v>
      </c>
      <c r="AW373" s="84">
        <v>1839</v>
      </c>
      <c r="AX373" s="84" t="str">
        <f>VLOOKUP(Y373,'[1]Asset Classification'!$J$3:$W$2865,14,)</f>
        <v>&gt;180</v>
      </c>
      <c r="AY373" s="108"/>
      <c r="AZ373" s="84"/>
      <c r="BA373" s="84"/>
      <c r="BB373" s="84" t="s">
        <v>8329</v>
      </c>
      <c r="BC373" s="84"/>
      <c r="BD373" s="108" t="s">
        <v>8330</v>
      </c>
      <c r="BE373" s="84">
        <v>15368</v>
      </c>
      <c r="BF373" s="38" t="s">
        <v>1388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246</v>
      </c>
      <c r="F374" s="38" t="s">
        <v>247</v>
      </c>
      <c r="G374" s="84" t="s">
        <v>248</v>
      </c>
      <c r="H374" s="38" t="s">
        <v>249</v>
      </c>
      <c r="I374" s="84">
        <v>130784</v>
      </c>
      <c r="J374" s="38" t="s">
        <v>271</v>
      </c>
      <c r="K374" s="84">
        <v>130784</v>
      </c>
      <c r="L374" s="84" t="s">
        <v>251</v>
      </c>
      <c r="M374" s="38" t="s">
        <v>252</v>
      </c>
      <c r="N374" s="84">
        <v>231496</v>
      </c>
      <c r="O374" s="84" t="s">
        <v>574</v>
      </c>
      <c r="P374" s="84">
        <v>304766</v>
      </c>
      <c r="Q374" s="38" t="s">
        <v>390</v>
      </c>
      <c r="R374" s="38" t="s">
        <v>449</v>
      </c>
      <c r="S374" s="84" t="s">
        <v>1389</v>
      </c>
      <c r="T374" s="84" t="s">
        <v>1389</v>
      </c>
      <c r="U374" s="84" t="s">
        <v>1023</v>
      </c>
      <c r="V374" s="84" t="s">
        <v>2278</v>
      </c>
      <c r="W374" s="84">
        <v>0</v>
      </c>
      <c r="X374" s="38" t="s">
        <v>3452</v>
      </c>
      <c r="Y374" s="84">
        <v>17533257</v>
      </c>
      <c r="Z374" s="38" t="s">
        <v>4043</v>
      </c>
      <c r="AA374" s="108" t="s">
        <v>4042</v>
      </c>
      <c r="AB374" s="84">
        <v>15368</v>
      </c>
      <c r="AC374" s="108" t="s">
        <v>6763</v>
      </c>
      <c r="AD374" s="84">
        <v>26</v>
      </c>
      <c r="AE374" s="84" t="s">
        <v>6771</v>
      </c>
      <c r="AF374" s="84" t="s">
        <v>6937</v>
      </c>
      <c r="AG374" s="108" t="s">
        <v>7017</v>
      </c>
      <c r="AH374" s="84" t="s">
        <v>6795</v>
      </c>
      <c r="AI374" s="108" t="s">
        <v>4042</v>
      </c>
      <c r="AJ374" s="84">
        <v>765</v>
      </c>
      <c r="AK374" s="84">
        <v>765</v>
      </c>
      <c r="AL374" s="108" t="s">
        <v>5861</v>
      </c>
      <c r="AM374" s="84">
        <v>9830.23</v>
      </c>
      <c r="AN374" s="112">
        <v>73</v>
      </c>
      <c r="AO374" s="112">
        <v>9903.23</v>
      </c>
      <c r="AP374" s="112">
        <v>6782.63</v>
      </c>
      <c r="AQ374" s="112">
        <v>464.89</v>
      </c>
      <c r="AR374" s="112">
        <v>7247.52</v>
      </c>
      <c r="AS374" s="112">
        <v>5968.77</v>
      </c>
      <c r="AT374" s="112">
        <v>464.89</v>
      </c>
      <c r="AU374" s="112">
        <v>6433.66</v>
      </c>
      <c r="AV374" s="84">
        <v>46</v>
      </c>
      <c r="AW374" s="84">
        <v>1465</v>
      </c>
      <c r="AX374" s="84" t="str">
        <f>VLOOKUP(Y374,'[1]Asset Classification'!$J$3:$W$2865,14,)</f>
        <v>&gt;180</v>
      </c>
      <c r="AY374" s="108"/>
      <c r="AZ374" s="84"/>
      <c r="BA374" s="84"/>
      <c r="BB374" s="84" t="s">
        <v>8329</v>
      </c>
      <c r="BC374" s="84"/>
      <c r="BD374" s="108" t="s">
        <v>8330</v>
      </c>
      <c r="BE374" s="84">
        <v>15368</v>
      </c>
      <c r="BF374" s="38" t="s">
        <v>1389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246</v>
      </c>
      <c r="F375" s="38" t="s">
        <v>247</v>
      </c>
      <c r="G375" s="84" t="s">
        <v>248</v>
      </c>
      <c r="H375" s="38" t="s">
        <v>249</v>
      </c>
      <c r="I375" s="84">
        <v>130784</v>
      </c>
      <c r="J375" s="38" t="s">
        <v>271</v>
      </c>
      <c r="K375" s="84">
        <v>130784</v>
      </c>
      <c r="L375" s="84" t="s">
        <v>251</v>
      </c>
      <c r="M375" s="38" t="s">
        <v>252</v>
      </c>
      <c r="N375" s="84">
        <v>230820</v>
      </c>
      <c r="O375" s="84" t="s">
        <v>573</v>
      </c>
      <c r="P375" s="84">
        <v>303905</v>
      </c>
      <c r="Q375" s="38" t="s">
        <v>354</v>
      </c>
      <c r="R375" s="38" t="s">
        <v>346</v>
      </c>
      <c r="S375" s="84" t="s">
        <v>1390</v>
      </c>
      <c r="T375" s="84" t="s">
        <v>1390</v>
      </c>
      <c r="U375" s="84" t="s">
        <v>1027</v>
      </c>
      <c r="V375" s="84" t="s">
        <v>2278</v>
      </c>
      <c r="W375" s="84">
        <v>0</v>
      </c>
      <c r="X375" s="38" t="s">
        <v>3451</v>
      </c>
      <c r="Y375" s="84">
        <v>17538794</v>
      </c>
      <c r="Z375" s="38" t="s">
        <v>4044</v>
      </c>
      <c r="AA375" s="108" t="s">
        <v>4037</v>
      </c>
      <c r="AB375" s="84">
        <v>29975</v>
      </c>
      <c r="AC375" s="108" t="s">
        <v>6767</v>
      </c>
      <c r="AD375" s="84">
        <v>38</v>
      </c>
      <c r="AE375" s="84" t="s">
        <v>6764</v>
      </c>
      <c r="AF375" s="84" t="s">
        <v>7018</v>
      </c>
      <c r="AG375" s="108" t="s">
        <v>7016</v>
      </c>
      <c r="AH375" s="84" t="s">
        <v>6795</v>
      </c>
      <c r="AI375" s="108" t="s">
        <v>4037</v>
      </c>
      <c r="AJ375" s="84">
        <v>0</v>
      </c>
      <c r="AK375" s="84">
        <v>0</v>
      </c>
      <c r="AL375" s="108" t="s">
        <v>5861</v>
      </c>
      <c r="AM375" s="84">
        <v>28719.16</v>
      </c>
      <c r="AN375" s="112">
        <v>23.22</v>
      </c>
      <c r="AO375" s="112">
        <v>28742.38</v>
      </c>
      <c r="AP375" s="112">
        <v>1360.84</v>
      </c>
      <c r="AQ375" s="112">
        <v>0</v>
      </c>
      <c r="AR375" s="112">
        <v>1360.84</v>
      </c>
      <c r="AS375" s="112">
        <v>1361.54</v>
      </c>
      <c r="AT375" s="112">
        <v>0</v>
      </c>
      <c r="AU375" s="112">
        <v>1361.54</v>
      </c>
      <c r="AV375" s="84">
        <v>84</v>
      </c>
      <c r="AW375" s="84">
        <v>1307</v>
      </c>
      <c r="AX375" s="84" t="str">
        <f>VLOOKUP(Y375,'[1]Asset Classification'!$J$3:$W$2865,14,)</f>
        <v>&gt;180</v>
      </c>
      <c r="AY375" s="108"/>
      <c r="AZ375" s="84"/>
      <c r="BA375" s="84"/>
      <c r="BB375" s="84" t="s">
        <v>8329</v>
      </c>
      <c r="BC375" s="84"/>
      <c r="BD375" s="108" t="s">
        <v>5421</v>
      </c>
      <c r="BE375" s="84">
        <v>29975</v>
      </c>
      <c r="BF375" s="38" t="s">
        <v>1390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246</v>
      </c>
      <c r="F376" s="38" t="s">
        <v>247</v>
      </c>
      <c r="G376" s="84" t="s">
        <v>248</v>
      </c>
      <c r="H376" s="38" t="s">
        <v>249</v>
      </c>
      <c r="I376" s="84">
        <v>130784</v>
      </c>
      <c r="J376" s="38" t="s">
        <v>271</v>
      </c>
      <c r="K376" s="84">
        <v>130784</v>
      </c>
      <c r="L376" s="84" t="s">
        <v>251</v>
      </c>
      <c r="M376" s="38" t="s">
        <v>252</v>
      </c>
      <c r="N376" s="84">
        <v>230820</v>
      </c>
      <c r="O376" s="84" t="s">
        <v>573</v>
      </c>
      <c r="P376" s="84">
        <v>303905</v>
      </c>
      <c r="Q376" s="38" t="s">
        <v>354</v>
      </c>
      <c r="R376" s="38" t="s">
        <v>345</v>
      </c>
      <c r="S376" s="84" t="s">
        <v>1391</v>
      </c>
      <c r="T376" s="84" t="s">
        <v>1391</v>
      </c>
      <c r="U376" s="84" t="s">
        <v>1027</v>
      </c>
      <c r="V376" s="84" t="s">
        <v>2278</v>
      </c>
      <c r="W376" s="84">
        <v>0</v>
      </c>
      <c r="X376" s="38" t="s">
        <v>3451</v>
      </c>
      <c r="Y376" s="84">
        <v>17539578</v>
      </c>
      <c r="Z376" s="38" t="s">
        <v>4045</v>
      </c>
      <c r="AA376" s="108" t="s">
        <v>4037</v>
      </c>
      <c r="AB376" s="84">
        <v>29975</v>
      </c>
      <c r="AC376" s="108" t="s">
        <v>6767</v>
      </c>
      <c r="AD376" s="84">
        <v>38</v>
      </c>
      <c r="AE376" s="84" t="s">
        <v>6764</v>
      </c>
      <c r="AF376" s="84" t="s">
        <v>7018</v>
      </c>
      <c r="AG376" s="108" t="s">
        <v>7016</v>
      </c>
      <c r="AH376" s="84" t="s">
        <v>6795</v>
      </c>
      <c r="AI376" s="108" t="s">
        <v>4037</v>
      </c>
      <c r="AJ376" s="84">
        <v>1135</v>
      </c>
      <c r="AK376" s="84">
        <v>1135</v>
      </c>
      <c r="AL376" s="108" t="s">
        <v>5861</v>
      </c>
      <c r="AM376" s="84">
        <v>21927.360000000001</v>
      </c>
      <c r="AN376" s="112">
        <v>87</v>
      </c>
      <c r="AO376" s="112">
        <v>22014.36</v>
      </c>
      <c r="AP376" s="112">
        <v>8586.1</v>
      </c>
      <c r="AQ376" s="112">
        <v>637.41</v>
      </c>
      <c r="AR376" s="112">
        <v>9223.51</v>
      </c>
      <c r="AS376" s="112">
        <v>8481.64</v>
      </c>
      <c r="AT376" s="112">
        <v>637.41</v>
      </c>
      <c r="AU376" s="112">
        <v>9119.0499999999993</v>
      </c>
      <c r="AV376" s="84">
        <v>49</v>
      </c>
      <c r="AW376" s="84">
        <v>1460</v>
      </c>
      <c r="AX376" s="84" t="str">
        <f>VLOOKUP(Y376,'[1]Asset Classification'!$J$3:$W$2865,14,)</f>
        <v>&gt;180</v>
      </c>
      <c r="AY376" s="108"/>
      <c r="AZ376" s="84"/>
      <c r="BA376" s="84"/>
      <c r="BB376" s="84" t="s">
        <v>8329</v>
      </c>
      <c r="BC376" s="84"/>
      <c r="BD376" s="108" t="s">
        <v>8330</v>
      </c>
      <c r="BE376" s="84">
        <v>29975</v>
      </c>
      <c r="BF376" s="38" t="s">
        <v>1391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246</v>
      </c>
      <c r="F377" s="38" t="s">
        <v>247</v>
      </c>
      <c r="G377" s="84" t="s">
        <v>248</v>
      </c>
      <c r="H377" s="38" t="s">
        <v>249</v>
      </c>
      <c r="I377" s="84">
        <v>130701</v>
      </c>
      <c r="J377" s="38" t="s">
        <v>272</v>
      </c>
      <c r="K377" s="84">
        <v>130701</v>
      </c>
      <c r="L377" s="84" t="s">
        <v>262</v>
      </c>
      <c r="M377" s="38" t="s">
        <v>263</v>
      </c>
      <c r="N377" s="84">
        <v>220514</v>
      </c>
      <c r="O377" s="84" t="s">
        <v>391</v>
      </c>
      <c r="P377" s="84">
        <v>290938</v>
      </c>
      <c r="Q377" s="38" t="s">
        <v>392</v>
      </c>
      <c r="R377" s="38" t="s">
        <v>449</v>
      </c>
      <c r="S377" s="84" t="s">
        <v>1098</v>
      </c>
      <c r="T377" s="84" t="s">
        <v>1098</v>
      </c>
      <c r="U377" s="84" t="s">
        <v>1034</v>
      </c>
      <c r="V377" s="84" t="s">
        <v>3449</v>
      </c>
      <c r="W377" s="84">
        <v>0</v>
      </c>
      <c r="X377" s="38" t="s">
        <v>3451</v>
      </c>
      <c r="Y377" s="84">
        <v>17542667</v>
      </c>
      <c r="Z377" s="38" t="s">
        <v>3656</v>
      </c>
      <c r="AA377" s="108" t="s">
        <v>4046</v>
      </c>
      <c r="AB377" s="84">
        <v>10245</v>
      </c>
      <c r="AC377" s="108" t="s">
        <v>6769</v>
      </c>
      <c r="AD377" s="84">
        <v>26</v>
      </c>
      <c r="AE377" s="84" t="s">
        <v>6764</v>
      </c>
      <c r="AF377" s="84" t="s">
        <v>6842</v>
      </c>
      <c r="AG377" s="108" t="s">
        <v>6843</v>
      </c>
      <c r="AH377" s="84" t="s">
        <v>6795</v>
      </c>
      <c r="AI377" s="108" t="s">
        <v>4046</v>
      </c>
      <c r="AJ377" s="84">
        <v>510</v>
      </c>
      <c r="AK377" s="84">
        <v>510</v>
      </c>
      <c r="AL377" s="108" t="s">
        <v>8122</v>
      </c>
      <c r="AM377" s="84">
        <v>7201.98</v>
      </c>
      <c r="AN377" s="112">
        <v>71</v>
      </c>
      <c r="AO377" s="112">
        <v>7272.98</v>
      </c>
      <c r="AP377" s="112">
        <v>3664.49</v>
      </c>
      <c r="AQ377" s="112">
        <v>130.58000000000001</v>
      </c>
      <c r="AR377" s="112">
        <v>3795.07</v>
      </c>
      <c r="AS377" s="112">
        <v>3063.02</v>
      </c>
      <c r="AT377" s="112">
        <v>130.58000000000001</v>
      </c>
      <c r="AU377" s="112">
        <v>3193.6</v>
      </c>
      <c r="AV377" s="84">
        <v>49</v>
      </c>
      <c r="AW377" s="84">
        <v>1449</v>
      </c>
      <c r="AX377" s="84" t="str">
        <f>VLOOKUP(Y377,'[1]Asset Classification'!$J$3:$W$2865,14,)</f>
        <v>&gt;180</v>
      </c>
      <c r="AY377" s="108"/>
      <c r="AZ377" s="84"/>
      <c r="BA377" s="84"/>
      <c r="BB377" s="84" t="s">
        <v>8329</v>
      </c>
      <c r="BC377" s="84"/>
      <c r="BD377" s="108" t="s">
        <v>8330</v>
      </c>
      <c r="BE377" s="84">
        <v>10245</v>
      </c>
      <c r="BF377" s="38" t="s">
        <v>1098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246</v>
      </c>
      <c r="F378" s="38" t="s">
        <v>247</v>
      </c>
      <c r="G378" s="84" t="s">
        <v>248</v>
      </c>
      <c r="H378" s="38" t="s">
        <v>249</v>
      </c>
      <c r="I378" s="84">
        <v>131470</v>
      </c>
      <c r="J378" s="38" t="s">
        <v>286</v>
      </c>
      <c r="K378" s="84">
        <v>131470</v>
      </c>
      <c r="L378" s="84" t="s">
        <v>262</v>
      </c>
      <c r="M378" s="38" t="s">
        <v>263</v>
      </c>
      <c r="N378" s="84">
        <v>224297</v>
      </c>
      <c r="O378" s="84" t="s">
        <v>480</v>
      </c>
      <c r="P378" s="84">
        <v>295671</v>
      </c>
      <c r="Q378" s="38" t="s">
        <v>481</v>
      </c>
      <c r="R378" s="38" t="s">
        <v>346</v>
      </c>
      <c r="S378" s="84" t="s">
        <v>1392</v>
      </c>
      <c r="T378" s="84" t="s">
        <v>1392</v>
      </c>
      <c r="U378" s="84" t="s">
        <v>1070</v>
      </c>
      <c r="V378" s="84" t="s">
        <v>2278</v>
      </c>
      <c r="W378" s="84">
        <v>0</v>
      </c>
      <c r="X378" s="38" t="s">
        <v>3451</v>
      </c>
      <c r="Y378" s="84">
        <v>17545954</v>
      </c>
      <c r="Z378" s="38" t="s">
        <v>4047</v>
      </c>
      <c r="AA378" s="108" t="s">
        <v>4048</v>
      </c>
      <c r="AB378" s="84">
        <v>29710</v>
      </c>
      <c r="AC378" s="108" t="s">
        <v>6768</v>
      </c>
      <c r="AD378" s="84">
        <v>26</v>
      </c>
      <c r="AE378" s="84" t="s">
        <v>6764</v>
      </c>
      <c r="AF378" s="84" t="s">
        <v>7005</v>
      </c>
      <c r="AG378" s="108" t="s">
        <v>7019</v>
      </c>
      <c r="AH378" s="84" t="s">
        <v>6795</v>
      </c>
      <c r="AI378" s="108" t="s">
        <v>4048</v>
      </c>
      <c r="AJ378" s="84">
        <v>0</v>
      </c>
      <c r="AK378" s="84">
        <v>0</v>
      </c>
      <c r="AL378" s="108" t="s">
        <v>8122</v>
      </c>
      <c r="AM378" s="84">
        <v>23530.86</v>
      </c>
      <c r="AN378" s="112">
        <v>183.92</v>
      </c>
      <c r="AO378" s="112">
        <v>23714.78</v>
      </c>
      <c r="AP378" s="112">
        <v>6501.14</v>
      </c>
      <c r="AQ378" s="112">
        <v>0</v>
      </c>
      <c r="AR378" s="112">
        <v>6501.14</v>
      </c>
      <c r="AS378" s="112">
        <v>6501.22</v>
      </c>
      <c r="AT378" s="112">
        <v>0</v>
      </c>
      <c r="AU378" s="112">
        <v>6501.22</v>
      </c>
      <c r="AV378" s="84">
        <v>94</v>
      </c>
      <c r="AW378" s="84">
        <v>1744</v>
      </c>
      <c r="AX378" s="84" t="str">
        <f>VLOOKUP(Y378,'[1]Asset Classification'!$J$3:$W$2865,14,)</f>
        <v>&gt;180</v>
      </c>
      <c r="AY378" s="108"/>
      <c r="AZ378" s="84"/>
      <c r="BA378" s="84"/>
      <c r="BB378" s="84" t="s">
        <v>8329</v>
      </c>
      <c r="BC378" s="84"/>
      <c r="BD378" s="108" t="s">
        <v>8330</v>
      </c>
      <c r="BE378" s="84">
        <v>29710</v>
      </c>
      <c r="BF378" s="38" t="s">
        <v>1392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246</v>
      </c>
      <c r="F379" s="38" t="s">
        <v>247</v>
      </c>
      <c r="G379" s="84" t="s">
        <v>248</v>
      </c>
      <c r="H379" s="38" t="s">
        <v>249</v>
      </c>
      <c r="I379" s="84">
        <v>130322</v>
      </c>
      <c r="J379" s="38" t="s">
        <v>289</v>
      </c>
      <c r="K379" s="84">
        <v>130322</v>
      </c>
      <c r="L379" s="84" t="s">
        <v>257</v>
      </c>
      <c r="M379" s="38" t="s">
        <v>258</v>
      </c>
      <c r="N379" s="84">
        <v>230752</v>
      </c>
      <c r="O379" s="84" t="s">
        <v>575</v>
      </c>
      <c r="P379" s="84">
        <v>303822</v>
      </c>
      <c r="Q379" s="38" t="s">
        <v>576</v>
      </c>
      <c r="R379" s="38" t="s">
        <v>345</v>
      </c>
      <c r="S379" s="84" t="s">
        <v>1393</v>
      </c>
      <c r="T379" s="84" t="s">
        <v>1393</v>
      </c>
      <c r="U379" s="84" t="s">
        <v>1027</v>
      </c>
      <c r="V379" s="84" t="s">
        <v>2278</v>
      </c>
      <c r="W379" s="84">
        <v>0</v>
      </c>
      <c r="X379" s="38" t="s">
        <v>3451</v>
      </c>
      <c r="Y379" s="84">
        <v>17545956</v>
      </c>
      <c r="Z379" s="38" t="s">
        <v>4049</v>
      </c>
      <c r="AA379" s="108" t="s">
        <v>4050</v>
      </c>
      <c r="AB379" s="84">
        <v>29975</v>
      </c>
      <c r="AC379" s="108" t="s">
        <v>6767</v>
      </c>
      <c r="AD379" s="84">
        <v>38</v>
      </c>
      <c r="AE379" s="84" t="s">
        <v>6764</v>
      </c>
      <c r="AF379" s="84" t="s">
        <v>7020</v>
      </c>
      <c r="AG379" s="108" t="s">
        <v>7021</v>
      </c>
      <c r="AH379" s="84" t="s">
        <v>6795</v>
      </c>
      <c r="AI379" s="108" t="s">
        <v>4050</v>
      </c>
      <c r="AJ379" s="84">
        <v>809</v>
      </c>
      <c r="AK379" s="84">
        <v>0</v>
      </c>
      <c r="AL379" s="108" t="s">
        <v>5861</v>
      </c>
      <c r="AM379" s="84">
        <v>29557.95</v>
      </c>
      <c r="AN379" s="112">
        <v>19.440000000000001</v>
      </c>
      <c r="AO379" s="112">
        <v>29577.39</v>
      </c>
      <c r="AP379" s="112">
        <v>541.09</v>
      </c>
      <c r="AQ379" s="112">
        <v>0</v>
      </c>
      <c r="AR379" s="112">
        <v>541.09</v>
      </c>
      <c r="AS379" s="112">
        <v>424.05</v>
      </c>
      <c r="AT379" s="112">
        <v>0</v>
      </c>
      <c r="AU379" s="112">
        <v>424.05</v>
      </c>
      <c r="AV379" s="84">
        <v>47</v>
      </c>
      <c r="AW379" s="84">
        <v>1448</v>
      </c>
      <c r="AX379" s="84" t="str">
        <f>VLOOKUP(Y379,'[1]Asset Classification'!$J$3:$W$2865,14,)</f>
        <v>&gt;180</v>
      </c>
      <c r="AY379" s="108"/>
      <c r="AZ379" s="84"/>
      <c r="BA379" s="84"/>
      <c r="BB379" s="84" t="s">
        <v>8329</v>
      </c>
      <c r="BC379" s="84"/>
      <c r="BD379" s="108" t="s">
        <v>8330</v>
      </c>
      <c r="BE379" s="84">
        <v>29975</v>
      </c>
      <c r="BF379" s="38" t="s">
        <v>1393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246</v>
      </c>
      <c r="F380" s="38" t="s">
        <v>247</v>
      </c>
      <c r="G380" s="84" t="s">
        <v>248</v>
      </c>
      <c r="H380" s="38" t="s">
        <v>249</v>
      </c>
      <c r="I380" s="84">
        <v>137016</v>
      </c>
      <c r="J380" s="38" t="s">
        <v>286</v>
      </c>
      <c r="K380" s="84">
        <v>137016</v>
      </c>
      <c r="L380" s="84" t="s">
        <v>262</v>
      </c>
      <c r="M380" s="38" t="s">
        <v>263</v>
      </c>
      <c r="N380" s="84">
        <v>231215</v>
      </c>
      <c r="O380" s="84" t="s">
        <v>480</v>
      </c>
      <c r="P380" s="84">
        <v>304408</v>
      </c>
      <c r="Q380" s="38" t="s">
        <v>482</v>
      </c>
      <c r="R380" s="38" t="s">
        <v>346</v>
      </c>
      <c r="S380" s="84" t="s">
        <v>1394</v>
      </c>
      <c r="T380" s="84" t="s">
        <v>1394</v>
      </c>
      <c r="U380" s="84" t="s">
        <v>1027</v>
      </c>
      <c r="V380" s="84" t="s">
        <v>3449</v>
      </c>
      <c r="W380" s="84">
        <v>0</v>
      </c>
      <c r="X380" s="38" t="s">
        <v>3451</v>
      </c>
      <c r="Y380" s="84">
        <v>17559817</v>
      </c>
      <c r="Z380" s="38" t="s">
        <v>4051</v>
      </c>
      <c r="AA380" s="108" t="s">
        <v>4048</v>
      </c>
      <c r="AB380" s="84">
        <v>29710</v>
      </c>
      <c r="AC380" s="108" t="s">
        <v>6768</v>
      </c>
      <c r="AD380" s="84">
        <v>26</v>
      </c>
      <c r="AE380" s="84" t="s">
        <v>6764</v>
      </c>
      <c r="AF380" s="84" t="s">
        <v>7005</v>
      </c>
      <c r="AG380" s="108" t="s">
        <v>7019</v>
      </c>
      <c r="AH380" s="84" t="s">
        <v>6795</v>
      </c>
      <c r="AI380" s="108" t="s">
        <v>4048</v>
      </c>
      <c r="AJ380" s="84">
        <v>0</v>
      </c>
      <c r="AK380" s="84">
        <v>0</v>
      </c>
      <c r="AL380" s="108" t="s">
        <v>8122</v>
      </c>
      <c r="AM380" s="84">
        <v>18279.099999999999</v>
      </c>
      <c r="AN380" s="112">
        <v>304.63</v>
      </c>
      <c r="AO380" s="112">
        <v>18583.73</v>
      </c>
      <c r="AP380" s="112">
        <v>13042.9</v>
      </c>
      <c r="AQ380" s="112">
        <v>376.29</v>
      </c>
      <c r="AR380" s="112">
        <v>13419.19</v>
      </c>
      <c r="AS380" s="112">
        <v>13042.98</v>
      </c>
      <c r="AT380" s="112">
        <v>376.29</v>
      </c>
      <c r="AU380" s="112">
        <v>13419.27</v>
      </c>
      <c r="AV380" s="84">
        <v>94</v>
      </c>
      <c r="AW380" s="84">
        <v>1800</v>
      </c>
      <c r="AX380" s="84" t="str">
        <f>VLOOKUP(Y380,'[1]Asset Classification'!$J$3:$W$2865,14,)</f>
        <v>&gt;180</v>
      </c>
      <c r="AY380" s="108"/>
      <c r="AZ380" s="84"/>
      <c r="BA380" s="84"/>
      <c r="BB380" s="84" t="s">
        <v>8329</v>
      </c>
      <c r="BC380" s="84"/>
      <c r="BD380" s="108" t="s">
        <v>8330</v>
      </c>
      <c r="BE380" s="84">
        <v>29710</v>
      </c>
      <c r="BF380" s="38" t="s">
        <v>1394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246</v>
      </c>
      <c r="F381" s="38" t="s">
        <v>247</v>
      </c>
      <c r="G381" s="84" t="s">
        <v>248</v>
      </c>
      <c r="H381" s="38" t="s">
        <v>249</v>
      </c>
      <c r="I381" s="84">
        <v>131470</v>
      </c>
      <c r="J381" s="38" t="s">
        <v>286</v>
      </c>
      <c r="K381" s="84">
        <v>131470</v>
      </c>
      <c r="L381" s="84" t="s">
        <v>262</v>
      </c>
      <c r="M381" s="38" t="s">
        <v>263</v>
      </c>
      <c r="N381" s="84">
        <v>224297</v>
      </c>
      <c r="O381" s="84" t="s">
        <v>480</v>
      </c>
      <c r="P381" s="84">
        <v>295671</v>
      </c>
      <c r="Q381" s="38" t="s">
        <v>481</v>
      </c>
      <c r="R381" s="38" t="s">
        <v>346</v>
      </c>
      <c r="S381" s="84" t="s">
        <v>1395</v>
      </c>
      <c r="T381" s="84" t="s">
        <v>1395</v>
      </c>
      <c r="U381" s="84" t="s">
        <v>1070</v>
      </c>
      <c r="V381" s="84" t="s">
        <v>2278</v>
      </c>
      <c r="W381" s="84">
        <v>0</v>
      </c>
      <c r="X381" s="38" t="s">
        <v>3451</v>
      </c>
      <c r="Y381" s="84">
        <v>17563586</v>
      </c>
      <c r="Z381" s="38" t="s">
        <v>4052</v>
      </c>
      <c r="AA381" s="108" t="s">
        <v>4048</v>
      </c>
      <c r="AB381" s="84">
        <v>40980</v>
      </c>
      <c r="AC381" s="108" t="s">
        <v>6768</v>
      </c>
      <c r="AD381" s="84">
        <v>26</v>
      </c>
      <c r="AE381" s="84" t="s">
        <v>6771</v>
      </c>
      <c r="AF381" s="84" t="s">
        <v>7004</v>
      </c>
      <c r="AG381" s="108" t="s">
        <v>7019</v>
      </c>
      <c r="AH381" s="84" t="s">
        <v>6795</v>
      </c>
      <c r="AI381" s="108" t="s">
        <v>4048</v>
      </c>
      <c r="AJ381" s="84">
        <v>0</v>
      </c>
      <c r="AK381" s="84">
        <v>0</v>
      </c>
      <c r="AL381" s="108" t="s">
        <v>5861</v>
      </c>
      <c r="AM381" s="84">
        <v>40058.76</v>
      </c>
      <c r="AN381" s="112">
        <v>29.22</v>
      </c>
      <c r="AO381" s="112">
        <v>40087.980000000003</v>
      </c>
      <c r="AP381" s="112">
        <v>3143.24</v>
      </c>
      <c r="AQ381" s="112">
        <v>0</v>
      </c>
      <c r="AR381" s="112">
        <v>3143.24</v>
      </c>
      <c r="AS381" s="112">
        <v>3143.88</v>
      </c>
      <c r="AT381" s="112">
        <v>0</v>
      </c>
      <c r="AU381" s="112">
        <v>3143.88</v>
      </c>
      <c r="AV381" s="84">
        <v>95</v>
      </c>
      <c r="AW381" s="84">
        <v>1688</v>
      </c>
      <c r="AX381" s="84" t="str">
        <f>VLOOKUP(Y381,'[1]Asset Classification'!$J$3:$W$2865,14,)</f>
        <v>&gt;180</v>
      </c>
      <c r="AY381" s="108"/>
      <c r="AZ381" s="84"/>
      <c r="BA381" s="84"/>
      <c r="BB381" s="84" t="s">
        <v>8329</v>
      </c>
      <c r="BC381" s="84"/>
      <c r="BD381" s="108" t="s">
        <v>8122</v>
      </c>
      <c r="BE381" s="84">
        <v>40980</v>
      </c>
      <c r="BF381" s="38" t="s">
        <v>1395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246</v>
      </c>
      <c r="F382" s="38" t="s">
        <v>247</v>
      </c>
      <c r="G382" s="84" t="s">
        <v>248</v>
      </c>
      <c r="H382" s="38" t="s">
        <v>249</v>
      </c>
      <c r="I382" s="84">
        <v>137065</v>
      </c>
      <c r="J382" s="38" t="s">
        <v>301</v>
      </c>
      <c r="K382" s="84">
        <v>137065</v>
      </c>
      <c r="L382" s="84" t="s">
        <v>254</v>
      </c>
      <c r="M382" s="38" t="s">
        <v>255</v>
      </c>
      <c r="N382" s="84">
        <v>231298</v>
      </c>
      <c r="O382" s="84" t="s">
        <v>577</v>
      </c>
      <c r="P382" s="84">
        <v>304512</v>
      </c>
      <c r="Q382" s="38" t="s">
        <v>578</v>
      </c>
      <c r="R382" s="38" t="s">
        <v>346</v>
      </c>
      <c r="S382" s="84" t="s">
        <v>1396</v>
      </c>
      <c r="T382" s="84" t="s">
        <v>1396</v>
      </c>
      <c r="U382" s="84" t="s">
        <v>1027</v>
      </c>
      <c r="V382" s="84" t="s">
        <v>2278</v>
      </c>
      <c r="W382" s="84">
        <v>0</v>
      </c>
      <c r="X382" s="38" t="s">
        <v>3451</v>
      </c>
      <c r="Y382" s="84">
        <v>17595719</v>
      </c>
      <c r="Z382" s="38" t="s">
        <v>4053</v>
      </c>
      <c r="AA382" s="108" t="s">
        <v>4016</v>
      </c>
      <c r="AB382" s="84">
        <v>46674</v>
      </c>
      <c r="AC382" s="108" t="s">
        <v>6768</v>
      </c>
      <c r="AD382" s="84">
        <v>52</v>
      </c>
      <c r="AE382" s="84" t="s">
        <v>6771</v>
      </c>
      <c r="AF382" s="84" t="s">
        <v>6875</v>
      </c>
      <c r="AG382" s="108" t="s">
        <v>7006</v>
      </c>
      <c r="AH382" s="84" t="s">
        <v>6795</v>
      </c>
      <c r="AI382" s="108" t="s">
        <v>4016</v>
      </c>
      <c r="AJ382" s="84">
        <v>0</v>
      </c>
      <c r="AK382" s="84">
        <v>0</v>
      </c>
      <c r="AL382" s="108" t="s">
        <v>5861</v>
      </c>
      <c r="AM382" s="84">
        <v>15172.05</v>
      </c>
      <c r="AN382" s="112">
        <v>591.76</v>
      </c>
      <c r="AO382" s="112">
        <v>15763.81</v>
      </c>
      <c r="AP382" s="112">
        <v>34980.949999999997</v>
      </c>
      <c r="AQ382" s="112">
        <v>3922.27</v>
      </c>
      <c r="AR382" s="112">
        <v>38903.22</v>
      </c>
      <c r="AS382" s="112">
        <v>34981.71</v>
      </c>
      <c r="AT382" s="112">
        <v>3922.27</v>
      </c>
      <c r="AU382" s="112">
        <v>38903.980000000003</v>
      </c>
      <c r="AV382" s="84">
        <v>95</v>
      </c>
      <c r="AW382" s="84">
        <v>1940</v>
      </c>
      <c r="AX382" s="84" t="str">
        <f>VLOOKUP(Y382,'[1]Asset Classification'!$J$3:$W$2865,14,)</f>
        <v>&gt;180</v>
      </c>
      <c r="AY382" s="108"/>
      <c r="AZ382" s="84"/>
      <c r="BA382" s="84"/>
      <c r="BB382" s="84" t="s">
        <v>8329</v>
      </c>
      <c r="BC382" s="84"/>
      <c r="BD382" s="108" t="s">
        <v>8330</v>
      </c>
      <c r="BE382" s="84">
        <v>46674</v>
      </c>
      <c r="BF382" s="38" t="s">
        <v>1396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246</v>
      </c>
      <c r="F383" s="38" t="s">
        <v>247</v>
      </c>
      <c r="G383" s="84" t="s">
        <v>248</v>
      </c>
      <c r="H383" s="38" t="s">
        <v>249</v>
      </c>
      <c r="I383" s="84">
        <v>137065</v>
      </c>
      <c r="J383" s="38" t="s">
        <v>301</v>
      </c>
      <c r="K383" s="84">
        <v>137065</v>
      </c>
      <c r="L383" s="84" t="s">
        <v>254</v>
      </c>
      <c r="M383" s="38" t="s">
        <v>255</v>
      </c>
      <c r="N383" s="84">
        <v>231298</v>
      </c>
      <c r="O383" s="84" t="s">
        <v>577</v>
      </c>
      <c r="P383" s="84">
        <v>304512</v>
      </c>
      <c r="Q383" s="38" t="s">
        <v>578</v>
      </c>
      <c r="R383" s="38" t="s">
        <v>346</v>
      </c>
      <c r="S383" s="84" t="s">
        <v>1397</v>
      </c>
      <c r="T383" s="84" t="s">
        <v>1397</v>
      </c>
      <c r="U383" s="84" t="s">
        <v>1027</v>
      </c>
      <c r="V383" s="84" t="s">
        <v>2278</v>
      </c>
      <c r="W383" s="84">
        <v>0</v>
      </c>
      <c r="X383" s="38" t="s">
        <v>3451</v>
      </c>
      <c r="Y383" s="84">
        <v>17595729</v>
      </c>
      <c r="Z383" s="38" t="s">
        <v>4054</v>
      </c>
      <c r="AA383" s="108" t="s">
        <v>4050</v>
      </c>
      <c r="AB383" s="84">
        <v>46674</v>
      </c>
      <c r="AC383" s="108" t="s">
        <v>6768</v>
      </c>
      <c r="AD383" s="84">
        <v>52</v>
      </c>
      <c r="AE383" s="84" t="s">
        <v>6771</v>
      </c>
      <c r="AF383" s="84" t="s">
        <v>6875</v>
      </c>
      <c r="AG383" s="108" t="s">
        <v>7021</v>
      </c>
      <c r="AH383" s="84" t="s">
        <v>6795</v>
      </c>
      <c r="AI383" s="108" t="s">
        <v>4050</v>
      </c>
      <c r="AJ383" s="84">
        <v>0</v>
      </c>
      <c r="AK383" s="84">
        <v>0</v>
      </c>
      <c r="AL383" s="108" t="s">
        <v>5838</v>
      </c>
      <c r="AM383" s="84">
        <v>16300.04</v>
      </c>
      <c r="AN383" s="112">
        <v>590.76</v>
      </c>
      <c r="AO383" s="112">
        <v>16890.8</v>
      </c>
      <c r="AP383" s="112">
        <v>33852.959999999999</v>
      </c>
      <c r="AQ383" s="112">
        <v>3600.55</v>
      </c>
      <c r="AR383" s="112">
        <v>37453.51</v>
      </c>
      <c r="AS383" s="112">
        <v>33853.72</v>
      </c>
      <c r="AT383" s="112">
        <v>3600.55</v>
      </c>
      <c r="AU383" s="112">
        <v>37454.269999999997</v>
      </c>
      <c r="AV383" s="84">
        <v>95</v>
      </c>
      <c r="AW383" s="84">
        <v>1912</v>
      </c>
      <c r="AX383" s="84" t="str">
        <f>VLOOKUP(Y383,'[1]Asset Classification'!$J$3:$W$2865,14,)</f>
        <v>&gt;180</v>
      </c>
      <c r="AY383" s="108"/>
      <c r="AZ383" s="84"/>
      <c r="BA383" s="84"/>
      <c r="BB383" s="84" t="s">
        <v>8329</v>
      </c>
      <c r="BC383" s="84"/>
      <c r="BD383" s="108" t="s">
        <v>8330</v>
      </c>
      <c r="BE383" s="84">
        <v>46674</v>
      </c>
      <c r="BF383" s="38" t="s">
        <v>1397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246</v>
      </c>
      <c r="F384" s="38" t="s">
        <v>247</v>
      </c>
      <c r="G384" s="84" t="s">
        <v>248</v>
      </c>
      <c r="H384" s="38" t="s">
        <v>249</v>
      </c>
      <c r="I384" s="84">
        <v>137065</v>
      </c>
      <c r="J384" s="38" t="s">
        <v>301</v>
      </c>
      <c r="K384" s="84">
        <v>137065</v>
      </c>
      <c r="L384" s="84" t="s">
        <v>254</v>
      </c>
      <c r="M384" s="38" t="s">
        <v>255</v>
      </c>
      <c r="N384" s="84">
        <v>231298</v>
      </c>
      <c r="O384" s="84" t="s">
        <v>577</v>
      </c>
      <c r="P384" s="84">
        <v>304512</v>
      </c>
      <c r="Q384" s="38" t="s">
        <v>578</v>
      </c>
      <c r="R384" s="38" t="s">
        <v>346</v>
      </c>
      <c r="S384" s="84" t="s">
        <v>1398</v>
      </c>
      <c r="T384" s="84" t="s">
        <v>1398</v>
      </c>
      <c r="U384" s="84" t="s">
        <v>1027</v>
      </c>
      <c r="V384" s="84" t="s">
        <v>2278</v>
      </c>
      <c r="W384" s="84">
        <v>0</v>
      </c>
      <c r="X384" s="38" t="s">
        <v>3451</v>
      </c>
      <c r="Y384" s="84">
        <v>17595732</v>
      </c>
      <c r="Z384" s="38" t="s">
        <v>4055</v>
      </c>
      <c r="AA384" s="108" t="s">
        <v>4016</v>
      </c>
      <c r="AB384" s="84">
        <v>46674</v>
      </c>
      <c r="AC384" s="108" t="s">
        <v>6768</v>
      </c>
      <c r="AD384" s="84">
        <v>52</v>
      </c>
      <c r="AE384" s="84" t="s">
        <v>6771</v>
      </c>
      <c r="AF384" s="84" t="s">
        <v>6875</v>
      </c>
      <c r="AG384" s="108" t="s">
        <v>7006</v>
      </c>
      <c r="AH384" s="84" t="s">
        <v>6795</v>
      </c>
      <c r="AI384" s="108" t="s">
        <v>4016</v>
      </c>
      <c r="AJ384" s="84">
        <v>0</v>
      </c>
      <c r="AK384" s="84">
        <v>0</v>
      </c>
      <c r="AL384" s="108" t="s">
        <v>5861</v>
      </c>
      <c r="AM384" s="84">
        <v>15172.05</v>
      </c>
      <c r="AN384" s="112">
        <v>591.76</v>
      </c>
      <c r="AO384" s="112">
        <v>15763.81</v>
      </c>
      <c r="AP384" s="112">
        <v>34980.949999999997</v>
      </c>
      <c r="AQ384" s="112">
        <v>3922.27</v>
      </c>
      <c r="AR384" s="112">
        <v>38903.22</v>
      </c>
      <c r="AS384" s="112">
        <v>34981.71</v>
      </c>
      <c r="AT384" s="112">
        <v>3922.27</v>
      </c>
      <c r="AU384" s="112">
        <v>38903.980000000003</v>
      </c>
      <c r="AV384" s="84">
        <v>95</v>
      </c>
      <c r="AW384" s="84">
        <v>1940</v>
      </c>
      <c r="AX384" s="84" t="str">
        <f>VLOOKUP(Y384,'[1]Asset Classification'!$J$3:$W$2865,14,)</f>
        <v>&gt;180</v>
      </c>
      <c r="AY384" s="108"/>
      <c r="AZ384" s="84"/>
      <c r="BA384" s="84"/>
      <c r="BB384" s="84" t="s">
        <v>8329</v>
      </c>
      <c r="BC384" s="84"/>
      <c r="BD384" s="108" t="s">
        <v>8330</v>
      </c>
      <c r="BE384" s="84">
        <v>46674</v>
      </c>
      <c r="BF384" s="38" t="s">
        <v>1398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246</v>
      </c>
      <c r="F385" s="38" t="s">
        <v>247</v>
      </c>
      <c r="G385" s="84" t="s">
        <v>248</v>
      </c>
      <c r="H385" s="38" t="s">
        <v>249</v>
      </c>
      <c r="I385" s="84">
        <v>137065</v>
      </c>
      <c r="J385" s="38" t="s">
        <v>301</v>
      </c>
      <c r="K385" s="84">
        <v>137065</v>
      </c>
      <c r="L385" s="84" t="s">
        <v>254</v>
      </c>
      <c r="M385" s="38" t="s">
        <v>255</v>
      </c>
      <c r="N385" s="84">
        <v>231298</v>
      </c>
      <c r="O385" s="84" t="s">
        <v>577</v>
      </c>
      <c r="P385" s="84">
        <v>304512</v>
      </c>
      <c r="Q385" s="38" t="s">
        <v>578</v>
      </c>
      <c r="R385" s="38" t="s">
        <v>346</v>
      </c>
      <c r="S385" s="84" t="s">
        <v>1399</v>
      </c>
      <c r="T385" s="84" t="s">
        <v>1399</v>
      </c>
      <c r="U385" s="84" t="s">
        <v>1034</v>
      </c>
      <c r="V385" s="84" t="s">
        <v>2278</v>
      </c>
      <c r="W385" s="84">
        <v>0</v>
      </c>
      <c r="X385" s="38" t="s">
        <v>3451</v>
      </c>
      <c r="Y385" s="84">
        <v>17599995</v>
      </c>
      <c r="Z385" s="38" t="s">
        <v>4056</v>
      </c>
      <c r="AA385" s="108" t="s">
        <v>4016</v>
      </c>
      <c r="AB385" s="84">
        <v>36302</v>
      </c>
      <c r="AC385" s="108" t="s">
        <v>6768</v>
      </c>
      <c r="AD385" s="84">
        <v>52</v>
      </c>
      <c r="AE385" s="84" t="s">
        <v>6764</v>
      </c>
      <c r="AF385" s="84" t="s">
        <v>7005</v>
      </c>
      <c r="AG385" s="108" t="s">
        <v>7006</v>
      </c>
      <c r="AH385" s="84" t="s">
        <v>6795</v>
      </c>
      <c r="AI385" s="108" t="s">
        <v>4016</v>
      </c>
      <c r="AJ385" s="84">
        <v>0</v>
      </c>
      <c r="AK385" s="84">
        <v>0</v>
      </c>
      <c r="AL385" s="108" t="s">
        <v>5861</v>
      </c>
      <c r="AM385" s="84">
        <v>11833.6</v>
      </c>
      <c r="AN385" s="112">
        <v>466.2</v>
      </c>
      <c r="AO385" s="112">
        <v>12299.8</v>
      </c>
      <c r="AP385" s="112">
        <v>27170.400000000001</v>
      </c>
      <c r="AQ385" s="112">
        <v>3216.36</v>
      </c>
      <c r="AR385" s="112">
        <v>30386.76</v>
      </c>
      <c r="AS385" s="112">
        <v>27171.16</v>
      </c>
      <c r="AT385" s="112">
        <v>3216.36</v>
      </c>
      <c r="AU385" s="112">
        <v>30387.52</v>
      </c>
      <c r="AV385" s="84">
        <v>94</v>
      </c>
      <c r="AW385" s="84">
        <v>1940</v>
      </c>
      <c r="AX385" s="84" t="str">
        <f>VLOOKUP(Y385,'[1]Asset Classification'!$J$3:$W$2865,14,)</f>
        <v>&gt;180</v>
      </c>
      <c r="AY385" s="108"/>
      <c r="AZ385" s="84"/>
      <c r="BA385" s="84"/>
      <c r="BB385" s="84" t="s">
        <v>8329</v>
      </c>
      <c r="BC385" s="84"/>
      <c r="BD385" s="108" t="s">
        <v>8330</v>
      </c>
      <c r="BE385" s="84">
        <v>36302</v>
      </c>
      <c r="BF385" s="38" t="s">
        <v>1399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246</v>
      </c>
      <c r="F386" s="38" t="s">
        <v>247</v>
      </c>
      <c r="G386" s="84" t="s">
        <v>248</v>
      </c>
      <c r="H386" s="38" t="s">
        <v>249</v>
      </c>
      <c r="I386" s="84">
        <v>131510</v>
      </c>
      <c r="J386" s="38" t="s">
        <v>279</v>
      </c>
      <c r="K386" s="84">
        <v>131510</v>
      </c>
      <c r="L386" s="84" t="s">
        <v>262</v>
      </c>
      <c r="M386" s="38" t="s">
        <v>263</v>
      </c>
      <c r="N386" s="84">
        <v>221942</v>
      </c>
      <c r="O386" s="84" t="s">
        <v>427</v>
      </c>
      <c r="P386" s="84">
        <v>293482</v>
      </c>
      <c r="Q386" s="38" t="s">
        <v>448</v>
      </c>
      <c r="R386" s="38" t="s">
        <v>346</v>
      </c>
      <c r="S386" s="84" t="s">
        <v>1172</v>
      </c>
      <c r="T386" s="84" t="s">
        <v>1172</v>
      </c>
      <c r="U386" s="84" t="s">
        <v>1034</v>
      </c>
      <c r="V386" s="84" t="s">
        <v>2278</v>
      </c>
      <c r="W386" s="84">
        <v>0</v>
      </c>
      <c r="X386" s="38" t="s">
        <v>3451</v>
      </c>
      <c r="Y386" s="84">
        <v>17608221</v>
      </c>
      <c r="Z386" s="38" t="s">
        <v>3759</v>
      </c>
      <c r="AA386" s="108" t="s">
        <v>4050</v>
      </c>
      <c r="AB386" s="84">
        <v>41488</v>
      </c>
      <c r="AC386" s="108" t="s">
        <v>6770</v>
      </c>
      <c r="AD386" s="84">
        <v>52</v>
      </c>
      <c r="AE386" s="84" t="s">
        <v>6771</v>
      </c>
      <c r="AF386" s="84" t="s">
        <v>6898</v>
      </c>
      <c r="AG386" s="108" t="s">
        <v>6895</v>
      </c>
      <c r="AH386" s="84" t="s">
        <v>6795</v>
      </c>
      <c r="AI386" s="108" t="s">
        <v>4050</v>
      </c>
      <c r="AJ386" s="84">
        <v>0</v>
      </c>
      <c r="AK386" s="84">
        <v>0</v>
      </c>
      <c r="AL386" s="108" t="s">
        <v>5861</v>
      </c>
      <c r="AM386" s="84">
        <v>13503.07</v>
      </c>
      <c r="AN386" s="112">
        <v>151.47999999999999</v>
      </c>
      <c r="AO386" s="112">
        <v>13654.55</v>
      </c>
      <c r="AP386" s="112">
        <v>31130.93</v>
      </c>
      <c r="AQ386" s="112">
        <v>4006.69</v>
      </c>
      <c r="AR386" s="112">
        <v>35137.620000000003</v>
      </c>
      <c r="AS386" s="112">
        <v>31131.21</v>
      </c>
      <c r="AT386" s="112">
        <v>4006.69</v>
      </c>
      <c r="AU386" s="112">
        <v>35137.9</v>
      </c>
      <c r="AV386" s="84">
        <v>83</v>
      </c>
      <c r="AW386" s="84">
        <v>1943</v>
      </c>
      <c r="AX386" s="84" t="str">
        <f>VLOOKUP(Y386,'[1]Asset Classification'!$J$3:$W$2865,14,)</f>
        <v>&gt;180</v>
      </c>
      <c r="AY386" s="108"/>
      <c r="AZ386" s="84"/>
      <c r="BA386" s="84"/>
      <c r="BB386" s="84" t="s">
        <v>8329</v>
      </c>
      <c r="BC386" s="84"/>
      <c r="BD386" s="108" t="s">
        <v>8330</v>
      </c>
      <c r="BE386" s="84">
        <v>41488</v>
      </c>
      <c r="BF386" s="38" t="s">
        <v>1172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246</v>
      </c>
      <c r="F387" s="38" t="s">
        <v>247</v>
      </c>
      <c r="G387" s="84" t="s">
        <v>248</v>
      </c>
      <c r="H387" s="38" t="s">
        <v>249</v>
      </c>
      <c r="I387" s="84">
        <v>131510</v>
      </c>
      <c r="J387" s="38" t="s">
        <v>279</v>
      </c>
      <c r="K387" s="84">
        <v>131510</v>
      </c>
      <c r="L387" s="84" t="s">
        <v>262</v>
      </c>
      <c r="M387" s="38" t="s">
        <v>263</v>
      </c>
      <c r="N387" s="84">
        <v>221942</v>
      </c>
      <c r="O387" s="84" t="s">
        <v>427</v>
      </c>
      <c r="P387" s="84">
        <v>293482</v>
      </c>
      <c r="Q387" s="38" t="s">
        <v>448</v>
      </c>
      <c r="R387" s="38" t="s">
        <v>345</v>
      </c>
      <c r="S387" s="84" t="s">
        <v>1400</v>
      </c>
      <c r="T387" s="84" t="s">
        <v>1400</v>
      </c>
      <c r="U387" s="84" t="s">
        <v>1027</v>
      </c>
      <c r="V387" s="84" t="s">
        <v>2278</v>
      </c>
      <c r="W387" s="84">
        <v>0</v>
      </c>
      <c r="X387" s="38" t="s">
        <v>3451</v>
      </c>
      <c r="Y387" s="84">
        <v>17609567</v>
      </c>
      <c r="Z387" s="38" t="s">
        <v>4057</v>
      </c>
      <c r="AA387" s="108" t="s">
        <v>4050</v>
      </c>
      <c r="AB387" s="84">
        <v>29975</v>
      </c>
      <c r="AC387" s="108" t="s">
        <v>6770</v>
      </c>
      <c r="AD387" s="84">
        <v>38</v>
      </c>
      <c r="AE387" s="84" t="s">
        <v>6764</v>
      </c>
      <c r="AF387" s="84" t="s">
        <v>7020</v>
      </c>
      <c r="AG387" s="108" t="s">
        <v>7021</v>
      </c>
      <c r="AH387" s="84" t="s">
        <v>6795</v>
      </c>
      <c r="AI387" s="108" t="s">
        <v>4050</v>
      </c>
      <c r="AJ387" s="84">
        <v>1135</v>
      </c>
      <c r="AK387" s="84">
        <v>1135</v>
      </c>
      <c r="AL387" s="108" t="s">
        <v>5861</v>
      </c>
      <c r="AM387" s="84">
        <v>23043.34</v>
      </c>
      <c r="AN387" s="112">
        <v>153</v>
      </c>
      <c r="AO387" s="112">
        <v>23196.34</v>
      </c>
      <c r="AP387" s="112">
        <v>7636.61</v>
      </c>
      <c r="AQ387" s="112">
        <v>446.39</v>
      </c>
      <c r="AR387" s="112">
        <v>8083</v>
      </c>
      <c r="AS387" s="112">
        <v>7257.66</v>
      </c>
      <c r="AT387" s="112">
        <v>446.39</v>
      </c>
      <c r="AU387" s="112">
        <v>7704.05</v>
      </c>
      <c r="AV387" s="84">
        <v>49</v>
      </c>
      <c r="AW387" s="84">
        <v>1462</v>
      </c>
      <c r="AX387" s="84" t="str">
        <f>VLOOKUP(Y387,'[1]Asset Classification'!$J$3:$W$2865,14,)</f>
        <v>&gt;180</v>
      </c>
      <c r="AY387" s="108"/>
      <c r="AZ387" s="84"/>
      <c r="BA387" s="84"/>
      <c r="BB387" s="84" t="s">
        <v>8329</v>
      </c>
      <c r="BC387" s="84"/>
      <c r="BD387" s="108" t="s">
        <v>8330</v>
      </c>
      <c r="BE387" s="84">
        <v>29975</v>
      </c>
      <c r="BF387" s="38" t="s">
        <v>1400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246</v>
      </c>
      <c r="F388" s="38" t="s">
        <v>247</v>
      </c>
      <c r="G388" s="84" t="s">
        <v>248</v>
      </c>
      <c r="H388" s="38" t="s">
        <v>249</v>
      </c>
      <c r="I388" s="84">
        <v>137065</v>
      </c>
      <c r="J388" s="38" t="s">
        <v>301</v>
      </c>
      <c r="K388" s="84">
        <v>137065</v>
      </c>
      <c r="L388" s="84" t="s">
        <v>254</v>
      </c>
      <c r="M388" s="38" t="s">
        <v>255</v>
      </c>
      <c r="N388" s="84">
        <v>231298</v>
      </c>
      <c r="O388" s="84" t="s">
        <v>577</v>
      </c>
      <c r="P388" s="84">
        <v>304512</v>
      </c>
      <c r="Q388" s="38" t="s">
        <v>578</v>
      </c>
      <c r="R388" s="38" t="s">
        <v>346</v>
      </c>
      <c r="S388" s="84" t="s">
        <v>1401</v>
      </c>
      <c r="T388" s="84" t="s">
        <v>1401</v>
      </c>
      <c r="U388" s="84" t="s">
        <v>1027</v>
      </c>
      <c r="V388" s="84" t="s">
        <v>2278</v>
      </c>
      <c r="W388" s="84">
        <v>0</v>
      </c>
      <c r="X388" s="38" t="s">
        <v>3451</v>
      </c>
      <c r="Y388" s="84">
        <v>17615012</v>
      </c>
      <c r="Z388" s="38" t="s">
        <v>4058</v>
      </c>
      <c r="AA388" s="108" t="s">
        <v>4050</v>
      </c>
      <c r="AB388" s="84">
        <v>46674</v>
      </c>
      <c r="AC388" s="108" t="s">
        <v>6768</v>
      </c>
      <c r="AD388" s="84">
        <v>52</v>
      </c>
      <c r="AE388" s="84" t="s">
        <v>6771</v>
      </c>
      <c r="AF388" s="84" t="s">
        <v>6875</v>
      </c>
      <c r="AG388" s="108" t="s">
        <v>7021</v>
      </c>
      <c r="AH388" s="84" t="s">
        <v>6795</v>
      </c>
      <c r="AI388" s="108" t="s">
        <v>4050</v>
      </c>
      <c r="AJ388" s="84">
        <v>0</v>
      </c>
      <c r="AK388" s="84">
        <v>0</v>
      </c>
      <c r="AL388" s="108" t="s">
        <v>5861</v>
      </c>
      <c r="AM388" s="84">
        <v>15172.05</v>
      </c>
      <c r="AN388" s="112">
        <v>590.76</v>
      </c>
      <c r="AO388" s="112">
        <v>15762.81</v>
      </c>
      <c r="AP388" s="112">
        <v>34980.949999999997</v>
      </c>
      <c r="AQ388" s="112">
        <v>4168.6899999999996</v>
      </c>
      <c r="AR388" s="112">
        <v>39149.64</v>
      </c>
      <c r="AS388" s="112">
        <v>34981.71</v>
      </c>
      <c r="AT388" s="112">
        <v>4168.6899999999996</v>
      </c>
      <c r="AU388" s="112">
        <v>39150.400000000001</v>
      </c>
      <c r="AV388" s="84">
        <v>95</v>
      </c>
      <c r="AW388" s="84">
        <v>1940</v>
      </c>
      <c r="AX388" s="84" t="str">
        <f>VLOOKUP(Y388,'[1]Asset Classification'!$J$3:$W$2865,14,)</f>
        <v>&gt;180</v>
      </c>
      <c r="AY388" s="108"/>
      <c r="AZ388" s="84"/>
      <c r="BA388" s="84"/>
      <c r="BB388" s="84" t="s">
        <v>8329</v>
      </c>
      <c r="BC388" s="84"/>
      <c r="BD388" s="108" t="s">
        <v>8330</v>
      </c>
      <c r="BE388" s="84">
        <v>46674</v>
      </c>
      <c r="BF388" s="38" t="s">
        <v>1401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246</v>
      </c>
      <c r="F389" s="38" t="s">
        <v>247</v>
      </c>
      <c r="G389" s="84" t="s">
        <v>248</v>
      </c>
      <c r="H389" s="38" t="s">
        <v>249</v>
      </c>
      <c r="I389" s="84">
        <v>137065</v>
      </c>
      <c r="J389" s="38" t="s">
        <v>301</v>
      </c>
      <c r="K389" s="84">
        <v>137065</v>
      </c>
      <c r="L389" s="84" t="s">
        <v>254</v>
      </c>
      <c r="M389" s="38" t="s">
        <v>255</v>
      </c>
      <c r="N389" s="84">
        <v>231298</v>
      </c>
      <c r="O389" s="84" t="s">
        <v>577</v>
      </c>
      <c r="P389" s="84">
        <v>304512</v>
      </c>
      <c r="Q389" s="38" t="s">
        <v>578</v>
      </c>
      <c r="R389" s="38" t="s">
        <v>346</v>
      </c>
      <c r="S389" s="84" t="s">
        <v>1402</v>
      </c>
      <c r="T389" s="84" t="s">
        <v>1402</v>
      </c>
      <c r="U389" s="84" t="s">
        <v>1034</v>
      </c>
      <c r="V389" s="84" t="s">
        <v>2278</v>
      </c>
      <c r="W389" s="84">
        <v>0</v>
      </c>
      <c r="X389" s="38" t="s">
        <v>3476</v>
      </c>
      <c r="Y389" s="84">
        <v>17615154</v>
      </c>
      <c r="Z389" s="38" t="s">
        <v>4059</v>
      </c>
      <c r="AA389" s="108" t="s">
        <v>4016</v>
      </c>
      <c r="AB389" s="84">
        <v>36302</v>
      </c>
      <c r="AC389" s="108" t="s">
        <v>6768</v>
      </c>
      <c r="AD389" s="84">
        <v>52</v>
      </c>
      <c r="AE389" s="84" t="s">
        <v>6764</v>
      </c>
      <c r="AF389" s="84" t="s">
        <v>7005</v>
      </c>
      <c r="AG389" s="108" t="s">
        <v>7006</v>
      </c>
      <c r="AH389" s="84" t="s">
        <v>6795</v>
      </c>
      <c r="AI389" s="108" t="s">
        <v>4016</v>
      </c>
      <c r="AJ389" s="84">
        <v>0</v>
      </c>
      <c r="AK389" s="84">
        <v>0</v>
      </c>
      <c r="AL389" s="108" t="s">
        <v>5861</v>
      </c>
      <c r="AM389" s="84">
        <v>11833.6</v>
      </c>
      <c r="AN389" s="112">
        <v>466.2</v>
      </c>
      <c r="AO389" s="112">
        <v>12299.8</v>
      </c>
      <c r="AP389" s="112">
        <v>27170.400000000001</v>
      </c>
      <c r="AQ389" s="112">
        <v>3216.36</v>
      </c>
      <c r="AR389" s="112">
        <v>30386.76</v>
      </c>
      <c r="AS389" s="112">
        <v>27171.16</v>
      </c>
      <c r="AT389" s="112">
        <v>3216.36</v>
      </c>
      <c r="AU389" s="112">
        <v>30387.52</v>
      </c>
      <c r="AV389" s="84">
        <v>94</v>
      </c>
      <c r="AW389" s="84">
        <v>1940</v>
      </c>
      <c r="AX389" s="84" t="str">
        <f>VLOOKUP(Y389,'[1]Asset Classification'!$J$3:$W$2865,14,)</f>
        <v>&gt;180</v>
      </c>
      <c r="AY389" s="108"/>
      <c r="AZ389" s="84"/>
      <c r="BA389" s="84"/>
      <c r="BB389" s="84" t="s">
        <v>8329</v>
      </c>
      <c r="BC389" s="84"/>
      <c r="BD389" s="108" t="s">
        <v>8330</v>
      </c>
      <c r="BE389" s="84">
        <v>36302</v>
      </c>
      <c r="BF389" s="38" t="s">
        <v>1402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246</v>
      </c>
      <c r="F390" s="38" t="s">
        <v>247</v>
      </c>
      <c r="G390" s="84" t="s">
        <v>248</v>
      </c>
      <c r="H390" s="38" t="s">
        <v>249</v>
      </c>
      <c r="I390" s="84">
        <v>131510</v>
      </c>
      <c r="J390" s="38" t="s">
        <v>279</v>
      </c>
      <c r="K390" s="84">
        <v>131510</v>
      </c>
      <c r="L390" s="84" t="s">
        <v>262</v>
      </c>
      <c r="M390" s="38" t="s">
        <v>263</v>
      </c>
      <c r="N390" s="84">
        <v>221942</v>
      </c>
      <c r="O390" s="84" t="s">
        <v>427</v>
      </c>
      <c r="P390" s="84">
        <v>293482</v>
      </c>
      <c r="Q390" s="38" t="s">
        <v>448</v>
      </c>
      <c r="R390" s="38" t="s">
        <v>345</v>
      </c>
      <c r="S390" s="84" t="s">
        <v>1403</v>
      </c>
      <c r="T390" s="84" t="s">
        <v>1403</v>
      </c>
      <c r="U390" s="84" t="s">
        <v>1027</v>
      </c>
      <c r="V390" s="84" t="s">
        <v>2278</v>
      </c>
      <c r="W390" s="84">
        <v>0</v>
      </c>
      <c r="X390" s="38" t="s">
        <v>3461</v>
      </c>
      <c r="Y390" s="84">
        <v>17623604</v>
      </c>
      <c r="Z390" s="38" t="s">
        <v>4060</v>
      </c>
      <c r="AA390" s="108" t="s">
        <v>4061</v>
      </c>
      <c r="AB390" s="84">
        <v>36302</v>
      </c>
      <c r="AC390" s="108" t="s">
        <v>6770</v>
      </c>
      <c r="AD390" s="84">
        <v>52</v>
      </c>
      <c r="AE390" s="84" t="s">
        <v>6764</v>
      </c>
      <c r="AF390" s="84" t="s">
        <v>7022</v>
      </c>
      <c r="AG390" s="108" t="s">
        <v>7023</v>
      </c>
      <c r="AH390" s="84" t="s">
        <v>6795</v>
      </c>
      <c r="AI390" s="108" t="s">
        <v>4061</v>
      </c>
      <c r="AJ390" s="84">
        <v>1130</v>
      </c>
      <c r="AK390" s="84">
        <v>1130</v>
      </c>
      <c r="AL390" s="108" t="s">
        <v>5861</v>
      </c>
      <c r="AM390" s="84">
        <v>28535.89</v>
      </c>
      <c r="AN390" s="112">
        <v>231</v>
      </c>
      <c r="AO390" s="112">
        <v>28766.89</v>
      </c>
      <c r="AP390" s="112">
        <v>8836.98</v>
      </c>
      <c r="AQ390" s="112">
        <v>525.34</v>
      </c>
      <c r="AR390" s="112">
        <v>9362.32</v>
      </c>
      <c r="AS390" s="112">
        <v>8146.11</v>
      </c>
      <c r="AT390" s="112">
        <v>525.34</v>
      </c>
      <c r="AU390" s="112">
        <v>8671.4500000000007</v>
      </c>
      <c r="AV390" s="84">
        <v>49</v>
      </c>
      <c r="AW390" s="84">
        <v>1451</v>
      </c>
      <c r="AX390" s="84" t="str">
        <f>VLOOKUP(Y390,'[1]Asset Classification'!$J$3:$W$2865,14,)</f>
        <v>&gt;180</v>
      </c>
      <c r="AY390" s="108"/>
      <c r="AZ390" s="84"/>
      <c r="BA390" s="84"/>
      <c r="BB390" s="84" t="s">
        <v>8329</v>
      </c>
      <c r="BC390" s="84"/>
      <c r="BD390" s="108" t="s">
        <v>8330</v>
      </c>
      <c r="BE390" s="84">
        <v>36302</v>
      </c>
      <c r="BF390" s="38" t="s">
        <v>1403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246</v>
      </c>
      <c r="F391" s="38" t="s">
        <v>247</v>
      </c>
      <c r="G391" s="84" t="s">
        <v>248</v>
      </c>
      <c r="H391" s="38" t="s">
        <v>249</v>
      </c>
      <c r="I391" s="84">
        <v>131510</v>
      </c>
      <c r="J391" s="38" t="s">
        <v>279</v>
      </c>
      <c r="K391" s="84">
        <v>131510</v>
      </c>
      <c r="L391" s="84" t="s">
        <v>262</v>
      </c>
      <c r="M391" s="38" t="s">
        <v>263</v>
      </c>
      <c r="N391" s="84">
        <v>221942</v>
      </c>
      <c r="O391" s="84" t="s">
        <v>427</v>
      </c>
      <c r="P391" s="84">
        <v>293482</v>
      </c>
      <c r="Q391" s="38" t="s">
        <v>448</v>
      </c>
      <c r="R391" s="38" t="s">
        <v>345</v>
      </c>
      <c r="S391" s="84" t="s">
        <v>1171</v>
      </c>
      <c r="T391" s="84" t="s">
        <v>1171</v>
      </c>
      <c r="U391" s="84" t="s">
        <v>1034</v>
      </c>
      <c r="V391" s="84" t="s">
        <v>2278</v>
      </c>
      <c r="W391" s="84">
        <v>0</v>
      </c>
      <c r="X391" s="38" t="s">
        <v>3451</v>
      </c>
      <c r="Y391" s="84">
        <v>17623721</v>
      </c>
      <c r="Z391" s="38" t="s">
        <v>3758</v>
      </c>
      <c r="AA391" s="108" t="s">
        <v>4050</v>
      </c>
      <c r="AB391" s="84">
        <v>41488</v>
      </c>
      <c r="AC391" s="108" t="s">
        <v>6770</v>
      </c>
      <c r="AD391" s="84">
        <v>52</v>
      </c>
      <c r="AE391" s="84" t="s">
        <v>6771</v>
      </c>
      <c r="AF391" s="84" t="s">
        <v>6898</v>
      </c>
      <c r="AG391" s="108" t="s">
        <v>6895</v>
      </c>
      <c r="AH391" s="84" t="s">
        <v>6795</v>
      </c>
      <c r="AI391" s="108" t="s">
        <v>4050</v>
      </c>
      <c r="AJ391" s="84">
        <v>1290</v>
      </c>
      <c r="AK391" s="84">
        <v>1290</v>
      </c>
      <c r="AL391" s="108" t="s">
        <v>8129</v>
      </c>
      <c r="AM391" s="84">
        <v>15623.75</v>
      </c>
      <c r="AN391" s="112">
        <v>500</v>
      </c>
      <c r="AO391" s="112">
        <v>16123.75</v>
      </c>
      <c r="AP391" s="112">
        <v>29632.46</v>
      </c>
      <c r="AQ391" s="112">
        <v>8858.75</v>
      </c>
      <c r="AR391" s="112">
        <v>38491.21</v>
      </c>
      <c r="AS391" s="112">
        <v>29067.25</v>
      </c>
      <c r="AT391" s="112">
        <v>8858.75</v>
      </c>
      <c r="AU391" s="112">
        <v>37926</v>
      </c>
      <c r="AV391" s="84">
        <v>49</v>
      </c>
      <c r="AW391" s="84">
        <v>1448</v>
      </c>
      <c r="AX391" s="84" t="str">
        <f>VLOOKUP(Y391,'[1]Asset Classification'!$J$3:$W$2865,14,)</f>
        <v>&gt;180</v>
      </c>
      <c r="AY391" s="108"/>
      <c r="AZ391" s="84"/>
      <c r="BA391" s="84"/>
      <c r="BB391" s="84" t="s">
        <v>8329</v>
      </c>
      <c r="BC391" s="84"/>
      <c r="BD391" s="108" t="s">
        <v>8330</v>
      </c>
      <c r="BE391" s="84">
        <v>41488</v>
      </c>
      <c r="BF391" s="38" t="s">
        <v>1171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246</v>
      </c>
      <c r="F392" s="38" t="s">
        <v>247</v>
      </c>
      <c r="G392" s="84" t="s">
        <v>248</v>
      </c>
      <c r="H392" s="38" t="s">
        <v>249</v>
      </c>
      <c r="I392" s="84">
        <v>129526</v>
      </c>
      <c r="J392" s="38" t="s">
        <v>250</v>
      </c>
      <c r="K392" s="84">
        <v>129526</v>
      </c>
      <c r="L392" s="84" t="s">
        <v>251</v>
      </c>
      <c r="M392" s="38" t="s">
        <v>252</v>
      </c>
      <c r="N392" s="84">
        <v>231783</v>
      </c>
      <c r="O392" s="84" t="s">
        <v>579</v>
      </c>
      <c r="P392" s="84">
        <v>305119</v>
      </c>
      <c r="Q392" s="38" t="s">
        <v>535</v>
      </c>
      <c r="R392" s="38" t="s">
        <v>345</v>
      </c>
      <c r="S392" s="84" t="s">
        <v>1404</v>
      </c>
      <c r="T392" s="84" t="s">
        <v>1404</v>
      </c>
      <c r="U392" s="84" t="s">
        <v>1070</v>
      </c>
      <c r="V392" s="84" t="s">
        <v>2278</v>
      </c>
      <c r="W392" s="84">
        <v>0</v>
      </c>
      <c r="X392" s="38" t="s">
        <v>3451</v>
      </c>
      <c r="Y392" s="84">
        <v>17623991</v>
      </c>
      <c r="Z392" s="38" t="s">
        <v>4062</v>
      </c>
      <c r="AA392" s="108" t="s">
        <v>4063</v>
      </c>
      <c r="AB392" s="84">
        <v>29975</v>
      </c>
      <c r="AC392" s="108" t="s">
        <v>6763</v>
      </c>
      <c r="AD392" s="84">
        <v>38</v>
      </c>
      <c r="AE392" s="84" t="s">
        <v>6764</v>
      </c>
      <c r="AF392" s="84" t="s">
        <v>7024</v>
      </c>
      <c r="AG392" s="108" t="s">
        <v>7025</v>
      </c>
      <c r="AH392" s="84" t="s">
        <v>6795</v>
      </c>
      <c r="AI392" s="108" t="s">
        <v>4063</v>
      </c>
      <c r="AJ392" s="84">
        <v>1135</v>
      </c>
      <c r="AK392" s="84">
        <v>1135</v>
      </c>
      <c r="AL392" s="108" t="s">
        <v>5861</v>
      </c>
      <c r="AM392" s="84">
        <v>26662.78</v>
      </c>
      <c r="AN392" s="112">
        <v>82</v>
      </c>
      <c r="AO392" s="112">
        <v>26744.78</v>
      </c>
      <c r="AP392" s="112">
        <v>3517.46</v>
      </c>
      <c r="AQ392" s="112">
        <v>54.83</v>
      </c>
      <c r="AR392" s="112">
        <v>3572.29</v>
      </c>
      <c r="AS392" s="112">
        <v>3378.22</v>
      </c>
      <c r="AT392" s="112">
        <v>54.83</v>
      </c>
      <c r="AU392" s="112">
        <v>3433.05</v>
      </c>
      <c r="AV392" s="84">
        <v>48</v>
      </c>
      <c r="AW392" s="84">
        <v>1450</v>
      </c>
      <c r="AX392" s="84" t="str">
        <f>VLOOKUP(Y392,'[1]Asset Classification'!$J$3:$W$2865,14,)</f>
        <v>&gt;180</v>
      </c>
      <c r="AY392" s="108"/>
      <c r="AZ392" s="84"/>
      <c r="BA392" s="84"/>
      <c r="BB392" s="84" t="s">
        <v>8329</v>
      </c>
      <c r="BC392" s="84"/>
      <c r="BD392" s="108" t="s">
        <v>8330</v>
      </c>
      <c r="BE392" s="84">
        <v>29975</v>
      </c>
      <c r="BF392" s="38" t="s">
        <v>1404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246</v>
      </c>
      <c r="F393" s="38" t="s">
        <v>247</v>
      </c>
      <c r="G393" s="84" t="s">
        <v>248</v>
      </c>
      <c r="H393" s="38" t="s">
        <v>249</v>
      </c>
      <c r="I393" s="84">
        <v>131510</v>
      </c>
      <c r="J393" s="38" t="s">
        <v>279</v>
      </c>
      <c r="K393" s="84">
        <v>131510</v>
      </c>
      <c r="L393" s="84" t="s">
        <v>262</v>
      </c>
      <c r="M393" s="38" t="s">
        <v>263</v>
      </c>
      <c r="N393" s="84">
        <v>221942</v>
      </c>
      <c r="O393" s="84" t="s">
        <v>427</v>
      </c>
      <c r="P393" s="84">
        <v>293482</v>
      </c>
      <c r="Q393" s="38" t="s">
        <v>448</v>
      </c>
      <c r="R393" s="38" t="s">
        <v>345</v>
      </c>
      <c r="S393" s="84" t="s">
        <v>1405</v>
      </c>
      <c r="T393" s="84" t="s">
        <v>1405</v>
      </c>
      <c r="U393" s="84" t="s">
        <v>1027</v>
      </c>
      <c r="V393" s="84" t="s">
        <v>2278</v>
      </c>
      <c r="W393" s="84">
        <v>0</v>
      </c>
      <c r="X393" s="38" t="s">
        <v>3451</v>
      </c>
      <c r="Y393" s="84">
        <v>17627527</v>
      </c>
      <c r="Z393" s="38" t="s">
        <v>4064</v>
      </c>
      <c r="AA393" s="108" t="s">
        <v>4050</v>
      </c>
      <c r="AB393" s="84">
        <v>36302</v>
      </c>
      <c r="AC393" s="108" t="s">
        <v>6770</v>
      </c>
      <c r="AD393" s="84">
        <v>52</v>
      </c>
      <c r="AE393" s="84" t="s">
        <v>6764</v>
      </c>
      <c r="AF393" s="84" t="s">
        <v>7020</v>
      </c>
      <c r="AG393" s="108" t="s">
        <v>7021</v>
      </c>
      <c r="AH393" s="84" t="s">
        <v>6795</v>
      </c>
      <c r="AI393" s="108" t="s">
        <v>4050</v>
      </c>
      <c r="AJ393" s="84">
        <v>1130</v>
      </c>
      <c r="AK393" s="84">
        <v>1130</v>
      </c>
      <c r="AL393" s="108" t="s">
        <v>5861</v>
      </c>
      <c r="AM393" s="84">
        <v>30778.34</v>
      </c>
      <c r="AN393" s="112">
        <v>178</v>
      </c>
      <c r="AO393" s="112">
        <v>30956.34</v>
      </c>
      <c r="AP393" s="112">
        <v>6225.51</v>
      </c>
      <c r="AQ393" s="112">
        <v>227.14</v>
      </c>
      <c r="AR393" s="112">
        <v>6452.65</v>
      </c>
      <c r="AS393" s="112">
        <v>5734.66</v>
      </c>
      <c r="AT393" s="112">
        <v>227.14</v>
      </c>
      <c r="AU393" s="112">
        <v>5961.8</v>
      </c>
      <c r="AV393" s="84">
        <v>49</v>
      </c>
      <c r="AW393" s="84">
        <v>1448</v>
      </c>
      <c r="AX393" s="84" t="str">
        <f>VLOOKUP(Y393,'[1]Asset Classification'!$J$3:$W$2865,14,)</f>
        <v>&gt;180</v>
      </c>
      <c r="AY393" s="108"/>
      <c r="AZ393" s="84"/>
      <c r="BA393" s="84"/>
      <c r="BB393" s="84" t="s">
        <v>8329</v>
      </c>
      <c r="BC393" s="84"/>
      <c r="BD393" s="108" t="s">
        <v>8330</v>
      </c>
      <c r="BE393" s="84">
        <v>36302</v>
      </c>
      <c r="BF393" s="38" t="s">
        <v>1405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246</v>
      </c>
      <c r="F394" s="38" t="s">
        <v>247</v>
      </c>
      <c r="G394" s="84" t="s">
        <v>248</v>
      </c>
      <c r="H394" s="38" t="s">
        <v>249</v>
      </c>
      <c r="I394" s="84">
        <v>131510</v>
      </c>
      <c r="J394" s="38" t="s">
        <v>279</v>
      </c>
      <c r="K394" s="84">
        <v>131510</v>
      </c>
      <c r="L394" s="84" t="s">
        <v>262</v>
      </c>
      <c r="M394" s="38" t="s">
        <v>263</v>
      </c>
      <c r="N394" s="84">
        <v>221942</v>
      </c>
      <c r="O394" s="84" t="s">
        <v>427</v>
      </c>
      <c r="P394" s="84">
        <v>293482</v>
      </c>
      <c r="Q394" s="38" t="s">
        <v>448</v>
      </c>
      <c r="R394" s="38" t="s">
        <v>345</v>
      </c>
      <c r="S394" s="84" t="s">
        <v>1406</v>
      </c>
      <c r="T394" s="84" t="s">
        <v>1406</v>
      </c>
      <c r="U394" s="84" t="s">
        <v>1027</v>
      </c>
      <c r="V394" s="84" t="s">
        <v>2278</v>
      </c>
      <c r="W394" s="84">
        <v>0</v>
      </c>
      <c r="X394" s="38" t="s">
        <v>3451</v>
      </c>
      <c r="Y394" s="84">
        <v>17627545</v>
      </c>
      <c r="Z394" s="38" t="s">
        <v>4065</v>
      </c>
      <c r="AA394" s="108" t="s">
        <v>4050</v>
      </c>
      <c r="AB394" s="84">
        <v>41488</v>
      </c>
      <c r="AC394" s="108" t="s">
        <v>6770</v>
      </c>
      <c r="AD394" s="84">
        <v>52</v>
      </c>
      <c r="AE394" s="84" t="s">
        <v>6771</v>
      </c>
      <c r="AF394" s="84" t="s">
        <v>6898</v>
      </c>
      <c r="AG394" s="108" t="s">
        <v>7021</v>
      </c>
      <c r="AH394" s="84" t="s">
        <v>6795</v>
      </c>
      <c r="AI394" s="108" t="s">
        <v>4050</v>
      </c>
      <c r="AJ394" s="84">
        <v>1290</v>
      </c>
      <c r="AK394" s="84">
        <v>1169</v>
      </c>
      <c r="AL394" s="108" t="s">
        <v>5861</v>
      </c>
      <c r="AM394" s="84">
        <v>39595.300000000003</v>
      </c>
      <c r="AN394" s="112">
        <v>41</v>
      </c>
      <c r="AO394" s="112">
        <v>39636.300000000003</v>
      </c>
      <c r="AP394" s="112">
        <v>2499.35</v>
      </c>
      <c r="AQ394" s="112">
        <v>7.95</v>
      </c>
      <c r="AR394" s="112">
        <v>2507.3000000000002</v>
      </c>
      <c r="AS394" s="112">
        <v>1933.7</v>
      </c>
      <c r="AT394" s="112">
        <v>7.95</v>
      </c>
      <c r="AU394" s="112">
        <v>1941.65</v>
      </c>
      <c r="AV394" s="84">
        <v>48</v>
      </c>
      <c r="AW394" s="84">
        <v>1448</v>
      </c>
      <c r="AX394" s="84" t="str">
        <f>VLOOKUP(Y394,'[1]Asset Classification'!$J$3:$W$2865,14,)</f>
        <v>&gt;180</v>
      </c>
      <c r="AY394" s="108"/>
      <c r="AZ394" s="84"/>
      <c r="BA394" s="84"/>
      <c r="BB394" s="84" t="s">
        <v>8329</v>
      </c>
      <c r="BC394" s="84"/>
      <c r="BD394" s="108" t="s">
        <v>8330</v>
      </c>
      <c r="BE394" s="84">
        <v>41488</v>
      </c>
      <c r="BF394" s="38" t="s">
        <v>1406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246</v>
      </c>
      <c r="F395" s="38" t="s">
        <v>247</v>
      </c>
      <c r="G395" s="84" t="s">
        <v>248</v>
      </c>
      <c r="H395" s="38" t="s">
        <v>249</v>
      </c>
      <c r="I395" s="84">
        <v>130913</v>
      </c>
      <c r="J395" s="38" t="s">
        <v>273</v>
      </c>
      <c r="K395" s="84">
        <v>130913</v>
      </c>
      <c r="L395" s="84" t="s">
        <v>254</v>
      </c>
      <c r="M395" s="38" t="s">
        <v>255</v>
      </c>
      <c r="N395" s="84">
        <v>221435</v>
      </c>
      <c r="O395" s="84" t="s">
        <v>413</v>
      </c>
      <c r="P395" s="84">
        <v>292071</v>
      </c>
      <c r="Q395" s="38" t="s">
        <v>414</v>
      </c>
      <c r="R395" s="38" t="s">
        <v>346</v>
      </c>
      <c r="S395" s="84" t="s">
        <v>1407</v>
      </c>
      <c r="T395" s="84" t="s">
        <v>1407</v>
      </c>
      <c r="U395" s="84" t="s">
        <v>1027</v>
      </c>
      <c r="V395" s="84" t="s">
        <v>2278</v>
      </c>
      <c r="W395" s="84">
        <v>0</v>
      </c>
      <c r="X395" s="38" t="s">
        <v>3453</v>
      </c>
      <c r="Y395" s="84">
        <v>17629128</v>
      </c>
      <c r="Z395" s="38" t="s">
        <v>4066</v>
      </c>
      <c r="AA395" s="108" t="s">
        <v>4067</v>
      </c>
      <c r="AB395" s="84">
        <v>41488</v>
      </c>
      <c r="AC395" s="108" t="s">
        <v>6765</v>
      </c>
      <c r="AD395" s="84">
        <v>52</v>
      </c>
      <c r="AE395" s="84" t="s">
        <v>6771</v>
      </c>
      <c r="AF395" s="84" t="s">
        <v>6868</v>
      </c>
      <c r="AG395" s="108" t="s">
        <v>7026</v>
      </c>
      <c r="AH395" s="84" t="s">
        <v>6795</v>
      </c>
      <c r="AI395" s="108" t="s">
        <v>4067</v>
      </c>
      <c r="AJ395" s="84">
        <v>0</v>
      </c>
      <c r="AK395" s="84">
        <v>0</v>
      </c>
      <c r="AL395" s="108" t="s">
        <v>5861</v>
      </c>
      <c r="AM395" s="84">
        <v>9756.42</v>
      </c>
      <c r="AN395" s="112">
        <v>107.41</v>
      </c>
      <c r="AO395" s="112">
        <v>9863.83</v>
      </c>
      <c r="AP395" s="112">
        <v>35464.58</v>
      </c>
      <c r="AQ395" s="112">
        <v>1148.06</v>
      </c>
      <c r="AR395" s="112">
        <v>36612.639999999999</v>
      </c>
      <c r="AS395" s="112">
        <v>35465.379999999997</v>
      </c>
      <c r="AT395" s="112">
        <v>1148.06</v>
      </c>
      <c r="AU395" s="112">
        <v>36613.440000000002</v>
      </c>
      <c r="AV395" s="84">
        <v>95</v>
      </c>
      <c r="AW395" s="84">
        <v>1993</v>
      </c>
      <c r="AX395" s="84" t="str">
        <f>VLOOKUP(Y395,'[1]Asset Classification'!$J$3:$W$2865,14,)</f>
        <v>&gt;180</v>
      </c>
      <c r="AY395" s="108"/>
      <c r="AZ395" s="84"/>
      <c r="BA395" s="84"/>
      <c r="BB395" s="84" t="s">
        <v>8329</v>
      </c>
      <c r="BC395" s="84"/>
      <c r="BD395" s="108" t="s">
        <v>8330</v>
      </c>
      <c r="BE395" s="84">
        <v>41488</v>
      </c>
      <c r="BF395" s="38" t="s">
        <v>1407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246</v>
      </c>
      <c r="F396" s="38" t="s">
        <v>247</v>
      </c>
      <c r="G396" s="84" t="s">
        <v>248</v>
      </c>
      <c r="H396" s="38" t="s">
        <v>249</v>
      </c>
      <c r="I396" s="84">
        <v>129621</v>
      </c>
      <c r="J396" s="38" t="s">
        <v>253</v>
      </c>
      <c r="K396" s="84">
        <v>129621</v>
      </c>
      <c r="L396" s="84" t="s">
        <v>254</v>
      </c>
      <c r="M396" s="38" t="s">
        <v>255</v>
      </c>
      <c r="N396" s="84">
        <v>229957</v>
      </c>
      <c r="O396" s="84" t="s">
        <v>561</v>
      </c>
      <c r="P396" s="84">
        <v>306057</v>
      </c>
      <c r="Q396" s="38" t="s">
        <v>580</v>
      </c>
      <c r="R396" s="38" t="s">
        <v>345</v>
      </c>
      <c r="S396" s="84" t="s">
        <v>1408</v>
      </c>
      <c r="T396" s="84" t="s">
        <v>1408</v>
      </c>
      <c r="U396" s="84" t="s">
        <v>1027</v>
      </c>
      <c r="V396" s="84" t="s">
        <v>3449</v>
      </c>
      <c r="W396" s="84">
        <v>0</v>
      </c>
      <c r="X396" s="38" t="s">
        <v>3451</v>
      </c>
      <c r="Y396" s="84">
        <v>17649586</v>
      </c>
      <c r="Z396" s="38" t="s">
        <v>4068</v>
      </c>
      <c r="AA396" s="108" t="s">
        <v>4069</v>
      </c>
      <c r="AB396" s="84">
        <v>41488</v>
      </c>
      <c r="AC396" s="108" t="s">
        <v>6765</v>
      </c>
      <c r="AD396" s="84">
        <v>52</v>
      </c>
      <c r="AE396" s="84" t="s">
        <v>6771</v>
      </c>
      <c r="AF396" s="84" t="s">
        <v>7027</v>
      </c>
      <c r="AG396" s="108" t="s">
        <v>7028</v>
      </c>
      <c r="AH396" s="84" t="s">
        <v>6795</v>
      </c>
      <c r="AI396" s="108" t="s">
        <v>4069</v>
      </c>
      <c r="AJ396" s="84">
        <v>1290</v>
      </c>
      <c r="AK396" s="84">
        <v>1290</v>
      </c>
      <c r="AL396" s="108" t="s">
        <v>5861</v>
      </c>
      <c r="AM396" s="84">
        <v>31279.45</v>
      </c>
      <c r="AN396" s="112">
        <v>38</v>
      </c>
      <c r="AO396" s="112">
        <v>31317.45</v>
      </c>
      <c r="AP396" s="112">
        <v>14427.73</v>
      </c>
      <c r="AQ396" s="112">
        <v>1007.13</v>
      </c>
      <c r="AR396" s="112">
        <v>15434.86</v>
      </c>
      <c r="AS396" s="112">
        <v>10974.55</v>
      </c>
      <c r="AT396" s="112">
        <v>1007.13</v>
      </c>
      <c r="AU396" s="112">
        <v>11981.68</v>
      </c>
      <c r="AV396" s="84">
        <v>49</v>
      </c>
      <c r="AW396" s="84">
        <v>1467</v>
      </c>
      <c r="AX396" s="84" t="str">
        <f>VLOOKUP(Y396,'[1]Asset Classification'!$J$3:$W$2865,14,)</f>
        <v>&gt;180</v>
      </c>
      <c r="AY396" s="108"/>
      <c r="AZ396" s="84"/>
      <c r="BA396" s="84"/>
      <c r="BB396" s="84" t="s">
        <v>8329</v>
      </c>
      <c r="BC396" s="84"/>
      <c r="BD396" s="108" t="s">
        <v>8330</v>
      </c>
      <c r="BE396" s="84">
        <v>41488</v>
      </c>
      <c r="BF396" s="38" t="s">
        <v>1408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246</v>
      </c>
      <c r="F397" s="38" t="s">
        <v>247</v>
      </c>
      <c r="G397" s="84" t="s">
        <v>248</v>
      </c>
      <c r="H397" s="38" t="s">
        <v>249</v>
      </c>
      <c r="I397" s="84">
        <v>129621</v>
      </c>
      <c r="J397" s="38" t="s">
        <v>253</v>
      </c>
      <c r="K397" s="84">
        <v>129621</v>
      </c>
      <c r="L397" s="84" t="s">
        <v>254</v>
      </c>
      <c r="M397" s="38" t="s">
        <v>255</v>
      </c>
      <c r="N397" s="84">
        <v>229957</v>
      </c>
      <c r="O397" s="84" t="s">
        <v>561</v>
      </c>
      <c r="P397" s="84">
        <v>306057</v>
      </c>
      <c r="Q397" s="38" t="s">
        <v>580</v>
      </c>
      <c r="R397" s="38" t="s">
        <v>345</v>
      </c>
      <c r="S397" s="84" t="s">
        <v>1409</v>
      </c>
      <c r="T397" s="84" t="s">
        <v>1409</v>
      </c>
      <c r="U397" s="84" t="s">
        <v>1027</v>
      </c>
      <c r="V397" s="84" t="s">
        <v>3449</v>
      </c>
      <c r="W397" s="84">
        <v>0</v>
      </c>
      <c r="X397" s="38" t="s">
        <v>3451</v>
      </c>
      <c r="Y397" s="84">
        <v>17650580</v>
      </c>
      <c r="Z397" s="38" t="s">
        <v>4070</v>
      </c>
      <c r="AA397" s="108" t="s">
        <v>4071</v>
      </c>
      <c r="AB397" s="84">
        <v>29975</v>
      </c>
      <c r="AC397" s="108" t="s">
        <v>6765</v>
      </c>
      <c r="AD397" s="84">
        <v>38</v>
      </c>
      <c r="AE397" s="84" t="s">
        <v>6764</v>
      </c>
      <c r="AF397" s="84" t="s">
        <v>7029</v>
      </c>
      <c r="AG397" s="108" t="s">
        <v>7030</v>
      </c>
      <c r="AH397" s="84" t="s">
        <v>6795</v>
      </c>
      <c r="AI397" s="108" t="s">
        <v>4071</v>
      </c>
      <c r="AJ397" s="84">
        <v>1135</v>
      </c>
      <c r="AK397" s="84">
        <v>1135</v>
      </c>
      <c r="AL397" s="108" t="s">
        <v>5861</v>
      </c>
      <c r="AM397" s="84">
        <v>22803.47</v>
      </c>
      <c r="AN397" s="112">
        <v>27</v>
      </c>
      <c r="AO397" s="112">
        <v>22830.47</v>
      </c>
      <c r="AP397" s="112">
        <v>10347.280000000001</v>
      </c>
      <c r="AQ397" s="112">
        <v>549.66999999999996</v>
      </c>
      <c r="AR397" s="112">
        <v>10896.95</v>
      </c>
      <c r="AS397" s="112">
        <v>7779.53</v>
      </c>
      <c r="AT397" s="112">
        <v>549.66999999999996</v>
      </c>
      <c r="AU397" s="112">
        <v>8329.2000000000007</v>
      </c>
      <c r="AV397" s="84">
        <v>49</v>
      </c>
      <c r="AW397" s="84">
        <v>1467</v>
      </c>
      <c r="AX397" s="84" t="str">
        <f>VLOOKUP(Y397,'[1]Asset Classification'!$J$3:$W$2865,14,)</f>
        <v>&gt;180</v>
      </c>
      <c r="AY397" s="108"/>
      <c r="AZ397" s="84"/>
      <c r="BA397" s="84"/>
      <c r="BB397" s="84" t="s">
        <v>8329</v>
      </c>
      <c r="BC397" s="84"/>
      <c r="BD397" s="108" t="s">
        <v>8330</v>
      </c>
      <c r="BE397" s="84">
        <v>29975</v>
      </c>
      <c r="BF397" s="38" t="s">
        <v>1409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246</v>
      </c>
      <c r="F398" s="38" t="s">
        <v>247</v>
      </c>
      <c r="G398" s="84" t="s">
        <v>248</v>
      </c>
      <c r="H398" s="38" t="s">
        <v>249</v>
      </c>
      <c r="I398" s="84">
        <v>129621</v>
      </c>
      <c r="J398" s="38" t="s">
        <v>253</v>
      </c>
      <c r="K398" s="84">
        <v>129621</v>
      </c>
      <c r="L398" s="84" t="s">
        <v>254</v>
      </c>
      <c r="M398" s="38" t="s">
        <v>255</v>
      </c>
      <c r="N398" s="84">
        <v>229957</v>
      </c>
      <c r="O398" s="84" t="s">
        <v>561</v>
      </c>
      <c r="P398" s="84">
        <v>306057</v>
      </c>
      <c r="Q398" s="38" t="s">
        <v>580</v>
      </c>
      <c r="R398" s="38" t="s">
        <v>345</v>
      </c>
      <c r="S398" s="84" t="s">
        <v>1410</v>
      </c>
      <c r="T398" s="84" t="s">
        <v>1410</v>
      </c>
      <c r="U398" s="84" t="s">
        <v>1027</v>
      </c>
      <c r="V398" s="84" t="s">
        <v>3449</v>
      </c>
      <c r="W398" s="84">
        <v>0</v>
      </c>
      <c r="X398" s="38" t="s">
        <v>3451</v>
      </c>
      <c r="Y398" s="84">
        <v>17650788</v>
      </c>
      <c r="Z398" s="38" t="s">
        <v>4072</v>
      </c>
      <c r="AA398" s="108" t="s">
        <v>4073</v>
      </c>
      <c r="AB398" s="84">
        <v>29975</v>
      </c>
      <c r="AC398" s="108" t="s">
        <v>6765</v>
      </c>
      <c r="AD398" s="84">
        <v>38</v>
      </c>
      <c r="AE398" s="84" t="s">
        <v>6764</v>
      </c>
      <c r="AF398" s="84" t="s">
        <v>7031</v>
      </c>
      <c r="AG398" s="108" t="s">
        <v>7032</v>
      </c>
      <c r="AH398" s="84" t="s">
        <v>6795</v>
      </c>
      <c r="AI398" s="108" t="s">
        <v>4073</v>
      </c>
      <c r="AJ398" s="84">
        <v>1135</v>
      </c>
      <c r="AK398" s="84">
        <v>1135</v>
      </c>
      <c r="AL398" s="108" t="s">
        <v>5861</v>
      </c>
      <c r="AM398" s="84">
        <v>25574.86</v>
      </c>
      <c r="AN398" s="112">
        <v>56</v>
      </c>
      <c r="AO398" s="112">
        <v>25630.86</v>
      </c>
      <c r="AP398" s="112">
        <v>6210.52</v>
      </c>
      <c r="AQ398" s="112">
        <v>152.06</v>
      </c>
      <c r="AR398" s="112">
        <v>6362.58</v>
      </c>
      <c r="AS398" s="112">
        <v>4667.1400000000003</v>
      </c>
      <c r="AT398" s="112">
        <v>152.06</v>
      </c>
      <c r="AU398" s="112">
        <v>4819.2</v>
      </c>
      <c r="AV398" s="84">
        <v>49</v>
      </c>
      <c r="AW398" s="84">
        <v>1455</v>
      </c>
      <c r="AX398" s="84" t="str">
        <f>VLOOKUP(Y398,'[1]Asset Classification'!$J$3:$W$2865,14,)</f>
        <v>&gt;180</v>
      </c>
      <c r="AY398" s="108"/>
      <c r="AZ398" s="84"/>
      <c r="BA398" s="84"/>
      <c r="BB398" s="84" t="s">
        <v>8329</v>
      </c>
      <c r="BC398" s="84"/>
      <c r="BD398" s="108" t="s">
        <v>8330</v>
      </c>
      <c r="BE398" s="84">
        <v>29975</v>
      </c>
      <c r="BF398" s="38" t="s">
        <v>1410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246</v>
      </c>
      <c r="F399" s="38" t="s">
        <v>247</v>
      </c>
      <c r="G399" s="84" t="s">
        <v>248</v>
      </c>
      <c r="H399" s="38" t="s">
        <v>249</v>
      </c>
      <c r="I399" s="84">
        <v>129621</v>
      </c>
      <c r="J399" s="38" t="s">
        <v>253</v>
      </c>
      <c r="K399" s="84">
        <v>129621</v>
      </c>
      <c r="L399" s="84" t="s">
        <v>254</v>
      </c>
      <c r="M399" s="38" t="s">
        <v>255</v>
      </c>
      <c r="N399" s="84">
        <v>229957</v>
      </c>
      <c r="O399" s="84" t="s">
        <v>561</v>
      </c>
      <c r="P399" s="84">
        <v>306057</v>
      </c>
      <c r="Q399" s="38" t="s">
        <v>580</v>
      </c>
      <c r="R399" s="38" t="s">
        <v>345</v>
      </c>
      <c r="S399" s="84" t="s">
        <v>1411</v>
      </c>
      <c r="T399" s="84" t="s">
        <v>1411</v>
      </c>
      <c r="U399" s="84" t="s">
        <v>1027</v>
      </c>
      <c r="V399" s="84" t="s">
        <v>3449</v>
      </c>
      <c r="W399" s="84">
        <v>0</v>
      </c>
      <c r="X399" s="38" t="s">
        <v>3451</v>
      </c>
      <c r="Y399" s="84">
        <v>17650935</v>
      </c>
      <c r="Z399" s="38" t="s">
        <v>4074</v>
      </c>
      <c r="AA399" s="108" t="s">
        <v>4061</v>
      </c>
      <c r="AB399" s="84">
        <v>29975</v>
      </c>
      <c r="AC399" s="108" t="s">
        <v>6765</v>
      </c>
      <c r="AD399" s="84">
        <v>38</v>
      </c>
      <c r="AE399" s="84" t="s">
        <v>6764</v>
      </c>
      <c r="AF399" s="84" t="s">
        <v>7022</v>
      </c>
      <c r="AG399" s="108" t="s">
        <v>7023</v>
      </c>
      <c r="AH399" s="84" t="s">
        <v>6795</v>
      </c>
      <c r="AI399" s="108" t="s">
        <v>4061</v>
      </c>
      <c r="AJ399" s="84">
        <v>1135</v>
      </c>
      <c r="AK399" s="84">
        <v>1135</v>
      </c>
      <c r="AL399" s="108" t="s">
        <v>5861</v>
      </c>
      <c r="AM399" s="84">
        <v>23673.86</v>
      </c>
      <c r="AN399" s="112">
        <v>77</v>
      </c>
      <c r="AO399" s="112">
        <v>23750.86</v>
      </c>
      <c r="AP399" s="112">
        <v>8122.64</v>
      </c>
      <c r="AQ399" s="112">
        <v>333.06</v>
      </c>
      <c r="AR399" s="112">
        <v>8455.7000000000007</v>
      </c>
      <c r="AS399" s="112">
        <v>6579.14</v>
      </c>
      <c r="AT399" s="112">
        <v>333.06</v>
      </c>
      <c r="AU399" s="112">
        <v>6912.2</v>
      </c>
      <c r="AV399" s="84">
        <v>49</v>
      </c>
      <c r="AW399" s="84">
        <v>1455</v>
      </c>
      <c r="AX399" s="84" t="str">
        <f>VLOOKUP(Y399,'[1]Asset Classification'!$J$3:$W$2865,14,)</f>
        <v>&gt;180</v>
      </c>
      <c r="AY399" s="108"/>
      <c r="AZ399" s="84"/>
      <c r="BA399" s="84"/>
      <c r="BB399" s="84" t="s">
        <v>8329</v>
      </c>
      <c r="BC399" s="84"/>
      <c r="BD399" s="108" t="s">
        <v>8330</v>
      </c>
      <c r="BE399" s="84">
        <v>29975</v>
      </c>
      <c r="BF399" s="38" t="s">
        <v>1411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246</v>
      </c>
      <c r="F400" s="38" t="s">
        <v>247</v>
      </c>
      <c r="G400" s="84" t="s">
        <v>248</v>
      </c>
      <c r="H400" s="38" t="s">
        <v>249</v>
      </c>
      <c r="I400" s="84">
        <v>129621</v>
      </c>
      <c r="J400" s="38" t="s">
        <v>253</v>
      </c>
      <c r="K400" s="84">
        <v>129621</v>
      </c>
      <c r="L400" s="84" t="s">
        <v>254</v>
      </c>
      <c r="M400" s="38" t="s">
        <v>255</v>
      </c>
      <c r="N400" s="84">
        <v>229957</v>
      </c>
      <c r="O400" s="84" t="s">
        <v>561</v>
      </c>
      <c r="P400" s="84">
        <v>306057</v>
      </c>
      <c r="Q400" s="38" t="s">
        <v>580</v>
      </c>
      <c r="R400" s="38" t="s">
        <v>345</v>
      </c>
      <c r="S400" s="84" t="s">
        <v>1412</v>
      </c>
      <c r="T400" s="84" t="s">
        <v>1412</v>
      </c>
      <c r="U400" s="84" t="s">
        <v>1027</v>
      </c>
      <c r="V400" s="84" t="s">
        <v>3449</v>
      </c>
      <c r="W400" s="84">
        <v>0</v>
      </c>
      <c r="X400" s="38" t="s">
        <v>3451</v>
      </c>
      <c r="Y400" s="84">
        <v>17651155</v>
      </c>
      <c r="Z400" s="38" t="s">
        <v>4075</v>
      </c>
      <c r="AA400" s="108" t="s">
        <v>4069</v>
      </c>
      <c r="AB400" s="84">
        <v>41488</v>
      </c>
      <c r="AC400" s="108" t="s">
        <v>6765</v>
      </c>
      <c r="AD400" s="84">
        <v>52</v>
      </c>
      <c r="AE400" s="84" t="s">
        <v>6771</v>
      </c>
      <c r="AF400" s="84" t="s">
        <v>7033</v>
      </c>
      <c r="AG400" s="108" t="s">
        <v>7028</v>
      </c>
      <c r="AH400" s="84" t="s">
        <v>6795</v>
      </c>
      <c r="AI400" s="108" t="s">
        <v>4069</v>
      </c>
      <c r="AJ400" s="84">
        <v>1290</v>
      </c>
      <c r="AK400" s="84">
        <v>1290</v>
      </c>
      <c r="AL400" s="108" t="s">
        <v>5861</v>
      </c>
      <c r="AM400" s="84">
        <v>33639.230000000003</v>
      </c>
      <c r="AN400" s="112">
        <v>29</v>
      </c>
      <c r="AO400" s="112">
        <v>33668.230000000003</v>
      </c>
      <c r="AP400" s="112">
        <v>11825.37</v>
      </c>
      <c r="AQ400" s="112">
        <v>564.91</v>
      </c>
      <c r="AR400" s="112">
        <v>12390.28</v>
      </c>
      <c r="AS400" s="112">
        <v>8371.77</v>
      </c>
      <c r="AT400" s="112">
        <v>564.91</v>
      </c>
      <c r="AU400" s="112">
        <v>8936.68</v>
      </c>
      <c r="AV400" s="84">
        <v>49</v>
      </c>
      <c r="AW400" s="84">
        <v>1467</v>
      </c>
      <c r="AX400" s="84" t="str">
        <f>VLOOKUP(Y400,'[1]Asset Classification'!$J$3:$W$2865,14,)</f>
        <v>&gt;180</v>
      </c>
      <c r="AY400" s="108"/>
      <c r="AZ400" s="84"/>
      <c r="BA400" s="84"/>
      <c r="BB400" s="84" t="s">
        <v>8329</v>
      </c>
      <c r="BC400" s="84"/>
      <c r="BD400" s="108" t="s">
        <v>8330</v>
      </c>
      <c r="BE400" s="84">
        <v>41488</v>
      </c>
      <c r="BF400" s="38" t="s">
        <v>1412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246</v>
      </c>
      <c r="F401" s="38" t="s">
        <v>247</v>
      </c>
      <c r="G401" s="84" t="s">
        <v>248</v>
      </c>
      <c r="H401" s="38" t="s">
        <v>249</v>
      </c>
      <c r="I401" s="84">
        <v>129621</v>
      </c>
      <c r="J401" s="38" t="s">
        <v>253</v>
      </c>
      <c r="K401" s="84">
        <v>129621</v>
      </c>
      <c r="L401" s="84" t="s">
        <v>254</v>
      </c>
      <c r="M401" s="38" t="s">
        <v>255</v>
      </c>
      <c r="N401" s="84">
        <v>229957</v>
      </c>
      <c r="O401" s="84" t="s">
        <v>561</v>
      </c>
      <c r="P401" s="84">
        <v>306057</v>
      </c>
      <c r="Q401" s="38" t="s">
        <v>580</v>
      </c>
      <c r="R401" s="38" t="s">
        <v>346</v>
      </c>
      <c r="S401" s="84" t="s">
        <v>1413</v>
      </c>
      <c r="T401" s="84" t="s">
        <v>1413</v>
      </c>
      <c r="U401" s="84" t="s">
        <v>1027</v>
      </c>
      <c r="V401" s="84" t="s">
        <v>3449</v>
      </c>
      <c r="W401" s="84">
        <v>0</v>
      </c>
      <c r="X401" s="38" t="s">
        <v>3451</v>
      </c>
      <c r="Y401" s="84">
        <v>17651156</v>
      </c>
      <c r="Z401" s="38" t="s">
        <v>4076</v>
      </c>
      <c r="AA401" s="108" t="s">
        <v>4077</v>
      </c>
      <c r="AB401" s="84">
        <v>41488</v>
      </c>
      <c r="AC401" s="108" t="s">
        <v>6765</v>
      </c>
      <c r="AD401" s="84">
        <v>52</v>
      </c>
      <c r="AE401" s="84" t="s">
        <v>6771</v>
      </c>
      <c r="AF401" s="84" t="s">
        <v>7034</v>
      </c>
      <c r="AG401" s="108" t="s">
        <v>7035</v>
      </c>
      <c r="AH401" s="84" t="s">
        <v>6795</v>
      </c>
      <c r="AI401" s="108" t="s">
        <v>4077</v>
      </c>
      <c r="AJ401" s="84">
        <v>0</v>
      </c>
      <c r="AK401" s="84">
        <v>0</v>
      </c>
      <c r="AL401" s="108" t="s">
        <v>5861</v>
      </c>
      <c r="AM401" s="84">
        <v>31069.96</v>
      </c>
      <c r="AN401" s="112">
        <v>485.32</v>
      </c>
      <c r="AO401" s="112">
        <v>31555.279999999999</v>
      </c>
      <c r="AP401" s="112">
        <v>12582.04</v>
      </c>
      <c r="AQ401" s="112">
        <v>64.81</v>
      </c>
      <c r="AR401" s="112">
        <v>12646.85</v>
      </c>
      <c r="AS401" s="112">
        <v>12160.96</v>
      </c>
      <c r="AT401" s="112">
        <v>64.81</v>
      </c>
      <c r="AU401" s="112">
        <v>12225.77</v>
      </c>
      <c r="AV401" s="84">
        <v>84</v>
      </c>
      <c r="AW401" s="84">
        <v>1324</v>
      </c>
      <c r="AX401" s="84" t="str">
        <f>VLOOKUP(Y401,'[1]Asset Classification'!$J$3:$W$2865,14,)</f>
        <v>&gt;180</v>
      </c>
      <c r="AY401" s="108"/>
      <c r="AZ401" s="84"/>
      <c r="BA401" s="84"/>
      <c r="BB401" s="84" t="s">
        <v>8329</v>
      </c>
      <c r="BC401" s="84"/>
      <c r="BD401" s="108" t="s">
        <v>5421</v>
      </c>
      <c r="BE401" s="84">
        <v>41488</v>
      </c>
      <c r="BF401" s="38" t="s">
        <v>1413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246</v>
      </c>
      <c r="F402" s="38" t="s">
        <v>247</v>
      </c>
      <c r="G402" s="84" t="s">
        <v>248</v>
      </c>
      <c r="H402" s="38" t="s">
        <v>249</v>
      </c>
      <c r="I402" s="84">
        <v>129621</v>
      </c>
      <c r="J402" s="38" t="s">
        <v>253</v>
      </c>
      <c r="K402" s="84">
        <v>129621</v>
      </c>
      <c r="L402" s="84" t="s">
        <v>254</v>
      </c>
      <c r="M402" s="38" t="s">
        <v>255</v>
      </c>
      <c r="N402" s="84">
        <v>229957</v>
      </c>
      <c r="O402" s="84" t="s">
        <v>561</v>
      </c>
      <c r="P402" s="84">
        <v>306057</v>
      </c>
      <c r="Q402" s="38" t="s">
        <v>580</v>
      </c>
      <c r="R402" s="38" t="s">
        <v>345</v>
      </c>
      <c r="S402" s="84" t="s">
        <v>1414</v>
      </c>
      <c r="T402" s="84" t="s">
        <v>1414</v>
      </c>
      <c r="U402" s="84" t="s">
        <v>1027</v>
      </c>
      <c r="V402" s="84" t="s">
        <v>3449</v>
      </c>
      <c r="W402" s="84">
        <v>0</v>
      </c>
      <c r="X402" s="38" t="s">
        <v>3451</v>
      </c>
      <c r="Y402" s="84">
        <v>17651168</v>
      </c>
      <c r="Z402" s="38" t="s">
        <v>4078</v>
      </c>
      <c r="AA402" s="108" t="s">
        <v>4069</v>
      </c>
      <c r="AB402" s="84">
        <v>41488</v>
      </c>
      <c r="AC402" s="108" t="s">
        <v>6765</v>
      </c>
      <c r="AD402" s="84">
        <v>52</v>
      </c>
      <c r="AE402" s="84" t="s">
        <v>6771</v>
      </c>
      <c r="AF402" s="84" t="s">
        <v>7033</v>
      </c>
      <c r="AG402" s="108" t="s">
        <v>7028</v>
      </c>
      <c r="AH402" s="84" t="s">
        <v>6795</v>
      </c>
      <c r="AI402" s="108" t="s">
        <v>4069</v>
      </c>
      <c r="AJ402" s="84">
        <v>1290</v>
      </c>
      <c r="AK402" s="84">
        <v>1290</v>
      </c>
      <c r="AL402" s="108" t="s">
        <v>5861</v>
      </c>
      <c r="AM402" s="84">
        <v>25943.66</v>
      </c>
      <c r="AN402" s="112">
        <v>55</v>
      </c>
      <c r="AO402" s="112">
        <v>25998.66</v>
      </c>
      <c r="AP402" s="112">
        <v>19636.759999999998</v>
      </c>
      <c r="AQ402" s="112">
        <v>2366.34</v>
      </c>
      <c r="AR402" s="112">
        <v>22003.1</v>
      </c>
      <c r="AS402" s="112">
        <v>16183.34</v>
      </c>
      <c r="AT402" s="112">
        <v>2366.34</v>
      </c>
      <c r="AU402" s="112">
        <v>18549.68</v>
      </c>
      <c r="AV402" s="84">
        <v>49</v>
      </c>
      <c r="AW402" s="84">
        <v>1467</v>
      </c>
      <c r="AX402" s="84" t="str">
        <f>VLOOKUP(Y402,'[1]Asset Classification'!$J$3:$W$2865,14,)</f>
        <v>&gt;180</v>
      </c>
      <c r="AY402" s="108"/>
      <c r="AZ402" s="84"/>
      <c r="BA402" s="84"/>
      <c r="BB402" s="84" t="s">
        <v>8329</v>
      </c>
      <c r="BC402" s="84"/>
      <c r="BD402" s="108" t="s">
        <v>8330</v>
      </c>
      <c r="BE402" s="84">
        <v>41488</v>
      </c>
      <c r="BF402" s="38" t="s">
        <v>1414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246</v>
      </c>
      <c r="F403" s="38" t="s">
        <v>247</v>
      </c>
      <c r="G403" s="84" t="s">
        <v>248</v>
      </c>
      <c r="H403" s="38" t="s">
        <v>249</v>
      </c>
      <c r="I403" s="84">
        <v>129621</v>
      </c>
      <c r="J403" s="38" t="s">
        <v>253</v>
      </c>
      <c r="K403" s="84">
        <v>129621</v>
      </c>
      <c r="L403" s="84" t="s">
        <v>254</v>
      </c>
      <c r="M403" s="38" t="s">
        <v>255</v>
      </c>
      <c r="N403" s="84">
        <v>229957</v>
      </c>
      <c r="O403" s="84" t="s">
        <v>561</v>
      </c>
      <c r="P403" s="84">
        <v>306057</v>
      </c>
      <c r="Q403" s="38" t="s">
        <v>580</v>
      </c>
      <c r="R403" s="38" t="s">
        <v>345</v>
      </c>
      <c r="S403" s="84" t="s">
        <v>1415</v>
      </c>
      <c r="T403" s="84" t="s">
        <v>1415</v>
      </c>
      <c r="U403" s="84" t="s">
        <v>1027</v>
      </c>
      <c r="V403" s="84" t="s">
        <v>3449</v>
      </c>
      <c r="W403" s="84">
        <v>0</v>
      </c>
      <c r="X403" s="38" t="s">
        <v>3451</v>
      </c>
      <c r="Y403" s="84">
        <v>17651174</v>
      </c>
      <c r="Z403" s="38" t="s">
        <v>4079</v>
      </c>
      <c r="AA403" s="108" t="s">
        <v>4069</v>
      </c>
      <c r="AB403" s="84">
        <v>29975</v>
      </c>
      <c r="AC403" s="108" t="s">
        <v>6765</v>
      </c>
      <c r="AD403" s="84">
        <v>38</v>
      </c>
      <c r="AE403" s="84" t="s">
        <v>6764</v>
      </c>
      <c r="AF403" s="84" t="s">
        <v>7036</v>
      </c>
      <c r="AG403" s="108" t="s">
        <v>7028</v>
      </c>
      <c r="AH403" s="84" t="s">
        <v>6795</v>
      </c>
      <c r="AI403" s="108" t="s">
        <v>4069</v>
      </c>
      <c r="AJ403" s="84">
        <v>1135</v>
      </c>
      <c r="AK403" s="84">
        <v>1135</v>
      </c>
      <c r="AL403" s="108" t="s">
        <v>5861</v>
      </c>
      <c r="AM403" s="84">
        <v>25574.86</v>
      </c>
      <c r="AN403" s="112">
        <v>56</v>
      </c>
      <c r="AO403" s="112">
        <v>25630.86</v>
      </c>
      <c r="AP403" s="112">
        <v>6210.52</v>
      </c>
      <c r="AQ403" s="112">
        <v>152.06</v>
      </c>
      <c r="AR403" s="112">
        <v>6362.58</v>
      </c>
      <c r="AS403" s="112">
        <v>4667.1400000000003</v>
      </c>
      <c r="AT403" s="112">
        <v>152.06</v>
      </c>
      <c r="AU403" s="112">
        <v>4819.2</v>
      </c>
      <c r="AV403" s="84">
        <v>49</v>
      </c>
      <c r="AW403" s="84">
        <v>1455</v>
      </c>
      <c r="AX403" s="84" t="str">
        <f>VLOOKUP(Y403,'[1]Asset Classification'!$J$3:$W$2865,14,)</f>
        <v>&gt;180</v>
      </c>
      <c r="AY403" s="108"/>
      <c r="AZ403" s="84"/>
      <c r="BA403" s="84"/>
      <c r="BB403" s="84" t="s">
        <v>8329</v>
      </c>
      <c r="BC403" s="84"/>
      <c r="BD403" s="108" t="s">
        <v>8330</v>
      </c>
      <c r="BE403" s="84">
        <v>29975</v>
      </c>
      <c r="BF403" s="38" t="s">
        <v>1415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246</v>
      </c>
      <c r="F404" s="38" t="s">
        <v>247</v>
      </c>
      <c r="G404" s="84" t="s">
        <v>248</v>
      </c>
      <c r="H404" s="38" t="s">
        <v>249</v>
      </c>
      <c r="I404" s="84">
        <v>129621</v>
      </c>
      <c r="J404" s="38" t="s">
        <v>253</v>
      </c>
      <c r="K404" s="84">
        <v>129621</v>
      </c>
      <c r="L404" s="84" t="s">
        <v>254</v>
      </c>
      <c r="M404" s="38" t="s">
        <v>255</v>
      </c>
      <c r="N404" s="84">
        <v>229957</v>
      </c>
      <c r="O404" s="84" t="s">
        <v>561</v>
      </c>
      <c r="P404" s="84">
        <v>306057</v>
      </c>
      <c r="Q404" s="38" t="s">
        <v>580</v>
      </c>
      <c r="R404" s="38" t="s">
        <v>345</v>
      </c>
      <c r="S404" s="84" t="s">
        <v>1416</v>
      </c>
      <c r="T404" s="84" t="s">
        <v>1416</v>
      </c>
      <c r="U404" s="84" t="s">
        <v>1027</v>
      </c>
      <c r="V404" s="84" t="s">
        <v>3449</v>
      </c>
      <c r="W404" s="84">
        <v>0</v>
      </c>
      <c r="X404" s="38" t="s">
        <v>3477</v>
      </c>
      <c r="Y404" s="84">
        <v>17651193</v>
      </c>
      <c r="Z404" s="38" t="s">
        <v>4080</v>
      </c>
      <c r="AA404" s="108" t="s">
        <v>4069</v>
      </c>
      <c r="AB404" s="84">
        <v>41488</v>
      </c>
      <c r="AC404" s="108" t="s">
        <v>6765</v>
      </c>
      <c r="AD404" s="84">
        <v>52</v>
      </c>
      <c r="AE404" s="84" t="s">
        <v>6771</v>
      </c>
      <c r="AF404" s="84" t="s">
        <v>7033</v>
      </c>
      <c r="AG404" s="108" t="s">
        <v>7028</v>
      </c>
      <c r="AH404" s="84" t="s">
        <v>6795</v>
      </c>
      <c r="AI404" s="108" t="s">
        <v>4069</v>
      </c>
      <c r="AJ404" s="84">
        <v>1290</v>
      </c>
      <c r="AK404" s="84">
        <v>1290</v>
      </c>
      <c r="AL404" s="108" t="s">
        <v>5861</v>
      </c>
      <c r="AM404" s="84">
        <v>32707.599999999999</v>
      </c>
      <c r="AN404" s="112">
        <v>32</v>
      </c>
      <c r="AO404" s="112">
        <v>32739.599999999999</v>
      </c>
      <c r="AP404" s="112">
        <v>11456.54</v>
      </c>
      <c r="AQ404" s="112">
        <v>704.28</v>
      </c>
      <c r="AR404" s="112">
        <v>12160.82</v>
      </c>
      <c r="AS404" s="112">
        <v>9293.4</v>
      </c>
      <c r="AT404" s="112">
        <v>704.28</v>
      </c>
      <c r="AU404" s="112">
        <v>9997.68</v>
      </c>
      <c r="AV404" s="84">
        <v>49</v>
      </c>
      <c r="AW404" s="84">
        <v>1467</v>
      </c>
      <c r="AX404" s="84" t="str">
        <f>VLOOKUP(Y404,'[1]Asset Classification'!$J$3:$W$2865,14,)</f>
        <v>&gt;180</v>
      </c>
      <c r="AY404" s="108"/>
      <c r="AZ404" s="84"/>
      <c r="BA404" s="84"/>
      <c r="BB404" s="84" t="s">
        <v>8329</v>
      </c>
      <c r="BC404" s="84"/>
      <c r="BD404" s="108" t="s">
        <v>8330</v>
      </c>
      <c r="BE404" s="84">
        <v>41488</v>
      </c>
      <c r="BF404" s="38" t="s">
        <v>1416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246</v>
      </c>
      <c r="F405" s="38" t="s">
        <v>247</v>
      </c>
      <c r="G405" s="84" t="s">
        <v>248</v>
      </c>
      <c r="H405" s="38" t="s">
        <v>249</v>
      </c>
      <c r="I405" s="84">
        <v>131055</v>
      </c>
      <c r="J405" s="38" t="s">
        <v>277</v>
      </c>
      <c r="K405" s="84">
        <v>131055</v>
      </c>
      <c r="L405" s="84" t="s">
        <v>251</v>
      </c>
      <c r="M405" s="38" t="s">
        <v>252</v>
      </c>
      <c r="N405" s="84">
        <v>221121</v>
      </c>
      <c r="O405" s="84" t="s">
        <v>409</v>
      </c>
      <c r="P405" s="84">
        <v>291694</v>
      </c>
      <c r="Q405" s="38" t="s">
        <v>410</v>
      </c>
      <c r="R405" s="38" t="s">
        <v>345</v>
      </c>
      <c r="S405" s="84" t="s">
        <v>1417</v>
      </c>
      <c r="T405" s="84" t="s">
        <v>1417</v>
      </c>
      <c r="U405" s="84" t="s">
        <v>1023</v>
      </c>
      <c r="V405" s="84" t="s">
        <v>3449</v>
      </c>
      <c r="W405" s="84">
        <v>0</v>
      </c>
      <c r="X405" s="38" t="s">
        <v>3461</v>
      </c>
      <c r="Y405" s="84">
        <v>17663082</v>
      </c>
      <c r="Z405" s="38" t="s">
        <v>4081</v>
      </c>
      <c r="AA405" s="108" t="s">
        <v>4082</v>
      </c>
      <c r="AB405" s="84">
        <v>29975</v>
      </c>
      <c r="AC405" s="108" t="s">
        <v>6765</v>
      </c>
      <c r="AD405" s="84">
        <v>38</v>
      </c>
      <c r="AE405" s="84" t="s">
        <v>6764</v>
      </c>
      <c r="AF405" s="84" t="s">
        <v>7037</v>
      </c>
      <c r="AG405" s="108" t="s">
        <v>7038</v>
      </c>
      <c r="AH405" s="84" t="s">
        <v>6795</v>
      </c>
      <c r="AI405" s="108" t="s">
        <v>4082</v>
      </c>
      <c r="AJ405" s="84">
        <v>1135</v>
      </c>
      <c r="AK405" s="84">
        <v>1135</v>
      </c>
      <c r="AL405" s="108" t="s">
        <v>5861</v>
      </c>
      <c r="AM405" s="84">
        <v>23755.68</v>
      </c>
      <c r="AN405" s="112">
        <v>112</v>
      </c>
      <c r="AO405" s="112">
        <v>23867.68</v>
      </c>
      <c r="AP405" s="112">
        <v>6433.25</v>
      </c>
      <c r="AQ405" s="112">
        <v>304.88</v>
      </c>
      <c r="AR405" s="112">
        <v>6738.13</v>
      </c>
      <c r="AS405" s="112">
        <v>6296.32</v>
      </c>
      <c r="AT405" s="112">
        <v>304.88</v>
      </c>
      <c r="AU405" s="112">
        <v>6601.2</v>
      </c>
      <c r="AV405" s="84">
        <v>49</v>
      </c>
      <c r="AW405" s="84">
        <v>1455</v>
      </c>
      <c r="AX405" s="84" t="str">
        <f>VLOOKUP(Y405,'[1]Asset Classification'!$J$3:$W$2865,14,)</f>
        <v>&gt;180</v>
      </c>
      <c r="AY405" s="108"/>
      <c r="AZ405" s="84"/>
      <c r="BA405" s="84"/>
      <c r="BB405" s="84" t="s">
        <v>8329</v>
      </c>
      <c r="BC405" s="84"/>
      <c r="BD405" s="108" t="s">
        <v>8330</v>
      </c>
      <c r="BE405" s="84">
        <v>29975</v>
      </c>
      <c r="BF405" s="38" t="s">
        <v>1417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246</v>
      </c>
      <c r="F406" s="38" t="s">
        <v>247</v>
      </c>
      <c r="G406" s="84" t="s">
        <v>248</v>
      </c>
      <c r="H406" s="38" t="s">
        <v>249</v>
      </c>
      <c r="I406" s="84">
        <v>136659</v>
      </c>
      <c r="J406" s="38" t="s">
        <v>299</v>
      </c>
      <c r="K406" s="84">
        <v>136659</v>
      </c>
      <c r="L406" s="84" t="s">
        <v>257</v>
      </c>
      <c r="M406" s="38" t="s">
        <v>258</v>
      </c>
      <c r="N406" s="84">
        <v>231930</v>
      </c>
      <c r="O406" s="84" t="s">
        <v>570</v>
      </c>
      <c r="P406" s="84">
        <v>305311</v>
      </c>
      <c r="Q406" s="38" t="s">
        <v>571</v>
      </c>
      <c r="R406" s="38" t="s">
        <v>346</v>
      </c>
      <c r="S406" s="84" t="s">
        <v>1418</v>
      </c>
      <c r="T406" s="84" t="s">
        <v>1418</v>
      </c>
      <c r="U406" s="84" t="s">
        <v>1027</v>
      </c>
      <c r="V406" s="84" t="s">
        <v>2278</v>
      </c>
      <c r="W406" s="84">
        <v>0</v>
      </c>
      <c r="X406" s="38" t="s">
        <v>3452</v>
      </c>
      <c r="Y406" s="84">
        <v>17667123</v>
      </c>
      <c r="Z406" s="38" t="s">
        <v>4083</v>
      </c>
      <c r="AA406" s="108" t="s">
        <v>4084</v>
      </c>
      <c r="AB406" s="84">
        <v>25613</v>
      </c>
      <c r="AC406" s="108" t="s">
        <v>6770</v>
      </c>
      <c r="AD406" s="84">
        <v>26</v>
      </c>
      <c r="AE406" s="84" t="s">
        <v>6771</v>
      </c>
      <c r="AF406" s="84" t="s">
        <v>6892</v>
      </c>
      <c r="AG406" s="108" t="s">
        <v>7039</v>
      </c>
      <c r="AH406" s="84" t="s">
        <v>6795</v>
      </c>
      <c r="AI406" s="108" t="s">
        <v>4084</v>
      </c>
      <c r="AJ406" s="84">
        <v>0</v>
      </c>
      <c r="AK406" s="84">
        <v>0</v>
      </c>
      <c r="AL406" s="108" t="s">
        <v>5514</v>
      </c>
      <c r="AM406" s="84">
        <v>25599</v>
      </c>
      <c r="AN406" s="112">
        <v>0</v>
      </c>
      <c r="AO406" s="112">
        <v>25599</v>
      </c>
      <c r="AP406" s="112">
        <v>163</v>
      </c>
      <c r="AQ406" s="112">
        <v>0</v>
      </c>
      <c r="AR406" s="112">
        <v>163</v>
      </c>
      <c r="AS406" s="112">
        <v>163.09</v>
      </c>
      <c r="AT406" s="112">
        <v>0</v>
      </c>
      <c r="AU406" s="112">
        <v>163.09</v>
      </c>
      <c r="AV406" s="84">
        <v>95</v>
      </c>
      <c r="AW406" s="84">
        <v>1755</v>
      </c>
      <c r="AX406" s="84" t="str">
        <f>VLOOKUP(Y406,'[1]Asset Classification'!$J$3:$W$2865,14,)</f>
        <v>&gt;180</v>
      </c>
      <c r="AY406" s="108"/>
      <c r="AZ406" s="84"/>
      <c r="BA406" s="84"/>
      <c r="BB406" s="84" t="s">
        <v>8329</v>
      </c>
      <c r="BC406" s="84"/>
      <c r="BD406" s="108" t="s">
        <v>8330</v>
      </c>
      <c r="BE406" s="84">
        <v>25613</v>
      </c>
      <c r="BF406" s="38" t="s">
        <v>1418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246</v>
      </c>
      <c r="F407" s="38" t="s">
        <v>247</v>
      </c>
      <c r="G407" s="84" t="s">
        <v>248</v>
      </c>
      <c r="H407" s="38" t="s">
        <v>249</v>
      </c>
      <c r="I407" s="84">
        <v>129526</v>
      </c>
      <c r="J407" s="38" t="s">
        <v>250</v>
      </c>
      <c r="K407" s="84">
        <v>129526</v>
      </c>
      <c r="L407" s="84" t="s">
        <v>251</v>
      </c>
      <c r="M407" s="38" t="s">
        <v>252</v>
      </c>
      <c r="N407" s="84">
        <v>231783</v>
      </c>
      <c r="O407" s="84" t="s">
        <v>579</v>
      </c>
      <c r="P407" s="84">
        <v>305119</v>
      </c>
      <c r="Q407" s="38" t="s">
        <v>535</v>
      </c>
      <c r="R407" s="38" t="s">
        <v>345</v>
      </c>
      <c r="S407" s="84" t="s">
        <v>1419</v>
      </c>
      <c r="T407" s="84" t="s">
        <v>1419</v>
      </c>
      <c r="U407" s="84" t="s">
        <v>1027</v>
      </c>
      <c r="V407" s="84" t="s">
        <v>3449</v>
      </c>
      <c r="W407" s="84">
        <v>0</v>
      </c>
      <c r="X407" s="38" t="s">
        <v>3478</v>
      </c>
      <c r="Y407" s="84">
        <v>17667237</v>
      </c>
      <c r="Z407" s="38" t="s">
        <v>4085</v>
      </c>
      <c r="AA407" s="108" t="s">
        <v>4063</v>
      </c>
      <c r="AB407" s="84">
        <v>29975</v>
      </c>
      <c r="AC407" s="108" t="s">
        <v>6763</v>
      </c>
      <c r="AD407" s="84">
        <v>38</v>
      </c>
      <c r="AE407" s="84" t="s">
        <v>6764</v>
      </c>
      <c r="AF407" s="84" t="s">
        <v>7024</v>
      </c>
      <c r="AG407" s="108" t="s">
        <v>7025</v>
      </c>
      <c r="AH407" s="84" t="s">
        <v>6795</v>
      </c>
      <c r="AI407" s="108" t="s">
        <v>4063</v>
      </c>
      <c r="AJ407" s="84">
        <v>1135</v>
      </c>
      <c r="AK407" s="84">
        <v>500</v>
      </c>
      <c r="AL407" s="108" t="s">
        <v>5861</v>
      </c>
      <c r="AM407" s="84">
        <v>28762.68</v>
      </c>
      <c r="AN407" s="112">
        <v>16</v>
      </c>
      <c r="AO407" s="112">
        <v>28778.68</v>
      </c>
      <c r="AP407" s="112">
        <v>1405.64</v>
      </c>
      <c r="AQ407" s="112">
        <v>8.73</v>
      </c>
      <c r="AR407" s="112">
        <v>1414.37</v>
      </c>
      <c r="AS407" s="112">
        <v>1241.32</v>
      </c>
      <c r="AT407" s="112">
        <v>8.73</v>
      </c>
      <c r="AU407" s="112">
        <v>1250.05</v>
      </c>
      <c r="AV407" s="84">
        <v>48</v>
      </c>
      <c r="AW407" s="84">
        <v>1469</v>
      </c>
      <c r="AX407" s="84" t="str">
        <f>VLOOKUP(Y407,'[1]Asset Classification'!$J$3:$W$2865,14,)</f>
        <v>&gt;180</v>
      </c>
      <c r="AY407" s="108"/>
      <c r="AZ407" s="84"/>
      <c r="BA407" s="84"/>
      <c r="BB407" s="84" t="s">
        <v>8329</v>
      </c>
      <c r="BC407" s="84"/>
      <c r="BD407" s="108" t="s">
        <v>8330</v>
      </c>
      <c r="BE407" s="84">
        <v>29975</v>
      </c>
      <c r="BF407" s="38" t="s">
        <v>1419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246</v>
      </c>
      <c r="F408" s="38" t="s">
        <v>247</v>
      </c>
      <c r="G408" s="84" t="s">
        <v>248</v>
      </c>
      <c r="H408" s="38" t="s">
        <v>249</v>
      </c>
      <c r="I408" s="84">
        <v>136659</v>
      </c>
      <c r="J408" s="38" t="s">
        <v>299</v>
      </c>
      <c r="K408" s="84">
        <v>136659</v>
      </c>
      <c r="L408" s="84" t="s">
        <v>257</v>
      </c>
      <c r="M408" s="38" t="s">
        <v>258</v>
      </c>
      <c r="N408" s="84">
        <v>231930</v>
      </c>
      <c r="O408" s="84" t="s">
        <v>570</v>
      </c>
      <c r="P408" s="84">
        <v>305311</v>
      </c>
      <c r="Q408" s="38" t="s">
        <v>571</v>
      </c>
      <c r="R408" s="38" t="s">
        <v>345</v>
      </c>
      <c r="S408" s="84" t="s">
        <v>1420</v>
      </c>
      <c r="T408" s="84" t="s">
        <v>1420</v>
      </c>
      <c r="U408" s="84" t="s">
        <v>1027</v>
      </c>
      <c r="V408" s="84" t="s">
        <v>2278</v>
      </c>
      <c r="W408" s="84">
        <v>0</v>
      </c>
      <c r="X408" s="38" t="s">
        <v>3461</v>
      </c>
      <c r="Y408" s="84">
        <v>17667552</v>
      </c>
      <c r="Z408" s="38" t="s">
        <v>4086</v>
      </c>
      <c r="AA408" s="108" t="s">
        <v>4084</v>
      </c>
      <c r="AB408" s="84">
        <v>41488</v>
      </c>
      <c r="AC408" s="108" t="s">
        <v>6770</v>
      </c>
      <c r="AD408" s="84">
        <v>52</v>
      </c>
      <c r="AE408" s="84" t="s">
        <v>6771</v>
      </c>
      <c r="AF408" s="84" t="s">
        <v>6892</v>
      </c>
      <c r="AG408" s="108" t="s">
        <v>7039</v>
      </c>
      <c r="AH408" s="84" t="s">
        <v>6795</v>
      </c>
      <c r="AI408" s="108" t="s">
        <v>4084</v>
      </c>
      <c r="AJ408" s="84">
        <v>1275</v>
      </c>
      <c r="AK408" s="84">
        <v>0</v>
      </c>
      <c r="AL408" s="108" t="s">
        <v>5861</v>
      </c>
      <c r="AM408" s="84">
        <v>40733.269999999997</v>
      </c>
      <c r="AN408" s="112">
        <v>8.74</v>
      </c>
      <c r="AO408" s="112">
        <v>40742.01</v>
      </c>
      <c r="AP408" s="112">
        <v>947.64</v>
      </c>
      <c r="AQ408" s="112">
        <v>0</v>
      </c>
      <c r="AR408" s="112">
        <v>947.64</v>
      </c>
      <c r="AS408" s="112">
        <v>772.73</v>
      </c>
      <c r="AT408" s="112">
        <v>0</v>
      </c>
      <c r="AU408" s="112">
        <v>772.73</v>
      </c>
      <c r="AV408" s="84">
        <v>47</v>
      </c>
      <c r="AW408" s="84">
        <v>1473</v>
      </c>
      <c r="AX408" s="84" t="str">
        <f>VLOOKUP(Y408,'[1]Asset Classification'!$J$3:$W$2865,14,)</f>
        <v>&gt;180</v>
      </c>
      <c r="AY408" s="108"/>
      <c r="AZ408" s="84"/>
      <c r="BA408" s="84"/>
      <c r="BB408" s="84" t="s">
        <v>8329</v>
      </c>
      <c r="BC408" s="84"/>
      <c r="BD408" s="108" t="s">
        <v>8330</v>
      </c>
      <c r="BE408" s="84">
        <v>41488</v>
      </c>
      <c r="BF408" s="38" t="s">
        <v>1420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246</v>
      </c>
      <c r="F409" s="38" t="s">
        <v>247</v>
      </c>
      <c r="G409" s="84" t="s">
        <v>248</v>
      </c>
      <c r="H409" s="38" t="s">
        <v>249</v>
      </c>
      <c r="I409" s="84">
        <v>130521</v>
      </c>
      <c r="J409" s="38" t="s">
        <v>268</v>
      </c>
      <c r="K409" s="84">
        <v>130521</v>
      </c>
      <c r="L409" s="84" t="s">
        <v>254</v>
      </c>
      <c r="M409" s="38" t="s">
        <v>255</v>
      </c>
      <c r="N409" s="84">
        <v>232487</v>
      </c>
      <c r="O409" s="84" t="s">
        <v>581</v>
      </c>
      <c r="P409" s="84">
        <v>306031</v>
      </c>
      <c r="Q409" s="38" t="s">
        <v>582</v>
      </c>
      <c r="R409" s="38" t="s">
        <v>345</v>
      </c>
      <c r="S409" s="84" t="s">
        <v>1421</v>
      </c>
      <c r="T409" s="84" t="s">
        <v>1421</v>
      </c>
      <c r="U409" s="84" t="s">
        <v>1027</v>
      </c>
      <c r="V409" s="84" t="s">
        <v>3449</v>
      </c>
      <c r="W409" s="84">
        <v>0</v>
      </c>
      <c r="X409" s="38" t="s">
        <v>3451</v>
      </c>
      <c r="Y409" s="84">
        <v>17675608</v>
      </c>
      <c r="Z409" s="38" t="s">
        <v>4087</v>
      </c>
      <c r="AA409" s="108" t="s">
        <v>4088</v>
      </c>
      <c r="AB409" s="84">
        <v>41488</v>
      </c>
      <c r="AC409" s="108" t="s">
        <v>6766</v>
      </c>
      <c r="AD409" s="84">
        <v>52</v>
      </c>
      <c r="AE409" s="84" t="s">
        <v>6771</v>
      </c>
      <c r="AF409" s="84" t="s">
        <v>7013</v>
      </c>
      <c r="AG409" s="108" t="s">
        <v>7040</v>
      </c>
      <c r="AH409" s="84" t="s">
        <v>6795</v>
      </c>
      <c r="AI409" s="108" t="s">
        <v>4088</v>
      </c>
      <c r="AJ409" s="84">
        <v>1290</v>
      </c>
      <c r="AK409" s="84">
        <v>1290</v>
      </c>
      <c r="AL409" s="108" t="s">
        <v>5861</v>
      </c>
      <c r="AM409" s="84">
        <v>32333.74</v>
      </c>
      <c r="AN409" s="112">
        <v>156</v>
      </c>
      <c r="AO409" s="112">
        <v>32489.74</v>
      </c>
      <c r="AP409" s="112">
        <v>9305.94</v>
      </c>
      <c r="AQ409" s="112">
        <v>577.57000000000005</v>
      </c>
      <c r="AR409" s="112">
        <v>9883.51</v>
      </c>
      <c r="AS409" s="112">
        <v>9183.26</v>
      </c>
      <c r="AT409" s="112">
        <v>577.57000000000005</v>
      </c>
      <c r="AU409" s="112">
        <v>9760.83</v>
      </c>
      <c r="AV409" s="84">
        <v>49</v>
      </c>
      <c r="AW409" s="84">
        <v>1455</v>
      </c>
      <c r="AX409" s="84" t="str">
        <f>VLOOKUP(Y409,'[1]Asset Classification'!$J$3:$W$2865,14,)</f>
        <v>&gt;180</v>
      </c>
      <c r="AY409" s="108"/>
      <c r="AZ409" s="84"/>
      <c r="BA409" s="84"/>
      <c r="BB409" s="84" t="s">
        <v>8329</v>
      </c>
      <c r="BC409" s="84"/>
      <c r="BD409" s="108" t="s">
        <v>8330</v>
      </c>
      <c r="BE409" s="84">
        <v>41488</v>
      </c>
      <c r="BF409" s="38" t="s">
        <v>1421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246</v>
      </c>
      <c r="F410" s="38" t="s">
        <v>247</v>
      </c>
      <c r="G410" s="84" t="s">
        <v>248</v>
      </c>
      <c r="H410" s="38" t="s">
        <v>249</v>
      </c>
      <c r="I410" s="84">
        <v>130521</v>
      </c>
      <c r="J410" s="38" t="s">
        <v>268</v>
      </c>
      <c r="K410" s="84">
        <v>130521</v>
      </c>
      <c r="L410" s="84" t="s">
        <v>254</v>
      </c>
      <c r="M410" s="38" t="s">
        <v>255</v>
      </c>
      <c r="N410" s="84">
        <v>232487</v>
      </c>
      <c r="O410" s="84" t="s">
        <v>581</v>
      </c>
      <c r="P410" s="84">
        <v>306031</v>
      </c>
      <c r="Q410" s="38" t="s">
        <v>582</v>
      </c>
      <c r="R410" s="38" t="s">
        <v>345</v>
      </c>
      <c r="S410" s="84" t="s">
        <v>1422</v>
      </c>
      <c r="T410" s="84" t="s">
        <v>1422</v>
      </c>
      <c r="U410" s="84" t="s">
        <v>1027</v>
      </c>
      <c r="V410" s="84" t="s">
        <v>2278</v>
      </c>
      <c r="W410" s="84">
        <v>0</v>
      </c>
      <c r="X410" s="38" t="s">
        <v>3474</v>
      </c>
      <c r="Y410" s="84">
        <v>17675841</v>
      </c>
      <c r="Z410" s="38" t="s">
        <v>4089</v>
      </c>
      <c r="AA410" s="108" t="s">
        <v>4069</v>
      </c>
      <c r="AB410" s="84">
        <v>41488</v>
      </c>
      <c r="AC410" s="108" t="s">
        <v>6766</v>
      </c>
      <c r="AD410" s="84">
        <v>52</v>
      </c>
      <c r="AE410" s="84" t="s">
        <v>6771</v>
      </c>
      <c r="AF410" s="84" t="s">
        <v>6893</v>
      </c>
      <c r="AG410" s="108" t="s">
        <v>7028</v>
      </c>
      <c r="AH410" s="84" t="s">
        <v>6795</v>
      </c>
      <c r="AI410" s="108" t="s">
        <v>4069</v>
      </c>
      <c r="AJ410" s="84">
        <v>1290</v>
      </c>
      <c r="AK410" s="84">
        <v>679</v>
      </c>
      <c r="AL410" s="108" t="s">
        <v>5861</v>
      </c>
      <c r="AM410" s="84">
        <v>40955.089999999997</v>
      </c>
      <c r="AN410" s="112">
        <v>30.35</v>
      </c>
      <c r="AO410" s="112">
        <v>40985.440000000002</v>
      </c>
      <c r="AP410" s="112">
        <v>682.67</v>
      </c>
      <c r="AQ410" s="112">
        <v>0</v>
      </c>
      <c r="AR410" s="112">
        <v>682.67</v>
      </c>
      <c r="AS410" s="112">
        <v>559.91</v>
      </c>
      <c r="AT410" s="112">
        <v>0</v>
      </c>
      <c r="AU410" s="112">
        <v>559.91</v>
      </c>
      <c r="AV410" s="84">
        <v>48</v>
      </c>
      <c r="AW410" s="84">
        <v>1441</v>
      </c>
      <c r="AX410" s="84" t="str">
        <f>VLOOKUP(Y410,'[1]Asset Classification'!$J$3:$W$2865,14,)</f>
        <v>&gt;180</v>
      </c>
      <c r="AY410" s="108"/>
      <c r="AZ410" s="84"/>
      <c r="BA410" s="84"/>
      <c r="BB410" s="84" t="s">
        <v>8329</v>
      </c>
      <c r="BC410" s="84"/>
      <c r="BD410" s="108" t="s">
        <v>8330</v>
      </c>
      <c r="BE410" s="84">
        <v>41488</v>
      </c>
      <c r="BF410" s="38" t="s">
        <v>1422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246</v>
      </c>
      <c r="F411" s="38" t="s">
        <v>247</v>
      </c>
      <c r="G411" s="84" t="s">
        <v>248</v>
      </c>
      <c r="H411" s="38" t="s">
        <v>249</v>
      </c>
      <c r="I411" s="84">
        <v>130521</v>
      </c>
      <c r="J411" s="38" t="s">
        <v>268</v>
      </c>
      <c r="K411" s="84">
        <v>130521</v>
      </c>
      <c r="L411" s="84" t="s">
        <v>254</v>
      </c>
      <c r="M411" s="38" t="s">
        <v>255</v>
      </c>
      <c r="N411" s="84">
        <v>232487</v>
      </c>
      <c r="O411" s="84" t="s">
        <v>581</v>
      </c>
      <c r="P411" s="84">
        <v>306031</v>
      </c>
      <c r="Q411" s="38" t="s">
        <v>582</v>
      </c>
      <c r="R411" s="38" t="s">
        <v>345</v>
      </c>
      <c r="S411" s="84" t="s">
        <v>1423</v>
      </c>
      <c r="T411" s="84" t="s">
        <v>1423</v>
      </c>
      <c r="U411" s="84" t="s">
        <v>1027</v>
      </c>
      <c r="V411" s="84" t="s">
        <v>2278</v>
      </c>
      <c r="W411" s="84">
        <v>0</v>
      </c>
      <c r="X411" s="38" t="s">
        <v>3461</v>
      </c>
      <c r="Y411" s="84">
        <v>17676031</v>
      </c>
      <c r="Z411" s="38" t="s">
        <v>4090</v>
      </c>
      <c r="AA411" s="108" t="s">
        <v>4069</v>
      </c>
      <c r="AB411" s="84">
        <v>29975</v>
      </c>
      <c r="AC411" s="108" t="s">
        <v>6766</v>
      </c>
      <c r="AD411" s="84">
        <v>38</v>
      </c>
      <c r="AE411" s="84" t="s">
        <v>6764</v>
      </c>
      <c r="AF411" s="84" t="s">
        <v>7036</v>
      </c>
      <c r="AG411" s="108" t="s">
        <v>7028</v>
      </c>
      <c r="AH411" s="84" t="s">
        <v>6795</v>
      </c>
      <c r="AI411" s="108" t="s">
        <v>4069</v>
      </c>
      <c r="AJ411" s="84">
        <v>1135</v>
      </c>
      <c r="AK411" s="84">
        <v>418</v>
      </c>
      <c r="AL411" s="108" t="s">
        <v>5861</v>
      </c>
      <c r="AM411" s="84">
        <v>28884.98</v>
      </c>
      <c r="AN411" s="112">
        <v>17</v>
      </c>
      <c r="AO411" s="112">
        <v>28901.98</v>
      </c>
      <c r="AP411" s="112">
        <v>1186.6199999999999</v>
      </c>
      <c r="AQ411" s="112">
        <v>6.13</v>
      </c>
      <c r="AR411" s="112">
        <v>1192.75</v>
      </c>
      <c r="AS411" s="112">
        <v>1099.02</v>
      </c>
      <c r="AT411" s="112">
        <v>6.13</v>
      </c>
      <c r="AU411" s="112">
        <v>1105.1500000000001</v>
      </c>
      <c r="AV411" s="84">
        <v>48</v>
      </c>
      <c r="AW411" s="84">
        <v>1463</v>
      </c>
      <c r="AX411" s="84" t="str">
        <f>VLOOKUP(Y411,'[1]Asset Classification'!$J$3:$W$2865,14,)</f>
        <v>&gt;180</v>
      </c>
      <c r="AY411" s="108"/>
      <c r="AZ411" s="84"/>
      <c r="BA411" s="84"/>
      <c r="BB411" s="84" t="s">
        <v>8329</v>
      </c>
      <c r="BC411" s="84"/>
      <c r="BD411" s="108" t="s">
        <v>8330</v>
      </c>
      <c r="BE411" s="84">
        <v>29975</v>
      </c>
      <c r="BF411" s="38" t="s">
        <v>1423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246</v>
      </c>
      <c r="F412" s="38" t="s">
        <v>247</v>
      </c>
      <c r="G412" s="84" t="s">
        <v>248</v>
      </c>
      <c r="H412" s="38" t="s">
        <v>249</v>
      </c>
      <c r="I412" s="84">
        <v>130521</v>
      </c>
      <c r="J412" s="38" t="s">
        <v>268</v>
      </c>
      <c r="K412" s="84">
        <v>130521</v>
      </c>
      <c r="L412" s="84" t="s">
        <v>254</v>
      </c>
      <c r="M412" s="38" t="s">
        <v>255</v>
      </c>
      <c r="N412" s="84">
        <v>220192</v>
      </c>
      <c r="O412" s="84" t="s">
        <v>378</v>
      </c>
      <c r="P412" s="84">
        <v>290541</v>
      </c>
      <c r="Q412" s="38" t="s">
        <v>379</v>
      </c>
      <c r="R412" s="38" t="s">
        <v>346</v>
      </c>
      <c r="S412" s="84" t="s">
        <v>1424</v>
      </c>
      <c r="T412" s="84" t="s">
        <v>1424</v>
      </c>
      <c r="U412" s="84" t="s">
        <v>1027</v>
      </c>
      <c r="V412" s="84" t="s">
        <v>2278</v>
      </c>
      <c r="W412" s="84">
        <v>0</v>
      </c>
      <c r="X412" s="38" t="s">
        <v>3461</v>
      </c>
      <c r="Y412" s="84">
        <v>17677486</v>
      </c>
      <c r="Z412" s="38" t="s">
        <v>4091</v>
      </c>
      <c r="AA412" s="108" t="s">
        <v>4069</v>
      </c>
      <c r="AB412" s="84">
        <v>29975</v>
      </c>
      <c r="AC412" s="108" t="s">
        <v>6766</v>
      </c>
      <c r="AD412" s="84">
        <v>38</v>
      </c>
      <c r="AE412" s="84" t="s">
        <v>6764</v>
      </c>
      <c r="AF412" s="84" t="s">
        <v>7036</v>
      </c>
      <c r="AG412" s="108" t="s">
        <v>7028</v>
      </c>
      <c r="AH412" s="84" t="s">
        <v>6795</v>
      </c>
      <c r="AI412" s="108" t="s">
        <v>4069</v>
      </c>
      <c r="AJ412" s="84">
        <v>0</v>
      </c>
      <c r="AK412" s="84">
        <v>0</v>
      </c>
      <c r="AL412" s="108" t="s">
        <v>5861</v>
      </c>
      <c r="AM412" s="84">
        <v>28806.77</v>
      </c>
      <c r="AN412" s="112">
        <v>6.16</v>
      </c>
      <c r="AO412" s="112">
        <v>28812.93</v>
      </c>
      <c r="AP412" s="112">
        <v>1256.23</v>
      </c>
      <c r="AQ412" s="112">
        <v>0</v>
      </c>
      <c r="AR412" s="112">
        <v>1256.23</v>
      </c>
      <c r="AS412" s="112">
        <v>1256.55</v>
      </c>
      <c r="AT412" s="112">
        <v>0</v>
      </c>
      <c r="AU412" s="112">
        <v>1256.55</v>
      </c>
      <c r="AV412" s="84">
        <v>12</v>
      </c>
      <c r="AW412" s="84">
        <v>1569</v>
      </c>
      <c r="AX412" s="84" t="str">
        <f>VLOOKUP(Y412,'[1]Asset Classification'!$J$3:$W$2865,14,)</f>
        <v>&gt;180</v>
      </c>
      <c r="AY412" s="108"/>
      <c r="AZ412" s="84"/>
      <c r="BA412" s="84"/>
      <c r="BB412" s="84" t="s">
        <v>8329</v>
      </c>
      <c r="BC412" s="84"/>
      <c r="BD412" s="108" t="s">
        <v>8330</v>
      </c>
      <c r="BE412" s="84">
        <v>29975</v>
      </c>
      <c r="BF412" s="38" t="s">
        <v>1424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246</v>
      </c>
      <c r="F413" s="38" t="s">
        <v>247</v>
      </c>
      <c r="G413" s="84" t="s">
        <v>248</v>
      </c>
      <c r="H413" s="38" t="s">
        <v>249</v>
      </c>
      <c r="I413" s="84">
        <v>130521</v>
      </c>
      <c r="J413" s="38" t="s">
        <v>268</v>
      </c>
      <c r="K413" s="84">
        <v>130521</v>
      </c>
      <c r="L413" s="84" t="s">
        <v>254</v>
      </c>
      <c r="M413" s="38" t="s">
        <v>255</v>
      </c>
      <c r="N413" s="84">
        <v>232487</v>
      </c>
      <c r="O413" s="84" t="s">
        <v>581</v>
      </c>
      <c r="P413" s="84">
        <v>306031</v>
      </c>
      <c r="Q413" s="38" t="s">
        <v>582</v>
      </c>
      <c r="R413" s="38" t="s">
        <v>346</v>
      </c>
      <c r="S413" s="84" t="s">
        <v>1425</v>
      </c>
      <c r="T413" s="84" t="s">
        <v>1425</v>
      </c>
      <c r="U413" s="84" t="s">
        <v>1027</v>
      </c>
      <c r="V413" s="84" t="s">
        <v>3449</v>
      </c>
      <c r="W413" s="84">
        <v>0</v>
      </c>
      <c r="X413" s="38" t="s">
        <v>3451</v>
      </c>
      <c r="Y413" s="84">
        <v>17677778</v>
      </c>
      <c r="Z413" s="38" t="s">
        <v>4092</v>
      </c>
      <c r="AA413" s="108" t="s">
        <v>4069</v>
      </c>
      <c r="AB413" s="84">
        <v>41488</v>
      </c>
      <c r="AC413" s="108" t="s">
        <v>6766</v>
      </c>
      <c r="AD413" s="84">
        <v>52</v>
      </c>
      <c r="AE413" s="84" t="s">
        <v>6771</v>
      </c>
      <c r="AF413" s="84" t="s">
        <v>6893</v>
      </c>
      <c r="AG413" s="108" t="s">
        <v>7028</v>
      </c>
      <c r="AH413" s="84" t="s">
        <v>6795</v>
      </c>
      <c r="AI413" s="108" t="s">
        <v>4069</v>
      </c>
      <c r="AJ413" s="84">
        <v>0</v>
      </c>
      <c r="AK413" s="84">
        <v>0</v>
      </c>
      <c r="AL413" s="108" t="s">
        <v>8126</v>
      </c>
      <c r="AM413" s="84">
        <v>24488.47</v>
      </c>
      <c r="AN413" s="112">
        <v>0</v>
      </c>
      <c r="AO413" s="112">
        <v>24488.47</v>
      </c>
      <c r="AP413" s="112">
        <v>17489.53</v>
      </c>
      <c r="AQ413" s="112">
        <v>1135.54</v>
      </c>
      <c r="AR413" s="112">
        <v>18625.07</v>
      </c>
      <c r="AS413" s="112">
        <v>17490.14</v>
      </c>
      <c r="AT413" s="112">
        <v>1135.54</v>
      </c>
      <c r="AU413" s="112">
        <v>18625.68</v>
      </c>
      <c r="AV413" s="84">
        <v>83</v>
      </c>
      <c r="AW413" s="84">
        <v>1737</v>
      </c>
      <c r="AX413" s="84" t="str">
        <f>VLOOKUP(Y413,'[1]Asset Classification'!$J$3:$W$2865,14,)</f>
        <v>&gt;180</v>
      </c>
      <c r="AY413" s="108"/>
      <c r="AZ413" s="84"/>
      <c r="BA413" s="84"/>
      <c r="BB413" s="84" t="s">
        <v>8329</v>
      </c>
      <c r="BC413" s="84"/>
      <c r="BD413" s="108" t="s">
        <v>8330</v>
      </c>
      <c r="BE413" s="84">
        <v>41488</v>
      </c>
      <c r="BF413" s="38" t="s">
        <v>1425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246</v>
      </c>
      <c r="F414" s="38" t="s">
        <v>247</v>
      </c>
      <c r="G414" s="84" t="s">
        <v>248</v>
      </c>
      <c r="H414" s="38" t="s">
        <v>249</v>
      </c>
      <c r="I414" s="84">
        <v>130521</v>
      </c>
      <c r="J414" s="38" t="s">
        <v>268</v>
      </c>
      <c r="K414" s="84">
        <v>130521</v>
      </c>
      <c r="L414" s="84" t="s">
        <v>254</v>
      </c>
      <c r="M414" s="38" t="s">
        <v>255</v>
      </c>
      <c r="N414" s="84">
        <v>232487</v>
      </c>
      <c r="O414" s="84" t="s">
        <v>581</v>
      </c>
      <c r="P414" s="84">
        <v>306031</v>
      </c>
      <c r="Q414" s="38" t="s">
        <v>582</v>
      </c>
      <c r="R414" s="38" t="s">
        <v>345</v>
      </c>
      <c r="S414" s="84" t="s">
        <v>1426</v>
      </c>
      <c r="T414" s="84" t="s">
        <v>1426</v>
      </c>
      <c r="U414" s="84" t="s">
        <v>1027</v>
      </c>
      <c r="V414" s="84" t="s">
        <v>2278</v>
      </c>
      <c r="W414" s="84">
        <v>0</v>
      </c>
      <c r="X414" s="38" t="s">
        <v>3451</v>
      </c>
      <c r="Y414" s="84">
        <v>17679896</v>
      </c>
      <c r="Z414" s="38" t="s">
        <v>4093</v>
      </c>
      <c r="AA414" s="108" t="s">
        <v>4069</v>
      </c>
      <c r="AB414" s="84">
        <v>41488</v>
      </c>
      <c r="AC414" s="108" t="s">
        <v>6766</v>
      </c>
      <c r="AD414" s="84">
        <v>52</v>
      </c>
      <c r="AE414" s="84" t="s">
        <v>6771</v>
      </c>
      <c r="AF414" s="84" t="s">
        <v>6893</v>
      </c>
      <c r="AG414" s="108" t="s">
        <v>7028</v>
      </c>
      <c r="AH414" s="84" t="s">
        <v>6795</v>
      </c>
      <c r="AI414" s="108" t="s">
        <v>4069</v>
      </c>
      <c r="AJ414" s="84">
        <v>1290</v>
      </c>
      <c r="AK414" s="84">
        <v>1100</v>
      </c>
      <c r="AL414" s="108" t="s">
        <v>5861</v>
      </c>
      <c r="AM414" s="84">
        <v>39887.440000000002</v>
      </c>
      <c r="AN414" s="112">
        <v>38</v>
      </c>
      <c r="AO414" s="112">
        <v>39925.440000000002</v>
      </c>
      <c r="AP414" s="112">
        <v>1742.83</v>
      </c>
      <c r="AQ414" s="112">
        <v>10.35</v>
      </c>
      <c r="AR414" s="112">
        <v>1753.18</v>
      </c>
      <c r="AS414" s="112">
        <v>1620.56</v>
      </c>
      <c r="AT414" s="112">
        <v>10.35</v>
      </c>
      <c r="AU414" s="112">
        <v>1630.91</v>
      </c>
      <c r="AV414" s="84">
        <v>48</v>
      </c>
      <c r="AW414" s="84">
        <v>1455</v>
      </c>
      <c r="AX414" s="84" t="str">
        <f>VLOOKUP(Y414,'[1]Asset Classification'!$J$3:$W$2865,14,)</f>
        <v>&gt;180</v>
      </c>
      <c r="AY414" s="108"/>
      <c r="AZ414" s="84"/>
      <c r="BA414" s="84"/>
      <c r="BB414" s="84" t="s">
        <v>8329</v>
      </c>
      <c r="BC414" s="84"/>
      <c r="BD414" s="108" t="s">
        <v>8330</v>
      </c>
      <c r="BE414" s="84">
        <v>41488</v>
      </c>
      <c r="BF414" s="38" t="s">
        <v>1426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246</v>
      </c>
      <c r="F415" s="38" t="s">
        <v>247</v>
      </c>
      <c r="G415" s="84" t="s">
        <v>248</v>
      </c>
      <c r="H415" s="38" t="s">
        <v>249</v>
      </c>
      <c r="I415" s="84">
        <v>129621</v>
      </c>
      <c r="J415" s="38" t="s">
        <v>253</v>
      </c>
      <c r="K415" s="84">
        <v>129621</v>
      </c>
      <c r="L415" s="84" t="s">
        <v>254</v>
      </c>
      <c r="M415" s="38" t="s">
        <v>255</v>
      </c>
      <c r="N415" s="84">
        <v>231866</v>
      </c>
      <c r="O415" s="84" t="s">
        <v>583</v>
      </c>
      <c r="P415" s="84">
        <v>305237</v>
      </c>
      <c r="Q415" s="38" t="s">
        <v>584</v>
      </c>
      <c r="R415" s="38" t="s">
        <v>346</v>
      </c>
      <c r="S415" s="84" t="s">
        <v>1427</v>
      </c>
      <c r="T415" s="84" t="s">
        <v>1427</v>
      </c>
      <c r="U415" s="84" t="s">
        <v>1027</v>
      </c>
      <c r="V415" s="84" t="s">
        <v>3449</v>
      </c>
      <c r="W415" s="84">
        <v>0</v>
      </c>
      <c r="X415" s="38" t="s">
        <v>3451</v>
      </c>
      <c r="Y415" s="84">
        <v>17680321</v>
      </c>
      <c r="Z415" s="38" t="s">
        <v>4094</v>
      </c>
      <c r="AA415" s="108" t="s">
        <v>4095</v>
      </c>
      <c r="AB415" s="84">
        <v>29975</v>
      </c>
      <c r="AC415" s="108" t="s">
        <v>6767</v>
      </c>
      <c r="AD415" s="84">
        <v>38</v>
      </c>
      <c r="AE415" s="84" t="s">
        <v>6764</v>
      </c>
      <c r="AF415" s="84" t="s">
        <v>7024</v>
      </c>
      <c r="AG415" s="108" t="s">
        <v>7041</v>
      </c>
      <c r="AH415" s="84" t="s">
        <v>6795</v>
      </c>
      <c r="AI415" s="108" t="s">
        <v>4095</v>
      </c>
      <c r="AJ415" s="84">
        <v>0</v>
      </c>
      <c r="AK415" s="84">
        <v>0</v>
      </c>
      <c r="AL415" s="108" t="s">
        <v>8122</v>
      </c>
      <c r="AM415" s="84">
        <v>20925.3</v>
      </c>
      <c r="AN415" s="112">
        <v>307.35000000000002</v>
      </c>
      <c r="AO415" s="112">
        <v>21232.65</v>
      </c>
      <c r="AP415" s="112">
        <v>10329.700000000001</v>
      </c>
      <c r="AQ415" s="112">
        <v>304.29000000000002</v>
      </c>
      <c r="AR415" s="112">
        <v>10633.99</v>
      </c>
      <c r="AS415" s="112">
        <v>10329.94</v>
      </c>
      <c r="AT415" s="112">
        <v>304.29000000000002</v>
      </c>
      <c r="AU415" s="112">
        <v>10634.23</v>
      </c>
      <c r="AV415" s="84">
        <v>95</v>
      </c>
      <c r="AW415" s="84">
        <v>1324</v>
      </c>
      <c r="AX415" s="84" t="str">
        <f>VLOOKUP(Y415,'[1]Asset Classification'!$J$3:$W$2865,14,)</f>
        <v>&gt;180</v>
      </c>
      <c r="AY415" s="108"/>
      <c r="AZ415" s="84"/>
      <c r="BA415" s="84"/>
      <c r="BB415" s="84" t="s">
        <v>8329</v>
      </c>
      <c r="BC415" s="84"/>
      <c r="BD415" s="108" t="s">
        <v>5421</v>
      </c>
      <c r="BE415" s="84">
        <v>29975</v>
      </c>
      <c r="BF415" s="38" t="s">
        <v>1427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246</v>
      </c>
      <c r="F416" s="38" t="s">
        <v>247</v>
      </c>
      <c r="G416" s="84" t="s">
        <v>248</v>
      </c>
      <c r="H416" s="38" t="s">
        <v>249</v>
      </c>
      <c r="I416" s="84">
        <v>129621</v>
      </c>
      <c r="J416" s="38" t="s">
        <v>253</v>
      </c>
      <c r="K416" s="84">
        <v>129621</v>
      </c>
      <c r="L416" s="84" t="s">
        <v>254</v>
      </c>
      <c r="M416" s="38" t="s">
        <v>255</v>
      </c>
      <c r="N416" s="84">
        <v>230177</v>
      </c>
      <c r="O416" s="84" t="s">
        <v>554</v>
      </c>
      <c r="P416" s="84">
        <v>305190</v>
      </c>
      <c r="Q416" s="38" t="s">
        <v>585</v>
      </c>
      <c r="R416" s="38" t="s">
        <v>346</v>
      </c>
      <c r="S416" s="84" t="s">
        <v>1428</v>
      </c>
      <c r="T416" s="84" t="s">
        <v>1428</v>
      </c>
      <c r="U416" s="84" t="s">
        <v>1027</v>
      </c>
      <c r="V416" s="84" t="s">
        <v>3449</v>
      </c>
      <c r="W416" s="84">
        <v>0</v>
      </c>
      <c r="X416" s="38" t="s">
        <v>3451</v>
      </c>
      <c r="Y416" s="84">
        <v>17680626</v>
      </c>
      <c r="Z416" s="38" t="s">
        <v>4096</v>
      </c>
      <c r="AA416" s="108" t="s">
        <v>4095</v>
      </c>
      <c r="AB416" s="84">
        <v>29710</v>
      </c>
      <c r="AC416" s="108" t="s">
        <v>6765</v>
      </c>
      <c r="AD416" s="84">
        <v>26</v>
      </c>
      <c r="AE416" s="84" t="s">
        <v>6764</v>
      </c>
      <c r="AF416" s="84" t="s">
        <v>7024</v>
      </c>
      <c r="AG416" s="108" t="s">
        <v>7041</v>
      </c>
      <c r="AH416" s="84" t="s">
        <v>6795</v>
      </c>
      <c r="AI416" s="108" t="s">
        <v>4095</v>
      </c>
      <c r="AJ416" s="84">
        <v>0</v>
      </c>
      <c r="AK416" s="84">
        <v>0</v>
      </c>
      <c r="AL416" s="108" t="s">
        <v>8122</v>
      </c>
      <c r="AM416" s="84">
        <v>17005.8</v>
      </c>
      <c r="AN416" s="112">
        <v>304.63</v>
      </c>
      <c r="AO416" s="112">
        <v>17310.43</v>
      </c>
      <c r="AP416" s="112">
        <v>14494.2</v>
      </c>
      <c r="AQ416" s="112">
        <v>520.59</v>
      </c>
      <c r="AR416" s="112">
        <v>15014.79</v>
      </c>
      <c r="AS416" s="112">
        <v>14494.5</v>
      </c>
      <c r="AT416" s="112">
        <v>520.59</v>
      </c>
      <c r="AU416" s="112">
        <v>15015.09</v>
      </c>
      <c r="AV416" s="84">
        <v>86</v>
      </c>
      <c r="AW416" s="84">
        <v>1336</v>
      </c>
      <c r="AX416" s="84" t="str">
        <f>VLOOKUP(Y416,'[1]Asset Classification'!$J$3:$W$2865,14,)</f>
        <v>&gt;180</v>
      </c>
      <c r="AY416" s="108"/>
      <c r="AZ416" s="84"/>
      <c r="BA416" s="84"/>
      <c r="BB416" s="84" t="s">
        <v>8329</v>
      </c>
      <c r="BC416" s="84"/>
      <c r="BD416" s="108" t="s">
        <v>5421</v>
      </c>
      <c r="BE416" s="84">
        <v>29710</v>
      </c>
      <c r="BF416" s="38" t="s">
        <v>1428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246</v>
      </c>
      <c r="F417" s="38" t="s">
        <v>247</v>
      </c>
      <c r="G417" s="84" t="s">
        <v>248</v>
      </c>
      <c r="H417" s="38" t="s">
        <v>249</v>
      </c>
      <c r="I417" s="84">
        <v>134363</v>
      </c>
      <c r="J417" s="38" t="s">
        <v>290</v>
      </c>
      <c r="K417" s="84">
        <v>134363</v>
      </c>
      <c r="L417" s="84" t="s">
        <v>257</v>
      </c>
      <c r="M417" s="38" t="s">
        <v>258</v>
      </c>
      <c r="N417" s="84">
        <v>226806</v>
      </c>
      <c r="O417" s="84" t="s">
        <v>519</v>
      </c>
      <c r="P417" s="84">
        <v>305262</v>
      </c>
      <c r="Q417" s="38" t="s">
        <v>586</v>
      </c>
      <c r="R417" s="38" t="s">
        <v>345</v>
      </c>
      <c r="S417" s="84" t="s">
        <v>1429</v>
      </c>
      <c r="T417" s="84" t="s">
        <v>1429</v>
      </c>
      <c r="U417" s="84" t="s">
        <v>1027</v>
      </c>
      <c r="V417" s="84" t="s">
        <v>2278</v>
      </c>
      <c r="W417" s="84">
        <v>0</v>
      </c>
      <c r="X417" s="38" t="s">
        <v>3451</v>
      </c>
      <c r="Y417" s="84">
        <v>17682058</v>
      </c>
      <c r="Z417" s="38" t="s">
        <v>4097</v>
      </c>
      <c r="AA417" s="108" t="s">
        <v>4095</v>
      </c>
      <c r="AB417" s="84">
        <v>29975</v>
      </c>
      <c r="AC417" s="108" t="s">
        <v>6769</v>
      </c>
      <c r="AD417" s="84">
        <v>38</v>
      </c>
      <c r="AE417" s="84" t="s">
        <v>6771</v>
      </c>
      <c r="AF417" s="84" t="s">
        <v>7013</v>
      </c>
      <c r="AG417" s="108" t="s">
        <v>7041</v>
      </c>
      <c r="AH417" s="84" t="s">
        <v>6795</v>
      </c>
      <c r="AI417" s="108" t="s">
        <v>4095</v>
      </c>
      <c r="AJ417" s="84">
        <v>743</v>
      </c>
      <c r="AK417" s="84">
        <v>0</v>
      </c>
      <c r="AL417" s="108" t="s">
        <v>5861</v>
      </c>
      <c r="AM417" s="84">
        <v>29867.23</v>
      </c>
      <c r="AN417" s="112">
        <v>21.69</v>
      </c>
      <c r="AO417" s="112">
        <v>29888.92</v>
      </c>
      <c r="AP417" s="112">
        <v>222.48</v>
      </c>
      <c r="AQ417" s="112">
        <v>0</v>
      </c>
      <c r="AR417" s="112">
        <v>222.48</v>
      </c>
      <c r="AS417" s="112">
        <v>114.77</v>
      </c>
      <c r="AT417" s="112">
        <v>0</v>
      </c>
      <c r="AU417" s="112">
        <v>114.77</v>
      </c>
      <c r="AV417" s="84">
        <v>47</v>
      </c>
      <c r="AW417" s="84">
        <v>1447</v>
      </c>
      <c r="AX417" s="84" t="str">
        <f>VLOOKUP(Y417,'[1]Asset Classification'!$J$3:$W$2865,14,)</f>
        <v>&gt;180</v>
      </c>
      <c r="AY417" s="108"/>
      <c r="AZ417" s="84"/>
      <c r="BA417" s="84"/>
      <c r="BB417" s="84" t="s">
        <v>8329</v>
      </c>
      <c r="BC417" s="84"/>
      <c r="BD417" s="108" t="s">
        <v>8330</v>
      </c>
      <c r="BE417" s="84">
        <v>29975</v>
      </c>
      <c r="BF417" s="38" t="s">
        <v>1429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246</v>
      </c>
      <c r="F418" s="38" t="s">
        <v>247</v>
      </c>
      <c r="G418" s="84" t="s">
        <v>248</v>
      </c>
      <c r="H418" s="38" t="s">
        <v>249</v>
      </c>
      <c r="I418" s="84">
        <v>134210</v>
      </c>
      <c r="J418" s="38" t="s">
        <v>302</v>
      </c>
      <c r="K418" s="84">
        <v>134210</v>
      </c>
      <c r="L418" s="84" t="s">
        <v>254</v>
      </c>
      <c r="M418" s="38" t="s">
        <v>255</v>
      </c>
      <c r="N418" s="84">
        <v>226568</v>
      </c>
      <c r="O418" s="84" t="s">
        <v>587</v>
      </c>
      <c r="P418" s="84">
        <v>298520</v>
      </c>
      <c r="Q418" s="38" t="s">
        <v>588</v>
      </c>
      <c r="R418" s="38" t="s">
        <v>345</v>
      </c>
      <c r="S418" s="84" t="s">
        <v>1430</v>
      </c>
      <c r="T418" s="84" t="s">
        <v>1430</v>
      </c>
      <c r="U418" s="84" t="s">
        <v>1027</v>
      </c>
      <c r="V418" s="84" t="s">
        <v>2278</v>
      </c>
      <c r="W418" s="84">
        <v>0</v>
      </c>
      <c r="X418" s="38" t="s">
        <v>3452</v>
      </c>
      <c r="Y418" s="84">
        <v>17688589</v>
      </c>
      <c r="Z418" s="38" t="s">
        <v>4098</v>
      </c>
      <c r="AA418" s="108" t="s">
        <v>4088</v>
      </c>
      <c r="AB418" s="84">
        <v>41488</v>
      </c>
      <c r="AC418" s="108" t="s">
        <v>6773</v>
      </c>
      <c r="AD418" s="84">
        <v>52</v>
      </c>
      <c r="AE418" s="84" t="s">
        <v>6771</v>
      </c>
      <c r="AF418" s="84" t="s">
        <v>6970</v>
      </c>
      <c r="AG418" s="108" t="s">
        <v>7040</v>
      </c>
      <c r="AH418" s="84" t="s">
        <v>6795</v>
      </c>
      <c r="AI418" s="108" t="s">
        <v>4088</v>
      </c>
      <c r="AJ418" s="84">
        <v>1290</v>
      </c>
      <c r="AK418" s="84">
        <v>1290</v>
      </c>
      <c r="AL418" s="108" t="s">
        <v>5861</v>
      </c>
      <c r="AM418" s="84">
        <v>26976.73</v>
      </c>
      <c r="AN418" s="112">
        <v>301</v>
      </c>
      <c r="AO418" s="112">
        <v>27277.73</v>
      </c>
      <c r="AP418" s="112">
        <v>15900.91</v>
      </c>
      <c r="AQ418" s="112">
        <v>1984.33</v>
      </c>
      <c r="AR418" s="112">
        <v>17885.240000000002</v>
      </c>
      <c r="AS418" s="112">
        <v>15411.27</v>
      </c>
      <c r="AT418" s="112">
        <v>1984.33</v>
      </c>
      <c r="AU418" s="112">
        <v>17395.599999999999</v>
      </c>
      <c r="AV418" s="84">
        <v>49</v>
      </c>
      <c r="AW418" s="84">
        <v>1455</v>
      </c>
      <c r="AX418" s="84" t="str">
        <f>VLOOKUP(Y418,'[1]Asset Classification'!$J$3:$W$2865,14,)</f>
        <v>&gt;180</v>
      </c>
      <c r="AY418" s="108"/>
      <c r="AZ418" s="84"/>
      <c r="BA418" s="84"/>
      <c r="BB418" s="84" t="s">
        <v>8329</v>
      </c>
      <c r="BC418" s="84"/>
      <c r="BD418" s="108" t="s">
        <v>8330</v>
      </c>
      <c r="BE418" s="84">
        <v>41488</v>
      </c>
      <c r="BF418" s="38" t="s">
        <v>1430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246</v>
      </c>
      <c r="F419" s="38" t="s">
        <v>247</v>
      </c>
      <c r="G419" s="84" t="s">
        <v>248</v>
      </c>
      <c r="H419" s="38" t="s">
        <v>249</v>
      </c>
      <c r="I419" s="84">
        <v>134210</v>
      </c>
      <c r="J419" s="38" t="s">
        <v>302</v>
      </c>
      <c r="K419" s="84">
        <v>134210</v>
      </c>
      <c r="L419" s="84" t="s">
        <v>254</v>
      </c>
      <c r="M419" s="38" t="s">
        <v>255</v>
      </c>
      <c r="N419" s="84">
        <v>226568</v>
      </c>
      <c r="O419" s="84" t="s">
        <v>587</v>
      </c>
      <c r="P419" s="84">
        <v>298520</v>
      </c>
      <c r="Q419" s="38" t="s">
        <v>588</v>
      </c>
      <c r="R419" s="38" t="s">
        <v>345</v>
      </c>
      <c r="S419" s="84" t="s">
        <v>1431</v>
      </c>
      <c r="T419" s="84" t="s">
        <v>1431</v>
      </c>
      <c r="U419" s="84" t="s">
        <v>1027</v>
      </c>
      <c r="V419" s="84" t="s">
        <v>2278</v>
      </c>
      <c r="W419" s="84">
        <v>0</v>
      </c>
      <c r="X419" s="38" t="s">
        <v>3451</v>
      </c>
      <c r="Y419" s="84">
        <v>17689420</v>
      </c>
      <c r="Z419" s="38" t="s">
        <v>4099</v>
      </c>
      <c r="AA419" s="108" t="s">
        <v>4100</v>
      </c>
      <c r="AB419" s="84">
        <v>41488</v>
      </c>
      <c r="AC419" s="108" t="s">
        <v>6773</v>
      </c>
      <c r="AD419" s="84">
        <v>52</v>
      </c>
      <c r="AE419" s="84" t="s">
        <v>6771</v>
      </c>
      <c r="AF419" s="84" t="s">
        <v>6970</v>
      </c>
      <c r="AG419" s="108" t="s">
        <v>7042</v>
      </c>
      <c r="AH419" s="84" t="s">
        <v>6795</v>
      </c>
      <c r="AI419" s="108" t="s">
        <v>4100</v>
      </c>
      <c r="AJ419" s="84">
        <v>1290</v>
      </c>
      <c r="AK419" s="84">
        <v>1290</v>
      </c>
      <c r="AL419" s="108" t="s">
        <v>5861</v>
      </c>
      <c r="AM419" s="84">
        <v>23928.57</v>
      </c>
      <c r="AN419" s="112">
        <v>352</v>
      </c>
      <c r="AO419" s="112">
        <v>24280.57</v>
      </c>
      <c r="AP419" s="112">
        <v>18651.05</v>
      </c>
      <c r="AQ419" s="112">
        <v>2897.17</v>
      </c>
      <c r="AR419" s="112">
        <v>21548.22</v>
      </c>
      <c r="AS419" s="112">
        <v>18161.43</v>
      </c>
      <c r="AT419" s="112">
        <v>2897.17</v>
      </c>
      <c r="AU419" s="112">
        <v>21058.6</v>
      </c>
      <c r="AV419" s="84">
        <v>49</v>
      </c>
      <c r="AW419" s="84">
        <v>1455</v>
      </c>
      <c r="AX419" s="84" t="str">
        <f>VLOOKUP(Y419,'[1]Asset Classification'!$J$3:$W$2865,14,)</f>
        <v>&gt;180</v>
      </c>
      <c r="AY419" s="108"/>
      <c r="AZ419" s="84"/>
      <c r="BA419" s="84"/>
      <c r="BB419" s="84" t="s">
        <v>8329</v>
      </c>
      <c r="BC419" s="84"/>
      <c r="BD419" s="108" t="s">
        <v>8330</v>
      </c>
      <c r="BE419" s="84">
        <v>41488</v>
      </c>
      <c r="BF419" s="38" t="s">
        <v>1431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246</v>
      </c>
      <c r="F420" s="38" t="s">
        <v>247</v>
      </c>
      <c r="G420" s="84" t="s">
        <v>248</v>
      </c>
      <c r="H420" s="38" t="s">
        <v>249</v>
      </c>
      <c r="I420" s="84">
        <v>136419</v>
      </c>
      <c r="J420" s="38" t="s">
        <v>297</v>
      </c>
      <c r="K420" s="84">
        <v>136419</v>
      </c>
      <c r="L420" s="84" t="s">
        <v>257</v>
      </c>
      <c r="M420" s="38" t="s">
        <v>258</v>
      </c>
      <c r="N420" s="84">
        <v>230210</v>
      </c>
      <c r="O420" s="84" t="s">
        <v>563</v>
      </c>
      <c r="P420" s="84">
        <v>303146</v>
      </c>
      <c r="Q420" s="38" t="s">
        <v>444</v>
      </c>
      <c r="R420" s="38" t="s">
        <v>345</v>
      </c>
      <c r="S420" s="84" t="s">
        <v>1432</v>
      </c>
      <c r="T420" s="84" t="s">
        <v>1432</v>
      </c>
      <c r="U420" s="84" t="s">
        <v>1027</v>
      </c>
      <c r="V420" s="84" t="s">
        <v>2278</v>
      </c>
      <c r="W420" s="84">
        <v>0</v>
      </c>
      <c r="X420" s="38" t="s">
        <v>3451</v>
      </c>
      <c r="Y420" s="84">
        <v>17705031</v>
      </c>
      <c r="Z420" s="38" t="s">
        <v>4101</v>
      </c>
      <c r="AA420" s="108" t="s">
        <v>4102</v>
      </c>
      <c r="AB420" s="84">
        <v>36302</v>
      </c>
      <c r="AC420" s="108" t="s">
        <v>6770</v>
      </c>
      <c r="AD420" s="84">
        <v>52</v>
      </c>
      <c r="AE420" s="84" t="s">
        <v>6764</v>
      </c>
      <c r="AF420" s="84" t="s">
        <v>7043</v>
      </c>
      <c r="AG420" s="108" t="s">
        <v>7044</v>
      </c>
      <c r="AH420" s="84" t="s">
        <v>6795</v>
      </c>
      <c r="AI420" s="108" t="s">
        <v>4102</v>
      </c>
      <c r="AJ420" s="84">
        <v>1130</v>
      </c>
      <c r="AK420" s="84">
        <v>1130</v>
      </c>
      <c r="AL420" s="108" t="s">
        <v>5861</v>
      </c>
      <c r="AM420" s="84">
        <v>14679.27</v>
      </c>
      <c r="AN420" s="112">
        <v>434.55</v>
      </c>
      <c r="AO420" s="112">
        <v>15113.82</v>
      </c>
      <c r="AP420" s="112">
        <v>27503.64</v>
      </c>
      <c r="AQ420" s="112">
        <v>7017.72</v>
      </c>
      <c r="AR420" s="112">
        <v>34521.360000000001</v>
      </c>
      <c r="AS420" s="112">
        <v>24752.73</v>
      </c>
      <c r="AT420" s="112">
        <v>7017.72</v>
      </c>
      <c r="AU420" s="112">
        <v>31770.45</v>
      </c>
      <c r="AV420" s="84">
        <v>49</v>
      </c>
      <c r="AW420" s="84">
        <v>1072</v>
      </c>
      <c r="AX420" s="84" t="str">
        <f>VLOOKUP(Y420,'[1]Asset Classification'!$J$3:$W$2865,14,)</f>
        <v>&gt;180</v>
      </c>
      <c r="AY420" s="108"/>
      <c r="AZ420" s="84"/>
      <c r="BA420" s="84"/>
      <c r="BB420" s="84" t="s">
        <v>8329</v>
      </c>
      <c r="BC420" s="84"/>
      <c r="BD420" s="108" t="s">
        <v>8330</v>
      </c>
      <c r="BE420" s="84">
        <v>36302</v>
      </c>
      <c r="BF420" s="38" t="s">
        <v>1432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246</v>
      </c>
      <c r="F421" s="38" t="s">
        <v>247</v>
      </c>
      <c r="G421" s="84" t="s">
        <v>248</v>
      </c>
      <c r="H421" s="38" t="s">
        <v>249</v>
      </c>
      <c r="I421" s="84">
        <v>130627</v>
      </c>
      <c r="J421" s="38" t="s">
        <v>270</v>
      </c>
      <c r="K421" s="84">
        <v>130627</v>
      </c>
      <c r="L421" s="84" t="s">
        <v>254</v>
      </c>
      <c r="M421" s="38" t="s">
        <v>255</v>
      </c>
      <c r="N421" s="84">
        <v>220371</v>
      </c>
      <c r="O421" s="84" t="s">
        <v>384</v>
      </c>
      <c r="P421" s="84">
        <v>305653</v>
      </c>
      <c r="Q421" s="38" t="s">
        <v>553</v>
      </c>
      <c r="R421" s="38" t="s">
        <v>346</v>
      </c>
      <c r="S421" s="84" t="s">
        <v>1433</v>
      </c>
      <c r="T421" s="84" t="s">
        <v>1433</v>
      </c>
      <c r="U421" s="84" t="s">
        <v>1034</v>
      </c>
      <c r="V421" s="84" t="s">
        <v>2278</v>
      </c>
      <c r="W421" s="84">
        <v>0</v>
      </c>
      <c r="X421" s="38" t="s">
        <v>3451</v>
      </c>
      <c r="Y421" s="84">
        <v>17705519</v>
      </c>
      <c r="Z421" s="38" t="s">
        <v>4103</v>
      </c>
      <c r="AA421" s="108" t="s">
        <v>4104</v>
      </c>
      <c r="AB421" s="84">
        <v>46674</v>
      </c>
      <c r="AC421" s="108" t="s">
        <v>6768</v>
      </c>
      <c r="AD421" s="84">
        <v>52</v>
      </c>
      <c r="AE421" s="84" t="s">
        <v>6771</v>
      </c>
      <c r="AF421" s="84" t="s">
        <v>7045</v>
      </c>
      <c r="AG421" s="108" t="s">
        <v>7046</v>
      </c>
      <c r="AH421" s="84" t="s">
        <v>6795</v>
      </c>
      <c r="AI421" s="108" t="s">
        <v>4104</v>
      </c>
      <c r="AJ421" s="84">
        <v>0</v>
      </c>
      <c r="AK421" s="84">
        <v>0</v>
      </c>
      <c r="AL421" s="108" t="s">
        <v>5861</v>
      </c>
      <c r="AM421" s="84">
        <v>42548.62</v>
      </c>
      <c r="AN421" s="112">
        <v>0.5</v>
      </c>
      <c r="AO421" s="112">
        <v>42549.120000000003</v>
      </c>
      <c r="AP421" s="112">
        <v>4197.38</v>
      </c>
      <c r="AQ421" s="112">
        <v>0</v>
      </c>
      <c r="AR421" s="112">
        <v>4197.38</v>
      </c>
      <c r="AS421" s="112">
        <v>4197.92</v>
      </c>
      <c r="AT421" s="112">
        <v>0</v>
      </c>
      <c r="AU421" s="112">
        <v>4197.92</v>
      </c>
      <c r="AV421" s="84">
        <v>84</v>
      </c>
      <c r="AW421" s="84">
        <v>1307</v>
      </c>
      <c r="AX421" s="84" t="str">
        <f>VLOOKUP(Y421,'[1]Asset Classification'!$J$3:$W$2865,14,)</f>
        <v>&gt;180</v>
      </c>
      <c r="AY421" s="108"/>
      <c r="AZ421" s="84"/>
      <c r="BA421" s="84"/>
      <c r="BB421" s="84" t="s">
        <v>8329</v>
      </c>
      <c r="BC421" s="84"/>
      <c r="BD421" s="108" t="s">
        <v>5421</v>
      </c>
      <c r="BE421" s="84">
        <v>46674</v>
      </c>
      <c r="BF421" s="38" t="s">
        <v>1433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246</v>
      </c>
      <c r="F422" s="38" t="s">
        <v>247</v>
      </c>
      <c r="G422" s="84" t="s">
        <v>248</v>
      </c>
      <c r="H422" s="38" t="s">
        <v>249</v>
      </c>
      <c r="I422" s="84">
        <v>130627</v>
      </c>
      <c r="J422" s="38" t="s">
        <v>270</v>
      </c>
      <c r="K422" s="84">
        <v>130627</v>
      </c>
      <c r="L422" s="84" t="s">
        <v>254</v>
      </c>
      <c r="M422" s="38" t="s">
        <v>255</v>
      </c>
      <c r="N422" s="84">
        <v>220371</v>
      </c>
      <c r="O422" s="84" t="s">
        <v>384</v>
      </c>
      <c r="P422" s="84">
        <v>305653</v>
      </c>
      <c r="Q422" s="38" t="s">
        <v>553</v>
      </c>
      <c r="R422" s="38" t="s">
        <v>345</v>
      </c>
      <c r="S422" s="84" t="s">
        <v>1434</v>
      </c>
      <c r="T422" s="84" t="s">
        <v>1434</v>
      </c>
      <c r="U422" s="84" t="s">
        <v>1023</v>
      </c>
      <c r="V422" s="84" t="s">
        <v>2278</v>
      </c>
      <c r="W422" s="84">
        <v>0</v>
      </c>
      <c r="X422" s="38" t="s">
        <v>3451</v>
      </c>
      <c r="Y422" s="84">
        <v>17708722</v>
      </c>
      <c r="Z422" s="38" t="s">
        <v>4105</v>
      </c>
      <c r="AA422" s="108" t="s">
        <v>4104</v>
      </c>
      <c r="AB422" s="84">
        <v>46674</v>
      </c>
      <c r="AC422" s="108" t="s">
        <v>6768</v>
      </c>
      <c r="AD422" s="84">
        <v>52</v>
      </c>
      <c r="AE422" s="84" t="s">
        <v>6771</v>
      </c>
      <c r="AF422" s="84" t="s">
        <v>7045</v>
      </c>
      <c r="AG422" s="108" t="s">
        <v>7046</v>
      </c>
      <c r="AH422" s="84" t="s">
        <v>6795</v>
      </c>
      <c r="AI422" s="108" t="s">
        <v>4104</v>
      </c>
      <c r="AJ422" s="84">
        <v>1450</v>
      </c>
      <c r="AK422" s="84">
        <v>1450</v>
      </c>
      <c r="AL422" s="108" t="s">
        <v>5861</v>
      </c>
      <c r="AM422" s="84">
        <v>18232.36</v>
      </c>
      <c r="AN422" s="112">
        <v>192</v>
      </c>
      <c r="AO422" s="112">
        <v>18424.36</v>
      </c>
      <c r="AP422" s="112">
        <v>33831.370000000003</v>
      </c>
      <c r="AQ422" s="112">
        <v>9839.0300000000007</v>
      </c>
      <c r="AR422" s="112">
        <v>43670.400000000001</v>
      </c>
      <c r="AS422" s="112">
        <v>31977.64</v>
      </c>
      <c r="AT422" s="112">
        <v>9839.0300000000007</v>
      </c>
      <c r="AU422" s="112">
        <v>41816.67</v>
      </c>
      <c r="AV422" s="84">
        <v>49</v>
      </c>
      <c r="AW422" s="84">
        <v>1466</v>
      </c>
      <c r="AX422" s="84" t="str">
        <f>VLOOKUP(Y422,'[1]Asset Classification'!$J$3:$W$2865,14,)</f>
        <v>&gt;180</v>
      </c>
      <c r="AY422" s="108"/>
      <c r="AZ422" s="84"/>
      <c r="BA422" s="84"/>
      <c r="BB422" s="84" t="s">
        <v>8329</v>
      </c>
      <c r="BC422" s="84"/>
      <c r="BD422" s="108" t="s">
        <v>8330</v>
      </c>
      <c r="BE422" s="84">
        <v>46674</v>
      </c>
      <c r="BF422" s="38" t="s">
        <v>1434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246</v>
      </c>
      <c r="F423" s="38" t="s">
        <v>247</v>
      </c>
      <c r="G423" s="84" t="s">
        <v>248</v>
      </c>
      <c r="H423" s="38" t="s">
        <v>249</v>
      </c>
      <c r="I423" s="84">
        <v>130627</v>
      </c>
      <c r="J423" s="38" t="s">
        <v>270</v>
      </c>
      <c r="K423" s="84">
        <v>130627</v>
      </c>
      <c r="L423" s="84" t="s">
        <v>254</v>
      </c>
      <c r="M423" s="38" t="s">
        <v>255</v>
      </c>
      <c r="N423" s="84">
        <v>220371</v>
      </c>
      <c r="O423" s="84" t="s">
        <v>384</v>
      </c>
      <c r="P423" s="84">
        <v>305653</v>
      </c>
      <c r="Q423" s="38" t="s">
        <v>553</v>
      </c>
      <c r="R423" s="38" t="s">
        <v>346</v>
      </c>
      <c r="S423" s="84" t="s">
        <v>1435</v>
      </c>
      <c r="T423" s="84" t="s">
        <v>1435</v>
      </c>
      <c r="U423" s="84" t="s">
        <v>1034</v>
      </c>
      <c r="V423" s="84" t="s">
        <v>2278</v>
      </c>
      <c r="W423" s="84">
        <v>0</v>
      </c>
      <c r="X423" s="38" t="s">
        <v>3451</v>
      </c>
      <c r="Y423" s="84">
        <v>17708787</v>
      </c>
      <c r="Z423" s="38" t="s">
        <v>4106</v>
      </c>
      <c r="AA423" s="108" t="s">
        <v>4104</v>
      </c>
      <c r="AB423" s="84">
        <v>46674</v>
      </c>
      <c r="AC423" s="108" t="s">
        <v>6768</v>
      </c>
      <c r="AD423" s="84">
        <v>52</v>
      </c>
      <c r="AE423" s="84" t="s">
        <v>6771</v>
      </c>
      <c r="AF423" s="84" t="s">
        <v>7045</v>
      </c>
      <c r="AG423" s="108" t="s">
        <v>7046</v>
      </c>
      <c r="AH423" s="84" t="s">
        <v>6795</v>
      </c>
      <c r="AI423" s="108" t="s">
        <v>4104</v>
      </c>
      <c r="AJ423" s="84">
        <v>0</v>
      </c>
      <c r="AK423" s="84">
        <v>0</v>
      </c>
      <c r="AL423" s="108" t="s">
        <v>5861</v>
      </c>
      <c r="AM423" s="84">
        <v>34268.81</v>
      </c>
      <c r="AN423" s="112">
        <v>0.47</v>
      </c>
      <c r="AO423" s="112">
        <v>34269.279999999999</v>
      </c>
      <c r="AP423" s="112">
        <v>12728.19</v>
      </c>
      <c r="AQ423" s="112">
        <v>0</v>
      </c>
      <c r="AR423" s="112">
        <v>12728.19</v>
      </c>
      <c r="AS423" s="112">
        <v>12728.47</v>
      </c>
      <c r="AT423" s="112">
        <v>0</v>
      </c>
      <c r="AU423" s="112">
        <v>12728.47</v>
      </c>
      <c r="AV423" s="84">
        <v>86</v>
      </c>
      <c r="AW423" s="84">
        <v>1335</v>
      </c>
      <c r="AX423" s="84" t="str">
        <f>VLOOKUP(Y423,'[1]Asset Classification'!$J$3:$W$2865,14,)</f>
        <v>&gt;180</v>
      </c>
      <c r="AY423" s="108"/>
      <c r="AZ423" s="84"/>
      <c r="BA423" s="84"/>
      <c r="BB423" s="84" t="s">
        <v>8329</v>
      </c>
      <c r="BC423" s="84"/>
      <c r="BD423" s="108" t="s">
        <v>5421</v>
      </c>
      <c r="BE423" s="84">
        <v>46674</v>
      </c>
      <c r="BF423" s="38" t="s">
        <v>1435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246</v>
      </c>
      <c r="F424" s="38" t="s">
        <v>247</v>
      </c>
      <c r="G424" s="84" t="s">
        <v>248</v>
      </c>
      <c r="H424" s="38" t="s">
        <v>249</v>
      </c>
      <c r="I424" s="84">
        <v>134210</v>
      </c>
      <c r="J424" s="38" t="s">
        <v>302</v>
      </c>
      <c r="K424" s="84">
        <v>134210</v>
      </c>
      <c r="L424" s="84" t="s">
        <v>254</v>
      </c>
      <c r="M424" s="38" t="s">
        <v>255</v>
      </c>
      <c r="N424" s="84">
        <v>226568</v>
      </c>
      <c r="O424" s="84" t="s">
        <v>587</v>
      </c>
      <c r="P424" s="84">
        <v>298520</v>
      </c>
      <c r="Q424" s="38" t="s">
        <v>588</v>
      </c>
      <c r="R424" s="38" t="s">
        <v>345</v>
      </c>
      <c r="S424" s="84" t="s">
        <v>1436</v>
      </c>
      <c r="T424" s="84" t="s">
        <v>1436</v>
      </c>
      <c r="U424" s="84" t="s">
        <v>1034</v>
      </c>
      <c r="V424" s="84" t="s">
        <v>2278</v>
      </c>
      <c r="W424" s="84">
        <v>0</v>
      </c>
      <c r="X424" s="38" t="s">
        <v>3451</v>
      </c>
      <c r="Y424" s="84">
        <v>17715896</v>
      </c>
      <c r="Z424" s="38" t="s">
        <v>4107</v>
      </c>
      <c r="AA424" s="108" t="s">
        <v>4108</v>
      </c>
      <c r="AB424" s="84">
        <v>41488</v>
      </c>
      <c r="AC424" s="108" t="s">
        <v>6773</v>
      </c>
      <c r="AD424" s="84">
        <v>52</v>
      </c>
      <c r="AE424" s="84" t="s">
        <v>6771</v>
      </c>
      <c r="AF424" s="84" t="s">
        <v>6970</v>
      </c>
      <c r="AG424" s="108" t="s">
        <v>7047</v>
      </c>
      <c r="AH424" s="84" t="s">
        <v>6795</v>
      </c>
      <c r="AI424" s="108" t="s">
        <v>4108</v>
      </c>
      <c r="AJ424" s="84">
        <v>1290</v>
      </c>
      <c r="AK424" s="84">
        <v>1290</v>
      </c>
      <c r="AL424" s="108" t="s">
        <v>5514</v>
      </c>
      <c r="AM424" s="84">
        <v>25818.79</v>
      </c>
      <c r="AN424" s="112">
        <v>170</v>
      </c>
      <c r="AO424" s="112">
        <v>25988.79</v>
      </c>
      <c r="AP424" s="112">
        <v>17214.080000000002</v>
      </c>
      <c r="AQ424" s="112">
        <v>2600.37</v>
      </c>
      <c r="AR424" s="112">
        <v>19814.45</v>
      </c>
      <c r="AS424" s="112">
        <v>16832.21</v>
      </c>
      <c r="AT424" s="112">
        <v>2600.37</v>
      </c>
      <c r="AU424" s="112">
        <v>19432.580000000002</v>
      </c>
      <c r="AV424" s="84">
        <v>49</v>
      </c>
      <c r="AW424" s="84">
        <v>1469</v>
      </c>
      <c r="AX424" s="84" t="str">
        <f>VLOOKUP(Y424,'[1]Asset Classification'!$J$3:$W$2865,14,)</f>
        <v>&gt;180</v>
      </c>
      <c r="AY424" s="108"/>
      <c r="AZ424" s="84"/>
      <c r="BA424" s="84"/>
      <c r="BB424" s="84" t="s">
        <v>8329</v>
      </c>
      <c r="BC424" s="84"/>
      <c r="BD424" s="108" t="s">
        <v>8330</v>
      </c>
      <c r="BE424" s="84">
        <v>41488</v>
      </c>
      <c r="BF424" s="38" t="s">
        <v>1436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246</v>
      </c>
      <c r="F425" s="38" t="s">
        <v>247</v>
      </c>
      <c r="G425" s="84" t="s">
        <v>248</v>
      </c>
      <c r="H425" s="38" t="s">
        <v>249</v>
      </c>
      <c r="I425" s="84">
        <v>132672</v>
      </c>
      <c r="J425" s="38" t="s">
        <v>285</v>
      </c>
      <c r="K425" s="84">
        <v>132672</v>
      </c>
      <c r="L425" s="84" t="s">
        <v>251</v>
      </c>
      <c r="M425" s="38" t="s">
        <v>252</v>
      </c>
      <c r="N425" s="84">
        <v>233426</v>
      </c>
      <c r="O425" s="84" t="s">
        <v>589</v>
      </c>
      <c r="P425" s="84">
        <v>307240</v>
      </c>
      <c r="Q425" s="38" t="s">
        <v>582</v>
      </c>
      <c r="R425" s="38" t="s">
        <v>346</v>
      </c>
      <c r="S425" s="84" t="s">
        <v>1437</v>
      </c>
      <c r="T425" s="84" t="s">
        <v>1437</v>
      </c>
      <c r="U425" s="84" t="s">
        <v>1027</v>
      </c>
      <c r="V425" s="84" t="s">
        <v>2278</v>
      </c>
      <c r="W425" s="84">
        <v>0</v>
      </c>
      <c r="X425" s="38" t="s">
        <v>3452</v>
      </c>
      <c r="Y425" s="84">
        <v>17738969</v>
      </c>
      <c r="Z425" s="38" t="s">
        <v>4109</v>
      </c>
      <c r="AA425" s="108" t="s">
        <v>4110</v>
      </c>
      <c r="AB425" s="84">
        <v>41488</v>
      </c>
      <c r="AC425" s="108" t="s">
        <v>6768</v>
      </c>
      <c r="AD425" s="84">
        <v>52</v>
      </c>
      <c r="AE425" s="84" t="s">
        <v>6771</v>
      </c>
      <c r="AF425" s="84" t="s">
        <v>6913</v>
      </c>
      <c r="AG425" s="108" t="s">
        <v>7048</v>
      </c>
      <c r="AH425" s="84" t="s">
        <v>6795</v>
      </c>
      <c r="AI425" s="108" t="s">
        <v>4110</v>
      </c>
      <c r="AJ425" s="84">
        <v>0</v>
      </c>
      <c r="AK425" s="84">
        <v>0</v>
      </c>
      <c r="AL425" s="108" t="s">
        <v>5861</v>
      </c>
      <c r="AM425" s="84">
        <v>12432.96</v>
      </c>
      <c r="AN425" s="112">
        <v>180.47</v>
      </c>
      <c r="AO425" s="112">
        <v>12613.43</v>
      </c>
      <c r="AP425" s="112">
        <v>32081.040000000001</v>
      </c>
      <c r="AQ425" s="112">
        <v>4252.38</v>
      </c>
      <c r="AR425" s="112">
        <v>36333.42</v>
      </c>
      <c r="AS425" s="112">
        <v>31967.15</v>
      </c>
      <c r="AT425" s="112">
        <v>4252.38</v>
      </c>
      <c r="AU425" s="112">
        <v>36219.53</v>
      </c>
      <c r="AV425" s="84">
        <v>95</v>
      </c>
      <c r="AW425" s="84">
        <v>1980</v>
      </c>
      <c r="AX425" s="84" t="str">
        <f>VLOOKUP(Y425,'[1]Asset Classification'!$J$3:$W$2865,14,)</f>
        <v>&gt;180</v>
      </c>
      <c r="AY425" s="108"/>
      <c r="AZ425" s="84"/>
      <c r="BA425" s="84"/>
      <c r="BB425" s="84" t="s">
        <v>8329</v>
      </c>
      <c r="BC425" s="84"/>
      <c r="BD425" s="108" t="s">
        <v>8330</v>
      </c>
      <c r="BE425" s="84">
        <v>41488</v>
      </c>
      <c r="BF425" s="38" t="s">
        <v>1437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246</v>
      </c>
      <c r="F426" s="38" t="s">
        <v>247</v>
      </c>
      <c r="G426" s="84" t="s">
        <v>248</v>
      </c>
      <c r="H426" s="38" t="s">
        <v>249</v>
      </c>
      <c r="I426" s="84">
        <v>132672</v>
      </c>
      <c r="J426" s="38" t="s">
        <v>285</v>
      </c>
      <c r="K426" s="84">
        <v>132672</v>
      </c>
      <c r="L426" s="84" t="s">
        <v>251</v>
      </c>
      <c r="M426" s="38" t="s">
        <v>252</v>
      </c>
      <c r="N426" s="84">
        <v>233426</v>
      </c>
      <c r="O426" s="84" t="s">
        <v>589</v>
      </c>
      <c r="P426" s="84">
        <v>307240</v>
      </c>
      <c r="Q426" s="38" t="s">
        <v>582</v>
      </c>
      <c r="R426" s="38" t="s">
        <v>346</v>
      </c>
      <c r="S426" s="84" t="s">
        <v>1438</v>
      </c>
      <c r="T426" s="84" t="s">
        <v>1438</v>
      </c>
      <c r="U426" s="84" t="s">
        <v>1027</v>
      </c>
      <c r="V426" s="84" t="s">
        <v>2278</v>
      </c>
      <c r="W426" s="84">
        <v>0</v>
      </c>
      <c r="X426" s="38" t="s">
        <v>3452</v>
      </c>
      <c r="Y426" s="84">
        <v>17738991</v>
      </c>
      <c r="Z426" s="38" t="s">
        <v>4111</v>
      </c>
      <c r="AA426" s="108" t="s">
        <v>4112</v>
      </c>
      <c r="AB426" s="84">
        <v>41488</v>
      </c>
      <c r="AC426" s="108" t="s">
        <v>6768</v>
      </c>
      <c r="AD426" s="84">
        <v>52</v>
      </c>
      <c r="AE426" s="84" t="s">
        <v>6771</v>
      </c>
      <c r="AF426" s="84" t="s">
        <v>6868</v>
      </c>
      <c r="AG426" s="108" t="s">
        <v>7049</v>
      </c>
      <c r="AH426" s="84" t="s">
        <v>6795</v>
      </c>
      <c r="AI426" s="108" t="s">
        <v>4112</v>
      </c>
      <c r="AJ426" s="84">
        <v>0</v>
      </c>
      <c r="AK426" s="84">
        <v>0</v>
      </c>
      <c r="AL426" s="108" t="s">
        <v>5861</v>
      </c>
      <c r="AM426" s="84">
        <v>13448.1</v>
      </c>
      <c r="AN426" s="112">
        <v>180.47</v>
      </c>
      <c r="AO426" s="112">
        <v>13628.57</v>
      </c>
      <c r="AP426" s="112">
        <v>30954.9</v>
      </c>
      <c r="AQ426" s="112">
        <v>3923.59</v>
      </c>
      <c r="AR426" s="112">
        <v>34878.49</v>
      </c>
      <c r="AS426" s="112">
        <v>30955.87</v>
      </c>
      <c r="AT426" s="112">
        <v>3923.59</v>
      </c>
      <c r="AU426" s="112">
        <v>34879.46</v>
      </c>
      <c r="AV426" s="84">
        <v>95</v>
      </c>
      <c r="AW426" s="84">
        <v>1966</v>
      </c>
      <c r="AX426" s="84" t="str">
        <f>VLOOKUP(Y426,'[1]Asset Classification'!$J$3:$W$2865,14,)</f>
        <v>&gt;180</v>
      </c>
      <c r="AY426" s="108"/>
      <c r="AZ426" s="84"/>
      <c r="BA426" s="84"/>
      <c r="BB426" s="84" t="s">
        <v>8329</v>
      </c>
      <c r="BC426" s="84"/>
      <c r="BD426" s="108" t="s">
        <v>8330</v>
      </c>
      <c r="BE426" s="84">
        <v>41488</v>
      </c>
      <c r="BF426" s="38" t="s">
        <v>1438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246</v>
      </c>
      <c r="F427" s="38" t="s">
        <v>247</v>
      </c>
      <c r="G427" s="84" t="s">
        <v>248</v>
      </c>
      <c r="H427" s="38" t="s">
        <v>249</v>
      </c>
      <c r="I427" s="84">
        <v>132672</v>
      </c>
      <c r="J427" s="38" t="s">
        <v>285</v>
      </c>
      <c r="K427" s="84">
        <v>132672</v>
      </c>
      <c r="L427" s="84" t="s">
        <v>251</v>
      </c>
      <c r="M427" s="38" t="s">
        <v>252</v>
      </c>
      <c r="N427" s="84">
        <v>233426</v>
      </c>
      <c r="O427" s="84" t="s">
        <v>589</v>
      </c>
      <c r="P427" s="84">
        <v>307240</v>
      </c>
      <c r="Q427" s="38" t="s">
        <v>582</v>
      </c>
      <c r="R427" s="38" t="s">
        <v>346</v>
      </c>
      <c r="S427" s="84" t="s">
        <v>1439</v>
      </c>
      <c r="T427" s="84" t="s">
        <v>1439</v>
      </c>
      <c r="U427" s="84" t="s">
        <v>1027</v>
      </c>
      <c r="V427" s="84" t="s">
        <v>2278</v>
      </c>
      <c r="W427" s="84">
        <v>0</v>
      </c>
      <c r="X427" s="38" t="s">
        <v>3479</v>
      </c>
      <c r="Y427" s="84">
        <v>17739027</v>
      </c>
      <c r="Z427" s="38" t="s">
        <v>4113</v>
      </c>
      <c r="AA427" s="108" t="s">
        <v>4112</v>
      </c>
      <c r="AB427" s="84">
        <v>29975</v>
      </c>
      <c r="AC427" s="108" t="s">
        <v>6768</v>
      </c>
      <c r="AD427" s="84">
        <v>38</v>
      </c>
      <c r="AE427" s="84" t="s">
        <v>6764</v>
      </c>
      <c r="AF427" s="84" t="s">
        <v>7022</v>
      </c>
      <c r="AG427" s="108" t="s">
        <v>7049</v>
      </c>
      <c r="AH427" s="84" t="s">
        <v>6795</v>
      </c>
      <c r="AI427" s="108" t="s">
        <v>4112</v>
      </c>
      <c r="AJ427" s="84">
        <v>0</v>
      </c>
      <c r="AK427" s="84">
        <v>0</v>
      </c>
      <c r="AL427" s="108" t="s">
        <v>8122</v>
      </c>
      <c r="AM427" s="84">
        <v>10036.33</v>
      </c>
      <c r="AN427" s="112">
        <v>282.02999999999997</v>
      </c>
      <c r="AO427" s="112">
        <v>10318.36</v>
      </c>
      <c r="AP427" s="112">
        <v>21963.67</v>
      </c>
      <c r="AQ427" s="112">
        <v>2529.4699999999998</v>
      </c>
      <c r="AR427" s="112">
        <v>24493.14</v>
      </c>
      <c r="AS427" s="112">
        <v>21964.17</v>
      </c>
      <c r="AT427" s="112">
        <v>2529.4699999999998</v>
      </c>
      <c r="AU427" s="112">
        <v>24493.64</v>
      </c>
      <c r="AV427" s="84">
        <v>95</v>
      </c>
      <c r="AW427" s="84">
        <v>1854</v>
      </c>
      <c r="AX427" s="84" t="str">
        <f>VLOOKUP(Y427,'[1]Asset Classification'!$J$3:$W$2865,14,)</f>
        <v>&gt;180</v>
      </c>
      <c r="AY427" s="108"/>
      <c r="AZ427" s="84"/>
      <c r="BA427" s="84"/>
      <c r="BB427" s="84" t="s">
        <v>8329</v>
      </c>
      <c r="BC427" s="84"/>
      <c r="BD427" s="108" t="s">
        <v>8330</v>
      </c>
      <c r="BE427" s="84">
        <v>29975</v>
      </c>
      <c r="BF427" s="38" t="s">
        <v>1439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246</v>
      </c>
      <c r="F428" s="38" t="s">
        <v>247</v>
      </c>
      <c r="G428" s="84" t="s">
        <v>248</v>
      </c>
      <c r="H428" s="38" t="s">
        <v>249</v>
      </c>
      <c r="I428" s="84">
        <v>132672</v>
      </c>
      <c r="J428" s="38" t="s">
        <v>285</v>
      </c>
      <c r="K428" s="84">
        <v>132672</v>
      </c>
      <c r="L428" s="84" t="s">
        <v>251</v>
      </c>
      <c r="M428" s="38" t="s">
        <v>252</v>
      </c>
      <c r="N428" s="84">
        <v>233426</v>
      </c>
      <c r="O428" s="84" t="s">
        <v>589</v>
      </c>
      <c r="P428" s="84">
        <v>307240</v>
      </c>
      <c r="Q428" s="38" t="s">
        <v>582</v>
      </c>
      <c r="R428" s="38" t="s">
        <v>345</v>
      </c>
      <c r="S428" s="84" t="s">
        <v>1440</v>
      </c>
      <c r="T428" s="84" t="s">
        <v>1440</v>
      </c>
      <c r="U428" s="84" t="s">
        <v>1027</v>
      </c>
      <c r="V428" s="84" t="s">
        <v>2278</v>
      </c>
      <c r="W428" s="84">
        <v>0</v>
      </c>
      <c r="X428" s="38" t="s">
        <v>3451</v>
      </c>
      <c r="Y428" s="84">
        <v>17739053</v>
      </c>
      <c r="Z428" s="38" t="s">
        <v>4114</v>
      </c>
      <c r="AA428" s="108" t="s">
        <v>4115</v>
      </c>
      <c r="AB428" s="84">
        <v>41488</v>
      </c>
      <c r="AC428" s="108" t="s">
        <v>6768</v>
      </c>
      <c r="AD428" s="84">
        <v>52</v>
      </c>
      <c r="AE428" s="84" t="s">
        <v>6771</v>
      </c>
      <c r="AF428" s="84" t="s">
        <v>6913</v>
      </c>
      <c r="AG428" s="108" t="s">
        <v>7050</v>
      </c>
      <c r="AH428" s="84" t="s">
        <v>6795</v>
      </c>
      <c r="AI428" s="108" t="s">
        <v>4115</v>
      </c>
      <c r="AJ428" s="84">
        <v>1290</v>
      </c>
      <c r="AK428" s="84">
        <v>1290</v>
      </c>
      <c r="AL428" s="108" t="s">
        <v>5861</v>
      </c>
      <c r="AM428" s="84">
        <v>37458.21</v>
      </c>
      <c r="AN428" s="112">
        <v>150</v>
      </c>
      <c r="AO428" s="112">
        <v>37608.21</v>
      </c>
      <c r="AP428" s="112">
        <v>7098.14</v>
      </c>
      <c r="AQ428" s="112">
        <v>127.38</v>
      </c>
      <c r="AR428" s="112">
        <v>7225.52</v>
      </c>
      <c r="AS428" s="112">
        <v>4072.79</v>
      </c>
      <c r="AT428" s="112">
        <v>127.38</v>
      </c>
      <c r="AU428" s="112">
        <v>4200.17</v>
      </c>
      <c r="AV428" s="84">
        <v>49</v>
      </c>
      <c r="AW428" s="84">
        <v>1438</v>
      </c>
      <c r="AX428" s="84" t="str">
        <f>VLOOKUP(Y428,'[1]Asset Classification'!$J$3:$W$2865,14,)</f>
        <v>&gt;180</v>
      </c>
      <c r="AY428" s="108"/>
      <c r="AZ428" s="84"/>
      <c r="BA428" s="84"/>
      <c r="BB428" s="84" t="s">
        <v>8329</v>
      </c>
      <c r="BC428" s="84"/>
      <c r="BD428" s="108" t="s">
        <v>8330</v>
      </c>
      <c r="BE428" s="84">
        <v>41488</v>
      </c>
      <c r="BF428" s="38" t="s">
        <v>1440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246</v>
      </c>
      <c r="F429" s="38" t="s">
        <v>247</v>
      </c>
      <c r="G429" s="84" t="s">
        <v>248</v>
      </c>
      <c r="H429" s="38" t="s">
        <v>249</v>
      </c>
      <c r="I429" s="84">
        <v>132672</v>
      </c>
      <c r="J429" s="38" t="s">
        <v>285</v>
      </c>
      <c r="K429" s="84">
        <v>132672</v>
      </c>
      <c r="L429" s="84" t="s">
        <v>251</v>
      </c>
      <c r="M429" s="38" t="s">
        <v>252</v>
      </c>
      <c r="N429" s="84">
        <v>233426</v>
      </c>
      <c r="O429" s="84" t="s">
        <v>589</v>
      </c>
      <c r="P429" s="84">
        <v>307240</v>
      </c>
      <c r="Q429" s="38" t="s">
        <v>582</v>
      </c>
      <c r="R429" s="38" t="s">
        <v>345</v>
      </c>
      <c r="S429" s="84" t="s">
        <v>1441</v>
      </c>
      <c r="T429" s="84" t="s">
        <v>1441</v>
      </c>
      <c r="U429" s="84" t="s">
        <v>1027</v>
      </c>
      <c r="V429" s="84" t="s">
        <v>2278</v>
      </c>
      <c r="W429" s="84">
        <v>0</v>
      </c>
      <c r="X429" s="38" t="s">
        <v>3451</v>
      </c>
      <c r="Y429" s="84">
        <v>17739135</v>
      </c>
      <c r="Z429" s="38" t="s">
        <v>4116</v>
      </c>
      <c r="AA429" s="108" t="s">
        <v>4115</v>
      </c>
      <c r="AB429" s="84">
        <v>41488</v>
      </c>
      <c r="AC429" s="108" t="s">
        <v>6768</v>
      </c>
      <c r="AD429" s="84">
        <v>52</v>
      </c>
      <c r="AE429" s="84" t="s">
        <v>6771</v>
      </c>
      <c r="AF429" s="84" t="s">
        <v>6886</v>
      </c>
      <c r="AG429" s="108" t="s">
        <v>7050</v>
      </c>
      <c r="AH429" s="84" t="s">
        <v>6795</v>
      </c>
      <c r="AI429" s="108" t="s">
        <v>4115</v>
      </c>
      <c r="AJ429" s="84">
        <v>1290</v>
      </c>
      <c r="AK429" s="84">
        <v>1290</v>
      </c>
      <c r="AL429" s="108" t="s">
        <v>5861</v>
      </c>
      <c r="AM429" s="84">
        <v>12681.6</v>
      </c>
      <c r="AN429" s="112">
        <v>484.17</v>
      </c>
      <c r="AO429" s="112">
        <v>13165.77</v>
      </c>
      <c r="AP429" s="112">
        <v>35995.07</v>
      </c>
      <c r="AQ429" s="112">
        <v>12790.43</v>
      </c>
      <c r="AR429" s="112">
        <v>48785.5</v>
      </c>
      <c r="AS429" s="112">
        <v>33219.4</v>
      </c>
      <c r="AT429" s="112">
        <v>12790.43</v>
      </c>
      <c r="AU429" s="112">
        <v>46009.83</v>
      </c>
      <c r="AV429" s="84">
        <v>49</v>
      </c>
      <c r="AW429" s="84">
        <v>1446</v>
      </c>
      <c r="AX429" s="84" t="str">
        <f>VLOOKUP(Y429,'[1]Asset Classification'!$J$3:$W$2865,14,)</f>
        <v>&gt;180</v>
      </c>
      <c r="AY429" s="108"/>
      <c r="AZ429" s="84"/>
      <c r="BA429" s="84"/>
      <c r="BB429" s="84" t="s">
        <v>8329</v>
      </c>
      <c r="BC429" s="84"/>
      <c r="BD429" s="108" t="s">
        <v>8330</v>
      </c>
      <c r="BE429" s="84">
        <v>41488</v>
      </c>
      <c r="BF429" s="38" t="s">
        <v>1441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246</v>
      </c>
      <c r="F430" s="38" t="s">
        <v>247</v>
      </c>
      <c r="G430" s="84" t="s">
        <v>248</v>
      </c>
      <c r="H430" s="38" t="s">
        <v>249</v>
      </c>
      <c r="I430" s="84">
        <v>132672</v>
      </c>
      <c r="J430" s="38" t="s">
        <v>285</v>
      </c>
      <c r="K430" s="84">
        <v>132672</v>
      </c>
      <c r="L430" s="84" t="s">
        <v>251</v>
      </c>
      <c r="M430" s="38" t="s">
        <v>252</v>
      </c>
      <c r="N430" s="84">
        <v>233426</v>
      </c>
      <c r="O430" s="84" t="s">
        <v>589</v>
      </c>
      <c r="P430" s="84">
        <v>307240</v>
      </c>
      <c r="Q430" s="38" t="s">
        <v>582</v>
      </c>
      <c r="R430" s="38" t="s">
        <v>346</v>
      </c>
      <c r="S430" s="84" t="s">
        <v>1442</v>
      </c>
      <c r="T430" s="84" t="s">
        <v>1442</v>
      </c>
      <c r="U430" s="84" t="s">
        <v>1027</v>
      </c>
      <c r="V430" s="84" t="s">
        <v>2278</v>
      </c>
      <c r="W430" s="84">
        <v>0</v>
      </c>
      <c r="X430" s="38" t="s">
        <v>3461</v>
      </c>
      <c r="Y430" s="84">
        <v>17739164</v>
      </c>
      <c r="Z430" s="38" t="s">
        <v>4117</v>
      </c>
      <c r="AA430" s="108" t="s">
        <v>4115</v>
      </c>
      <c r="AB430" s="84">
        <v>29975</v>
      </c>
      <c r="AC430" s="108" t="s">
        <v>6768</v>
      </c>
      <c r="AD430" s="84">
        <v>38</v>
      </c>
      <c r="AE430" s="84" t="s">
        <v>6764</v>
      </c>
      <c r="AF430" s="84" t="s">
        <v>7031</v>
      </c>
      <c r="AG430" s="108" t="s">
        <v>7050</v>
      </c>
      <c r="AH430" s="84" t="s">
        <v>6795</v>
      </c>
      <c r="AI430" s="108" t="s">
        <v>4115</v>
      </c>
      <c r="AJ430" s="84">
        <v>0</v>
      </c>
      <c r="AK430" s="84">
        <v>0</v>
      </c>
      <c r="AL430" s="108" t="s">
        <v>5861</v>
      </c>
      <c r="AM430" s="84">
        <v>8863.98</v>
      </c>
      <c r="AN430" s="112">
        <v>433.01</v>
      </c>
      <c r="AO430" s="112">
        <v>9296.99</v>
      </c>
      <c r="AP430" s="112">
        <v>23217.02</v>
      </c>
      <c r="AQ430" s="112">
        <v>2684.33</v>
      </c>
      <c r="AR430" s="112">
        <v>25901.35</v>
      </c>
      <c r="AS430" s="112">
        <v>23217.39</v>
      </c>
      <c r="AT430" s="112">
        <v>2684.33</v>
      </c>
      <c r="AU430" s="112">
        <v>25901.72</v>
      </c>
      <c r="AV430" s="84">
        <v>95</v>
      </c>
      <c r="AW430" s="84">
        <v>1854</v>
      </c>
      <c r="AX430" s="84" t="str">
        <f>VLOOKUP(Y430,'[1]Asset Classification'!$J$3:$W$2865,14,)</f>
        <v>&gt;180</v>
      </c>
      <c r="AY430" s="108"/>
      <c r="AZ430" s="84"/>
      <c r="BA430" s="84"/>
      <c r="BB430" s="84" t="s">
        <v>8329</v>
      </c>
      <c r="BC430" s="84"/>
      <c r="BD430" s="108" t="s">
        <v>8330</v>
      </c>
      <c r="BE430" s="84">
        <v>29975</v>
      </c>
      <c r="BF430" s="38" t="s">
        <v>1442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246</v>
      </c>
      <c r="F431" s="38" t="s">
        <v>247</v>
      </c>
      <c r="G431" s="84" t="s">
        <v>248</v>
      </c>
      <c r="H431" s="38" t="s">
        <v>249</v>
      </c>
      <c r="I431" s="84">
        <v>130866</v>
      </c>
      <c r="J431" s="38" t="s">
        <v>274</v>
      </c>
      <c r="K431" s="84">
        <v>130866</v>
      </c>
      <c r="L431" s="84" t="s">
        <v>254</v>
      </c>
      <c r="M431" s="38" t="s">
        <v>255</v>
      </c>
      <c r="N431" s="84">
        <v>220795</v>
      </c>
      <c r="O431" s="84" t="s">
        <v>398</v>
      </c>
      <c r="P431" s="84">
        <v>291283</v>
      </c>
      <c r="Q431" s="38" t="s">
        <v>399</v>
      </c>
      <c r="R431" s="38" t="s">
        <v>345</v>
      </c>
      <c r="S431" s="84" t="s">
        <v>1443</v>
      </c>
      <c r="T431" s="84" t="s">
        <v>1443</v>
      </c>
      <c r="U431" s="84" t="s">
        <v>1027</v>
      </c>
      <c r="V431" s="84" t="s">
        <v>3449</v>
      </c>
      <c r="W431" s="84">
        <v>0</v>
      </c>
      <c r="X431" s="38" t="s">
        <v>3451</v>
      </c>
      <c r="Y431" s="84">
        <v>17739836</v>
      </c>
      <c r="Z431" s="38" t="s">
        <v>4118</v>
      </c>
      <c r="AA431" s="108" t="s">
        <v>4115</v>
      </c>
      <c r="AB431" s="84">
        <v>41488</v>
      </c>
      <c r="AC431" s="108" t="s">
        <v>6768</v>
      </c>
      <c r="AD431" s="84">
        <v>52</v>
      </c>
      <c r="AE431" s="84" t="s">
        <v>6771</v>
      </c>
      <c r="AF431" s="84" t="s">
        <v>6893</v>
      </c>
      <c r="AG431" s="108" t="s">
        <v>7050</v>
      </c>
      <c r="AH431" s="84" t="s">
        <v>6795</v>
      </c>
      <c r="AI431" s="108" t="s">
        <v>4115</v>
      </c>
      <c r="AJ431" s="84">
        <v>358</v>
      </c>
      <c r="AK431" s="84">
        <v>0</v>
      </c>
      <c r="AL431" s="108" t="s">
        <v>5971</v>
      </c>
      <c r="AM431" s="84">
        <v>41499.75</v>
      </c>
      <c r="AN431" s="112">
        <v>11</v>
      </c>
      <c r="AO431" s="112">
        <v>41510.75</v>
      </c>
      <c r="AP431" s="112">
        <v>193.74709999999999</v>
      </c>
      <c r="AQ431" s="112">
        <v>0</v>
      </c>
      <c r="AR431" s="112">
        <v>193.74709999999999</v>
      </c>
      <c r="AS431" s="112">
        <v>0</v>
      </c>
      <c r="AT431" s="112">
        <v>0</v>
      </c>
      <c r="AU431" s="112">
        <v>0</v>
      </c>
      <c r="AV431" s="84">
        <v>49</v>
      </c>
      <c r="AW431" s="84">
        <v>0</v>
      </c>
      <c r="AX431" s="84" t="str">
        <f>VLOOKUP(Y431,'[1]Asset Classification'!$J$3:$W$2865,14,)</f>
        <v>Standard</v>
      </c>
      <c r="AY431" s="108"/>
      <c r="AZ431" s="84"/>
      <c r="BA431" s="84"/>
      <c r="BB431" s="84" t="s">
        <v>8329</v>
      </c>
      <c r="BC431" s="84"/>
      <c r="BD431" s="108" t="s">
        <v>8330</v>
      </c>
      <c r="BE431" s="84">
        <v>41488</v>
      </c>
      <c r="BF431" s="38" t="s">
        <v>1443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246</v>
      </c>
      <c r="F432" s="38" t="s">
        <v>247</v>
      </c>
      <c r="G432" s="84" t="s">
        <v>248</v>
      </c>
      <c r="H432" s="38" t="s">
        <v>249</v>
      </c>
      <c r="I432" s="84">
        <v>134363</v>
      </c>
      <c r="J432" s="38" t="s">
        <v>290</v>
      </c>
      <c r="K432" s="84">
        <v>134363</v>
      </c>
      <c r="L432" s="84" t="s">
        <v>257</v>
      </c>
      <c r="M432" s="38" t="s">
        <v>258</v>
      </c>
      <c r="N432" s="84">
        <v>226806</v>
      </c>
      <c r="O432" s="84" t="s">
        <v>519</v>
      </c>
      <c r="P432" s="84">
        <v>305262</v>
      </c>
      <c r="Q432" s="38" t="s">
        <v>586</v>
      </c>
      <c r="R432" s="38" t="s">
        <v>345</v>
      </c>
      <c r="S432" s="84" t="s">
        <v>1444</v>
      </c>
      <c r="T432" s="84" t="s">
        <v>1444</v>
      </c>
      <c r="U432" s="84" t="s">
        <v>1027</v>
      </c>
      <c r="V432" s="84" t="s">
        <v>2278</v>
      </c>
      <c r="W432" s="84">
        <v>0</v>
      </c>
      <c r="X432" s="38" t="s">
        <v>3451</v>
      </c>
      <c r="Y432" s="84">
        <v>17741268</v>
      </c>
      <c r="Z432" s="38" t="s">
        <v>4119</v>
      </c>
      <c r="AA432" s="108" t="s">
        <v>4088</v>
      </c>
      <c r="AB432" s="84">
        <v>51860</v>
      </c>
      <c r="AC432" s="108" t="s">
        <v>6769</v>
      </c>
      <c r="AD432" s="84">
        <v>52</v>
      </c>
      <c r="AE432" s="84" t="s">
        <v>6771</v>
      </c>
      <c r="AF432" s="84" t="s">
        <v>6886</v>
      </c>
      <c r="AG432" s="108" t="s">
        <v>7040</v>
      </c>
      <c r="AH432" s="84" t="s">
        <v>6795</v>
      </c>
      <c r="AI432" s="108" t="s">
        <v>4088</v>
      </c>
      <c r="AJ432" s="84">
        <v>1615</v>
      </c>
      <c r="AK432" s="84">
        <v>1615</v>
      </c>
      <c r="AL432" s="108" t="s">
        <v>5861</v>
      </c>
      <c r="AM432" s="84">
        <v>36873.370000000003</v>
      </c>
      <c r="AN432" s="112">
        <v>323.89999999999998</v>
      </c>
      <c r="AO432" s="112">
        <v>37197.269999999997</v>
      </c>
      <c r="AP432" s="112">
        <v>16041.42</v>
      </c>
      <c r="AQ432" s="112">
        <v>1602.26</v>
      </c>
      <c r="AR432" s="112">
        <v>17643.68</v>
      </c>
      <c r="AS432" s="112">
        <v>15833.63</v>
      </c>
      <c r="AT432" s="112">
        <v>1602.26</v>
      </c>
      <c r="AU432" s="112">
        <v>17435.89</v>
      </c>
      <c r="AV432" s="84">
        <v>50</v>
      </c>
      <c r="AW432" s="84">
        <v>1458</v>
      </c>
      <c r="AX432" s="84" t="str">
        <f>VLOOKUP(Y432,'[1]Asset Classification'!$J$3:$W$2865,14,)</f>
        <v>&gt;180</v>
      </c>
      <c r="AY432" s="108"/>
      <c r="AZ432" s="84"/>
      <c r="BA432" s="84"/>
      <c r="BB432" s="84" t="s">
        <v>8329</v>
      </c>
      <c r="BC432" s="84"/>
      <c r="BD432" s="108" t="s">
        <v>8330</v>
      </c>
      <c r="BE432" s="84">
        <v>51860</v>
      </c>
      <c r="BF432" s="38" t="s">
        <v>1444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246</v>
      </c>
      <c r="F433" s="38" t="s">
        <v>247</v>
      </c>
      <c r="G433" s="84" t="s">
        <v>248</v>
      </c>
      <c r="H433" s="38" t="s">
        <v>249</v>
      </c>
      <c r="I433" s="84">
        <v>132672</v>
      </c>
      <c r="J433" s="38" t="s">
        <v>285</v>
      </c>
      <c r="K433" s="84">
        <v>132672</v>
      </c>
      <c r="L433" s="84" t="s">
        <v>251</v>
      </c>
      <c r="M433" s="38" t="s">
        <v>252</v>
      </c>
      <c r="N433" s="84">
        <v>233426</v>
      </c>
      <c r="O433" s="84" t="s">
        <v>589</v>
      </c>
      <c r="P433" s="84">
        <v>307240</v>
      </c>
      <c r="Q433" s="38" t="s">
        <v>582</v>
      </c>
      <c r="R433" s="38" t="s">
        <v>346</v>
      </c>
      <c r="S433" s="84" t="s">
        <v>1445</v>
      </c>
      <c r="T433" s="84" t="s">
        <v>1445</v>
      </c>
      <c r="U433" s="84" t="s">
        <v>1027</v>
      </c>
      <c r="V433" s="84" t="s">
        <v>2278</v>
      </c>
      <c r="W433" s="84">
        <v>0</v>
      </c>
      <c r="X433" s="38" t="s">
        <v>3451</v>
      </c>
      <c r="Y433" s="84">
        <v>17741273</v>
      </c>
      <c r="Z433" s="38" t="s">
        <v>4120</v>
      </c>
      <c r="AA433" s="108" t="s">
        <v>4112</v>
      </c>
      <c r="AB433" s="84">
        <v>41488</v>
      </c>
      <c r="AC433" s="108" t="s">
        <v>6768</v>
      </c>
      <c r="AD433" s="84">
        <v>52</v>
      </c>
      <c r="AE433" s="84" t="s">
        <v>6771</v>
      </c>
      <c r="AF433" s="84" t="s">
        <v>6868</v>
      </c>
      <c r="AG433" s="108" t="s">
        <v>7049</v>
      </c>
      <c r="AH433" s="84" t="s">
        <v>6795</v>
      </c>
      <c r="AI433" s="108" t="s">
        <v>4112</v>
      </c>
      <c r="AJ433" s="84">
        <v>0</v>
      </c>
      <c r="AK433" s="84">
        <v>0</v>
      </c>
      <c r="AL433" s="108" t="s">
        <v>5861</v>
      </c>
      <c r="AM433" s="84">
        <v>13701.98</v>
      </c>
      <c r="AN433" s="112">
        <v>478.17</v>
      </c>
      <c r="AO433" s="112">
        <v>14180.15</v>
      </c>
      <c r="AP433" s="112">
        <v>30451.02</v>
      </c>
      <c r="AQ433" s="112">
        <v>3555.65</v>
      </c>
      <c r="AR433" s="112">
        <v>34006.67</v>
      </c>
      <c r="AS433" s="112">
        <v>30451.99</v>
      </c>
      <c r="AT433" s="112">
        <v>3555.65</v>
      </c>
      <c r="AU433" s="112">
        <v>34007.64</v>
      </c>
      <c r="AV433" s="84">
        <v>97</v>
      </c>
      <c r="AW433" s="84">
        <v>1336</v>
      </c>
      <c r="AX433" s="84" t="str">
        <f>VLOOKUP(Y433,'[1]Asset Classification'!$J$3:$W$2865,14,)</f>
        <v>&gt;180</v>
      </c>
      <c r="AY433" s="108"/>
      <c r="AZ433" s="84"/>
      <c r="BA433" s="84"/>
      <c r="BB433" s="84" t="s">
        <v>8329</v>
      </c>
      <c r="BC433" s="84"/>
      <c r="BD433" s="108" t="s">
        <v>5421</v>
      </c>
      <c r="BE433" s="84">
        <v>41488</v>
      </c>
      <c r="BF433" s="38" t="s">
        <v>1445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246</v>
      </c>
      <c r="F434" s="38" t="s">
        <v>247</v>
      </c>
      <c r="G434" s="84" t="s">
        <v>248</v>
      </c>
      <c r="H434" s="38" t="s">
        <v>249</v>
      </c>
      <c r="I434" s="84">
        <v>130913</v>
      </c>
      <c r="J434" s="38" t="s">
        <v>273</v>
      </c>
      <c r="K434" s="84">
        <v>130913</v>
      </c>
      <c r="L434" s="84" t="s">
        <v>254</v>
      </c>
      <c r="M434" s="38" t="s">
        <v>255</v>
      </c>
      <c r="N434" s="84">
        <v>222853</v>
      </c>
      <c r="O434" s="84" t="s">
        <v>452</v>
      </c>
      <c r="P434" s="84">
        <v>293848</v>
      </c>
      <c r="Q434" s="38" t="s">
        <v>453</v>
      </c>
      <c r="R434" s="38" t="s">
        <v>406</v>
      </c>
      <c r="S434" s="84" t="s">
        <v>1174</v>
      </c>
      <c r="T434" s="84" t="s">
        <v>1174</v>
      </c>
      <c r="U434" s="84" t="s">
        <v>1027</v>
      </c>
      <c r="V434" s="84" t="s">
        <v>3449</v>
      </c>
      <c r="W434" s="84">
        <v>0</v>
      </c>
      <c r="X434" s="38" t="s">
        <v>3452</v>
      </c>
      <c r="Y434" s="84">
        <v>17750358</v>
      </c>
      <c r="Z434" s="38" t="s">
        <v>3762</v>
      </c>
      <c r="AA434" s="108" t="s">
        <v>4121</v>
      </c>
      <c r="AB434" s="84">
        <v>15558</v>
      </c>
      <c r="AC434" s="108" t="s">
        <v>6770</v>
      </c>
      <c r="AD434" s="84">
        <v>38</v>
      </c>
      <c r="AE434" s="84" t="s">
        <v>6764</v>
      </c>
      <c r="AF434" s="84" t="s">
        <v>6899</v>
      </c>
      <c r="AG434" s="108" t="s">
        <v>6901</v>
      </c>
      <c r="AH434" s="84" t="s">
        <v>6795</v>
      </c>
      <c r="AI434" s="108" t="s">
        <v>4121</v>
      </c>
      <c r="AJ434" s="84">
        <v>0</v>
      </c>
      <c r="AK434" s="84">
        <v>0</v>
      </c>
      <c r="AL434" s="108" t="s">
        <v>8122</v>
      </c>
      <c r="AM434" s="84">
        <v>5145.8900000000003</v>
      </c>
      <c r="AN434" s="112">
        <v>158.62</v>
      </c>
      <c r="AO434" s="112">
        <v>5304.51</v>
      </c>
      <c r="AP434" s="112">
        <v>11603.11</v>
      </c>
      <c r="AQ434" s="112">
        <v>1386.47</v>
      </c>
      <c r="AR434" s="112">
        <v>12989.58</v>
      </c>
      <c r="AS434" s="112">
        <v>11603.95</v>
      </c>
      <c r="AT434" s="112">
        <v>1386.47</v>
      </c>
      <c r="AU434" s="112">
        <v>12990.42</v>
      </c>
      <c r="AV434" s="84">
        <v>84</v>
      </c>
      <c r="AW434" s="84">
        <v>1842</v>
      </c>
      <c r="AX434" s="84" t="str">
        <f>VLOOKUP(Y434,'[1]Asset Classification'!$J$3:$W$2865,14,)</f>
        <v>&gt;180</v>
      </c>
      <c r="AY434" s="108"/>
      <c r="AZ434" s="84"/>
      <c r="BA434" s="84"/>
      <c r="BB434" s="84" t="s">
        <v>8329</v>
      </c>
      <c r="BC434" s="84"/>
      <c r="BD434" s="108" t="s">
        <v>8330</v>
      </c>
      <c r="BE434" s="84">
        <v>15558</v>
      </c>
      <c r="BF434" s="38" t="s">
        <v>1174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246</v>
      </c>
      <c r="F435" s="38" t="s">
        <v>247</v>
      </c>
      <c r="G435" s="84" t="s">
        <v>248</v>
      </c>
      <c r="H435" s="38" t="s">
        <v>249</v>
      </c>
      <c r="I435" s="84">
        <v>130913</v>
      </c>
      <c r="J435" s="38" t="s">
        <v>273</v>
      </c>
      <c r="K435" s="84">
        <v>130913</v>
      </c>
      <c r="L435" s="84" t="s">
        <v>254</v>
      </c>
      <c r="M435" s="38" t="s">
        <v>255</v>
      </c>
      <c r="N435" s="84">
        <v>222853</v>
      </c>
      <c r="O435" s="84" t="s">
        <v>452</v>
      </c>
      <c r="P435" s="84">
        <v>293848</v>
      </c>
      <c r="Q435" s="38" t="s">
        <v>453</v>
      </c>
      <c r="R435" s="38" t="s">
        <v>449</v>
      </c>
      <c r="S435" s="84" t="s">
        <v>1178</v>
      </c>
      <c r="T435" s="84" t="s">
        <v>1178</v>
      </c>
      <c r="U435" s="84" t="s">
        <v>1027</v>
      </c>
      <c r="V435" s="84" t="s">
        <v>3449</v>
      </c>
      <c r="W435" s="84">
        <v>0</v>
      </c>
      <c r="X435" s="38" t="s">
        <v>3451</v>
      </c>
      <c r="Y435" s="84">
        <v>17750380</v>
      </c>
      <c r="Z435" s="38" t="s">
        <v>3768</v>
      </c>
      <c r="AA435" s="108" t="s">
        <v>4121</v>
      </c>
      <c r="AB435" s="84">
        <v>15558</v>
      </c>
      <c r="AC435" s="108" t="s">
        <v>6770</v>
      </c>
      <c r="AD435" s="84">
        <v>38</v>
      </c>
      <c r="AE435" s="84" t="s">
        <v>6764</v>
      </c>
      <c r="AF435" s="84" t="s">
        <v>6899</v>
      </c>
      <c r="AG435" s="108" t="s">
        <v>6901</v>
      </c>
      <c r="AH435" s="84" t="s">
        <v>6795</v>
      </c>
      <c r="AI435" s="108" t="s">
        <v>4121</v>
      </c>
      <c r="AJ435" s="84">
        <v>590</v>
      </c>
      <c r="AK435" s="84">
        <v>590</v>
      </c>
      <c r="AL435" s="108" t="s">
        <v>8122</v>
      </c>
      <c r="AM435" s="84">
        <v>9140.6299999999992</v>
      </c>
      <c r="AN435" s="112">
        <v>158.62</v>
      </c>
      <c r="AO435" s="112">
        <v>9299.25</v>
      </c>
      <c r="AP435" s="112">
        <v>8290.33</v>
      </c>
      <c r="AQ435" s="112">
        <v>866.01</v>
      </c>
      <c r="AR435" s="112">
        <v>9156.34</v>
      </c>
      <c r="AS435" s="112">
        <v>7099.37</v>
      </c>
      <c r="AT435" s="112">
        <v>866.01</v>
      </c>
      <c r="AU435" s="112">
        <v>7965.38</v>
      </c>
      <c r="AV435" s="84">
        <v>49</v>
      </c>
      <c r="AW435" s="84">
        <v>1448</v>
      </c>
      <c r="AX435" s="84" t="str">
        <f>VLOOKUP(Y435,'[1]Asset Classification'!$J$3:$W$2865,14,)</f>
        <v>&gt;180</v>
      </c>
      <c r="AY435" s="108"/>
      <c r="AZ435" s="84"/>
      <c r="BA435" s="84"/>
      <c r="BB435" s="84" t="s">
        <v>8329</v>
      </c>
      <c r="BC435" s="84"/>
      <c r="BD435" s="108" t="s">
        <v>8330</v>
      </c>
      <c r="BE435" s="84">
        <v>15558</v>
      </c>
      <c r="BF435" s="38" t="s">
        <v>1178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246</v>
      </c>
      <c r="F436" s="38" t="s">
        <v>247</v>
      </c>
      <c r="G436" s="84" t="s">
        <v>248</v>
      </c>
      <c r="H436" s="38" t="s">
        <v>249</v>
      </c>
      <c r="I436" s="84">
        <v>136419</v>
      </c>
      <c r="J436" s="38" t="s">
        <v>297</v>
      </c>
      <c r="K436" s="84">
        <v>136419</v>
      </c>
      <c r="L436" s="84" t="s">
        <v>257</v>
      </c>
      <c r="M436" s="38" t="s">
        <v>258</v>
      </c>
      <c r="N436" s="84">
        <v>230210</v>
      </c>
      <c r="O436" s="84" t="s">
        <v>563</v>
      </c>
      <c r="P436" s="84">
        <v>306331</v>
      </c>
      <c r="Q436" s="38" t="s">
        <v>590</v>
      </c>
      <c r="R436" s="38" t="s">
        <v>346</v>
      </c>
      <c r="S436" s="84" t="s">
        <v>1446</v>
      </c>
      <c r="T436" s="84" t="s">
        <v>1446</v>
      </c>
      <c r="U436" s="84" t="s">
        <v>1027</v>
      </c>
      <c r="V436" s="84" t="s">
        <v>2278</v>
      </c>
      <c r="W436" s="84">
        <v>0</v>
      </c>
      <c r="X436" s="38" t="s">
        <v>3451</v>
      </c>
      <c r="Y436" s="84">
        <v>17750862</v>
      </c>
      <c r="Z436" s="38" t="s">
        <v>4122</v>
      </c>
      <c r="AA436" s="108" t="s">
        <v>4088</v>
      </c>
      <c r="AB436" s="84">
        <v>36302</v>
      </c>
      <c r="AC436" s="108" t="s">
        <v>6770</v>
      </c>
      <c r="AD436" s="84">
        <v>52</v>
      </c>
      <c r="AE436" s="84" t="s">
        <v>6764</v>
      </c>
      <c r="AF436" s="84" t="s">
        <v>7036</v>
      </c>
      <c r="AG436" s="108" t="s">
        <v>7040</v>
      </c>
      <c r="AH436" s="84" t="s">
        <v>6795</v>
      </c>
      <c r="AI436" s="108" t="s">
        <v>4088</v>
      </c>
      <c r="AJ436" s="84">
        <v>0</v>
      </c>
      <c r="AK436" s="84">
        <v>0</v>
      </c>
      <c r="AL436" s="108" t="s">
        <v>5861</v>
      </c>
      <c r="AM436" s="84">
        <v>36552.730000000003</v>
      </c>
      <c r="AN436" s="112">
        <v>9</v>
      </c>
      <c r="AO436" s="112">
        <v>36561.730000000003</v>
      </c>
      <c r="AP436" s="112">
        <v>1370.27</v>
      </c>
      <c r="AQ436" s="112">
        <v>0</v>
      </c>
      <c r="AR436" s="112">
        <v>1370.27</v>
      </c>
      <c r="AS436" s="112">
        <v>1371</v>
      </c>
      <c r="AT436" s="112">
        <v>0</v>
      </c>
      <c r="AU436" s="112">
        <v>1371</v>
      </c>
      <c r="AV436" s="84">
        <v>85</v>
      </c>
      <c r="AW436" s="84">
        <v>1503</v>
      </c>
      <c r="AX436" s="84" t="str">
        <f>VLOOKUP(Y436,'[1]Asset Classification'!$J$3:$W$2865,14,)</f>
        <v>&gt;180</v>
      </c>
      <c r="AY436" s="108"/>
      <c r="AZ436" s="84"/>
      <c r="BA436" s="84"/>
      <c r="BB436" s="84" t="s">
        <v>8329</v>
      </c>
      <c r="BC436" s="84"/>
      <c r="BD436" s="108" t="s">
        <v>8330</v>
      </c>
      <c r="BE436" s="84">
        <v>36302</v>
      </c>
      <c r="BF436" s="38" t="s">
        <v>1446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246</v>
      </c>
      <c r="F437" s="38" t="s">
        <v>247</v>
      </c>
      <c r="G437" s="84" t="s">
        <v>248</v>
      </c>
      <c r="H437" s="38" t="s">
        <v>249</v>
      </c>
      <c r="I437" s="84">
        <v>129526</v>
      </c>
      <c r="J437" s="38" t="s">
        <v>250</v>
      </c>
      <c r="K437" s="84">
        <v>129526</v>
      </c>
      <c r="L437" s="84" t="s">
        <v>251</v>
      </c>
      <c r="M437" s="38" t="s">
        <v>252</v>
      </c>
      <c r="N437" s="84">
        <v>231783</v>
      </c>
      <c r="O437" s="84" t="s">
        <v>579</v>
      </c>
      <c r="P437" s="84">
        <v>305119</v>
      </c>
      <c r="Q437" s="38" t="s">
        <v>535</v>
      </c>
      <c r="R437" s="38" t="s">
        <v>345</v>
      </c>
      <c r="S437" s="84" t="s">
        <v>1447</v>
      </c>
      <c r="T437" s="84" t="s">
        <v>1447</v>
      </c>
      <c r="U437" s="84" t="s">
        <v>1027</v>
      </c>
      <c r="V437" s="84" t="s">
        <v>2278</v>
      </c>
      <c r="W437" s="84">
        <v>0</v>
      </c>
      <c r="X437" s="38" t="s">
        <v>3451</v>
      </c>
      <c r="Y437" s="84">
        <v>17753800</v>
      </c>
      <c r="Z437" s="38" t="s">
        <v>4123</v>
      </c>
      <c r="AA437" s="108" t="s">
        <v>4071</v>
      </c>
      <c r="AB437" s="84">
        <v>29975</v>
      </c>
      <c r="AC437" s="108" t="s">
        <v>6763</v>
      </c>
      <c r="AD437" s="84">
        <v>38</v>
      </c>
      <c r="AE437" s="84" t="s">
        <v>6764</v>
      </c>
      <c r="AF437" s="84" t="s">
        <v>7029</v>
      </c>
      <c r="AG437" s="108" t="s">
        <v>7030</v>
      </c>
      <c r="AH437" s="84" t="s">
        <v>6795</v>
      </c>
      <c r="AI437" s="108" t="s">
        <v>4071</v>
      </c>
      <c r="AJ437" s="84">
        <v>1135</v>
      </c>
      <c r="AK437" s="84">
        <v>1135</v>
      </c>
      <c r="AL437" s="108" t="s">
        <v>5861</v>
      </c>
      <c r="AM437" s="84">
        <v>20171.93</v>
      </c>
      <c r="AN437" s="112">
        <v>105</v>
      </c>
      <c r="AO437" s="112">
        <v>20276.93</v>
      </c>
      <c r="AP437" s="112">
        <v>10591.4</v>
      </c>
      <c r="AQ437" s="112">
        <v>1022.13</v>
      </c>
      <c r="AR437" s="112">
        <v>11613.53</v>
      </c>
      <c r="AS437" s="112">
        <v>10430.07</v>
      </c>
      <c r="AT437" s="112">
        <v>1022.13</v>
      </c>
      <c r="AU437" s="112">
        <v>11452.2</v>
      </c>
      <c r="AV437" s="84">
        <v>49</v>
      </c>
      <c r="AW437" s="84">
        <v>1469</v>
      </c>
      <c r="AX437" s="84" t="str">
        <f>VLOOKUP(Y437,'[1]Asset Classification'!$J$3:$W$2865,14,)</f>
        <v>&gt;180</v>
      </c>
      <c r="AY437" s="108"/>
      <c r="AZ437" s="84"/>
      <c r="BA437" s="84"/>
      <c r="BB437" s="84" t="s">
        <v>8329</v>
      </c>
      <c r="BC437" s="84"/>
      <c r="BD437" s="108" t="s">
        <v>8330</v>
      </c>
      <c r="BE437" s="84">
        <v>29975</v>
      </c>
      <c r="BF437" s="38" t="s">
        <v>1447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246</v>
      </c>
      <c r="F438" s="38" t="s">
        <v>247</v>
      </c>
      <c r="G438" s="84" t="s">
        <v>248</v>
      </c>
      <c r="H438" s="38" t="s">
        <v>249</v>
      </c>
      <c r="I438" s="84">
        <v>136419</v>
      </c>
      <c r="J438" s="38" t="s">
        <v>297</v>
      </c>
      <c r="K438" s="84">
        <v>136419</v>
      </c>
      <c r="L438" s="84" t="s">
        <v>257</v>
      </c>
      <c r="M438" s="38" t="s">
        <v>258</v>
      </c>
      <c r="N438" s="84">
        <v>230210</v>
      </c>
      <c r="O438" s="84" t="s">
        <v>563</v>
      </c>
      <c r="P438" s="84">
        <v>306331</v>
      </c>
      <c r="Q438" s="38" t="s">
        <v>590</v>
      </c>
      <c r="R438" s="38" t="s">
        <v>345</v>
      </c>
      <c r="S438" s="84" t="s">
        <v>1448</v>
      </c>
      <c r="T438" s="84" t="s">
        <v>1448</v>
      </c>
      <c r="U438" s="84" t="s">
        <v>1027</v>
      </c>
      <c r="V438" s="84" t="s">
        <v>2278</v>
      </c>
      <c r="W438" s="84">
        <v>0</v>
      </c>
      <c r="X438" s="38" t="s">
        <v>3452</v>
      </c>
      <c r="Y438" s="84">
        <v>17756879</v>
      </c>
      <c r="Z438" s="38" t="s">
        <v>4124</v>
      </c>
      <c r="AA438" s="108" t="s">
        <v>4061</v>
      </c>
      <c r="AB438" s="84">
        <v>36302</v>
      </c>
      <c r="AC438" s="108" t="s">
        <v>6770</v>
      </c>
      <c r="AD438" s="84">
        <v>52</v>
      </c>
      <c r="AE438" s="84" t="s">
        <v>6764</v>
      </c>
      <c r="AF438" s="84" t="s">
        <v>7022</v>
      </c>
      <c r="AG438" s="108" t="s">
        <v>7023</v>
      </c>
      <c r="AH438" s="84" t="s">
        <v>6795</v>
      </c>
      <c r="AI438" s="108" t="s">
        <v>4061</v>
      </c>
      <c r="AJ438" s="84">
        <v>1130</v>
      </c>
      <c r="AK438" s="84">
        <v>1130</v>
      </c>
      <c r="AL438" s="108" t="s">
        <v>5861</v>
      </c>
      <c r="AM438" s="84">
        <v>24183.66</v>
      </c>
      <c r="AN438" s="112">
        <v>240</v>
      </c>
      <c r="AO438" s="112">
        <v>24423.66</v>
      </c>
      <c r="AP438" s="112">
        <v>16060.51</v>
      </c>
      <c r="AQ438" s="112">
        <v>1563.11</v>
      </c>
      <c r="AR438" s="112">
        <v>17623.62</v>
      </c>
      <c r="AS438" s="112">
        <v>13310.34</v>
      </c>
      <c r="AT438" s="112">
        <v>1563.11</v>
      </c>
      <c r="AU438" s="112">
        <v>14873.45</v>
      </c>
      <c r="AV438" s="84">
        <v>49</v>
      </c>
      <c r="AW438" s="84">
        <v>1445</v>
      </c>
      <c r="AX438" s="84" t="str">
        <f>VLOOKUP(Y438,'[1]Asset Classification'!$J$3:$W$2865,14,)</f>
        <v>&gt;180</v>
      </c>
      <c r="AY438" s="108"/>
      <c r="AZ438" s="84"/>
      <c r="BA438" s="84"/>
      <c r="BB438" s="84" t="s">
        <v>8329</v>
      </c>
      <c r="BC438" s="84"/>
      <c r="BD438" s="108" t="s">
        <v>8330</v>
      </c>
      <c r="BE438" s="84">
        <v>36302</v>
      </c>
      <c r="BF438" s="38" t="s">
        <v>1448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246</v>
      </c>
      <c r="F439" s="38" t="s">
        <v>247</v>
      </c>
      <c r="G439" s="84" t="s">
        <v>248</v>
      </c>
      <c r="H439" s="38" t="s">
        <v>249</v>
      </c>
      <c r="I439" s="84">
        <v>136419</v>
      </c>
      <c r="J439" s="38" t="s">
        <v>297</v>
      </c>
      <c r="K439" s="84">
        <v>136419</v>
      </c>
      <c r="L439" s="84" t="s">
        <v>257</v>
      </c>
      <c r="M439" s="38" t="s">
        <v>258</v>
      </c>
      <c r="N439" s="84">
        <v>230210</v>
      </c>
      <c r="O439" s="84" t="s">
        <v>563</v>
      </c>
      <c r="P439" s="84">
        <v>306331</v>
      </c>
      <c r="Q439" s="38" t="s">
        <v>590</v>
      </c>
      <c r="R439" s="38" t="s">
        <v>345</v>
      </c>
      <c r="S439" s="84" t="s">
        <v>1449</v>
      </c>
      <c r="T439" s="84" t="s">
        <v>1449</v>
      </c>
      <c r="U439" s="84" t="s">
        <v>1027</v>
      </c>
      <c r="V439" s="84" t="s">
        <v>2278</v>
      </c>
      <c r="W439" s="84">
        <v>0</v>
      </c>
      <c r="X439" s="38" t="s">
        <v>3451</v>
      </c>
      <c r="Y439" s="84">
        <v>17757067</v>
      </c>
      <c r="Z439" s="38" t="s">
        <v>4125</v>
      </c>
      <c r="AA439" s="108" t="s">
        <v>4088</v>
      </c>
      <c r="AB439" s="84">
        <v>36302</v>
      </c>
      <c r="AC439" s="108" t="s">
        <v>6770</v>
      </c>
      <c r="AD439" s="84">
        <v>52</v>
      </c>
      <c r="AE439" s="84" t="s">
        <v>6764</v>
      </c>
      <c r="AF439" s="84" t="s">
        <v>7036</v>
      </c>
      <c r="AG439" s="108" t="s">
        <v>7040</v>
      </c>
      <c r="AH439" s="84" t="s">
        <v>6795</v>
      </c>
      <c r="AI439" s="108" t="s">
        <v>4088</v>
      </c>
      <c r="AJ439" s="84">
        <v>1130</v>
      </c>
      <c r="AK439" s="84">
        <v>1130</v>
      </c>
      <c r="AL439" s="108" t="s">
        <v>5861</v>
      </c>
      <c r="AM439" s="84">
        <v>19419.48</v>
      </c>
      <c r="AN439" s="112">
        <v>394</v>
      </c>
      <c r="AO439" s="112">
        <v>19813.48</v>
      </c>
      <c r="AP439" s="112">
        <v>20291.12</v>
      </c>
      <c r="AQ439" s="112">
        <v>3723.93</v>
      </c>
      <c r="AR439" s="112">
        <v>24015.05</v>
      </c>
      <c r="AS439" s="112">
        <v>18670.52</v>
      </c>
      <c r="AT439" s="112">
        <v>3723.93</v>
      </c>
      <c r="AU439" s="112">
        <v>22394.45</v>
      </c>
      <c r="AV439" s="84">
        <v>49</v>
      </c>
      <c r="AW439" s="84">
        <v>1459</v>
      </c>
      <c r="AX439" s="84" t="str">
        <f>VLOOKUP(Y439,'[1]Asset Classification'!$J$3:$W$2865,14,)</f>
        <v>&gt;180</v>
      </c>
      <c r="AY439" s="108"/>
      <c r="AZ439" s="84"/>
      <c r="BA439" s="84"/>
      <c r="BB439" s="84" t="s">
        <v>8329</v>
      </c>
      <c r="BC439" s="84"/>
      <c r="BD439" s="108" t="s">
        <v>8330</v>
      </c>
      <c r="BE439" s="84">
        <v>36302</v>
      </c>
      <c r="BF439" s="38" t="s">
        <v>1449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246</v>
      </c>
      <c r="F440" s="38" t="s">
        <v>247</v>
      </c>
      <c r="G440" s="84" t="s">
        <v>248</v>
      </c>
      <c r="H440" s="38" t="s">
        <v>249</v>
      </c>
      <c r="I440" s="84">
        <v>136419</v>
      </c>
      <c r="J440" s="38" t="s">
        <v>297</v>
      </c>
      <c r="K440" s="84">
        <v>136419</v>
      </c>
      <c r="L440" s="84" t="s">
        <v>257</v>
      </c>
      <c r="M440" s="38" t="s">
        <v>258</v>
      </c>
      <c r="N440" s="84">
        <v>230210</v>
      </c>
      <c r="O440" s="84" t="s">
        <v>563</v>
      </c>
      <c r="P440" s="84">
        <v>306331</v>
      </c>
      <c r="Q440" s="38" t="s">
        <v>590</v>
      </c>
      <c r="R440" s="38" t="s">
        <v>346</v>
      </c>
      <c r="S440" s="84" t="s">
        <v>1450</v>
      </c>
      <c r="T440" s="84" t="s">
        <v>1450</v>
      </c>
      <c r="U440" s="84" t="s">
        <v>1027</v>
      </c>
      <c r="V440" s="84" t="s">
        <v>2278</v>
      </c>
      <c r="W440" s="84">
        <v>0</v>
      </c>
      <c r="X440" s="38" t="s">
        <v>3451</v>
      </c>
      <c r="Y440" s="84">
        <v>17757195</v>
      </c>
      <c r="Z440" s="38" t="s">
        <v>4126</v>
      </c>
      <c r="AA440" s="108" t="s">
        <v>4088</v>
      </c>
      <c r="AB440" s="84">
        <v>36302</v>
      </c>
      <c r="AC440" s="108" t="s">
        <v>6770</v>
      </c>
      <c r="AD440" s="84">
        <v>52</v>
      </c>
      <c r="AE440" s="84" t="s">
        <v>6764</v>
      </c>
      <c r="AF440" s="84" t="s">
        <v>7036</v>
      </c>
      <c r="AG440" s="108" t="s">
        <v>7040</v>
      </c>
      <c r="AH440" s="84" t="s">
        <v>6795</v>
      </c>
      <c r="AI440" s="108" t="s">
        <v>4088</v>
      </c>
      <c r="AJ440" s="84">
        <v>0</v>
      </c>
      <c r="AK440" s="84">
        <v>0</v>
      </c>
      <c r="AL440" s="108" t="s">
        <v>5861</v>
      </c>
      <c r="AM440" s="84">
        <v>36551.730000000003</v>
      </c>
      <c r="AN440" s="112">
        <v>9</v>
      </c>
      <c r="AO440" s="112">
        <v>36560.730000000003</v>
      </c>
      <c r="AP440" s="112">
        <v>1371.27</v>
      </c>
      <c r="AQ440" s="112">
        <v>0</v>
      </c>
      <c r="AR440" s="112">
        <v>1371.27</v>
      </c>
      <c r="AS440" s="112">
        <v>1372</v>
      </c>
      <c r="AT440" s="112">
        <v>0</v>
      </c>
      <c r="AU440" s="112">
        <v>1372</v>
      </c>
      <c r="AV440" s="84">
        <v>85</v>
      </c>
      <c r="AW440" s="84">
        <v>1503</v>
      </c>
      <c r="AX440" s="84" t="str">
        <f>VLOOKUP(Y440,'[1]Asset Classification'!$J$3:$W$2865,14,)</f>
        <v>&gt;180</v>
      </c>
      <c r="AY440" s="108"/>
      <c r="AZ440" s="84"/>
      <c r="BA440" s="84"/>
      <c r="BB440" s="84" t="s">
        <v>8329</v>
      </c>
      <c r="BC440" s="84"/>
      <c r="BD440" s="108" t="s">
        <v>8330</v>
      </c>
      <c r="BE440" s="84">
        <v>36302</v>
      </c>
      <c r="BF440" s="38" t="s">
        <v>1450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246</v>
      </c>
      <c r="F441" s="38" t="s">
        <v>247</v>
      </c>
      <c r="G441" s="84" t="s">
        <v>248</v>
      </c>
      <c r="H441" s="38" t="s">
        <v>249</v>
      </c>
      <c r="I441" s="84">
        <v>129621</v>
      </c>
      <c r="J441" s="38" t="s">
        <v>253</v>
      </c>
      <c r="K441" s="84">
        <v>129621</v>
      </c>
      <c r="L441" s="84" t="s">
        <v>254</v>
      </c>
      <c r="M441" s="38" t="s">
        <v>255</v>
      </c>
      <c r="N441" s="84">
        <v>229957</v>
      </c>
      <c r="O441" s="84" t="s">
        <v>561</v>
      </c>
      <c r="P441" s="84">
        <v>306057</v>
      </c>
      <c r="Q441" s="38" t="s">
        <v>580</v>
      </c>
      <c r="R441" s="38" t="s">
        <v>345</v>
      </c>
      <c r="S441" s="84" t="s">
        <v>1451</v>
      </c>
      <c r="T441" s="84" t="s">
        <v>1451</v>
      </c>
      <c r="U441" s="84" t="s">
        <v>1027</v>
      </c>
      <c r="V441" s="84" t="s">
        <v>3449</v>
      </c>
      <c r="W441" s="84">
        <v>0</v>
      </c>
      <c r="X441" s="38" t="s">
        <v>3464</v>
      </c>
      <c r="Y441" s="84">
        <v>17759353</v>
      </c>
      <c r="Z441" s="38" t="s">
        <v>4127</v>
      </c>
      <c r="AA441" s="108" t="s">
        <v>4112</v>
      </c>
      <c r="AB441" s="84">
        <v>41488</v>
      </c>
      <c r="AC441" s="108" t="s">
        <v>6765</v>
      </c>
      <c r="AD441" s="84">
        <v>52</v>
      </c>
      <c r="AE441" s="84" t="s">
        <v>6771</v>
      </c>
      <c r="AF441" s="84" t="s">
        <v>6898</v>
      </c>
      <c r="AG441" s="108" t="s">
        <v>7049</v>
      </c>
      <c r="AH441" s="84" t="s">
        <v>6795</v>
      </c>
      <c r="AI441" s="108" t="s">
        <v>4112</v>
      </c>
      <c r="AJ441" s="84">
        <v>1290</v>
      </c>
      <c r="AK441" s="84">
        <v>1290</v>
      </c>
      <c r="AL441" s="108" t="s">
        <v>5861</v>
      </c>
      <c r="AM441" s="84">
        <v>21316.28</v>
      </c>
      <c r="AN441" s="112">
        <v>75</v>
      </c>
      <c r="AO441" s="112">
        <v>21391.279999999999</v>
      </c>
      <c r="AP441" s="112">
        <v>24466.69</v>
      </c>
      <c r="AQ441" s="112">
        <v>4914.96</v>
      </c>
      <c r="AR441" s="112">
        <v>29381.65</v>
      </c>
      <c r="AS441" s="112">
        <v>22302.720000000001</v>
      </c>
      <c r="AT441" s="112">
        <v>4914.96</v>
      </c>
      <c r="AU441" s="112">
        <v>27217.68</v>
      </c>
      <c r="AV441" s="84">
        <v>49</v>
      </c>
      <c r="AW441" s="84">
        <v>1467</v>
      </c>
      <c r="AX441" s="84" t="str">
        <f>VLOOKUP(Y441,'[1]Asset Classification'!$J$3:$W$2865,14,)</f>
        <v>&gt;180</v>
      </c>
      <c r="AY441" s="108"/>
      <c r="AZ441" s="84"/>
      <c r="BA441" s="84"/>
      <c r="BB441" s="84" t="s">
        <v>8329</v>
      </c>
      <c r="BC441" s="84"/>
      <c r="BD441" s="108" t="s">
        <v>8330</v>
      </c>
      <c r="BE441" s="84">
        <v>41488</v>
      </c>
      <c r="BF441" s="38" t="s">
        <v>1451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246</v>
      </c>
      <c r="F442" s="38" t="s">
        <v>247</v>
      </c>
      <c r="G442" s="84" t="s">
        <v>248</v>
      </c>
      <c r="H442" s="38" t="s">
        <v>249</v>
      </c>
      <c r="I442" s="84">
        <v>129965</v>
      </c>
      <c r="J442" s="38" t="s">
        <v>265</v>
      </c>
      <c r="K442" s="84">
        <v>129965</v>
      </c>
      <c r="L442" s="84" t="s">
        <v>251</v>
      </c>
      <c r="M442" s="38" t="s">
        <v>252</v>
      </c>
      <c r="N442" s="84">
        <v>222268</v>
      </c>
      <c r="O442" s="84" t="s">
        <v>431</v>
      </c>
      <c r="P442" s="84">
        <v>303487</v>
      </c>
      <c r="Q442" s="38" t="s">
        <v>565</v>
      </c>
      <c r="R442" s="38" t="s">
        <v>345</v>
      </c>
      <c r="S442" s="84" t="s">
        <v>1452</v>
      </c>
      <c r="T442" s="84" t="s">
        <v>1452</v>
      </c>
      <c r="U442" s="84" t="s">
        <v>1027</v>
      </c>
      <c r="V442" s="84" t="s">
        <v>3449</v>
      </c>
      <c r="W442" s="84">
        <v>0</v>
      </c>
      <c r="X442" s="38" t="s">
        <v>3451</v>
      </c>
      <c r="Y442" s="84">
        <v>17764035</v>
      </c>
      <c r="Z442" s="38" t="s">
        <v>4128</v>
      </c>
      <c r="AA442" s="108" t="s">
        <v>4129</v>
      </c>
      <c r="AB442" s="84">
        <v>36302</v>
      </c>
      <c r="AC442" s="108" t="s">
        <v>6768</v>
      </c>
      <c r="AD442" s="84">
        <v>52</v>
      </c>
      <c r="AE442" s="84" t="s">
        <v>6771</v>
      </c>
      <c r="AF442" s="84" t="s">
        <v>6898</v>
      </c>
      <c r="AG442" s="108" t="s">
        <v>7051</v>
      </c>
      <c r="AH442" s="84" t="s">
        <v>6795</v>
      </c>
      <c r="AI442" s="108" t="s">
        <v>4129</v>
      </c>
      <c r="AJ442" s="84">
        <v>1130</v>
      </c>
      <c r="AK442" s="84">
        <v>1130</v>
      </c>
      <c r="AL442" s="108" t="s">
        <v>5861</v>
      </c>
      <c r="AM442" s="84">
        <v>15756.37</v>
      </c>
      <c r="AN442" s="112">
        <v>215</v>
      </c>
      <c r="AO442" s="112">
        <v>15971.37</v>
      </c>
      <c r="AP442" s="112">
        <v>25899.23</v>
      </c>
      <c r="AQ442" s="112">
        <v>6460.12</v>
      </c>
      <c r="AR442" s="112">
        <v>32359.35</v>
      </c>
      <c r="AS442" s="112">
        <v>23169.63</v>
      </c>
      <c r="AT442" s="112">
        <v>6460.12</v>
      </c>
      <c r="AU442" s="112">
        <v>29629.75</v>
      </c>
      <c r="AV442" s="84">
        <v>49</v>
      </c>
      <c r="AW442" s="84">
        <v>1466</v>
      </c>
      <c r="AX442" s="84" t="str">
        <f>VLOOKUP(Y442,'[1]Asset Classification'!$J$3:$W$2865,14,)</f>
        <v>&gt;180</v>
      </c>
      <c r="AY442" s="108"/>
      <c r="AZ442" s="84"/>
      <c r="BA442" s="84"/>
      <c r="BB442" s="84" t="s">
        <v>8329</v>
      </c>
      <c r="BC442" s="84"/>
      <c r="BD442" s="108" t="s">
        <v>8330</v>
      </c>
      <c r="BE442" s="84">
        <v>36302</v>
      </c>
      <c r="BF442" s="38" t="s">
        <v>1452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246</v>
      </c>
      <c r="F443" s="38" t="s">
        <v>247</v>
      </c>
      <c r="G443" s="84" t="s">
        <v>248</v>
      </c>
      <c r="H443" s="38" t="s">
        <v>249</v>
      </c>
      <c r="I443" s="84">
        <v>129965</v>
      </c>
      <c r="J443" s="38" t="s">
        <v>265</v>
      </c>
      <c r="K443" s="84">
        <v>129965</v>
      </c>
      <c r="L443" s="84" t="s">
        <v>251</v>
      </c>
      <c r="M443" s="38" t="s">
        <v>252</v>
      </c>
      <c r="N443" s="84">
        <v>222268</v>
      </c>
      <c r="O443" s="84" t="s">
        <v>431</v>
      </c>
      <c r="P443" s="84">
        <v>303487</v>
      </c>
      <c r="Q443" s="38" t="s">
        <v>565</v>
      </c>
      <c r="R443" s="38" t="s">
        <v>345</v>
      </c>
      <c r="S443" s="84" t="s">
        <v>1453</v>
      </c>
      <c r="T443" s="84" t="s">
        <v>1453</v>
      </c>
      <c r="U443" s="84" t="s">
        <v>1027</v>
      </c>
      <c r="V443" s="84" t="s">
        <v>3449</v>
      </c>
      <c r="W443" s="84">
        <v>0</v>
      </c>
      <c r="X443" s="38" t="s">
        <v>3480</v>
      </c>
      <c r="Y443" s="84">
        <v>17764476</v>
      </c>
      <c r="Z443" s="38" t="s">
        <v>4130</v>
      </c>
      <c r="AA443" s="108" t="s">
        <v>4129</v>
      </c>
      <c r="AB443" s="84">
        <v>36302</v>
      </c>
      <c r="AC443" s="108" t="s">
        <v>6768</v>
      </c>
      <c r="AD443" s="84">
        <v>52</v>
      </c>
      <c r="AE443" s="84" t="s">
        <v>6771</v>
      </c>
      <c r="AF443" s="84" t="s">
        <v>6898</v>
      </c>
      <c r="AG443" s="108" t="s">
        <v>7051</v>
      </c>
      <c r="AH443" s="84" t="s">
        <v>6795</v>
      </c>
      <c r="AI443" s="108" t="s">
        <v>4129</v>
      </c>
      <c r="AJ443" s="84">
        <v>1130</v>
      </c>
      <c r="AK443" s="84">
        <v>1130</v>
      </c>
      <c r="AL443" s="108" t="s">
        <v>5861</v>
      </c>
      <c r="AM443" s="84">
        <v>16680.2</v>
      </c>
      <c r="AN443" s="112">
        <v>205</v>
      </c>
      <c r="AO443" s="112">
        <v>16885.2</v>
      </c>
      <c r="AP443" s="112">
        <v>24754.42</v>
      </c>
      <c r="AQ443" s="112">
        <v>5713.95</v>
      </c>
      <c r="AR443" s="112">
        <v>30468.37</v>
      </c>
      <c r="AS443" s="112">
        <v>22024.799999999999</v>
      </c>
      <c r="AT443" s="112">
        <v>5713.95</v>
      </c>
      <c r="AU443" s="112">
        <v>27738.75</v>
      </c>
      <c r="AV443" s="84">
        <v>49</v>
      </c>
      <c r="AW443" s="84">
        <v>1466</v>
      </c>
      <c r="AX443" s="84" t="str">
        <f>VLOOKUP(Y443,'[1]Asset Classification'!$J$3:$W$2865,14,)</f>
        <v>&gt;180</v>
      </c>
      <c r="AY443" s="108"/>
      <c r="AZ443" s="84"/>
      <c r="BA443" s="84"/>
      <c r="BB443" s="84" t="s">
        <v>8329</v>
      </c>
      <c r="BC443" s="84"/>
      <c r="BD443" s="108" t="s">
        <v>8330</v>
      </c>
      <c r="BE443" s="84">
        <v>36302</v>
      </c>
      <c r="BF443" s="38" t="s">
        <v>1453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246</v>
      </c>
      <c r="F444" s="38" t="s">
        <v>247</v>
      </c>
      <c r="G444" s="84" t="s">
        <v>248</v>
      </c>
      <c r="H444" s="38" t="s">
        <v>249</v>
      </c>
      <c r="I444" s="84">
        <v>130701</v>
      </c>
      <c r="J444" s="38" t="s">
        <v>272</v>
      </c>
      <c r="K444" s="84">
        <v>130701</v>
      </c>
      <c r="L444" s="84" t="s">
        <v>262</v>
      </c>
      <c r="M444" s="38" t="s">
        <v>263</v>
      </c>
      <c r="N444" s="84">
        <v>220514</v>
      </c>
      <c r="O444" s="84" t="s">
        <v>391</v>
      </c>
      <c r="P444" s="84">
        <v>290938</v>
      </c>
      <c r="Q444" s="38" t="s">
        <v>392</v>
      </c>
      <c r="R444" s="38" t="s">
        <v>449</v>
      </c>
      <c r="S444" s="84" t="s">
        <v>1454</v>
      </c>
      <c r="T444" s="84" t="s">
        <v>1454</v>
      </c>
      <c r="U444" s="84" t="s">
        <v>1034</v>
      </c>
      <c r="V444" s="84" t="s">
        <v>3449</v>
      </c>
      <c r="W444" s="84">
        <v>0</v>
      </c>
      <c r="X444" s="38" t="s">
        <v>3451</v>
      </c>
      <c r="Y444" s="84">
        <v>17773157</v>
      </c>
      <c r="Z444" s="38" t="s">
        <v>4131</v>
      </c>
      <c r="AA444" s="108" t="s">
        <v>4046</v>
      </c>
      <c r="AB444" s="84">
        <v>10245</v>
      </c>
      <c r="AC444" s="108" t="s">
        <v>6769</v>
      </c>
      <c r="AD444" s="84">
        <v>26</v>
      </c>
      <c r="AE444" s="84" t="s">
        <v>6764</v>
      </c>
      <c r="AF444" s="84" t="s">
        <v>6842</v>
      </c>
      <c r="AG444" s="108" t="s">
        <v>7052</v>
      </c>
      <c r="AH444" s="84" t="s">
        <v>6795</v>
      </c>
      <c r="AI444" s="108" t="s">
        <v>4046</v>
      </c>
      <c r="AJ444" s="84"/>
      <c r="AK444" s="84"/>
      <c r="AL444" s="108" t="s">
        <v>8126</v>
      </c>
      <c r="AM444" s="84">
        <v>10245</v>
      </c>
      <c r="AN444" s="112">
        <v>0</v>
      </c>
      <c r="AO444" s="112">
        <v>10245</v>
      </c>
      <c r="AP444" s="112">
        <v>523.29</v>
      </c>
      <c r="AQ444" s="112">
        <v>0</v>
      </c>
      <c r="AR444" s="112">
        <v>523.29</v>
      </c>
      <c r="AS444" s="112">
        <v>0</v>
      </c>
      <c r="AT444" s="112">
        <v>0</v>
      </c>
      <c r="AU444" s="112">
        <v>0</v>
      </c>
      <c r="AV444" s="84"/>
      <c r="AW444" s="84">
        <v>0</v>
      </c>
      <c r="AX444" s="84" t="str">
        <f>VLOOKUP(Y444,'[1]Asset Classification'!$J$3:$W$2865,14,)</f>
        <v>Standard</v>
      </c>
      <c r="AY444" s="108"/>
      <c r="AZ444" s="84"/>
      <c r="BA444" s="84"/>
      <c r="BB444" s="84" t="s">
        <v>8329</v>
      </c>
      <c r="BC444" s="84"/>
      <c r="BD444" s="108" t="s">
        <v>6222</v>
      </c>
      <c r="BE444" s="84">
        <v>10245</v>
      </c>
      <c r="BF444" s="38" t="s">
        <v>1454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246</v>
      </c>
      <c r="F445" s="38" t="s">
        <v>247</v>
      </c>
      <c r="G445" s="84" t="s">
        <v>248</v>
      </c>
      <c r="H445" s="38" t="s">
        <v>249</v>
      </c>
      <c r="I445" s="84">
        <v>130701</v>
      </c>
      <c r="J445" s="38" t="s">
        <v>272</v>
      </c>
      <c r="K445" s="84">
        <v>130701</v>
      </c>
      <c r="L445" s="84" t="s">
        <v>262</v>
      </c>
      <c r="M445" s="38" t="s">
        <v>263</v>
      </c>
      <c r="N445" s="84">
        <v>221384</v>
      </c>
      <c r="O445" s="84" t="s">
        <v>411</v>
      </c>
      <c r="P445" s="84">
        <v>292010</v>
      </c>
      <c r="Q445" s="38" t="s">
        <v>412</v>
      </c>
      <c r="R445" s="38" t="s">
        <v>449</v>
      </c>
      <c r="S445" s="84" t="s">
        <v>1146</v>
      </c>
      <c r="T445" s="84" t="s">
        <v>1146</v>
      </c>
      <c r="U445" s="84" t="s">
        <v>1034</v>
      </c>
      <c r="V445" s="84" t="s">
        <v>3449</v>
      </c>
      <c r="W445" s="84">
        <v>0</v>
      </c>
      <c r="X445" s="38" t="s">
        <v>3451</v>
      </c>
      <c r="Y445" s="84">
        <v>17773276</v>
      </c>
      <c r="Z445" s="38" t="s">
        <v>3724</v>
      </c>
      <c r="AA445" s="108" t="s">
        <v>4115</v>
      </c>
      <c r="AB445" s="84">
        <v>10245</v>
      </c>
      <c r="AC445" s="108" t="s">
        <v>6769</v>
      </c>
      <c r="AD445" s="84">
        <v>26</v>
      </c>
      <c r="AE445" s="84" t="s">
        <v>6764</v>
      </c>
      <c r="AF445" s="84" t="s">
        <v>6880</v>
      </c>
      <c r="AG445" s="108" t="s">
        <v>6882</v>
      </c>
      <c r="AH445" s="84" t="s">
        <v>6795</v>
      </c>
      <c r="AI445" s="108" t="s">
        <v>4115</v>
      </c>
      <c r="AJ445" s="84">
        <v>510</v>
      </c>
      <c r="AK445" s="84">
        <v>510</v>
      </c>
      <c r="AL445" s="108" t="s">
        <v>5861</v>
      </c>
      <c r="AM445" s="84">
        <v>8332.69</v>
      </c>
      <c r="AN445" s="112">
        <v>38</v>
      </c>
      <c r="AO445" s="112">
        <v>8370.69</v>
      </c>
      <c r="AP445" s="112">
        <v>2552.94</v>
      </c>
      <c r="AQ445" s="112">
        <v>50.61</v>
      </c>
      <c r="AR445" s="112">
        <v>2603.5500000000002</v>
      </c>
      <c r="AS445" s="112">
        <v>1976.31</v>
      </c>
      <c r="AT445" s="112">
        <v>50.61</v>
      </c>
      <c r="AU445" s="112">
        <v>2026.92</v>
      </c>
      <c r="AV445" s="84">
        <v>49</v>
      </c>
      <c r="AW445" s="84">
        <v>1456</v>
      </c>
      <c r="AX445" s="84" t="str">
        <f>VLOOKUP(Y445,'[1]Asset Classification'!$J$3:$W$2865,14,)</f>
        <v>&gt;180</v>
      </c>
      <c r="AY445" s="108"/>
      <c r="AZ445" s="84"/>
      <c r="BA445" s="84"/>
      <c r="BB445" s="84" t="s">
        <v>8329</v>
      </c>
      <c r="BC445" s="84"/>
      <c r="BD445" s="108" t="s">
        <v>8330</v>
      </c>
      <c r="BE445" s="84">
        <v>10245</v>
      </c>
      <c r="BF445" s="38" t="s">
        <v>1146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246</v>
      </c>
      <c r="F446" s="38" t="s">
        <v>247</v>
      </c>
      <c r="G446" s="84" t="s">
        <v>248</v>
      </c>
      <c r="H446" s="38" t="s">
        <v>249</v>
      </c>
      <c r="I446" s="84">
        <v>130701</v>
      </c>
      <c r="J446" s="38" t="s">
        <v>272</v>
      </c>
      <c r="K446" s="84">
        <v>130701</v>
      </c>
      <c r="L446" s="84" t="s">
        <v>262</v>
      </c>
      <c r="M446" s="38" t="s">
        <v>263</v>
      </c>
      <c r="N446" s="84">
        <v>221384</v>
      </c>
      <c r="O446" s="84" t="s">
        <v>411</v>
      </c>
      <c r="P446" s="84">
        <v>292010</v>
      </c>
      <c r="Q446" s="38" t="s">
        <v>412</v>
      </c>
      <c r="R446" s="38" t="s">
        <v>449</v>
      </c>
      <c r="S446" s="84" t="s">
        <v>1124</v>
      </c>
      <c r="T446" s="84" t="s">
        <v>1124</v>
      </c>
      <c r="U446" s="84" t="s">
        <v>1034</v>
      </c>
      <c r="V446" s="84" t="s">
        <v>3449</v>
      </c>
      <c r="W446" s="84">
        <v>0</v>
      </c>
      <c r="X446" s="38" t="s">
        <v>3451</v>
      </c>
      <c r="Y446" s="84">
        <v>17773331</v>
      </c>
      <c r="Z446" s="38" t="s">
        <v>3695</v>
      </c>
      <c r="AA446" s="108" t="s">
        <v>4069</v>
      </c>
      <c r="AB446" s="84">
        <v>10245</v>
      </c>
      <c r="AC446" s="108" t="s">
        <v>6769</v>
      </c>
      <c r="AD446" s="84">
        <v>26</v>
      </c>
      <c r="AE446" s="84" t="s">
        <v>6764</v>
      </c>
      <c r="AF446" s="84" t="s">
        <v>6866</v>
      </c>
      <c r="AG446" s="108" t="s">
        <v>6867</v>
      </c>
      <c r="AH446" s="84" t="s">
        <v>6795</v>
      </c>
      <c r="AI446" s="108" t="s">
        <v>4069</v>
      </c>
      <c r="AJ446" s="84">
        <v>510</v>
      </c>
      <c r="AK446" s="84">
        <v>510</v>
      </c>
      <c r="AL446" s="108" t="s">
        <v>5861</v>
      </c>
      <c r="AM446" s="84">
        <v>6164.24</v>
      </c>
      <c r="AN446" s="112">
        <v>81</v>
      </c>
      <c r="AO446" s="112">
        <v>6245.24</v>
      </c>
      <c r="AP446" s="112">
        <v>4925.34</v>
      </c>
      <c r="AQ446" s="112">
        <v>335.16</v>
      </c>
      <c r="AR446" s="112">
        <v>5260.5</v>
      </c>
      <c r="AS446" s="112">
        <v>4348.76</v>
      </c>
      <c r="AT446" s="112">
        <v>335.16</v>
      </c>
      <c r="AU446" s="112">
        <v>4683.92</v>
      </c>
      <c r="AV446" s="84">
        <v>49</v>
      </c>
      <c r="AW446" s="84">
        <v>1456</v>
      </c>
      <c r="AX446" s="84" t="str">
        <f>VLOOKUP(Y446,'[1]Asset Classification'!$J$3:$W$2865,14,)</f>
        <v>&gt;180</v>
      </c>
      <c r="AY446" s="108"/>
      <c r="AZ446" s="84"/>
      <c r="BA446" s="84"/>
      <c r="BB446" s="84" t="s">
        <v>8329</v>
      </c>
      <c r="BC446" s="84"/>
      <c r="BD446" s="108" t="s">
        <v>8330</v>
      </c>
      <c r="BE446" s="84">
        <v>10245</v>
      </c>
      <c r="BF446" s="38" t="s">
        <v>1124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246</v>
      </c>
      <c r="F447" s="38" t="s">
        <v>247</v>
      </c>
      <c r="G447" s="84" t="s">
        <v>248</v>
      </c>
      <c r="H447" s="38" t="s">
        <v>249</v>
      </c>
      <c r="I447" s="84">
        <v>130701</v>
      </c>
      <c r="J447" s="38" t="s">
        <v>272</v>
      </c>
      <c r="K447" s="84">
        <v>130701</v>
      </c>
      <c r="L447" s="84" t="s">
        <v>262</v>
      </c>
      <c r="M447" s="38" t="s">
        <v>263</v>
      </c>
      <c r="N447" s="84">
        <v>221384</v>
      </c>
      <c r="O447" s="84" t="s">
        <v>411</v>
      </c>
      <c r="P447" s="84">
        <v>292010</v>
      </c>
      <c r="Q447" s="38" t="s">
        <v>412</v>
      </c>
      <c r="R447" s="38" t="s">
        <v>449</v>
      </c>
      <c r="S447" s="84" t="s">
        <v>1125</v>
      </c>
      <c r="T447" s="84" t="s">
        <v>1125</v>
      </c>
      <c r="U447" s="84" t="s">
        <v>1034</v>
      </c>
      <c r="V447" s="84" t="s">
        <v>3449</v>
      </c>
      <c r="W447" s="84">
        <v>0</v>
      </c>
      <c r="X447" s="38" t="s">
        <v>3451</v>
      </c>
      <c r="Y447" s="84">
        <v>17773384</v>
      </c>
      <c r="Z447" s="38" t="s">
        <v>3697</v>
      </c>
      <c r="AA447" s="108" t="s">
        <v>4132</v>
      </c>
      <c r="AB447" s="84">
        <v>10245</v>
      </c>
      <c r="AC447" s="108" t="s">
        <v>6769</v>
      </c>
      <c r="AD447" s="84">
        <v>26</v>
      </c>
      <c r="AE447" s="84" t="s">
        <v>6764</v>
      </c>
      <c r="AF447" s="84" t="s">
        <v>6866</v>
      </c>
      <c r="AG447" s="108" t="s">
        <v>6867</v>
      </c>
      <c r="AH447" s="84" t="s">
        <v>6795</v>
      </c>
      <c r="AI447" s="108" t="s">
        <v>4132</v>
      </c>
      <c r="AJ447" s="84">
        <v>510</v>
      </c>
      <c r="AK447" s="84">
        <v>510</v>
      </c>
      <c r="AL447" s="108" t="s">
        <v>5861</v>
      </c>
      <c r="AM447" s="84">
        <v>7074.21</v>
      </c>
      <c r="AN447" s="112">
        <v>62</v>
      </c>
      <c r="AO447" s="112">
        <v>7136.21</v>
      </c>
      <c r="AP447" s="112">
        <v>3495.45</v>
      </c>
      <c r="AQ447" s="112">
        <v>177.13</v>
      </c>
      <c r="AR447" s="112">
        <v>3672.58</v>
      </c>
      <c r="AS447" s="112">
        <v>3314.79</v>
      </c>
      <c r="AT447" s="112">
        <v>177.13</v>
      </c>
      <c r="AU447" s="112">
        <v>3491.92</v>
      </c>
      <c r="AV447" s="84">
        <v>49</v>
      </c>
      <c r="AW447" s="84">
        <v>1456</v>
      </c>
      <c r="AX447" s="84" t="str">
        <f>VLOOKUP(Y447,'[1]Asset Classification'!$J$3:$W$2865,14,)</f>
        <v>&gt;180</v>
      </c>
      <c r="AY447" s="108"/>
      <c r="AZ447" s="84"/>
      <c r="BA447" s="84"/>
      <c r="BB447" s="84" t="s">
        <v>8329</v>
      </c>
      <c r="BC447" s="84"/>
      <c r="BD447" s="108" t="s">
        <v>8330</v>
      </c>
      <c r="BE447" s="84">
        <v>10245</v>
      </c>
      <c r="BF447" s="38" t="s">
        <v>1125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246</v>
      </c>
      <c r="F448" s="38" t="s">
        <v>247</v>
      </c>
      <c r="G448" s="84" t="s">
        <v>248</v>
      </c>
      <c r="H448" s="38" t="s">
        <v>249</v>
      </c>
      <c r="I448" s="84">
        <v>136419</v>
      </c>
      <c r="J448" s="38" t="s">
        <v>297</v>
      </c>
      <c r="K448" s="84">
        <v>136419</v>
      </c>
      <c r="L448" s="84" t="s">
        <v>257</v>
      </c>
      <c r="M448" s="38" t="s">
        <v>258</v>
      </c>
      <c r="N448" s="84">
        <v>230210</v>
      </c>
      <c r="O448" s="84" t="s">
        <v>563</v>
      </c>
      <c r="P448" s="84">
        <v>306331</v>
      </c>
      <c r="Q448" s="38" t="s">
        <v>590</v>
      </c>
      <c r="R448" s="38" t="s">
        <v>346</v>
      </c>
      <c r="S448" s="84" t="s">
        <v>1455</v>
      </c>
      <c r="T448" s="84" t="s">
        <v>1455</v>
      </c>
      <c r="U448" s="84" t="s">
        <v>1027</v>
      </c>
      <c r="V448" s="84" t="s">
        <v>2278</v>
      </c>
      <c r="W448" s="84">
        <v>0</v>
      </c>
      <c r="X448" s="38" t="s">
        <v>3452</v>
      </c>
      <c r="Y448" s="84">
        <v>17780630</v>
      </c>
      <c r="Z448" s="38" t="s">
        <v>4133</v>
      </c>
      <c r="AA448" s="108" t="s">
        <v>4088</v>
      </c>
      <c r="AB448" s="84">
        <v>36302</v>
      </c>
      <c r="AC448" s="108" t="s">
        <v>6770</v>
      </c>
      <c r="AD448" s="84">
        <v>52</v>
      </c>
      <c r="AE448" s="84" t="s">
        <v>6764</v>
      </c>
      <c r="AF448" s="84" t="s">
        <v>7036</v>
      </c>
      <c r="AG448" s="108" t="s">
        <v>7040</v>
      </c>
      <c r="AH448" s="84" t="s">
        <v>6795</v>
      </c>
      <c r="AI448" s="108" t="s">
        <v>4088</v>
      </c>
      <c r="AJ448" s="84"/>
      <c r="AK448" s="84"/>
      <c r="AL448" s="108" t="s">
        <v>5494</v>
      </c>
      <c r="AM448" s="84">
        <v>36643.57</v>
      </c>
      <c r="AN448" s="112">
        <v>0</v>
      </c>
      <c r="AO448" s="112">
        <v>36643.57</v>
      </c>
      <c r="AP448" s="112">
        <v>21.33</v>
      </c>
      <c r="AQ448" s="112">
        <v>0</v>
      </c>
      <c r="AR448" s="112">
        <v>21.33</v>
      </c>
      <c r="AS448" s="112">
        <v>0</v>
      </c>
      <c r="AT448" s="112">
        <v>0</v>
      </c>
      <c r="AU448" s="112">
        <v>0</v>
      </c>
      <c r="AV448" s="84"/>
      <c r="AW448" s="84">
        <v>0</v>
      </c>
      <c r="AX448" s="84" t="str">
        <f>VLOOKUP(Y448,'[1]Asset Classification'!$J$3:$W$2865,14,)</f>
        <v>Standard</v>
      </c>
      <c r="AY448" s="108"/>
      <c r="AZ448" s="84"/>
      <c r="BA448" s="84"/>
      <c r="BB448" s="84" t="s">
        <v>8329</v>
      </c>
      <c r="BC448" s="84"/>
      <c r="BD448" s="108" t="s">
        <v>6222</v>
      </c>
      <c r="BE448" s="84">
        <v>36302</v>
      </c>
      <c r="BF448" s="38" t="s">
        <v>1455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246</v>
      </c>
      <c r="F449" s="38" t="s">
        <v>247</v>
      </c>
      <c r="G449" s="84" t="s">
        <v>248</v>
      </c>
      <c r="H449" s="38" t="s">
        <v>249</v>
      </c>
      <c r="I449" s="84">
        <v>130866</v>
      </c>
      <c r="J449" s="38" t="s">
        <v>274</v>
      </c>
      <c r="K449" s="84">
        <v>130866</v>
      </c>
      <c r="L449" s="84" t="s">
        <v>254</v>
      </c>
      <c r="M449" s="38" t="s">
        <v>255</v>
      </c>
      <c r="N449" s="84">
        <v>220795</v>
      </c>
      <c r="O449" s="84" t="s">
        <v>398</v>
      </c>
      <c r="P449" s="84">
        <v>291283</v>
      </c>
      <c r="Q449" s="38" t="s">
        <v>399</v>
      </c>
      <c r="R449" s="38" t="s">
        <v>449</v>
      </c>
      <c r="S449" s="84" t="s">
        <v>1109</v>
      </c>
      <c r="T449" s="84" t="s">
        <v>1109</v>
      </c>
      <c r="U449" s="84" t="s">
        <v>1027</v>
      </c>
      <c r="V449" s="84" t="s">
        <v>3449</v>
      </c>
      <c r="W449" s="84">
        <v>0</v>
      </c>
      <c r="X449" s="38" t="s">
        <v>3451</v>
      </c>
      <c r="Y449" s="84">
        <v>17781574</v>
      </c>
      <c r="Z449" s="38" t="s">
        <v>3672</v>
      </c>
      <c r="AA449" s="108" t="s">
        <v>4132</v>
      </c>
      <c r="AB449" s="84">
        <v>20490</v>
      </c>
      <c r="AC449" s="108" t="s">
        <v>6768</v>
      </c>
      <c r="AD449" s="84">
        <v>26</v>
      </c>
      <c r="AE449" s="84" t="s">
        <v>6771</v>
      </c>
      <c r="AF449" s="84" t="s">
        <v>6852</v>
      </c>
      <c r="AG449" s="108" t="s">
        <v>6839</v>
      </c>
      <c r="AH449" s="84" t="s">
        <v>6795</v>
      </c>
      <c r="AI449" s="108" t="s">
        <v>4132</v>
      </c>
      <c r="AJ449" s="84">
        <v>1020</v>
      </c>
      <c r="AK449" s="84">
        <v>1020</v>
      </c>
      <c r="AL449" s="108" t="s">
        <v>5861</v>
      </c>
      <c r="AM449" s="84">
        <v>17487.37</v>
      </c>
      <c r="AN449" s="112">
        <v>51</v>
      </c>
      <c r="AO449" s="112">
        <v>17538.37</v>
      </c>
      <c r="AP449" s="112">
        <v>3157.05</v>
      </c>
      <c r="AQ449" s="112">
        <v>71.400000000000006</v>
      </c>
      <c r="AR449" s="112">
        <v>3228.45</v>
      </c>
      <c r="AS449" s="112">
        <v>3093.63</v>
      </c>
      <c r="AT449" s="112">
        <v>71.400000000000006</v>
      </c>
      <c r="AU449" s="112">
        <v>3165.03</v>
      </c>
      <c r="AV449" s="84">
        <v>48</v>
      </c>
      <c r="AW449" s="84">
        <v>1469</v>
      </c>
      <c r="AX449" s="84" t="str">
        <f>VLOOKUP(Y449,'[1]Asset Classification'!$J$3:$W$2865,14,)</f>
        <v>&gt;180</v>
      </c>
      <c r="AY449" s="108"/>
      <c r="AZ449" s="84"/>
      <c r="BA449" s="84"/>
      <c r="BB449" s="84" t="s">
        <v>8329</v>
      </c>
      <c r="BC449" s="84"/>
      <c r="BD449" s="108" t="s">
        <v>8330</v>
      </c>
      <c r="BE449" s="84">
        <v>20490</v>
      </c>
      <c r="BF449" s="38" t="s">
        <v>1109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246</v>
      </c>
      <c r="F450" s="38" t="s">
        <v>247</v>
      </c>
      <c r="G450" s="84" t="s">
        <v>248</v>
      </c>
      <c r="H450" s="38" t="s">
        <v>249</v>
      </c>
      <c r="I450" s="84">
        <v>130866</v>
      </c>
      <c r="J450" s="38" t="s">
        <v>274</v>
      </c>
      <c r="K450" s="84">
        <v>130866</v>
      </c>
      <c r="L450" s="84" t="s">
        <v>254</v>
      </c>
      <c r="M450" s="38" t="s">
        <v>255</v>
      </c>
      <c r="N450" s="84">
        <v>220795</v>
      </c>
      <c r="O450" s="84" t="s">
        <v>398</v>
      </c>
      <c r="P450" s="84">
        <v>291283</v>
      </c>
      <c r="Q450" s="38" t="s">
        <v>399</v>
      </c>
      <c r="R450" s="38" t="s">
        <v>406</v>
      </c>
      <c r="S450" s="84" t="s">
        <v>1111</v>
      </c>
      <c r="T450" s="84" t="s">
        <v>1111</v>
      </c>
      <c r="U450" s="84" t="s">
        <v>1027</v>
      </c>
      <c r="V450" s="84" t="s">
        <v>3449</v>
      </c>
      <c r="W450" s="84">
        <v>0</v>
      </c>
      <c r="X450" s="38" t="s">
        <v>3451</v>
      </c>
      <c r="Y450" s="84">
        <v>17781578</v>
      </c>
      <c r="Z450" s="38" t="s">
        <v>3674</v>
      </c>
      <c r="AA450" s="108" t="s">
        <v>4132</v>
      </c>
      <c r="AB450" s="84">
        <v>20490</v>
      </c>
      <c r="AC450" s="108" t="s">
        <v>6768</v>
      </c>
      <c r="AD450" s="84">
        <v>26</v>
      </c>
      <c r="AE450" s="84" t="s">
        <v>6771</v>
      </c>
      <c r="AF450" s="84" t="s">
        <v>6852</v>
      </c>
      <c r="AG450" s="108" t="s">
        <v>6839</v>
      </c>
      <c r="AH450" s="84" t="s">
        <v>6795</v>
      </c>
      <c r="AI450" s="108" t="s">
        <v>4132</v>
      </c>
      <c r="AJ450" s="84">
        <v>0</v>
      </c>
      <c r="AK450" s="84">
        <v>0</v>
      </c>
      <c r="AL450" s="108" t="s">
        <v>8126</v>
      </c>
      <c r="AM450" s="84">
        <v>10010.219999999999</v>
      </c>
      <c r="AN450" s="112">
        <v>0</v>
      </c>
      <c r="AO450" s="112">
        <v>10010.219999999999</v>
      </c>
      <c r="AP450" s="112">
        <v>11648.78</v>
      </c>
      <c r="AQ450" s="112">
        <v>722.91</v>
      </c>
      <c r="AR450" s="112">
        <v>12371.69</v>
      </c>
      <c r="AS450" s="112">
        <v>11649.01</v>
      </c>
      <c r="AT450" s="112">
        <v>722.91</v>
      </c>
      <c r="AU450" s="112">
        <v>12371.92</v>
      </c>
      <c r="AV450" s="84">
        <v>83</v>
      </c>
      <c r="AW450" s="84">
        <v>1854</v>
      </c>
      <c r="AX450" s="84" t="str">
        <f>VLOOKUP(Y450,'[1]Asset Classification'!$J$3:$W$2865,14,)</f>
        <v>&gt;180</v>
      </c>
      <c r="AY450" s="108"/>
      <c r="AZ450" s="84"/>
      <c r="BA450" s="84"/>
      <c r="BB450" s="84" t="s">
        <v>8329</v>
      </c>
      <c r="BC450" s="84"/>
      <c r="BD450" s="108" t="s">
        <v>8330</v>
      </c>
      <c r="BE450" s="84">
        <v>20490</v>
      </c>
      <c r="BF450" s="38" t="s">
        <v>1111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246</v>
      </c>
      <c r="F451" s="38" t="s">
        <v>247</v>
      </c>
      <c r="G451" s="84" t="s">
        <v>248</v>
      </c>
      <c r="H451" s="38" t="s">
        <v>249</v>
      </c>
      <c r="I451" s="84">
        <v>129621</v>
      </c>
      <c r="J451" s="38" t="s">
        <v>253</v>
      </c>
      <c r="K451" s="84">
        <v>129621</v>
      </c>
      <c r="L451" s="84" t="s">
        <v>254</v>
      </c>
      <c r="M451" s="38" t="s">
        <v>255</v>
      </c>
      <c r="N451" s="84">
        <v>218640</v>
      </c>
      <c r="O451" s="84" t="s">
        <v>347</v>
      </c>
      <c r="P451" s="84">
        <v>303421</v>
      </c>
      <c r="Q451" s="38" t="s">
        <v>447</v>
      </c>
      <c r="R451" s="38" t="s">
        <v>346</v>
      </c>
      <c r="S451" s="84" t="s">
        <v>1456</v>
      </c>
      <c r="T451" s="84" t="s">
        <v>1456</v>
      </c>
      <c r="U451" s="84" t="s">
        <v>1027</v>
      </c>
      <c r="V451" s="84" t="s">
        <v>2278</v>
      </c>
      <c r="W451" s="84">
        <v>0</v>
      </c>
      <c r="X451" s="38" t="s">
        <v>3457</v>
      </c>
      <c r="Y451" s="84">
        <v>17788083</v>
      </c>
      <c r="Z451" s="38" t="s">
        <v>4134</v>
      </c>
      <c r="AA451" s="108" t="s">
        <v>4135</v>
      </c>
      <c r="AB451" s="84">
        <v>41488</v>
      </c>
      <c r="AC451" s="108" t="s">
        <v>6765</v>
      </c>
      <c r="AD451" s="84">
        <v>52</v>
      </c>
      <c r="AE451" s="84" t="s">
        <v>6771</v>
      </c>
      <c r="AF451" s="84" t="s">
        <v>7034</v>
      </c>
      <c r="AG451" s="108" t="s">
        <v>7053</v>
      </c>
      <c r="AH451" s="84" t="s">
        <v>6795</v>
      </c>
      <c r="AI451" s="108" t="s">
        <v>4135</v>
      </c>
      <c r="AJ451" s="84">
        <v>0</v>
      </c>
      <c r="AK451" s="84">
        <v>0</v>
      </c>
      <c r="AL451" s="108" t="s">
        <v>5861</v>
      </c>
      <c r="AM451" s="84">
        <v>39890.519999999997</v>
      </c>
      <c r="AN451" s="112">
        <v>17.079999999999998</v>
      </c>
      <c r="AO451" s="112">
        <v>39907.599999999999</v>
      </c>
      <c r="AP451" s="112">
        <v>1731.48</v>
      </c>
      <c r="AQ451" s="112">
        <v>0</v>
      </c>
      <c r="AR451" s="112">
        <v>1731.48</v>
      </c>
      <c r="AS451" s="112">
        <v>1720.57</v>
      </c>
      <c r="AT451" s="112">
        <v>0</v>
      </c>
      <c r="AU451" s="112">
        <v>1720.57</v>
      </c>
      <c r="AV451" s="84">
        <v>96</v>
      </c>
      <c r="AW451" s="84">
        <v>1513</v>
      </c>
      <c r="AX451" s="84" t="str">
        <f>VLOOKUP(Y451,'[1]Asset Classification'!$J$3:$W$2865,14,)</f>
        <v>&gt;180</v>
      </c>
      <c r="AY451" s="108"/>
      <c r="AZ451" s="84"/>
      <c r="BA451" s="84"/>
      <c r="BB451" s="84" t="s">
        <v>8329</v>
      </c>
      <c r="BC451" s="84"/>
      <c r="BD451" s="108" t="s">
        <v>8330</v>
      </c>
      <c r="BE451" s="84">
        <v>41488</v>
      </c>
      <c r="BF451" s="38" t="s">
        <v>1456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246</v>
      </c>
      <c r="F452" s="38" t="s">
        <v>247</v>
      </c>
      <c r="G452" s="84" t="s">
        <v>248</v>
      </c>
      <c r="H452" s="38" t="s">
        <v>249</v>
      </c>
      <c r="I452" s="84">
        <v>136419</v>
      </c>
      <c r="J452" s="38" t="s">
        <v>297</v>
      </c>
      <c r="K452" s="84">
        <v>136419</v>
      </c>
      <c r="L452" s="84" t="s">
        <v>257</v>
      </c>
      <c r="M452" s="38" t="s">
        <v>258</v>
      </c>
      <c r="N452" s="84">
        <v>230210</v>
      </c>
      <c r="O452" s="84" t="s">
        <v>563</v>
      </c>
      <c r="P452" s="84">
        <v>303146</v>
      </c>
      <c r="Q452" s="38" t="s">
        <v>444</v>
      </c>
      <c r="R452" s="38" t="s">
        <v>346</v>
      </c>
      <c r="S452" s="84" t="s">
        <v>1457</v>
      </c>
      <c r="T452" s="84" t="s">
        <v>1457</v>
      </c>
      <c r="U452" s="84" t="s">
        <v>1070</v>
      </c>
      <c r="V452" s="84" t="s">
        <v>2278</v>
      </c>
      <c r="W452" s="84">
        <v>0</v>
      </c>
      <c r="X452" s="38" t="s">
        <v>3451</v>
      </c>
      <c r="Y452" s="84">
        <v>17798631</v>
      </c>
      <c r="Z452" s="38" t="s">
        <v>4136</v>
      </c>
      <c r="AA452" s="108" t="s">
        <v>4102</v>
      </c>
      <c r="AB452" s="84">
        <v>36302</v>
      </c>
      <c r="AC452" s="108" t="s">
        <v>6770</v>
      </c>
      <c r="AD452" s="84">
        <v>52</v>
      </c>
      <c r="AE452" s="84" t="s">
        <v>6764</v>
      </c>
      <c r="AF452" s="84" t="s">
        <v>7043</v>
      </c>
      <c r="AG452" s="108" t="s">
        <v>7044</v>
      </c>
      <c r="AH452" s="84" t="s">
        <v>6795</v>
      </c>
      <c r="AI452" s="108" t="s">
        <v>4102</v>
      </c>
      <c r="AJ452" s="84">
        <v>0</v>
      </c>
      <c r="AK452" s="84">
        <v>0</v>
      </c>
      <c r="AL452" s="108" t="s">
        <v>5861</v>
      </c>
      <c r="AM452" s="84">
        <v>35113.730000000003</v>
      </c>
      <c r="AN452" s="112">
        <v>40.36</v>
      </c>
      <c r="AO452" s="112">
        <v>35154.089999999997</v>
      </c>
      <c r="AP452" s="112">
        <v>2809.27</v>
      </c>
      <c r="AQ452" s="112">
        <v>0</v>
      </c>
      <c r="AR452" s="112">
        <v>2809.27</v>
      </c>
      <c r="AS452" s="112">
        <v>2810</v>
      </c>
      <c r="AT452" s="112">
        <v>0</v>
      </c>
      <c r="AU452" s="112">
        <v>2810</v>
      </c>
      <c r="AV452" s="84">
        <v>84</v>
      </c>
      <c r="AW452" s="84">
        <v>1517</v>
      </c>
      <c r="AX452" s="84" t="str">
        <f>VLOOKUP(Y452,'[1]Asset Classification'!$J$3:$W$2865,14,)</f>
        <v>&gt;180</v>
      </c>
      <c r="AY452" s="108"/>
      <c r="AZ452" s="84"/>
      <c r="BA452" s="84"/>
      <c r="BB452" s="84" t="s">
        <v>8329</v>
      </c>
      <c r="BC452" s="84"/>
      <c r="BD452" s="108" t="s">
        <v>8330</v>
      </c>
      <c r="BE452" s="84">
        <v>36302</v>
      </c>
      <c r="BF452" s="38" t="s">
        <v>1457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246</v>
      </c>
      <c r="F453" s="38" t="s">
        <v>247</v>
      </c>
      <c r="G453" s="84" t="s">
        <v>248</v>
      </c>
      <c r="H453" s="38" t="s">
        <v>249</v>
      </c>
      <c r="I453" s="84">
        <v>136419</v>
      </c>
      <c r="J453" s="38" t="s">
        <v>297</v>
      </c>
      <c r="K453" s="84">
        <v>136419</v>
      </c>
      <c r="L453" s="84" t="s">
        <v>257</v>
      </c>
      <c r="M453" s="38" t="s">
        <v>258</v>
      </c>
      <c r="N453" s="84">
        <v>230210</v>
      </c>
      <c r="O453" s="84" t="s">
        <v>563</v>
      </c>
      <c r="P453" s="84">
        <v>303146</v>
      </c>
      <c r="Q453" s="38" t="s">
        <v>444</v>
      </c>
      <c r="R453" s="38" t="s">
        <v>345</v>
      </c>
      <c r="S453" s="84" t="s">
        <v>1458</v>
      </c>
      <c r="T453" s="84" t="s">
        <v>1458</v>
      </c>
      <c r="U453" s="84" t="s">
        <v>1027</v>
      </c>
      <c r="V453" s="84" t="s">
        <v>2278</v>
      </c>
      <c r="W453" s="84">
        <v>0</v>
      </c>
      <c r="X453" s="38" t="s">
        <v>3451</v>
      </c>
      <c r="Y453" s="84">
        <v>17798780</v>
      </c>
      <c r="Z453" s="38" t="s">
        <v>4137</v>
      </c>
      <c r="AA453" s="108" t="s">
        <v>4102</v>
      </c>
      <c r="AB453" s="84">
        <v>36302</v>
      </c>
      <c r="AC453" s="108" t="s">
        <v>6770</v>
      </c>
      <c r="AD453" s="84">
        <v>52</v>
      </c>
      <c r="AE453" s="84" t="s">
        <v>6764</v>
      </c>
      <c r="AF453" s="84" t="s">
        <v>7043</v>
      </c>
      <c r="AG453" s="108" t="s">
        <v>7044</v>
      </c>
      <c r="AH453" s="84" t="s">
        <v>6795</v>
      </c>
      <c r="AI453" s="108" t="s">
        <v>4102</v>
      </c>
      <c r="AJ453" s="84">
        <v>1130</v>
      </c>
      <c r="AK453" s="84">
        <v>1130</v>
      </c>
      <c r="AL453" s="108" t="s">
        <v>5861</v>
      </c>
      <c r="AM453" s="84">
        <v>25508.37</v>
      </c>
      <c r="AN453" s="112">
        <v>296</v>
      </c>
      <c r="AO453" s="112">
        <v>25804.37</v>
      </c>
      <c r="AP453" s="112">
        <v>13652.03</v>
      </c>
      <c r="AQ453" s="112">
        <v>1385.82</v>
      </c>
      <c r="AR453" s="112">
        <v>15037.85</v>
      </c>
      <c r="AS453" s="112">
        <v>11831.63</v>
      </c>
      <c r="AT453" s="112">
        <v>1385.82</v>
      </c>
      <c r="AU453" s="112">
        <v>13217.45</v>
      </c>
      <c r="AV453" s="84">
        <v>49</v>
      </c>
      <c r="AW453" s="84">
        <v>1437</v>
      </c>
      <c r="AX453" s="84" t="str">
        <f>VLOOKUP(Y453,'[1]Asset Classification'!$J$3:$W$2865,14,)</f>
        <v>&gt;180</v>
      </c>
      <c r="AY453" s="108"/>
      <c r="AZ453" s="84"/>
      <c r="BA453" s="84"/>
      <c r="BB453" s="84" t="s">
        <v>8329</v>
      </c>
      <c r="BC453" s="84"/>
      <c r="BD453" s="108" t="s">
        <v>8330</v>
      </c>
      <c r="BE453" s="84">
        <v>36302</v>
      </c>
      <c r="BF453" s="38" t="s">
        <v>1458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246</v>
      </c>
      <c r="F454" s="38" t="s">
        <v>247</v>
      </c>
      <c r="G454" s="84" t="s">
        <v>248</v>
      </c>
      <c r="H454" s="38" t="s">
        <v>249</v>
      </c>
      <c r="I454" s="84">
        <v>136419</v>
      </c>
      <c r="J454" s="38" t="s">
        <v>297</v>
      </c>
      <c r="K454" s="84">
        <v>136419</v>
      </c>
      <c r="L454" s="84" t="s">
        <v>257</v>
      </c>
      <c r="M454" s="38" t="s">
        <v>258</v>
      </c>
      <c r="N454" s="84">
        <v>230210</v>
      </c>
      <c r="O454" s="84" t="s">
        <v>563</v>
      </c>
      <c r="P454" s="84">
        <v>303146</v>
      </c>
      <c r="Q454" s="38" t="s">
        <v>444</v>
      </c>
      <c r="R454" s="38" t="s">
        <v>346</v>
      </c>
      <c r="S454" s="84" t="s">
        <v>1459</v>
      </c>
      <c r="T454" s="84" t="s">
        <v>1459</v>
      </c>
      <c r="U454" s="84" t="s">
        <v>1027</v>
      </c>
      <c r="V454" s="84" t="s">
        <v>2278</v>
      </c>
      <c r="W454" s="84">
        <v>0</v>
      </c>
      <c r="X454" s="38" t="s">
        <v>3451</v>
      </c>
      <c r="Y454" s="84">
        <v>17798951</v>
      </c>
      <c r="Z454" s="38" t="s">
        <v>4138</v>
      </c>
      <c r="AA454" s="108" t="s">
        <v>4102</v>
      </c>
      <c r="AB454" s="84">
        <v>36302</v>
      </c>
      <c r="AC454" s="108" t="s">
        <v>6770</v>
      </c>
      <c r="AD454" s="84">
        <v>52</v>
      </c>
      <c r="AE454" s="84" t="s">
        <v>6764</v>
      </c>
      <c r="AF454" s="84" t="s">
        <v>7043</v>
      </c>
      <c r="AG454" s="108" t="s">
        <v>7044</v>
      </c>
      <c r="AH454" s="84" t="s">
        <v>6795</v>
      </c>
      <c r="AI454" s="108" t="s">
        <v>4102</v>
      </c>
      <c r="AJ454" s="84">
        <v>0</v>
      </c>
      <c r="AK454" s="84">
        <v>0</v>
      </c>
      <c r="AL454" s="108" t="s">
        <v>5861</v>
      </c>
      <c r="AM454" s="84">
        <v>33519.620000000003</v>
      </c>
      <c r="AN454" s="112">
        <v>59.25</v>
      </c>
      <c r="AO454" s="112">
        <v>33578.870000000003</v>
      </c>
      <c r="AP454" s="112">
        <v>5333.38</v>
      </c>
      <c r="AQ454" s="112">
        <v>0</v>
      </c>
      <c r="AR454" s="112">
        <v>5333.38</v>
      </c>
      <c r="AS454" s="112">
        <v>5334.11</v>
      </c>
      <c r="AT454" s="112">
        <v>0</v>
      </c>
      <c r="AU454" s="112">
        <v>5334.11</v>
      </c>
      <c r="AV454" s="84">
        <v>86</v>
      </c>
      <c r="AW454" s="84">
        <v>1433</v>
      </c>
      <c r="AX454" s="84" t="str">
        <f>VLOOKUP(Y454,'[1]Asset Classification'!$J$3:$W$2865,14,)</f>
        <v>&gt;180</v>
      </c>
      <c r="AY454" s="108"/>
      <c r="AZ454" s="84"/>
      <c r="BA454" s="84"/>
      <c r="BB454" s="84" t="s">
        <v>8329</v>
      </c>
      <c r="BC454" s="84"/>
      <c r="BD454" s="108" t="s">
        <v>8330</v>
      </c>
      <c r="BE454" s="84">
        <v>36302</v>
      </c>
      <c r="BF454" s="38" t="s">
        <v>1459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246</v>
      </c>
      <c r="F455" s="38" t="s">
        <v>247</v>
      </c>
      <c r="G455" s="84" t="s">
        <v>248</v>
      </c>
      <c r="H455" s="38" t="s">
        <v>249</v>
      </c>
      <c r="I455" s="84">
        <v>131866</v>
      </c>
      <c r="J455" s="38" t="s">
        <v>283</v>
      </c>
      <c r="K455" s="84">
        <v>131866</v>
      </c>
      <c r="L455" s="84" t="s">
        <v>251</v>
      </c>
      <c r="M455" s="38" t="s">
        <v>252</v>
      </c>
      <c r="N455" s="84">
        <v>222534</v>
      </c>
      <c r="O455" s="84" t="s">
        <v>445</v>
      </c>
      <c r="P455" s="84">
        <v>293443</v>
      </c>
      <c r="Q455" s="38" t="s">
        <v>446</v>
      </c>
      <c r="R455" s="38" t="s">
        <v>406</v>
      </c>
      <c r="S455" s="84" t="s">
        <v>1460</v>
      </c>
      <c r="T455" s="84" t="s">
        <v>1460</v>
      </c>
      <c r="U455" s="84" t="s">
        <v>1027</v>
      </c>
      <c r="V455" s="84" t="s">
        <v>2278</v>
      </c>
      <c r="W455" s="84">
        <v>0</v>
      </c>
      <c r="X455" s="38" t="s">
        <v>3451</v>
      </c>
      <c r="Y455" s="84">
        <v>17826955</v>
      </c>
      <c r="Z455" s="38" t="s">
        <v>4139</v>
      </c>
      <c r="AA455" s="108" t="s">
        <v>4061</v>
      </c>
      <c r="AB455" s="84">
        <v>10245</v>
      </c>
      <c r="AC455" s="108" t="s">
        <v>6773</v>
      </c>
      <c r="AD455" s="84">
        <v>26</v>
      </c>
      <c r="AE455" s="84" t="s">
        <v>6764</v>
      </c>
      <c r="AF455" s="84" t="s">
        <v>6883</v>
      </c>
      <c r="AG455" s="108" t="s">
        <v>7023</v>
      </c>
      <c r="AH455" s="84" t="s">
        <v>6795</v>
      </c>
      <c r="AI455" s="108" t="s">
        <v>4061</v>
      </c>
      <c r="AJ455" s="84">
        <v>0</v>
      </c>
      <c r="AK455" s="84">
        <v>0</v>
      </c>
      <c r="AL455" s="108" t="s">
        <v>5861</v>
      </c>
      <c r="AM455" s="84">
        <v>4486.29</v>
      </c>
      <c r="AN455" s="112">
        <v>190.43</v>
      </c>
      <c r="AO455" s="112">
        <v>4676.72</v>
      </c>
      <c r="AP455" s="112">
        <v>6409.71</v>
      </c>
      <c r="AQ455" s="112">
        <v>283.2</v>
      </c>
      <c r="AR455" s="112">
        <v>6692.91</v>
      </c>
      <c r="AS455" s="112">
        <v>6409.81</v>
      </c>
      <c r="AT455" s="112">
        <v>283.2</v>
      </c>
      <c r="AU455" s="112">
        <v>6693.01</v>
      </c>
      <c r="AV455" s="84">
        <v>84</v>
      </c>
      <c r="AW455" s="84">
        <v>1846</v>
      </c>
      <c r="AX455" s="84" t="str">
        <f>VLOOKUP(Y455,'[1]Asset Classification'!$J$3:$W$2865,14,)</f>
        <v>&gt;180</v>
      </c>
      <c r="AY455" s="108"/>
      <c r="AZ455" s="84"/>
      <c r="BA455" s="84"/>
      <c r="BB455" s="84" t="s">
        <v>8329</v>
      </c>
      <c r="BC455" s="84"/>
      <c r="BD455" s="108" t="s">
        <v>8330</v>
      </c>
      <c r="BE455" s="84">
        <v>10245</v>
      </c>
      <c r="BF455" s="38" t="s">
        <v>1460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246</v>
      </c>
      <c r="F456" s="38" t="s">
        <v>247</v>
      </c>
      <c r="G456" s="84" t="s">
        <v>248</v>
      </c>
      <c r="H456" s="38" t="s">
        <v>249</v>
      </c>
      <c r="I456" s="84">
        <v>129694</v>
      </c>
      <c r="J456" s="38" t="s">
        <v>259</v>
      </c>
      <c r="K456" s="84">
        <v>129694</v>
      </c>
      <c r="L456" s="84" t="s">
        <v>257</v>
      </c>
      <c r="M456" s="38" t="s">
        <v>258</v>
      </c>
      <c r="N456" s="84">
        <v>232960</v>
      </c>
      <c r="O456" s="84" t="s">
        <v>591</v>
      </c>
      <c r="P456" s="84">
        <v>306644</v>
      </c>
      <c r="Q456" s="38" t="s">
        <v>592</v>
      </c>
      <c r="R456" s="38" t="s">
        <v>346</v>
      </c>
      <c r="S456" s="84" t="s">
        <v>1461</v>
      </c>
      <c r="T456" s="84" t="s">
        <v>1461</v>
      </c>
      <c r="U456" s="84" t="s">
        <v>1027</v>
      </c>
      <c r="V456" s="84" t="s">
        <v>2278</v>
      </c>
      <c r="W456" s="84">
        <v>0</v>
      </c>
      <c r="X456" s="38" t="s">
        <v>3451</v>
      </c>
      <c r="Y456" s="84">
        <v>17832726</v>
      </c>
      <c r="Z456" s="38" t="s">
        <v>4140</v>
      </c>
      <c r="AA456" s="108" t="s">
        <v>4102</v>
      </c>
      <c r="AB456" s="84">
        <v>41488</v>
      </c>
      <c r="AC456" s="108" t="s">
        <v>6767</v>
      </c>
      <c r="AD456" s="84">
        <v>52</v>
      </c>
      <c r="AE456" s="84" t="s">
        <v>6771</v>
      </c>
      <c r="AF456" s="84" t="s">
        <v>6860</v>
      </c>
      <c r="AG456" s="108" t="s">
        <v>7044</v>
      </c>
      <c r="AH456" s="84" t="s">
        <v>6795</v>
      </c>
      <c r="AI456" s="108" t="s">
        <v>4102</v>
      </c>
      <c r="AJ456" s="84">
        <v>0</v>
      </c>
      <c r="AK456" s="84">
        <v>0</v>
      </c>
      <c r="AL456" s="108" t="s">
        <v>5861</v>
      </c>
      <c r="AM456" s="84">
        <v>15973.7</v>
      </c>
      <c r="AN456" s="112">
        <v>464.13</v>
      </c>
      <c r="AO456" s="112">
        <v>16437.830000000002</v>
      </c>
      <c r="AP456" s="112">
        <v>26613.3</v>
      </c>
      <c r="AQ456" s="112">
        <v>2496.69</v>
      </c>
      <c r="AR456" s="112">
        <v>29109.99</v>
      </c>
      <c r="AS456" s="112">
        <v>26613.47</v>
      </c>
      <c r="AT456" s="112">
        <v>2496.69</v>
      </c>
      <c r="AU456" s="112">
        <v>29110.16</v>
      </c>
      <c r="AV456" s="84">
        <v>96</v>
      </c>
      <c r="AW456" s="84">
        <v>1327</v>
      </c>
      <c r="AX456" s="84" t="str">
        <f>VLOOKUP(Y456,'[1]Asset Classification'!$J$3:$W$2865,14,)</f>
        <v>&gt;180</v>
      </c>
      <c r="AY456" s="108"/>
      <c r="AZ456" s="84"/>
      <c r="BA456" s="84"/>
      <c r="BB456" s="84" t="s">
        <v>8329</v>
      </c>
      <c r="BC456" s="84"/>
      <c r="BD456" s="108" t="s">
        <v>5421</v>
      </c>
      <c r="BE456" s="84">
        <v>41488</v>
      </c>
      <c r="BF456" s="38" t="s">
        <v>1461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246</v>
      </c>
      <c r="F457" s="38" t="s">
        <v>247</v>
      </c>
      <c r="G457" s="84" t="s">
        <v>248</v>
      </c>
      <c r="H457" s="38" t="s">
        <v>249</v>
      </c>
      <c r="I457" s="84">
        <v>130627</v>
      </c>
      <c r="J457" s="38" t="s">
        <v>270</v>
      </c>
      <c r="K457" s="84">
        <v>130627</v>
      </c>
      <c r="L457" s="84" t="s">
        <v>254</v>
      </c>
      <c r="M457" s="38" t="s">
        <v>255</v>
      </c>
      <c r="N457" s="84">
        <v>220371</v>
      </c>
      <c r="O457" s="84" t="s">
        <v>384</v>
      </c>
      <c r="P457" s="84">
        <v>305653</v>
      </c>
      <c r="Q457" s="38" t="s">
        <v>553</v>
      </c>
      <c r="R457" s="38" t="s">
        <v>345</v>
      </c>
      <c r="S457" s="84" t="s">
        <v>1462</v>
      </c>
      <c r="T457" s="84" t="s">
        <v>1462</v>
      </c>
      <c r="U457" s="84" t="s">
        <v>1027</v>
      </c>
      <c r="V457" s="84" t="s">
        <v>2278</v>
      </c>
      <c r="W457" s="84">
        <v>0</v>
      </c>
      <c r="X457" s="38" t="s">
        <v>3451</v>
      </c>
      <c r="Y457" s="84">
        <v>17833815</v>
      </c>
      <c r="Z457" s="38" t="s">
        <v>4141</v>
      </c>
      <c r="AA457" s="108" t="s">
        <v>4142</v>
      </c>
      <c r="AB457" s="84">
        <v>41488</v>
      </c>
      <c r="AC457" s="108" t="s">
        <v>6768</v>
      </c>
      <c r="AD457" s="84">
        <v>52</v>
      </c>
      <c r="AE457" s="84" t="s">
        <v>6771</v>
      </c>
      <c r="AF457" s="84" t="s">
        <v>7045</v>
      </c>
      <c r="AG457" s="108" t="s">
        <v>7054</v>
      </c>
      <c r="AH457" s="84" t="s">
        <v>6795</v>
      </c>
      <c r="AI457" s="108" t="s">
        <v>4142</v>
      </c>
      <c r="AJ457" s="84">
        <v>1290</v>
      </c>
      <c r="AK457" s="84">
        <v>1290</v>
      </c>
      <c r="AL457" s="108" t="s">
        <v>5861</v>
      </c>
      <c r="AM457" s="84">
        <v>21326.27</v>
      </c>
      <c r="AN457" s="112">
        <v>485.54</v>
      </c>
      <c r="AO457" s="112">
        <v>21811.81</v>
      </c>
      <c r="AP457" s="112">
        <v>21811.65</v>
      </c>
      <c r="AQ457" s="112">
        <v>4463.7299999999996</v>
      </c>
      <c r="AR457" s="112">
        <v>26275.38</v>
      </c>
      <c r="AS457" s="112">
        <v>21744.73</v>
      </c>
      <c r="AT457" s="112">
        <v>4463.7299999999996</v>
      </c>
      <c r="AU457" s="112">
        <v>26208.46</v>
      </c>
      <c r="AV457" s="84">
        <v>49</v>
      </c>
      <c r="AW457" s="84">
        <v>1452</v>
      </c>
      <c r="AX457" s="84" t="str">
        <f>VLOOKUP(Y457,'[1]Asset Classification'!$J$3:$W$2865,14,)</f>
        <v>&gt;180</v>
      </c>
      <c r="AY457" s="108"/>
      <c r="AZ457" s="84"/>
      <c r="BA457" s="84"/>
      <c r="BB457" s="84" t="s">
        <v>8329</v>
      </c>
      <c r="BC457" s="84"/>
      <c r="BD457" s="108" t="s">
        <v>8330</v>
      </c>
      <c r="BE457" s="84">
        <v>41488</v>
      </c>
      <c r="BF457" s="38" t="s">
        <v>1462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246</v>
      </c>
      <c r="F458" s="38" t="s">
        <v>247</v>
      </c>
      <c r="G458" s="84" t="s">
        <v>248</v>
      </c>
      <c r="H458" s="38" t="s">
        <v>249</v>
      </c>
      <c r="I458" s="84">
        <v>129694</v>
      </c>
      <c r="J458" s="38" t="s">
        <v>259</v>
      </c>
      <c r="K458" s="84">
        <v>129694</v>
      </c>
      <c r="L458" s="84" t="s">
        <v>257</v>
      </c>
      <c r="M458" s="38" t="s">
        <v>258</v>
      </c>
      <c r="N458" s="84">
        <v>232960</v>
      </c>
      <c r="O458" s="84" t="s">
        <v>591</v>
      </c>
      <c r="P458" s="84">
        <v>306644</v>
      </c>
      <c r="Q458" s="38" t="s">
        <v>592</v>
      </c>
      <c r="R458" s="38" t="s">
        <v>345</v>
      </c>
      <c r="S458" s="84" t="s">
        <v>1463</v>
      </c>
      <c r="T458" s="84" t="s">
        <v>1463</v>
      </c>
      <c r="U458" s="84" t="s">
        <v>1027</v>
      </c>
      <c r="V458" s="84" t="s">
        <v>2278</v>
      </c>
      <c r="W458" s="84">
        <v>0</v>
      </c>
      <c r="X458" s="38" t="s">
        <v>3451</v>
      </c>
      <c r="Y458" s="84">
        <v>17833918</v>
      </c>
      <c r="Z458" s="38" t="s">
        <v>4143</v>
      </c>
      <c r="AA458" s="108" t="s">
        <v>4102</v>
      </c>
      <c r="AB458" s="84">
        <v>41488</v>
      </c>
      <c r="AC458" s="108" t="s">
        <v>6767</v>
      </c>
      <c r="AD458" s="84">
        <v>52</v>
      </c>
      <c r="AE458" s="84" t="s">
        <v>6771</v>
      </c>
      <c r="AF458" s="84" t="s">
        <v>6981</v>
      </c>
      <c r="AG458" s="108" t="s">
        <v>7044</v>
      </c>
      <c r="AH458" s="84" t="s">
        <v>6795</v>
      </c>
      <c r="AI458" s="108" t="s">
        <v>4102</v>
      </c>
      <c r="AJ458" s="84">
        <v>1290</v>
      </c>
      <c r="AK458" s="84">
        <v>1290</v>
      </c>
      <c r="AL458" s="108" t="s">
        <v>5861</v>
      </c>
      <c r="AM458" s="84">
        <v>24456.74</v>
      </c>
      <c r="AN458" s="112">
        <v>401</v>
      </c>
      <c r="AO458" s="112">
        <v>24857.74</v>
      </c>
      <c r="AP458" s="112">
        <v>19740.86</v>
      </c>
      <c r="AQ458" s="112">
        <v>2901.61</v>
      </c>
      <c r="AR458" s="112">
        <v>22642.47</v>
      </c>
      <c r="AS458" s="112">
        <v>18406.259999999998</v>
      </c>
      <c r="AT458" s="112">
        <v>2901.61</v>
      </c>
      <c r="AU458" s="112">
        <v>21307.87</v>
      </c>
      <c r="AV458" s="84">
        <v>49</v>
      </c>
      <c r="AW458" s="84">
        <v>1451</v>
      </c>
      <c r="AX458" s="84" t="str">
        <f>VLOOKUP(Y458,'[1]Asset Classification'!$J$3:$W$2865,14,)</f>
        <v>&gt;180</v>
      </c>
      <c r="AY458" s="108"/>
      <c r="AZ458" s="84"/>
      <c r="BA458" s="84"/>
      <c r="BB458" s="84" t="s">
        <v>8329</v>
      </c>
      <c r="BC458" s="84"/>
      <c r="BD458" s="108" t="s">
        <v>8330</v>
      </c>
      <c r="BE458" s="84">
        <v>41488</v>
      </c>
      <c r="BF458" s="38" t="s">
        <v>1463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246</v>
      </c>
      <c r="F459" s="38" t="s">
        <v>247</v>
      </c>
      <c r="G459" s="84" t="s">
        <v>248</v>
      </c>
      <c r="H459" s="38" t="s">
        <v>249</v>
      </c>
      <c r="I459" s="84">
        <v>129694</v>
      </c>
      <c r="J459" s="38" t="s">
        <v>259</v>
      </c>
      <c r="K459" s="84">
        <v>129694</v>
      </c>
      <c r="L459" s="84" t="s">
        <v>257</v>
      </c>
      <c r="M459" s="38" t="s">
        <v>258</v>
      </c>
      <c r="N459" s="84">
        <v>232960</v>
      </c>
      <c r="O459" s="84" t="s">
        <v>591</v>
      </c>
      <c r="P459" s="84">
        <v>306644</v>
      </c>
      <c r="Q459" s="38" t="s">
        <v>592</v>
      </c>
      <c r="R459" s="38" t="s">
        <v>345</v>
      </c>
      <c r="S459" s="84" t="s">
        <v>1464</v>
      </c>
      <c r="T459" s="84" t="s">
        <v>1464</v>
      </c>
      <c r="U459" s="84" t="s">
        <v>1027</v>
      </c>
      <c r="V459" s="84" t="s">
        <v>2278</v>
      </c>
      <c r="W459" s="84">
        <v>0</v>
      </c>
      <c r="X459" s="38" t="s">
        <v>3451</v>
      </c>
      <c r="Y459" s="84">
        <v>17834058</v>
      </c>
      <c r="Z459" s="38" t="s">
        <v>4144</v>
      </c>
      <c r="AA459" s="108" t="s">
        <v>4061</v>
      </c>
      <c r="AB459" s="84">
        <v>41488</v>
      </c>
      <c r="AC459" s="108" t="s">
        <v>6767</v>
      </c>
      <c r="AD459" s="84">
        <v>52</v>
      </c>
      <c r="AE459" s="84" t="s">
        <v>6771</v>
      </c>
      <c r="AF459" s="84" t="s">
        <v>6860</v>
      </c>
      <c r="AG459" s="108" t="s">
        <v>7023</v>
      </c>
      <c r="AH459" s="84" t="s">
        <v>6795</v>
      </c>
      <c r="AI459" s="108" t="s">
        <v>4061</v>
      </c>
      <c r="AJ459" s="84">
        <v>1290</v>
      </c>
      <c r="AK459" s="84">
        <v>1290</v>
      </c>
      <c r="AL459" s="108" t="s">
        <v>5861</v>
      </c>
      <c r="AM459" s="84">
        <v>33829.9</v>
      </c>
      <c r="AN459" s="112">
        <v>693</v>
      </c>
      <c r="AO459" s="112">
        <v>34522.9</v>
      </c>
      <c r="AP459" s="112">
        <v>8577.8799999999992</v>
      </c>
      <c r="AQ459" s="112">
        <v>468.77</v>
      </c>
      <c r="AR459" s="112">
        <v>9046.65</v>
      </c>
      <c r="AS459" s="112">
        <v>7731.1</v>
      </c>
      <c r="AT459" s="112">
        <v>468.77</v>
      </c>
      <c r="AU459" s="112">
        <v>8199.8700000000008</v>
      </c>
      <c r="AV459" s="84">
        <v>49</v>
      </c>
      <c r="AW459" s="84">
        <v>1375</v>
      </c>
      <c r="AX459" s="84" t="str">
        <f>VLOOKUP(Y459,'[1]Asset Classification'!$J$3:$W$2865,14,)</f>
        <v>&gt;180</v>
      </c>
      <c r="AY459" s="108"/>
      <c r="AZ459" s="84"/>
      <c r="BA459" s="84"/>
      <c r="BB459" s="84" t="s">
        <v>8329</v>
      </c>
      <c r="BC459" s="84"/>
      <c r="BD459" s="108" t="s">
        <v>5421</v>
      </c>
      <c r="BE459" s="84">
        <v>41488</v>
      </c>
      <c r="BF459" s="38" t="s">
        <v>1464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246</v>
      </c>
      <c r="F460" s="38" t="s">
        <v>247</v>
      </c>
      <c r="G460" s="84" t="s">
        <v>248</v>
      </c>
      <c r="H460" s="38" t="s">
        <v>249</v>
      </c>
      <c r="I460" s="84">
        <v>130913</v>
      </c>
      <c r="J460" s="38" t="s">
        <v>273</v>
      </c>
      <c r="K460" s="84">
        <v>130913</v>
      </c>
      <c r="L460" s="84" t="s">
        <v>254</v>
      </c>
      <c r="M460" s="38" t="s">
        <v>255</v>
      </c>
      <c r="N460" s="84">
        <v>221435</v>
      </c>
      <c r="O460" s="84" t="s">
        <v>413</v>
      </c>
      <c r="P460" s="84">
        <v>292071</v>
      </c>
      <c r="Q460" s="38" t="s">
        <v>414</v>
      </c>
      <c r="R460" s="38" t="s">
        <v>346</v>
      </c>
      <c r="S460" s="84" t="s">
        <v>1465</v>
      </c>
      <c r="T460" s="84" t="s">
        <v>1465</v>
      </c>
      <c r="U460" s="84" t="s">
        <v>1027</v>
      </c>
      <c r="V460" s="84" t="s">
        <v>3449</v>
      </c>
      <c r="W460" s="84">
        <v>0</v>
      </c>
      <c r="X460" s="38" t="s">
        <v>3447</v>
      </c>
      <c r="Y460" s="84">
        <v>17834462</v>
      </c>
      <c r="Z460" s="38" t="s">
        <v>4145</v>
      </c>
      <c r="AA460" s="108" t="s">
        <v>4082</v>
      </c>
      <c r="AB460" s="84">
        <v>36302</v>
      </c>
      <c r="AC460" s="108" t="s">
        <v>6765</v>
      </c>
      <c r="AD460" s="84">
        <v>52</v>
      </c>
      <c r="AE460" s="84" t="s">
        <v>6771</v>
      </c>
      <c r="AF460" s="84" t="s">
        <v>6868</v>
      </c>
      <c r="AG460" s="108" t="s">
        <v>7038</v>
      </c>
      <c r="AH460" s="84" t="s">
        <v>6795</v>
      </c>
      <c r="AI460" s="108" t="s">
        <v>4082</v>
      </c>
      <c r="AJ460" s="84">
        <v>0</v>
      </c>
      <c r="AK460" s="84">
        <v>0</v>
      </c>
      <c r="AL460" s="108" t="s">
        <v>5861</v>
      </c>
      <c r="AM460" s="84">
        <v>10156.290000000001</v>
      </c>
      <c r="AN460" s="112">
        <v>92.98</v>
      </c>
      <c r="AO460" s="112">
        <v>10249.27</v>
      </c>
      <c r="AP460" s="112">
        <v>29740.71</v>
      </c>
      <c r="AQ460" s="112">
        <v>1148.9000000000001</v>
      </c>
      <c r="AR460" s="112">
        <v>30889.61</v>
      </c>
      <c r="AS460" s="112">
        <v>29741.360000000001</v>
      </c>
      <c r="AT460" s="112">
        <v>1148.9000000000001</v>
      </c>
      <c r="AU460" s="112">
        <v>30890.26</v>
      </c>
      <c r="AV460" s="84">
        <v>95</v>
      </c>
      <c r="AW460" s="84">
        <v>1993</v>
      </c>
      <c r="AX460" s="84" t="str">
        <f>VLOOKUP(Y460,'[1]Asset Classification'!$J$3:$W$2865,14,)</f>
        <v>&gt;180</v>
      </c>
      <c r="AY460" s="108"/>
      <c r="AZ460" s="84"/>
      <c r="BA460" s="84"/>
      <c r="BB460" s="84" t="s">
        <v>8329</v>
      </c>
      <c r="BC460" s="84"/>
      <c r="BD460" s="108" t="s">
        <v>8330</v>
      </c>
      <c r="BE460" s="84">
        <v>36302</v>
      </c>
      <c r="BF460" s="38" t="s">
        <v>1465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246</v>
      </c>
      <c r="F461" s="38" t="s">
        <v>247</v>
      </c>
      <c r="G461" s="84" t="s">
        <v>248</v>
      </c>
      <c r="H461" s="38" t="s">
        <v>249</v>
      </c>
      <c r="I461" s="84">
        <v>129694</v>
      </c>
      <c r="J461" s="38" t="s">
        <v>259</v>
      </c>
      <c r="K461" s="84">
        <v>129694</v>
      </c>
      <c r="L461" s="84" t="s">
        <v>257</v>
      </c>
      <c r="M461" s="38" t="s">
        <v>258</v>
      </c>
      <c r="N461" s="84">
        <v>232960</v>
      </c>
      <c r="O461" s="84" t="s">
        <v>591</v>
      </c>
      <c r="P461" s="84">
        <v>306644</v>
      </c>
      <c r="Q461" s="38" t="s">
        <v>592</v>
      </c>
      <c r="R461" s="38" t="s">
        <v>346</v>
      </c>
      <c r="S461" s="84" t="s">
        <v>1466</v>
      </c>
      <c r="T461" s="84" t="s">
        <v>1466</v>
      </c>
      <c r="U461" s="84" t="s">
        <v>1027</v>
      </c>
      <c r="V461" s="84" t="s">
        <v>2278</v>
      </c>
      <c r="W461" s="84">
        <v>0</v>
      </c>
      <c r="X461" s="38" t="s">
        <v>3451</v>
      </c>
      <c r="Y461" s="84">
        <v>17835113</v>
      </c>
      <c r="Z461" s="38" t="s">
        <v>4146</v>
      </c>
      <c r="AA461" s="108" t="s">
        <v>4061</v>
      </c>
      <c r="AB461" s="84">
        <v>41488</v>
      </c>
      <c r="AC461" s="108" t="s">
        <v>6767</v>
      </c>
      <c r="AD461" s="84">
        <v>52</v>
      </c>
      <c r="AE461" s="84" t="s">
        <v>6771</v>
      </c>
      <c r="AF461" s="84" t="s">
        <v>6981</v>
      </c>
      <c r="AG461" s="108" t="s">
        <v>7023</v>
      </c>
      <c r="AH461" s="84" t="s">
        <v>6795</v>
      </c>
      <c r="AI461" s="108" t="s">
        <v>4061</v>
      </c>
      <c r="AJ461" s="84">
        <v>0</v>
      </c>
      <c r="AK461" s="84">
        <v>0</v>
      </c>
      <c r="AL461" s="108" t="s">
        <v>5861</v>
      </c>
      <c r="AM461" s="84">
        <v>28983.91</v>
      </c>
      <c r="AN461" s="112">
        <v>1151.06</v>
      </c>
      <c r="AO461" s="112">
        <v>30134.97</v>
      </c>
      <c r="AP461" s="112">
        <v>12562.09</v>
      </c>
      <c r="AQ461" s="112">
        <v>0</v>
      </c>
      <c r="AR461" s="112">
        <v>12562.09</v>
      </c>
      <c r="AS461" s="112">
        <v>12562.21</v>
      </c>
      <c r="AT461" s="112">
        <v>0</v>
      </c>
      <c r="AU461" s="112">
        <v>12562.21</v>
      </c>
      <c r="AV461" s="84">
        <v>93</v>
      </c>
      <c r="AW461" s="84">
        <v>1439</v>
      </c>
      <c r="AX461" s="84" t="str">
        <f>VLOOKUP(Y461,'[1]Asset Classification'!$J$3:$W$2865,14,)</f>
        <v>&gt;180</v>
      </c>
      <c r="AY461" s="108"/>
      <c r="AZ461" s="84"/>
      <c r="BA461" s="84"/>
      <c r="BB461" s="84" t="s">
        <v>8329</v>
      </c>
      <c r="BC461" s="84"/>
      <c r="BD461" s="108" t="s">
        <v>8330</v>
      </c>
      <c r="BE461" s="84">
        <v>41488</v>
      </c>
      <c r="BF461" s="38" t="s">
        <v>1466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246</v>
      </c>
      <c r="F462" s="38" t="s">
        <v>247</v>
      </c>
      <c r="G462" s="84" t="s">
        <v>248</v>
      </c>
      <c r="H462" s="38" t="s">
        <v>249</v>
      </c>
      <c r="I462" s="84">
        <v>137065</v>
      </c>
      <c r="J462" s="38" t="s">
        <v>301</v>
      </c>
      <c r="K462" s="84">
        <v>137065</v>
      </c>
      <c r="L462" s="84" t="s">
        <v>254</v>
      </c>
      <c r="M462" s="38" t="s">
        <v>255</v>
      </c>
      <c r="N462" s="84">
        <v>231298</v>
      </c>
      <c r="O462" s="84" t="s">
        <v>577</v>
      </c>
      <c r="P462" s="84">
        <v>304512</v>
      </c>
      <c r="Q462" s="38" t="s">
        <v>578</v>
      </c>
      <c r="R462" s="38" t="s">
        <v>346</v>
      </c>
      <c r="S462" s="84" t="s">
        <v>1467</v>
      </c>
      <c r="T462" s="84" t="s">
        <v>1467</v>
      </c>
      <c r="U462" s="84" t="s">
        <v>1034</v>
      </c>
      <c r="V462" s="84" t="s">
        <v>2278</v>
      </c>
      <c r="W462" s="84">
        <v>0</v>
      </c>
      <c r="X462" s="38" t="s">
        <v>3476</v>
      </c>
      <c r="Y462" s="84">
        <v>17842757</v>
      </c>
      <c r="Z462" s="38" t="s">
        <v>4147</v>
      </c>
      <c r="AA462" s="108" t="s">
        <v>4073</v>
      </c>
      <c r="AB462" s="84">
        <v>36302</v>
      </c>
      <c r="AC462" s="108" t="s">
        <v>6768</v>
      </c>
      <c r="AD462" s="84">
        <v>52</v>
      </c>
      <c r="AE462" s="84" t="s">
        <v>6764</v>
      </c>
      <c r="AF462" s="84" t="s">
        <v>7031</v>
      </c>
      <c r="AG462" s="108" t="s">
        <v>7032</v>
      </c>
      <c r="AH462" s="84" t="s">
        <v>6795</v>
      </c>
      <c r="AI462" s="108" t="s">
        <v>4073</v>
      </c>
      <c r="AJ462" s="84">
        <v>0</v>
      </c>
      <c r="AK462" s="84">
        <v>0</v>
      </c>
      <c r="AL462" s="108" t="s">
        <v>5861</v>
      </c>
      <c r="AM462" s="84">
        <v>10048.74</v>
      </c>
      <c r="AN462" s="112">
        <v>434.55</v>
      </c>
      <c r="AO462" s="112">
        <v>10483.290000000001</v>
      </c>
      <c r="AP462" s="112">
        <v>29152.26</v>
      </c>
      <c r="AQ462" s="112">
        <v>3827.72</v>
      </c>
      <c r="AR462" s="112">
        <v>32979.980000000003</v>
      </c>
      <c r="AS462" s="112">
        <v>27377.73</v>
      </c>
      <c r="AT462" s="112">
        <v>3827.72</v>
      </c>
      <c r="AU462" s="112">
        <v>31205.45</v>
      </c>
      <c r="AV462" s="84">
        <v>94</v>
      </c>
      <c r="AW462" s="84">
        <v>1968</v>
      </c>
      <c r="AX462" s="84" t="str">
        <f>VLOOKUP(Y462,'[1]Asset Classification'!$J$3:$W$2865,14,)</f>
        <v>&gt;180</v>
      </c>
      <c r="AY462" s="108"/>
      <c r="AZ462" s="84"/>
      <c r="BA462" s="84"/>
      <c r="BB462" s="84" t="s">
        <v>8329</v>
      </c>
      <c r="BC462" s="84"/>
      <c r="BD462" s="108" t="s">
        <v>8330</v>
      </c>
      <c r="BE462" s="84">
        <v>36302</v>
      </c>
      <c r="BF462" s="38" t="s">
        <v>1467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246</v>
      </c>
      <c r="F463" s="38" t="s">
        <v>247</v>
      </c>
      <c r="G463" s="84" t="s">
        <v>248</v>
      </c>
      <c r="H463" s="38" t="s">
        <v>249</v>
      </c>
      <c r="I463" s="84">
        <v>138370</v>
      </c>
      <c r="J463" s="38" t="s">
        <v>303</v>
      </c>
      <c r="K463" s="84">
        <v>138370</v>
      </c>
      <c r="L463" s="84" t="s">
        <v>257</v>
      </c>
      <c r="M463" s="38" t="s">
        <v>258</v>
      </c>
      <c r="N463" s="84">
        <v>233511</v>
      </c>
      <c r="O463" s="84" t="s">
        <v>593</v>
      </c>
      <c r="P463" s="84">
        <v>307343</v>
      </c>
      <c r="Q463" s="38" t="s">
        <v>594</v>
      </c>
      <c r="R463" s="38" t="s">
        <v>346</v>
      </c>
      <c r="S463" s="84" t="s">
        <v>1468</v>
      </c>
      <c r="T463" s="84" t="s">
        <v>1468</v>
      </c>
      <c r="U463" s="84" t="s">
        <v>1027</v>
      </c>
      <c r="V463" s="84" t="s">
        <v>2278</v>
      </c>
      <c r="W463" s="84">
        <v>0</v>
      </c>
      <c r="X463" s="38" t="s">
        <v>3451</v>
      </c>
      <c r="Y463" s="84">
        <v>17847534</v>
      </c>
      <c r="Z463" s="38" t="s">
        <v>4148</v>
      </c>
      <c r="AA463" s="108" t="s">
        <v>4112</v>
      </c>
      <c r="AB463" s="84">
        <v>46674</v>
      </c>
      <c r="AC463" s="108" t="s">
        <v>6770</v>
      </c>
      <c r="AD463" s="84">
        <v>52</v>
      </c>
      <c r="AE463" s="84" t="s">
        <v>6771</v>
      </c>
      <c r="AF463" s="84" t="s">
        <v>6813</v>
      </c>
      <c r="AG463" s="108" t="s">
        <v>7049</v>
      </c>
      <c r="AH463" s="84" t="s">
        <v>6795</v>
      </c>
      <c r="AI463" s="108" t="s">
        <v>4112</v>
      </c>
      <c r="AJ463" s="84">
        <v>0</v>
      </c>
      <c r="AK463" s="84">
        <v>0</v>
      </c>
      <c r="AL463" s="108" t="s">
        <v>8126</v>
      </c>
      <c r="AM463" s="84">
        <v>17928.16</v>
      </c>
      <c r="AN463" s="112">
        <v>0</v>
      </c>
      <c r="AO463" s="112">
        <v>17928.16</v>
      </c>
      <c r="AP463" s="112">
        <v>28962.84</v>
      </c>
      <c r="AQ463" s="112">
        <v>3160.96</v>
      </c>
      <c r="AR463" s="112">
        <v>32123.8</v>
      </c>
      <c r="AS463" s="112">
        <v>28963.8</v>
      </c>
      <c r="AT463" s="112">
        <v>3160.96</v>
      </c>
      <c r="AU463" s="112">
        <v>32124.76</v>
      </c>
      <c r="AV463" s="84">
        <v>95</v>
      </c>
      <c r="AW463" s="84">
        <v>1881</v>
      </c>
      <c r="AX463" s="84" t="str">
        <f>VLOOKUP(Y463,'[1]Asset Classification'!$J$3:$W$2865,14,)</f>
        <v>&gt;180</v>
      </c>
      <c r="AY463" s="108"/>
      <c r="AZ463" s="84"/>
      <c r="BA463" s="84"/>
      <c r="BB463" s="84" t="s">
        <v>8329</v>
      </c>
      <c r="BC463" s="84"/>
      <c r="BD463" s="108" t="s">
        <v>8330</v>
      </c>
      <c r="BE463" s="84">
        <v>46674</v>
      </c>
      <c r="BF463" s="38" t="s">
        <v>1468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246</v>
      </c>
      <c r="F464" s="38" t="s">
        <v>247</v>
      </c>
      <c r="G464" s="84" t="s">
        <v>248</v>
      </c>
      <c r="H464" s="38" t="s">
        <v>249</v>
      </c>
      <c r="I464" s="84">
        <v>138370</v>
      </c>
      <c r="J464" s="38" t="s">
        <v>303</v>
      </c>
      <c r="K464" s="84">
        <v>138370</v>
      </c>
      <c r="L464" s="84" t="s">
        <v>257</v>
      </c>
      <c r="M464" s="38" t="s">
        <v>258</v>
      </c>
      <c r="N464" s="84">
        <v>233511</v>
      </c>
      <c r="O464" s="84" t="s">
        <v>593</v>
      </c>
      <c r="P464" s="84">
        <v>307862</v>
      </c>
      <c r="Q464" s="38" t="s">
        <v>595</v>
      </c>
      <c r="R464" s="38" t="s">
        <v>346</v>
      </c>
      <c r="S464" s="84" t="s">
        <v>1469</v>
      </c>
      <c r="T464" s="84" t="s">
        <v>1469</v>
      </c>
      <c r="U464" s="84" t="s">
        <v>1070</v>
      </c>
      <c r="V464" s="84" t="s">
        <v>2278</v>
      </c>
      <c r="W464" s="84">
        <v>0</v>
      </c>
      <c r="X464" s="38" t="s">
        <v>3451</v>
      </c>
      <c r="Y464" s="84">
        <v>17847559</v>
      </c>
      <c r="Z464" s="38" t="s">
        <v>4149</v>
      </c>
      <c r="AA464" s="108" t="s">
        <v>4073</v>
      </c>
      <c r="AB464" s="84">
        <v>46674</v>
      </c>
      <c r="AC464" s="108" t="s">
        <v>6770</v>
      </c>
      <c r="AD464" s="84">
        <v>52</v>
      </c>
      <c r="AE464" s="84" t="s">
        <v>6771</v>
      </c>
      <c r="AF464" s="84" t="s">
        <v>6820</v>
      </c>
      <c r="AG464" s="108" t="s">
        <v>7032</v>
      </c>
      <c r="AH464" s="84" t="s">
        <v>6795</v>
      </c>
      <c r="AI464" s="108" t="s">
        <v>4073</v>
      </c>
      <c r="AJ464" s="84">
        <v>1135</v>
      </c>
      <c r="AK464" s="84">
        <v>1135</v>
      </c>
      <c r="AL464" s="108" t="s">
        <v>5861</v>
      </c>
      <c r="AM464" s="84">
        <v>34632.35</v>
      </c>
      <c r="AN464" s="112">
        <v>480.91</v>
      </c>
      <c r="AO464" s="112">
        <v>35113.26</v>
      </c>
      <c r="AP464" s="112">
        <v>12261.65</v>
      </c>
      <c r="AQ464" s="112">
        <v>530.54</v>
      </c>
      <c r="AR464" s="112">
        <v>12792.19</v>
      </c>
      <c r="AS464" s="112">
        <v>12041.65</v>
      </c>
      <c r="AT464" s="112">
        <v>530.54</v>
      </c>
      <c r="AU464" s="112">
        <v>12572.19</v>
      </c>
      <c r="AV464" s="84">
        <v>106</v>
      </c>
      <c r="AW464" s="84">
        <v>1496</v>
      </c>
      <c r="AX464" s="84" t="str">
        <f>VLOOKUP(Y464,'[1]Asset Classification'!$J$3:$W$2865,14,)</f>
        <v>&gt;180</v>
      </c>
      <c r="AY464" s="108"/>
      <c r="AZ464" s="84"/>
      <c r="BA464" s="84"/>
      <c r="BB464" s="84" t="s">
        <v>8329</v>
      </c>
      <c r="BC464" s="84"/>
      <c r="BD464" s="108" t="s">
        <v>8330</v>
      </c>
      <c r="BE464" s="84">
        <v>46674</v>
      </c>
      <c r="BF464" s="38" t="s">
        <v>1469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246</v>
      </c>
      <c r="F465" s="38" t="s">
        <v>247</v>
      </c>
      <c r="G465" s="84" t="s">
        <v>248</v>
      </c>
      <c r="H465" s="38" t="s">
        <v>249</v>
      </c>
      <c r="I465" s="84">
        <v>138370</v>
      </c>
      <c r="J465" s="38" t="s">
        <v>303</v>
      </c>
      <c r="K465" s="84">
        <v>138370</v>
      </c>
      <c r="L465" s="84" t="s">
        <v>257</v>
      </c>
      <c r="M465" s="38" t="s">
        <v>258</v>
      </c>
      <c r="N465" s="84">
        <v>233511</v>
      </c>
      <c r="O465" s="84" t="s">
        <v>593</v>
      </c>
      <c r="P465" s="84">
        <v>307343</v>
      </c>
      <c r="Q465" s="38" t="s">
        <v>594</v>
      </c>
      <c r="R465" s="38" t="s">
        <v>345</v>
      </c>
      <c r="S465" s="84" t="s">
        <v>1470</v>
      </c>
      <c r="T465" s="84" t="s">
        <v>1470</v>
      </c>
      <c r="U465" s="84" t="s">
        <v>1027</v>
      </c>
      <c r="V465" s="84" t="s">
        <v>3449</v>
      </c>
      <c r="W465" s="84">
        <v>0</v>
      </c>
      <c r="X465" s="38" t="s">
        <v>3467</v>
      </c>
      <c r="Y465" s="84">
        <v>17847671</v>
      </c>
      <c r="Z465" s="38" t="s">
        <v>4150</v>
      </c>
      <c r="AA465" s="108" t="s">
        <v>4071</v>
      </c>
      <c r="AB465" s="84">
        <v>41488</v>
      </c>
      <c r="AC465" s="108" t="s">
        <v>6770</v>
      </c>
      <c r="AD465" s="84">
        <v>52</v>
      </c>
      <c r="AE465" s="84" t="s">
        <v>6771</v>
      </c>
      <c r="AF465" s="84" t="s">
        <v>6822</v>
      </c>
      <c r="AG465" s="108" t="s">
        <v>7030</v>
      </c>
      <c r="AH465" s="84" t="s">
        <v>6795</v>
      </c>
      <c r="AI465" s="108" t="s">
        <v>4071</v>
      </c>
      <c r="AJ465" s="84">
        <v>1198</v>
      </c>
      <c r="AK465" s="84">
        <v>0</v>
      </c>
      <c r="AL465" s="108" t="s">
        <v>5514</v>
      </c>
      <c r="AM465" s="84">
        <v>40707.279999999999</v>
      </c>
      <c r="AN465" s="112">
        <v>26.71</v>
      </c>
      <c r="AO465" s="112">
        <v>40733.99</v>
      </c>
      <c r="AP465" s="112">
        <v>940.29</v>
      </c>
      <c r="AQ465" s="112">
        <v>0</v>
      </c>
      <c r="AR465" s="112">
        <v>940.29</v>
      </c>
      <c r="AS465" s="112">
        <v>792.72</v>
      </c>
      <c r="AT465" s="112">
        <v>0</v>
      </c>
      <c r="AU465" s="112">
        <v>792.72</v>
      </c>
      <c r="AV465" s="84">
        <v>47</v>
      </c>
      <c r="AW465" s="84">
        <v>1445</v>
      </c>
      <c r="AX465" s="84" t="str">
        <f>VLOOKUP(Y465,'[1]Asset Classification'!$J$3:$W$2865,14,)</f>
        <v>&gt;180</v>
      </c>
      <c r="AY465" s="108"/>
      <c r="AZ465" s="84"/>
      <c r="BA465" s="84"/>
      <c r="BB465" s="84" t="s">
        <v>8329</v>
      </c>
      <c r="BC465" s="84"/>
      <c r="BD465" s="108" t="s">
        <v>8330</v>
      </c>
      <c r="BE465" s="84">
        <v>41488</v>
      </c>
      <c r="BF465" s="38" t="s">
        <v>1470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246</v>
      </c>
      <c r="F466" s="38" t="s">
        <v>247</v>
      </c>
      <c r="G466" s="84" t="s">
        <v>248</v>
      </c>
      <c r="H466" s="38" t="s">
        <v>249</v>
      </c>
      <c r="I466" s="84">
        <v>138370</v>
      </c>
      <c r="J466" s="38" t="s">
        <v>303</v>
      </c>
      <c r="K466" s="84">
        <v>138370</v>
      </c>
      <c r="L466" s="84" t="s">
        <v>257</v>
      </c>
      <c r="M466" s="38" t="s">
        <v>258</v>
      </c>
      <c r="N466" s="84">
        <v>233511</v>
      </c>
      <c r="O466" s="84" t="s">
        <v>593</v>
      </c>
      <c r="P466" s="84">
        <v>307862</v>
      </c>
      <c r="Q466" s="38" t="s">
        <v>595</v>
      </c>
      <c r="R466" s="38" t="s">
        <v>345</v>
      </c>
      <c r="S466" s="84" t="s">
        <v>1471</v>
      </c>
      <c r="T466" s="84" t="s">
        <v>1471</v>
      </c>
      <c r="U466" s="84" t="s">
        <v>1070</v>
      </c>
      <c r="V466" s="84" t="s">
        <v>2278</v>
      </c>
      <c r="W466" s="84">
        <v>0</v>
      </c>
      <c r="X466" s="38" t="s">
        <v>3451</v>
      </c>
      <c r="Y466" s="84">
        <v>17847674</v>
      </c>
      <c r="Z466" s="38" t="s">
        <v>4151</v>
      </c>
      <c r="AA466" s="108" t="s">
        <v>4073</v>
      </c>
      <c r="AB466" s="84">
        <v>46674</v>
      </c>
      <c r="AC466" s="108" t="s">
        <v>6770</v>
      </c>
      <c r="AD466" s="84">
        <v>52</v>
      </c>
      <c r="AE466" s="84" t="s">
        <v>6771</v>
      </c>
      <c r="AF466" s="84" t="s">
        <v>6824</v>
      </c>
      <c r="AG466" s="108" t="s">
        <v>7032</v>
      </c>
      <c r="AH466" s="84" t="s">
        <v>6795</v>
      </c>
      <c r="AI466" s="108" t="s">
        <v>4073</v>
      </c>
      <c r="AJ466" s="84">
        <v>1450</v>
      </c>
      <c r="AK466" s="84">
        <v>1450</v>
      </c>
      <c r="AL466" s="108" t="s">
        <v>5861</v>
      </c>
      <c r="AM466" s="84">
        <v>23237.67</v>
      </c>
      <c r="AN466" s="112">
        <v>570.62</v>
      </c>
      <c r="AO466" s="112">
        <v>23808.29</v>
      </c>
      <c r="AP466" s="112">
        <v>25163.99</v>
      </c>
      <c r="AQ466" s="112">
        <v>5391.05</v>
      </c>
      <c r="AR466" s="112">
        <v>30555.040000000001</v>
      </c>
      <c r="AS466" s="112">
        <v>24563.33</v>
      </c>
      <c r="AT466" s="112">
        <v>5391.05</v>
      </c>
      <c r="AU466" s="112">
        <v>29954.38</v>
      </c>
      <c r="AV466" s="84">
        <v>49</v>
      </c>
      <c r="AW466" s="84">
        <v>1468</v>
      </c>
      <c r="AX466" s="84" t="str">
        <f>VLOOKUP(Y466,'[1]Asset Classification'!$J$3:$W$2865,14,)</f>
        <v>&gt;180</v>
      </c>
      <c r="AY466" s="108"/>
      <c r="AZ466" s="84"/>
      <c r="BA466" s="84"/>
      <c r="BB466" s="84" t="s">
        <v>8329</v>
      </c>
      <c r="BC466" s="84"/>
      <c r="BD466" s="108" t="s">
        <v>8330</v>
      </c>
      <c r="BE466" s="84">
        <v>46674</v>
      </c>
      <c r="BF466" s="38" t="s">
        <v>1471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246</v>
      </c>
      <c r="F467" s="38" t="s">
        <v>247</v>
      </c>
      <c r="G467" s="84" t="s">
        <v>248</v>
      </c>
      <c r="H467" s="38" t="s">
        <v>249</v>
      </c>
      <c r="I467" s="84">
        <v>138370</v>
      </c>
      <c r="J467" s="38" t="s">
        <v>303</v>
      </c>
      <c r="K467" s="84">
        <v>138370</v>
      </c>
      <c r="L467" s="84" t="s">
        <v>257</v>
      </c>
      <c r="M467" s="38" t="s">
        <v>258</v>
      </c>
      <c r="N467" s="84">
        <v>233511</v>
      </c>
      <c r="O467" s="84" t="s">
        <v>593</v>
      </c>
      <c r="P467" s="84">
        <v>307343</v>
      </c>
      <c r="Q467" s="38" t="s">
        <v>594</v>
      </c>
      <c r="R467" s="38" t="s">
        <v>345</v>
      </c>
      <c r="S467" s="84" t="s">
        <v>1472</v>
      </c>
      <c r="T467" s="84" t="s">
        <v>1472</v>
      </c>
      <c r="U467" s="84" t="s">
        <v>1027</v>
      </c>
      <c r="V467" s="84" t="s">
        <v>2278</v>
      </c>
      <c r="W467" s="84">
        <v>0</v>
      </c>
      <c r="X467" s="38" t="s">
        <v>3451</v>
      </c>
      <c r="Y467" s="84">
        <v>17850114</v>
      </c>
      <c r="Z467" s="38" t="s">
        <v>4152</v>
      </c>
      <c r="AA467" s="108" t="s">
        <v>4073</v>
      </c>
      <c r="AB467" s="84">
        <v>46674</v>
      </c>
      <c r="AC467" s="108" t="s">
        <v>6770</v>
      </c>
      <c r="AD467" s="84">
        <v>52</v>
      </c>
      <c r="AE467" s="84" t="s">
        <v>6771</v>
      </c>
      <c r="AF467" s="84" t="s">
        <v>6820</v>
      </c>
      <c r="AG467" s="108" t="s">
        <v>7032</v>
      </c>
      <c r="AH467" s="84" t="s">
        <v>6795</v>
      </c>
      <c r="AI467" s="108" t="s">
        <v>4073</v>
      </c>
      <c r="AJ467" s="84">
        <v>1450</v>
      </c>
      <c r="AK467" s="84">
        <v>1450</v>
      </c>
      <c r="AL467" s="108" t="s">
        <v>5861</v>
      </c>
      <c r="AM467" s="84">
        <v>32875.54</v>
      </c>
      <c r="AN467" s="112">
        <v>458</v>
      </c>
      <c r="AO467" s="112">
        <v>33333.54</v>
      </c>
      <c r="AP467" s="112">
        <v>14108.74</v>
      </c>
      <c r="AQ467" s="112">
        <v>1283</v>
      </c>
      <c r="AR467" s="112">
        <v>15391.74</v>
      </c>
      <c r="AS467" s="112">
        <v>13904.46</v>
      </c>
      <c r="AT467" s="112">
        <v>1283</v>
      </c>
      <c r="AU467" s="112">
        <v>15187.46</v>
      </c>
      <c r="AV467" s="84">
        <v>49</v>
      </c>
      <c r="AW467" s="84">
        <v>1445</v>
      </c>
      <c r="AX467" s="84" t="str">
        <f>VLOOKUP(Y467,'[1]Asset Classification'!$J$3:$W$2865,14,)</f>
        <v>&gt;180</v>
      </c>
      <c r="AY467" s="108"/>
      <c r="AZ467" s="84"/>
      <c r="BA467" s="84"/>
      <c r="BB467" s="84" t="s">
        <v>8329</v>
      </c>
      <c r="BC467" s="84"/>
      <c r="BD467" s="108" t="s">
        <v>8330</v>
      </c>
      <c r="BE467" s="84">
        <v>46674</v>
      </c>
      <c r="BF467" s="38" t="s">
        <v>1472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246</v>
      </c>
      <c r="F468" s="38" t="s">
        <v>247</v>
      </c>
      <c r="G468" s="84" t="s">
        <v>248</v>
      </c>
      <c r="H468" s="38" t="s">
        <v>249</v>
      </c>
      <c r="I468" s="84">
        <v>138778</v>
      </c>
      <c r="J468" s="38" t="s">
        <v>304</v>
      </c>
      <c r="K468" s="84">
        <v>138778</v>
      </c>
      <c r="L468" s="84" t="s">
        <v>251</v>
      </c>
      <c r="M468" s="38" t="s">
        <v>252</v>
      </c>
      <c r="N468" s="84">
        <v>234193</v>
      </c>
      <c r="O468" s="84" t="s">
        <v>596</v>
      </c>
      <c r="P468" s="84">
        <v>308217</v>
      </c>
      <c r="Q468" s="38" t="s">
        <v>394</v>
      </c>
      <c r="R468" s="38" t="s">
        <v>346</v>
      </c>
      <c r="S468" s="84" t="s">
        <v>1473</v>
      </c>
      <c r="T468" s="84" t="s">
        <v>1473</v>
      </c>
      <c r="U468" s="84" t="s">
        <v>1027</v>
      </c>
      <c r="V468" s="84" t="s">
        <v>2278</v>
      </c>
      <c r="W468" s="84">
        <v>0</v>
      </c>
      <c r="X468" s="38" t="s">
        <v>3451</v>
      </c>
      <c r="Y468" s="84">
        <v>17866512</v>
      </c>
      <c r="Z468" s="38" t="s">
        <v>4153</v>
      </c>
      <c r="AA468" s="108" t="s">
        <v>4154</v>
      </c>
      <c r="AB468" s="84">
        <v>40980</v>
      </c>
      <c r="AC468" s="108" t="s">
        <v>6768</v>
      </c>
      <c r="AD468" s="84">
        <v>26</v>
      </c>
      <c r="AE468" s="84" t="s">
        <v>6771</v>
      </c>
      <c r="AF468" s="84" t="s">
        <v>7055</v>
      </c>
      <c r="AG468" s="108" t="s">
        <v>7056</v>
      </c>
      <c r="AH468" s="84" t="s">
        <v>6795</v>
      </c>
      <c r="AI468" s="108" t="s">
        <v>4154</v>
      </c>
      <c r="AJ468" s="84">
        <v>0</v>
      </c>
      <c r="AK468" s="84">
        <v>0</v>
      </c>
      <c r="AL468" s="108" t="s">
        <v>5838</v>
      </c>
      <c r="AM468" s="84">
        <v>40704.65</v>
      </c>
      <c r="AN468" s="112">
        <v>0</v>
      </c>
      <c r="AO468" s="112">
        <v>40704.65</v>
      </c>
      <c r="AP468" s="112">
        <v>390.35</v>
      </c>
      <c r="AQ468" s="112">
        <v>0</v>
      </c>
      <c r="AR468" s="112">
        <v>390.35</v>
      </c>
      <c r="AS468" s="112">
        <v>391.14</v>
      </c>
      <c r="AT468" s="112">
        <v>0</v>
      </c>
      <c r="AU468" s="112">
        <v>391.14</v>
      </c>
      <c r="AV468" s="84">
        <v>95</v>
      </c>
      <c r="AW468" s="84">
        <v>1756</v>
      </c>
      <c r="AX468" s="84" t="str">
        <f>VLOOKUP(Y468,'[1]Asset Classification'!$J$3:$W$2865,14,)</f>
        <v>&gt;180</v>
      </c>
      <c r="AY468" s="108"/>
      <c r="AZ468" s="84"/>
      <c r="BA468" s="84"/>
      <c r="BB468" s="84" t="s">
        <v>8329</v>
      </c>
      <c r="BC468" s="84"/>
      <c r="BD468" s="108" t="s">
        <v>8332</v>
      </c>
      <c r="BE468" s="84">
        <v>40980</v>
      </c>
      <c r="BF468" s="38" t="s">
        <v>1473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246</v>
      </c>
      <c r="F469" s="38" t="s">
        <v>247</v>
      </c>
      <c r="G469" s="84" t="s">
        <v>248</v>
      </c>
      <c r="H469" s="38" t="s">
        <v>249</v>
      </c>
      <c r="I469" s="84">
        <v>129526</v>
      </c>
      <c r="J469" s="38" t="s">
        <v>250</v>
      </c>
      <c r="K469" s="84">
        <v>129526</v>
      </c>
      <c r="L469" s="84" t="s">
        <v>251</v>
      </c>
      <c r="M469" s="38" t="s">
        <v>252</v>
      </c>
      <c r="N469" s="84">
        <v>231783</v>
      </c>
      <c r="O469" s="84" t="s">
        <v>579</v>
      </c>
      <c r="P469" s="84">
        <v>305119</v>
      </c>
      <c r="Q469" s="38" t="s">
        <v>535</v>
      </c>
      <c r="R469" s="38" t="s">
        <v>346</v>
      </c>
      <c r="S469" s="84" t="s">
        <v>1474</v>
      </c>
      <c r="T469" s="84" t="s">
        <v>1474</v>
      </c>
      <c r="U469" s="84" t="s">
        <v>1070</v>
      </c>
      <c r="V469" s="84" t="s">
        <v>2278</v>
      </c>
      <c r="W469" s="84">
        <v>0</v>
      </c>
      <c r="X469" s="38" t="s">
        <v>3451</v>
      </c>
      <c r="Y469" s="84">
        <v>17875558</v>
      </c>
      <c r="Z469" s="38" t="s">
        <v>4155</v>
      </c>
      <c r="AA469" s="108" t="s">
        <v>4071</v>
      </c>
      <c r="AB469" s="84">
        <v>41488</v>
      </c>
      <c r="AC469" s="108" t="s">
        <v>6763</v>
      </c>
      <c r="AD469" s="84">
        <v>52</v>
      </c>
      <c r="AE469" s="84" t="s">
        <v>6771</v>
      </c>
      <c r="AF469" s="84" t="s">
        <v>6942</v>
      </c>
      <c r="AG469" s="108" t="s">
        <v>7030</v>
      </c>
      <c r="AH469" s="84" t="s">
        <v>6795</v>
      </c>
      <c r="AI469" s="108" t="s">
        <v>4071</v>
      </c>
      <c r="AJ469" s="84">
        <v>0</v>
      </c>
      <c r="AK469" s="84">
        <v>0</v>
      </c>
      <c r="AL469" s="108" t="s">
        <v>5861</v>
      </c>
      <c r="AM469" s="84">
        <v>37027.160000000003</v>
      </c>
      <c r="AN469" s="112">
        <v>80.73</v>
      </c>
      <c r="AO469" s="112">
        <v>37107.89</v>
      </c>
      <c r="AP469" s="112">
        <v>4698.84</v>
      </c>
      <c r="AQ469" s="112">
        <v>0</v>
      </c>
      <c r="AR469" s="112">
        <v>4698.84</v>
      </c>
      <c r="AS469" s="112">
        <v>4699.13</v>
      </c>
      <c r="AT469" s="112">
        <v>0</v>
      </c>
      <c r="AU469" s="112">
        <v>4699.13</v>
      </c>
      <c r="AV469" s="84">
        <v>82</v>
      </c>
      <c r="AW469" s="84">
        <v>1295</v>
      </c>
      <c r="AX469" s="84" t="str">
        <f>VLOOKUP(Y469,'[1]Asset Classification'!$J$3:$W$2865,14,)</f>
        <v>&gt;180</v>
      </c>
      <c r="AY469" s="108"/>
      <c r="AZ469" s="84"/>
      <c r="BA469" s="84"/>
      <c r="BB469" s="84" t="s">
        <v>8329</v>
      </c>
      <c r="BC469" s="84"/>
      <c r="BD469" s="108" t="s">
        <v>5421</v>
      </c>
      <c r="BE469" s="84">
        <v>41488</v>
      </c>
      <c r="BF469" s="38" t="s">
        <v>1474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246</v>
      </c>
      <c r="F470" s="38" t="s">
        <v>247</v>
      </c>
      <c r="G470" s="84" t="s">
        <v>248</v>
      </c>
      <c r="H470" s="38" t="s">
        <v>249</v>
      </c>
      <c r="I470" s="84">
        <v>136419</v>
      </c>
      <c r="J470" s="38" t="s">
        <v>297</v>
      </c>
      <c r="K470" s="84">
        <v>136419</v>
      </c>
      <c r="L470" s="84" t="s">
        <v>257</v>
      </c>
      <c r="M470" s="38" t="s">
        <v>258</v>
      </c>
      <c r="N470" s="84">
        <v>230210</v>
      </c>
      <c r="O470" s="84" t="s">
        <v>563</v>
      </c>
      <c r="P470" s="84">
        <v>303146</v>
      </c>
      <c r="Q470" s="38" t="s">
        <v>444</v>
      </c>
      <c r="R470" s="38" t="s">
        <v>345</v>
      </c>
      <c r="S470" s="84" t="s">
        <v>1475</v>
      </c>
      <c r="T470" s="84" t="s">
        <v>1475</v>
      </c>
      <c r="U470" s="84" t="s">
        <v>1027</v>
      </c>
      <c r="V470" s="84" t="s">
        <v>2278</v>
      </c>
      <c r="W470" s="84">
        <v>0</v>
      </c>
      <c r="X470" s="38" t="s">
        <v>3451</v>
      </c>
      <c r="Y470" s="84">
        <v>17889869</v>
      </c>
      <c r="Z470" s="38" t="s">
        <v>4156</v>
      </c>
      <c r="AA470" s="108" t="s">
        <v>4157</v>
      </c>
      <c r="AB470" s="84">
        <v>36302</v>
      </c>
      <c r="AC470" s="108" t="s">
        <v>6770</v>
      </c>
      <c r="AD470" s="84">
        <v>52</v>
      </c>
      <c r="AE470" s="84" t="s">
        <v>6764</v>
      </c>
      <c r="AF470" s="84" t="s">
        <v>7057</v>
      </c>
      <c r="AG470" s="108" t="s">
        <v>7058</v>
      </c>
      <c r="AH470" s="84" t="s">
        <v>7059</v>
      </c>
      <c r="AI470" s="108" t="s">
        <v>4157</v>
      </c>
      <c r="AJ470" s="84">
        <v>1130</v>
      </c>
      <c r="AK470" s="84">
        <v>1130</v>
      </c>
      <c r="AL470" s="108" t="s">
        <v>5861</v>
      </c>
      <c r="AM470" s="84">
        <v>25167.51</v>
      </c>
      <c r="AN470" s="112">
        <v>32</v>
      </c>
      <c r="AO470" s="112">
        <v>25199.51</v>
      </c>
      <c r="AP470" s="112">
        <v>13627.05</v>
      </c>
      <c r="AQ470" s="112">
        <v>1332.07</v>
      </c>
      <c r="AR470" s="112">
        <v>14959.12</v>
      </c>
      <c r="AS470" s="112">
        <v>11689.49</v>
      </c>
      <c r="AT470" s="112">
        <v>1332.07</v>
      </c>
      <c r="AU470" s="112">
        <v>13021.56</v>
      </c>
      <c r="AV470" s="84">
        <v>49</v>
      </c>
      <c r="AW470" s="84">
        <v>1468</v>
      </c>
      <c r="AX470" s="84" t="str">
        <f>VLOOKUP(Y470,'[1]Asset Classification'!$J$3:$W$2865,14,)</f>
        <v>&gt;180</v>
      </c>
      <c r="AY470" s="108"/>
      <c r="AZ470" s="84"/>
      <c r="BA470" s="84"/>
      <c r="BB470" s="84" t="s">
        <v>8329</v>
      </c>
      <c r="BC470" s="84"/>
      <c r="BD470" s="108" t="s">
        <v>8330</v>
      </c>
      <c r="BE470" s="84">
        <v>36302</v>
      </c>
      <c r="BF470" s="38" t="s">
        <v>1475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246</v>
      </c>
      <c r="F471" s="38" t="s">
        <v>247</v>
      </c>
      <c r="G471" s="84" t="s">
        <v>248</v>
      </c>
      <c r="H471" s="38" t="s">
        <v>249</v>
      </c>
      <c r="I471" s="84">
        <v>134111</v>
      </c>
      <c r="J471" s="38" t="s">
        <v>288</v>
      </c>
      <c r="K471" s="84">
        <v>134111</v>
      </c>
      <c r="L471" s="84" t="s">
        <v>254</v>
      </c>
      <c r="M471" s="38" t="s">
        <v>255</v>
      </c>
      <c r="N471" s="84">
        <v>226697</v>
      </c>
      <c r="O471" s="84" t="s">
        <v>515</v>
      </c>
      <c r="P471" s="84">
        <v>298690</v>
      </c>
      <c r="Q471" s="38" t="s">
        <v>516</v>
      </c>
      <c r="R471" s="38" t="s">
        <v>346</v>
      </c>
      <c r="S471" s="84" t="s">
        <v>1476</v>
      </c>
      <c r="T471" s="84" t="s">
        <v>1476</v>
      </c>
      <c r="U471" s="84" t="s">
        <v>1023</v>
      </c>
      <c r="V471" s="84" t="s">
        <v>3449</v>
      </c>
      <c r="W471" s="84">
        <v>0</v>
      </c>
      <c r="X471" s="38" t="s">
        <v>3481</v>
      </c>
      <c r="Y471" s="84">
        <v>17901392</v>
      </c>
      <c r="Z471" s="38" t="s">
        <v>4158</v>
      </c>
      <c r="AA471" s="108" t="s">
        <v>4082</v>
      </c>
      <c r="AB471" s="84">
        <v>41488</v>
      </c>
      <c r="AC471" s="108" t="s">
        <v>6773</v>
      </c>
      <c r="AD471" s="84">
        <v>52</v>
      </c>
      <c r="AE471" s="84" t="s">
        <v>6772</v>
      </c>
      <c r="AF471" s="84" t="s">
        <v>7060</v>
      </c>
      <c r="AG471" s="108" t="s">
        <v>7038</v>
      </c>
      <c r="AH471" s="84" t="s">
        <v>6795</v>
      </c>
      <c r="AI471" s="108" t="s">
        <v>4082</v>
      </c>
      <c r="AJ471" s="84">
        <v>0</v>
      </c>
      <c r="AK471" s="84">
        <v>0</v>
      </c>
      <c r="AL471" s="108" t="s">
        <v>5514</v>
      </c>
      <c r="AM471" s="84">
        <v>41218.51</v>
      </c>
      <c r="AN471" s="112">
        <v>15.37</v>
      </c>
      <c r="AO471" s="112">
        <v>41233.879999999997</v>
      </c>
      <c r="AP471" s="112">
        <v>2862.49</v>
      </c>
      <c r="AQ471" s="112">
        <v>0</v>
      </c>
      <c r="AR471" s="112">
        <v>2862.49</v>
      </c>
      <c r="AS471" s="112">
        <v>2862.92</v>
      </c>
      <c r="AT471" s="112">
        <v>0</v>
      </c>
      <c r="AU471" s="112">
        <v>2862.92</v>
      </c>
      <c r="AV471" s="84">
        <v>95</v>
      </c>
      <c r="AW471" s="84">
        <v>1531</v>
      </c>
      <c r="AX471" s="84" t="str">
        <f>VLOOKUP(Y471,'[1]Asset Classification'!$J$3:$W$2865,14,)</f>
        <v>&gt;180</v>
      </c>
      <c r="AY471" s="108"/>
      <c r="AZ471" s="84"/>
      <c r="BA471" s="84"/>
      <c r="BB471" s="84" t="s">
        <v>8329</v>
      </c>
      <c r="BC471" s="84"/>
      <c r="BD471" s="108" t="s">
        <v>8330</v>
      </c>
      <c r="BE471" s="84">
        <v>41488</v>
      </c>
      <c r="BF471" s="38" t="s">
        <v>1476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246</v>
      </c>
      <c r="F472" s="38" t="s">
        <v>247</v>
      </c>
      <c r="G472" s="84" t="s">
        <v>248</v>
      </c>
      <c r="H472" s="38" t="s">
        <v>249</v>
      </c>
      <c r="I472" s="84">
        <v>134111</v>
      </c>
      <c r="J472" s="38" t="s">
        <v>288</v>
      </c>
      <c r="K472" s="84">
        <v>134111</v>
      </c>
      <c r="L472" s="84" t="s">
        <v>254</v>
      </c>
      <c r="M472" s="38" t="s">
        <v>255</v>
      </c>
      <c r="N472" s="84">
        <v>226697</v>
      </c>
      <c r="O472" s="84" t="s">
        <v>515</v>
      </c>
      <c r="P472" s="84">
        <v>298690</v>
      </c>
      <c r="Q472" s="38" t="s">
        <v>516</v>
      </c>
      <c r="R472" s="38" t="s">
        <v>345</v>
      </c>
      <c r="S472" s="84" t="s">
        <v>1477</v>
      </c>
      <c r="T472" s="84" t="s">
        <v>1477</v>
      </c>
      <c r="U472" s="84" t="s">
        <v>1023</v>
      </c>
      <c r="V472" s="84" t="s">
        <v>2278</v>
      </c>
      <c r="W472" s="84">
        <v>0</v>
      </c>
      <c r="X472" s="38" t="s">
        <v>3451</v>
      </c>
      <c r="Y472" s="84">
        <v>17901426</v>
      </c>
      <c r="Z472" s="38" t="s">
        <v>4159</v>
      </c>
      <c r="AA472" s="108" t="s">
        <v>4154</v>
      </c>
      <c r="AB472" s="84">
        <v>51860</v>
      </c>
      <c r="AC472" s="108" t="s">
        <v>6773</v>
      </c>
      <c r="AD472" s="84">
        <v>52</v>
      </c>
      <c r="AE472" s="84" t="s">
        <v>6772</v>
      </c>
      <c r="AF472" s="84" t="s">
        <v>7060</v>
      </c>
      <c r="AG472" s="108" t="s">
        <v>7056</v>
      </c>
      <c r="AH472" s="84" t="s">
        <v>6795</v>
      </c>
      <c r="AI472" s="108" t="s">
        <v>4154</v>
      </c>
      <c r="AJ472" s="84">
        <v>1615</v>
      </c>
      <c r="AK472" s="84">
        <v>1615</v>
      </c>
      <c r="AL472" s="108" t="s">
        <v>5861</v>
      </c>
      <c r="AM472" s="84">
        <v>34723.14</v>
      </c>
      <c r="AN472" s="112">
        <v>662</v>
      </c>
      <c r="AO472" s="112">
        <v>35385.14</v>
      </c>
      <c r="AP472" s="112">
        <v>22583.66</v>
      </c>
      <c r="AQ472" s="112">
        <v>2684.93</v>
      </c>
      <c r="AR472" s="112">
        <v>25268.59</v>
      </c>
      <c r="AS472" s="112">
        <v>18629.86</v>
      </c>
      <c r="AT472" s="112">
        <v>2684.93</v>
      </c>
      <c r="AU472" s="112">
        <v>21314.79</v>
      </c>
      <c r="AV472" s="84">
        <v>49</v>
      </c>
      <c r="AW472" s="84">
        <v>1439</v>
      </c>
      <c r="AX472" s="84" t="str">
        <f>VLOOKUP(Y472,'[1]Asset Classification'!$J$3:$W$2865,14,)</f>
        <v>&gt;180</v>
      </c>
      <c r="AY472" s="108"/>
      <c r="AZ472" s="84"/>
      <c r="BA472" s="84"/>
      <c r="BB472" s="84" t="s">
        <v>8329</v>
      </c>
      <c r="BC472" s="84"/>
      <c r="BD472" s="108" t="s">
        <v>8330</v>
      </c>
      <c r="BE472" s="84">
        <v>51860</v>
      </c>
      <c r="BF472" s="38" t="s">
        <v>1477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246</v>
      </c>
      <c r="F473" s="38" t="s">
        <v>247</v>
      </c>
      <c r="G473" s="84" t="s">
        <v>248</v>
      </c>
      <c r="H473" s="38" t="s">
        <v>249</v>
      </c>
      <c r="I473" s="84">
        <v>129621</v>
      </c>
      <c r="J473" s="38" t="s">
        <v>253</v>
      </c>
      <c r="K473" s="84">
        <v>129621</v>
      </c>
      <c r="L473" s="84" t="s">
        <v>254</v>
      </c>
      <c r="M473" s="38" t="s">
        <v>255</v>
      </c>
      <c r="N473" s="84">
        <v>218640</v>
      </c>
      <c r="O473" s="84" t="s">
        <v>347</v>
      </c>
      <c r="P473" s="84">
        <v>295592</v>
      </c>
      <c r="Q473" s="38" t="s">
        <v>485</v>
      </c>
      <c r="R473" s="38" t="s">
        <v>345</v>
      </c>
      <c r="S473" s="84" t="s">
        <v>1478</v>
      </c>
      <c r="T473" s="84" t="s">
        <v>1478</v>
      </c>
      <c r="U473" s="84" t="s">
        <v>1027</v>
      </c>
      <c r="V473" s="84" t="s">
        <v>2278</v>
      </c>
      <c r="W473" s="84">
        <v>0</v>
      </c>
      <c r="X473" s="38" t="s">
        <v>3479</v>
      </c>
      <c r="Y473" s="84">
        <v>17951882</v>
      </c>
      <c r="Z473" s="38" t="s">
        <v>4160</v>
      </c>
      <c r="AA473" s="108" t="s">
        <v>4161</v>
      </c>
      <c r="AB473" s="84">
        <v>29975</v>
      </c>
      <c r="AC473" s="108" t="s">
        <v>6765</v>
      </c>
      <c r="AD473" s="84">
        <v>38</v>
      </c>
      <c r="AE473" s="84" t="s">
        <v>6764</v>
      </c>
      <c r="AF473" s="84" t="s">
        <v>7061</v>
      </c>
      <c r="AG473" s="108" t="s">
        <v>7062</v>
      </c>
      <c r="AH473" s="84" t="s">
        <v>6795</v>
      </c>
      <c r="AI473" s="108" t="s">
        <v>4161</v>
      </c>
      <c r="AJ473" s="84">
        <v>1135</v>
      </c>
      <c r="AK473" s="84">
        <v>1135</v>
      </c>
      <c r="AL473" s="108" t="s">
        <v>5861</v>
      </c>
      <c r="AM473" s="84">
        <v>10667.44</v>
      </c>
      <c r="AN473" s="112">
        <v>257.29000000000002</v>
      </c>
      <c r="AO473" s="112">
        <v>10924.73</v>
      </c>
      <c r="AP473" s="112">
        <v>23684.18</v>
      </c>
      <c r="AQ473" s="112">
        <v>5757.15</v>
      </c>
      <c r="AR473" s="112">
        <v>29441.33</v>
      </c>
      <c r="AS473" s="112">
        <v>21972.560000000001</v>
      </c>
      <c r="AT473" s="112">
        <v>5757.15</v>
      </c>
      <c r="AU473" s="112">
        <v>27729.71</v>
      </c>
      <c r="AV473" s="84">
        <v>49</v>
      </c>
      <c r="AW473" s="84">
        <v>1467</v>
      </c>
      <c r="AX473" s="84" t="str">
        <f>VLOOKUP(Y473,'[1]Asset Classification'!$J$3:$W$2865,14,)</f>
        <v>&gt;180</v>
      </c>
      <c r="AY473" s="108"/>
      <c r="AZ473" s="84"/>
      <c r="BA473" s="84"/>
      <c r="BB473" s="84" t="s">
        <v>8329</v>
      </c>
      <c r="BC473" s="84"/>
      <c r="BD473" s="108" t="s">
        <v>8330</v>
      </c>
      <c r="BE473" s="84">
        <v>29975</v>
      </c>
      <c r="BF473" s="38" t="s">
        <v>1478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246</v>
      </c>
      <c r="F474" s="38" t="s">
        <v>247</v>
      </c>
      <c r="G474" s="84" t="s">
        <v>248</v>
      </c>
      <c r="H474" s="38" t="s">
        <v>249</v>
      </c>
      <c r="I474" s="84">
        <v>134111</v>
      </c>
      <c r="J474" s="38" t="s">
        <v>288</v>
      </c>
      <c r="K474" s="84">
        <v>134111</v>
      </c>
      <c r="L474" s="84" t="s">
        <v>254</v>
      </c>
      <c r="M474" s="38" t="s">
        <v>255</v>
      </c>
      <c r="N474" s="84">
        <v>226697</v>
      </c>
      <c r="O474" s="84" t="s">
        <v>515</v>
      </c>
      <c r="P474" s="84">
        <v>298690</v>
      </c>
      <c r="Q474" s="38" t="s">
        <v>516</v>
      </c>
      <c r="R474" s="38" t="s">
        <v>345</v>
      </c>
      <c r="S474" s="84" t="s">
        <v>1479</v>
      </c>
      <c r="T474" s="84" t="s">
        <v>1479</v>
      </c>
      <c r="U474" s="84" t="s">
        <v>1027</v>
      </c>
      <c r="V474" s="84" t="s">
        <v>2278</v>
      </c>
      <c r="W474" s="84">
        <v>0</v>
      </c>
      <c r="X474" s="38" t="s">
        <v>3481</v>
      </c>
      <c r="Y474" s="84">
        <v>17963409</v>
      </c>
      <c r="Z474" s="38" t="s">
        <v>4162</v>
      </c>
      <c r="AA474" s="108" t="s">
        <v>4110</v>
      </c>
      <c r="AB474" s="84">
        <v>41488</v>
      </c>
      <c r="AC474" s="108" t="s">
        <v>6773</v>
      </c>
      <c r="AD474" s="84">
        <v>52</v>
      </c>
      <c r="AE474" s="84" t="s">
        <v>6772</v>
      </c>
      <c r="AF474" s="84" t="s">
        <v>7060</v>
      </c>
      <c r="AG474" s="108" t="s">
        <v>7048</v>
      </c>
      <c r="AH474" s="84" t="s">
        <v>6795</v>
      </c>
      <c r="AI474" s="108" t="s">
        <v>4110</v>
      </c>
      <c r="AJ474" s="84">
        <v>1290</v>
      </c>
      <c r="AK474" s="84">
        <v>1290</v>
      </c>
      <c r="AL474" s="108" t="s">
        <v>5861</v>
      </c>
      <c r="AM474" s="84">
        <v>36340.19</v>
      </c>
      <c r="AN474" s="112">
        <v>232</v>
      </c>
      <c r="AO474" s="112">
        <v>36572.19</v>
      </c>
      <c r="AP474" s="112">
        <v>7885.9</v>
      </c>
      <c r="AQ474" s="112">
        <v>240.14</v>
      </c>
      <c r="AR474" s="112">
        <v>8126.04</v>
      </c>
      <c r="AS474" s="112">
        <v>5293.81</v>
      </c>
      <c r="AT474" s="112">
        <v>240.14</v>
      </c>
      <c r="AU474" s="112">
        <v>5533.95</v>
      </c>
      <c r="AV474" s="84">
        <v>49</v>
      </c>
      <c r="AW474" s="84">
        <v>1439</v>
      </c>
      <c r="AX474" s="84" t="str">
        <f>VLOOKUP(Y474,'[1]Asset Classification'!$J$3:$W$2865,14,)</f>
        <v>&gt;180</v>
      </c>
      <c r="AY474" s="108"/>
      <c r="AZ474" s="84"/>
      <c r="BA474" s="84"/>
      <c r="BB474" s="84" t="s">
        <v>8329</v>
      </c>
      <c r="BC474" s="84"/>
      <c r="BD474" s="108" t="s">
        <v>8330</v>
      </c>
      <c r="BE474" s="84">
        <v>41488</v>
      </c>
      <c r="BF474" s="38" t="s">
        <v>1479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246</v>
      </c>
      <c r="F475" s="38" t="s">
        <v>247</v>
      </c>
      <c r="G475" s="84" t="s">
        <v>248</v>
      </c>
      <c r="H475" s="38" t="s">
        <v>249</v>
      </c>
      <c r="I475" s="84">
        <v>134111</v>
      </c>
      <c r="J475" s="38" t="s">
        <v>288</v>
      </c>
      <c r="K475" s="84">
        <v>134111</v>
      </c>
      <c r="L475" s="84" t="s">
        <v>254</v>
      </c>
      <c r="M475" s="38" t="s">
        <v>255</v>
      </c>
      <c r="N475" s="84">
        <v>226413</v>
      </c>
      <c r="O475" s="84" t="s">
        <v>513</v>
      </c>
      <c r="P475" s="84">
        <v>308888</v>
      </c>
      <c r="Q475" s="38" t="s">
        <v>586</v>
      </c>
      <c r="R475" s="38" t="s">
        <v>346</v>
      </c>
      <c r="S475" s="84" t="s">
        <v>1480</v>
      </c>
      <c r="T475" s="84" t="s">
        <v>1480</v>
      </c>
      <c r="U475" s="84" t="s">
        <v>1027</v>
      </c>
      <c r="V475" s="84" t="s">
        <v>3449</v>
      </c>
      <c r="W475" s="84">
        <v>0</v>
      </c>
      <c r="X475" s="38" t="s">
        <v>3451</v>
      </c>
      <c r="Y475" s="84">
        <v>17978864</v>
      </c>
      <c r="Z475" s="38" t="s">
        <v>4163</v>
      </c>
      <c r="AA475" s="108" t="s">
        <v>4164</v>
      </c>
      <c r="AB475" s="84">
        <v>29975</v>
      </c>
      <c r="AC475" s="108" t="s">
        <v>6773</v>
      </c>
      <c r="AD475" s="84">
        <v>38</v>
      </c>
      <c r="AE475" s="84" t="s">
        <v>6764</v>
      </c>
      <c r="AF475" s="84" t="s">
        <v>7063</v>
      </c>
      <c r="AG475" s="108" t="s">
        <v>7064</v>
      </c>
      <c r="AH475" s="84" t="s">
        <v>6795</v>
      </c>
      <c r="AI475" s="108" t="s">
        <v>4164</v>
      </c>
      <c r="AJ475" s="84">
        <v>0</v>
      </c>
      <c r="AK475" s="84">
        <v>0</v>
      </c>
      <c r="AL475" s="108" t="s">
        <v>8126</v>
      </c>
      <c r="AM475" s="84">
        <v>29975</v>
      </c>
      <c r="AN475" s="112">
        <v>0</v>
      </c>
      <c r="AO475" s="112">
        <v>29975</v>
      </c>
      <c r="AP475" s="112">
        <v>1402</v>
      </c>
      <c r="AQ475" s="112">
        <v>0</v>
      </c>
      <c r="AR475" s="112">
        <v>1402</v>
      </c>
      <c r="AS475" s="112">
        <v>0</v>
      </c>
      <c r="AT475" s="112">
        <v>0</v>
      </c>
      <c r="AU475" s="112">
        <v>0</v>
      </c>
      <c r="AV475" s="84">
        <v>4</v>
      </c>
      <c r="AW475" s="84">
        <v>0</v>
      </c>
      <c r="AX475" s="84" t="str">
        <f>VLOOKUP(Y475,'[1]Asset Classification'!$J$3:$W$2865,14,)</f>
        <v>Standard</v>
      </c>
      <c r="AY475" s="108"/>
      <c r="AZ475" s="84"/>
      <c r="BA475" s="84"/>
      <c r="BB475" s="84" t="s">
        <v>8329</v>
      </c>
      <c r="BC475" s="84"/>
      <c r="BD475" s="108" t="s">
        <v>6222</v>
      </c>
      <c r="BE475" s="84">
        <v>29975</v>
      </c>
      <c r="BF475" s="38" t="s">
        <v>1480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246</v>
      </c>
      <c r="F476" s="38" t="s">
        <v>247</v>
      </c>
      <c r="G476" s="84" t="s">
        <v>248</v>
      </c>
      <c r="H476" s="38" t="s">
        <v>249</v>
      </c>
      <c r="I476" s="84">
        <v>134111</v>
      </c>
      <c r="J476" s="38" t="s">
        <v>288</v>
      </c>
      <c r="K476" s="84">
        <v>134111</v>
      </c>
      <c r="L476" s="84" t="s">
        <v>254</v>
      </c>
      <c r="M476" s="38" t="s">
        <v>255</v>
      </c>
      <c r="N476" s="84">
        <v>226413</v>
      </c>
      <c r="O476" s="84" t="s">
        <v>513</v>
      </c>
      <c r="P476" s="84">
        <v>308888</v>
      </c>
      <c r="Q476" s="38" t="s">
        <v>586</v>
      </c>
      <c r="R476" s="38" t="s">
        <v>346</v>
      </c>
      <c r="S476" s="84" t="s">
        <v>1481</v>
      </c>
      <c r="T476" s="84" t="s">
        <v>1481</v>
      </c>
      <c r="U476" s="84" t="s">
        <v>1027</v>
      </c>
      <c r="V476" s="84" t="s">
        <v>3449</v>
      </c>
      <c r="W476" s="84">
        <v>0</v>
      </c>
      <c r="X476" s="38" t="s">
        <v>3461</v>
      </c>
      <c r="Y476" s="84">
        <v>17978982</v>
      </c>
      <c r="Z476" s="38" t="s">
        <v>4165</v>
      </c>
      <c r="AA476" s="108" t="s">
        <v>4164</v>
      </c>
      <c r="AB476" s="84">
        <v>29975</v>
      </c>
      <c r="AC476" s="108" t="s">
        <v>6773</v>
      </c>
      <c r="AD476" s="84">
        <v>38</v>
      </c>
      <c r="AE476" s="84" t="s">
        <v>6764</v>
      </c>
      <c r="AF476" s="84" t="s">
        <v>7063</v>
      </c>
      <c r="AG476" s="108" t="s">
        <v>7064</v>
      </c>
      <c r="AH476" s="84" t="s">
        <v>6795</v>
      </c>
      <c r="AI476" s="108" t="s">
        <v>4164</v>
      </c>
      <c r="AJ476" s="84">
        <v>0</v>
      </c>
      <c r="AK476" s="84">
        <v>0</v>
      </c>
      <c r="AL476" s="108" t="s">
        <v>8122</v>
      </c>
      <c r="AM476" s="84">
        <v>11413.84</v>
      </c>
      <c r="AN476" s="112">
        <v>167.49</v>
      </c>
      <c r="AO476" s="112">
        <v>11581.33</v>
      </c>
      <c r="AP476" s="112">
        <v>20503.16</v>
      </c>
      <c r="AQ476" s="112">
        <v>2301.42</v>
      </c>
      <c r="AR476" s="112">
        <v>22804.58</v>
      </c>
      <c r="AS476" s="112">
        <v>20503.330000000002</v>
      </c>
      <c r="AT476" s="112">
        <v>2301.42</v>
      </c>
      <c r="AU476" s="112">
        <v>22804.75</v>
      </c>
      <c r="AV476" s="84">
        <v>95</v>
      </c>
      <c r="AW476" s="84">
        <v>1811</v>
      </c>
      <c r="AX476" s="84" t="str">
        <f>VLOOKUP(Y476,'[1]Asset Classification'!$J$3:$W$2865,14,)</f>
        <v>&gt;180</v>
      </c>
      <c r="AY476" s="108"/>
      <c r="AZ476" s="84"/>
      <c r="BA476" s="84"/>
      <c r="BB476" s="84" t="s">
        <v>8329</v>
      </c>
      <c r="BC476" s="84"/>
      <c r="BD476" s="108" t="s">
        <v>8330</v>
      </c>
      <c r="BE476" s="84">
        <v>29975</v>
      </c>
      <c r="BF476" s="38" t="s">
        <v>1481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246</v>
      </c>
      <c r="F477" s="38" t="s">
        <v>247</v>
      </c>
      <c r="G477" s="84" t="s">
        <v>248</v>
      </c>
      <c r="H477" s="38" t="s">
        <v>249</v>
      </c>
      <c r="I477" s="84">
        <v>134111</v>
      </c>
      <c r="J477" s="38" t="s">
        <v>288</v>
      </c>
      <c r="K477" s="84">
        <v>134111</v>
      </c>
      <c r="L477" s="84" t="s">
        <v>254</v>
      </c>
      <c r="M477" s="38" t="s">
        <v>255</v>
      </c>
      <c r="N477" s="84">
        <v>226413</v>
      </c>
      <c r="O477" s="84" t="s">
        <v>513</v>
      </c>
      <c r="P477" s="84">
        <v>308888</v>
      </c>
      <c r="Q477" s="38" t="s">
        <v>586</v>
      </c>
      <c r="R477" s="38" t="s">
        <v>345</v>
      </c>
      <c r="S477" s="84" t="s">
        <v>1482</v>
      </c>
      <c r="T477" s="84" t="s">
        <v>1482</v>
      </c>
      <c r="U477" s="84" t="s">
        <v>1027</v>
      </c>
      <c r="V477" s="84" t="s">
        <v>2278</v>
      </c>
      <c r="W477" s="84">
        <v>0</v>
      </c>
      <c r="X477" s="38" t="s">
        <v>3451</v>
      </c>
      <c r="Y477" s="84">
        <v>17979121</v>
      </c>
      <c r="Z477" s="38" t="s">
        <v>4166</v>
      </c>
      <c r="AA477" s="108" t="s">
        <v>4167</v>
      </c>
      <c r="AB477" s="84">
        <v>29975</v>
      </c>
      <c r="AC477" s="108" t="s">
        <v>6773</v>
      </c>
      <c r="AD477" s="84">
        <v>38</v>
      </c>
      <c r="AE477" s="84" t="s">
        <v>6764</v>
      </c>
      <c r="AF477" s="84" t="s">
        <v>7065</v>
      </c>
      <c r="AG477" s="108" t="s">
        <v>7066</v>
      </c>
      <c r="AH477" s="84" t="s">
        <v>6795</v>
      </c>
      <c r="AI477" s="108" t="s">
        <v>4167</v>
      </c>
      <c r="AJ477" s="84">
        <v>1135</v>
      </c>
      <c r="AK477" s="84">
        <v>1135</v>
      </c>
      <c r="AL477" s="108" t="s">
        <v>5861</v>
      </c>
      <c r="AM477" s="84">
        <v>15690.91</v>
      </c>
      <c r="AN477" s="112">
        <v>182</v>
      </c>
      <c r="AO477" s="112">
        <v>15872.91</v>
      </c>
      <c r="AP477" s="112">
        <v>17242.8</v>
      </c>
      <c r="AQ477" s="112">
        <v>2396.9499999999998</v>
      </c>
      <c r="AR477" s="112">
        <v>19639.75</v>
      </c>
      <c r="AS477" s="112">
        <v>15322.09</v>
      </c>
      <c r="AT477" s="112">
        <v>2396.9499999999998</v>
      </c>
      <c r="AU477" s="112">
        <v>17719.04</v>
      </c>
      <c r="AV477" s="84">
        <v>49</v>
      </c>
      <c r="AW477" s="84">
        <v>1470</v>
      </c>
      <c r="AX477" s="84" t="str">
        <f>VLOOKUP(Y477,'[1]Asset Classification'!$J$3:$W$2865,14,)</f>
        <v>&gt;180</v>
      </c>
      <c r="AY477" s="108"/>
      <c r="AZ477" s="84"/>
      <c r="BA477" s="84"/>
      <c r="BB477" s="84" t="s">
        <v>8329</v>
      </c>
      <c r="BC477" s="84"/>
      <c r="BD477" s="108" t="s">
        <v>8330</v>
      </c>
      <c r="BE477" s="84">
        <v>29975</v>
      </c>
      <c r="BF477" s="38" t="s">
        <v>1482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246</v>
      </c>
      <c r="F478" s="38" t="s">
        <v>247</v>
      </c>
      <c r="G478" s="84" t="s">
        <v>248</v>
      </c>
      <c r="H478" s="38" t="s">
        <v>249</v>
      </c>
      <c r="I478" s="84">
        <v>134111</v>
      </c>
      <c r="J478" s="38" t="s">
        <v>288</v>
      </c>
      <c r="K478" s="84">
        <v>134111</v>
      </c>
      <c r="L478" s="84" t="s">
        <v>254</v>
      </c>
      <c r="M478" s="38" t="s">
        <v>255</v>
      </c>
      <c r="N478" s="84">
        <v>226413</v>
      </c>
      <c r="O478" s="84" t="s">
        <v>513</v>
      </c>
      <c r="P478" s="84">
        <v>308888</v>
      </c>
      <c r="Q478" s="38" t="s">
        <v>586</v>
      </c>
      <c r="R478" s="38" t="s">
        <v>346</v>
      </c>
      <c r="S478" s="84" t="s">
        <v>1483</v>
      </c>
      <c r="T478" s="84" t="s">
        <v>1483</v>
      </c>
      <c r="U478" s="84" t="s">
        <v>1027</v>
      </c>
      <c r="V478" s="84" t="s">
        <v>3449</v>
      </c>
      <c r="W478" s="84">
        <v>0</v>
      </c>
      <c r="X478" s="38" t="s">
        <v>3461</v>
      </c>
      <c r="Y478" s="84">
        <v>17979303</v>
      </c>
      <c r="Z478" s="38" t="s">
        <v>4168</v>
      </c>
      <c r="AA478" s="108" t="s">
        <v>4169</v>
      </c>
      <c r="AB478" s="84">
        <v>29975</v>
      </c>
      <c r="AC478" s="108" t="s">
        <v>6773</v>
      </c>
      <c r="AD478" s="84">
        <v>38</v>
      </c>
      <c r="AE478" s="84" t="s">
        <v>6764</v>
      </c>
      <c r="AF478" s="84" t="s">
        <v>7063</v>
      </c>
      <c r="AG478" s="108" t="s">
        <v>7067</v>
      </c>
      <c r="AH478" s="84" t="s">
        <v>6795</v>
      </c>
      <c r="AI478" s="108" t="s">
        <v>4169</v>
      </c>
      <c r="AJ478" s="84">
        <v>0</v>
      </c>
      <c r="AK478" s="84">
        <v>0</v>
      </c>
      <c r="AL478" s="108" t="s">
        <v>5861</v>
      </c>
      <c r="AM478" s="84">
        <v>20040.25</v>
      </c>
      <c r="AN478" s="112">
        <v>8.07</v>
      </c>
      <c r="AO478" s="112">
        <v>20048.32</v>
      </c>
      <c r="AP478" s="112">
        <v>11576.75</v>
      </c>
      <c r="AQ478" s="112">
        <v>0</v>
      </c>
      <c r="AR478" s="112">
        <v>11576.75</v>
      </c>
      <c r="AS478" s="112">
        <v>11576.92</v>
      </c>
      <c r="AT478" s="112">
        <v>0</v>
      </c>
      <c r="AU478" s="112">
        <v>11576.92</v>
      </c>
      <c r="AV478" s="84">
        <v>95</v>
      </c>
      <c r="AW478" s="84">
        <v>1657</v>
      </c>
      <c r="AX478" s="84" t="str">
        <f>VLOOKUP(Y478,'[1]Asset Classification'!$J$3:$W$2865,14,)</f>
        <v>&gt;180</v>
      </c>
      <c r="AY478" s="108"/>
      <c r="AZ478" s="84"/>
      <c r="BA478" s="84"/>
      <c r="BB478" s="84" t="s">
        <v>8329</v>
      </c>
      <c r="BC478" s="84"/>
      <c r="BD478" s="108" t="s">
        <v>8330</v>
      </c>
      <c r="BE478" s="84">
        <v>29975</v>
      </c>
      <c r="BF478" s="38" t="s">
        <v>1483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246</v>
      </c>
      <c r="F479" s="38" t="s">
        <v>247</v>
      </c>
      <c r="G479" s="84" t="s">
        <v>248</v>
      </c>
      <c r="H479" s="38" t="s">
        <v>249</v>
      </c>
      <c r="I479" s="84">
        <v>140004</v>
      </c>
      <c r="J479" s="38" t="s">
        <v>305</v>
      </c>
      <c r="K479" s="84">
        <v>140004</v>
      </c>
      <c r="L479" s="84" t="s">
        <v>262</v>
      </c>
      <c r="M479" s="38" t="s">
        <v>263</v>
      </c>
      <c r="N479" s="84">
        <v>236321</v>
      </c>
      <c r="O479" s="84" t="s">
        <v>597</v>
      </c>
      <c r="P479" s="84">
        <v>310908</v>
      </c>
      <c r="Q479" s="38" t="s">
        <v>586</v>
      </c>
      <c r="R479" s="38" t="s">
        <v>345</v>
      </c>
      <c r="S479" s="84" t="s">
        <v>1484</v>
      </c>
      <c r="T479" s="84" t="s">
        <v>1484</v>
      </c>
      <c r="U479" s="84" t="s">
        <v>1070</v>
      </c>
      <c r="V479" s="84" t="s">
        <v>3482</v>
      </c>
      <c r="W479" s="84">
        <v>0</v>
      </c>
      <c r="X479" s="38" t="s">
        <v>3451</v>
      </c>
      <c r="Y479" s="84">
        <v>17986053</v>
      </c>
      <c r="Z479" s="38" t="s">
        <v>4170</v>
      </c>
      <c r="AA479" s="108" t="s">
        <v>4171</v>
      </c>
      <c r="AB479" s="84">
        <v>41488</v>
      </c>
      <c r="AC479" s="108" t="s">
        <v>6768</v>
      </c>
      <c r="AD479" s="84">
        <v>52</v>
      </c>
      <c r="AE479" s="84" t="s">
        <v>6771</v>
      </c>
      <c r="AF479" s="84" t="s">
        <v>6871</v>
      </c>
      <c r="AG479" s="108" t="s">
        <v>7068</v>
      </c>
      <c r="AH479" s="84" t="s">
        <v>6795</v>
      </c>
      <c r="AI479" s="108" t="s">
        <v>4171</v>
      </c>
      <c r="AJ479" s="84">
        <v>1290</v>
      </c>
      <c r="AK479" s="84">
        <v>1290</v>
      </c>
      <c r="AL479" s="108" t="s">
        <v>5861</v>
      </c>
      <c r="AM479" s="84">
        <v>30581.88</v>
      </c>
      <c r="AN479" s="112">
        <v>23</v>
      </c>
      <c r="AO479" s="112">
        <v>30604.880000000001</v>
      </c>
      <c r="AP479" s="112">
        <v>11293.61</v>
      </c>
      <c r="AQ479" s="112">
        <v>1007.4</v>
      </c>
      <c r="AR479" s="112">
        <v>12301.01</v>
      </c>
      <c r="AS479" s="112">
        <v>11082.12</v>
      </c>
      <c r="AT479" s="112">
        <v>1007.4</v>
      </c>
      <c r="AU479" s="112">
        <v>12089.52</v>
      </c>
      <c r="AV479" s="84">
        <v>49</v>
      </c>
      <c r="AW479" s="84">
        <v>1469</v>
      </c>
      <c r="AX479" s="84" t="str">
        <f>VLOOKUP(Y479,'[1]Asset Classification'!$J$3:$W$2865,14,)</f>
        <v>&gt;180</v>
      </c>
      <c r="AY479" s="108"/>
      <c r="AZ479" s="84"/>
      <c r="BA479" s="84"/>
      <c r="BB479" s="84" t="s">
        <v>8329</v>
      </c>
      <c r="BC479" s="84"/>
      <c r="BD479" s="108" t="s">
        <v>8330</v>
      </c>
      <c r="BE479" s="84">
        <v>41488</v>
      </c>
      <c r="BF479" s="38" t="s">
        <v>1484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246</v>
      </c>
      <c r="F480" s="38" t="s">
        <v>247</v>
      </c>
      <c r="G480" s="84" t="s">
        <v>248</v>
      </c>
      <c r="H480" s="38" t="s">
        <v>249</v>
      </c>
      <c r="I480" s="84">
        <v>139302</v>
      </c>
      <c r="J480" s="38" t="s">
        <v>306</v>
      </c>
      <c r="K480" s="84">
        <v>139302</v>
      </c>
      <c r="L480" s="84" t="s">
        <v>254</v>
      </c>
      <c r="M480" s="38" t="s">
        <v>255</v>
      </c>
      <c r="N480" s="84">
        <v>235294</v>
      </c>
      <c r="O480" s="84" t="s">
        <v>598</v>
      </c>
      <c r="P480" s="84">
        <v>309591</v>
      </c>
      <c r="Q480" s="38" t="s">
        <v>599</v>
      </c>
      <c r="R480" s="38" t="s">
        <v>346</v>
      </c>
      <c r="S480" s="84" t="s">
        <v>1485</v>
      </c>
      <c r="T480" s="84" t="s">
        <v>1485</v>
      </c>
      <c r="U480" s="84" t="s">
        <v>1070</v>
      </c>
      <c r="V480" s="84" t="s">
        <v>2278</v>
      </c>
      <c r="W480" s="84">
        <v>0</v>
      </c>
      <c r="X480" s="38" t="s">
        <v>3451</v>
      </c>
      <c r="Y480" s="84">
        <v>17986627</v>
      </c>
      <c r="Z480" s="38" t="s">
        <v>4172</v>
      </c>
      <c r="AA480" s="108" t="s">
        <v>4161</v>
      </c>
      <c r="AB480" s="84">
        <v>41488</v>
      </c>
      <c r="AC480" s="108" t="s">
        <v>6765</v>
      </c>
      <c r="AD480" s="84">
        <v>52</v>
      </c>
      <c r="AE480" s="84" t="s">
        <v>6771</v>
      </c>
      <c r="AF480" s="84" t="s">
        <v>6857</v>
      </c>
      <c r="AG480" s="108" t="s">
        <v>7062</v>
      </c>
      <c r="AH480" s="84" t="s">
        <v>6795</v>
      </c>
      <c r="AI480" s="108" t="s">
        <v>4161</v>
      </c>
      <c r="AJ480" s="84">
        <v>0</v>
      </c>
      <c r="AK480" s="84">
        <v>0</v>
      </c>
      <c r="AL480" s="108" t="s">
        <v>5861</v>
      </c>
      <c r="AM480" s="84">
        <v>19354.060000000001</v>
      </c>
      <c r="AN480" s="112">
        <v>414.72</v>
      </c>
      <c r="AO480" s="112">
        <v>19768.78</v>
      </c>
      <c r="AP480" s="112">
        <v>22261.94</v>
      </c>
      <c r="AQ480" s="112">
        <v>719.3</v>
      </c>
      <c r="AR480" s="112">
        <v>22981.24</v>
      </c>
      <c r="AS480" s="112">
        <v>22242.03</v>
      </c>
      <c r="AT480" s="112">
        <v>719.3</v>
      </c>
      <c r="AU480" s="112">
        <v>22961.33</v>
      </c>
      <c r="AV480" s="84">
        <v>96</v>
      </c>
      <c r="AW480" s="84">
        <v>1324</v>
      </c>
      <c r="AX480" s="84" t="str">
        <f>VLOOKUP(Y480,'[1]Asset Classification'!$J$3:$W$2865,14,)</f>
        <v>&gt;180</v>
      </c>
      <c r="AY480" s="108"/>
      <c r="AZ480" s="84"/>
      <c r="BA480" s="84"/>
      <c r="BB480" s="84" t="s">
        <v>8329</v>
      </c>
      <c r="BC480" s="84"/>
      <c r="BD480" s="108" t="s">
        <v>5421</v>
      </c>
      <c r="BE480" s="84">
        <v>41488</v>
      </c>
      <c r="BF480" s="38" t="s">
        <v>1485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246</v>
      </c>
      <c r="F481" s="38" t="s">
        <v>247</v>
      </c>
      <c r="G481" s="84" t="s">
        <v>248</v>
      </c>
      <c r="H481" s="38" t="s">
        <v>249</v>
      </c>
      <c r="I481" s="84">
        <v>139302</v>
      </c>
      <c r="J481" s="38" t="s">
        <v>306</v>
      </c>
      <c r="K481" s="84">
        <v>139302</v>
      </c>
      <c r="L481" s="84" t="s">
        <v>254</v>
      </c>
      <c r="M481" s="38" t="s">
        <v>255</v>
      </c>
      <c r="N481" s="84">
        <v>235294</v>
      </c>
      <c r="O481" s="84" t="s">
        <v>598</v>
      </c>
      <c r="P481" s="84">
        <v>309591</v>
      </c>
      <c r="Q481" s="38" t="s">
        <v>599</v>
      </c>
      <c r="R481" s="38" t="s">
        <v>346</v>
      </c>
      <c r="S481" s="84" t="s">
        <v>1486</v>
      </c>
      <c r="T481" s="84" t="s">
        <v>1486</v>
      </c>
      <c r="U481" s="84" t="s">
        <v>1027</v>
      </c>
      <c r="V481" s="84" t="s">
        <v>2278</v>
      </c>
      <c r="W481" s="84">
        <v>0</v>
      </c>
      <c r="X481" s="38" t="s">
        <v>3451</v>
      </c>
      <c r="Y481" s="84">
        <v>17986642</v>
      </c>
      <c r="Z481" s="38" t="s">
        <v>4173</v>
      </c>
      <c r="AA481" s="108" t="s">
        <v>4161</v>
      </c>
      <c r="AB481" s="84">
        <v>41488</v>
      </c>
      <c r="AC481" s="108" t="s">
        <v>6765</v>
      </c>
      <c r="AD481" s="84">
        <v>52</v>
      </c>
      <c r="AE481" s="84" t="s">
        <v>6771</v>
      </c>
      <c r="AF481" s="84" t="s">
        <v>6857</v>
      </c>
      <c r="AG481" s="108" t="s">
        <v>7062</v>
      </c>
      <c r="AH481" s="84" t="s">
        <v>6795</v>
      </c>
      <c r="AI481" s="108" t="s">
        <v>4161</v>
      </c>
      <c r="AJ481" s="84">
        <v>0</v>
      </c>
      <c r="AK481" s="84">
        <v>0</v>
      </c>
      <c r="AL481" s="108" t="s">
        <v>5861</v>
      </c>
      <c r="AM481" s="84">
        <v>15911.71</v>
      </c>
      <c r="AN481" s="112">
        <v>83.77</v>
      </c>
      <c r="AO481" s="112">
        <v>15995.48</v>
      </c>
      <c r="AP481" s="112">
        <v>25971.29</v>
      </c>
      <c r="AQ481" s="112">
        <v>2588.6999999999998</v>
      </c>
      <c r="AR481" s="112">
        <v>28559.99</v>
      </c>
      <c r="AS481" s="112">
        <v>25951.64</v>
      </c>
      <c r="AT481" s="112">
        <v>2588.6999999999998</v>
      </c>
      <c r="AU481" s="112">
        <v>28540.34</v>
      </c>
      <c r="AV481" s="84">
        <v>95</v>
      </c>
      <c r="AW481" s="84">
        <v>1877</v>
      </c>
      <c r="AX481" s="84" t="str">
        <f>VLOOKUP(Y481,'[1]Asset Classification'!$J$3:$W$2865,14,)</f>
        <v>&gt;180</v>
      </c>
      <c r="AY481" s="108"/>
      <c r="AZ481" s="84"/>
      <c r="BA481" s="84"/>
      <c r="BB481" s="84" t="s">
        <v>8329</v>
      </c>
      <c r="BC481" s="84"/>
      <c r="BD481" s="108" t="s">
        <v>8330</v>
      </c>
      <c r="BE481" s="84">
        <v>41488</v>
      </c>
      <c r="BF481" s="38" t="s">
        <v>1486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246</v>
      </c>
      <c r="F482" s="38" t="s">
        <v>247</v>
      </c>
      <c r="G482" s="84" t="s">
        <v>248</v>
      </c>
      <c r="H482" s="38" t="s">
        <v>249</v>
      </c>
      <c r="I482" s="84">
        <v>140004</v>
      </c>
      <c r="J482" s="38" t="s">
        <v>305</v>
      </c>
      <c r="K482" s="84">
        <v>140004</v>
      </c>
      <c r="L482" s="84" t="s">
        <v>262</v>
      </c>
      <c r="M482" s="38" t="s">
        <v>263</v>
      </c>
      <c r="N482" s="84">
        <v>236321</v>
      </c>
      <c r="O482" s="84" t="s">
        <v>597</v>
      </c>
      <c r="P482" s="84">
        <v>310908</v>
      </c>
      <c r="Q482" s="38" t="s">
        <v>586</v>
      </c>
      <c r="R482" s="38" t="s">
        <v>345</v>
      </c>
      <c r="S482" s="84" t="s">
        <v>1487</v>
      </c>
      <c r="T482" s="84" t="s">
        <v>1487</v>
      </c>
      <c r="U482" s="84" t="s">
        <v>1070</v>
      </c>
      <c r="V482" s="84" t="s">
        <v>2278</v>
      </c>
      <c r="W482" s="84">
        <v>0</v>
      </c>
      <c r="X482" s="38" t="s">
        <v>3451</v>
      </c>
      <c r="Y482" s="84">
        <v>17986654</v>
      </c>
      <c r="Z482" s="38" t="s">
        <v>4174</v>
      </c>
      <c r="AA482" s="108" t="s">
        <v>4175</v>
      </c>
      <c r="AB482" s="84">
        <v>41488</v>
      </c>
      <c r="AC482" s="108" t="s">
        <v>6768</v>
      </c>
      <c r="AD482" s="84">
        <v>52</v>
      </c>
      <c r="AE482" s="84" t="s">
        <v>6771</v>
      </c>
      <c r="AF482" s="84" t="s">
        <v>7013</v>
      </c>
      <c r="AG482" s="108" t="s">
        <v>7069</v>
      </c>
      <c r="AH482" s="84" t="s">
        <v>6795</v>
      </c>
      <c r="AI482" s="108" t="s">
        <v>4175</v>
      </c>
      <c r="AJ482" s="84">
        <v>1290</v>
      </c>
      <c r="AK482" s="84">
        <v>1290</v>
      </c>
      <c r="AL482" s="108" t="s">
        <v>5861</v>
      </c>
      <c r="AM482" s="84">
        <v>37617.22</v>
      </c>
      <c r="AN482" s="112">
        <v>39</v>
      </c>
      <c r="AO482" s="112">
        <v>37656.22</v>
      </c>
      <c r="AP482" s="112">
        <v>4145.46</v>
      </c>
      <c r="AQ482" s="112">
        <v>89.74</v>
      </c>
      <c r="AR482" s="112">
        <v>4235.2</v>
      </c>
      <c r="AS482" s="112">
        <v>3965.78</v>
      </c>
      <c r="AT482" s="112">
        <v>89.74</v>
      </c>
      <c r="AU482" s="112">
        <v>4055.52</v>
      </c>
      <c r="AV482" s="84">
        <v>48</v>
      </c>
      <c r="AW482" s="84">
        <v>1460</v>
      </c>
      <c r="AX482" s="84" t="str">
        <f>VLOOKUP(Y482,'[1]Asset Classification'!$J$3:$W$2865,14,)</f>
        <v>&gt;180</v>
      </c>
      <c r="AY482" s="108"/>
      <c r="AZ482" s="84"/>
      <c r="BA482" s="84"/>
      <c r="BB482" s="84" t="s">
        <v>8329</v>
      </c>
      <c r="BC482" s="84"/>
      <c r="BD482" s="108" t="s">
        <v>8330</v>
      </c>
      <c r="BE482" s="84">
        <v>41488</v>
      </c>
      <c r="BF482" s="38" t="s">
        <v>1487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246</v>
      </c>
      <c r="F483" s="38" t="s">
        <v>247</v>
      </c>
      <c r="G483" s="84" t="s">
        <v>248</v>
      </c>
      <c r="H483" s="38" t="s">
        <v>249</v>
      </c>
      <c r="I483" s="84">
        <v>134111</v>
      </c>
      <c r="J483" s="38" t="s">
        <v>288</v>
      </c>
      <c r="K483" s="84">
        <v>134111</v>
      </c>
      <c r="L483" s="84" t="s">
        <v>254</v>
      </c>
      <c r="M483" s="38" t="s">
        <v>255</v>
      </c>
      <c r="N483" s="84">
        <v>226413</v>
      </c>
      <c r="O483" s="84" t="s">
        <v>513</v>
      </c>
      <c r="P483" s="84">
        <v>308888</v>
      </c>
      <c r="Q483" s="38" t="s">
        <v>586</v>
      </c>
      <c r="R483" s="38" t="s">
        <v>346</v>
      </c>
      <c r="S483" s="84" t="s">
        <v>1488</v>
      </c>
      <c r="T483" s="84" t="s">
        <v>1488</v>
      </c>
      <c r="U483" s="84" t="s">
        <v>1027</v>
      </c>
      <c r="V483" s="84" t="s">
        <v>3449</v>
      </c>
      <c r="W483" s="84">
        <v>0</v>
      </c>
      <c r="X483" s="38" t="s">
        <v>3483</v>
      </c>
      <c r="Y483" s="84">
        <v>17994141</v>
      </c>
      <c r="Z483" s="38" t="s">
        <v>4176</v>
      </c>
      <c r="AA483" s="108" t="s">
        <v>4164</v>
      </c>
      <c r="AB483" s="84">
        <v>29975</v>
      </c>
      <c r="AC483" s="108" t="s">
        <v>6773</v>
      </c>
      <c r="AD483" s="84">
        <v>38</v>
      </c>
      <c r="AE483" s="84" t="s">
        <v>6764</v>
      </c>
      <c r="AF483" s="84" t="s">
        <v>7063</v>
      </c>
      <c r="AG483" s="108" t="s">
        <v>7064</v>
      </c>
      <c r="AH483" s="84" t="s">
        <v>6795</v>
      </c>
      <c r="AI483" s="108" t="s">
        <v>4164</v>
      </c>
      <c r="AJ483" s="84">
        <v>0</v>
      </c>
      <c r="AK483" s="84">
        <v>0</v>
      </c>
      <c r="AL483" s="108" t="s">
        <v>5861</v>
      </c>
      <c r="AM483" s="84">
        <v>13304.79</v>
      </c>
      <c r="AN483" s="112">
        <v>287.33999999999997</v>
      </c>
      <c r="AO483" s="112">
        <v>13592.13</v>
      </c>
      <c r="AP483" s="112">
        <v>18542.21</v>
      </c>
      <c r="AQ483" s="112">
        <v>1621.88</v>
      </c>
      <c r="AR483" s="112">
        <v>20164.09</v>
      </c>
      <c r="AS483" s="112">
        <v>18542.38</v>
      </c>
      <c r="AT483" s="112">
        <v>1621.88</v>
      </c>
      <c r="AU483" s="112">
        <v>20164.259999999998</v>
      </c>
      <c r="AV483" s="84">
        <v>95</v>
      </c>
      <c r="AW483" s="84">
        <v>1769</v>
      </c>
      <c r="AX483" s="84" t="str">
        <f>VLOOKUP(Y483,'[1]Asset Classification'!$J$3:$W$2865,14,)</f>
        <v>&gt;180</v>
      </c>
      <c r="AY483" s="108"/>
      <c r="AZ483" s="84"/>
      <c r="BA483" s="84"/>
      <c r="BB483" s="84" t="s">
        <v>8329</v>
      </c>
      <c r="BC483" s="84"/>
      <c r="BD483" s="108" t="s">
        <v>8330</v>
      </c>
      <c r="BE483" s="84">
        <v>29975</v>
      </c>
      <c r="BF483" s="38" t="s">
        <v>1488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246</v>
      </c>
      <c r="F484" s="38" t="s">
        <v>247</v>
      </c>
      <c r="G484" s="84" t="s">
        <v>248</v>
      </c>
      <c r="H484" s="38" t="s">
        <v>249</v>
      </c>
      <c r="I484" s="84">
        <v>131418</v>
      </c>
      <c r="J484" s="38" t="s">
        <v>288</v>
      </c>
      <c r="K484" s="84">
        <v>131418</v>
      </c>
      <c r="L484" s="84" t="s">
        <v>254</v>
      </c>
      <c r="M484" s="38" t="s">
        <v>255</v>
      </c>
      <c r="N484" s="84">
        <v>221792</v>
      </c>
      <c r="O484" s="84" t="s">
        <v>600</v>
      </c>
      <c r="P484" s="84">
        <v>292532</v>
      </c>
      <c r="Q484" s="38" t="s">
        <v>601</v>
      </c>
      <c r="R484" s="38" t="s">
        <v>346</v>
      </c>
      <c r="S484" s="84" t="s">
        <v>1489</v>
      </c>
      <c r="T484" s="84" t="s">
        <v>1489</v>
      </c>
      <c r="U484" s="84" t="s">
        <v>1027</v>
      </c>
      <c r="V484" s="84" t="s">
        <v>3449</v>
      </c>
      <c r="W484" s="84">
        <v>0</v>
      </c>
      <c r="X484" s="38" t="s">
        <v>3451</v>
      </c>
      <c r="Y484" s="84">
        <v>17994840</v>
      </c>
      <c r="Z484" s="38" t="s">
        <v>4177</v>
      </c>
      <c r="AA484" s="108" t="s">
        <v>4164</v>
      </c>
      <c r="AB484" s="84">
        <v>29975</v>
      </c>
      <c r="AC484" s="108" t="s">
        <v>6773</v>
      </c>
      <c r="AD484" s="84">
        <v>38</v>
      </c>
      <c r="AE484" s="84" t="s">
        <v>6764</v>
      </c>
      <c r="AF484" s="84" t="s">
        <v>7063</v>
      </c>
      <c r="AG484" s="108" t="s">
        <v>7064</v>
      </c>
      <c r="AH484" s="84" t="s">
        <v>6795</v>
      </c>
      <c r="AI484" s="108" t="s">
        <v>4164</v>
      </c>
      <c r="AJ484" s="84">
        <v>0</v>
      </c>
      <c r="AK484" s="84">
        <v>0</v>
      </c>
      <c r="AL484" s="108" t="s">
        <v>5861</v>
      </c>
      <c r="AM484" s="84">
        <v>11481.89</v>
      </c>
      <c r="AN484" s="112">
        <v>287.33999999999997</v>
      </c>
      <c r="AO484" s="112">
        <v>11769.23</v>
      </c>
      <c r="AP484" s="112">
        <v>20835.11</v>
      </c>
      <c r="AQ484" s="112">
        <v>2287.64</v>
      </c>
      <c r="AR484" s="112">
        <v>23122.75</v>
      </c>
      <c r="AS484" s="112">
        <v>20835.28</v>
      </c>
      <c r="AT484" s="112">
        <v>2287.64</v>
      </c>
      <c r="AU484" s="112">
        <v>23122.92</v>
      </c>
      <c r="AV484" s="84">
        <v>95</v>
      </c>
      <c r="AW484" s="84">
        <v>1811</v>
      </c>
      <c r="AX484" s="84" t="str">
        <f>VLOOKUP(Y484,'[1]Asset Classification'!$J$3:$W$2865,14,)</f>
        <v>&gt;180</v>
      </c>
      <c r="AY484" s="108"/>
      <c r="AZ484" s="84"/>
      <c r="BA484" s="84"/>
      <c r="BB484" s="84" t="s">
        <v>8329</v>
      </c>
      <c r="BC484" s="84"/>
      <c r="BD484" s="108" t="s">
        <v>8330</v>
      </c>
      <c r="BE484" s="84">
        <v>29975</v>
      </c>
      <c r="BF484" s="38" t="s">
        <v>1489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246</v>
      </c>
      <c r="F485" s="38" t="s">
        <v>247</v>
      </c>
      <c r="G485" s="84" t="s">
        <v>248</v>
      </c>
      <c r="H485" s="38" t="s">
        <v>249</v>
      </c>
      <c r="I485" s="84">
        <v>134111</v>
      </c>
      <c r="J485" s="38" t="s">
        <v>288</v>
      </c>
      <c r="K485" s="84">
        <v>134111</v>
      </c>
      <c r="L485" s="84" t="s">
        <v>254</v>
      </c>
      <c r="M485" s="38" t="s">
        <v>255</v>
      </c>
      <c r="N485" s="84">
        <v>234786</v>
      </c>
      <c r="O485" s="84" t="s">
        <v>600</v>
      </c>
      <c r="P485" s="84">
        <v>308967</v>
      </c>
      <c r="Q485" s="38" t="s">
        <v>602</v>
      </c>
      <c r="R485" s="38" t="s">
        <v>346</v>
      </c>
      <c r="S485" s="84" t="s">
        <v>1490</v>
      </c>
      <c r="T485" s="84" t="s">
        <v>1490</v>
      </c>
      <c r="U485" s="84" t="s">
        <v>1027</v>
      </c>
      <c r="V485" s="84" t="s">
        <v>3449</v>
      </c>
      <c r="W485" s="84">
        <v>0</v>
      </c>
      <c r="X485" s="38" t="s">
        <v>3461</v>
      </c>
      <c r="Y485" s="84">
        <v>17995742</v>
      </c>
      <c r="Z485" s="38" t="s">
        <v>4178</v>
      </c>
      <c r="AA485" s="108" t="s">
        <v>4164</v>
      </c>
      <c r="AB485" s="84">
        <v>29975</v>
      </c>
      <c r="AC485" s="108" t="s">
        <v>6773</v>
      </c>
      <c r="AD485" s="84">
        <v>38</v>
      </c>
      <c r="AE485" s="84" t="s">
        <v>6771</v>
      </c>
      <c r="AF485" s="84" t="s">
        <v>7063</v>
      </c>
      <c r="AG485" s="108" t="s">
        <v>7064</v>
      </c>
      <c r="AH485" s="84" t="s">
        <v>6795</v>
      </c>
      <c r="AI485" s="108" t="s">
        <v>4164</v>
      </c>
      <c r="AJ485" s="84">
        <v>0</v>
      </c>
      <c r="AK485" s="84">
        <v>0</v>
      </c>
      <c r="AL485" s="108" t="s">
        <v>8122</v>
      </c>
      <c r="AM485" s="84">
        <v>16119.81</v>
      </c>
      <c r="AN485" s="112">
        <v>167.49</v>
      </c>
      <c r="AO485" s="112">
        <v>16287.3</v>
      </c>
      <c r="AP485" s="112">
        <v>15697.19</v>
      </c>
      <c r="AQ485" s="112">
        <v>1257.9100000000001</v>
      </c>
      <c r="AR485" s="112">
        <v>16955.099999999999</v>
      </c>
      <c r="AS485" s="112">
        <v>15697.36</v>
      </c>
      <c r="AT485" s="112">
        <v>1257.9100000000001</v>
      </c>
      <c r="AU485" s="112">
        <v>16955.27</v>
      </c>
      <c r="AV485" s="84">
        <v>95</v>
      </c>
      <c r="AW485" s="84">
        <v>1727</v>
      </c>
      <c r="AX485" s="84" t="str">
        <f>VLOOKUP(Y485,'[1]Asset Classification'!$J$3:$W$2865,14,)</f>
        <v>&gt;180</v>
      </c>
      <c r="AY485" s="108"/>
      <c r="AZ485" s="84"/>
      <c r="BA485" s="84"/>
      <c r="BB485" s="84" t="s">
        <v>8329</v>
      </c>
      <c r="BC485" s="84"/>
      <c r="BD485" s="108" t="s">
        <v>8330</v>
      </c>
      <c r="BE485" s="84">
        <v>29975</v>
      </c>
      <c r="BF485" s="38" t="s">
        <v>1490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246</v>
      </c>
      <c r="F486" s="38" t="s">
        <v>247</v>
      </c>
      <c r="G486" s="84" t="s">
        <v>248</v>
      </c>
      <c r="H486" s="38" t="s">
        <v>249</v>
      </c>
      <c r="I486" s="84">
        <v>134447</v>
      </c>
      <c r="J486" s="38" t="s">
        <v>293</v>
      </c>
      <c r="K486" s="84">
        <v>134447</v>
      </c>
      <c r="L486" s="84" t="s">
        <v>251</v>
      </c>
      <c r="M486" s="38" t="s">
        <v>252</v>
      </c>
      <c r="N486" s="84">
        <v>227417</v>
      </c>
      <c r="O486" s="84" t="s">
        <v>536</v>
      </c>
      <c r="P486" s="84">
        <v>299584</v>
      </c>
      <c r="Q486" s="38" t="s">
        <v>537</v>
      </c>
      <c r="R486" s="38" t="s">
        <v>346</v>
      </c>
      <c r="S486" s="84" t="s">
        <v>1491</v>
      </c>
      <c r="T486" s="84" t="s">
        <v>1491</v>
      </c>
      <c r="U486" s="84" t="s">
        <v>1027</v>
      </c>
      <c r="V486" s="84" t="s">
        <v>2278</v>
      </c>
      <c r="W486" s="84">
        <v>0</v>
      </c>
      <c r="X486" s="38" t="s">
        <v>3481</v>
      </c>
      <c r="Y486" s="84">
        <v>17998531</v>
      </c>
      <c r="Z486" s="38" t="s">
        <v>4179</v>
      </c>
      <c r="AA486" s="108" t="s">
        <v>4180</v>
      </c>
      <c r="AB486" s="84">
        <v>29975</v>
      </c>
      <c r="AC486" s="108" t="s">
        <v>6774</v>
      </c>
      <c r="AD486" s="84">
        <v>38</v>
      </c>
      <c r="AE486" s="84" t="s">
        <v>6764</v>
      </c>
      <c r="AF486" s="84" t="s">
        <v>7070</v>
      </c>
      <c r="AG486" s="108" t="s">
        <v>7071</v>
      </c>
      <c r="AH486" s="84" t="s">
        <v>6795</v>
      </c>
      <c r="AI486" s="108" t="s">
        <v>4180</v>
      </c>
      <c r="AJ486" s="84">
        <v>0</v>
      </c>
      <c r="AK486" s="84">
        <v>0</v>
      </c>
      <c r="AL486" s="108" t="s">
        <v>8122</v>
      </c>
      <c r="AM486" s="84">
        <v>14372.97</v>
      </c>
      <c r="AN486" s="112">
        <v>167.49</v>
      </c>
      <c r="AO486" s="112">
        <v>14540.46</v>
      </c>
      <c r="AP486" s="112">
        <v>16357.03</v>
      </c>
      <c r="AQ486" s="112">
        <v>350.19</v>
      </c>
      <c r="AR486" s="112">
        <v>16707.22</v>
      </c>
      <c r="AS486" s="112">
        <v>16357.22</v>
      </c>
      <c r="AT486" s="112">
        <v>350.19</v>
      </c>
      <c r="AU486" s="112">
        <v>16707.41</v>
      </c>
      <c r="AV486" s="84">
        <v>97</v>
      </c>
      <c r="AW486" s="84">
        <v>1334</v>
      </c>
      <c r="AX486" s="84" t="str">
        <f>VLOOKUP(Y486,'[1]Asset Classification'!$J$3:$W$2865,14,)</f>
        <v>&gt;180</v>
      </c>
      <c r="AY486" s="108"/>
      <c r="AZ486" s="84"/>
      <c r="BA486" s="84"/>
      <c r="BB486" s="84" t="s">
        <v>8329</v>
      </c>
      <c r="BC486" s="84"/>
      <c r="BD486" s="108" t="s">
        <v>5421</v>
      </c>
      <c r="BE486" s="84">
        <v>29975</v>
      </c>
      <c r="BF486" s="38" t="s">
        <v>1491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246</v>
      </c>
      <c r="F487" s="38" t="s">
        <v>247</v>
      </c>
      <c r="G487" s="84" t="s">
        <v>248</v>
      </c>
      <c r="H487" s="38" t="s">
        <v>249</v>
      </c>
      <c r="I487" s="84">
        <v>134447</v>
      </c>
      <c r="J487" s="38" t="s">
        <v>293</v>
      </c>
      <c r="K487" s="84">
        <v>134447</v>
      </c>
      <c r="L487" s="84" t="s">
        <v>251</v>
      </c>
      <c r="M487" s="38" t="s">
        <v>252</v>
      </c>
      <c r="N487" s="84">
        <v>227417</v>
      </c>
      <c r="O487" s="84" t="s">
        <v>536</v>
      </c>
      <c r="P487" s="84">
        <v>299584</v>
      </c>
      <c r="Q487" s="38" t="s">
        <v>537</v>
      </c>
      <c r="R487" s="38" t="s">
        <v>346</v>
      </c>
      <c r="S487" s="84" t="s">
        <v>1492</v>
      </c>
      <c r="T487" s="84" t="s">
        <v>1492</v>
      </c>
      <c r="U487" s="84" t="s">
        <v>1027</v>
      </c>
      <c r="V487" s="84" t="s">
        <v>3449</v>
      </c>
      <c r="W487" s="84">
        <v>0</v>
      </c>
      <c r="X487" s="38" t="s">
        <v>3484</v>
      </c>
      <c r="Y487" s="84">
        <v>17998623</v>
      </c>
      <c r="Z487" s="38" t="s">
        <v>4181</v>
      </c>
      <c r="AA487" s="108" t="s">
        <v>4182</v>
      </c>
      <c r="AB487" s="84">
        <v>29975</v>
      </c>
      <c r="AC487" s="108" t="s">
        <v>6774</v>
      </c>
      <c r="AD487" s="84">
        <v>38</v>
      </c>
      <c r="AE487" s="84" t="s">
        <v>6764</v>
      </c>
      <c r="AF487" s="84" t="s">
        <v>7065</v>
      </c>
      <c r="AG487" s="108" t="s">
        <v>7072</v>
      </c>
      <c r="AH487" s="84" t="s">
        <v>6795</v>
      </c>
      <c r="AI487" s="108" t="s">
        <v>4182</v>
      </c>
      <c r="AJ487" s="84">
        <v>0</v>
      </c>
      <c r="AK487" s="84">
        <v>0</v>
      </c>
      <c r="AL487" s="108" t="s">
        <v>5861</v>
      </c>
      <c r="AM487" s="84">
        <v>9839.09</v>
      </c>
      <c r="AN487" s="112">
        <v>287.82</v>
      </c>
      <c r="AO487" s="112">
        <v>10126.91</v>
      </c>
      <c r="AP487" s="112">
        <v>20278.91</v>
      </c>
      <c r="AQ487" s="112">
        <v>2143.9699999999998</v>
      </c>
      <c r="AR487" s="112">
        <v>22422.880000000001</v>
      </c>
      <c r="AS487" s="112">
        <v>20279.009999999998</v>
      </c>
      <c r="AT487" s="112">
        <v>2143.9699999999998</v>
      </c>
      <c r="AU487" s="112">
        <v>22422.98</v>
      </c>
      <c r="AV487" s="84">
        <v>95</v>
      </c>
      <c r="AW487" s="84">
        <v>1824</v>
      </c>
      <c r="AX487" s="84" t="str">
        <f>VLOOKUP(Y487,'[1]Asset Classification'!$J$3:$W$2865,14,)</f>
        <v>&gt;180</v>
      </c>
      <c r="AY487" s="108"/>
      <c r="AZ487" s="84"/>
      <c r="BA487" s="84"/>
      <c r="BB487" s="84" t="s">
        <v>8329</v>
      </c>
      <c r="BC487" s="84"/>
      <c r="BD487" s="108" t="s">
        <v>8330</v>
      </c>
      <c r="BE487" s="84">
        <v>29975</v>
      </c>
      <c r="BF487" s="38" t="s">
        <v>1492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246</v>
      </c>
      <c r="F488" s="38" t="s">
        <v>247</v>
      </c>
      <c r="G488" s="84" t="s">
        <v>248</v>
      </c>
      <c r="H488" s="38" t="s">
        <v>249</v>
      </c>
      <c r="I488" s="84">
        <v>129712</v>
      </c>
      <c r="J488" s="38" t="s">
        <v>260</v>
      </c>
      <c r="K488" s="84">
        <v>129712</v>
      </c>
      <c r="L488" s="84" t="s">
        <v>251</v>
      </c>
      <c r="M488" s="38" t="s">
        <v>252</v>
      </c>
      <c r="N488" s="84">
        <v>229594</v>
      </c>
      <c r="O488" s="84" t="s">
        <v>552</v>
      </c>
      <c r="P488" s="84">
        <v>308755</v>
      </c>
      <c r="Q488" s="38" t="s">
        <v>603</v>
      </c>
      <c r="R488" s="38" t="s">
        <v>345</v>
      </c>
      <c r="S488" s="84" t="s">
        <v>1493</v>
      </c>
      <c r="T488" s="84" t="s">
        <v>1493</v>
      </c>
      <c r="U488" s="84" t="s">
        <v>1027</v>
      </c>
      <c r="V488" s="84" t="s">
        <v>2278</v>
      </c>
      <c r="W488" s="84">
        <v>0</v>
      </c>
      <c r="X488" s="38" t="s">
        <v>3451</v>
      </c>
      <c r="Y488" s="84">
        <v>18010099</v>
      </c>
      <c r="Z488" s="38" t="s">
        <v>4183</v>
      </c>
      <c r="AA488" s="108" t="s">
        <v>4135</v>
      </c>
      <c r="AB488" s="84">
        <v>41488</v>
      </c>
      <c r="AC488" s="108" t="s">
        <v>6769</v>
      </c>
      <c r="AD488" s="84">
        <v>52</v>
      </c>
      <c r="AE488" s="84" t="s">
        <v>6771</v>
      </c>
      <c r="AF488" s="84" t="s">
        <v>6913</v>
      </c>
      <c r="AG488" s="108" t="s">
        <v>7053</v>
      </c>
      <c r="AH488" s="84" t="s">
        <v>6795</v>
      </c>
      <c r="AI488" s="108" t="s">
        <v>4135</v>
      </c>
      <c r="AJ488" s="84">
        <v>1290</v>
      </c>
      <c r="AK488" s="84">
        <v>515</v>
      </c>
      <c r="AL488" s="108" t="s">
        <v>5861</v>
      </c>
      <c r="AM488" s="84">
        <v>40179.71</v>
      </c>
      <c r="AN488" s="112">
        <v>28</v>
      </c>
      <c r="AO488" s="112">
        <v>40207.71</v>
      </c>
      <c r="AP488" s="112">
        <v>1428.89</v>
      </c>
      <c r="AQ488" s="112">
        <v>8.5399999999999991</v>
      </c>
      <c r="AR488" s="112">
        <v>1437.43</v>
      </c>
      <c r="AS488" s="112">
        <v>1325.29</v>
      </c>
      <c r="AT488" s="112">
        <v>8.5399999999999991</v>
      </c>
      <c r="AU488" s="112">
        <v>1333.83</v>
      </c>
      <c r="AV488" s="84">
        <v>48</v>
      </c>
      <c r="AW488" s="84">
        <v>1470</v>
      </c>
      <c r="AX488" s="84" t="str">
        <f>VLOOKUP(Y488,'[1]Asset Classification'!$J$3:$W$2865,14,)</f>
        <v>&gt;180</v>
      </c>
      <c r="AY488" s="108"/>
      <c r="AZ488" s="84"/>
      <c r="BA488" s="84"/>
      <c r="BB488" s="84" t="s">
        <v>8329</v>
      </c>
      <c r="BC488" s="84"/>
      <c r="BD488" s="108" t="s">
        <v>8330</v>
      </c>
      <c r="BE488" s="84">
        <v>41488</v>
      </c>
      <c r="BF488" s="38" t="s">
        <v>1493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246</v>
      </c>
      <c r="F489" s="38" t="s">
        <v>247</v>
      </c>
      <c r="G489" s="84" t="s">
        <v>248</v>
      </c>
      <c r="H489" s="38" t="s">
        <v>249</v>
      </c>
      <c r="I489" s="84">
        <v>131470</v>
      </c>
      <c r="J489" s="38" t="s">
        <v>286</v>
      </c>
      <c r="K489" s="84">
        <v>131470</v>
      </c>
      <c r="L489" s="84" t="s">
        <v>262</v>
      </c>
      <c r="M489" s="38" t="s">
        <v>263</v>
      </c>
      <c r="N489" s="84">
        <v>221882</v>
      </c>
      <c r="O489" s="84" t="s">
        <v>507</v>
      </c>
      <c r="P489" s="84">
        <v>309428</v>
      </c>
      <c r="Q489" s="38" t="s">
        <v>604</v>
      </c>
      <c r="R489" s="38" t="s">
        <v>346</v>
      </c>
      <c r="S489" s="84" t="s">
        <v>1494</v>
      </c>
      <c r="T489" s="84" t="s">
        <v>1494</v>
      </c>
      <c r="U489" s="84" t="s">
        <v>1027</v>
      </c>
      <c r="V489" s="84" t="s">
        <v>2278</v>
      </c>
      <c r="W489" s="84">
        <v>0</v>
      </c>
      <c r="X489" s="38" t="s">
        <v>3451</v>
      </c>
      <c r="Y489" s="84">
        <v>18025428</v>
      </c>
      <c r="Z489" s="38" t="s">
        <v>4184</v>
      </c>
      <c r="AA489" s="108" t="s">
        <v>4180</v>
      </c>
      <c r="AB489" s="84">
        <v>29975</v>
      </c>
      <c r="AC489" s="108" t="s">
        <v>6768</v>
      </c>
      <c r="AD489" s="84">
        <v>38</v>
      </c>
      <c r="AE489" s="84" t="s">
        <v>6764</v>
      </c>
      <c r="AF489" s="84" t="s">
        <v>7070</v>
      </c>
      <c r="AG489" s="108" t="s">
        <v>7071</v>
      </c>
      <c r="AH489" s="84" t="s">
        <v>6795</v>
      </c>
      <c r="AI489" s="108" t="s">
        <v>4180</v>
      </c>
      <c r="AJ489" s="84">
        <v>0</v>
      </c>
      <c r="AK489" s="84">
        <v>0</v>
      </c>
      <c r="AL489" s="108" t="s">
        <v>8122</v>
      </c>
      <c r="AM489" s="84">
        <v>27674.98</v>
      </c>
      <c r="AN489" s="112">
        <v>28.4</v>
      </c>
      <c r="AO489" s="112">
        <v>27703.38</v>
      </c>
      <c r="AP489" s="112">
        <v>4765.0200000000004</v>
      </c>
      <c r="AQ489" s="112">
        <v>0</v>
      </c>
      <c r="AR489" s="112">
        <v>4765.0200000000004</v>
      </c>
      <c r="AS489" s="112">
        <v>2592.5100000000002</v>
      </c>
      <c r="AT489" s="112">
        <v>0</v>
      </c>
      <c r="AU489" s="112">
        <v>2592.5100000000002</v>
      </c>
      <c r="AV489" s="84">
        <v>89</v>
      </c>
      <c r="AW489" s="84">
        <v>1506</v>
      </c>
      <c r="AX489" s="84" t="str">
        <f>VLOOKUP(Y489,'[1]Asset Classification'!$J$3:$W$2865,14,)</f>
        <v>&gt;180</v>
      </c>
      <c r="AY489" s="108"/>
      <c r="AZ489" s="84"/>
      <c r="BA489" s="84"/>
      <c r="BB489" s="84" t="s">
        <v>8329</v>
      </c>
      <c r="BC489" s="84"/>
      <c r="BD489" s="108" t="s">
        <v>8330</v>
      </c>
      <c r="BE489" s="84">
        <v>29975</v>
      </c>
      <c r="BF489" s="38" t="s">
        <v>1494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246</v>
      </c>
      <c r="F490" s="38" t="s">
        <v>247</v>
      </c>
      <c r="G490" s="84" t="s">
        <v>248</v>
      </c>
      <c r="H490" s="38" t="s">
        <v>249</v>
      </c>
      <c r="I490" s="84">
        <v>139302</v>
      </c>
      <c r="J490" s="38" t="s">
        <v>306</v>
      </c>
      <c r="K490" s="84">
        <v>139302</v>
      </c>
      <c r="L490" s="84" t="s">
        <v>254</v>
      </c>
      <c r="M490" s="38" t="s">
        <v>255</v>
      </c>
      <c r="N490" s="84">
        <v>235294</v>
      </c>
      <c r="O490" s="84" t="s">
        <v>598</v>
      </c>
      <c r="P490" s="84">
        <v>309591</v>
      </c>
      <c r="Q490" s="38" t="s">
        <v>599</v>
      </c>
      <c r="R490" s="38" t="s">
        <v>346</v>
      </c>
      <c r="S490" s="84" t="s">
        <v>1495</v>
      </c>
      <c r="T490" s="84" t="s">
        <v>1495</v>
      </c>
      <c r="U490" s="84" t="s">
        <v>1027</v>
      </c>
      <c r="V490" s="84" t="s">
        <v>2278</v>
      </c>
      <c r="W490" s="84">
        <v>0</v>
      </c>
      <c r="X490" s="38" t="s">
        <v>3452</v>
      </c>
      <c r="Y490" s="84">
        <v>18028287</v>
      </c>
      <c r="Z490" s="38" t="s">
        <v>4185</v>
      </c>
      <c r="AA490" s="108" t="s">
        <v>4161</v>
      </c>
      <c r="AB490" s="84">
        <v>41488</v>
      </c>
      <c r="AC490" s="108" t="s">
        <v>6765</v>
      </c>
      <c r="AD490" s="84">
        <v>52</v>
      </c>
      <c r="AE490" s="84" t="s">
        <v>6771</v>
      </c>
      <c r="AF490" s="84" t="s">
        <v>7073</v>
      </c>
      <c r="AG490" s="108" t="s">
        <v>7062</v>
      </c>
      <c r="AH490" s="84" t="s">
        <v>6795</v>
      </c>
      <c r="AI490" s="108" t="s">
        <v>4161</v>
      </c>
      <c r="AJ490" s="84">
        <v>0</v>
      </c>
      <c r="AK490" s="84">
        <v>0</v>
      </c>
      <c r="AL490" s="108" t="s">
        <v>5861</v>
      </c>
      <c r="AM490" s="84">
        <v>23909.57</v>
      </c>
      <c r="AN490" s="112">
        <v>438.59</v>
      </c>
      <c r="AO490" s="112">
        <v>24348.16</v>
      </c>
      <c r="AP490" s="112">
        <v>17704.43</v>
      </c>
      <c r="AQ490" s="112">
        <v>862.36</v>
      </c>
      <c r="AR490" s="112">
        <v>18566.79</v>
      </c>
      <c r="AS490" s="112">
        <v>17685.66</v>
      </c>
      <c r="AT490" s="112">
        <v>862.36</v>
      </c>
      <c r="AU490" s="112">
        <v>18548.02</v>
      </c>
      <c r="AV490" s="84">
        <v>96</v>
      </c>
      <c r="AW490" s="84">
        <v>1324</v>
      </c>
      <c r="AX490" s="84" t="str">
        <f>VLOOKUP(Y490,'[1]Asset Classification'!$J$3:$W$2865,14,)</f>
        <v>&gt;180</v>
      </c>
      <c r="AY490" s="108"/>
      <c r="AZ490" s="84"/>
      <c r="BA490" s="84"/>
      <c r="BB490" s="84" t="s">
        <v>8329</v>
      </c>
      <c r="BC490" s="84"/>
      <c r="BD490" s="108" t="s">
        <v>5421</v>
      </c>
      <c r="BE490" s="84">
        <v>41488</v>
      </c>
      <c r="BF490" s="38" t="s">
        <v>1495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246</v>
      </c>
      <c r="F491" s="38" t="s">
        <v>247</v>
      </c>
      <c r="G491" s="84" t="s">
        <v>248</v>
      </c>
      <c r="H491" s="38" t="s">
        <v>249</v>
      </c>
      <c r="I491" s="84">
        <v>129694</v>
      </c>
      <c r="J491" s="38" t="s">
        <v>259</v>
      </c>
      <c r="K491" s="84">
        <v>129694</v>
      </c>
      <c r="L491" s="84" t="s">
        <v>257</v>
      </c>
      <c r="M491" s="38" t="s">
        <v>258</v>
      </c>
      <c r="N491" s="84">
        <v>218747</v>
      </c>
      <c r="O491" s="84" t="s">
        <v>351</v>
      </c>
      <c r="P491" s="84">
        <v>288709</v>
      </c>
      <c r="Q491" s="38" t="s">
        <v>352</v>
      </c>
      <c r="R491" s="38" t="s">
        <v>346</v>
      </c>
      <c r="S491" s="84" t="s">
        <v>1496</v>
      </c>
      <c r="T491" s="84" t="s">
        <v>1496</v>
      </c>
      <c r="U491" s="84" t="s">
        <v>1027</v>
      </c>
      <c r="V491" s="84" t="s">
        <v>2278</v>
      </c>
      <c r="W491" s="84">
        <v>0</v>
      </c>
      <c r="X491" s="38" t="s">
        <v>3451</v>
      </c>
      <c r="Y491" s="84">
        <v>18030516</v>
      </c>
      <c r="Z491" s="38" t="s">
        <v>4186</v>
      </c>
      <c r="AA491" s="108" t="s">
        <v>4175</v>
      </c>
      <c r="AB491" s="84">
        <v>29975</v>
      </c>
      <c r="AC491" s="108" t="s">
        <v>6767</v>
      </c>
      <c r="AD491" s="84">
        <v>38</v>
      </c>
      <c r="AE491" s="84" t="s">
        <v>6764</v>
      </c>
      <c r="AF491" s="84" t="s">
        <v>7074</v>
      </c>
      <c r="AG491" s="108" t="s">
        <v>7069</v>
      </c>
      <c r="AH491" s="84" t="s">
        <v>7059</v>
      </c>
      <c r="AI491" s="108" t="s">
        <v>4175</v>
      </c>
      <c r="AJ491" s="84">
        <v>626</v>
      </c>
      <c r="AK491" s="84">
        <v>0</v>
      </c>
      <c r="AL491" s="108" t="s">
        <v>5861</v>
      </c>
      <c r="AM491" s="84">
        <v>6922.82</v>
      </c>
      <c r="AN491" s="112">
        <v>283.54000000000002</v>
      </c>
      <c r="AO491" s="112">
        <v>7206.36</v>
      </c>
      <c r="AP491" s="112">
        <v>25643.18</v>
      </c>
      <c r="AQ491" s="112">
        <v>3610.28</v>
      </c>
      <c r="AR491" s="112">
        <v>29253.46</v>
      </c>
      <c r="AS491" s="112">
        <v>23052.18</v>
      </c>
      <c r="AT491" s="112">
        <v>3610.28</v>
      </c>
      <c r="AU491" s="112">
        <v>26662.46</v>
      </c>
      <c r="AV491" s="84">
        <v>96</v>
      </c>
      <c r="AW491" s="84">
        <v>1866</v>
      </c>
      <c r="AX491" s="84" t="str">
        <f>VLOOKUP(Y491,'[1]Asset Classification'!$J$3:$W$2865,14,)</f>
        <v>&gt;180</v>
      </c>
      <c r="AY491" s="108"/>
      <c r="AZ491" s="84"/>
      <c r="BA491" s="84"/>
      <c r="BB491" s="84" t="s">
        <v>8329</v>
      </c>
      <c r="BC491" s="84"/>
      <c r="BD491" s="108" t="s">
        <v>8330</v>
      </c>
      <c r="BE491" s="84">
        <v>29975</v>
      </c>
      <c r="BF491" s="38" t="s">
        <v>1496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246</v>
      </c>
      <c r="F492" s="38" t="s">
        <v>247</v>
      </c>
      <c r="G492" s="84" t="s">
        <v>248</v>
      </c>
      <c r="H492" s="38" t="s">
        <v>249</v>
      </c>
      <c r="I492" s="84">
        <v>129694</v>
      </c>
      <c r="J492" s="38" t="s">
        <v>259</v>
      </c>
      <c r="K492" s="84">
        <v>129694</v>
      </c>
      <c r="L492" s="84" t="s">
        <v>257</v>
      </c>
      <c r="M492" s="38" t="s">
        <v>258</v>
      </c>
      <c r="N492" s="84">
        <v>218747</v>
      </c>
      <c r="O492" s="84" t="s">
        <v>351</v>
      </c>
      <c r="P492" s="84">
        <v>288709</v>
      </c>
      <c r="Q492" s="38" t="s">
        <v>352</v>
      </c>
      <c r="R492" s="38" t="s">
        <v>346</v>
      </c>
      <c r="S492" s="84" t="s">
        <v>1497</v>
      </c>
      <c r="T492" s="84" t="s">
        <v>1497</v>
      </c>
      <c r="U492" s="84" t="s">
        <v>1027</v>
      </c>
      <c r="V492" s="84" t="s">
        <v>2278</v>
      </c>
      <c r="W492" s="84">
        <v>0</v>
      </c>
      <c r="X492" s="38" t="s">
        <v>3485</v>
      </c>
      <c r="Y492" s="84">
        <v>18030587</v>
      </c>
      <c r="Z492" s="38" t="s">
        <v>4187</v>
      </c>
      <c r="AA492" s="108" t="s">
        <v>4188</v>
      </c>
      <c r="AB492" s="84">
        <v>37339</v>
      </c>
      <c r="AC492" s="108" t="s">
        <v>6767</v>
      </c>
      <c r="AD492" s="84">
        <v>52</v>
      </c>
      <c r="AE492" s="84" t="s">
        <v>6771</v>
      </c>
      <c r="AF492" s="84" t="s">
        <v>7075</v>
      </c>
      <c r="AG492" s="108" t="s">
        <v>7076</v>
      </c>
      <c r="AH492" s="84" t="s">
        <v>6795</v>
      </c>
      <c r="AI492" s="108" t="s">
        <v>4188</v>
      </c>
      <c r="AJ492" s="84">
        <v>905</v>
      </c>
      <c r="AK492" s="84">
        <v>905</v>
      </c>
      <c r="AL492" s="108" t="s">
        <v>5861</v>
      </c>
      <c r="AM492" s="84">
        <v>7737</v>
      </c>
      <c r="AN492" s="112">
        <v>142.02000000000001</v>
      </c>
      <c r="AO492" s="112">
        <v>7879.02</v>
      </c>
      <c r="AP492" s="112">
        <v>32932</v>
      </c>
      <c r="AQ492" s="112">
        <v>4789.9799999999996</v>
      </c>
      <c r="AR492" s="112">
        <v>37721.980000000003</v>
      </c>
      <c r="AS492" s="112">
        <v>29602</v>
      </c>
      <c r="AT492" s="112">
        <v>4789.9799999999996</v>
      </c>
      <c r="AU492" s="112">
        <v>34391.980000000003</v>
      </c>
      <c r="AV492" s="84">
        <v>106</v>
      </c>
      <c r="AW492" s="84">
        <v>1971</v>
      </c>
      <c r="AX492" s="84" t="str">
        <f>VLOOKUP(Y492,'[1]Asset Classification'!$J$3:$W$2865,14,)</f>
        <v>&gt;180</v>
      </c>
      <c r="AY492" s="108"/>
      <c r="AZ492" s="84"/>
      <c r="BA492" s="84"/>
      <c r="BB492" s="84" t="s">
        <v>8329</v>
      </c>
      <c r="BC492" s="84"/>
      <c r="BD492" s="108" t="s">
        <v>8330</v>
      </c>
      <c r="BE492" s="84">
        <v>37339</v>
      </c>
      <c r="BF492" s="38" t="s">
        <v>1497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246</v>
      </c>
      <c r="F493" s="38" t="s">
        <v>247</v>
      </c>
      <c r="G493" s="84" t="s">
        <v>248</v>
      </c>
      <c r="H493" s="38" t="s">
        <v>249</v>
      </c>
      <c r="I493" s="84">
        <v>129694</v>
      </c>
      <c r="J493" s="38" t="s">
        <v>259</v>
      </c>
      <c r="K493" s="84">
        <v>129694</v>
      </c>
      <c r="L493" s="84" t="s">
        <v>257</v>
      </c>
      <c r="M493" s="38" t="s">
        <v>258</v>
      </c>
      <c r="N493" s="84">
        <v>218747</v>
      </c>
      <c r="O493" s="84" t="s">
        <v>351</v>
      </c>
      <c r="P493" s="84">
        <v>288709</v>
      </c>
      <c r="Q493" s="38" t="s">
        <v>352</v>
      </c>
      <c r="R493" s="38" t="s">
        <v>346</v>
      </c>
      <c r="S493" s="84" t="s">
        <v>1498</v>
      </c>
      <c r="T493" s="84" t="s">
        <v>1498</v>
      </c>
      <c r="U493" s="84" t="s">
        <v>1027</v>
      </c>
      <c r="V493" s="84" t="s">
        <v>2278</v>
      </c>
      <c r="W493" s="84">
        <v>0</v>
      </c>
      <c r="X493" s="38" t="s">
        <v>3451</v>
      </c>
      <c r="Y493" s="84">
        <v>18030654</v>
      </c>
      <c r="Z493" s="38" t="s">
        <v>4189</v>
      </c>
      <c r="AA493" s="108" t="s">
        <v>4190</v>
      </c>
      <c r="AB493" s="84">
        <v>29975</v>
      </c>
      <c r="AC493" s="108" t="s">
        <v>6767</v>
      </c>
      <c r="AD493" s="84">
        <v>38</v>
      </c>
      <c r="AE493" s="84" t="s">
        <v>6764</v>
      </c>
      <c r="AF493" s="84" t="s">
        <v>7074</v>
      </c>
      <c r="AG493" s="108" t="s">
        <v>7077</v>
      </c>
      <c r="AH493" s="84" t="s">
        <v>7059</v>
      </c>
      <c r="AI493" s="108" t="s">
        <v>4190</v>
      </c>
      <c r="AJ493" s="84">
        <v>626</v>
      </c>
      <c r="AK493" s="84">
        <v>0</v>
      </c>
      <c r="AL493" s="108" t="s">
        <v>5861</v>
      </c>
      <c r="AM493" s="84">
        <v>7237.36</v>
      </c>
      <c r="AN493" s="112">
        <v>197.75</v>
      </c>
      <c r="AO493" s="112">
        <v>7435.11</v>
      </c>
      <c r="AP493" s="112">
        <v>25328.639999999999</v>
      </c>
      <c r="AQ493" s="112">
        <v>3510.61</v>
      </c>
      <c r="AR493" s="112">
        <v>28839.25</v>
      </c>
      <c r="AS493" s="112">
        <v>22737.64</v>
      </c>
      <c r="AT493" s="112">
        <v>3510.61</v>
      </c>
      <c r="AU493" s="112">
        <v>26248.25</v>
      </c>
      <c r="AV493" s="84">
        <v>96</v>
      </c>
      <c r="AW493" s="84">
        <v>1859</v>
      </c>
      <c r="AX493" s="84" t="str">
        <f>VLOOKUP(Y493,'[1]Asset Classification'!$J$3:$W$2865,14,)</f>
        <v>&gt;180</v>
      </c>
      <c r="AY493" s="108"/>
      <c r="AZ493" s="84"/>
      <c r="BA493" s="84"/>
      <c r="BB493" s="84" t="s">
        <v>8329</v>
      </c>
      <c r="BC493" s="84"/>
      <c r="BD493" s="108" t="s">
        <v>8330</v>
      </c>
      <c r="BE493" s="84">
        <v>29975</v>
      </c>
      <c r="BF493" s="38" t="s">
        <v>1498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246</v>
      </c>
      <c r="F494" s="38" t="s">
        <v>247</v>
      </c>
      <c r="G494" s="84" t="s">
        <v>248</v>
      </c>
      <c r="H494" s="38" t="s">
        <v>249</v>
      </c>
      <c r="I494" s="84">
        <v>129694</v>
      </c>
      <c r="J494" s="38" t="s">
        <v>259</v>
      </c>
      <c r="K494" s="84">
        <v>129694</v>
      </c>
      <c r="L494" s="84" t="s">
        <v>257</v>
      </c>
      <c r="M494" s="38" t="s">
        <v>258</v>
      </c>
      <c r="N494" s="84">
        <v>218747</v>
      </c>
      <c r="O494" s="84" t="s">
        <v>351</v>
      </c>
      <c r="P494" s="84">
        <v>288709</v>
      </c>
      <c r="Q494" s="38" t="s">
        <v>352</v>
      </c>
      <c r="R494" s="38" t="s">
        <v>346</v>
      </c>
      <c r="S494" s="84" t="s">
        <v>1499</v>
      </c>
      <c r="T494" s="84" t="s">
        <v>1499</v>
      </c>
      <c r="U494" s="84" t="s">
        <v>1027</v>
      </c>
      <c r="V494" s="84" t="s">
        <v>3449</v>
      </c>
      <c r="W494" s="84">
        <v>0</v>
      </c>
      <c r="X494" s="38" t="s">
        <v>3452</v>
      </c>
      <c r="Y494" s="84">
        <v>18030671</v>
      </c>
      <c r="Z494" s="38" t="s">
        <v>4191</v>
      </c>
      <c r="AA494" s="108" t="s">
        <v>4192</v>
      </c>
      <c r="AB494" s="84">
        <v>37339</v>
      </c>
      <c r="AC494" s="108" t="s">
        <v>6767</v>
      </c>
      <c r="AD494" s="84">
        <v>52</v>
      </c>
      <c r="AE494" s="84" t="s">
        <v>6771</v>
      </c>
      <c r="AF494" s="84" t="s">
        <v>6805</v>
      </c>
      <c r="AG494" s="108" t="s">
        <v>7078</v>
      </c>
      <c r="AH494" s="84" t="s">
        <v>6795</v>
      </c>
      <c r="AI494" s="108" t="s">
        <v>4192</v>
      </c>
      <c r="AJ494" s="84">
        <v>824</v>
      </c>
      <c r="AK494" s="84">
        <v>0</v>
      </c>
      <c r="AL494" s="108" t="s">
        <v>5861</v>
      </c>
      <c r="AM494" s="84">
        <v>8693</v>
      </c>
      <c r="AN494" s="112">
        <v>403.22</v>
      </c>
      <c r="AO494" s="112">
        <v>9096.2199999999993</v>
      </c>
      <c r="AP494" s="112">
        <v>31875</v>
      </c>
      <c r="AQ494" s="112">
        <v>4224.78</v>
      </c>
      <c r="AR494" s="112">
        <v>36099.78</v>
      </c>
      <c r="AS494" s="112">
        <v>28646</v>
      </c>
      <c r="AT494" s="112">
        <v>4224.78</v>
      </c>
      <c r="AU494" s="112">
        <v>32870.78</v>
      </c>
      <c r="AV494" s="84">
        <v>106</v>
      </c>
      <c r="AW494" s="84">
        <v>1971</v>
      </c>
      <c r="AX494" s="84" t="str">
        <f>VLOOKUP(Y494,'[1]Asset Classification'!$J$3:$W$2865,14,)</f>
        <v>&gt;180</v>
      </c>
      <c r="AY494" s="108"/>
      <c r="AZ494" s="84"/>
      <c r="BA494" s="84"/>
      <c r="BB494" s="84" t="s">
        <v>8329</v>
      </c>
      <c r="BC494" s="84"/>
      <c r="BD494" s="108" t="s">
        <v>8330</v>
      </c>
      <c r="BE494" s="84">
        <v>37339</v>
      </c>
      <c r="BF494" s="38" t="s">
        <v>1499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246</v>
      </c>
      <c r="F495" s="38" t="s">
        <v>247</v>
      </c>
      <c r="G495" s="84" t="s">
        <v>248</v>
      </c>
      <c r="H495" s="38" t="s">
        <v>249</v>
      </c>
      <c r="I495" s="84">
        <v>129694</v>
      </c>
      <c r="J495" s="38" t="s">
        <v>259</v>
      </c>
      <c r="K495" s="84">
        <v>129694</v>
      </c>
      <c r="L495" s="84" t="s">
        <v>257</v>
      </c>
      <c r="M495" s="38" t="s">
        <v>258</v>
      </c>
      <c r="N495" s="84">
        <v>218747</v>
      </c>
      <c r="O495" s="84" t="s">
        <v>351</v>
      </c>
      <c r="P495" s="84">
        <v>288709</v>
      </c>
      <c r="Q495" s="38" t="s">
        <v>352</v>
      </c>
      <c r="R495" s="38" t="s">
        <v>346</v>
      </c>
      <c r="S495" s="84" t="s">
        <v>1500</v>
      </c>
      <c r="T495" s="84" t="s">
        <v>1500</v>
      </c>
      <c r="U495" s="84" t="s">
        <v>1027</v>
      </c>
      <c r="V495" s="84" t="s">
        <v>2278</v>
      </c>
      <c r="W495" s="84">
        <v>0</v>
      </c>
      <c r="X495" s="38" t="s">
        <v>3486</v>
      </c>
      <c r="Y495" s="84">
        <v>18030730</v>
      </c>
      <c r="Z495" s="38" t="s">
        <v>4193</v>
      </c>
      <c r="AA495" s="108" t="s">
        <v>4190</v>
      </c>
      <c r="AB495" s="84">
        <v>37339</v>
      </c>
      <c r="AC495" s="108" t="s">
        <v>6767</v>
      </c>
      <c r="AD495" s="84">
        <v>52</v>
      </c>
      <c r="AE495" s="84" t="s">
        <v>6771</v>
      </c>
      <c r="AF495" s="84" t="s">
        <v>7079</v>
      </c>
      <c r="AG495" s="108" t="s">
        <v>7077</v>
      </c>
      <c r="AH495" s="84" t="s">
        <v>6795</v>
      </c>
      <c r="AI495" s="108" t="s">
        <v>4190</v>
      </c>
      <c r="AJ495" s="84">
        <v>823</v>
      </c>
      <c r="AK495" s="84">
        <v>0</v>
      </c>
      <c r="AL495" s="108" t="s">
        <v>5861</v>
      </c>
      <c r="AM495" s="84">
        <v>8642</v>
      </c>
      <c r="AN495" s="112">
        <v>142.02000000000001</v>
      </c>
      <c r="AO495" s="112">
        <v>8784.02</v>
      </c>
      <c r="AP495" s="112">
        <v>31926</v>
      </c>
      <c r="AQ495" s="112">
        <v>4484.9799999999996</v>
      </c>
      <c r="AR495" s="112">
        <v>36410.980000000003</v>
      </c>
      <c r="AS495" s="112">
        <v>28697</v>
      </c>
      <c r="AT495" s="112">
        <v>4484.9799999999996</v>
      </c>
      <c r="AU495" s="112">
        <v>33181.980000000003</v>
      </c>
      <c r="AV495" s="84">
        <v>106</v>
      </c>
      <c r="AW495" s="84">
        <v>1971</v>
      </c>
      <c r="AX495" s="84" t="str">
        <f>VLOOKUP(Y495,'[1]Asset Classification'!$J$3:$W$2865,14,)</f>
        <v>&gt;180</v>
      </c>
      <c r="AY495" s="108"/>
      <c r="AZ495" s="84"/>
      <c r="BA495" s="84"/>
      <c r="BB495" s="84" t="s">
        <v>8329</v>
      </c>
      <c r="BC495" s="84"/>
      <c r="BD495" s="108" t="s">
        <v>8330</v>
      </c>
      <c r="BE495" s="84">
        <v>37339</v>
      </c>
      <c r="BF495" s="38" t="s">
        <v>1500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246</v>
      </c>
      <c r="F496" s="38" t="s">
        <v>247</v>
      </c>
      <c r="G496" s="84" t="s">
        <v>248</v>
      </c>
      <c r="H496" s="38" t="s">
        <v>249</v>
      </c>
      <c r="I496" s="84">
        <v>129694</v>
      </c>
      <c r="J496" s="38" t="s">
        <v>259</v>
      </c>
      <c r="K496" s="84">
        <v>129694</v>
      </c>
      <c r="L496" s="84" t="s">
        <v>257</v>
      </c>
      <c r="M496" s="38" t="s">
        <v>258</v>
      </c>
      <c r="N496" s="84">
        <v>218747</v>
      </c>
      <c r="O496" s="84" t="s">
        <v>351</v>
      </c>
      <c r="P496" s="84">
        <v>288709</v>
      </c>
      <c r="Q496" s="38" t="s">
        <v>352</v>
      </c>
      <c r="R496" s="38" t="s">
        <v>346</v>
      </c>
      <c r="S496" s="84" t="s">
        <v>1501</v>
      </c>
      <c r="T496" s="84" t="s">
        <v>1501</v>
      </c>
      <c r="U496" s="84" t="s">
        <v>1027</v>
      </c>
      <c r="V496" s="84" t="s">
        <v>3449</v>
      </c>
      <c r="W496" s="84">
        <v>0</v>
      </c>
      <c r="X496" s="38" t="s">
        <v>3451</v>
      </c>
      <c r="Y496" s="84">
        <v>18030742</v>
      </c>
      <c r="Z496" s="38" t="s">
        <v>4194</v>
      </c>
      <c r="AA496" s="108" t="s">
        <v>4190</v>
      </c>
      <c r="AB496" s="84">
        <v>37339</v>
      </c>
      <c r="AC496" s="108" t="s">
        <v>6767</v>
      </c>
      <c r="AD496" s="84">
        <v>52</v>
      </c>
      <c r="AE496" s="84" t="s">
        <v>6771</v>
      </c>
      <c r="AF496" s="84" t="s">
        <v>7079</v>
      </c>
      <c r="AG496" s="108" t="s">
        <v>7077</v>
      </c>
      <c r="AH496" s="84" t="s">
        <v>6795</v>
      </c>
      <c r="AI496" s="108" t="s">
        <v>4190</v>
      </c>
      <c r="AJ496" s="84">
        <v>824</v>
      </c>
      <c r="AK496" s="84">
        <v>0</v>
      </c>
      <c r="AL496" s="108" t="s">
        <v>5861</v>
      </c>
      <c r="AM496" s="84">
        <v>8693</v>
      </c>
      <c r="AN496" s="112">
        <v>142.02000000000001</v>
      </c>
      <c r="AO496" s="112">
        <v>8835.02</v>
      </c>
      <c r="AP496" s="112">
        <v>31875</v>
      </c>
      <c r="AQ496" s="112">
        <v>4485.9799999999996</v>
      </c>
      <c r="AR496" s="112">
        <v>36360.980000000003</v>
      </c>
      <c r="AS496" s="112">
        <v>28646</v>
      </c>
      <c r="AT496" s="112">
        <v>4485.9799999999996</v>
      </c>
      <c r="AU496" s="112">
        <v>33131.980000000003</v>
      </c>
      <c r="AV496" s="84">
        <v>106</v>
      </c>
      <c r="AW496" s="84">
        <v>1971</v>
      </c>
      <c r="AX496" s="84" t="str">
        <f>VLOOKUP(Y496,'[1]Asset Classification'!$J$3:$W$2865,14,)</f>
        <v>&gt;180</v>
      </c>
      <c r="AY496" s="108"/>
      <c r="AZ496" s="84"/>
      <c r="BA496" s="84"/>
      <c r="BB496" s="84" t="s">
        <v>8329</v>
      </c>
      <c r="BC496" s="84"/>
      <c r="BD496" s="108" t="s">
        <v>8330</v>
      </c>
      <c r="BE496" s="84">
        <v>37339</v>
      </c>
      <c r="BF496" s="38" t="s">
        <v>1501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246</v>
      </c>
      <c r="F497" s="38" t="s">
        <v>247</v>
      </c>
      <c r="G497" s="84" t="s">
        <v>248</v>
      </c>
      <c r="H497" s="38" t="s">
        <v>249</v>
      </c>
      <c r="I497" s="84">
        <v>129694</v>
      </c>
      <c r="J497" s="38" t="s">
        <v>259</v>
      </c>
      <c r="K497" s="84">
        <v>129694</v>
      </c>
      <c r="L497" s="84" t="s">
        <v>257</v>
      </c>
      <c r="M497" s="38" t="s">
        <v>258</v>
      </c>
      <c r="N497" s="84">
        <v>218747</v>
      </c>
      <c r="O497" s="84" t="s">
        <v>351</v>
      </c>
      <c r="P497" s="84">
        <v>288709</v>
      </c>
      <c r="Q497" s="38" t="s">
        <v>352</v>
      </c>
      <c r="R497" s="38" t="s">
        <v>346</v>
      </c>
      <c r="S497" s="84" t="s">
        <v>1502</v>
      </c>
      <c r="T497" s="84" t="s">
        <v>1502</v>
      </c>
      <c r="U497" s="84" t="s">
        <v>1027</v>
      </c>
      <c r="V497" s="84" t="s">
        <v>2278</v>
      </c>
      <c r="W497" s="84">
        <v>0</v>
      </c>
      <c r="X497" s="38" t="s">
        <v>3457</v>
      </c>
      <c r="Y497" s="84">
        <v>18030848</v>
      </c>
      <c r="Z497" s="38" t="s">
        <v>4195</v>
      </c>
      <c r="AA497" s="108" t="s">
        <v>4175</v>
      </c>
      <c r="AB497" s="84">
        <v>37339</v>
      </c>
      <c r="AC497" s="108" t="s">
        <v>6767</v>
      </c>
      <c r="AD497" s="84">
        <v>52</v>
      </c>
      <c r="AE497" s="84" t="s">
        <v>6771</v>
      </c>
      <c r="AF497" s="84" t="s">
        <v>6800</v>
      </c>
      <c r="AG497" s="108" t="s">
        <v>7069</v>
      </c>
      <c r="AH497" s="84" t="s">
        <v>6795</v>
      </c>
      <c r="AI497" s="108" t="s">
        <v>4175</v>
      </c>
      <c r="AJ497" s="84">
        <v>823</v>
      </c>
      <c r="AK497" s="84">
        <v>0</v>
      </c>
      <c r="AL497" s="108" t="s">
        <v>8126</v>
      </c>
      <c r="AM497" s="84">
        <v>8614</v>
      </c>
      <c r="AN497" s="112">
        <v>0</v>
      </c>
      <c r="AO497" s="112">
        <v>8614</v>
      </c>
      <c r="AP497" s="112">
        <v>31954</v>
      </c>
      <c r="AQ497" s="112">
        <v>4858</v>
      </c>
      <c r="AR497" s="112">
        <v>36812</v>
      </c>
      <c r="AS497" s="112">
        <v>28725</v>
      </c>
      <c r="AT497" s="112">
        <v>4858</v>
      </c>
      <c r="AU497" s="112">
        <v>33583</v>
      </c>
      <c r="AV497" s="84">
        <v>106</v>
      </c>
      <c r="AW497" s="84">
        <v>1992</v>
      </c>
      <c r="AX497" s="84" t="str">
        <f>VLOOKUP(Y497,'[1]Asset Classification'!$J$3:$W$2865,14,)</f>
        <v>&gt;180</v>
      </c>
      <c r="AY497" s="108"/>
      <c r="AZ497" s="84"/>
      <c r="BA497" s="84"/>
      <c r="BB497" s="84" t="s">
        <v>8329</v>
      </c>
      <c r="BC497" s="84"/>
      <c r="BD497" s="108" t="s">
        <v>8330</v>
      </c>
      <c r="BE497" s="84">
        <v>37339</v>
      </c>
      <c r="BF497" s="38" t="s">
        <v>1502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246</v>
      </c>
      <c r="F498" s="38" t="s">
        <v>247</v>
      </c>
      <c r="G498" s="84" t="s">
        <v>248</v>
      </c>
      <c r="H498" s="38" t="s">
        <v>249</v>
      </c>
      <c r="I498" s="84">
        <v>129694</v>
      </c>
      <c r="J498" s="38" t="s">
        <v>259</v>
      </c>
      <c r="K498" s="84">
        <v>129694</v>
      </c>
      <c r="L498" s="84" t="s">
        <v>257</v>
      </c>
      <c r="M498" s="38" t="s">
        <v>258</v>
      </c>
      <c r="N498" s="84">
        <v>218747</v>
      </c>
      <c r="O498" s="84" t="s">
        <v>351</v>
      </c>
      <c r="P498" s="84">
        <v>288709</v>
      </c>
      <c r="Q498" s="38" t="s">
        <v>352</v>
      </c>
      <c r="R498" s="38" t="s">
        <v>346</v>
      </c>
      <c r="S498" s="84" t="s">
        <v>1503</v>
      </c>
      <c r="T498" s="84" t="s">
        <v>1503</v>
      </c>
      <c r="U498" s="84" t="s">
        <v>1027</v>
      </c>
      <c r="V498" s="84" t="s">
        <v>2278</v>
      </c>
      <c r="W498" s="84">
        <v>0</v>
      </c>
      <c r="X498" s="38" t="s">
        <v>3483</v>
      </c>
      <c r="Y498" s="84">
        <v>18030883</v>
      </c>
      <c r="Z498" s="38" t="s">
        <v>4196</v>
      </c>
      <c r="AA498" s="108" t="s">
        <v>4190</v>
      </c>
      <c r="AB498" s="84">
        <v>37339</v>
      </c>
      <c r="AC498" s="108" t="s">
        <v>6767</v>
      </c>
      <c r="AD498" s="84">
        <v>52</v>
      </c>
      <c r="AE498" s="84" t="s">
        <v>6771</v>
      </c>
      <c r="AF498" s="84" t="s">
        <v>7079</v>
      </c>
      <c r="AG498" s="108" t="s">
        <v>7077</v>
      </c>
      <c r="AH498" s="84" t="s">
        <v>6795</v>
      </c>
      <c r="AI498" s="108" t="s">
        <v>4190</v>
      </c>
      <c r="AJ498" s="84">
        <v>823</v>
      </c>
      <c r="AK498" s="84">
        <v>0</v>
      </c>
      <c r="AL498" s="108" t="s">
        <v>8126</v>
      </c>
      <c r="AM498" s="84">
        <v>8614</v>
      </c>
      <c r="AN498" s="112">
        <v>0</v>
      </c>
      <c r="AO498" s="112">
        <v>8614</v>
      </c>
      <c r="AP498" s="112">
        <v>31954</v>
      </c>
      <c r="AQ498" s="112">
        <v>4858</v>
      </c>
      <c r="AR498" s="112">
        <v>36812</v>
      </c>
      <c r="AS498" s="112">
        <v>28725</v>
      </c>
      <c r="AT498" s="112">
        <v>4858</v>
      </c>
      <c r="AU498" s="112">
        <v>33583</v>
      </c>
      <c r="AV498" s="84">
        <v>106</v>
      </c>
      <c r="AW498" s="84">
        <v>1985</v>
      </c>
      <c r="AX498" s="84" t="str">
        <f>VLOOKUP(Y498,'[1]Asset Classification'!$J$3:$W$2865,14,)</f>
        <v>&gt;180</v>
      </c>
      <c r="AY498" s="108"/>
      <c r="AZ498" s="84"/>
      <c r="BA498" s="84"/>
      <c r="BB498" s="84" t="s">
        <v>8329</v>
      </c>
      <c r="BC498" s="84"/>
      <c r="BD498" s="108" t="s">
        <v>8330</v>
      </c>
      <c r="BE498" s="84">
        <v>37339</v>
      </c>
      <c r="BF498" s="38" t="s">
        <v>1503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246</v>
      </c>
      <c r="F499" s="38" t="s">
        <v>247</v>
      </c>
      <c r="G499" s="84" t="s">
        <v>248</v>
      </c>
      <c r="H499" s="38" t="s">
        <v>249</v>
      </c>
      <c r="I499" s="84">
        <v>129712</v>
      </c>
      <c r="J499" s="38" t="s">
        <v>260</v>
      </c>
      <c r="K499" s="84">
        <v>129712</v>
      </c>
      <c r="L499" s="84" t="s">
        <v>251</v>
      </c>
      <c r="M499" s="38" t="s">
        <v>252</v>
      </c>
      <c r="N499" s="84">
        <v>234747</v>
      </c>
      <c r="O499" s="84" t="s">
        <v>605</v>
      </c>
      <c r="P499" s="84">
        <v>308920</v>
      </c>
      <c r="Q499" s="38" t="s">
        <v>586</v>
      </c>
      <c r="R499" s="38" t="s">
        <v>345</v>
      </c>
      <c r="S499" s="84" t="s">
        <v>1504</v>
      </c>
      <c r="T499" s="84" t="s">
        <v>1504</v>
      </c>
      <c r="U499" s="84" t="s">
        <v>1070</v>
      </c>
      <c r="V499" s="84" t="s">
        <v>2278</v>
      </c>
      <c r="W499" s="84">
        <v>0</v>
      </c>
      <c r="X499" s="38" t="s">
        <v>3451</v>
      </c>
      <c r="Y499" s="84">
        <v>18035147</v>
      </c>
      <c r="Z499" s="38" t="s">
        <v>4197</v>
      </c>
      <c r="AA499" s="108" t="s">
        <v>4164</v>
      </c>
      <c r="AB499" s="84">
        <v>29975</v>
      </c>
      <c r="AC499" s="108" t="s">
        <v>6769</v>
      </c>
      <c r="AD499" s="84">
        <v>38</v>
      </c>
      <c r="AE499" s="84" t="s">
        <v>6764</v>
      </c>
      <c r="AF499" s="84" t="s">
        <v>7063</v>
      </c>
      <c r="AG499" s="108" t="s">
        <v>7064</v>
      </c>
      <c r="AH499" s="84" t="s">
        <v>6795</v>
      </c>
      <c r="AI499" s="108" t="s">
        <v>4164</v>
      </c>
      <c r="AJ499" s="84">
        <v>1135</v>
      </c>
      <c r="AK499" s="84">
        <v>1135</v>
      </c>
      <c r="AL499" s="108" t="s">
        <v>5861</v>
      </c>
      <c r="AM499" s="84">
        <v>26638.75</v>
      </c>
      <c r="AN499" s="112">
        <v>61</v>
      </c>
      <c r="AO499" s="112">
        <v>26699.75</v>
      </c>
      <c r="AP499" s="112">
        <v>3515.13</v>
      </c>
      <c r="AQ499" s="112">
        <v>42.62</v>
      </c>
      <c r="AR499" s="112">
        <v>3557.75</v>
      </c>
      <c r="AS499" s="112">
        <v>3436.25</v>
      </c>
      <c r="AT499" s="112">
        <v>42.62</v>
      </c>
      <c r="AU499" s="112">
        <v>3478.87</v>
      </c>
      <c r="AV499" s="84">
        <v>48</v>
      </c>
      <c r="AW499" s="84">
        <v>1448</v>
      </c>
      <c r="AX499" s="84" t="str">
        <f>VLOOKUP(Y499,'[1]Asset Classification'!$J$3:$W$2865,14,)</f>
        <v>&gt;180</v>
      </c>
      <c r="AY499" s="108"/>
      <c r="AZ499" s="84"/>
      <c r="BA499" s="84"/>
      <c r="BB499" s="84" t="s">
        <v>8329</v>
      </c>
      <c r="BC499" s="84"/>
      <c r="BD499" s="108" t="s">
        <v>8330</v>
      </c>
      <c r="BE499" s="84">
        <v>29975</v>
      </c>
      <c r="BF499" s="38" t="s">
        <v>1504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246</v>
      </c>
      <c r="F500" s="38" t="s">
        <v>247</v>
      </c>
      <c r="G500" s="84" t="s">
        <v>248</v>
      </c>
      <c r="H500" s="38" t="s">
        <v>249</v>
      </c>
      <c r="I500" s="84">
        <v>139549</v>
      </c>
      <c r="J500" s="38" t="s">
        <v>307</v>
      </c>
      <c r="K500" s="84">
        <v>139549</v>
      </c>
      <c r="L500" s="84" t="s">
        <v>254</v>
      </c>
      <c r="M500" s="38" t="s">
        <v>255</v>
      </c>
      <c r="N500" s="84">
        <v>235545</v>
      </c>
      <c r="O500" s="84" t="s">
        <v>606</v>
      </c>
      <c r="P500" s="84">
        <v>309921</v>
      </c>
      <c r="Q500" s="38" t="s">
        <v>607</v>
      </c>
      <c r="R500" s="38" t="s">
        <v>346</v>
      </c>
      <c r="S500" s="84" t="s">
        <v>1505</v>
      </c>
      <c r="T500" s="84" t="s">
        <v>1505</v>
      </c>
      <c r="U500" s="84" t="s">
        <v>1034</v>
      </c>
      <c r="V500" s="84" t="s">
        <v>3449</v>
      </c>
      <c r="W500" s="84">
        <v>0</v>
      </c>
      <c r="X500" s="38" t="s">
        <v>3451</v>
      </c>
      <c r="Y500" s="84">
        <v>18043934</v>
      </c>
      <c r="Z500" s="38" t="s">
        <v>4198</v>
      </c>
      <c r="AA500" s="108" t="s">
        <v>4182</v>
      </c>
      <c r="AB500" s="84">
        <v>41488</v>
      </c>
      <c r="AC500" s="108" t="s">
        <v>6769</v>
      </c>
      <c r="AD500" s="84">
        <v>52</v>
      </c>
      <c r="AE500" s="84" t="s">
        <v>6771</v>
      </c>
      <c r="AF500" s="84" t="s">
        <v>6985</v>
      </c>
      <c r="AG500" s="108" t="s">
        <v>7072</v>
      </c>
      <c r="AH500" s="84" t="s">
        <v>6795</v>
      </c>
      <c r="AI500" s="108" t="s">
        <v>4182</v>
      </c>
      <c r="AJ500" s="84">
        <v>0</v>
      </c>
      <c r="AK500" s="84">
        <v>0</v>
      </c>
      <c r="AL500" s="108" t="s">
        <v>5861</v>
      </c>
      <c r="AM500" s="84">
        <v>40187.769999999997</v>
      </c>
      <c r="AN500" s="112">
        <v>6.97</v>
      </c>
      <c r="AO500" s="112">
        <v>40194.74</v>
      </c>
      <c r="AP500" s="112">
        <v>1403.23</v>
      </c>
      <c r="AQ500" s="112">
        <v>0</v>
      </c>
      <c r="AR500" s="112">
        <v>1403.23</v>
      </c>
      <c r="AS500" s="112">
        <v>1383.78</v>
      </c>
      <c r="AT500" s="112">
        <v>0</v>
      </c>
      <c r="AU500" s="112">
        <v>1383.78</v>
      </c>
      <c r="AV500" s="84">
        <v>83</v>
      </c>
      <c r="AW500" s="84">
        <v>1497</v>
      </c>
      <c r="AX500" s="84" t="str">
        <f>VLOOKUP(Y500,'[1]Asset Classification'!$J$3:$W$2865,14,)</f>
        <v>&gt;180</v>
      </c>
      <c r="AY500" s="108"/>
      <c r="AZ500" s="84"/>
      <c r="BA500" s="84"/>
      <c r="BB500" s="84" t="s">
        <v>8329</v>
      </c>
      <c r="BC500" s="84"/>
      <c r="BD500" s="108" t="s">
        <v>8330</v>
      </c>
      <c r="BE500" s="84">
        <v>41488</v>
      </c>
      <c r="BF500" s="38" t="s">
        <v>1505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246</v>
      </c>
      <c r="F501" s="38" t="s">
        <v>247</v>
      </c>
      <c r="G501" s="84" t="s">
        <v>248</v>
      </c>
      <c r="H501" s="38" t="s">
        <v>249</v>
      </c>
      <c r="I501" s="84">
        <v>139549</v>
      </c>
      <c r="J501" s="38" t="s">
        <v>307</v>
      </c>
      <c r="K501" s="84">
        <v>139549</v>
      </c>
      <c r="L501" s="84" t="s">
        <v>254</v>
      </c>
      <c r="M501" s="38" t="s">
        <v>255</v>
      </c>
      <c r="N501" s="84">
        <v>235545</v>
      </c>
      <c r="O501" s="84" t="s">
        <v>606</v>
      </c>
      <c r="P501" s="84">
        <v>309921</v>
      </c>
      <c r="Q501" s="38" t="s">
        <v>607</v>
      </c>
      <c r="R501" s="38" t="s">
        <v>345</v>
      </c>
      <c r="S501" s="84" t="s">
        <v>1506</v>
      </c>
      <c r="T501" s="84" t="s">
        <v>1506</v>
      </c>
      <c r="U501" s="84" t="s">
        <v>1034</v>
      </c>
      <c r="V501" s="84" t="s">
        <v>3449</v>
      </c>
      <c r="W501" s="84">
        <v>0</v>
      </c>
      <c r="X501" s="38" t="s">
        <v>3451</v>
      </c>
      <c r="Y501" s="84">
        <v>18043944</v>
      </c>
      <c r="Z501" s="38" t="s">
        <v>4199</v>
      </c>
      <c r="AA501" s="108" t="s">
        <v>4182</v>
      </c>
      <c r="AB501" s="84">
        <v>41488</v>
      </c>
      <c r="AC501" s="108" t="s">
        <v>6769</v>
      </c>
      <c r="AD501" s="84">
        <v>52</v>
      </c>
      <c r="AE501" s="84" t="s">
        <v>6771</v>
      </c>
      <c r="AF501" s="84" t="s">
        <v>6898</v>
      </c>
      <c r="AG501" s="108" t="s">
        <v>7072</v>
      </c>
      <c r="AH501" s="84" t="s">
        <v>6795</v>
      </c>
      <c r="AI501" s="108" t="s">
        <v>4182</v>
      </c>
      <c r="AJ501" s="84">
        <v>1290</v>
      </c>
      <c r="AK501" s="84">
        <v>1290</v>
      </c>
      <c r="AL501" s="108" t="s">
        <v>5861</v>
      </c>
      <c r="AM501" s="84">
        <v>28158.560000000001</v>
      </c>
      <c r="AN501" s="112">
        <v>86</v>
      </c>
      <c r="AO501" s="112">
        <v>28244.560000000001</v>
      </c>
      <c r="AP501" s="112">
        <v>16541.22</v>
      </c>
      <c r="AQ501" s="112">
        <v>1751.79</v>
      </c>
      <c r="AR501" s="112">
        <v>18293.009999999998</v>
      </c>
      <c r="AS501" s="112">
        <v>14211.44</v>
      </c>
      <c r="AT501" s="112">
        <v>1751.79</v>
      </c>
      <c r="AU501" s="112">
        <v>15963.23</v>
      </c>
      <c r="AV501" s="84">
        <v>49</v>
      </c>
      <c r="AW501" s="84">
        <v>1473</v>
      </c>
      <c r="AX501" s="84" t="str">
        <f>VLOOKUP(Y501,'[1]Asset Classification'!$J$3:$W$2865,14,)</f>
        <v>&gt;180</v>
      </c>
      <c r="AY501" s="108"/>
      <c r="AZ501" s="84"/>
      <c r="BA501" s="84"/>
      <c r="BB501" s="84" t="s">
        <v>8329</v>
      </c>
      <c r="BC501" s="84"/>
      <c r="BD501" s="108" t="s">
        <v>8330</v>
      </c>
      <c r="BE501" s="84">
        <v>41488</v>
      </c>
      <c r="BF501" s="38" t="s">
        <v>1506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246</v>
      </c>
      <c r="F502" s="38" t="s">
        <v>247</v>
      </c>
      <c r="G502" s="84" t="s">
        <v>248</v>
      </c>
      <c r="H502" s="38" t="s">
        <v>249</v>
      </c>
      <c r="I502" s="84">
        <v>136908</v>
      </c>
      <c r="J502" s="38" t="s">
        <v>300</v>
      </c>
      <c r="K502" s="84">
        <v>136908</v>
      </c>
      <c r="L502" s="84" t="s">
        <v>251</v>
      </c>
      <c r="M502" s="38" t="s">
        <v>252</v>
      </c>
      <c r="N502" s="84">
        <v>231025</v>
      </c>
      <c r="O502" s="84" t="s">
        <v>572</v>
      </c>
      <c r="P502" s="84">
        <v>304168</v>
      </c>
      <c r="Q502" s="38" t="s">
        <v>462</v>
      </c>
      <c r="R502" s="38" t="s">
        <v>449</v>
      </c>
      <c r="S502" s="84" t="s">
        <v>1507</v>
      </c>
      <c r="T502" s="84" t="s">
        <v>1507</v>
      </c>
      <c r="U502" s="84" t="s">
        <v>1027</v>
      </c>
      <c r="V502" s="84" t="s">
        <v>2278</v>
      </c>
      <c r="W502" s="84">
        <v>0</v>
      </c>
      <c r="X502" s="38" t="s">
        <v>3451</v>
      </c>
      <c r="Y502" s="84">
        <v>18069782</v>
      </c>
      <c r="Z502" s="38" t="s">
        <v>4200</v>
      </c>
      <c r="AA502" s="108" t="s">
        <v>4164</v>
      </c>
      <c r="AB502" s="84">
        <v>20744</v>
      </c>
      <c r="AC502" s="108" t="s">
        <v>6765</v>
      </c>
      <c r="AD502" s="84">
        <v>38</v>
      </c>
      <c r="AE502" s="84" t="s">
        <v>6764</v>
      </c>
      <c r="AF502" s="84" t="s">
        <v>7013</v>
      </c>
      <c r="AG502" s="108" t="s">
        <v>7064</v>
      </c>
      <c r="AH502" s="84" t="s">
        <v>6795</v>
      </c>
      <c r="AI502" s="108" t="s">
        <v>4164</v>
      </c>
      <c r="AJ502" s="84">
        <v>519</v>
      </c>
      <c r="AK502" s="84">
        <v>0</v>
      </c>
      <c r="AL502" s="108" t="s">
        <v>5861</v>
      </c>
      <c r="AM502" s="84">
        <v>20353.04</v>
      </c>
      <c r="AN502" s="112">
        <v>4.76</v>
      </c>
      <c r="AO502" s="112">
        <v>20357.8</v>
      </c>
      <c r="AP502" s="112">
        <v>508.15</v>
      </c>
      <c r="AQ502" s="112">
        <v>0</v>
      </c>
      <c r="AR502" s="112">
        <v>508.15</v>
      </c>
      <c r="AS502" s="112">
        <v>397.96</v>
      </c>
      <c r="AT502" s="112">
        <v>0</v>
      </c>
      <c r="AU502" s="112">
        <v>397.96</v>
      </c>
      <c r="AV502" s="84">
        <v>47</v>
      </c>
      <c r="AW502" s="84">
        <v>1469</v>
      </c>
      <c r="AX502" s="84" t="str">
        <f>VLOOKUP(Y502,'[1]Asset Classification'!$J$3:$W$2865,14,)</f>
        <v>&gt;180</v>
      </c>
      <c r="AY502" s="108"/>
      <c r="AZ502" s="84"/>
      <c r="BA502" s="84"/>
      <c r="BB502" s="84" t="s">
        <v>8329</v>
      </c>
      <c r="BC502" s="84"/>
      <c r="BD502" s="108" t="s">
        <v>8330</v>
      </c>
      <c r="BE502" s="84">
        <v>20744</v>
      </c>
      <c r="BF502" s="38" t="s">
        <v>1507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246</v>
      </c>
      <c r="F503" s="38" t="s">
        <v>247</v>
      </c>
      <c r="G503" s="84" t="s">
        <v>248</v>
      </c>
      <c r="H503" s="38" t="s">
        <v>249</v>
      </c>
      <c r="I503" s="84">
        <v>139286</v>
      </c>
      <c r="J503" s="38" t="s">
        <v>290</v>
      </c>
      <c r="K503" s="84">
        <v>139286</v>
      </c>
      <c r="L503" s="84" t="s">
        <v>257</v>
      </c>
      <c r="M503" s="38" t="s">
        <v>258</v>
      </c>
      <c r="N503" s="84">
        <v>235088</v>
      </c>
      <c r="O503" s="84" t="s">
        <v>597</v>
      </c>
      <c r="P503" s="84">
        <v>309346</v>
      </c>
      <c r="Q503" s="38" t="s">
        <v>608</v>
      </c>
      <c r="R503" s="38" t="s">
        <v>346</v>
      </c>
      <c r="S503" s="84" t="s">
        <v>1508</v>
      </c>
      <c r="T503" s="84" t="s">
        <v>1508</v>
      </c>
      <c r="U503" s="84" t="s">
        <v>1027</v>
      </c>
      <c r="V503" s="84" t="s">
        <v>2278</v>
      </c>
      <c r="W503" s="84">
        <v>0</v>
      </c>
      <c r="X503" s="38" t="s">
        <v>3483</v>
      </c>
      <c r="Y503" s="84">
        <v>18093330</v>
      </c>
      <c r="Z503" s="38" t="s">
        <v>4201</v>
      </c>
      <c r="AA503" s="108" t="s">
        <v>4202</v>
      </c>
      <c r="AB503" s="84">
        <v>41488</v>
      </c>
      <c r="AC503" s="108" t="s">
        <v>6768</v>
      </c>
      <c r="AD503" s="84">
        <v>52</v>
      </c>
      <c r="AE503" s="84" t="s">
        <v>6764</v>
      </c>
      <c r="AF503" s="84" t="s">
        <v>7065</v>
      </c>
      <c r="AG503" s="108" t="s">
        <v>7080</v>
      </c>
      <c r="AH503" s="84" t="s">
        <v>6795</v>
      </c>
      <c r="AI503" s="108" t="s">
        <v>4202</v>
      </c>
      <c r="AJ503" s="84">
        <v>0</v>
      </c>
      <c r="AK503" s="84">
        <v>0</v>
      </c>
      <c r="AL503" s="108" t="s">
        <v>8126</v>
      </c>
      <c r="AM503" s="84">
        <v>41488</v>
      </c>
      <c r="AN503" s="112">
        <v>0</v>
      </c>
      <c r="AO503" s="112">
        <v>41488</v>
      </c>
      <c r="AP503" s="112">
        <v>172</v>
      </c>
      <c r="AQ503" s="112">
        <v>0</v>
      </c>
      <c r="AR503" s="112">
        <v>172</v>
      </c>
      <c r="AS503" s="112">
        <v>0</v>
      </c>
      <c r="AT503" s="112">
        <v>0</v>
      </c>
      <c r="AU503" s="112">
        <v>0</v>
      </c>
      <c r="AV503" s="84">
        <v>56</v>
      </c>
      <c r="AW503" s="84">
        <v>0</v>
      </c>
      <c r="AX503" s="84" t="str">
        <f>VLOOKUP(Y503,'[1]Asset Classification'!$J$3:$W$2865,14,)</f>
        <v>Standard</v>
      </c>
      <c r="AY503" s="108"/>
      <c r="AZ503" s="84"/>
      <c r="BA503" s="84"/>
      <c r="BB503" s="84" t="s">
        <v>8329</v>
      </c>
      <c r="BC503" s="84"/>
      <c r="BD503" s="108" t="s">
        <v>6222</v>
      </c>
      <c r="BE503" s="84">
        <v>41488</v>
      </c>
      <c r="BF503" s="38" t="s">
        <v>1508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246</v>
      </c>
      <c r="F504" s="38" t="s">
        <v>247</v>
      </c>
      <c r="G504" s="84" t="s">
        <v>248</v>
      </c>
      <c r="H504" s="38" t="s">
        <v>249</v>
      </c>
      <c r="I504" s="84">
        <v>134111</v>
      </c>
      <c r="J504" s="38" t="s">
        <v>288</v>
      </c>
      <c r="K504" s="84">
        <v>134111</v>
      </c>
      <c r="L504" s="84" t="s">
        <v>254</v>
      </c>
      <c r="M504" s="38" t="s">
        <v>255</v>
      </c>
      <c r="N504" s="84">
        <v>236444</v>
      </c>
      <c r="O504" s="84" t="s">
        <v>609</v>
      </c>
      <c r="P504" s="84">
        <v>311065</v>
      </c>
      <c r="Q504" s="38" t="s">
        <v>610</v>
      </c>
      <c r="R504" s="38" t="s">
        <v>345</v>
      </c>
      <c r="S504" s="84" t="s">
        <v>1509</v>
      </c>
      <c r="T504" s="84" t="s">
        <v>1509</v>
      </c>
      <c r="U504" s="84" t="s">
        <v>1027</v>
      </c>
      <c r="V504" s="84" t="s">
        <v>3449</v>
      </c>
      <c r="W504" s="84">
        <v>0</v>
      </c>
      <c r="X504" s="38" t="s">
        <v>3451</v>
      </c>
      <c r="Y504" s="84">
        <v>18093436</v>
      </c>
      <c r="Z504" s="38" t="s">
        <v>4203</v>
      </c>
      <c r="AA504" s="108" t="s">
        <v>4175</v>
      </c>
      <c r="AB504" s="84">
        <v>29975</v>
      </c>
      <c r="AC504" s="108" t="s">
        <v>6773</v>
      </c>
      <c r="AD504" s="84">
        <v>38</v>
      </c>
      <c r="AE504" s="84" t="s">
        <v>6764</v>
      </c>
      <c r="AF504" s="84" t="s">
        <v>7074</v>
      </c>
      <c r="AG504" s="108" t="s">
        <v>7069</v>
      </c>
      <c r="AH504" s="84" t="s">
        <v>7059</v>
      </c>
      <c r="AI504" s="108" t="s">
        <v>4175</v>
      </c>
      <c r="AJ504" s="84">
        <v>1135</v>
      </c>
      <c r="AK504" s="84">
        <v>1135</v>
      </c>
      <c r="AL504" s="108" t="s">
        <v>5189</v>
      </c>
      <c r="AM504" s="84">
        <v>30172</v>
      </c>
      <c r="AN504" s="112">
        <v>74.5</v>
      </c>
      <c r="AO504" s="112">
        <v>30246.5</v>
      </c>
      <c r="AP504" s="112">
        <v>2364.3200000000002</v>
      </c>
      <c r="AQ504" s="112">
        <v>0</v>
      </c>
      <c r="AR504" s="112">
        <v>2364.3200000000002</v>
      </c>
      <c r="AS504" s="112">
        <v>0</v>
      </c>
      <c r="AT504" s="112">
        <v>0</v>
      </c>
      <c r="AU504" s="112">
        <v>0</v>
      </c>
      <c r="AV504" s="84">
        <v>48</v>
      </c>
      <c r="AW504" s="84">
        <v>0</v>
      </c>
      <c r="AX504" s="84" t="str">
        <f>VLOOKUP(Y504,'[1]Asset Classification'!$J$3:$W$2865,14,)</f>
        <v>Standard</v>
      </c>
      <c r="AY504" s="108"/>
      <c r="AZ504" s="84"/>
      <c r="BA504" s="84"/>
      <c r="BB504" s="84" t="s">
        <v>8329</v>
      </c>
      <c r="BC504" s="84"/>
      <c r="BD504" s="108" t="s">
        <v>6222</v>
      </c>
      <c r="BE504" s="84">
        <v>29975</v>
      </c>
      <c r="BF504" s="38" t="s">
        <v>1509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246</v>
      </c>
      <c r="F505" s="38" t="s">
        <v>247</v>
      </c>
      <c r="G505" s="84" t="s">
        <v>248</v>
      </c>
      <c r="H505" s="38" t="s">
        <v>249</v>
      </c>
      <c r="I505" s="84">
        <v>136565</v>
      </c>
      <c r="J505" s="38" t="s">
        <v>298</v>
      </c>
      <c r="K505" s="84">
        <v>136565</v>
      </c>
      <c r="L505" s="84" t="s">
        <v>262</v>
      </c>
      <c r="M505" s="38" t="s">
        <v>263</v>
      </c>
      <c r="N505" s="84">
        <v>230456</v>
      </c>
      <c r="O505" s="84" t="s">
        <v>566</v>
      </c>
      <c r="P505" s="84">
        <v>303449</v>
      </c>
      <c r="Q505" s="38" t="s">
        <v>567</v>
      </c>
      <c r="R505" s="38" t="s">
        <v>346</v>
      </c>
      <c r="S505" s="84" t="s">
        <v>1510</v>
      </c>
      <c r="T505" s="84" t="s">
        <v>1510</v>
      </c>
      <c r="U505" s="84" t="s">
        <v>1027</v>
      </c>
      <c r="V505" s="84" t="s">
        <v>3449</v>
      </c>
      <c r="W505" s="84">
        <v>0</v>
      </c>
      <c r="X505" s="38" t="s">
        <v>3451</v>
      </c>
      <c r="Y505" s="84">
        <v>18099307</v>
      </c>
      <c r="Z505" s="38" t="s">
        <v>4204</v>
      </c>
      <c r="AA505" s="108" t="s">
        <v>4161</v>
      </c>
      <c r="AB505" s="84">
        <v>29975</v>
      </c>
      <c r="AC505" s="108" t="s">
        <v>6770</v>
      </c>
      <c r="AD505" s="84">
        <v>38</v>
      </c>
      <c r="AE505" s="84" t="s">
        <v>6771</v>
      </c>
      <c r="AF505" s="84" t="s">
        <v>7081</v>
      </c>
      <c r="AG505" s="108" t="s">
        <v>7062</v>
      </c>
      <c r="AH505" s="84" t="s">
        <v>6795</v>
      </c>
      <c r="AI505" s="108" t="s">
        <v>4161</v>
      </c>
      <c r="AJ505" s="84">
        <v>0</v>
      </c>
      <c r="AK505" s="84">
        <v>0</v>
      </c>
      <c r="AL505" s="108" t="s">
        <v>5861</v>
      </c>
      <c r="AM505" s="84">
        <v>24214.14</v>
      </c>
      <c r="AN505" s="112">
        <v>0</v>
      </c>
      <c r="AO505" s="112">
        <v>24214.14</v>
      </c>
      <c r="AP505" s="112">
        <v>5823.86</v>
      </c>
      <c r="AQ505" s="112">
        <v>0</v>
      </c>
      <c r="AR505" s="112">
        <v>5823.86</v>
      </c>
      <c r="AS505" s="112">
        <v>5824.18</v>
      </c>
      <c r="AT505" s="112">
        <v>0</v>
      </c>
      <c r="AU505" s="112">
        <v>5824.18</v>
      </c>
      <c r="AV505" s="84">
        <v>84</v>
      </c>
      <c r="AW505" s="84">
        <v>1694</v>
      </c>
      <c r="AX505" s="84" t="str">
        <f>VLOOKUP(Y505,'[1]Asset Classification'!$J$3:$W$2865,14,)</f>
        <v>&gt;180</v>
      </c>
      <c r="AY505" s="108"/>
      <c r="AZ505" s="84"/>
      <c r="BA505" s="84"/>
      <c r="BB505" s="84" t="s">
        <v>8329</v>
      </c>
      <c r="BC505" s="84"/>
      <c r="BD505" s="108" t="s">
        <v>8330</v>
      </c>
      <c r="BE505" s="84">
        <v>29975</v>
      </c>
      <c r="BF505" s="38" t="s">
        <v>1510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246</v>
      </c>
      <c r="F506" s="38" t="s">
        <v>247</v>
      </c>
      <c r="G506" s="84" t="s">
        <v>248</v>
      </c>
      <c r="H506" s="38" t="s">
        <v>249</v>
      </c>
      <c r="I506" s="84">
        <v>138370</v>
      </c>
      <c r="J506" s="38" t="s">
        <v>303</v>
      </c>
      <c r="K506" s="84">
        <v>138370</v>
      </c>
      <c r="L506" s="84" t="s">
        <v>257</v>
      </c>
      <c r="M506" s="38" t="s">
        <v>258</v>
      </c>
      <c r="N506" s="84">
        <v>235328</v>
      </c>
      <c r="O506" s="84" t="s">
        <v>611</v>
      </c>
      <c r="P506" s="84">
        <v>309635</v>
      </c>
      <c r="Q506" s="38" t="s">
        <v>612</v>
      </c>
      <c r="R506" s="38" t="s">
        <v>346</v>
      </c>
      <c r="S506" s="84" t="s">
        <v>1511</v>
      </c>
      <c r="T506" s="84" t="s">
        <v>1511</v>
      </c>
      <c r="U506" s="84" t="s">
        <v>1027</v>
      </c>
      <c r="V506" s="84" t="s">
        <v>3449</v>
      </c>
      <c r="W506" s="84">
        <v>0</v>
      </c>
      <c r="X506" s="38" t="s">
        <v>3450</v>
      </c>
      <c r="Y506" s="84">
        <v>18112047</v>
      </c>
      <c r="Z506" s="38" t="s">
        <v>4205</v>
      </c>
      <c r="AA506" s="108" t="s">
        <v>4161</v>
      </c>
      <c r="AB506" s="84">
        <v>51860</v>
      </c>
      <c r="AC506" s="108" t="s">
        <v>6770</v>
      </c>
      <c r="AD506" s="84">
        <v>52</v>
      </c>
      <c r="AE506" s="84" t="s">
        <v>6771</v>
      </c>
      <c r="AF506" s="84" t="s">
        <v>6961</v>
      </c>
      <c r="AG506" s="108" t="s">
        <v>7062</v>
      </c>
      <c r="AH506" s="84" t="s">
        <v>6795</v>
      </c>
      <c r="AI506" s="108" t="s">
        <v>4161</v>
      </c>
      <c r="AJ506" s="84">
        <v>1260</v>
      </c>
      <c r="AK506" s="84">
        <v>1260</v>
      </c>
      <c r="AL506" s="108" t="s">
        <v>5861</v>
      </c>
      <c r="AM506" s="84">
        <v>50439.58</v>
      </c>
      <c r="AN506" s="112">
        <v>265</v>
      </c>
      <c r="AO506" s="112">
        <v>50704.58</v>
      </c>
      <c r="AP506" s="112">
        <v>1696.42</v>
      </c>
      <c r="AQ506" s="112">
        <v>5</v>
      </c>
      <c r="AR506" s="112">
        <v>1701.42</v>
      </c>
      <c r="AS506" s="112">
        <v>1420.42</v>
      </c>
      <c r="AT506" s="112">
        <v>5</v>
      </c>
      <c r="AU506" s="112">
        <v>1425.42</v>
      </c>
      <c r="AV506" s="84">
        <v>105</v>
      </c>
      <c r="AW506" s="84">
        <v>1391</v>
      </c>
      <c r="AX506" s="84" t="str">
        <f>VLOOKUP(Y506,'[1]Asset Classification'!$J$3:$W$2865,14,)</f>
        <v>&gt;180</v>
      </c>
      <c r="AY506" s="108"/>
      <c r="AZ506" s="84"/>
      <c r="BA506" s="84"/>
      <c r="BB506" s="84" t="s">
        <v>8329</v>
      </c>
      <c r="BC506" s="84"/>
      <c r="BD506" s="108" t="s">
        <v>8330</v>
      </c>
      <c r="BE506" s="84">
        <v>51860</v>
      </c>
      <c r="BF506" s="38" t="s">
        <v>1511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246</v>
      </c>
      <c r="F507" s="38" t="s">
        <v>247</v>
      </c>
      <c r="G507" s="84" t="s">
        <v>248</v>
      </c>
      <c r="H507" s="38" t="s">
        <v>249</v>
      </c>
      <c r="I507" s="84">
        <v>138370</v>
      </c>
      <c r="J507" s="38" t="s">
        <v>303</v>
      </c>
      <c r="K507" s="84">
        <v>138370</v>
      </c>
      <c r="L507" s="84" t="s">
        <v>257</v>
      </c>
      <c r="M507" s="38" t="s">
        <v>258</v>
      </c>
      <c r="N507" s="84">
        <v>235328</v>
      </c>
      <c r="O507" s="84" t="s">
        <v>611</v>
      </c>
      <c r="P507" s="84">
        <v>309635</v>
      </c>
      <c r="Q507" s="38" t="s">
        <v>612</v>
      </c>
      <c r="R507" s="38" t="s">
        <v>345</v>
      </c>
      <c r="S507" s="84" t="s">
        <v>1512</v>
      </c>
      <c r="T507" s="84" t="s">
        <v>1512</v>
      </c>
      <c r="U507" s="84" t="s">
        <v>1070</v>
      </c>
      <c r="V507" s="84" t="s">
        <v>2278</v>
      </c>
      <c r="W507" s="84">
        <v>0</v>
      </c>
      <c r="X507" s="38" t="s">
        <v>3452</v>
      </c>
      <c r="Y507" s="84">
        <v>18112067</v>
      </c>
      <c r="Z507" s="38" t="s">
        <v>4206</v>
      </c>
      <c r="AA507" s="108" t="s">
        <v>4161</v>
      </c>
      <c r="AB507" s="84">
        <v>29975</v>
      </c>
      <c r="AC507" s="108" t="s">
        <v>6770</v>
      </c>
      <c r="AD507" s="84">
        <v>38</v>
      </c>
      <c r="AE507" s="84" t="s">
        <v>6771</v>
      </c>
      <c r="AF507" s="84" t="s">
        <v>6961</v>
      </c>
      <c r="AG507" s="108" t="s">
        <v>7062</v>
      </c>
      <c r="AH507" s="84" t="s">
        <v>6795</v>
      </c>
      <c r="AI507" s="108" t="s">
        <v>4161</v>
      </c>
      <c r="AJ507" s="84">
        <v>593</v>
      </c>
      <c r="AK507" s="84">
        <v>0</v>
      </c>
      <c r="AL507" s="108" t="s">
        <v>5861</v>
      </c>
      <c r="AM507" s="84">
        <v>29647.13</v>
      </c>
      <c r="AN507" s="112">
        <v>9.49</v>
      </c>
      <c r="AO507" s="112">
        <v>29656.62</v>
      </c>
      <c r="AP507" s="112">
        <v>463.74</v>
      </c>
      <c r="AQ507" s="112">
        <v>0</v>
      </c>
      <c r="AR507" s="112">
        <v>463.74</v>
      </c>
      <c r="AS507" s="112">
        <v>334.87</v>
      </c>
      <c r="AT507" s="112">
        <v>0</v>
      </c>
      <c r="AU507" s="112">
        <v>334.87</v>
      </c>
      <c r="AV507" s="84">
        <v>47</v>
      </c>
      <c r="AW507" s="84">
        <v>1451</v>
      </c>
      <c r="AX507" s="84" t="str">
        <f>VLOOKUP(Y507,'[1]Asset Classification'!$J$3:$W$2865,14,)</f>
        <v>&gt;180</v>
      </c>
      <c r="AY507" s="108"/>
      <c r="AZ507" s="84"/>
      <c r="BA507" s="84"/>
      <c r="BB507" s="84" t="s">
        <v>8329</v>
      </c>
      <c r="BC507" s="84"/>
      <c r="BD507" s="108" t="s">
        <v>8330</v>
      </c>
      <c r="BE507" s="84">
        <v>29975</v>
      </c>
      <c r="BF507" s="38" t="s">
        <v>1512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246</v>
      </c>
      <c r="F508" s="38" t="s">
        <v>247</v>
      </c>
      <c r="G508" s="84" t="s">
        <v>248</v>
      </c>
      <c r="H508" s="38" t="s">
        <v>249</v>
      </c>
      <c r="I508" s="84">
        <v>138370</v>
      </c>
      <c r="J508" s="38" t="s">
        <v>303</v>
      </c>
      <c r="K508" s="84">
        <v>138370</v>
      </c>
      <c r="L508" s="84" t="s">
        <v>257</v>
      </c>
      <c r="M508" s="38" t="s">
        <v>258</v>
      </c>
      <c r="N508" s="84">
        <v>233511</v>
      </c>
      <c r="O508" s="84" t="s">
        <v>593</v>
      </c>
      <c r="P508" s="84">
        <v>307862</v>
      </c>
      <c r="Q508" s="38" t="s">
        <v>595</v>
      </c>
      <c r="R508" s="38" t="s">
        <v>345</v>
      </c>
      <c r="S508" s="84" t="s">
        <v>1513</v>
      </c>
      <c r="T508" s="84" t="s">
        <v>1513</v>
      </c>
      <c r="U508" s="84" t="s">
        <v>1027</v>
      </c>
      <c r="V508" s="84" t="s">
        <v>3449</v>
      </c>
      <c r="W508" s="84">
        <v>0</v>
      </c>
      <c r="X508" s="38" t="s">
        <v>3451</v>
      </c>
      <c r="Y508" s="84">
        <v>18112233</v>
      </c>
      <c r="Z508" s="38" t="s">
        <v>4207</v>
      </c>
      <c r="AA508" s="108" t="s">
        <v>4175</v>
      </c>
      <c r="AB508" s="84">
        <v>29975</v>
      </c>
      <c r="AC508" s="108" t="s">
        <v>6770</v>
      </c>
      <c r="AD508" s="84">
        <v>38</v>
      </c>
      <c r="AE508" s="84" t="s">
        <v>6764</v>
      </c>
      <c r="AF508" s="84" t="s">
        <v>7074</v>
      </c>
      <c r="AG508" s="108" t="s">
        <v>7069</v>
      </c>
      <c r="AH508" s="84" t="s">
        <v>7059</v>
      </c>
      <c r="AI508" s="108" t="s">
        <v>4175</v>
      </c>
      <c r="AJ508" s="84">
        <v>1135</v>
      </c>
      <c r="AK508" s="84">
        <v>1135</v>
      </c>
      <c r="AL508" s="108" t="s">
        <v>5861</v>
      </c>
      <c r="AM508" s="84">
        <v>22056.39</v>
      </c>
      <c r="AN508" s="112">
        <v>152</v>
      </c>
      <c r="AO508" s="112">
        <v>22208.39</v>
      </c>
      <c r="AP508" s="112">
        <v>8398.59</v>
      </c>
      <c r="AQ508" s="112">
        <v>549.59</v>
      </c>
      <c r="AR508" s="112">
        <v>8948.18</v>
      </c>
      <c r="AS508" s="112">
        <v>8282.61</v>
      </c>
      <c r="AT508" s="112">
        <v>549.59</v>
      </c>
      <c r="AU508" s="112">
        <v>8832.2000000000007</v>
      </c>
      <c r="AV508" s="84">
        <v>49</v>
      </c>
      <c r="AW508" s="84">
        <v>1453</v>
      </c>
      <c r="AX508" s="84" t="str">
        <f>VLOOKUP(Y508,'[1]Asset Classification'!$J$3:$W$2865,14,)</f>
        <v>&gt;180</v>
      </c>
      <c r="AY508" s="108"/>
      <c r="AZ508" s="84"/>
      <c r="BA508" s="84"/>
      <c r="BB508" s="84" t="s">
        <v>8329</v>
      </c>
      <c r="BC508" s="84"/>
      <c r="BD508" s="108" t="s">
        <v>8330</v>
      </c>
      <c r="BE508" s="84">
        <v>29975</v>
      </c>
      <c r="BF508" s="38" t="s">
        <v>1513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246</v>
      </c>
      <c r="F509" s="38" t="s">
        <v>247</v>
      </c>
      <c r="G509" s="84" t="s">
        <v>248</v>
      </c>
      <c r="H509" s="38" t="s">
        <v>249</v>
      </c>
      <c r="I509" s="84">
        <v>138370</v>
      </c>
      <c r="J509" s="38" t="s">
        <v>303</v>
      </c>
      <c r="K509" s="84">
        <v>138370</v>
      </c>
      <c r="L509" s="84" t="s">
        <v>257</v>
      </c>
      <c r="M509" s="38" t="s">
        <v>258</v>
      </c>
      <c r="N509" s="84">
        <v>233511</v>
      </c>
      <c r="O509" s="84" t="s">
        <v>593</v>
      </c>
      <c r="P509" s="84">
        <v>307862</v>
      </c>
      <c r="Q509" s="38" t="s">
        <v>595</v>
      </c>
      <c r="R509" s="38" t="s">
        <v>345</v>
      </c>
      <c r="S509" s="84" t="s">
        <v>1514</v>
      </c>
      <c r="T509" s="84" t="s">
        <v>1514</v>
      </c>
      <c r="U509" s="84" t="s">
        <v>1070</v>
      </c>
      <c r="V509" s="84" t="s">
        <v>2278</v>
      </c>
      <c r="W509" s="84">
        <v>0</v>
      </c>
      <c r="X509" s="38" t="s">
        <v>3451</v>
      </c>
      <c r="Y509" s="84">
        <v>18114331</v>
      </c>
      <c r="Z509" s="38" t="s">
        <v>4208</v>
      </c>
      <c r="AA509" s="108" t="s">
        <v>4209</v>
      </c>
      <c r="AB509" s="84">
        <v>29975</v>
      </c>
      <c r="AC509" s="108" t="s">
        <v>6770</v>
      </c>
      <c r="AD509" s="84">
        <v>38</v>
      </c>
      <c r="AE509" s="84" t="s">
        <v>6764</v>
      </c>
      <c r="AF509" s="84" t="s">
        <v>7061</v>
      </c>
      <c r="AG509" s="108" t="s">
        <v>7082</v>
      </c>
      <c r="AH509" s="84" t="s">
        <v>6795</v>
      </c>
      <c r="AI509" s="108" t="s">
        <v>4209</v>
      </c>
      <c r="AJ509" s="84">
        <v>1135</v>
      </c>
      <c r="AK509" s="84">
        <v>1135</v>
      </c>
      <c r="AL509" s="108" t="s">
        <v>5861</v>
      </c>
      <c r="AM509" s="84">
        <v>26047.15</v>
      </c>
      <c r="AN509" s="112">
        <v>133</v>
      </c>
      <c r="AO509" s="112">
        <v>26180.15</v>
      </c>
      <c r="AP509" s="112">
        <v>4299.66</v>
      </c>
      <c r="AQ509" s="112">
        <v>175.4</v>
      </c>
      <c r="AR509" s="112">
        <v>4475.0600000000004</v>
      </c>
      <c r="AS509" s="112">
        <v>3977.85</v>
      </c>
      <c r="AT509" s="112">
        <v>175.4</v>
      </c>
      <c r="AU509" s="112">
        <v>4153.25</v>
      </c>
      <c r="AV509" s="84">
        <v>49</v>
      </c>
      <c r="AW509" s="84">
        <v>1437</v>
      </c>
      <c r="AX509" s="84" t="str">
        <f>VLOOKUP(Y509,'[1]Asset Classification'!$J$3:$W$2865,14,)</f>
        <v>&gt;180</v>
      </c>
      <c r="AY509" s="108"/>
      <c r="AZ509" s="84"/>
      <c r="BA509" s="84"/>
      <c r="BB509" s="84" t="s">
        <v>8329</v>
      </c>
      <c r="BC509" s="84"/>
      <c r="BD509" s="108" t="s">
        <v>8330</v>
      </c>
      <c r="BE509" s="84">
        <v>29975</v>
      </c>
      <c r="BF509" s="38" t="s">
        <v>1514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246</v>
      </c>
      <c r="F510" s="38" t="s">
        <v>247</v>
      </c>
      <c r="G510" s="84" t="s">
        <v>248</v>
      </c>
      <c r="H510" s="38" t="s">
        <v>249</v>
      </c>
      <c r="I510" s="84">
        <v>139756</v>
      </c>
      <c r="J510" s="38" t="s">
        <v>308</v>
      </c>
      <c r="K510" s="84">
        <v>139756</v>
      </c>
      <c r="L510" s="84" t="s">
        <v>262</v>
      </c>
      <c r="M510" s="38" t="s">
        <v>263</v>
      </c>
      <c r="N510" s="84">
        <v>235906</v>
      </c>
      <c r="O510" s="84" t="s">
        <v>613</v>
      </c>
      <c r="P510" s="84">
        <v>310368</v>
      </c>
      <c r="Q510" s="38" t="s">
        <v>614</v>
      </c>
      <c r="R510" s="38" t="s">
        <v>345</v>
      </c>
      <c r="S510" s="84" t="s">
        <v>1515</v>
      </c>
      <c r="T510" s="84" t="s">
        <v>1515</v>
      </c>
      <c r="U510" s="84" t="s">
        <v>1027</v>
      </c>
      <c r="V510" s="84" t="s">
        <v>3449</v>
      </c>
      <c r="W510" s="84">
        <v>0</v>
      </c>
      <c r="X510" s="38" t="s">
        <v>3451</v>
      </c>
      <c r="Y510" s="84">
        <v>18114421</v>
      </c>
      <c r="Z510" s="38" t="s">
        <v>4210</v>
      </c>
      <c r="AA510" s="108" t="s">
        <v>4175</v>
      </c>
      <c r="AB510" s="84">
        <v>29975</v>
      </c>
      <c r="AC510" s="108" t="s">
        <v>6763</v>
      </c>
      <c r="AD510" s="84">
        <v>38</v>
      </c>
      <c r="AE510" s="84" t="s">
        <v>6764</v>
      </c>
      <c r="AF510" s="84" t="s">
        <v>7074</v>
      </c>
      <c r="AG510" s="108" t="s">
        <v>7069</v>
      </c>
      <c r="AH510" s="84" t="s">
        <v>7059</v>
      </c>
      <c r="AI510" s="108" t="s">
        <v>4175</v>
      </c>
      <c r="AJ510" s="84">
        <v>1135</v>
      </c>
      <c r="AK510" s="84">
        <v>1135</v>
      </c>
      <c r="AL510" s="108" t="s">
        <v>5861</v>
      </c>
      <c r="AM510" s="84">
        <v>18390.84</v>
      </c>
      <c r="AN510" s="112">
        <v>25</v>
      </c>
      <c r="AO510" s="112">
        <v>18415.84</v>
      </c>
      <c r="AP510" s="112">
        <v>12478.52</v>
      </c>
      <c r="AQ510" s="112">
        <v>1453.09</v>
      </c>
      <c r="AR510" s="112">
        <v>13931.61</v>
      </c>
      <c r="AS510" s="112">
        <v>12303.16</v>
      </c>
      <c r="AT510" s="112">
        <v>1453.09</v>
      </c>
      <c r="AU510" s="112">
        <v>13756.25</v>
      </c>
      <c r="AV510" s="84">
        <v>49</v>
      </c>
      <c r="AW510" s="84">
        <v>1472</v>
      </c>
      <c r="AX510" s="84" t="str">
        <f>VLOOKUP(Y510,'[1]Asset Classification'!$J$3:$W$2865,14,)</f>
        <v>&gt;180</v>
      </c>
      <c r="AY510" s="108"/>
      <c r="AZ510" s="84"/>
      <c r="BA510" s="84"/>
      <c r="BB510" s="84" t="s">
        <v>8329</v>
      </c>
      <c r="BC510" s="84"/>
      <c r="BD510" s="108" t="s">
        <v>8330</v>
      </c>
      <c r="BE510" s="84">
        <v>29975</v>
      </c>
      <c r="BF510" s="38" t="s">
        <v>1515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246</v>
      </c>
      <c r="F511" s="38" t="s">
        <v>247</v>
      </c>
      <c r="G511" s="84" t="s">
        <v>248</v>
      </c>
      <c r="H511" s="38" t="s">
        <v>249</v>
      </c>
      <c r="I511" s="84">
        <v>139756</v>
      </c>
      <c r="J511" s="38" t="s">
        <v>308</v>
      </c>
      <c r="K511" s="84">
        <v>139756</v>
      </c>
      <c r="L511" s="84" t="s">
        <v>262</v>
      </c>
      <c r="M511" s="38" t="s">
        <v>263</v>
      </c>
      <c r="N511" s="84">
        <v>235906</v>
      </c>
      <c r="O511" s="84" t="s">
        <v>613</v>
      </c>
      <c r="P511" s="84">
        <v>310368</v>
      </c>
      <c r="Q511" s="38" t="s">
        <v>614</v>
      </c>
      <c r="R511" s="38" t="s">
        <v>345</v>
      </c>
      <c r="S511" s="84" t="s">
        <v>1516</v>
      </c>
      <c r="T511" s="84" t="s">
        <v>1516</v>
      </c>
      <c r="U511" s="84" t="s">
        <v>1027</v>
      </c>
      <c r="V511" s="84" t="s">
        <v>2278</v>
      </c>
      <c r="W511" s="84">
        <v>0</v>
      </c>
      <c r="X511" s="38" t="s">
        <v>3451</v>
      </c>
      <c r="Y511" s="84">
        <v>18114452</v>
      </c>
      <c r="Z511" s="38" t="s">
        <v>4211</v>
      </c>
      <c r="AA511" s="108" t="s">
        <v>4212</v>
      </c>
      <c r="AB511" s="84">
        <v>29975</v>
      </c>
      <c r="AC511" s="108" t="s">
        <v>6763</v>
      </c>
      <c r="AD511" s="84">
        <v>38</v>
      </c>
      <c r="AE511" s="84" t="s">
        <v>6764</v>
      </c>
      <c r="AF511" s="84" t="s">
        <v>7083</v>
      </c>
      <c r="AG511" s="108" t="s">
        <v>7084</v>
      </c>
      <c r="AH511" s="84" t="s">
        <v>7059</v>
      </c>
      <c r="AI511" s="108" t="s">
        <v>4212</v>
      </c>
      <c r="AJ511" s="84">
        <v>1135</v>
      </c>
      <c r="AK511" s="84">
        <v>1135</v>
      </c>
      <c r="AL511" s="108" t="s">
        <v>5861</v>
      </c>
      <c r="AM511" s="84">
        <v>22958.75</v>
      </c>
      <c r="AN511" s="112">
        <v>206</v>
      </c>
      <c r="AO511" s="112">
        <v>23164.75</v>
      </c>
      <c r="AP511" s="112">
        <v>7381.2692999999999</v>
      </c>
      <c r="AQ511" s="112">
        <v>545</v>
      </c>
      <c r="AR511" s="112">
        <v>7926.2692999999999</v>
      </c>
      <c r="AS511" s="112">
        <v>7196.25</v>
      </c>
      <c r="AT511" s="112">
        <v>545</v>
      </c>
      <c r="AU511" s="112">
        <v>7741.25</v>
      </c>
      <c r="AV511" s="84">
        <v>49</v>
      </c>
      <c r="AW511" s="84">
        <v>1440</v>
      </c>
      <c r="AX511" s="84" t="str">
        <f>VLOOKUP(Y511,'[1]Asset Classification'!$J$3:$W$2865,14,)</f>
        <v>&gt;180</v>
      </c>
      <c r="AY511" s="108"/>
      <c r="AZ511" s="84"/>
      <c r="BA511" s="84"/>
      <c r="BB511" s="84" t="s">
        <v>8329</v>
      </c>
      <c r="BC511" s="84"/>
      <c r="BD511" s="108" t="s">
        <v>8330</v>
      </c>
      <c r="BE511" s="84">
        <v>29975</v>
      </c>
      <c r="BF511" s="38" t="s">
        <v>1516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246</v>
      </c>
      <c r="F512" s="38" t="s">
        <v>247</v>
      </c>
      <c r="G512" s="84" t="s">
        <v>248</v>
      </c>
      <c r="H512" s="38" t="s">
        <v>249</v>
      </c>
      <c r="I512" s="84">
        <v>134363</v>
      </c>
      <c r="J512" s="38" t="s">
        <v>290</v>
      </c>
      <c r="K512" s="84">
        <v>134363</v>
      </c>
      <c r="L512" s="84" t="s">
        <v>257</v>
      </c>
      <c r="M512" s="38" t="s">
        <v>258</v>
      </c>
      <c r="N512" s="84">
        <v>226806</v>
      </c>
      <c r="O512" s="84" t="s">
        <v>519</v>
      </c>
      <c r="P512" s="84">
        <v>298870</v>
      </c>
      <c r="Q512" s="38" t="s">
        <v>520</v>
      </c>
      <c r="R512" s="38" t="s">
        <v>345</v>
      </c>
      <c r="S512" s="84" t="s">
        <v>1517</v>
      </c>
      <c r="T512" s="84" t="s">
        <v>1517</v>
      </c>
      <c r="U512" s="84" t="s">
        <v>1070</v>
      </c>
      <c r="V512" s="84" t="s">
        <v>2278</v>
      </c>
      <c r="W512" s="84">
        <v>0</v>
      </c>
      <c r="X512" s="38" t="s">
        <v>3487</v>
      </c>
      <c r="Y512" s="84">
        <v>18114623</v>
      </c>
      <c r="Z512" s="38" t="s">
        <v>4213</v>
      </c>
      <c r="AA512" s="108" t="s">
        <v>4214</v>
      </c>
      <c r="AB512" s="84">
        <v>37339</v>
      </c>
      <c r="AC512" s="108" t="s">
        <v>6769</v>
      </c>
      <c r="AD512" s="84">
        <v>52</v>
      </c>
      <c r="AE512" s="84" t="s">
        <v>6771</v>
      </c>
      <c r="AF512" s="84" t="s">
        <v>6887</v>
      </c>
      <c r="AG512" s="108" t="s">
        <v>7085</v>
      </c>
      <c r="AH512" s="84" t="s">
        <v>6795</v>
      </c>
      <c r="AI512" s="108" t="s">
        <v>4214</v>
      </c>
      <c r="AJ512" s="84">
        <v>267</v>
      </c>
      <c r="AK512" s="84">
        <v>0</v>
      </c>
      <c r="AL512" s="108" t="s">
        <v>5842</v>
      </c>
      <c r="AM512" s="84">
        <v>37389.25</v>
      </c>
      <c r="AN512" s="112">
        <v>3.45</v>
      </c>
      <c r="AO512" s="112">
        <v>37392.699999999997</v>
      </c>
      <c r="AP512" s="112">
        <v>93.19</v>
      </c>
      <c r="AQ512" s="112">
        <v>0</v>
      </c>
      <c r="AR512" s="112">
        <v>93.19</v>
      </c>
      <c r="AS512" s="112">
        <v>0</v>
      </c>
      <c r="AT512" s="112">
        <v>0</v>
      </c>
      <c r="AU512" s="112">
        <v>0</v>
      </c>
      <c r="AV512" s="84">
        <v>47</v>
      </c>
      <c r="AW512" s="84">
        <v>0</v>
      </c>
      <c r="AX512" s="84" t="str">
        <f>VLOOKUP(Y512,'[1]Asset Classification'!$J$3:$W$2865,14,)</f>
        <v>Standard</v>
      </c>
      <c r="AY512" s="108"/>
      <c r="AZ512" s="84"/>
      <c r="BA512" s="84"/>
      <c r="BB512" s="84" t="s">
        <v>8329</v>
      </c>
      <c r="BC512" s="84"/>
      <c r="BD512" s="108" t="s">
        <v>8330</v>
      </c>
      <c r="BE512" s="84">
        <v>37339</v>
      </c>
      <c r="BF512" s="38" t="s">
        <v>1517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246</v>
      </c>
      <c r="F513" s="38" t="s">
        <v>247</v>
      </c>
      <c r="G513" s="84" t="s">
        <v>248</v>
      </c>
      <c r="H513" s="38" t="s">
        <v>249</v>
      </c>
      <c r="I513" s="84">
        <v>129621</v>
      </c>
      <c r="J513" s="38" t="s">
        <v>253</v>
      </c>
      <c r="K513" s="84">
        <v>129621</v>
      </c>
      <c r="L513" s="84" t="s">
        <v>254</v>
      </c>
      <c r="M513" s="38" t="s">
        <v>255</v>
      </c>
      <c r="N513" s="84">
        <v>220669</v>
      </c>
      <c r="O513" s="84" t="s">
        <v>393</v>
      </c>
      <c r="P513" s="84">
        <v>310198</v>
      </c>
      <c r="Q513" s="38" t="s">
        <v>399</v>
      </c>
      <c r="R513" s="38" t="s">
        <v>346</v>
      </c>
      <c r="S513" s="84" t="s">
        <v>1518</v>
      </c>
      <c r="T513" s="84" t="s">
        <v>1518</v>
      </c>
      <c r="U513" s="84" t="s">
        <v>1027</v>
      </c>
      <c r="V513" s="84" t="s">
        <v>3449</v>
      </c>
      <c r="W513" s="84">
        <v>0</v>
      </c>
      <c r="X513" s="38" t="s">
        <v>3481</v>
      </c>
      <c r="Y513" s="84">
        <v>18117627</v>
      </c>
      <c r="Z513" s="38" t="s">
        <v>4215</v>
      </c>
      <c r="AA513" s="108" t="s">
        <v>4212</v>
      </c>
      <c r="AB513" s="84">
        <v>31116</v>
      </c>
      <c r="AC513" s="108" t="s">
        <v>6765</v>
      </c>
      <c r="AD513" s="84">
        <v>52</v>
      </c>
      <c r="AE513" s="84" t="s">
        <v>6764</v>
      </c>
      <c r="AF513" s="84" t="s">
        <v>7083</v>
      </c>
      <c r="AG513" s="108" t="s">
        <v>7084</v>
      </c>
      <c r="AH513" s="84" t="s">
        <v>7059</v>
      </c>
      <c r="AI513" s="108" t="s">
        <v>4212</v>
      </c>
      <c r="AJ513" s="84">
        <v>755</v>
      </c>
      <c r="AK513" s="84">
        <v>755</v>
      </c>
      <c r="AL513" s="108" t="s">
        <v>5861</v>
      </c>
      <c r="AM513" s="84">
        <v>29264.28</v>
      </c>
      <c r="AN513" s="112">
        <v>569</v>
      </c>
      <c r="AO513" s="112">
        <v>29833.279999999999</v>
      </c>
      <c r="AP513" s="112">
        <v>1967.72</v>
      </c>
      <c r="AQ513" s="112">
        <v>17</v>
      </c>
      <c r="AR513" s="112">
        <v>1984.72</v>
      </c>
      <c r="AS513" s="112">
        <v>1851.72</v>
      </c>
      <c r="AT513" s="112">
        <v>17</v>
      </c>
      <c r="AU513" s="112">
        <v>1868.72</v>
      </c>
      <c r="AV513" s="84">
        <v>106</v>
      </c>
      <c r="AW513" s="84">
        <v>1338</v>
      </c>
      <c r="AX513" s="84" t="str">
        <f>VLOOKUP(Y513,'[1]Asset Classification'!$J$3:$W$2865,14,)</f>
        <v>&gt;180</v>
      </c>
      <c r="AY513" s="108"/>
      <c r="AZ513" s="84"/>
      <c r="BA513" s="84"/>
      <c r="BB513" s="84" t="s">
        <v>8329</v>
      </c>
      <c r="BC513" s="84"/>
      <c r="BD513" s="108" t="s">
        <v>5421</v>
      </c>
      <c r="BE513" s="84">
        <v>31116</v>
      </c>
      <c r="BF513" s="38" t="s">
        <v>1518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246</v>
      </c>
      <c r="F514" s="38" t="s">
        <v>247</v>
      </c>
      <c r="G514" s="84" t="s">
        <v>248</v>
      </c>
      <c r="H514" s="38" t="s">
        <v>249</v>
      </c>
      <c r="I514" s="84">
        <v>138370</v>
      </c>
      <c r="J514" s="38" t="s">
        <v>303</v>
      </c>
      <c r="K514" s="84">
        <v>138370</v>
      </c>
      <c r="L514" s="84" t="s">
        <v>257</v>
      </c>
      <c r="M514" s="38" t="s">
        <v>258</v>
      </c>
      <c r="N514" s="84">
        <v>233511</v>
      </c>
      <c r="O514" s="84" t="s">
        <v>593</v>
      </c>
      <c r="P514" s="84">
        <v>307862</v>
      </c>
      <c r="Q514" s="38" t="s">
        <v>595</v>
      </c>
      <c r="R514" s="38" t="s">
        <v>345</v>
      </c>
      <c r="S514" s="84" t="s">
        <v>1519</v>
      </c>
      <c r="T514" s="84" t="s">
        <v>1519</v>
      </c>
      <c r="U514" s="84" t="s">
        <v>1027</v>
      </c>
      <c r="V514" s="84" t="s">
        <v>2278</v>
      </c>
      <c r="W514" s="84">
        <v>0</v>
      </c>
      <c r="X514" s="38" t="s">
        <v>3451</v>
      </c>
      <c r="Y514" s="84">
        <v>18118241</v>
      </c>
      <c r="Z514" s="38" t="s">
        <v>4216</v>
      </c>
      <c r="AA514" s="108" t="s">
        <v>4212</v>
      </c>
      <c r="AB514" s="84">
        <v>29975</v>
      </c>
      <c r="AC514" s="108" t="s">
        <v>6770</v>
      </c>
      <c r="AD514" s="84">
        <v>38</v>
      </c>
      <c r="AE514" s="84" t="s">
        <v>6764</v>
      </c>
      <c r="AF514" s="84" t="s">
        <v>7083</v>
      </c>
      <c r="AG514" s="108" t="s">
        <v>7084</v>
      </c>
      <c r="AH514" s="84" t="s">
        <v>7059</v>
      </c>
      <c r="AI514" s="108" t="s">
        <v>4212</v>
      </c>
      <c r="AJ514" s="84">
        <v>1135</v>
      </c>
      <c r="AK514" s="84">
        <v>1135</v>
      </c>
      <c r="AL514" s="108" t="s">
        <v>5861</v>
      </c>
      <c r="AM514" s="84">
        <v>18112.75</v>
      </c>
      <c r="AN514" s="112">
        <v>354</v>
      </c>
      <c r="AO514" s="112">
        <v>18466.75</v>
      </c>
      <c r="AP514" s="112">
        <v>12287.14</v>
      </c>
      <c r="AQ514" s="112">
        <v>1518</v>
      </c>
      <c r="AR514" s="112">
        <v>13805.14</v>
      </c>
      <c r="AS514" s="112">
        <v>12158.25</v>
      </c>
      <c r="AT514" s="112">
        <v>1518</v>
      </c>
      <c r="AU514" s="112">
        <v>13676.25</v>
      </c>
      <c r="AV514" s="84">
        <v>50</v>
      </c>
      <c r="AW514" s="84">
        <v>1468</v>
      </c>
      <c r="AX514" s="84" t="str">
        <f>VLOOKUP(Y514,'[1]Asset Classification'!$J$3:$W$2865,14,)</f>
        <v>&gt;180</v>
      </c>
      <c r="AY514" s="108"/>
      <c r="AZ514" s="84"/>
      <c r="BA514" s="84"/>
      <c r="BB514" s="84" t="s">
        <v>8329</v>
      </c>
      <c r="BC514" s="84"/>
      <c r="BD514" s="108" t="s">
        <v>8330</v>
      </c>
      <c r="BE514" s="84">
        <v>29975</v>
      </c>
      <c r="BF514" s="38" t="s">
        <v>1519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246</v>
      </c>
      <c r="F515" s="38" t="s">
        <v>247</v>
      </c>
      <c r="G515" s="84" t="s">
        <v>248</v>
      </c>
      <c r="H515" s="38" t="s">
        <v>249</v>
      </c>
      <c r="I515" s="84">
        <v>129621</v>
      </c>
      <c r="J515" s="38" t="s">
        <v>253</v>
      </c>
      <c r="K515" s="84">
        <v>129621</v>
      </c>
      <c r="L515" s="84" t="s">
        <v>254</v>
      </c>
      <c r="M515" s="38" t="s">
        <v>255</v>
      </c>
      <c r="N515" s="84">
        <v>220669</v>
      </c>
      <c r="O515" s="84" t="s">
        <v>393</v>
      </c>
      <c r="P515" s="84">
        <v>310198</v>
      </c>
      <c r="Q515" s="38" t="s">
        <v>399</v>
      </c>
      <c r="R515" s="38" t="s">
        <v>346</v>
      </c>
      <c r="S515" s="84" t="s">
        <v>1520</v>
      </c>
      <c r="T515" s="84" t="s">
        <v>1520</v>
      </c>
      <c r="U515" s="84" t="s">
        <v>1027</v>
      </c>
      <c r="V515" s="84" t="s">
        <v>3449</v>
      </c>
      <c r="W515" s="84">
        <v>0</v>
      </c>
      <c r="X515" s="38" t="s">
        <v>3451</v>
      </c>
      <c r="Y515" s="84">
        <v>18118364</v>
      </c>
      <c r="Z515" s="38" t="s">
        <v>4217</v>
      </c>
      <c r="AA515" s="108" t="s">
        <v>4212</v>
      </c>
      <c r="AB515" s="84">
        <v>31116</v>
      </c>
      <c r="AC515" s="108" t="s">
        <v>6765</v>
      </c>
      <c r="AD515" s="84">
        <v>52</v>
      </c>
      <c r="AE515" s="84" t="s">
        <v>6764</v>
      </c>
      <c r="AF515" s="84" t="s">
        <v>7083</v>
      </c>
      <c r="AG515" s="108" t="s">
        <v>7084</v>
      </c>
      <c r="AH515" s="84" t="s">
        <v>7059</v>
      </c>
      <c r="AI515" s="108" t="s">
        <v>4212</v>
      </c>
      <c r="AJ515" s="84">
        <v>755</v>
      </c>
      <c r="AK515" s="84">
        <v>755</v>
      </c>
      <c r="AL515" s="108" t="s">
        <v>5861</v>
      </c>
      <c r="AM515" s="84">
        <v>28943.279999999999</v>
      </c>
      <c r="AN515" s="112">
        <v>695</v>
      </c>
      <c r="AO515" s="112">
        <v>29638.28</v>
      </c>
      <c r="AP515" s="112">
        <v>2291.7199999999998</v>
      </c>
      <c r="AQ515" s="112">
        <v>26</v>
      </c>
      <c r="AR515" s="112">
        <v>2317.7199999999998</v>
      </c>
      <c r="AS515" s="112">
        <v>2172.7199999999998</v>
      </c>
      <c r="AT515" s="112">
        <v>26</v>
      </c>
      <c r="AU515" s="112">
        <v>2198.7199999999998</v>
      </c>
      <c r="AV515" s="84">
        <v>106</v>
      </c>
      <c r="AW515" s="84">
        <v>1324</v>
      </c>
      <c r="AX515" s="84" t="str">
        <f>VLOOKUP(Y515,'[1]Asset Classification'!$J$3:$W$2865,14,)</f>
        <v>&gt;180</v>
      </c>
      <c r="AY515" s="108"/>
      <c r="AZ515" s="84"/>
      <c r="BA515" s="84"/>
      <c r="BB515" s="84" t="s">
        <v>8329</v>
      </c>
      <c r="BC515" s="84"/>
      <c r="BD515" s="108" t="s">
        <v>5421</v>
      </c>
      <c r="BE515" s="84">
        <v>31116</v>
      </c>
      <c r="BF515" s="38" t="s">
        <v>1520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246</v>
      </c>
      <c r="F516" s="38" t="s">
        <v>247</v>
      </c>
      <c r="G516" s="84" t="s">
        <v>248</v>
      </c>
      <c r="H516" s="38" t="s">
        <v>249</v>
      </c>
      <c r="I516" s="84">
        <v>129621</v>
      </c>
      <c r="J516" s="38" t="s">
        <v>253</v>
      </c>
      <c r="K516" s="84">
        <v>129621</v>
      </c>
      <c r="L516" s="84" t="s">
        <v>254</v>
      </c>
      <c r="M516" s="38" t="s">
        <v>255</v>
      </c>
      <c r="N516" s="84">
        <v>220669</v>
      </c>
      <c r="O516" s="84" t="s">
        <v>393</v>
      </c>
      <c r="P516" s="84">
        <v>310198</v>
      </c>
      <c r="Q516" s="38" t="s">
        <v>399</v>
      </c>
      <c r="R516" s="38" t="s">
        <v>345</v>
      </c>
      <c r="S516" s="84" t="s">
        <v>1521</v>
      </c>
      <c r="T516" s="84" t="s">
        <v>1521</v>
      </c>
      <c r="U516" s="84" t="s">
        <v>1027</v>
      </c>
      <c r="V516" s="84" t="s">
        <v>3449</v>
      </c>
      <c r="W516" s="84">
        <v>0</v>
      </c>
      <c r="X516" s="38" t="s">
        <v>3451</v>
      </c>
      <c r="Y516" s="84">
        <v>18118739</v>
      </c>
      <c r="Z516" s="38" t="s">
        <v>4218</v>
      </c>
      <c r="AA516" s="108" t="s">
        <v>4212</v>
      </c>
      <c r="AB516" s="84">
        <v>31116</v>
      </c>
      <c r="AC516" s="108" t="s">
        <v>6765</v>
      </c>
      <c r="AD516" s="84">
        <v>52</v>
      </c>
      <c r="AE516" s="84" t="s">
        <v>6764</v>
      </c>
      <c r="AF516" s="84" t="s">
        <v>7083</v>
      </c>
      <c r="AG516" s="108" t="s">
        <v>7084</v>
      </c>
      <c r="AH516" s="84" t="s">
        <v>7059</v>
      </c>
      <c r="AI516" s="108" t="s">
        <v>4212</v>
      </c>
      <c r="AJ516" s="84">
        <v>970</v>
      </c>
      <c r="AK516" s="84">
        <v>970</v>
      </c>
      <c r="AL516" s="108" t="s">
        <v>5861</v>
      </c>
      <c r="AM516" s="84">
        <v>10985.96</v>
      </c>
      <c r="AN516" s="112">
        <v>117</v>
      </c>
      <c r="AO516" s="112">
        <v>11102.96</v>
      </c>
      <c r="AP516" s="112">
        <v>23639.06</v>
      </c>
      <c r="AQ516" s="112">
        <v>7101.68</v>
      </c>
      <c r="AR516" s="112">
        <v>30740.74</v>
      </c>
      <c r="AS516" s="112">
        <v>22148.04</v>
      </c>
      <c r="AT516" s="112">
        <v>7101.68</v>
      </c>
      <c r="AU516" s="112">
        <v>29249.72</v>
      </c>
      <c r="AV516" s="84">
        <v>49</v>
      </c>
      <c r="AW516" s="84">
        <v>1467</v>
      </c>
      <c r="AX516" s="84" t="str">
        <f>VLOOKUP(Y516,'[1]Asset Classification'!$J$3:$W$2865,14,)</f>
        <v>&gt;180</v>
      </c>
      <c r="AY516" s="108"/>
      <c r="AZ516" s="84"/>
      <c r="BA516" s="84"/>
      <c r="BB516" s="84" t="s">
        <v>8329</v>
      </c>
      <c r="BC516" s="84"/>
      <c r="BD516" s="108" t="s">
        <v>8330</v>
      </c>
      <c r="BE516" s="84">
        <v>31116</v>
      </c>
      <c r="BF516" s="38" t="s">
        <v>1521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246</v>
      </c>
      <c r="F517" s="38" t="s">
        <v>247</v>
      </c>
      <c r="G517" s="84" t="s">
        <v>248</v>
      </c>
      <c r="H517" s="38" t="s">
        <v>249</v>
      </c>
      <c r="I517" s="84">
        <v>129621</v>
      </c>
      <c r="J517" s="38" t="s">
        <v>253</v>
      </c>
      <c r="K517" s="84">
        <v>129621</v>
      </c>
      <c r="L517" s="84" t="s">
        <v>254</v>
      </c>
      <c r="M517" s="38" t="s">
        <v>255</v>
      </c>
      <c r="N517" s="84">
        <v>220669</v>
      </c>
      <c r="O517" s="84" t="s">
        <v>393</v>
      </c>
      <c r="P517" s="84">
        <v>310198</v>
      </c>
      <c r="Q517" s="38" t="s">
        <v>399</v>
      </c>
      <c r="R517" s="38" t="s">
        <v>346</v>
      </c>
      <c r="S517" s="84" t="s">
        <v>1522</v>
      </c>
      <c r="T517" s="84" t="s">
        <v>1522</v>
      </c>
      <c r="U517" s="84" t="s">
        <v>1027</v>
      </c>
      <c r="V517" s="84" t="s">
        <v>3449</v>
      </c>
      <c r="W517" s="84">
        <v>0</v>
      </c>
      <c r="X517" s="38" t="s">
        <v>3461</v>
      </c>
      <c r="Y517" s="84">
        <v>18118834</v>
      </c>
      <c r="Z517" s="38" t="s">
        <v>4219</v>
      </c>
      <c r="AA517" s="108" t="s">
        <v>4212</v>
      </c>
      <c r="AB517" s="84">
        <v>31116</v>
      </c>
      <c r="AC517" s="108" t="s">
        <v>6765</v>
      </c>
      <c r="AD517" s="84">
        <v>52</v>
      </c>
      <c r="AE517" s="84" t="s">
        <v>6764</v>
      </c>
      <c r="AF517" s="84" t="s">
        <v>7083</v>
      </c>
      <c r="AG517" s="108" t="s">
        <v>7084</v>
      </c>
      <c r="AH517" s="84" t="s">
        <v>7059</v>
      </c>
      <c r="AI517" s="108" t="s">
        <v>4212</v>
      </c>
      <c r="AJ517" s="84">
        <v>755</v>
      </c>
      <c r="AK517" s="84">
        <v>755</v>
      </c>
      <c r="AL517" s="108" t="s">
        <v>5861</v>
      </c>
      <c r="AM517" s="84">
        <v>19907.28</v>
      </c>
      <c r="AN517" s="112">
        <v>322</v>
      </c>
      <c r="AO517" s="112">
        <v>20229.28</v>
      </c>
      <c r="AP517" s="112">
        <v>11564.72</v>
      </c>
      <c r="AQ517" s="112">
        <v>595</v>
      </c>
      <c r="AR517" s="112">
        <v>12159.72</v>
      </c>
      <c r="AS517" s="112">
        <v>11208.72</v>
      </c>
      <c r="AT517" s="112">
        <v>595</v>
      </c>
      <c r="AU517" s="112">
        <v>11803.72</v>
      </c>
      <c r="AV517" s="84">
        <v>106</v>
      </c>
      <c r="AW517" s="84">
        <v>1513</v>
      </c>
      <c r="AX517" s="84" t="str">
        <f>VLOOKUP(Y517,'[1]Asset Classification'!$J$3:$W$2865,14,)</f>
        <v>&gt;180</v>
      </c>
      <c r="AY517" s="108"/>
      <c r="AZ517" s="84"/>
      <c r="BA517" s="84"/>
      <c r="BB517" s="84" t="s">
        <v>8329</v>
      </c>
      <c r="BC517" s="84"/>
      <c r="BD517" s="108" t="s">
        <v>8330</v>
      </c>
      <c r="BE517" s="84">
        <v>31116</v>
      </c>
      <c r="BF517" s="38" t="s">
        <v>1522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246</v>
      </c>
      <c r="F518" s="38" t="s">
        <v>247</v>
      </c>
      <c r="G518" s="84" t="s">
        <v>248</v>
      </c>
      <c r="H518" s="38" t="s">
        <v>249</v>
      </c>
      <c r="I518" s="84">
        <v>134111</v>
      </c>
      <c r="J518" s="38" t="s">
        <v>288</v>
      </c>
      <c r="K518" s="84">
        <v>134111</v>
      </c>
      <c r="L518" s="84" t="s">
        <v>254</v>
      </c>
      <c r="M518" s="38" t="s">
        <v>255</v>
      </c>
      <c r="N518" s="84">
        <v>236444</v>
      </c>
      <c r="O518" s="84" t="s">
        <v>609</v>
      </c>
      <c r="P518" s="84">
        <v>311065</v>
      </c>
      <c r="Q518" s="38" t="s">
        <v>610</v>
      </c>
      <c r="R518" s="38" t="s">
        <v>345</v>
      </c>
      <c r="S518" s="84" t="s">
        <v>1523</v>
      </c>
      <c r="T518" s="84" t="s">
        <v>1523</v>
      </c>
      <c r="U518" s="84" t="s">
        <v>1027</v>
      </c>
      <c r="V518" s="84" t="s">
        <v>3449</v>
      </c>
      <c r="W518" s="84">
        <v>0</v>
      </c>
      <c r="X518" s="38" t="s">
        <v>3451</v>
      </c>
      <c r="Y518" s="84">
        <v>18121574</v>
      </c>
      <c r="Z518" s="38" t="s">
        <v>4220</v>
      </c>
      <c r="AA518" s="108" t="s">
        <v>4175</v>
      </c>
      <c r="AB518" s="84">
        <v>41488</v>
      </c>
      <c r="AC518" s="108" t="s">
        <v>6773</v>
      </c>
      <c r="AD518" s="84">
        <v>52</v>
      </c>
      <c r="AE518" s="84" t="s">
        <v>6764</v>
      </c>
      <c r="AF518" s="84" t="s">
        <v>7074</v>
      </c>
      <c r="AG518" s="108" t="s">
        <v>7069</v>
      </c>
      <c r="AH518" s="84" t="s">
        <v>7059</v>
      </c>
      <c r="AI518" s="108" t="s">
        <v>4175</v>
      </c>
      <c r="AJ518" s="84">
        <v>1290</v>
      </c>
      <c r="AK518" s="84">
        <v>1290</v>
      </c>
      <c r="AL518" s="108" t="s">
        <v>5861</v>
      </c>
      <c r="AM518" s="84">
        <v>14038</v>
      </c>
      <c r="AN518" s="112">
        <v>85</v>
      </c>
      <c r="AO518" s="112">
        <v>14123</v>
      </c>
      <c r="AP518" s="112">
        <v>35308.57</v>
      </c>
      <c r="AQ518" s="112">
        <v>11625.07</v>
      </c>
      <c r="AR518" s="112">
        <v>46933.64</v>
      </c>
      <c r="AS518" s="112">
        <v>31847</v>
      </c>
      <c r="AT518" s="112">
        <v>11625.07</v>
      </c>
      <c r="AU518" s="112">
        <v>43472.07</v>
      </c>
      <c r="AV518" s="84">
        <v>49</v>
      </c>
      <c r="AW518" s="84">
        <v>1470</v>
      </c>
      <c r="AX518" s="84" t="str">
        <f>VLOOKUP(Y518,'[1]Asset Classification'!$J$3:$W$2865,14,)</f>
        <v>&gt;180</v>
      </c>
      <c r="AY518" s="108"/>
      <c r="AZ518" s="84"/>
      <c r="BA518" s="84"/>
      <c r="BB518" s="84" t="s">
        <v>8329</v>
      </c>
      <c r="BC518" s="84"/>
      <c r="BD518" s="108" t="s">
        <v>8330</v>
      </c>
      <c r="BE518" s="84">
        <v>41488</v>
      </c>
      <c r="BF518" s="38" t="s">
        <v>1523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246</v>
      </c>
      <c r="F519" s="38" t="s">
        <v>247</v>
      </c>
      <c r="G519" s="84" t="s">
        <v>248</v>
      </c>
      <c r="H519" s="38" t="s">
        <v>249</v>
      </c>
      <c r="I519" s="84">
        <v>131732</v>
      </c>
      <c r="J519" s="38" t="s">
        <v>282</v>
      </c>
      <c r="K519" s="84">
        <v>131732</v>
      </c>
      <c r="L519" s="84" t="s">
        <v>251</v>
      </c>
      <c r="M519" s="38" t="s">
        <v>252</v>
      </c>
      <c r="N519" s="84">
        <v>234238</v>
      </c>
      <c r="O519" s="84" t="s">
        <v>615</v>
      </c>
      <c r="P519" s="84">
        <v>308288</v>
      </c>
      <c r="Q519" s="38" t="s">
        <v>616</v>
      </c>
      <c r="R519" s="38" t="s">
        <v>346</v>
      </c>
      <c r="S519" s="84" t="s">
        <v>1524</v>
      </c>
      <c r="T519" s="84" t="s">
        <v>1524</v>
      </c>
      <c r="U519" s="84" t="s">
        <v>1023</v>
      </c>
      <c r="V519" s="84" t="s">
        <v>2278</v>
      </c>
      <c r="W519" s="84">
        <v>0</v>
      </c>
      <c r="X519" s="38" t="s">
        <v>3451</v>
      </c>
      <c r="Y519" s="84">
        <v>18125620</v>
      </c>
      <c r="Z519" s="38" t="s">
        <v>4221</v>
      </c>
      <c r="AA519" s="108" t="s">
        <v>4202</v>
      </c>
      <c r="AB519" s="84">
        <v>51860</v>
      </c>
      <c r="AC519" s="108" t="s">
        <v>6765</v>
      </c>
      <c r="AD519" s="84">
        <v>52</v>
      </c>
      <c r="AE519" s="84" t="s">
        <v>6772</v>
      </c>
      <c r="AF519" s="84" t="s">
        <v>7086</v>
      </c>
      <c r="AG519" s="108" t="s">
        <v>7080</v>
      </c>
      <c r="AH519" s="84" t="s">
        <v>6795</v>
      </c>
      <c r="AI519" s="108" t="s">
        <v>4202</v>
      </c>
      <c r="AJ519" s="84">
        <v>1260</v>
      </c>
      <c r="AK519" s="84">
        <v>1260</v>
      </c>
      <c r="AL519" s="108" t="s">
        <v>5861</v>
      </c>
      <c r="AM519" s="84">
        <v>47235.55</v>
      </c>
      <c r="AN519" s="112">
        <v>797</v>
      </c>
      <c r="AO519" s="112">
        <v>48032.55</v>
      </c>
      <c r="AP519" s="112">
        <v>6808.45</v>
      </c>
      <c r="AQ519" s="112">
        <v>68</v>
      </c>
      <c r="AR519" s="112">
        <v>6876.45</v>
      </c>
      <c r="AS519" s="112">
        <v>4624.45</v>
      </c>
      <c r="AT519" s="112">
        <v>68</v>
      </c>
      <c r="AU519" s="112">
        <v>4692.45</v>
      </c>
      <c r="AV519" s="84">
        <v>105</v>
      </c>
      <c r="AW519" s="84">
        <v>1351</v>
      </c>
      <c r="AX519" s="84" t="str">
        <f>VLOOKUP(Y519,'[1]Asset Classification'!$J$3:$W$2865,14,)</f>
        <v>&gt;180</v>
      </c>
      <c r="AY519" s="108"/>
      <c r="AZ519" s="84"/>
      <c r="BA519" s="84"/>
      <c r="BB519" s="84" t="s">
        <v>8329</v>
      </c>
      <c r="BC519" s="84"/>
      <c r="BD519" s="108" t="s">
        <v>5421</v>
      </c>
      <c r="BE519" s="84">
        <v>51860</v>
      </c>
      <c r="BF519" s="38" t="s">
        <v>1524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246</v>
      </c>
      <c r="F520" s="38" t="s">
        <v>247</v>
      </c>
      <c r="G520" s="84" t="s">
        <v>248</v>
      </c>
      <c r="H520" s="38" t="s">
        <v>249</v>
      </c>
      <c r="I520" s="84">
        <v>129660</v>
      </c>
      <c r="J520" s="38" t="s">
        <v>256</v>
      </c>
      <c r="K520" s="84">
        <v>129660</v>
      </c>
      <c r="L520" s="84" t="s">
        <v>257</v>
      </c>
      <c r="M520" s="38" t="s">
        <v>258</v>
      </c>
      <c r="N520" s="84">
        <v>222180</v>
      </c>
      <c r="O520" s="84" t="s">
        <v>435</v>
      </c>
      <c r="P520" s="84">
        <v>310678</v>
      </c>
      <c r="Q520" s="38" t="s">
        <v>617</v>
      </c>
      <c r="R520" s="38" t="s">
        <v>346</v>
      </c>
      <c r="S520" s="84" t="s">
        <v>1525</v>
      </c>
      <c r="T520" s="84" t="s">
        <v>1525</v>
      </c>
      <c r="U520" s="84" t="s">
        <v>1027</v>
      </c>
      <c r="V520" s="84" t="s">
        <v>2278</v>
      </c>
      <c r="W520" s="84">
        <v>0</v>
      </c>
      <c r="X520" s="38" t="s">
        <v>3451</v>
      </c>
      <c r="Y520" s="84">
        <v>18131014</v>
      </c>
      <c r="Z520" s="38" t="s">
        <v>4222</v>
      </c>
      <c r="AA520" s="108" t="s">
        <v>4223</v>
      </c>
      <c r="AB520" s="84">
        <v>25930</v>
      </c>
      <c r="AC520" s="108" t="s">
        <v>6766</v>
      </c>
      <c r="AD520" s="84">
        <v>38</v>
      </c>
      <c r="AE520" s="84" t="s">
        <v>6764</v>
      </c>
      <c r="AF520" s="84" t="s">
        <v>7083</v>
      </c>
      <c r="AG520" s="108" t="s">
        <v>7087</v>
      </c>
      <c r="AH520" s="84" t="s">
        <v>7059</v>
      </c>
      <c r="AI520" s="108" t="s">
        <v>4223</v>
      </c>
      <c r="AJ520" s="84">
        <v>271</v>
      </c>
      <c r="AK520" s="84">
        <v>0</v>
      </c>
      <c r="AL520" s="108" t="s">
        <v>5861</v>
      </c>
      <c r="AM520" s="84">
        <v>24202.18</v>
      </c>
      <c r="AN520" s="112">
        <v>57.11</v>
      </c>
      <c r="AO520" s="112">
        <v>24259.29</v>
      </c>
      <c r="AP520" s="112">
        <v>3921.82</v>
      </c>
      <c r="AQ520" s="112">
        <v>2.12</v>
      </c>
      <c r="AR520" s="112">
        <v>3923.94</v>
      </c>
      <c r="AS520" s="112">
        <v>1727.82</v>
      </c>
      <c r="AT520" s="112">
        <v>2.12</v>
      </c>
      <c r="AU520" s="112">
        <v>1729.94</v>
      </c>
      <c r="AV520" s="84">
        <v>95</v>
      </c>
      <c r="AW520" s="84">
        <v>1499</v>
      </c>
      <c r="AX520" s="84" t="str">
        <f>VLOOKUP(Y520,'[1]Asset Classification'!$J$3:$W$2865,14,)</f>
        <v>&gt;180</v>
      </c>
      <c r="AY520" s="108"/>
      <c r="AZ520" s="84"/>
      <c r="BA520" s="84"/>
      <c r="BB520" s="84" t="s">
        <v>8329</v>
      </c>
      <c r="BC520" s="84"/>
      <c r="BD520" s="108" t="s">
        <v>8330</v>
      </c>
      <c r="BE520" s="84">
        <v>25930</v>
      </c>
      <c r="BF520" s="38" t="s">
        <v>1525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246</v>
      </c>
      <c r="F521" s="38" t="s">
        <v>247</v>
      </c>
      <c r="G521" s="84" t="s">
        <v>248</v>
      </c>
      <c r="H521" s="38" t="s">
        <v>249</v>
      </c>
      <c r="I521" s="84">
        <v>139779</v>
      </c>
      <c r="J521" s="38" t="s">
        <v>309</v>
      </c>
      <c r="K521" s="84">
        <v>139779</v>
      </c>
      <c r="L521" s="84" t="s">
        <v>257</v>
      </c>
      <c r="M521" s="38" t="s">
        <v>258</v>
      </c>
      <c r="N521" s="84">
        <v>235940</v>
      </c>
      <c r="O521" s="84" t="s">
        <v>618</v>
      </c>
      <c r="P521" s="84">
        <v>310413</v>
      </c>
      <c r="Q521" s="38" t="s">
        <v>619</v>
      </c>
      <c r="R521" s="38" t="s">
        <v>345</v>
      </c>
      <c r="S521" s="84" t="s">
        <v>1526</v>
      </c>
      <c r="T521" s="84" t="s">
        <v>1526</v>
      </c>
      <c r="U521" s="84" t="s">
        <v>1027</v>
      </c>
      <c r="V521" s="84" t="s">
        <v>2278</v>
      </c>
      <c r="W521" s="84">
        <v>0</v>
      </c>
      <c r="X521" s="38" t="s">
        <v>3451</v>
      </c>
      <c r="Y521" s="84">
        <v>18132417</v>
      </c>
      <c r="Z521" s="38" t="s">
        <v>4224</v>
      </c>
      <c r="AA521" s="108" t="s">
        <v>4223</v>
      </c>
      <c r="AB521" s="84">
        <v>37339</v>
      </c>
      <c r="AC521" s="108" t="s">
        <v>6770</v>
      </c>
      <c r="AD521" s="84">
        <v>52</v>
      </c>
      <c r="AE521" s="84" t="s">
        <v>6771</v>
      </c>
      <c r="AF521" s="84" t="s">
        <v>7088</v>
      </c>
      <c r="AG521" s="108" t="s">
        <v>7087</v>
      </c>
      <c r="AH521" s="84" t="s">
        <v>6795</v>
      </c>
      <c r="AI521" s="108" t="s">
        <v>4223</v>
      </c>
      <c r="AJ521" s="84">
        <v>1160</v>
      </c>
      <c r="AK521" s="84">
        <v>1160</v>
      </c>
      <c r="AL521" s="108" t="s">
        <v>5861</v>
      </c>
      <c r="AM521" s="84">
        <v>28098.22</v>
      </c>
      <c r="AN521" s="112">
        <v>829</v>
      </c>
      <c r="AO521" s="112">
        <v>28927.22</v>
      </c>
      <c r="AP521" s="112">
        <v>12320.19</v>
      </c>
      <c r="AQ521" s="112">
        <v>974.25</v>
      </c>
      <c r="AR521" s="112">
        <v>13294.44</v>
      </c>
      <c r="AS521" s="112">
        <v>10317.780000000001</v>
      </c>
      <c r="AT521" s="112">
        <v>974.25</v>
      </c>
      <c r="AU521" s="112">
        <v>11292.03</v>
      </c>
      <c r="AV521" s="84">
        <v>49</v>
      </c>
      <c r="AW521" s="84">
        <v>1376</v>
      </c>
      <c r="AX521" s="84" t="str">
        <f>VLOOKUP(Y521,'[1]Asset Classification'!$J$3:$W$2865,14,)</f>
        <v>&gt;180</v>
      </c>
      <c r="AY521" s="108"/>
      <c r="AZ521" s="84"/>
      <c r="BA521" s="84"/>
      <c r="BB521" s="84" t="s">
        <v>8329</v>
      </c>
      <c r="BC521" s="84"/>
      <c r="BD521" s="108" t="s">
        <v>5421</v>
      </c>
      <c r="BE521" s="84">
        <v>37339</v>
      </c>
      <c r="BF521" s="38" t="s">
        <v>1526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246</v>
      </c>
      <c r="F522" s="38" t="s">
        <v>247</v>
      </c>
      <c r="G522" s="84" t="s">
        <v>248</v>
      </c>
      <c r="H522" s="38" t="s">
        <v>249</v>
      </c>
      <c r="I522" s="84">
        <v>129733</v>
      </c>
      <c r="J522" s="38" t="s">
        <v>264</v>
      </c>
      <c r="K522" s="84">
        <v>129733</v>
      </c>
      <c r="L522" s="84" t="s">
        <v>254</v>
      </c>
      <c r="M522" s="38" t="s">
        <v>255</v>
      </c>
      <c r="N522" s="84">
        <v>218820</v>
      </c>
      <c r="O522" s="84" t="s">
        <v>357</v>
      </c>
      <c r="P522" s="84">
        <v>289015</v>
      </c>
      <c r="Q522" s="38" t="s">
        <v>361</v>
      </c>
      <c r="R522" s="38" t="s">
        <v>406</v>
      </c>
      <c r="S522" s="84" t="s">
        <v>1051</v>
      </c>
      <c r="T522" s="84" t="s">
        <v>1051</v>
      </c>
      <c r="U522" s="84" t="s">
        <v>1034</v>
      </c>
      <c r="V522" s="84" t="s">
        <v>3449</v>
      </c>
      <c r="W522" s="84">
        <v>0</v>
      </c>
      <c r="X522" s="38" t="s">
        <v>3455</v>
      </c>
      <c r="Y522" s="84">
        <v>18134559</v>
      </c>
      <c r="Z522" s="38" t="s">
        <v>3593</v>
      </c>
      <c r="AA522" s="108" t="s">
        <v>4225</v>
      </c>
      <c r="AB522" s="84">
        <v>10245</v>
      </c>
      <c r="AC522" s="108" t="s">
        <v>6765</v>
      </c>
      <c r="AD522" s="84">
        <v>26</v>
      </c>
      <c r="AE522" s="84" t="s">
        <v>6764</v>
      </c>
      <c r="AF522" s="84" t="s">
        <v>6807</v>
      </c>
      <c r="AG522" s="108" t="s">
        <v>6808</v>
      </c>
      <c r="AH522" s="84" t="s">
        <v>6795</v>
      </c>
      <c r="AI522" s="108" t="s">
        <v>4225</v>
      </c>
      <c r="AJ522" s="84">
        <v>0</v>
      </c>
      <c r="AK522" s="84">
        <v>0</v>
      </c>
      <c r="AL522" s="108" t="s">
        <v>8122</v>
      </c>
      <c r="AM522" s="84">
        <v>3321.76</v>
      </c>
      <c r="AN522" s="112">
        <v>52.16</v>
      </c>
      <c r="AO522" s="112">
        <v>3373.92</v>
      </c>
      <c r="AP522" s="112">
        <v>7710.24</v>
      </c>
      <c r="AQ522" s="112">
        <v>637.52</v>
      </c>
      <c r="AR522" s="112">
        <v>8347.76</v>
      </c>
      <c r="AS522" s="112">
        <v>7710.64</v>
      </c>
      <c r="AT522" s="112">
        <v>637.52</v>
      </c>
      <c r="AU522" s="112">
        <v>8348.16</v>
      </c>
      <c r="AV522" s="84">
        <v>84</v>
      </c>
      <c r="AW522" s="84">
        <v>1861</v>
      </c>
      <c r="AX522" s="84" t="str">
        <f>VLOOKUP(Y522,'[1]Asset Classification'!$J$3:$W$2865,14,)</f>
        <v>&gt;180</v>
      </c>
      <c r="AY522" s="108"/>
      <c r="AZ522" s="84"/>
      <c r="BA522" s="84"/>
      <c r="BB522" s="84" t="s">
        <v>8329</v>
      </c>
      <c r="BC522" s="84"/>
      <c r="BD522" s="108" t="s">
        <v>8330</v>
      </c>
      <c r="BE522" s="84">
        <v>10245</v>
      </c>
      <c r="BF522" s="38" t="s">
        <v>1051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246</v>
      </c>
      <c r="F523" s="38" t="s">
        <v>247</v>
      </c>
      <c r="G523" s="84" t="s">
        <v>248</v>
      </c>
      <c r="H523" s="38" t="s">
        <v>249</v>
      </c>
      <c r="I523" s="84">
        <v>129660</v>
      </c>
      <c r="J523" s="38" t="s">
        <v>256</v>
      </c>
      <c r="K523" s="84">
        <v>129660</v>
      </c>
      <c r="L523" s="84" t="s">
        <v>257</v>
      </c>
      <c r="M523" s="38" t="s">
        <v>258</v>
      </c>
      <c r="N523" s="84">
        <v>222180</v>
      </c>
      <c r="O523" s="84" t="s">
        <v>435</v>
      </c>
      <c r="P523" s="84">
        <v>310678</v>
      </c>
      <c r="Q523" s="38" t="s">
        <v>617</v>
      </c>
      <c r="R523" s="38" t="s">
        <v>346</v>
      </c>
      <c r="S523" s="84" t="s">
        <v>1527</v>
      </c>
      <c r="T523" s="84" t="s">
        <v>1527</v>
      </c>
      <c r="U523" s="84" t="s">
        <v>1027</v>
      </c>
      <c r="V523" s="84" t="s">
        <v>2278</v>
      </c>
      <c r="W523" s="84">
        <v>0</v>
      </c>
      <c r="X523" s="38" t="s">
        <v>3451</v>
      </c>
      <c r="Y523" s="84">
        <v>18141322</v>
      </c>
      <c r="Z523" s="38" t="s">
        <v>4226</v>
      </c>
      <c r="AA523" s="108" t="s">
        <v>4223</v>
      </c>
      <c r="AB523" s="84">
        <v>25930</v>
      </c>
      <c r="AC523" s="108" t="s">
        <v>6766</v>
      </c>
      <c r="AD523" s="84">
        <v>38</v>
      </c>
      <c r="AE523" s="84" t="s">
        <v>6764</v>
      </c>
      <c r="AF523" s="84" t="s">
        <v>7083</v>
      </c>
      <c r="AG523" s="108" t="s">
        <v>7087</v>
      </c>
      <c r="AH523" s="84" t="s">
        <v>7059</v>
      </c>
      <c r="AI523" s="108" t="s">
        <v>4223</v>
      </c>
      <c r="AJ523" s="84">
        <v>271</v>
      </c>
      <c r="AK523" s="84">
        <v>0</v>
      </c>
      <c r="AL523" s="108" t="s">
        <v>5861</v>
      </c>
      <c r="AM523" s="84">
        <v>24152.18</v>
      </c>
      <c r="AN523" s="112">
        <v>67.11</v>
      </c>
      <c r="AO523" s="112">
        <v>24219.29</v>
      </c>
      <c r="AP523" s="112">
        <v>3971.82</v>
      </c>
      <c r="AQ523" s="112">
        <v>2.12</v>
      </c>
      <c r="AR523" s="112">
        <v>3973.94</v>
      </c>
      <c r="AS523" s="112">
        <v>1777.82</v>
      </c>
      <c r="AT523" s="112">
        <v>2.12</v>
      </c>
      <c r="AU523" s="112">
        <v>1779.94</v>
      </c>
      <c r="AV523" s="84">
        <v>95</v>
      </c>
      <c r="AW523" s="84">
        <v>1499</v>
      </c>
      <c r="AX523" s="84" t="str">
        <f>VLOOKUP(Y523,'[1]Asset Classification'!$J$3:$W$2865,14,)</f>
        <v>&gt;180</v>
      </c>
      <c r="AY523" s="108"/>
      <c r="AZ523" s="84"/>
      <c r="BA523" s="84"/>
      <c r="BB523" s="84" t="s">
        <v>8329</v>
      </c>
      <c r="BC523" s="84"/>
      <c r="BD523" s="108" t="s">
        <v>8330</v>
      </c>
      <c r="BE523" s="84">
        <v>25930</v>
      </c>
      <c r="BF523" s="38" t="s">
        <v>1527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246</v>
      </c>
      <c r="F524" s="38" t="s">
        <v>247</v>
      </c>
      <c r="G524" s="84" t="s">
        <v>248</v>
      </c>
      <c r="H524" s="38" t="s">
        <v>249</v>
      </c>
      <c r="I524" s="84">
        <v>129660</v>
      </c>
      <c r="J524" s="38" t="s">
        <v>256</v>
      </c>
      <c r="K524" s="84">
        <v>129660</v>
      </c>
      <c r="L524" s="84" t="s">
        <v>257</v>
      </c>
      <c r="M524" s="38" t="s">
        <v>258</v>
      </c>
      <c r="N524" s="84">
        <v>222180</v>
      </c>
      <c r="O524" s="84" t="s">
        <v>435</v>
      </c>
      <c r="P524" s="84">
        <v>310678</v>
      </c>
      <c r="Q524" s="38" t="s">
        <v>617</v>
      </c>
      <c r="R524" s="38" t="s">
        <v>345</v>
      </c>
      <c r="S524" s="84" t="s">
        <v>1528</v>
      </c>
      <c r="T524" s="84" t="s">
        <v>1528</v>
      </c>
      <c r="U524" s="84" t="s">
        <v>1027</v>
      </c>
      <c r="V524" s="84" t="s">
        <v>2278</v>
      </c>
      <c r="W524" s="84">
        <v>0</v>
      </c>
      <c r="X524" s="38" t="s">
        <v>3451</v>
      </c>
      <c r="Y524" s="84">
        <v>18141463</v>
      </c>
      <c r="Z524" s="38" t="s">
        <v>4227</v>
      </c>
      <c r="AA524" s="108" t="s">
        <v>4223</v>
      </c>
      <c r="AB524" s="84">
        <v>25930</v>
      </c>
      <c r="AC524" s="108" t="s">
        <v>6766</v>
      </c>
      <c r="AD524" s="84">
        <v>38</v>
      </c>
      <c r="AE524" s="84" t="s">
        <v>6764</v>
      </c>
      <c r="AF524" s="84" t="s">
        <v>7083</v>
      </c>
      <c r="AG524" s="108" t="s">
        <v>7087</v>
      </c>
      <c r="AH524" s="84" t="s">
        <v>7059</v>
      </c>
      <c r="AI524" s="108" t="s">
        <v>4223</v>
      </c>
      <c r="AJ524" s="84">
        <v>980</v>
      </c>
      <c r="AK524" s="84">
        <v>980</v>
      </c>
      <c r="AL524" s="108" t="s">
        <v>8072</v>
      </c>
      <c r="AM524" s="84">
        <v>20144.169999999998</v>
      </c>
      <c r="AN524" s="112">
        <v>1411.06</v>
      </c>
      <c r="AO524" s="112">
        <v>21555.23</v>
      </c>
      <c r="AP524" s="112">
        <v>9396.5400000000009</v>
      </c>
      <c r="AQ524" s="112">
        <v>637.11</v>
      </c>
      <c r="AR524" s="112">
        <v>10033.65</v>
      </c>
      <c r="AS524" s="112">
        <v>7202.83</v>
      </c>
      <c r="AT524" s="112">
        <v>637.11</v>
      </c>
      <c r="AU524" s="112">
        <v>7839.94</v>
      </c>
      <c r="AV524" s="84">
        <v>49</v>
      </c>
      <c r="AW524" s="84">
        <v>1260</v>
      </c>
      <c r="AX524" s="84" t="str">
        <f>VLOOKUP(Y524,'[1]Asset Classification'!$J$3:$W$2865,14,)</f>
        <v>&gt;180</v>
      </c>
      <c r="AY524" s="108"/>
      <c r="AZ524" s="84"/>
      <c r="BA524" s="84"/>
      <c r="BB524" s="84" t="s">
        <v>8329</v>
      </c>
      <c r="BC524" s="84"/>
      <c r="BD524" s="108" t="s">
        <v>5421</v>
      </c>
      <c r="BE524" s="84">
        <v>25930</v>
      </c>
      <c r="BF524" s="38" t="s">
        <v>1528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246</v>
      </c>
      <c r="F525" s="38" t="s">
        <v>247</v>
      </c>
      <c r="G525" s="84" t="s">
        <v>248</v>
      </c>
      <c r="H525" s="38" t="s">
        <v>249</v>
      </c>
      <c r="I525" s="84">
        <v>139779</v>
      </c>
      <c r="J525" s="38" t="s">
        <v>309</v>
      </c>
      <c r="K525" s="84">
        <v>139779</v>
      </c>
      <c r="L525" s="84" t="s">
        <v>257</v>
      </c>
      <c r="M525" s="38" t="s">
        <v>258</v>
      </c>
      <c r="N525" s="84">
        <v>235940</v>
      </c>
      <c r="O525" s="84" t="s">
        <v>618</v>
      </c>
      <c r="P525" s="84">
        <v>310413</v>
      </c>
      <c r="Q525" s="38" t="s">
        <v>619</v>
      </c>
      <c r="R525" s="38" t="s">
        <v>345</v>
      </c>
      <c r="S525" s="84" t="s">
        <v>1529</v>
      </c>
      <c r="T525" s="84" t="s">
        <v>1529</v>
      </c>
      <c r="U525" s="84" t="s">
        <v>1027</v>
      </c>
      <c r="V525" s="84" t="s">
        <v>2278</v>
      </c>
      <c r="W525" s="84">
        <v>0</v>
      </c>
      <c r="X525" s="38" t="s">
        <v>3451</v>
      </c>
      <c r="Y525" s="84">
        <v>18147304</v>
      </c>
      <c r="Z525" s="38" t="s">
        <v>4228</v>
      </c>
      <c r="AA525" s="108" t="s">
        <v>4190</v>
      </c>
      <c r="AB525" s="84">
        <v>37339</v>
      </c>
      <c r="AC525" s="108" t="s">
        <v>6770</v>
      </c>
      <c r="AD525" s="84">
        <v>52</v>
      </c>
      <c r="AE525" s="84" t="s">
        <v>6771</v>
      </c>
      <c r="AF525" s="84" t="s">
        <v>6982</v>
      </c>
      <c r="AG525" s="108" t="s">
        <v>7077</v>
      </c>
      <c r="AH525" s="84" t="s">
        <v>6795</v>
      </c>
      <c r="AI525" s="108" t="s">
        <v>4190</v>
      </c>
      <c r="AJ525" s="84">
        <v>1160</v>
      </c>
      <c r="AK525" s="84">
        <v>1160</v>
      </c>
      <c r="AL525" s="108" t="s">
        <v>5861</v>
      </c>
      <c r="AM525" s="84">
        <v>26794.17</v>
      </c>
      <c r="AN525" s="112">
        <v>1345</v>
      </c>
      <c r="AO525" s="112">
        <v>28139.17</v>
      </c>
      <c r="AP525" s="112">
        <v>13897.55</v>
      </c>
      <c r="AQ525" s="112">
        <v>1330.2</v>
      </c>
      <c r="AR525" s="112">
        <v>15227.75</v>
      </c>
      <c r="AS525" s="112">
        <v>11894.83</v>
      </c>
      <c r="AT525" s="112">
        <v>1330.2</v>
      </c>
      <c r="AU525" s="112">
        <v>13225.03</v>
      </c>
      <c r="AV525" s="84">
        <v>49</v>
      </c>
      <c r="AW525" s="84">
        <v>1345</v>
      </c>
      <c r="AX525" s="84" t="str">
        <f>VLOOKUP(Y525,'[1]Asset Classification'!$J$3:$W$2865,14,)</f>
        <v>&gt;180</v>
      </c>
      <c r="AY525" s="108"/>
      <c r="AZ525" s="84"/>
      <c r="BA525" s="84"/>
      <c r="BB525" s="84" t="s">
        <v>8329</v>
      </c>
      <c r="BC525" s="84"/>
      <c r="BD525" s="108" t="s">
        <v>5421</v>
      </c>
      <c r="BE525" s="84">
        <v>37339</v>
      </c>
      <c r="BF525" s="38" t="s">
        <v>1529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246</v>
      </c>
      <c r="F526" s="38" t="s">
        <v>247</v>
      </c>
      <c r="G526" s="84" t="s">
        <v>248</v>
      </c>
      <c r="H526" s="38" t="s">
        <v>249</v>
      </c>
      <c r="I526" s="84">
        <v>139779</v>
      </c>
      <c r="J526" s="38" t="s">
        <v>309</v>
      </c>
      <c r="K526" s="84">
        <v>139779</v>
      </c>
      <c r="L526" s="84" t="s">
        <v>257</v>
      </c>
      <c r="M526" s="38" t="s">
        <v>258</v>
      </c>
      <c r="N526" s="84">
        <v>235940</v>
      </c>
      <c r="O526" s="84" t="s">
        <v>618</v>
      </c>
      <c r="P526" s="84">
        <v>310413</v>
      </c>
      <c r="Q526" s="38" t="s">
        <v>619</v>
      </c>
      <c r="R526" s="38" t="s">
        <v>346</v>
      </c>
      <c r="S526" s="84" t="s">
        <v>1530</v>
      </c>
      <c r="T526" s="84" t="s">
        <v>1530</v>
      </c>
      <c r="U526" s="84" t="s">
        <v>1034</v>
      </c>
      <c r="V526" s="84" t="s">
        <v>2278</v>
      </c>
      <c r="W526" s="84">
        <v>0</v>
      </c>
      <c r="X526" s="38" t="s">
        <v>3451</v>
      </c>
      <c r="Y526" s="84">
        <v>18148974</v>
      </c>
      <c r="Z526" s="38" t="s">
        <v>4229</v>
      </c>
      <c r="AA526" s="108" t="s">
        <v>4212</v>
      </c>
      <c r="AB526" s="84">
        <v>37339</v>
      </c>
      <c r="AC526" s="108" t="s">
        <v>6770</v>
      </c>
      <c r="AD526" s="84">
        <v>52</v>
      </c>
      <c r="AE526" s="84" t="s">
        <v>6771</v>
      </c>
      <c r="AF526" s="84" t="s">
        <v>6972</v>
      </c>
      <c r="AG526" s="108" t="s">
        <v>7084</v>
      </c>
      <c r="AH526" s="84" t="s">
        <v>6795</v>
      </c>
      <c r="AI526" s="108" t="s">
        <v>4212</v>
      </c>
      <c r="AJ526" s="84">
        <v>543</v>
      </c>
      <c r="AK526" s="84">
        <v>0</v>
      </c>
      <c r="AL526" s="108" t="s">
        <v>5861</v>
      </c>
      <c r="AM526" s="84">
        <v>10396</v>
      </c>
      <c r="AN526" s="112">
        <v>135.84</v>
      </c>
      <c r="AO526" s="112">
        <v>10531.84</v>
      </c>
      <c r="AP526" s="112">
        <v>28946</v>
      </c>
      <c r="AQ526" s="112">
        <v>3884.16</v>
      </c>
      <c r="AR526" s="112">
        <v>32830.160000000003</v>
      </c>
      <c r="AS526" s="112">
        <v>26943</v>
      </c>
      <c r="AT526" s="112">
        <v>3884.16</v>
      </c>
      <c r="AU526" s="112">
        <v>30827.16</v>
      </c>
      <c r="AV526" s="84">
        <v>106</v>
      </c>
      <c r="AW526" s="84">
        <v>1947</v>
      </c>
      <c r="AX526" s="84" t="str">
        <f>VLOOKUP(Y526,'[1]Asset Classification'!$J$3:$W$2865,14,)</f>
        <v>&gt;180</v>
      </c>
      <c r="AY526" s="108"/>
      <c r="AZ526" s="84"/>
      <c r="BA526" s="84"/>
      <c r="BB526" s="84" t="s">
        <v>8329</v>
      </c>
      <c r="BC526" s="84"/>
      <c r="BD526" s="108" t="s">
        <v>8330</v>
      </c>
      <c r="BE526" s="84">
        <v>37339</v>
      </c>
      <c r="BF526" s="38" t="s">
        <v>1530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246</v>
      </c>
      <c r="F527" s="38" t="s">
        <v>247</v>
      </c>
      <c r="G527" s="84" t="s">
        <v>248</v>
      </c>
      <c r="H527" s="38" t="s">
        <v>249</v>
      </c>
      <c r="I527" s="84">
        <v>134111</v>
      </c>
      <c r="J527" s="38" t="s">
        <v>288</v>
      </c>
      <c r="K527" s="84">
        <v>134111</v>
      </c>
      <c r="L527" s="84" t="s">
        <v>254</v>
      </c>
      <c r="M527" s="38" t="s">
        <v>255</v>
      </c>
      <c r="N527" s="84">
        <v>236444</v>
      </c>
      <c r="O527" s="84" t="s">
        <v>609</v>
      </c>
      <c r="P527" s="84">
        <v>311065</v>
      </c>
      <c r="Q527" s="38" t="s">
        <v>610</v>
      </c>
      <c r="R527" s="38" t="s">
        <v>346</v>
      </c>
      <c r="S527" s="84" t="s">
        <v>1531</v>
      </c>
      <c r="T527" s="84" t="s">
        <v>1531</v>
      </c>
      <c r="U527" s="84" t="s">
        <v>1027</v>
      </c>
      <c r="V527" s="84" t="s">
        <v>3449</v>
      </c>
      <c r="W527" s="84">
        <v>0</v>
      </c>
      <c r="X527" s="38" t="s">
        <v>3481</v>
      </c>
      <c r="Y527" s="84">
        <v>18150150</v>
      </c>
      <c r="Z527" s="38" t="s">
        <v>4230</v>
      </c>
      <c r="AA527" s="108" t="s">
        <v>4231</v>
      </c>
      <c r="AB527" s="84">
        <v>41488</v>
      </c>
      <c r="AC527" s="108" t="s">
        <v>6773</v>
      </c>
      <c r="AD527" s="84">
        <v>52</v>
      </c>
      <c r="AE527" s="84" t="s">
        <v>6764</v>
      </c>
      <c r="AF527" s="84" t="s">
        <v>7074</v>
      </c>
      <c r="AG527" s="108" t="s">
        <v>7089</v>
      </c>
      <c r="AH527" s="84" t="s">
        <v>7059</v>
      </c>
      <c r="AI527" s="108" t="s">
        <v>4231</v>
      </c>
      <c r="AJ527" s="84">
        <v>0</v>
      </c>
      <c r="AK527" s="84">
        <v>0</v>
      </c>
      <c r="AL527" s="108" t="s">
        <v>5861</v>
      </c>
      <c r="AM527" s="84">
        <v>38945.870000000003</v>
      </c>
      <c r="AN527" s="112">
        <v>101.87</v>
      </c>
      <c r="AO527" s="112">
        <v>39047.74</v>
      </c>
      <c r="AP527" s="112">
        <v>4704.13</v>
      </c>
      <c r="AQ527" s="112">
        <v>0</v>
      </c>
      <c r="AR527" s="112">
        <v>4704.13</v>
      </c>
      <c r="AS527" s="112">
        <v>3556.07</v>
      </c>
      <c r="AT527" s="112">
        <v>0</v>
      </c>
      <c r="AU527" s="112">
        <v>3556.07</v>
      </c>
      <c r="AV527" s="84">
        <v>84</v>
      </c>
      <c r="AW527" s="84">
        <v>1517</v>
      </c>
      <c r="AX527" s="84" t="str">
        <f>VLOOKUP(Y527,'[1]Asset Classification'!$J$3:$W$2865,14,)</f>
        <v>&gt;180</v>
      </c>
      <c r="AY527" s="108"/>
      <c r="AZ527" s="84"/>
      <c r="BA527" s="84"/>
      <c r="BB527" s="84" t="s">
        <v>8329</v>
      </c>
      <c r="BC527" s="84"/>
      <c r="BD527" s="108" t="s">
        <v>8330</v>
      </c>
      <c r="BE527" s="84">
        <v>41488</v>
      </c>
      <c r="BF527" s="38" t="s">
        <v>1531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246</v>
      </c>
      <c r="F528" s="38" t="s">
        <v>247</v>
      </c>
      <c r="G528" s="84" t="s">
        <v>248</v>
      </c>
      <c r="H528" s="38" t="s">
        <v>249</v>
      </c>
      <c r="I528" s="84">
        <v>139779</v>
      </c>
      <c r="J528" s="38" t="s">
        <v>309</v>
      </c>
      <c r="K528" s="84">
        <v>139779</v>
      </c>
      <c r="L528" s="84" t="s">
        <v>257</v>
      </c>
      <c r="M528" s="38" t="s">
        <v>258</v>
      </c>
      <c r="N528" s="84">
        <v>235940</v>
      </c>
      <c r="O528" s="84" t="s">
        <v>618</v>
      </c>
      <c r="P528" s="84">
        <v>310413</v>
      </c>
      <c r="Q528" s="38" t="s">
        <v>619</v>
      </c>
      <c r="R528" s="38" t="s">
        <v>346</v>
      </c>
      <c r="S528" s="84" t="s">
        <v>1532</v>
      </c>
      <c r="T528" s="84" t="s">
        <v>1532</v>
      </c>
      <c r="U528" s="84" t="s">
        <v>1027</v>
      </c>
      <c r="V528" s="84" t="s">
        <v>2278</v>
      </c>
      <c r="W528" s="84">
        <v>0</v>
      </c>
      <c r="X528" s="38" t="s">
        <v>3451</v>
      </c>
      <c r="Y528" s="84">
        <v>18150329</v>
      </c>
      <c r="Z528" s="38" t="s">
        <v>4232</v>
      </c>
      <c r="AA528" s="108" t="s">
        <v>4175</v>
      </c>
      <c r="AB528" s="84">
        <v>37339</v>
      </c>
      <c r="AC528" s="108" t="s">
        <v>6770</v>
      </c>
      <c r="AD528" s="84">
        <v>52</v>
      </c>
      <c r="AE528" s="84" t="s">
        <v>6771</v>
      </c>
      <c r="AF528" s="84" t="s">
        <v>6982</v>
      </c>
      <c r="AG528" s="108" t="s">
        <v>7069</v>
      </c>
      <c r="AH528" s="84" t="s">
        <v>6795</v>
      </c>
      <c r="AI528" s="108" t="s">
        <v>4175</v>
      </c>
      <c r="AJ528" s="84">
        <v>887</v>
      </c>
      <c r="AK528" s="84">
        <v>0</v>
      </c>
      <c r="AL528" s="108" t="s">
        <v>5861</v>
      </c>
      <c r="AM528" s="84">
        <v>8614</v>
      </c>
      <c r="AN528" s="112">
        <v>135.84</v>
      </c>
      <c r="AO528" s="112">
        <v>8749.84</v>
      </c>
      <c r="AP528" s="112">
        <v>31898</v>
      </c>
      <c r="AQ528" s="112">
        <v>4786.16</v>
      </c>
      <c r="AR528" s="112">
        <v>36684.160000000003</v>
      </c>
      <c r="AS528" s="112">
        <v>28725</v>
      </c>
      <c r="AT528" s="112">
        <v>4786.16</v>
      </c>
      <c r="AU528" s="112">
        <v>33511.160000000003</v>
      </c>
      <c r="AV528" s="84">
        <v>106</v>
      </c>
      <c r="AW528" s="84">
        <v>1989</v>
      </c>
      <c r="AX528" s="84" t="str">
        <f>VLOOKUP(Y528,'[1]Asset Classification'!$J$3:$W$2865,14,)</f>
        <v>&gt;180</v>
      </c>
      <c r="AY528" s="108"/>
      <c r="AZ528" s="84"/>
      <c r="BA528" s="84"/>
      <c r="BB528" s="84" t="s">
        <v>8329</v>
      </c>
      <c r="BC528" s="84"/>
      <c r="BD528" s="108" t="s">
        <v>8330</v>
      </c>
      <c r="BE528" s="84">
        <v>37339</v>
      </c>
      <c r="BF528" s="38" t="s">
        <v>1532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246</v>
      </c>
      <c r="F529" s="38" t="s">
        <v>247</v>
      </c>
      <c r="G529" s="84" t="s">
        <v>248</v>
      </c>
      <c r="H529" s="38" t="s">
        <v>249</v>
      </c>
      <c r="I529" s="84">
        <v>129694</v>
      </c>
      <c r="J529" s="38" t="s">
        <v>259</v>
      </c>
      <c r="K529" s="84">
        <v>129694</v>
      </c>
      <c r="L529" s="84" t="s">
        <v>257</v>
      </c>
      <c r="M529" s="38" t="s">
        <v>258</v>
      </c>
      <c r="N529" s="84">
        <v>220165</v>
      </c>
      <c r="O529" s="84" t="s">
        <v>376</v>
      </c>
      <c r="P529" s="84">
        <v>306744</v>
      </c>
      <c r="Q529" s="38" t="s">
        <v>512</v>
      </c>
      <c r="R529" s="38" t="s">
        <v>345</v>
      </c>
      <c r="S529" s="84" t="s">
        <v>1533</v>
      </c>
      <c r="T529" s="84" t="s">
        <v>1533</v>
      </c>
      <c r="U529" s="84" t="s">
        <v>1027</v>
      </c>
      <c r="V529" s="84" t="s">
        <v>2278</v>
      </c>
      <c r="W529" s="84">
        <v>0</v>
      </c>
      <c r="X529" s="38" t="s">
        <v>3451</v>
      </c>
      <c r="Y529" s="84">
        <v>18154426</v>
      </c>
      <c r="Z529" s="38" t="s">
        <v>4233</v>
      </c>
      <c r="AA529" s="108" t="s">
        <v>4175</v>
      </c>
      <c r="AB529" s="84">
        <v>37339</v>
      </c>
      <c r="AC529" s="108" t="s">
        <v>6768</v>
      </c>
      <c r="AD529" s="84">
        <v>52</v>
      </c>
      <c r="AE529" s="84" t="s">
        <v>6771</v>
      </c>
      <c r="AF529" s="84" t="s">
        <v>6868</v>
      </c>
      <c r="AG529" s="108" t="s">
        <v>7069</v>
      </c>
      <c r="AH529" s="84" t="s">
        <v>6795</v>
      </c>
      <c r="AI529" s="108" t="s">
        <v>4175</v>
      </c>
      <c r="AJ529" s="84">
        <v>1160</v>
      </c>
      <c r="AK529" s="84">
        <v>1160</v>
      </c>
      <c r="AL529" s="108" t="s">
        <v>5543</v>
      </c>
      <c r="AM529" s="84">
        <v>33937.629999999997</v>
      </c>
      <c r="AN529" s="112">
        <v>2000</v>
      </c>
      <c r="AO529" s="112">
        <v>35937.629999999997</v>
      </c>
      <c r="AP529" s="112">
        <v>4392.26</v>
      </c>
      <c r="AQ529" s="112">
        <v>170.99</v>
      </c>
      <c r="AR529" s="112">
        <v>4563.25</v>
      </c>
      <c r="AS529" s="112">
        <v>4067.37</v>
      </c>
      <c r="AT529" s="112">
        <v>170.99</v>
      </c>
      <c r="AU529" s="112">
        <v>4238.3599999999997</v>
      </c>
      <c r="AV529" s="84">
        <v>49</v>
      </c>
      <c r="AW529" s="84">
        <v>1165</v>
      </c>
      <c r="AX529" s="84" t="str">
        <f>VLOOKUP(Y529,'[1]Asset Classification'!$J$3:$W$2865,14,)</f>
        <v>&gt;180</v>
      </c>
      <c r="AY529" s="108"/>
      <c r="AZ529" s="84"/>
      <c r="BA529" s="84"/>
      <c r="BB529" s="84" t="s">
        <v>8329</v>
      </c>
      <c r="BC529" s="84"/>
      <c r="BD529" s="108" t="s">
        <v>5875</v>
      </c>
      <c r="BE529" s="84">
        <v>37339</v>
      </c>
      <c r="BF529" s="38" t="s">
        <v>1533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246</v>
      </c>
      <c r="F530" s="38" t="s">
        <v>247</v>
      </c>
      <c r="G530" s="84" t="s">
        <v>248</v>
      </c>
      <c r="H530" s="38" t="s">
        <v>249</v>
      </c>
      <c r="I530" s="84">
        <v>139756</v>
      </c>
      <c r="J530" s="38" t="s">
        <v>308</v>
      </c>
      <c r="K530" s="84">
        <v>139756</v>
      </c>
      <c r="L530" s="84" t="s">
        <v>262</v>
      </c>
      <c r="M530" s="38" t="s">
        <v>263</v>
      </c>
      <c r="N530" s="84">
        <v>235906</v>
      </c>
      <c r="O530" s="84" t="s">
        <v>613</v>
      </c>
      <c r="P530" s="84">
        <v>310368</v>
      </c>
      <c r="Q530" s="38" t="s">
        <v>614</v>
      </c>
      <c r="R530" s="38" t="s">
        <v>345</v>
      </c>
      <c r="S530" s="84" t="s">
        <v>1534</v>
      </c>
      <c r="T530" s="84" t="s">
        <v>1534</v>
      </c>
      <c r="U530" s="84" t="s">
        <v>1027</v>
      </c>
      <c r="V530" s="84" t="s">
        <v>2278</v>
      </c>
      <c r="W530" s="84">
        <v>0</v>
      </c>
      <c r="X530" s="38" t="s">
        <v>3451</v>
      </c>
      <c r="Y530" s="84">
        <v>18158244</v>
      </c>
      <c r="Z530" s="38" t="s">
        <v>4234</v>
      </c>
      <c r="AA530" s="108" t="s">
        <v>4231</v>
      </c>
      <c r="AB530" s="84">
        <v>29975</v>
      </c>
      <c r="AC530" s="108" t="s">
        <v>6763</v>
      </c>
      <c r="AD530" s="84">
        <v>38</v>
      </c>
      <c r="AE530" s="84" t="s">
        <v>6764</v>
      </c>
      <c r="AF530" s="84" t="s">
        <v>7074</v>
      </c>
      <c r="AG530" s="108" t="s">
        <v>7089</v>
      </c>
      <c r="AH530" s="84" t="s">
        <v>7059</v>
      </c>
      <c r="AI530" s="108" t="s">
        <v>4231</v>
      </c>
      <c r="AJ530" s="84">
        <v>1135</v>
      </c>
      <c r="AK530" s="84">
        <v>1135</v>
      </c>
      <c r="AL530" s="108" t="s">
        <v>5861</v>
      </c>
      <c r="AM530" s="84">
        <v>9280.82</v>
      </c>
      <c r="AN530" s="112">
        <v>197.75</v>
      </c>
      <c r="AO530" s="112">
        <v>9478.57</v>
      </c>
      <c r="AP530" s="112">
        <v>23465.17</v>
      </c>
      <c r="AQ530" s="112">
        <v>6130.07</v>
      </c>
      <c r="AR530" s="112">
        <v>29595.24</v>
      </c>
      <c r="AS530" s="112">
        <v>23281.18</v>
      </c>
      <c r="AT530" s="112">
        <v>6130.07</v>
      </c>
      <c r="AU530" s="112">
        <v>29411.25</v>
      </c>
      <c r="AV530" s="84">
        <v>49</v>
      </c>
      <c r="AW530" s="84">
        <v>1458</v>
      </c>
      <c r="AX530" s="84" t="str">
        <f>VLOOKUP(Y530,'[1]Asset Classification'!$J$3:$W$2865,14,)</f>
        <v>&gt;180</v>
      </c>
      <c r="AY530" s="108"/>
      <c r="AZ530" s="84"/>
      <c r="BA530" s="84"/>
      <c r="BB530" s="84" t="s">
        <v>8329</v>
      </c>
      <c r="BC530" s="84"/>
      <c r="BD530" s="108" t="s">
        <v>8330</v>
      </c>
      <c r="BE530" s="84">
        <v>29975</v>
      </c>
      <c r="BF530" s="38" t="s">
        <v>1534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246</v>
      </c>
      <c r="F531" s="38" t="s">
        <v>247</v>
      </c>
      <c r="G531" s="84" t="s">
        <v>248</v>
      </c>
      <c r="H531" s="38" t="s">
        <v>249</v>
      </c>
      <c r="I531" s="84">
        <v>139756</v>
      </c>
      <c r="J531" s="38" t="s">
        <v>308</v>
      </c>
      <c r="K531" s="84">
        <v>139756</v>
      </c>
      <c r="L531" s="84" t="s">
        <v>262</v>
      </c>
      <c r="M531" s="38" t="s">
        <v>263</v>
      </c>
      <c r="N531" s="84">
        <v>235906</v>
      </c>
      <c r="O531" s="84" t="s">
        <v>613</v>
      </c>
      <c r="P531" s="84">
        <v>310368</v>
      </c>
      <c r="Q531" s="38" t="s">
        <v>614</v>
      </c>
      <c r="R531" s="38" t="s">
        <v>345</v>
      </c>
      <c r="S531" s="84" t="s">
        <v>1535</v>
      </c>
      <c r="T531" s="84" t="s">
        <v>1535</v>
      </c>
      <c r="U531" s="84" t="s">
        <v>1027</v>
      </c>
      <c r="V531" s="84" t="s">
        <v>2278</v>
      </c>
      <c r="W531" s="84">
        <v>0</v>
      </c>
      <c r="X531" s="38" t="s">
        <v>3451</v>
      </c>
      <c r="Y531" s="84">
        <v>18158373</v>
      </c>
      <c r="Z531" s="38" t="s">
        <v>4235</v>
      </c>
      <c r="AA531" s="108" t="s">
        <v>4231</v>
      </c>
      <c r="AB531" s="84">
        <v>29975</v>
      </c>
      <c r="AC531" s="108" t="s">
        <v>6763</v>
      </c>
      <c r="AD531" s="84">
        <v>38</v>
      </c>
      <c r="AE531" s="84" t="s">
        <v>6764</v>
      </c>
      <c r="AF531" s="84" t="s">
        <v>7074</v>
      </c>
      <c r="AG531" s="108" t="s">
        <v>7089</v>
      </c>
      <c r="AH531" s="84" t="s">
        <v>7059</v>
      </c>
      <c r="AI531" s="108" t="s">
        <v>4231</v>
      </c>
      <c r="AJ531" s="84">
        <v>1135</v>
      </c>
      <c r="AK531" s="84">
        <v>1135</v>
      </c>
      <c r="AL531" s="108" t="s">
        <v>5861</v>
      </c>
      <c r="AM531" s="84">
        <v>27875.84</v>
      </c>
      <c r="AN531" s="112">
        <v>5</v>
      </c>
      <c r="AO531" s="112">
        <v>27880.84</v>
      </c>
      <c r="AP531" s="112">
        <v>2318.46</v>
      </c>
      <c r="AQ531" s="112">
        <v>27.09</v>
      </c>
      <c r="AR531" s="112">
        <v>2345.5500000000002</v>
      </c>
      <c r="AS531" s="112">
        <v>2143.16</v>
      </c>
      <c r="AT531" s="112">
        <v>27.09</v>
      </c>
      <c r="AU531" s="112">
        <v>2170.25</v>
      </c>
      <c r="AV531" s="84">
        <v>46</v>
      </c>
      <c r="AW531" s="84">
        <v>1472</v>
      </c>
      <c r="AX531" s="84" t="str">
        <f>VLOOKUP(Y531,'[1]Asset Classification'!$J$3:$W$2865,14,)</f>
        <v>&gt;180</v>
      </c>
      <c r="AY531" s="108"/>
      <c r="AZ531" s="84"/>
      <c r="BA531" s="84"/>
      <c r="BB531" s="84" t="s">
        <v>8329</v>
      </c>
      <c r="BC531" s="84"/>
      <c r="BD531" s="108" t="s">
        <v>8330</v>
      </c>
      <c r="BE531" s="84">
        <v>29975</v>
      </c>
      <c r="BF531" s="38" t="s">
        <v>1535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246</v>
      </c>
      <c r="F532" s="38" t="s">
        <v>247</v>
      </c>
      <c r="G532" s="84" t="s">
        <v>248</v>
      </c>
      <c r="H532" s="38" t="s">
        <v>249</v>
      </c>
      <c r="I532" s="84">
        <v>139756</v>
      </c>
      <c r="J532" s="38" t="s">
        <v>308</v>
      </c>
      <c r="K532" s="84">
        <v>139756</v>
      </c>
      <c r="L532" s="84" t="s">
        <v>262</v>
      </c>
      <c r="M532" s="38" t="s">
        <v>263</v>
      </c>
      <c r="N532" s="84">
        <v>235906</v>
      </c>
      <c r="O532" s="84" t="s">
        <v>613</v>
      </c>
      <c r="P532" s="84">
        <v>310368</v>
      </c>
      <c r="Q532" s="38" t="s">
        <v>614</v>
      </c>
      <c r="R532" s="38" t="s">
        <v>345</v>
      </c>
      <c r="S532" s="84" t="s">
        <v>1536</v>
      </c>
      <c r="T532" s="84" t="s">
        <v>1536</v>
      </c>
      <c r="U532" s="84" t="s">
        <v>1027</v>
      </c>
      <c r="V532" s="84" t="s">
        <v>2278</v>
      </c>
      <c r="W532" s="84">
        <v>0</v>
      </c>
      <c r="X532" s="38" t="s">
        <v>3451</v>
      </c>
      <c r="Y532" s="84">
        <v>18158489</v>
      </c>
      <c r="Z532" s="38" t="s">
        <v>4236</v>
      </c>
      <c r="AA532" s="108" t="s">
        <v>4231</v>
      </c>
      <c r="AB532" s="84">
        <v>29975</v>
      </c>
      <c r="AC532" s="108" t="s">
        <v>6763</v>
      </c>
      <c r="AD532" s="84">
        <v>38</v>
      </c>
      <c r="AE532" s="84" t="s">
        <v>6764</v>
      </c>
      <c r="AF532" s="84" t="s">
        <v>7074</v>
      </c>
      <c r="AG532" s="108" t="s">
        <v>7089</v>
      </c>
      <c r="AH532" s="84" t="s">
        <v>7059</v>
      </c>
      <c r="AI532" s="108" t="s">
        <v>4231</v>
      </c>
      <c r="AJ532" s="84">
        <v>1135</v>
      </c>
      <c r="AK532" s="84">
        <v>1135</v>
      </c>
      <c r="AL532" s="108" t="s">
        <v>5861</v>
      </c>
      <c r="AM532" s="84">
        <v>27875.84</v>
      </c>
      <c r="AN532" s="112">
        <v>5</v>
      </c>
      <c r="AO532" s="112">
        <v>27880.84</v>
      </c>
      <c r="AP532" s="112">
        <v>2318.52</v>
      </c>
      <c r="AQ532" s="112">
        <v>27.09</v>
      </c>
      <c r="AR532" s="112">
        <v>2345.61</v>
      </c>
      <c r="AS532" s="112">
        <v>2143.16</v>
      </c>
      <c r="AT532" s="112">
        <v>27.09</v>
      </c>
      <c r="AU532" s="112">
        <v>2170.25</v>
      </c>
      <c r="AV532" s="84">
        <v>46</v>
      </c>
      <c r="AW532" s="84">
        <v>1472</v>
      </c>
      <c r="AX532" s="84" t="str">
        <f>VLOOKUP(Y532,'[1]Asset Classification'!$J$3:$W$2865,14,)</f>
        <v>&gt;180</v>
      </c>
      <c r="AY532" s="108"/>
      <c r="AZ532" s="84"/>
      <c r="BA532" s="84"/>
      <c r="BB532" s="84" t="s">
        <v>8329</v>
      </c>
      <c r="BC532" s="84"/>
      <c r="BD532" s="108" t="s">
        <v>8330</v>
      </c>
      <c r="BE532" s="84">
        <v>29975</v>
      </c>
      <c r="BF532" s="38" t="s">
        <v>1536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246</v>
      </c>
      <c r="F533" s="38" t="s">
        <v>247</v>
      </c>
      <c r="G533" s="84" t="s">
        <v>248</v>
      </c>
      <c r="H533" s="38" t="s">
        <v>249</v>
      </c>
      <c r="I533" s="84">
        <v>139756</v>
      </c>
      <c r="J533" s="38" t="s">
        <v>308</v>
      </c>
      <c r="K533" s="84">
        <v>139756</v>
      </c>
      <c r="L533" s="84" t="s">
        <v>262</v>
      </c>
      <c r="M533" s="38" t="s">
        <v>263</v>
      </c>
      <c r="N533" s="84">
        <v>235906</v>
      </c>
      <c r="O533" s="84" t="s">
        <v>613</v>
      </c>
      <c r="P533" s="84">
        <v>310368</v>
      </c>
      <c r="Q533" s="38" t="s">
        <v>614</v>
      </c>
      <c r="R533" s="38" t="s">
        <v>345</v>
      </c>
      <c r="S533" s="84" t="s">
        <v>1537</v>
      </c>
      <c r="T533" s="84" t="s">
        <v>1537</v>
      </c>
      <c r="U533" s="84" t="s">
        <v>1027</v>
      </c>
      <c r="V533" s="84" t="s">
        <v>2278</v>
      </c>
      <c r="W533" s="84">
        <v>0</v>
      </c>
      <c r="X533" s="38" t="s">
        <v>3451</v>
      </c>
      <c r="Y533" s="84">
        <v>18158742</v>
      </c>
      <c r="Z533" s="38" t="s">
        <v>4237</v>
      </c>
      <c r="AA533" s="108" t="s">
        <v>4231</v>
      </c>
      <c r="AB533" s="84">
        <v>29975</v>
      </c>
      <c r="AC533" s="108" t="s">
        <v>6763</v>
      </c>
      <c r="AD533" s="84">
        <v>38</v>
      </c>
      <c r="AE533" s="84" t="s">
        <v>6764</v>
      </c>
      <c r="AF533" s="84" t="s">
        <v>7074</v>
      </c>
      <c r="AG533" s="108" t="s">
        <v>7089</v>
      </c>
      <c r="AH533" s="84" t="s">
        <v>7059</v>
      </c>
      <c r="AI533" s="108" t="s">
        <v>4231</v>
      </c>
      <c r="AJ533" s="84">
        <v>1135</v>
      </c>
      <c r="AK533" s="84">
        <v>1135</v>
      </c>
      <c r="AL533" s="108" t="s">
        <v>5861</v>
      </c>
      <c r="AM533" s="84">
        <v>27875.84</v>
      </c>
      <c r="AN533" s="112">
        <v>5</v>
      </c>
      <c r="AO533" s="112">
        <v>27880.84</v>
      </c>
      <c r="AP533" s="112">
        <v>2318.52</v>
      </c>
      <c r="AQ533" s="112">
        <v>27.09</v>
      </c>
      <c r="AR533" s="112">
        <v>2345.61</v>
      </c>
      <c r="AS533" s="112">
        <v>2143.16</v>
      </c>
      <c r="AT533" s="112">
        <v>27.09</v>
      </c>
      <c r="AU533" s="112">
        <v>2170.25</v>
      </c>
      <c r="AV533" s="84">
        <v>46</v>
      </c>
      <c r="AW533" s="84">
        <v>1472</v>
      </c>
      <c r="AX533" s="84" t="str">
        <f>VLOOKUP(Y533,'[1]Asset Classification'!$J$3:$W$2865,14,)</f>
        <v>&gt;180</v>
      </c>
      <c r="AY533" s="108"/>
      <c r="AZ533" s="84"/>
      <c r="BA533" s="84"/>
      <c r="BB533" s="84" t="s">
        <v>8329</v>
      </c>
      <c r="BC533" s="84"/>
      <c r="BD533" s="108" t="s">
        <v>8330</v>
      </c>
      <c r="BE533" s="84">
        <v>29975</v>
      </c>
      <c r="BF533" s="38" t="s">
        <v>1537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246</v>
      </c>
      <c r="F534" s="38" t="s">
        <v>247</v>
      </c>
      <c r="G534" s="84" t="s">
        <v>248</v>
      </c>
      <c r="H534" s="38" t="s">
        <v>249</v>
      </c>
      <c r="I534" s="84">
        <v>139756</v>
      </c>
      <c r="J534" s="38" t="s">
        <v>308</v>
      </c>
      <c r="K534" s="84">
        <v>139756</v>
      </c>
      <c r="L534" s="84" t="s">
        <v>262</v>
      </c>
      <c r="M534" s="38" t="s">
        <v>263</v>
      </c>
      <c r="N534" s="84">
        <v>235906</v>
      </c>
      <c r="O534" s="84" t="s">
        <v>613</v>
      </c>
      <c r="P534" s="84">
        <v>310368</v>
      </c>
      <c r="Q534" s="38" t="s">
        <v>614</v>
      </c>
      <c r="R534" s="38" t="s">
        <v>346</v>
      </c>
      <c r="S534" s="84" t="s">
        <v>1538</v>
      </c>
      <c r="T534" s="84" t="s">
        <v>1538</v>
      </c>
      <c r="U534" s="84" t="s">
        <v>1027</v>
      </c>
      <c r="V534" s="84" t="s">
        <v>3449</v>
      </c>
      <c r="W534" s="84">
        <v>0</v>
      </c>
      <c r="X534" s="38" t="s">
        <v>3451</v>
      </c>
      <c r="Y534" s="84">
        <v>18158914</v>
      </c>
      <c r="Z534" s="38" t="s">
        <v>4238</v>
      </c>
      <c r="AA534" s="108" t="s">
        <v>4231</v>
      </c>
      <c r="AB534" s="84">
        <v>29975</v>
      </c>
      <c r="AC534" s="108" t="s">
        <v>6763</v>
      </c>
      <c r="AD534" s="84">
        <v>38</v>
      </c>
      <c r="AE534" s="84" t="s">
        <v>6764</v>
      </c>
      <c r="AF534" s="84" t="s">
        <v>7074</v>
      </c>
      <c r="AG534" s="108" t="s">
        <v>7089</v>
      </c>
      <c r="AH534" s="84" t="s">
        <v>7059</v>
      </c>
      <c r="AI534" s="108" t="s">
        <v>4231</v>
      </c>
      <c r="AJ534" s="84">
        <v>0</v>
      </c>
      <c r="AK534" s="84">
        <v>0</v>
      </c>
      <c r="AL534" s="108" t="s">
        <v>5861</v>
      </c>
      <c r="AM534" s="84">
        <v>6922.82</v>
      </c>
      <c r="AN534" s="112">
        <v>197.75</v>
      </c>
      <c r="AO534" s="112">
        <v>7120.57</v>
      </c>
      <c r="AP534" s="112">
        <v>25583.18</v>
      </c>
      <c r="AQ534" s="112">
        <v>3484.11</v>
      </c>
      <c r="AR534" s="112">
        <v>29067.29</v>
      </c>
      <c r="AS534" s="112">
        <v>23578.14</v>
      </c>
      <c r="AT534" s="112">
        <v>3484.11</v>
      </c>
      <c r="AU534" s="112">
        <v>27062.25</v>
      </c>
      <c r="AV534" s="84">
        <v>84</v>
      </c>
      <c r="AW534" s="84">
        <v>1869</v>
      </c>
      <c r="AX534" s="84" t="str">
        <f>VLOOKUP(Y534,'[1]Asset Classification'!$J$3:$W$2865,14,)</f>
        <v>&gt;180</v>
      </c>
      <c r="AY534" s="108"/>
      <c r="AZ534" s="84"/>
      <c r="BA534" s="84"/>
      <c r="BB534" s="84" t="s">
        <v>8329</v>
      </c>
      <c r="BC534" s="84"/>
      <c r="BD534" s="108" t="s">
        <v>8330</v>
      </c>
      <c r="BE534" s="84">
        <v>29975</v>
      </c>
      <c r="BF534" s="38" t="s">
        <v>1538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246</v>
      </c>
      <c r="F535" s="38" t="s">
        <v>247</v>
      </c>
      <c r="G535" s="84" t="s">
        <v>248</v>
      </c>
      <c r="H535" s="38" t="s">
        <v>249</v>
      </c>
      <c r="I535" s="84">
        <v>129621</v>
      </c>
      <c r="J535" s="38" t="s">
        <v>253</v>
      </c>
      <c r="K535" s="84">
        <v>129621</v>
      </c>
      <c r="L535" s="84" t="s">
        <v>254</v>
      </c>
      <c r="M535" s="38" t="s">
        <v>255</v>
      </c>
      <c r="N535" s="84">
        <v>224738</v>
      </c>
      <c r="O535" s="84" t="s">
        <v>483</v>
      </c>
      <c r="P535" s="84">
        <v>300552</v>
      </c>
      <c r="Q535" s="38" t="s">
        <v>501</v>
      </c>
      <c r="R535" s="38" t="s">
        <v>346</v>
      </c>
      <c r="S535" s="84" t="s">
        <v>1539</v>
      </c>
      <c r="T535" s="84" t="s">
        <v>1539</v>
      </c>
      <c r="U535" s="84" t="s">
        <v>1027</v>
      </c>
      <c r="V535" s="84" t="s">
        <v>3449</v>
      </c>
      <c r="W535" s="84">
        <v>0</v>
      </c>
      <c r="X535" s="38" t="s">
        <v>3451</v>
      </c>
      <c r="Y535" s="84">
        <v>18161967</v>
      </c>
      <c r="Z535" s="38" t="s">
        <v>4239</v>
      </c>
      <c r="AA535" s="108" t="s">
        <v>4175</v>
      </c>
      <c r="AB535" s="84">
        <v>37339</v>
      </c>
      <c r="AC535" s="108" t="s">
        <v>6773</v>
      </c>
      <c r="AD535" s="84">
        <v>52</v>
      </c>
      <c r="AE535" s="84" t="s">
        <v>6771</v>
      </c>
      <c r="AF535" s="84" t="s">
        <v>6887</v>
      </c>
      <c r="AG535" s="108" t="s">
        <v>7069</v>
      </c>
      <c r="AH535" s="84" t="s">
        <v>6795</v>
      </c>
      <c r="AI535" s="108" t="s">
        <v>4175</v>
      </c>
      <c r="AJ535" s="84">
        <v>779</v>
      </c>
      <c r="AK535" s="84">
        <v>0</v>
      </c>
      <c r="AL535" s="108" t="s">
        <v>5514</v>
      </c>
      <c r="AM535" s="84">
        <v>13182</v>
      </c>
      <c r="AN535" s="112">
        <v>163.63999999999999</v>
      </c>
      <c r="AO535" s="112">
        <v>13345.64</v>
      </c>
      <c r="AP535" s="112">
        <v>27424</v>
      </c>
      <c r="AQ535" s="112">
        <v>3368.36</v>
      </c>
      <c r="AR535" s="112">
        <v>30792.36</v>
      </c>
      <c r="AS535" s="112">
        <v>24157</v>
      </c>
      <c r="AT535" s="112">
        <v>3368.36</v>
      </c>
      <c r="AU535" s="112">
        <v>27525.360000000001</v>
      </c>
      <c r="AV535" s="84">
        <v>100</v>
      </c>
      <c r="AW535" s="84">
        <v>1889</v>
      </c>
      <c r="AX535" s="84" t="str">
        <f>VLOOKUP(Y535,'[1]Asset Classification'!$J$3:$W$2865,14,)</f>
        <v>&gt;180</v>
      </c>
      <c r="AY535" s="108"/>
      <c r="AZ535" s="84"/>
      <c r="BA535" s="84"/>
      <c r="BB535" s="84" t="s">
        <v>8329</v>
      </c>
      <c r="BC535" s="84"/>
      <c r="BD535" s="108" t="s">
        <v>8330</v>
      </c>
      <c r="BE535" s="84">
        <v>37339</v>
      </c>
      <c r="BF535" s="38" t="s">
        <v>1539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246</v>
      </c>
      <c r="F536" s="38" t="s">
        <v>247</v>
      </c>
      <c r="G536" s="84" t="s">
        <v>248</v>
      </c>
      <c r="H536" s="38" t="s">
        <v>249</v>
      </c>
      <c r="I536" s="84">
        <v>139779</v>
      </c>
      <c r="J536" s="38" t="s">
        <v>309</v>
      </c>
      <c r="K536" s="84">
        <v>139779</v>
      </c>
      <c r="L536" s="84" t="s">
        <v>257</v>
      </c>
      <c r="M536" s="38" t="s">
        <v>258</v>
      </c>
      <c r="N536" s="84">
        <v>235940</v>
      </c>
      <c r="O536" s="84" t="s">
        <v>618</v>
      </c>
      <c r="P536" s="84">
        <v>310413</v>
      </c>
      <c r="Q536" s="38" t="s">
        <v>619</v>
      </c>
      <c r="R536" s="38" t="s">
        <v>346</v>
      </c>
      <c r="S536" s="84" t="s">
        <v>1540</v>
      </c>
      <c r="T536" s="84" t="s">
        <v>1540</v>
      </c>
      <c r="U536" s="84" t="s">
        <v>1027</v>
      </c>
      <c r="V536" s="84" t="s">
        <v>2278</v>
      </c>
      <c r="W536" s="84">
        <v>0</v>
      </c>
      <c r="X536" s="38" t="s">
        <v>3451</v>
      </c>
      <c r="Y536" s="84">
        <v>18162086</v>
      </c>
      <c r="Z536" s="38" t="s">
        <v>4240</v>
      </c>
      <c r="AA536" s="108" t="s">
        <v>4175</v>
      </c>
      <c r="AB536" s="84">
        <v>37339</v>
      </c>
      <c r="AC536" s="108" t="s">
        <v>6770</v>
      </c>
      <c r="AD536" s="84">
        <v>52</v>
      </c>
      <c r="AE536" s="84" t="s">
        <v>6771</v>
      </c>
      <c r="AF536" s="84" t="s">
        <v>6982</v>
      </c>
      <c r="AG536" s="108" t="s">
        <v>7069</v>
      </c>
      <c r="AH536" s="84" t="s">
        <v>6795</v>
      </c>
      <c r="AI536" s="108" t="s">
        <v>4175</v>
      </c>
      <c r="AJ536" s="84">
        <v>887</v>
      </c>
      <c r="AK536" s="84">
        <v>0</v>
      </c>
      <c r="AL536" s="108" t="s">
        <v>5861</v>
      </c>
      <c r="AM536" s="84">
        <v>8614</v>
      </c>
      <c r="AN536" s="112">
        <v>1305.8399999999999</v>
      </c>
      <c r="AO536" s="112">
        <v>9919.84</v>
      </c>
      <c r="AP536" s="112">
        <v>31898</v>
      </c>
      <c r="AQ536" s="112">
        <v>3616.16</v>
      </c>
      <c r="AR536" s="112">
        <v>35514.160000000003</v>
      </c>
      <c r="AS536" s="112">
        <v>28725</v>
      </c>
      <c r="AT536" s="112">
        <v>3616.16</v>
      </c>
      <c r="AU536" s="112">
        <v>32341.16</v>
      </c>
      <c r="AV536" s="84">
        <v>106</v>
      </c>
      <c r="AW536" s="84">
        <v>1961</v>
      </c>
      <c r="AX536" s="84" t="str">
        <f>VLOOKUP(Y536,'[1]Asset Classification'!$J$3:$W$2865,14,)</f>
        <v>&gt;180</v>
      </c>
      <c r="AY536" s="108"/>
      <c r="AZ536" s="84"/>
      <c r="BA536" s="84"/>
      <c r="BB536" s="84" t="s">
        <v>8329</v>
      </c>
      <c r="BC536" s="84"/>
      <c r="BD536" s="108" t="s">
        <v>8330</v>
      </c>
      <c r="BE536" s="84">
        <v>37339</v>
      </c>
      <c r="BF536" s="38" t="s">
        <v>1540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246</v>
      </c>
      <c r="F537" s="38" t="s">
        <v>247</v>
      </c>
      <c r="G537" s="84" t="s">
        <v>248</v>
      </c>
      <c r="H537" s="38" t="s">
        <v>249</v>
      </c>
      <c r="I537" s="84">
        <v>139779</v>
      </c>
      <c r="J537" s="38" t="s">
        <v>309</v>
      </c>
      <c r="K537" s="84">
        <v>139779</v>
      </c>
      <c r="L537" s="84" t="s">
        <v>257</v>
      </c>
      <c r="M537" s="38" t="s">
        <v>258</v>
      </c>
      <c r="N537" s="84">
        <v>235978</v>
      </c>
      <c r="O537" s="84" t="s">
        <v>620</v>
      </c>
      <c r="P537" s="84">
        <v>310472</v>
      </c>
      <c r="Q537" s="38" t="s">
        <v>451</v>
      </c>
      <c r="R537" s="38" t="s">
        <v>346</v>
      </c>
      <c r="S537" s="84" t="s">
        <v>1541</v>
      </c>
      <c r="T537" s="84" t="s">
        <v>1541</v>
      </c>
      <c r="U537" s="84" t="s">
        <v>1027</v>
      </c>
      <c r="V537" s="84" t="s">
        <v>2278</v>
      </c>
      <c r="W537" s="84">
        <v>0</v>
      </c>
      <c r="X537" s="38" t="s">
        <v>3451</v>
      </c>
      <c r="Y537" s="84">
        <v>18162154</v>
      </c>
      <c r="Z537" s="38" t="s">
        <v>4241</v>
      </c>
      <c r="AA537" s="108" t="s">
        <v>4212</v>
      </c>
      <c r="AB537" s="84">
        <v>37339</v>
      </c>
      <c r="AC537" s="108" t="s">
        <v>6770</v>
      </c>
      <c r="AD537" s="84">
        <v>52</v>
      </c>
      <c r="AE537" s="84" t="s">
        <v>6771</v>
      </c>
      <c r="AF537" s="84" t="s">
        <v>6886</v>
      </c>
      <c r="AG537" s="108" t="s">
        <v>7084</v>
      </c>
      <c r="AH537" s="84" t="s">
        <v>6795</v>
      </c>
      <c r="AI537" s="108" t="s">
        <v>4212</v>
      </c>
      <c r="AJ537" s="84">
        <v>189</v>
      </c>
      <c r="AK537" s="84">
        <v>0</v>
      </c>
      <c r="AL537" s="108" t="s">
        <v>5514</v>
      </c>
      <c r="AM537" s="84">
        <v>30789.51</v>
      </c>
      <c r="AN537" s="112">
        <v>355</v>
      </c>
      <c r="AO537" s="112">
        <v>31144.51</v>
      </c>
      <c r="AP537" s="112">
        <v>7352.49</v>
      </c>
      <c r="AQ537" s="112">
        <v>2</v>
      </c>
      <c r="AR537" s="112">
        <v>7354.49</v>
      </c>
      <c r="AS537" s="112">
        <v>6549.49</v>
      </c>
      <c r="AT537" s="112">
        <v>2</v>
      </c>
      <c r="AU537" s="112">
        <v>6551.49</v>
      </c>
      <c r="AV537" s="84">
        <v>106</v>
      </c>
      <c r="AW537" s="84">
        <v>1583</v>
      </c>
      <c r="AX537" s="84" t="str">
        <f>VLOOKUP(Y537,'[1]Asset Classification'!$J$3:$W$2865,14,)</f>
        <v>&gt;180</v>
      </c>
      <c r="AY537" s="108"/>
      <c r="AZ537" s="84"/>
      <c r="BA537" s="84"/>
      <c r="BB537" s="84" t="s">
        <v>8329</v>
      </c>
      <c r="BC537" s="84"/>
      <c r="BD537" s="108" t="s">
        <v>8330</v>
      </c>
      <c r="BE537" s="84">
        <v>37339</v>
      </c>
      <c r="BF537" s="38" t="s">
        <v>1541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246</v>
      </c>
      <c r="F538" s="38" t="s">
        <v>247</v>
      </c>
      <c r="G538" s="84" t="s">
        <v>248</v>
      </c>
      <c r="H538" s="38" t="s">
        <v>249</v>
      </c>
      <c r="I538" s="84">
        <v>139549</v>
      </c>
      <c r="J538" s="38" t="s">
        <v>307</v>
      </c>
      <c r="K538" s="84">
        <v>139549</v>
      </c>
      <c r="L538" s="84" t="s">
        <v>254</v>
      </c>
      <c r="M538" s="38" t="s">
        <v>255</v>
      </c>
      <c r="N538" s="84">
        <v>238198</v>
      </c>
      <c r="O538" s="84" t="s">
        <v>621</v>
      </c>
      <c r="P538" s="84">
        <v>313319</v>
      </c>
      <c r="Q538" s="38" t="s">
        <v>622</v>
      </c>
      <c r="R538" s="38" t="s">
        <v>345</v>
      </c>
      <c r="S538" s="84" t="s">
        <v>1542</v>
      </c>
      <c r="T538" s="84" t="s">
        <v>1542</v>
      </c>
      <c r="U538" s="84" t="s">
        <v>1070</v>
      </c>
      <c r="V538" s="84" t="s">
        <v>2278</v>
      </c>
      <c r="W538" s="84">
        <v>0</v>
      </c>
      <c r="X538" s="38" t="s">
        <v>3451</v>
      </c>
      <c r="Y538" s="84">
        <v>18167484</v>
      </c>
      <c r="Z538" s="38" t="s">
        <v>4242</v>
      </c>
      <c r="AA538" s="108" t="s">
        <v>4243</v>
      </c>
      <c r="AB538" s="84">
        <v>37339</v>
      </c>
      <c r="AC538" s="108" t="s">
        <v>6769</v>
      </c>
      <c r="AD538" s="84">
        <v>24</v>
      </c>
      <c r="AE538" s="84" t="s">
        <v>6771</v>
      </c>
      <c r="AF538" s="84" t="s">
        <v>7045</v>
      </c>
      <c r="AG538" s="108" t="s">
        <v>7090</v>
      </c>
      <c r="AH538" s="84" t="s">
        <v>6795</v>
      </c>
      <c r="AI538" s="108" t="s">
        <v>4243</v>
      </c>
      <c r="AJ538" s="84">
        <v>1975</v>
      </c>
      <c r="AK538" s="84">
        <v>1975</v>
      </c>
      <c r="AL538" s="108" t="s">
        <v>5981</v>
      </c>
      <c r="AM538" s="84">
        <v>37548.49</v>
      </c>
      <c r="AN538" s="112">
        <v>1277</v>
      </c>
      <c r="AO538" s="112">
        <v>38825.49</v>
      </c>
      <c r="AP538" s="112">
        <v>1838.51</v>
      </c>
      <c r="AQ538" s="112">
        <v>0</v>
      </c>
      <c r="AR538" s="112">
        <v>1838.51</v>
      </c>
      <c r="AS538" s="112">
        <v>0</v>
      </c>
      <c r="AT538" s="112">
        <v>0</v>
      </c>
      <c r="AU538" s="112">
        <v>0</v>
      </c>
      <c r="AV538" s="84">
        <v>49</v>
      </c>
      <c r="AW538" s="84">
        <v>0</v>
      </c>
      <c r="AX538" s="84" t="str">
        <f>VLOOKUP(Y538,'[1]Asset Classification'!$J$3:$W$2865,14,)</f>
        <v>Standard</v>
      </c>
      <c r="AY538" s="108"/>
      <c r="AZ538" s="84"/>
      <c r="BA538" s="84"/>
      <c r="BB538" s="84" t="s">
        <v>8329</v>
      </c>
      <c r="BC538" s="84"/>
      <c r="BD538" s="108" t="s">
        <v>6222</v>
      </c>
      <c r="BE538" s="84">
        <v>37339</v>
      </c>
      <c r="BF538" s="38" t="s">
        <v>1542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246</v>
      </c>
      <c r="F539" s="38" t="s">
        <v>247</v>
      </c>
      <c r="G539" s="84" t="s">
        <v>248</v>
      </c>
      <c r="H539" s="38" t="s">
        <v>249</v>
      </c>
      <c r="I539" s="84">
        <v>139549</v>
      </c>
      <c r="J539" s="38" t="s">
        <v>307</v>
      </c>
      <c r="K539" s="84">
        <v>139549</v>
      </c>
      <c r="L539" s="84" t="s">
        <v>254</v>
      </c>
      <c r="M539" s="38" t="s">
        <v>255</v>
      </c>
      <c r="N539" s="84">
        <v>238198</v>
      </c>
      <c r="O539" s="84" t="s">
        <v>621</v>
      </c>
      <c r="P539" s="84">
        <v>313319</v>
      </c>
      <c r="Q539" s="38" t="s">
        <v>622</v>
      </c>
      <c r="R539" s="38" t="s">
        <v>345</v>
      </c>
      <c r="S539" s="84" t="s">
        <v>1543</v>
      </c>
      <c r="T539" s="84" t="s">
        <v>1543</v>
      </c>
      <c r="U539" s="84" t="s">
        <v>1070</v>
      </c>
      <c r="V539" s="84" t="s">
        <v>2278</v>
      </c>
      <c r="W539" s="84">
        <v>0</v>
      </c>
      <c r="X539" s="38" t="s">
        <v>3451</v>
      </c>
      <c r="Y539" s="84">
        <v>18167488</v>
      </c>
      <c r="Z539" s="38" t="s">
        <v>4244</v>
      </c>
      <c r="AA539" s="108" t="s">
        <v>4245</v>
      </c>
      <c r="AB539" s="84">
        <v>37339</v>
      </c>
      <c r="AC539" s="108" t="s">
        <v>6769</v>
      </c>
      <c r="AD539" s="84">
        <v>24</v>
      </c>
      <c r="AE539" s="84" t="s">
        <v>6771</v>
      </c>
      <c r="AF539" s="84" t="s">
        <v>7091</v>
      </c>
      <c r="AG539" s="108" t="s">
        <v>7092</v>
      </c>
      <c r="AH539" s="84" t="s">
        <v>6795</v>
      </c>
      <c r="AI539" s="108" t="s">
        <v>4245</v>
      </c>
      <c r="AJ539" s="84">
        <v>1975</v>
      </c>
      <c r="AK539" s="84">
        <v>1975</v>
      </c>
      <c r="AL539" s="108" t="s">
        <v>5530</v>
      </c>
      <c r="AM539" s="84">
        <v>23114.81</v>
      </c>
      <c r="AN539" s="112">
        <v>423</v>
      </c>
      <c r="AO539" s="112">
        <v>23537.81</v>
      </c>
      <c r="AP539" s="112">
        <v>17324.189999999999</v>
      </c>
      <c r="AQ539" s="112">
        <v>1208</v>
      </c>
      <c r="AR539" s="112">
        <v>18532.189999999999</v>
      </c>
      <c r="AS539" s="112">
        <v>14224.19</v>
      </c>
      <c r="AT539" s="112">
        <v>1208</v>
      </c>
      <c r="AU539" s="112">
        <v>15432.19</v>
      </c>
      <c r="AV539" s="84">
        <v>50</v>
      </c>
      <c r="AW539" s="84">
        <v>1473</v>
      </c>
      <c r="AX539" s="84" t="str">
        <f>VLOOKUP(Y539,'[1]Asset Classification'!$J$3:$W$2865,14,)</f>
        <v>&gt;180</v>
      </c>
      <c r="AY539" s="108"/>
      <c r="AZ539" s="84"/>
      <c r="BA539" s="84"/>
      <c r="BB539" s="84" t="s">
        <v>8329</v>
      </c>
      <c r="BC539" s="84"/>
      <c r="BD539" s="108"/>
      <c r="BE539" s="84">
        <v>0</v>
      </c>
      <c r="BF539" s="38" t="s">
        <v>1543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246</v>
      </c>
      <c r="F540" s="38" t="s">
        <v>247</v>
      </c>
      <c r="G540" s="84" t="s">
        <v>248</v>
      </c>
      <c r="H540" s="38" t="s">
        <v>249</v>
      </c>
      <c r="I540" s="84">
        <v>139756</v>
      </c>
      <c r="J540" s="38" t="s">
        <v>308</v>
      </c>
      <c r="K540" s="84">
        <v>139756</v>
      </c>
      <c r="L540" s="84" t="s">
        <v>262</v>
      </c>
      <c r="M540" s="38" t="s">
        <v>263</v>
      </c>
      <c r="N540" s="84">
        <v>235906</v>
      </c>
      <c r="O540" s="84" t="s">
        <v>613</v>
      </c>
      <c r="P540" s="84">
        <v>310368</v>
      </c>
      <c r="Q540" s="38" t="s">
        <v>614</v>
      </c>
      <c r="R540" s="38" t="s">
        <v>346</v>
      </c>
      <c r="S540" s="84" t="s">
        <v>1544</v>
      </c>
      <c r="T540" s="84" t="s">
        <v>1544</v>
      </c>
      <c r="U540" s="84" t="s">
        <v>1027</v>
      </c>
      <c r="V540" s="84" t="s">
        <v>2278</v>
      </c>
      <c r="W540" s="84">
        <v>0</v>
      </c>
      <c r="X540" s="38" t="s">
        <v>3452</v>
      </c>
      <c r="Y540" s="84">
        <v>18181529</v>
      </c>
      <c r="Z540" s="38" t="s">
        <v>4246</v>
      </c>
      <c r="AA540" s="108" t="s">
        <v>4231</v>
      </c>
      <c r="AB540" s="84">
        <v>29975</v>
      </c>
      <c r="AC540" s="108" t="s">
        <v>6763</v>
      </c>
      <c r="AD540" s="84">
        <v>38</v>
      </c>
      <c r="AE540" s="84" t="s">
        <v>6764</v>
      </c>
      <c r="AF540" s="84" t="s">
        <v>7074</v>
      </c>
      <c r="AG540" s="108" t="s">
        <v>7089</v>
      </c>
      <c r="AH540" s="84" t="s">
        <v>7059</v>
      </c>
      <c r="AI540" s="108" t="s">
        <v>4231</v>
      </c>
      <c r="AJ540" s="84">
        <v>0</v>
      </c>
      <c r="AK540" s="84">
        <v>0</v>
      </c>
      <c r="AL540" s="108" t="s">
        <v>5861</v>
      </c>
      <c r="AM540" s="84">
        <v>17089.669999999998</v>
      </c>
      <c r="AN540" s="112">
        <v>197.75</v>
      </c>
      <c r="AO540" s="112">
        <v>17287.419999999998</v>
      </c>
      <c r="AP540" s="112">
        <v>13069.33</v>
      </c>
      <c r="AQ540" s="112">
        <v>782.13</v>
      </c>
      <c r="AR540" s="112">
        <v>13851.46</v>
      </c>
      <c r="AS540" s="112">
        <v>13070.02</v>
      </c>
      <c r="AT540" s="112">
        <v>782.13</v>
      </c>
      <c r="AU540" s="112">
        <v>13852.15</v>
      </c>
      <c r="AV540" s="84">
        <v>88</v>
      </c>
      <c r="AW540" s="84">
        <v>1337</v>
      </c>
      <c r="AX540" s="84" t="str">
        <f>VLOOKUP(Y540,'[1]Asset Classification'!$J$3:$W$2865,14,)</f>
        <v>&gt;180</v>
      </c>
      <c r="AY540" s="108"/>
      <c r="AZ540" s="84"/>
      <c r="BA540" s="84"/>
      <c r="BB540" s="84" t="s">
        <v>8329</v>
      </c>
      <c r="BC540" s="84"/>
      <c r="BD540" s="108" t="s">
        <v>5421</v>
      </c>
      <c r="BE540" s="84">
        <v>29975</v>
      </c>
      <c r="BF540" s="38" t="s">
        <v>1544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246</v>
      </c>
      <c r="F541" s="38" t="s">
        <v>247</v>
      </c>
      <c r="G541" s="84" t="s">
        <v>248</v>
      </c>
      <c r="H541" s="38" t="s">
        <v>249</v>
      </c>
      <c r="I541" s="84">
        <v>139756</v>
      </c>
      <c r="J541" s="38" t="s">
        <v>308</v>
      </c>
      <c r="K541" s="84">
        <v>139756</v>
      </c>
      <c r="L541" s="84" t="s">
        <v>262</v>
      </c>
      <c r="M541" s="38" t="s">
        <v>263</v>
      </c>
      <c r="N541" s="84">
        <v>235906</v>
      </c>
      <c r="O541" s="84" t="s">
        <v>613</v>
      </c>
      <c r="P541" s="84">
        <v>310368</v>
      </c>
      <c r="Q541" s="38" t="s">
        <v>614</v>
      </c>
      <c r="R541" s="38" t="s">
        <v>345</v>
      </c>
      <c r="S541" s="84" t="s">
        <v>1545</v>
      </c>
      <c r="T541" s="84" t="s">
        <v>1545</v>
      </c>
      <c r="U541" s="84" t="s">
        <v>1027</v>
      </c>
      <c r="V541" s="84" t="s">
        <v>2278</v>
      </c>
      <c r="W541" s="84">
        <v>0</v>
      </c>
      <c r="X541" s="38" t="s">
        <v>3451</v>
      </c>
      <c r="Y541" s="84">
        <v>18181533</v>
      </c>
      <c r="Z541" s="38" t="s">
        <v>4247</v>
      </c>
      <c r="AA541" s="108" t="s">
        <v>4231</v>
      </c>
      <c r="AB541" s="84">
        <v>29975</v>
      </c>
      <c r="AC541" s="108" t="s">
        <v>6763</v>
      </c>
      <c r="AD541" s="84">
        <v>38</v>
      </c>
      <c r="AE541" s="84" t="s">
        <v>6764</v>
      </c>
      <c r="AF541" s="84" t="s">
        <v>7074</v>
      </c>
      <c r="AG541" s="108" t="s">
        <v>7089</v>
      </c>
      <c r="AH541" s="84" t="s">
        <v>7059</v>
      </c>
      <c r="AI541" s="108" t="s">
        <v>4231</v>
      </c>
      <c r="AJ541" s="84">
        <v>1135</v>
      </c>
      <c r="AK541" s="84">
        <v>1135</v>
      </c>
      <c r="AL541" s="108" t="s">
        <v>5861</v>
      </c>
      <c r="AM541" s="84">
        <v>27875.84</v>
      </c>
      <c r="AN541" s="112">
        <v>5</v>
      </c>
      <c r="AO541" s="112">
        <v>27880.84</v>
      </c>
      <c r="AP541" s="112">
        <v>2318.52</v>
      </c>
      <c r="AQ541" s="112">
        <v>27.09</v>
      </c>
      <c r="AR541" s="112">
        <v>2345.61</v>
      </c>
      <c r="AS541" s="112">
        <v>2143.16</v>
      </c>
      <c r="AT541" s="112">
        <v>27.09</v>
      </c>
      <c r="AU541" s="112">
        <v>2170.25</v>
      </c>
      <c r="AV541" s="84">
        <v>46</v>
      </c>
      <c r="AW541" s="84">
        <v>1472</v>
      </c>
      <c r="AX541" s="84" t="str">
        <f>VLOOKUP(Y541,'[1]Asset Classification'!$J$3:$W$2865,14,)</f>
        <v>&gt;180</v>
      </c>
      <c r="AY541" s="108"/>
      <c r="AZ541" s="84"/>
      <c r="BA541" s="84"/>
      <c r="BB541" s="84" t="s">
        <v>8329</v>
      </c>
      <c r="BC541" s="84"/>
      <c r="BD541" s="108" t="s">
        <v>8330</v>
      </c>
      <c r="BE541" s="84">
        <v>29975</v>
      </c>
      <c r="BF541" s="38" t="s">
        <v>1545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246</v>
      </c>
      <c r="F542" s="38" t="s">
        <v>247</v>
      </c>
      <c r="G542" s="84" t="s">
        <v>248</v>
      </c>
      <c r="H542" s="38" t="s">
        <v>249</v>
      </c>
      <c r="I542" s="84">
        <v>140989</v>
      </c>
      <c r="J542" s="38" t="s">
        <v>310</v>
      </c>
      <c r="K542" s="84">
        <v>140989</v>
      </c>
      <c r="L542" s="84" t="s">
        <v>262</v>
      </c>
      <c r="M542" s="38" t="s">
        <v>263</v>
      </c>
      <c r="N542" s="84">
        <v>238055</v>
      </c>
      <c r="O542" s="84" t="s">
        <v>623</v>
      </c>
      <c r="P542" s="84">
        <v>313127</v>
      </c>
      <c r="Q542" s="38" t="s">
        <v>624</v>
      </c>
      <c r="R542" s="38" t="s">
        <v>345</v>
      </c>
      <c r="S542" s="84" t="s">
        <v>1546</v>
      </c>
      <c r="T542" s="84" t="s">
        <v>1546</v>
      </c>
      <c r="U542" s="84" t="s">
        <v>1027</v>
      </c>
      <c r="V542" s="84" t="s">
        <v>2278</v>
      </c>
      <c r="W542" s="84">
        <v>0</v>
      </c>
      <c r="X542" s="38" t="s">
        <v>3451</v>
      </c>
      <c r="Y542" s="84">
        <v>18207285</v>
      </c>
      <c r="Z542" s="38" t="s">
        <v>4248</v>
      </c>
      <c r="AA542" s="108" t="s">
        <v>4245</v>
      </c>
      <c r="AB542" s="84">
        <v>29975</v>
      </c>
      <c r="AC542" s="108" t="s">
        <v>6773</v>
      </c>
      <c r="AD542" s="84">
        <v>18</v>
      </c>
      <c r="AE542" s="84" t="s">
        <v>6764</v>
      </c>
      <c r="AF542" s="84" t="s">
        <v>7093</v>
      </c>
      <c r="AG542" s="108" t="s">
        <v>7092</v>
      </c>
      <c r="AH542" s="84" t="s">
        <v>7059</v>
      </c>
      <c r="AI542" s="108" t="s">
        <v>4245</v>
      </c>
      <c r="AJ542" s="84">
        <v>2000</v>
      </c>
      <c r="AK542" s="84">
        <v>2000</v>
      </c>
      <c r="AL542" s="108" t="s">
        <v>5861</v>
      </c>
      <c r="AM542" s="84">
        <v>8770.52</v>
      </c>
      <c r="AN542" s="112">
        <v>197.75</v>
      </c>
      <c r="AO542" s="112">
        <v>8968.27</v>
      </c>
      <c r="AP542" s="112">
        <v>24648.13</v>
      </c>
      <c r="AQ542" s="112">
        <v>3124.77</v>
      </c>
      <c r="AR542" s="112">
        <v>27772.9</v>
      </c>
      <c r="AS542" s="112">
        <v>23801.48</v>
      </c>
      <c r="AT542" s="112">
        <v>3124.77</v>
      </c>
      <c r="AU542" s="112">
        <v>26926.25</v>
      </c>
      <c r="AV542" s="84">
        <v>49</v>
      </c>
      <c r="AW542" s="84">
        <v>1470</v>
      </c>
      <c r="AX542" s="84" t="str">
        <f>VLOOKUP(Y542,'[1]Asset Classification'!$J$3:$W$2865,14,)</f>
        <v>&gt;180</v>
      </c>
      <c r="AY542" s="108"/>
      <c r="AZ542" s="84"/>
      <c r="BA542" s="84"/>
      <c r="BB542" s="84" t="s">
        <v>8329</v>
      </c>
      <c r="BC542" s="84"/>
      <c r="BD542" s="108" t="s">
        <v>8330</v>
      </c>
      <c r="BE542" s="84">
        <v>29975</v>
      </c>
      <c r="BF542" s="38" t="s">
        <v>1546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246</v>
      </c>
      <c r="F543" s="38" t="s">
        <v>247</v>
      </c>
      <c r="G543" s="84" t="s">
        <v>248</v>
      </c>
      <c r="H543" s="38" t="s">
        <v>249</v>
      </c>
      <c r="I543" s="84">
        <v>140989</v>
      </c>
      <c r="J543" s="38" t="s">
        <v>310</v>
      </c>
      <c r="K543" s="84">
        <v>140989</v>
      </c>
      <c r="L543" s="84" t="s">
        <v>262</v>
      </c>
      <c r="M543" s="38" t="s">
        <v>263</v>
      </c>
      <c r="N543" s="84">
        <v>238055</v>
      </c>
      <c r="O543" s="84" t="s">
        <v>623</v>
      </c>
      <c r="P543" s="84">
        <v>313127</v>
      </c>
      <c r="Q543" s="38" t="s">
        <v>624</v>
      </c>
      <c r="R543" s="38" t="s">
        <v>345</v>
      </c>
      <c r="S543" s="84" t="s">
        <v>1547</v>
      </c>
      <c r="T543" s="84" t="s">
        <v>1547</v>
      </c>
      <c r="U543" s="84" t="s">
        <v>1070</v>
      </c>
      <c r="V543" s="84" t="s">
        <v>2278</v>
      </c>
      <c r="W543" s="84">
        <v>0</v>
      </c>
      <c r="X543" s="38" t="s">
        <v>3451</v>
      </c>
      <c r="Y543" s="84">
        <v>18207394</v>
      </c>
      <c r="Z543" s="38" t="s">
        <v>4249</v>
      </c>
      <c r="AA543" s="108" t="s">
        <v>4245</v>
      </c>
      <c r="AB543" s="84">
        <v>29975</v>
      </c>
      <c r="AC543" s="108" t="s">
        <v>6773</v>
      </c>
      <c r="AD543" s="84">
        <v>18</v>
      </c>
      <c r="AE543" s="84" t="s">
        <v>6764</v>
      </c>
      <c r="AF543" s="84" t="s">
        <v>7093</v>
      </c>
      <c r="AG543" s="108" t="s">
        <v>7092</v>
      </c>
      <c r="AH543" s="84" t="s">
        <v>7059</v>
      </c>
      <c r="AI543" s="108" t="s">
        <v>4245</v>
      </c>
      <c r="AJ543" s="84">
        <v>2000</v>
      </c>
      <c r="AK543" s="84">
        <v>236</v>
      </c>
      <c r="AL543" s="108" t="s">
        <v>5861</v>
      </c>
      <c r="AM543" s="84">
        <v>5784</v>
      </c>
      <c r="AN543" s="112">
        <v>197.75</v>
      </c>
      <c r="AO543" s="112">
        <v>5981.75</v>
      </c>
      <c r="AP543" s="112">
        <v>27038</v>
      </c>
      <c r="AQ543" s="112">
        <v>6228.15</v>
      </c>
      <c r="AR543" s="112">
        <v>33266.15</v>
      </c>
      <c r="AS543" s="112">
        <v>24191</v>
      </c>
      <c r="AT543" s="112">
        <v>6228.15</v>
      </c>
      <c r="AU543" s="112">
        <v>30419.15</v>
      </c>
      <c r="AV543" s="84">
        <v>49</v>
      </c>
      <c r="AW543" s="84">
        <v>1927</v>
      </c>
      <c r="AX543" s="84" t="str">
        <f>VLOOKUP(Y543,'[1]Asset Classification'!$J$3:$W$2865,14,)</f>
        <v>&gt;180</v>
      </c>
      <c r="AY543" s="108"/>
      <c r="AZ543" s="84"/>
      <c r="BA543" s="84"/>
      <c r="BB543" s="84" t="s">
        <v>8329</v>
      </c>
      <c r="BC543" s="84"/>
      <c r="BD543" s="108" t="s">
        <v>8330</v>
      </c>
      <c r="BE543" s="84">
        <v>29975</v>
      </c>
      <c r="BF543" s="38" t="s">
        <v>1547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246</v>
      </c>
      <c r="F544" s="38" t="s">
        <v>247</v>
      </c>
      <c r="G544" s="84" t="s">
        <v>248</v>
      </c>
      <c r="H544" s="38" t="s">
        <v>249</v>
      </c>
      <c r="I544" s="84">
        <v>129621</v>
      </c>
      <c r="J544" s="38" t="s">
        <v>253</v>
      </c>
      <c r="K544" s="84">
        <v>129621</v>
      </c>
      <c r="L544" s="84" t="s">
        <v>254</v>
      </c>
      <c r="M544" s="38" t="s">
        <v>255</v>
      </c>
      <c r="N544" s="84">
        <v>220669</v>
      </c>
      <c r="O544" s="84" t="s">
        <v>393</v>
      </c>
      <c r="P544" s="84">
        <v>310198</v>
      </c>
      <c r="Q544" s="38" t="s">
        <v>399</v>
      </c>
      <c r="R544" s="38" t="s">
        <v>346</v>
      </c>
      <c r="S544" s="84" t="s">
        <v>1548</v>
      </c>
      <c r="T544" s="84" t="s">
        <v>1548</v>
      </c>
      <c r="U544" s="84" t="s">
        <v>1027</v>
      </c>
      <c r="V544" s="84" t="s">
        <v>3449</v>
      </c>
      <c r="W544" s="84">
        <v>0</v>
      </c>
      <c r="X544" s="38" t="s">
        <v>3461</v>
      </c>
      <c r="Y544" s="84">
        <v>18208299</v>
      </c>
      <c r="Z544" s="38" t="s">
        <v>4250</v>
      </c>
      <c r="AA544" s="108" t="s">
        <v>4171</v>
      </c>
      <c r="AB544" s="84">
        <v>29975</v>
      </c>
      <c r="AC544" s="108" t="s">
        <v>6765</v>
      </c>
      <c r="AD544" s="84">
        <v>38</v>
      </c>
      <c r="AE544" s="84" t="s">
        <v>6764</v>
      </c>
      <c r="AF544" s="84" t="s">
        <v>7093</v>
      </c>
      <c r="AG544" s="108" t="s">
        <v>7068</v>
      </c>
      <c r="AH544" s="84" t="s">
        <v>7059</v>
      </c>
      <c r="AI544" s="108" t="s">
        <v>4171</v>
      </c>
      <c r="AJ544" s="84">
        <v>0</v>
      </c>
      <c r="AK544" s="84">
        <v>0</v>
      </c>
      <c r="AL544" s="108" t="s">
        <v>5861</v>
      </c>
      <c r="AM544" s="84">
        <v>18331.060000000001</v>
      </c>
      <c r="AN544" s="112">
        <v>197.75</v>
      </c>
      <c r="AO544" s="112">
        <v>18528.810000000001</v>
      </c>
      <c r="AP544" s="112">
        <v>11747.94</v>
      </c>
      <c r="AQ544" s="112">
        <v>593.07000000000005</v>
      </c>
      <c r="AR544" s="112">
        <v>12341.01</v>
      </c>
      <c r="AS544" s="112">
        <v>11748.08</v>
      </c>
      <c r="AT544" s="112">
        <v>593.07000000000005</v>
      </c>
      <c r="AU544" s="112">
        <v>12341.15</v>
      </c>
      <c r="AV544" s="84">
        <v>94</v>
      </c>
      <c r="AW544" s="84">
        <v>1667</v>
      </c>
      <c r="AX544" s="84" t="str">
        <f>VLOOKUP(Y544,'[1]Asset Classification'!$J$3:$W$2865,14,)</f>
        <v>&gt;180</v>
      </c>
      <c r="AY544" s="108"/>
      <c r="AZ544" s="84"/>
      <c r="BA544" s="84"/>
      <c r="BB544" s="84" t="s">
        <v>8329</v>
      </c>
      <c r="BC544" s="84"/>
      <c r="BD544" s="108" t="s">
        <v>8330</v>
      </c>
      <c r="BE544" s="84">
        <v>29975</v>
      </c>
      <c r="BF544" s="38" t="s">
        <v>1548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246</v>
      </c>
      <c r="F545" s="38" t="s">
        <v>247</v>
      </c>
      <c r="G545" s="84" t="s">
        <v>248</v>
      </c>
      <c r="H545" s="38" t="s">
        <v>249</v>
      </c>
      <c r="I545" s="84">
        <v>141650</v>
      </c>
      <c r="J545" s="38" t="s">
        <v>311</v>
      </c>
      <c r="K545" s="84">
        <v>141650</v>
      </c>
      <c r="L545" s="84" t="s">
        <v>262</v>
      </c>
      <c r="M545" s="38" t="s">
        <v>263</v>
      </c>
      <c r="N545" s="84">
        <v>239241</v>
      </c>
      <c r="O545" s="84" t="s">
        <v>625</v>
      </c>
      <c r="P545" s="84">
        <v>314663</v>
      </c>
      <c r="Q545" s="38" t="s">
        <v>425</v>
      </c>
      <c r="R545" s="38" t="s">
        <v>345</v>
      </c>
      <c r="S545" s="84" t="s">
        <v>1549</v>
      </c>
      <c r="T545" s="84" t="s">
        <v>1549</v>
      </c>
      <c r="U545" s="84" t="s">
        <v>1070</v>
      </c>
      <c r="V545" s="84" t="s">
        <v>2278</v>
      </c>
      <c r="W545" s="84">
        <v>0</v>
      </c>
      <c r="X545" s="38" t="s">
        <v>3451</v>
      </c>
      <c r="Y545" s="84">
        <v>18209608</v>
      </c>
      <c r="Z545" s="38" t="s">
        <v>4251</v>
      </c>
      <c r="AA545" s="108" t="s">
        <v>4252</v>
      </c>
      <c r="AB545" s="84">
        <v>41488</v>
      </c>
      <c r="AC545" s="108" t="s">
        <v>6763</v>
      </c>
      <c r="AD545" s="84">
        <v>24</v>
      </c>
      <c r="AE545" s="84" t="s">
        <v>6771</v>
      </c>
      <c r="AF545" s="84" t="s">
        <v>6927</v>
      </c>
      <c r="AG545" s="108" t="s">
        <v>7094</v>
      </c>
      <c r="AH545" s="84" t="s">
        <v>6795</v>
      </c>
      <c r="AI545" s="108" t="s">
        <v>4252</v>
      </c>
      <c r="AJ545" s="84">
        <v>2195</v>
      </c>
      <c r="AK545" s="84">
        <v>2195</v>
      </c>
      <c r="AL545" s="108" t="s">
        <v>5861</v>
      </c>
      <c r="AM545" s="84">
        <v>7865</v>
      </c>
      <c r="AN545" s="112">
        <v>341.67</v>
      </c>
      <c r="AO545" s="112">
        <v>8206.67</v>
      </c>
      <c r="AP545" s="112">
        <v>35907</v>
      </c>
      <c r="AQ545" s="112">
        <v>7660.33</v>
      </c>
      <c r="AR545" s="112">
        <v>43567.33</v>
      </c>
      <c r="AS545" s="112">
        <v>33623</v>
      </c>
      <c r="AT545" s="112">
        <v>7660.33</v>
      </c>
      <c r="AU545" s="112">
        <v>41283.33</v>
      </c>
      <c r="AV545" s="84">
        <v>50</v>
      </c>
      <c r="AW545" s="84">
        <v>1775</v>
      </c>
      <c r="AX545" s="84" t="str">
        <f>VLOOKUP(Y545,'[1]Asset Classification'!$J$3:$W$2865,14,)</f>
        <v>&gt;180</v>
      </c>
      <c r="AY545" s="108"/>
      <c r="AZ545" s="84"/>
      <c r="BA545" s="84"/>
      <c r="BB545" s="84" t="s">
        <v>8329</v>
      </c>
      <c r="BC545" s="84"/>
      <c r="BD545" s="108" t="s">
        <v>8332</v>
      </c>
      <c r="BE545" s="84">
        <v>41488</v>
      </c>
      <c r="BF545" s="38" t="s">
        <v>1549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246</v>
      </c>
      <c r="F546" s="38" t="s">
        <v>247</v>
      </c>
      <c r="G546" s="84" t="s">
        <v>248</v>
      </c>
      <c r="H546" s="38" t="s">
        <v>249</v>
      </c>
      <c r="I546" s="84">
        <v>139779</v>
      </c>
      <c r="J546" s="38" t="s">
        <v>309</v>
      </c>
      <c r="K546" s="84">
        <v>139779</v>
      </c>
      <c r="L546" s="84" t="s">
        <v>257</v>
      </c>
      <c r="M546" s="38" t="s">
        <v>258</v>
      </c>
      <c r="N546" s="84">
        <v>235940</v>
      </c>
      <c r="O546" s="84" t="s">
        <v>618</v>
      </c>
      <c r="P546" s="84">
        <v>310413</v>
      </c>
      <c r="Q546" s="38" t="s">
        <v>619</v>
      </c>
      <c r="R546" s="38" t="s">
        <v>345</v>
      </c>
      <c r="S546" s="84" t="s">
        <v>1550</v>
      </c>
      <c r="T546" s="84" t="s">
        <v>1550</v>
      </c>
      <c r="U546" s="84" t="s">
        <v>1027</v>
      </c>
      <c r="V546" s="84" t="s">
        <v>2278</v>
      </c>
      <c r="W546" s="84">
        <v>0</v>
      </c>
      <c r="X546" s="38" t="s">
        <v>3451</v>
      </c>
      <c r="Y546" s="84">
        <v>18211840</v>
      </c>
      <c r="Z546" s="38" t="s">
        <v>4253</v>
      </c>
      <c r="AA546" s="108" t="s">
        <v>4254</v>
      </c>
      <c r="AB546" s="84">
        <v>37339</v>
      </c>
      <c r="AC546" s="108" t="s">
        <v>6770</v>
      </c>
      <c r="AD546" s="84">
        <v>52</v>
      </c>
      <c r="AE546" s="84" t="s">
        <v>6771</v>
      </c>
      <c r="AF546" s="84" t="s">
        <v>6927</v>
      </c>
      <c r="AG546" s="108" t="s">
        <v>7095</v>
      </c>
      <c r="AH546" s="84" t="s">
        <v>6795</v>
      </c>
      <c r="AI546" s="108" t="s">
        <v>4254</v>
      </c>
      <c r="AJ546" s="84">
        <v>1160</v>
      </c>
      <c r="AK546" s="84">
        <v>1160</v>
      </c>
      <c r="AL546" s="108" t="s">
        <v>5861</v>
      </c>
      <c r="AM546" s="84">
        <v>8669.32</v>
      </c>
      <c r="AN546" s="112">
        <v>301.38</v>
      </c>
      <c r="AO546" s="112">
        <v>8970.7000000000007</v>
      </c>
      <c r="AP546" s="112">
        <v>36490.910000000003</v>
      </c>
      <c r="AQ546" s="112">
        <v>16085.94</v>
      </c>
      <c r="AR546" s="112">
        <v>52576.85</v>
      </c>
      <c r="AS546" s="112">
        <v>33219.68</v>
      </c>
      <c r="AT546" s="112">
        <v>16085.94</v>
      </c>
      <c r="AU546" s="112">
        <v>49305.62</v>
      </c>
      <c r="AV546" s="84">
        <v>49</v>
      </c>
      <c r="AW546" s="84">
        <v>1468</v>
      </c>
      <c r="AX546" s="84" t="str">
        <f>VLOOKUP(Y546,'[1]Asset Classification'!$J$3:$W$2865,14,)</f>
        <v>&gt;180</v>
      </c>
      <c r="AY546" s="108"/>
      <c r="AZ546" s="84"/>
      <c r="BA546" s="84"/>
      <c r="BB546" s="84" t="s">
        <v>8329</v>
      </c>
      <c r="BC546" s="84"/>
      <c r="BD546" s="108" t="s">
        <v>8330</v>
      </c>
      <c r="BE546" s="84">
        <v>37339</v>
      </c>
      <c r="BF546" s="38" t="s">
        <v>1550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246</v>
      </c>
      <c r="F547" s="38" t="s">
        <v>247</v>
      </c>
      <c r="G547" s="84" t="s">
        <v>248</v>
      </c>
      <c r="H547" s="38" t="s">
        <v>249</v>
      </c>
      <c r="I547" s="84">
        <v>139549</v>
      </c>
      <c r="J547" s="38" t="s">
        <v>307</v>
      </c>
      <c r="K547" s="84">
        <v>139549</v>
      </c>
      <c r="L547" s="84" t="s">
        <v>254</v>
      </c>
      <c r="M547" s="38" t="s">
        <v>255</v>
      </c>
      <c r="N547" s="84">
        <v>235545</v>
      </c>
      <c r="O547" s="84" t="s">
        <v>606</v>
      </c>
      <c r="P547" s="84">
        <v>312288</v>
      </c>
      <c r="Q547" s="38" t="s">
        <v>626</v>
      </c>
      <c r="R547" s="38" t="s">
        <v>345</v>
      </c>
      <c r="S547" s="84" t="s">
        <v>1551</v>
      </c>
      <c r="T547" s="84" t="s">
        <v>1551</v>
      </c>
      <c r="U547" s="84" t="s">
        <v>1027</v>
      </c>
      <c r="V547" s="84" t="s">
        <v>3449</v>
      </c>
      <c r="W547" s="84">
        <v>0</v>
      </c>
      <c r="X547" s="38" t="s">
        <v>3467</v>
      </c>
      <c r="Y547" s="84">
        <v>18212933</v>
      </c>
      <c r="Z547" s="38" t="s">
        <v>4255</v>
      </c>
      <c r="AA547" s="108" t="s">
        <v>4256</v>
      </c>
      <c r="AB547" s="84">
        <v>37339</v>
      </c>
      <c r="AC547" s="108" t="s">
        <v>6769</v>
      </c>
      <c r="AD547" s="84">
        <v>52</v>
      </c>
      <c r="AE547" s="84" t="s">
        <v>6771</v>
      </c>
      <c r="AF547" s="84" t="s">
        <v>6898</v>
      </c>
      <c r="AG547" s="108" t="s">
        <v>7096</v>
      </c>
      <c r="AH547" s="84" t="s">
        <v>6795</v>
      </c>
      <c r="AI547" s="108" t="s">
        <v>4256</v>
      </c>
      <c r="AJ547" s="84">
        <v>1160</v>
      </c>
      <c r="AK547" s="84">
        <v>1160</v>
      </c>
      <c r="AL547" s="108" t="s">
        <v>5861</v>
      </c>
      <c r="AM547" s="84">
        <v>15367.96</v>
      </c>
      <c r="AN547" s="112">
        <v>33</v>
      </c>
      <c r="AO547" s="112">
        <v>15400.96</v>
      </c>
      <c r="AP547" s="112">
        <v>25596.94</v>
      </c>
      <c r="AQ547" s="112">
        <v>7112.98</v>
      </c>
      <c r="AR547" s="112">
        <v>32709.919999999998</v>
      </c>
      <c r="AS547" s="112">
        <v>24568.04</v>
      </c>
      <c r="AT547" s="112">
        <v>7112.98</v>
      </c>
      <c r="AU547" s="112">
        <v>31681.02</v>
      </c>
      <c r="AV547" s="84">
        <v>49</v>
      </c>
      <c r="AW547" s="84">
        <v>1473</v>
      </c>
      <c r="AX547" s="84" t="str">
        <f>VLOOKUP(Y547,'[1]Asset Classification'!$J$3:$W$2865,14,)</f>
        <v>&gt;180</v>
      </c>
      <c r="AY547" s="108"/>
      <c r="AZ547" s="84"/>
      <c r="BA547" s="84"/>
      <c r="BB547" s="84" t="s">
        <v>8329</v>
      </c>
      <c r="BC547" s="84"/>
      <c r="BD547" s="108" t="s">
        <v>8330</v>
      </c>
      <c r="BE547" s="84">
        <v>37339</v>
      </c>
      <c r="BF547" s="38" t="s">
        <v>1551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246</v>
      </c>
      <c r="F548" s="38" t="s">
        <v>247</v>
      </c>
      <c r="G548" s="84" t="s">
        <v>248</v>
      </c>
      <c r="H548" s="38" t="s">
        <v>249</v>
      </c>
      <c r="I548" s="84">
        <v>131510</v>
      </c>
      <c r="J548" s="38" t="s">
        <v>279</v>
      </c>
      <c r="K548" s="84">
        <v>131510</v>
      </c>
      <c r="L548" s="84" t="s">
        <v>262</v>
      </c>
      <c r="M548" s="38" t="s">
        <v>263</v>
      </c>
      <c r="N548" s="84">
        <v>237454</v>
      </c>
      <c r="O548" s="84" t="s">
        <v>627</v>
      </c>
      <c r="P548" s="84">
        <v>312360</v>
      </c>
      <c r="Q548" s="38" t="s">
        <v>628</v>
      </c>
      <c r="R548" s="38" t="s">
        <v>346</v>
      </c>
      <c r="S548" s="84" t="s">
        <v>1552</v>
      </c>
      <c r="T548" s="84" t="s">
        <v>1552</v>
      </c>
      <c r="U548" s="84" t="s">
        <v>1034</v>
      </c>
      <c r="V548" s="84" t="s">
        <v>2278</v>
      </c>
      <c r="W548" s="84">
        <v>0</v>
      </c>
      <c r="X548" s="38" t="s">
        <v>3451</v>
      </c>
      <c r="Y548" s="84">
        <v>18217695</v>
      </c>
      <c r="Z548" s="38" t="s">
        <v>4257</v>
      </c>
      <c r="AA548" s="108" t="s">
        <v>4256</v>
      </c>
      <c r="AB548" s="84">
        <v>29975</v>
      </c>
      <c r="AC548" s="108" t="s">
        <v>6770</v>
      </c>
      <c r="AD548" s="84">
        <v>38</v>
      </c>
      <c r="AE548" s="84" t="s">
        <v>6764</v>
      </c>
      <c r="AF548" s="84" t="s">
        <v>7097</v>
      </c>
      <c r="AG548" s="108" t="s">
        <v>7096</v>
      </c>
      <c r="AH548" s="84" t="s">
        <v>7059</v>
      </c>
      <c r="AI548" s="108" t="s">
        <v>4256</v>
      </c>
      <c r="AJ548" s="84">
        <v>0</v>
      </c>
      <c r="AK548" s="84">
        <v>0</v>
      </c>
      <c r="AL548" s="108" t="s">
        <v>5861</v>
      </c>
      <c r="AM548" s="84">
        <v>28696.89</v>
      </c>
      <c r="AN548" s="112">
        <v>19.78</v>
      </c>
      <c r="AO548" s="112">
        <v>28716.67</v>
      </c>
      <c r="AP548" s="112">
        <v>1359.11</v>
      </c>
      <c r="AQ548" s="112">
        <v>0</v>
      </c>
      <c r="AR548" s="112">
        <v>1359.11</v>
      </c>
      <c r="AS548" s="112">
        <v>1359.57</v>
      </c>
      <c r="AT548" s="112">
        <v>0</v>
      </c>
      <c r="AU548" s="112">
        <v>1359.57</v>
      </c>
      <c r="AV548" s="84">
        <v>95</v>
      </c>
      <c r="AW548" s="84">
        <v>1526</v>
      </c>
      <c r="AX548" s="84" t="str">
        <f>VLOOKUP(Y548,'[1]Asset Classification'!$J$3:$W$2865,14,)</f>
        <v>&gt;180</v>
      </c>
      <c r="AY548" s="108"/>
      <c r="AZ548" s="84"/>
      <c r="BA548" s="84"/>
      <c r="BB548" s="84" t="s">
        <v>8329</v>
      </c>
      <c r="BC548" s="84"/>
      <c r="BD548" s="108" t="s">
        <v>8330</v>
      </c>
      <c r="BE548" s="84">
        <v>29975</v>
      </c>
      <c r="BF548" s="38" t="s">
        <v>1552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246</v>
      </c>
      <c r="F549" s="38" t="s">
        <v>247</v>
      </c>
      <c r="G549" s="84" t="s">
        <v>248</v>
      </c>
      <c r="H549" s="38" t="s">
        <v>249</v>
      </c>
      <c r="I549" s="84">
        <v>139549</v>
      </c>
      <c r="J549" s="38" t="s">
        <v>307</v>
      </c>
      <c r="K549" s="84">
        <v>139549</v>
      </c>
      <c r="L549" s="84" t="s">
        <v>254</v>
      </c>
      <c r="M549" s="38" t="s">
        <v>255</v>
      </c>
      <c r="N549" s="84">
        <v>238198</v>
      </c>
      <c r="O549" s="84" t="s">
        <v>621</v>
      </c>
      <c r="P549" s="84">
        <v>313319</v>
      </c>
      <c r="Q549" s="38" t="s">
        <v>622</v>
      </c>
      <c r="R549" s="38" t="s">
        <v>345</v>
      </c>
      <c r="S549" s="84" t="s">
        <v>1553</v>
      </c>
      <c r="T549" s="84" t="s">
        <v>1553</v>
      </c>
      <c r="U549" s="84" t="s">
        <v>1070</v>
      </c>
      <c r="V549" s="84" t="s">
        <v>2278</v>
      </c>
      <c r="W549" s="84">
        <v>0</v>
      </c>
      <c r="X549" s="38" t="s">
        <v>3451</v>
      </c>
      <c r="Y549" s="84">
        <v>18221484</v>
      </c>
      <c r="Z549" s="38" t="s">
        <v>4258</v>
      </c>
      <c r="AA549" s="108" t="s">
        <v>4245</v>
      </c>
      <c r="AB549" s="84">
        <v>37339</v>
      </c>
      <c r="AC549" s="108" t="s">
        <v>6769</v>
      </c>
      <c r="AD549" s="84">
        <v>24</v>
      </c>
      <c r="AE549" s="84" t="s">
        <v>6771</v>
      </c>
      <c r="AF549" s="84" t="s">
        <v>7015</v>
      </c>
      <c r="AG549" s="108" t="s">
        <v>7092</v>
      </c>
      <c r="AH549" s="84" t="s">
        <v>6795</v>
      </c>
      <c r="AI549" s="108" t="s">
        <v>4245</v>
      </c>
      <c r="AJ549" s="84">
        <v>1975</v>
      </c>
      <c r="AK549" s="84">
        <v>1975</v>
      </c>
      <c r="AL549" s="108" t="s">
        <v>8130</v>
      </c>
      <c r="AM549" s="84">
        <v>38234</v>
      </c>
      <c r="AN549" s="112">
        <v>1352</v>
      </c>
      <c r="AO549" s="112">
        <v>39586</v>
      </c>
      <c r="AP549" s="112">
        <v>1205</v>
      </c>
      <c r="AQ549" s="112">
        <v>0</v>
      </c>
      <c r="AR549" s="112">
        <v>1205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tr">
        <f>VLOOKUP(Y549,'[1]Asset Classification'!$J$3:$W$2865,14,)</f>
        <v>Standard</v>
      </c>
      <c r="AY549" s="108"/>
      <c r="AZ549" s="84"/>
      <c r="BA549" s="84"/>
      <c r="BB549" s="84" t="s">
        <v>8329</v>
      </c>
      <c r="BC549" s="84"/>
      <c r="BD549" s="108" t="s">
        <v>6222</v>
      </c>
      <c r="BE549" s="84">
        <v>37339</v>
      </c>
      <c r="BF549" s="38" t="s">
        <v>1553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246</v>
      </c>
      <c r="F550" s="38" t="s">
        <v>247</v>
      </c>
      <c r="G550" s="84" t="s">
        <v>248</v>
      </c>
      <c r="H550" s="38" t="s">
        <v>249</v>
      </c>
      <c r="I550" s="84">
        <v>134111</v>
      </c>
      <c r="J550" s="38" t="s">
        <v>288</v>
      </c>
      <c r="K550" s="84">
        <v>134111</v>
      </c>
      <c r="L550" s="84" t="s">
        <v>254</v>
      </c>
      <c r="M550" s="38" t="s">
        <v>255</v>
      </c>
      <c r="N550" s="84">
        <v>226413</v>
      </c>
      <c r="O550" s="84" t="s">
        <v>513</v>
      </c>
      <c r="P550" s="84">
        <v>308888</v>
      </c>
      <c r="Q550" s="38" t="s">
        <v>586</v>
      </c>
      <c r="R550" s="38" t="s">
        <v>345</v>
      </c>
      <c r="S550" s="84" t="s">
        <v>1554</v>
      </c>
      <c r="T550" s="84" t="s">
        <v>1554</v>
      </c>
      <c r="U550" s="84" t="s">
        <v>1027</v>
      </c>
      <c r="V550" s="84" t="s">
        <v>3449</v>
      </c>
      <c r="W550" s="84">
        <v>0</v>
      </c>
      <c r="X550" s="38" t="s">
        <v>3451</v>
      </c>
      <c r="Y550" s="84">
        <v>18225859</v>
      </c>
      <c r="Z550" s="38" t="s">
        <v>4259</v>
      </c>
      <c r="AA550" s="108" t="s">
        <v>4192</v>
      </c>
      <c r="AB550" s="84">
        <v>25613</v>
      </c>
      <c r="AC550" s="108" t="s">
        <v>6773</v>
      </c>
      <c r="AD550" s="84">
        <v>26</v>
      </c>
      <c r="AE550" s="84" t="s">
        <v>6764</v>
      </c>
      <c r="AF550" s="84" t="s">
        <v>7098</v>
      </c>
      <c r="AG550" s="108" t="s">
        <v>7078</v>
      </c>
      <c r="AH550" s="84" t="s">
        <v>7059</v>
      </c>
      <c r="AI550" s="108" t="s">
        <v>4192</v>
      </c>
      <c r="AJ550" s="84">
        <v>1275</v>
      </c>
      <c r="AK550" s="84">
        <v>1275</v>
      </c>
      <c r="AL550" s="108" t="s">
        <v>5861</v>
      </c>
      <c r="AM550" s="84">
        <v>25221.42</v>
      </c>
      <c r="AN550" s="112">
        <v>144</v>
      </c>
      <c r="AO550" s="112">
        <v>25365.42</v>
      </c>
      <c r="AP550" s="112">
        <v>1062.07</v>
      </c>
      <c r="AQ550" s="112">
        <v>7.24</v>
      </c>
      <c r="AR550" s="112">
        <v>1069.31</v>
      </c>
      <c r="AS550" s="112">
        <v>424.58</v>
      </c>
      <c r="AT550" s="112">
        <v>7.24</v>
      </c>
      <c r="AU550" s="112">
        <v>431.82</v>
      </c>
      <c r="AV550" s="84">
        <v>48</v>
      </c>
      <c r="AW550" s="84">
        <v>1409</v>
      </c>
      <c r="AX550" s="84" t="str">
        <f>VLOOKUP(Y550,'[1]Asset Classification'!$J$3:$W$2865,14,)</f>
        <v>&gt;180</v>
      </c>
      <c r="AY550" s="108"/>
      <c r="AZ550" s="84"/>
      <c r="BA550" s="84"/>
      <c r="BB550" s="84" t="s">
        <v>8329</v>
      </c>
      <c r="BC550" s="84"/>
      <c r="BD550" s="108" t="s">
        <v>8330</v>
      </c>
      <c r="BE550" s="84">
        <v>25613</v>
      </c>
      <c r="BF550" s="38" t="s">
        <v>1554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246</v>
      </c>
      <c r="F551" s="38" t="s">
        <v>247</v>
      </c>
      <c r="G551" s="84" t="s">
        <v>248</v>
      </c>
      <c r="H551" s="38" t="s">
        <v>249</v>
      </c>
      <c r="I551" s="84">
        <v>131418</v>
      </c>
      <c r="J551" s="38" t="s">
        <v>288</v>
      </c>
      <c r="K551" s="84">
        <v>131418</v>
      </c>
      <c r="L551" s="84" t="s">
        <v>254</v>
      </c>
      <c r="M551" s="38" t="s">
        <v>255</v>
      </c>
      <c r="N551" s="84">
        <v>221792</v>
      </c>
      <c r="O551" s="84" t="s">
        <v>600</v>
      </c>
      <c r="P551" s="84">
        <v>292532</v>
      </c>
      <c r="Q551" s="38" t="s">
        <v>601</v>
      </c>
      <c r="R551" s="38" t="s">
        <v>345</v>
      </c>
      <c r="S551" s="84" t="s">
        <v>1555</v>
      </c>
      <c r="T551" s="84" t="s">
        <v>1555</v>
      </c>
      <c r="U551" s="84" t="s">
        <v>1027</v>
      </c>
      <c r="V551" s="84" t="s">
        <v>3449</v>
      </c>
      <c r="W551" s="84">
        <v>0</v>
      </c>
      <c r="X551" s="38" t="s">
        <v>3451</v>
      </c>
      <c r="Y551" s="84">
        <v>18226021</v>
      </c>
      <c r="Z551" s="38" t="s">
        <v>4260</v>
      </c>
      <c r="AA551" s="108" t="s">
        <v>4192</v>
      </c>
      <c r="AB551" s="84">
        <v>25613</v>
      </c>
      <c r="AC551" s="108" t="s">
        <v>6773</v>
      </c>
      <c r="AD551" s="84">
        <v>26</v>
      </c>
      <c r="AE551" s="84" t="s">
        <v>6764</v>
      </c>
      <c r="AF551" s="84" t="s">
        <v>7098</v>
      </c>
      <c r="AG551" s="108" t="s">
        <v>7078</v>
      </c>
      <c r="AH551" s="84" t="s">
        <v>7059</v>
      </c>
      <c r="AI551" s="108" t="s">
        <v>4192</v>
      </c>
      <c r="AJ551" s="84">
        <v>568</v>
      </c>
      <c r="AK551" s="84">
        <v>0</v>
      </c>
      <c r="AL551" s="108" t="s">
        <v>5861</v>
      </c>
      <c r="AM551" s="84">
        <v>25286.18</v>
      </c>
      <c r="AN551" s="112">
        <v>9.6300000000000008</v>
      </c>
      <c r="AO551" s="112">
        <v>25295.81</v>
      </c>
      <c r="AP551" s="112">
        <v>1365.76</v>
      </c>
      <c r="AQ551" s="112">
        <v>0</v>
      </c>
      <c r="AR551" s="112">
        <v>1365.76</v>
      </c>
      <c r="AS551" s="112">
        <v>337.82</v>
      </c>
      <c r="AT551" s="112">
        <v>0</v>
      </c>
      <c r="AU551" s="112">
        <v>337.82</v>
      </c>
      <c r="AV551" s="84">
        <v>47</v>
      </c>
      <c r="AW551" s="84">
        <v>1460</v>
      </c>
      <c r="AX551" s="84" t="str">
        <f>VLOOKUP(Y551,'[1]Asset Classification'!$J$3:$W$2865,14,)</f>
        <v>&gt;180</v>
      </c>
      <c r="AY551" s="108"/>
      <c r="AZ551" s="84"/>
      <c r="BA551" s="84"/>
      <c r="BB551" s="84" t="s">
        <v>8329</v>
      </c>
      <c r="BC551" s="84"/>
      <c r="BD551" s="108" t="s">
        <v>8330</v>
      </c>
      <c r="BE551" s="84">
        <v>25613</v>
      </c>
      <c r="BF551" s="38" t="s">
        <v>1555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246</v>
      </c>
      <c r="F552" s="38" t="s">
        <v>247</v>
      </c>
      <c r="G552" s="84" t="s">
        <v>248</v>
      </c>
      <c r="H552" s="38" t="s">
        <v>249</v>
      </c>
      <c r="I552" s="84">
        <v>136419</v>
      </c>
      <c r="J552" s="38" t="s">
        <v>297</v>
      </c>
      <c r="K552" s="84">
        <v>136419</v>
      </c>
      <c r="L552" s="84" t="s">
        <v>257</v>
      </c>
      <c r="M552" s="38" t="s">
        <v>258</v>
      </c>
      <c r="N552" s="84">
        <v>230210</v>
      </c>
      <c r="O552" s="84" t="s">
        <v>563</v>
      </c>
      <c r="P552" s="84">
        <v>306331</v>
      </c>
      <c r="Q552" s="38" t="s">
        <v>590</v>
      </c>
      <c r="R552" s="38" t="s">
        <v>346</v>
      </c>
      <c r="S552" s="84" t="s">
        <v>1556</v>
      </c>
      <c r="T552" s="84" t="s">
        <v>1556</v>
      </c>
      <c r="U552" s="84" t="s">
        <v>1027</v>
      </c>
      <c r="V552" s="84" t="s">
        <v>2278</v>
      </c>
      <c r="W552" s="84">
        <v>0</v>
      </c>
      <c r="X552" s="38" t="s">
        <v>3451</v>
      </c>
      <c r="Y552" s="84">
        <v>18239875</v>
      </c>
      <c r="Z552" s="38" t="s">
        <v>4261</v>
      </c>
      <c r="AA552" s="108" t="s">
        <v>4262</v>
      </c>
      <c r="AB552" s="84">
        <v>29975</v>
      </c>
      <c r="AC552" s="108" t="s">
        <v>6770</v>
      </c>
      <c r="AD552" s="84">
        <v>38</v>
      </c>
      <c r="AE552" s="84" t="s">
        <v>6764</v>
      </c>
      <c r="AF552" s="84" t="s">
        <v>7098</v>
      </c>
      <c r="AG552" s="108" t="s">
        <v>7099</v>
      </c>
      <c r="AH552" s="84" t="s">
        <v>7059</v>
      </c>
      <c r="AI552" s="108" t="s">
        <v>4262</v>
      </c>
      <c r="AJ552" s="84">
        <v>0</v>
      </c>
      <c r="AK552" s="84">
        <v>0</v>
      </c>
      <c r="AL552" s="108" t="s">
        <v>5861</v>
      </c>
      <c r="AM552" s="84">
        <v>29061.45</v>
      </c>
      <c r="AN552" s="112">
        <v>40.03</v>
      </c>
      <c r="AO552" s="112">
        <v>29101.48</v>
      </c>
      <c r="AP552" s="112">
        <v>2473.5500000000002</v>
      </c>
      <c r="AQ552" s="112">
        <v>0</v>
      </c>
      <c r="AR552" s="112">
        <v>2473.5500000000002</v>
      </c>
      <c r="AS552" s="112">
        <v>1682.25</v>
      </c>
      <c r="AT552" s="112">
        <v>0</v>
      </c>
      <c r="AU552" s="112">
        <v>1682.25</v>
      </c>
      <c r="AV552" s="84">
        <v>84</v>
      </c>
      <c r="AW552" s="84">
        <v>1489</v>
      </c>
      <c r="AX552" s="84" t="str">
        <f>VLOOKUP(Y552,'[1]Asset Classification'!$J$3:$W$2865,14,)</f>
        <v>&gt;180</v>
      </c>
      <c r="AY552" s="108"/>
      <c r="AZ552" s="84"/>
      <c r="BA552" s="84"/>
      <c r="BB552" s="84" t="s">
        <v>8329</v>
      </c>
      <c r="BC552" s="84"/>
      <c r="BD552" s="108" t="s">
        <v>8330</v>
      </c>
      <c r="BE552" s="84">
        <v>29975</v>
      </c>
      <c r="BF552" s="38" t="s">
        <v>1556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246</v>
      </c>
      <c r="F553" s="38" t="s">
        <v>247</v>
      </c>
      <c r="G553" s="84" t="s">
        <v>248</v>
      </c>
      <c r="H553" s="38" t="s">
        <v>249</v>
      </c>
      <c r="I553" s="84">
        <v>134447</v>
      </c>
      <c r="J553" s="38" t="s">
        <v>293</v>
      </c>
      <c r="K553" s="84">
        <v>134447</v>
      </c>
      <c r="L553" s="84" t="s">
        <v>251</v>
      </c>
      <c r="M553" s="38" t="s">
        <v>252</v>
      </c>
      <c r="N553" s="84">
        <v>227417</v>
      </c>
      <c r="O553" s="84" t="s">
        <v>536</v>
      </c>
      <c r="P553" s="84">
        <v>311684</v>
      </c>
      <c r="Q553" s="38" t="s">
        <v>629</v>
      </c>
      <c r="R553" s="38" t="s">
        <v>346</v>
      </c>
      <c r="S553" s="84" t="s">
        <v>1557</v>
      </c>
      <c r="T553" s="84" t="s">
        <v>1557</v>
      </c>
      <c r="U553" s="84" t="s">
        <v>1027</v>
      </c>
      <c r="V553" s="84" t="s">
        <v>2278</v>
      </c>
      <c r="W553" s="84">
        <v>0</v>
      </c>
      <c r="X553" s="38" t="s">
        <v>3451</v>
      </c>
      <c r="Y553" s="84">
        <v>18239888</v>
      </c>
      <c r="Z553" s="38" t="s">
        <v>4263</v>
      </c>
      <c r="AA553" s="108" t="s">
        <v>4264</v>
      </c>
      <c r="AB553" s="84">
        <v>37339</v>
      </c>
      <c r="AC553" s="108" t="s">
        <v>6774</v>
      </c>
      <c r="AD553" s="84">
        <v>52</v>
      </c>
      <c r="AE553" s="84" t="s">
        <v>6771</v>
      </c>
      <c r="AF553" s="84" t="s">
        <v>6875</v>
      </c>
      <c r="AG553" s="108" t="s">
        <v>7100</v>
      </c>
      <c r="AH553" s="84" t="s">
        <v>6795</v>
      </c>
      <c r="AI553" s="108" t="s">
        <v>4264</v>
      </c>
      <c r="AJ553" s="84">
        <v>0</v>
      </c>
      <c r="AK553" s="84">
        <v>0</v>
      </c>
      <c r="AL553" s="108" t="s">
        <v>5861</v>
      </c>
      <c r="AM553" s="84">
        <v>16230.13</v>
      </c>
      <c r="AN553" s="112">
        <v>146.30000000000001</v>
      </c>
      <c r="AO553" s="112">
        <v>16376.43</v>
      </c>
      <c r="AP553" s="112">
        <v>21285.87</v>
      </c>
      <c r="AQ553" s="112">
        <v>1821.84</v>
      </c>
      <c r="AR553" s="112">
        <v>23107.71</v>
      </c>
      <c r="AS553" s="112">
        <v>21256.39</v>
      </c>
      <c r="AT553" s="112">
        <v>1821.84</v>
      </c>
      <c r="AU553" s="112">
        <v>23078.23</v>
      </c>
      <c r="AV553" s="84">
        <v>95</v>
      </c>
      <c r="AW553" s="84">
        <v>1852</v>
      </c>
      <c r="AX553" s="84" t="str">
        <f>VLOOKUP(Y553,'[1]Asset Classification'!$J$3:$W$2865,14,)</f>
        <v>&gt;180</v>
      </c>
      <c r="AY553" s="108"/>
      <c r="AZ553" s="84"/>
      <c r="BA553" s="84"/>
      <c r="BB553" s="84" t="s">
        <v>8329</v>
      </c>
      <c r="BC553" s="84"/>
      <c r="BD553" s="108" t="s">
        <v>8330</v>
      </c>
      <c r="BE553" s="84">
        <v>37339</v>
      </c>
      <c r="BF553" s="38" t="s">
        <v>1557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246</v>
      </c>
      <c r="F554" s="38" t="s">
        <v>247</v>
      </c>
      <c r="G554" s="84" t="s">
        <v>248</v>
      </c>
      <c r="H554" s="38" t="s">
        <v>249</v>
      </c>
      <c r="I554" s="84">
        <v>140989</v>
      </c>
      <c r="J554" s="38" t="s">
        <v>310</v>
      </c>
      <c r="K554" s="84">
        <v>140989</v>
      </c>
      <c r="L554" s="84" t="s">
        <v>262</v>
      </c>
      <c r="M554" s="38" t="s">
        <v>263</v>
      </c>
      <c r="N554" s="84">
        <v>238055</v>
      </c>
      <c r="O554" s="84" t="s">
        <v>623</v>
      </c>
      <c r="P554" s="84">
        <v>313127</v>
      </c>
      <c r="Q554" s="38" t="s">
        <v>624</v>
      </c>
      <c r="R554" s="38" t="s">
        <v>345</v>
      </c>
      <c r="S554" s="84" t="s">
        <v>1558</v>
      </c>
      <c r="T554" s="84" t="s">
        <v>1558</v>
      </c>
      <c r="U554" s="84" t="s">
        <v>1027</v>
      </c>
      <c r="V554" s="84" t="s">
        <v>2278</v>
      </c>
      <c r="W554" s="84">
        <v>0</v>
      </c>
      <c r="X554" s="38" t="s">
        <v>3451</v>
      </c>
      <c r="Y554" s="84">
        <v>18242161</v>
      </c>
      <c r="Z554" s="38" t="s">
        <v>4265</v>
      </c>
      <c r="AA554" s="108" t="s">
        <v>4266</v>
      </c>
      <c r="AB554" s="84">
        <v>29975</v>
      </c>
      <c r="AC554" s="108" t="s">
        <v>6773</v>
      </c>
      <c r="AD554" s="84">
        <v>18</v>
      </c>
      <c r="AE554" s="84" t="s">
        <v>6764</v>
      </c>
      <c r="AF554" s="84" t="s">
        <v>7093</v>
      </c>
      <c r="AG554" s="108" t="s">
        <v>7101</v>
      </c>
      <c r="AH554" s="84" t="s">
        <v>7059</v>
      </c>
      <c r="AI554" s="108" t="s">
        <v>4266</v>
      </c>
      <c r="AJ554" s="84">
        <v>2000</v>
      </c>
      <c r="AK554" s="84">
        <v>2000</v>
      </c>
      <c r="AL554" s="108" t="s">
        <v>5861</v>
      </c>
      <c r="AM554" s="84">
        <v>19198.169999999998</v>
      </c>
      <c r="AN554" s="112">
        <v>112</v>
      </c>
      <c r="AO554" s="112">
        <v>19310.169999999998</v>
      </c>
      <c r="AP554" s="112">
        <v>12905.1</v>
      </c>
      <c r="AQ554" s="112">
        <v>680.42</v>
      </c>
      <c r="AR554" s="112">
        <v>13585.52</v>
      </c>
      <c r="AS554" s="112">
        <v>12056.83</v>
      </c>
      <c r="AT554" s="112">
        <v>680.42</v>
      </c>
      <c r="AU554" s="112">
        <v>12737.25</v>
      </c>
      <c r="AV554" s="84">
        <v>49</v>
      </c>
      <c r="AW554" s="84">
        <v>1470</v>
      </c>
      <c r="AX554" s="84" t="str">
        <f>VLOOKUP(Y554,'[1]Asset Classification'!$J$3:$W$2865,14,)</f>
        <v>&gt;180</v>
      </c>
      <c r="AY554" s="108"/>
      <c r="AZ554" s="84"/>
      <c r="BA554" s="84"/>
      <c r="BB554" s="84" t="s">
        <v>8329</v>
      </c>
      <c r="BC554" s="84"/>
      <c r="BD554" s="108" t="s">
        <v>8330</v>
      </c>
      <c r="BE554" s="84">
        <v>29975</v>
      </c>
      <c r="BF554" s="38" t="s">
        <v>1558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246</v>
      </c>
      <c r="F555" s="38" t="s">
        <v>247</v>
      </c>
      <c r="G555" s="84" t="s">
        <v>248</v>
      </c>
      <c r="H555" s="38" t="s">
        <v>249</v>
      </c>
      <c r="I555" s="84">
        <v>136419</v>
      </c>
      <c r="J555" s="38" t="s">
        <v>297</v>
      </c>
      <c r="K555" s="84">
        <v>136419</v>
      </c>
      <c r="L555" s="84" t="s">
        <v>257</v>
      </c>
      <c r="M555" s="38" t="s">
        <v>258</v>
      </c>
      <c r="N555" s="84">
        <v>230210</v>
      </c>
      <c r="O555" s="84" t="s">
        <v>563</v>
      </c>
      <c r="P555" s="84">
        <v>306331</v>
      </c>
      <c r="Q555" s="38" t="s">
        <v>590</v>
      </c>
      <c r="R555" s="38" t="s">
        <v>346</v>
      </c>
      <c r="S555" s="84" t="s">
        <v>1559</v>
      </c>
      <c r="T555" s="84" t="s">
        <v>1559</v>
      </c>
      <c r="U555" s="84" t="s">
        <v>1027</v>
      </c>
      <c r="V555" s="84" t="s">
        <v>2278</v>
      </c>
      <c r="W555" s="84">
        <v>0</v>
      </c>
      <c r="X555" s="38" t="s">
        <v>3451</v>
      </c>
      <c r="Y555" s="84">
        <v>18252159</v>
      </c>
      <c r="Z555" s="38" t="s">
        <v>4267</v>
      </c>
      <c r="AA555" s="108" t="s">
        <v>4256</v>
      </c>
      <c r="AB555" s="84">
        <v>29975</v>
      </c>
      <c r="AC555" s="108" t="s">
        <v>6770</v>
      </c>
      <c r="AD555" s="84">
        <v>38</v>
      </c>
      <c r="AE555" s="84" t="s">
        <v>6764</v>
      </c>
      <c r="AF555" s="84" t="s">
        <v>7097</v>
      </c>
      <c r="AG555" s="108" t="s">
        <v>7096</v>
      </c>
      <c r="AH555" s="84" t="s">
        <v>7059</v>
      </c>
      <c r="AI555" s="108" t="s">
        <v>4256</v>
      </c>
      <c r="AJ555" s="84">
        <v>0</v>
      </c>
      <c r="AK555" s="84">
        <v>0</v>
      </c>
      <c r="AL555" s="108" t="s">
        <v>5861</v>
      </c>
      <c r="AM555" s="84">
        <v>29251.45</v>
      </c>
      <c r="AN555" s="112">
        <v>72.61</v>
      </c>
      <c r="AO555" s="112">
        <v>29324.06</v>
      </c>
      <c r="AP555" s="112">
        <v>2283.5500000000002</v>
      </c>
      <c r="AQ555" s="112">
        <v>0</v>
      </c>
      <c r="AR555" s="112">
        <v>2283.5500000000002</v>
      </c>
      <c r="AS555" s="112">
        <v>1492.25</v>
      </c>
      <c r="AT555" s="112">
        <v>0</v>
      </c>
      <c r="AU555" s="112">
        <v>1492.25</v>
      </c>
      <c r="AV555" s="84">
        <v>86</v>
      </c>
      <c r="AW555" s="84">
        <v>1489</v>
      </c>
      <c r="AX555" s="84" t="str">
        <f>VLOOKUP(Y555,'[1]Asset Classification'!$J$3:$W$2865,14,)</f>
        <v>&gt;180</v>
      </c>
      <c r="AY555" s="108"/>
      <c r="AZ555" s="84"/>
      <c r="BA555" s="84"/>
      <c r="BB555" s="84" t="s">
        <v>8329</v>
      </c>
      <c r="BC555" s="84"/>
      <c r="BD555" s="108" t="s">
        <v>8330</v>
      </c>
      <c r="BE555" s="84">
        <v>29975</v>
      </c>
      <c r="BF555" s="38" t="s">
        <v>1559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246</v>
      </c>
      <c r="F556" s="38" t="s">
        <v>247</v>
      </c>
      <c r="G556" s="84" t="s">
        <v>248</v>
      </c>
      <c r="H556" s="38" t="s">
        <v>249</v>
      </c>
      <c r="I556" s="84">
        <v>136419</v>
      </c>
      <c r="J556" s="38" t="s">
        <v>297</v>
      </c>
      <c r="K556" s="84">
        <v>136419</v>
      </c>
      <c r="L556" s="84" t="s">
        <v>257</v>
      </c>
      <c r="M556" s="38" t="s">
        <v>258</v>
      </c>
      <c r="N556" s="84">
        <v>230210</v>
      </c>
      <c r="O556" s="84" t="s">
        <v>563</v>
      </c>
      <c r="P556" s="84">
        <v>306331</v>
      </c>
      <c r="Q556" s="38" t="s">
        <v>590</v>
      </c>
      <c r="R556" s="38" t="s">
        <v>346</v>
      </c>
      <c r="S556" s="84" t="s">
        <v>1560</v>
      </c>
      <c r="T556" s="84" t="s">
        <v>1560</v>
      </c>
      <c r="U556" s="84" t="s">
        <v>1027</v>
      </c>
      <c r="V556" s="84" t="s">
        <v>2278</v>
      </c>
      <c r="W556" s="84">
        <v>0</v>
      </c>
      <c r="X556" s="38" t="s">
        <v>3451</v>
      </c>
      <c r="Y556" s="84">
        <v>18252163</v>
      </c>
      <c r="Z556" s="38" t="s">
        <v>4268</v>
      </c>
      <c r="AA556" s="108" t="s">
        <v>4262</v>
      </c>
      <c r="AB556" s="84">
        <v>29975</v>
      </c>
      <c r="AC556" s="108" t="s">
        <v>6770</v>
      </c>
      <c r="AD556" s="84">
        <v>38</v>
      </c>
      <c r="AE556" s="84" t="s">
        <v>6764</v>
      </c>
      <c r="AF556" s="84" t="s">
        <v>7098</v>
      </c>
      <c r="AG556" s="108" t="s">
        <v>7099</v>
      </c>
      <c r="AH556" s="84" t="s">
        <v>7059</v>
      </c>
      <c r="AI556" s="108" t="s">
        <v>4262</v>
      </c>
      <c r="AJ556" s="84">
        <v>0</v>
      </c>
      <c r="AK556" s="84">
        <v>0</v>
      </c>
      <c r="AL556" s="108" t="s">
        <v>5861</v>
      </c>
      <c r="AM556" s="84">
        <v>29301.45</v>
      </c>
      <c r="AN556" s="112">
        <v>15.8</v>
      </c>
      <c r="AO556" s="112">
        <v>29317.25</v>
      </c>
      <c r="AP556" s="112">
        <v>2233.5500000000002</v>
      </c>
      <c r="AQ556" s="112">
        <v>0</v>
      </c>
      <c r="AR556" s="112">
        <v>2233.5500000000002</v>
      </c>
      <c r="AS556" s="112">
        <v>1442.25</v>
      </c>
      <c r="AT556" s="112">
        <v>0</v>
      </c>
      <c r="AU556" s="112">
        <v>1442.25</v>
      </c>
      <c r="AV556" s="84">
        <v>84</v>
      </c>
      <c r="AW556" s="84">
        <v>1489</v>
      </c>
      <c r="AX556" s="84" t="str">
        <f>VLOOKUP(Y556,'[1]Asset Classification'!$J$3:$W$2865,14,)</f>
        <v>&gt;180</v>
      </c>
      <c r="AY556" s="108"/>
      <c r="AZ556" s="84"/>
      <c r="BA556" s="84"/>
      <c r="BB556" s="84" t="s">
        <v>8329</v>
      </c>
      <c r="BC556" s="84"/>
      <c r="BD556" s="108" t="s">
        <v>8330</v>
      </c>
      <c r="BE556" s="84">
        <v>29975</v>
      </c>
      <c r="BF556" s="38" t="s">
        <v>1560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246</v>
      </c>
      <c r="F557" s="38" t="s">
        <v>247</v>
      </c>
      <c r="G557" s="84" t="s">
        <v>248</v>
      </c>
      <c r="H557" s="38" t="s">
        <v>249</v>
      </c>
      <c r="I557" s="84">
        <v>140376</v>
      </c>
      <c r="J557" s="38" t="s">
        <v>312</v>
      </c>
      <c r="K557" s="84">
        <v>140376</v>
      </c>
      <c r="L557" s="84" t="s">
        <v>257</v>
      </c>
      <c r="M557" s="38" t="s">
        <v>258</v>
      </c>
      <c r="N557" s="84">
        <v>237012</v>
      </c>
      <c r="O557" s="84" t="s">
        <v>630</v>
      </c>
      <c r="P557" s="84">
        <v>311773</v>
      </c>
      <c r="Q557" s="38" t="s">
        <v>631</v>
      </c>
      <c r="R557" s="38" t="s">
        <v>345</v>
      </c>
      <c r="S557" s="84" t="s">
        <v>1561</v>
      </c>
      <c r="T557" s="84" t="s">
        <v>1561</v>
      </c>
      <c r="U557" s="84" t="s">
        <v>1070</v>
      </c>
      <c r="V557" s="84" t="s">
        <v>2278</v>
      </c>
      <c r="W557" s="84">
        <v>0</v>
      </c>
      <c r="X557" s="38" t="s">
        <v>3451</v>
      </c>
      <c r="Y557" s="84">
        <v>18252516</v>
      </c>
      <c r="Z557" s="38" t="s">
        <v>4269</v>
      </c>
      <c r="AA557" s="108" t="s">
        <v>4262</v>
      </c>
      <c r="AB557" s="84">
        <v>29975</v>
      </c>
      <c r="AC557" s="108" t="s">
        <v>6765</v>
      </c>
      <c r="AD557" s="84">
        <v>38</v>
      </c>
      <c r="AE557" s="84" t="s">
        <v>6771</v>
      </c>
      <c r="AF557" s="84" t="s">
        <v>6961</v>
      </c>
      <c r="AG557" s="108" t="s">
        <v>7099</v>
      </c>
      <c r="AH557" s="84" t="s">
        <v>6795</v>
      </c>
      <c r="AI557" s="108" t="s">
        <v>4262</v>
      </c>
      <c r="AJ557" s="84">
        <v>1135</v>
      </c>
      <c r="AK557" s="84">
        <v>1135</v>
      </c>
      <c r="AL557" s="108" t="s">
        <v>5861</v>
      </c>
      <c r="AM557" s="84">
        <v>7199.37</v>
      </c>
      <c r="AN557" s="112">
        <v>192.59</v>
      </c>
      <c r="AO557" s="112">
        <v>7391.96</v>
      </c>
      <c r="AP557" s="112">
        <v>26979.77</v>
      </c>
      <c r="AQ557" s="112">
        <v>8039.78</v>
      </c>
      <c r="AR557" s="112">
        <v>35019.550000000003</v>
      </c>
      <c r="AS557" s="112">
        <v>25420.63</v>
      </c>
      <c r="AT557" s="112">
        <v>8039.78</v>
      </c>
      <c r="AU557" s="112">
        <v>33460.410000000003</v>
      </c>
      <c r="AV557" s="84">
        <v>49</v>
      </c>
      <c r="AW557" s="84">
        <v>1467</v>
      </c>
      <c r="AX557" s="84" t="str">
        <f>VLOOKUP(Y557,'[1]Asset Classification'!$J$3:$W$2865,14,)</f>
        <v>&gt;180</v>
      </c>
      <c r="AY557" s="108"/>
      <c r="AZ557" s="84"/>
      <c r="BA557" s="84"/>
      <c r="BB557" s="84" t="s">
        <v>8329</v>
      </c>
      <c r="BC557" s="84"/>
      <c r="BD557" s="108" t="s">
        <v>8330</v>
      </c>
      <c r="BE557" s="84">
        <v>29975</v>
      </c>
      <c r="BF557" s="38" t="s">
        <v>1561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246</v>
      </c>
      <c r="F558" s="38" t="s">
        <v>247</v>
      </c>
      <c r="G558" s="84" t="s">
        <v>248</v>
      </c>
      <c r="H558" s="38" t="s">
        <v>249</v>
      </c>
      <c r="I558" s="84">
        <v>140376</v>
      </c>
      <c r="J558" s="38" t="s">
        <v>312</v>
      </c>
      <c r="K558" s="84">
        <v>140376</v>
      </c>
      <c r="L558" s="84" t="s">
        <v>257</v>
      </c>
      <c r="M558" s="38" t="s">
        <v>258</v>
      </c>
      <c r="N558" s="84">
        <v>237012</v>
      </c>
      <c r="O558" s="84" t="s">
        <v>630</v>
      </c>
      <c r="P558" s="84">
        <v>311773</v>
      </c>
      <c r="Q558" s="38" t="s">
        <v>631</v>
      </c>
      <c r="R558" s="38" t="s">
        <v>345</v>
      </c>
      <c r="S558" s="84" t="s">
        <v>1562</v>
      </c>
      <c r="T558" s="84" t="s">
        <v>1562</v>
      </c>
      <c r="U558" s="84" t="s">
        <v>1070</v>
      </c>
      <c r="V558" s="84" t="s">
        <v>2278</v>
      </c>
      <c r="W558" s="84">
        <v>0</v>
      </c>
      <c r="X558" s="38" t="s">
        <v>3451</v>
      </c>
      <c r="Y558" s="84">
        <v>18252840</v>
      </c>
      <c r="Z558" s="38" t="s">
        <v>4270</v>
      </c>
      <c r="AA558" s="108" t="s">
        <v>4262</v>
      </c>
      <c r="AB558" s="84">
        <v>29975</v>
      </c>
      <c r="AC558" s="108" t="s">
        <v>6765</v>
      </c>
      <c r="AD558" s="84">
        <v>38</v>
      </c>
      <c r="AE558" s="84" t="s">
        <v>6771</v>
      </c>
      <c r="AF558" s="84" t="s">
        <v>7102</v>
      </c>
      <c r="AG558" s="108" t="s">
        <v>7099</v>
      </c>
      <c r="AH558" s="84" t="s">
        <v>6795</v>
      </c>
      <c r="AI558" s="108" t="s">
        <v>4262</v>
      </c>
      <c r="AJ558" s="84">
        <v>1135</v>
      </c>
      <c r="AK558" s="84">
        <v>1135</v>
      </c>
      <c r="AL558" s="108" t="s">
        <v>5861</v>
      </c>
      <c r="AM558" s="84">
        <v>7155.63</v>
      </c>
      <c r="AN558" s="112">
        <v>188.59</v>
      </c>
      <c r="AO558" s="112">
        <v>7344.22</v>
      </c>
      <c r="AP558" s="112">
        <v>27915.25</v>
      </c>
      <c r="AQ558" s="112">
        <v>8817.0400000000009</v>
      </c>
      <c r="AR558" s="112">
        <v>36732.29</v>
      </c>
      <c r="AS558" s="112">
        <v>26355.37</v>
      </c>
      <c r="AT558" s="112">
        <v>8817.0400000000009</v>
      </c>
      <c r="AU558" s="112">
        <v>35172.410000000003</v>
      </c>
      <c r="AV558" s="84">
        <v>49</v>
      </c>
      <c r="AW558" s="84">
        <v>1467</v>
      </c>
      <c r="AX558" s="84" t="str">
        <f>VLOOKUP(Y558,'[1]Asset Classification'!$J$3:$W$2865,14,)</f>
        <v>&gt;180</v>
      </c>
      <c r="AY558" s="108"/>
      <c r="AZ558" s="84"/>
      <c r="BA558" s="84"/>
      <c r="BB558" s="84" t="s">
        <v>8329</v>
      </c>
      <c r="BC558" s="84"/>
      <c r="BD558" s="108" t="s">
        <v>8330</v>
      </c>
      <c r="BE558" s="84">
        <v>29975</v>
      </c>
      <c r="BF558" s="38" t="s">
        <v>1562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246</v>
      </c>
      <c r="F559" s="38" t="s">
        <v>247</v>
      </c>
      <c r="G559" s="84" t="s">
        <v>248</v>
      </c>
      <c r="H559" s="38" t="s">
        <v>249</v>
      </c>
      <c r="I559" s="84">
        <v>134363</v>
      </c>
      <c r="J559" s="38" t="s">
        <v>290</v>
      </c>
      <c r="K559" s="84">
        <v>134363</v>
      </c>
      <c r="L559" s="84" t="s">
        <v>257</v>
      </c>
      <c r="M559" s="38" t="s">
        <v>258</v>
      </c>
      <c r="N559" s="84">
        <v>227151</v>
      </c>
      <c r="O559" s="84" t="s">
        <v>528</v>
      </c>
      <c r="P559" s="84">
        <v>311732</v>
      </c>
      <c r="Q559" s="38" t="s">
        <v>421</v>
      </c>
      <c r="R559" s="38" t="s">
        <v>346</v>
      </c>
      <c r="S559" s="84" t="s">
        <v>1563</v>
      </c>
      <c r="T559" s="84" t="s">
        <v>1563</v>
      </c>
      <c r="U559" s="84" t="s">
        <v>1027</v>
      </c>
      <c r="V559" s="84" t="s">
        <v>2278</v>
      </c>
      <c r="W559" s="84">
        <v>0</v>
      </c>
      <c r="X559" s="38" t="s">
        <v>3463</v>
      </c>
      <c r="Y559" s="84">
        <v>18254793</v>
      </c>
      <c r="Z559" s="38" t="s">
        <v>4271</v>
      </c>
      <c r="AA559" s="108" t="s">
        <v>4256</v>
      </c>
      <c r="AB559" s="84">
        <v>37339</v>
      </c>
      <c r="AC559" s="108" t="s">
        <v>6769</v>
      </c>
      <c r="AD559" s="84">
        <v>52</v>
      </c>
      <c r="AE559" s="84" t="s">
        <v>6771</v>
      </c>
      <c r="AF559" s="84" t="s">
        <v>6972</v>
      </c>
      <c r="AG559" s="108" t="s">
        <v>7096</v>
      </c>
      <c r="AH559" s="84" t="s">
        <v>6795</v>
      </c>
      <c r="AI559" s="108" t="s">
        <v>4256</v>
      </c>
      <c r="AJ559" s="84">
        <v>0</v>
      </c>
      <c r="AK559" s="84">
        <v>0</v>
      </c>
      <c r="AL559" s="108" t="s">
        <v>5861</v>
      </c>
      <c r="AM559" s="84">
        <v>16548.22</v>
      </c>
      <c r="AN559" s="112">
        <v>329.6</v>
      </c>
      <c r="AO559" s="112">
        <v>16877.82</v>
      </c>
      <c r="AP559" s="112">
        <v>20959.78</v>
      </c>
      <c r="AQ559" s="112">
        <v>1537.24</v>
      </c>
      <c r="AR559" s="112">
        <v>22497.02</v>
      </c>
      <c r="AS559" s="112">
        <v>20930.740000000002</v>
      </c>
      <c r="AT559" s="112">
        <v>1537.24</v>
      </c>
      <c r="AU559" s="112">
        <v>22467.98</v>
      </c>
      <c r="AV559" s="84">
        <v>83</v>
      </c>
      <c r="AW559" s="84">
        <v>1838</v>
      </c>
      <c r="AX559" s="84" t="str">
        <f>VLOOKUP(Y559,'[1]Asset Classification'!$J$3:$W$2865,14,)</f>
        <v>&gt;180</v>
      </c>
      <c r="AY559" s="108"/>
      <c r="AZ559" s="84"/>
      <c r="BA559" s="84"/>
      <c r="BB559" s="84" t="s">
        <v>8329</v>
      </c>
      <c r="BC559" s="84"/>
      <c r="BD559" s="108" t="s">
        <v>8330</v>
      </c>
      <c r="BE559" s="84">
        <v>37339</v>
      </c>
      <c r="BF559" s="38" t="s">
        <v>1563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246</v>
      </c>
      <c r="F560" s="38" t="s">
        <v>247</v>
      </c>
      <c r="G560" s="84" t="s">
        <v>248</v>
      </c>
      <c r="H560" s="38" t="s">
        <v>249</v>
      </c>
      <c r="I560" s="84">
        <v>134363</v>
      </c>
      <c r="J560" s="38" t="s">
        <v>290</v>
      </c>
      <c r="K560" s="84">
        <v>134363</v>
      </c>
      <c r="L560" s="84" t="s">
        <v>257</v>
      </c>
      <c r="M560" s="38" t="s">
        <v>258</v>
      </c>
      <c r="N560" s="84">
        <v>227151</v>
      </c>
      <c r="O560" s="84" t="s">
        <v>528</v>
      </c>
      <c r="P560" s="84">
        <v>311732</v>
      </c>
      <c r="Q560" s="38" t="s">
        <v>421</v>
      </c>
      <c r="R560" s="38" t="s">
        <v>345</v>
      </c>
      <c r="S560" s="84" t="s">
        <v>1564</v>
      </c>
      <c r="T560" s="84" t="s">
        <v>1564</v>
      </c>
      <c r="U560" s="84" t="s">
        <v>1027</v>
      </c>
      <c r="V560" s="84" t="s">
        <v>2278</v>
      </c>
      <c r="W560" s="84">
        <v>0</v>
      </c>
      <c r="X560" s="38" t="s">
        <v>3451</v>
      </c>
      <c r="Y560" s="84">
        <v>18254950</v>
      </c>
      <c r="Z560" s="38" t="s">
        <v>4272</v>
      </c>
      <c r="AA560" s="108" t="s">
        <v>4273</v>
      </c>
      <c r="AB560" s="84">
        <v>29975</v>
      </c>
      <c r="AC560" s="108" t="s">
        <v>6769</v>
      </c>
      <c r="AD560" s="84">
        <v>38</v>
      </c>
      <c r="AE560" s="84" t="s">
        <v>6764</v>
      </c>
      <c r="AF560" s="84" t="s">
        <v>7097</v>
      </c>
      <c r="AG560" s="108" t="s">
        <v>7103</v>
      </c>
      <c r="AH560" s="84" t="s">
        <v>7059</v>
      </c>
      <c r="AI560" s="108" t="s">
        <v>4273</v>
      </c>
      <c r="AJ560" s="84">
        <v>1135</v>
      </c>
      <c r="AK560" s="84">
        <v>1135</v>
      </c>
      <c r="AL560" s="108" t="s">
        <v>5861</v>
      </c>
      <c r="AM560" s="84">
        <v>15380.7</v>
      </c>
      <c r="AN560" s="112">
        <v>197.75</v>
      </c>
      <c r="AO560" s="112">
        <v>15578.45</v>
      </c>
      <c r="AP560" s="112">
        <v>15136.76</v>
      </c>
      <c r="AQ560" s="112">
        <v>2351.9499999999998</v>
      </c>
      <c r="AR560" s="112">
        <v>17488.71</v>
      </c>
      <c r="AS560" s="112">
        <v>15014.3</v>
      </c>
      <c r="AT560" s="112">
        <v>2351.9499999999998</v>
      </c>
      <c r="AU560" s="112">
        <v>17366.25</v>
      </c>
      <c r="AV560" s="84">
        <v>49</v>
      </c>
      <c r="AW560" s="84">
        <v>1466</v>
      </c>
      <c r="AX560" s="84" t="str">
        <f>VLOOKUP(Y560,'[1]Asset Classification'!$J$3:$W$2865,14,)</f>
        <v>&gt;180</v>
      </c>
      <c r="AY560" s="108"/>
      <c r="AZ560" s="84"/>
      <c r="BA560" s="84"/>
      <c r="BB560" s="84" t="s">
        <v>8329</v>
      </c>
      <c r="BC560" s="84"/>
      <c r="BD560" s="108" t="s">
        <v>8330</v>
      </c>
      <c r="BE560" s="84">
        <v>29975</v>
      </c>
      <c r="BF560" s="38" t="s">
        <v>1564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246</v>
      </c>
      <c r="F561" s="38" t="s">
        <v>247</v>
      </c>
      <c r="G561" s="84" t="s">
        <v>248</v>
      </c>
      <c r="H561" s="38" t="s">
        <v>249</v>
      </c>
      <c r="I561" s="84">
        <v>134363</v>
      </c>
      <c r="J561" s="38" t="s">
        <v>290</v>
      </c>
      <c r="K561" s="84">
        <v>134363</v>
      </c>
      <c r="L561" s="84" t="s">
        <v>257</v>
      </c>
      <c r="M561" s="38" t="s">
        <v>258</v>
      </c>
      <c r="N561" s="84">
        <v>227151</v>
      </c>
      <c r="O561" s="84" t="s">
        <v>528</v>
      </c>
      <c r="P561" s="84">
        <v>311732</v>
      </c>
      <c r="Q561" s="38" t="s">
        <v>421</v>
      </c>
      <c r="R561" s="38" t="s">
        <v>345</v>
      </c>
      <c r="S561" s="84" t="s">
        <v>1565</v>
      </c>
      <c r="T561" s="84" t="s">
        <v>1565</v>
      </c>
      <c r="U561" s="84" t="s">
        <v>1027</v>
      </c>
      <c r="V561" s="84" t="s">
        <v>2278</v>
      </c>
      <c r="W561" s="84">
        <v>0</v>
      </c>
      <c r="X561" s="38" t="s">
        <v>3451</v>
      </c>
      <c r="Y561" s="84">
        <v>18254972</v>
      </c>
      <c r="Z561" s="38" t="s">
        <v>4274</v>
      </c>
      <c r="AA561" s="108" t="s">
        <v>4256</v>
      </c>
      <c r="AB561" s="84">
        <v>37339</v>
      </c>
      <c r="AC561" s="108" t="s">
        <v>6769</v>
      </c>
      <c r="AD561" s="84">
        <v>52</v>
      </c>
      <c r="AE561" s="84" t="s">
        <v>6771</v>
      </c>
      <c r="AF561" s="84" t="s">
        <v>6972</v>
      </c>
      <c r="AG561" s="108" t="s">
        <v>7096</v>
      </c>
      <c r="AH561" s="84" t="s">
        <v>6795</v>
      </c>
      <c r="AI561" s="108" t="s">
        <v>4256</v>
      </c>
      <c r="AJ561" s="84">
        <v>1160</v>
      </c>
      <c r="AK561" s="84">
        <v>1160</v>
      </c>
      <c r="AL561" s="108" t="s">
        <v>5861</v>
      </c>
      <c r="AM561" s="84">
        <v>26335.35</v>
      </c>
      <c r="AN561" s="112">
        <v>156</v>
      </c>
      <c r="AO561" s="112">
        <v>26491.35</v>
      </c>
      <c r="AP561" s="112">
        <v>11287.52</v>
      </c>
      <c r="AQ561" s="112">
        <v>1148.75</v>
      </c>
      <c r="AR561" s="112">
        <v>12436.27</v>
      </c>
      <c r="AS561" s="112">
        <v>11110.65</v>
      </c>
      <c r="AT561" s="112">
        <v>1148.75</v>
      </c>
      <c r="AU561" s="112">
        <v>12259.4</v>
      </c>
      <c r="AV561" s="84">
        <v>49</v>
      </c>
      <c r="AW561" s="84">
        <v>1473</v>
      </c>
      <c r="AX561" s="84" t="str">
        <f>VLOOKUP(Y561,'[1]Asset Classification'!$J$3:$W$2865,14,)</f>
        <v>&gt;180</v>
      </c>
      <c r="AY561" s="108"/>
      <c r="AZ561" s="84"/>
      <c r="BA561" s="84"/>
      <c r="BB561" s="84" t="s">
        <v>8329</v>
      </c>
      <c r="BC561" s="84"/>
      <c r="BD561" s="108" t="s">
        <v>8330</v>
      </c>
      <c r="BE561" s="84">
        <v>37339</v>
      </c>
      <c r="BF561" s="38" t="s">
        <v>1565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246</v>
      </c>
      <c r="F562" s="38" t="s">
        <v>247</v>
      </c>
      <c r="G562" s="84" t="s">
        <v>248</v>
      </c>
      <c r="H562" s="38" t="s">
        <v>249</v>
      </c>
      <c r="I562" s="84">
        <v>134363</v>
      </c>
      <c r="J562" s="38" t="s">
        <v>290</v>
      </c>
      <c r="K562" s="84">
        <v>134363</v>
      </c>
      <c r="L562" s="84" t="s">
        <v>257</v>
      </c>
      <c r="M562" s="38" t="s">
        <v>258</v>
      </c>
      <c r="N562" s="84">
        <v>227151</v>
      </c>
      <c r="O562" s="84" t="s">
        <v>528</v>
      </c>
      <c r="P562" s="84">
        <v>299251</v>
      </c>
      <c r="Q562" s="38" t="s">
        <v>529</v>
      </c>
      <c r="R562" s="38" t="s">
        <v>345</v>
      </c>
      <c r="S562" s="84" t="s">
        <v>1566</v>
      </c>
      <c r="T562" s="84" t="s">
        <v>1566</v>
      </c>
      <c r="U562" s="84" t="s">
        <v>1034</v>
      </c>
      <c r="V562" s="84" t="s">
        <v>2278</v>
      </c>
      <c r="W562" s="84">
        <v>0</v>
      </c>
      <c r="X562" s="38" t="s">
        <v>3451</v>
      </c>
      <c r="Y562" s="84">
        <v>18255107</v>
      </c>
      <c r="Z562" s="38" t="s">
        <v>4275</v>
      </c>
      <c r="AA562" s="108" t="s">
        <v>4276</v>
      </c>
      <c r="AB562" s="84">
        <v>37339</v>
      </c>
      <c r="AC562" s="108" t="s">
        <v>6769</v>
      </c>
      <c r="AD562" s="84">
        <v>52</v>
      </c>
      <c r="AE562" s="84" t="s">
        <v>6771</v>
      </c>
      <c r="AF562" s="84" t="s">
        <v>6796</v>
      </c>
      <c r="AG562" s="108" t="s">
        <v>7104</v>
      </c>
      <c r="AH562" s="84" t="s">
        <v>6795</v>
      </c>
      <c r="AI562" s="108" t="s">
        <v>4276</v>
      </c>
      <c r="AJ562" s="84">
        <v>1160</v>
      </c>
      <c r="AK562" s="84">
        <v>1160</v>
      </c>
      <c r="AL562" s="108" t="s">
        <v>5514</v>
      </c>
      <c r="AM562" s="84">
        <v>28477.77</v>
      </c>
      <c r="AN562" s="112">
        <v>156.47</v>
      </c>
      <c r="AO562" s="112">
        <v>28634.240000000002</v>
      </c>
      <c r="AP562" s="112">
        <v>9173.48</v>
      </c>
      <c r="AQ562" s="112">
        <v>669.3</v>
      </c>
      <c r="AR562" s="112">
        <v>9842.7800000000007</v>
      </c>
      <c r="AS562" s="112">
        <v>9007.23</v>
      </c>
      <c r="AT562" s="112">
        <v>669.3</v>
      </c>
      <c r="AU562" s="112">
        <v>9676.5300000000007</v>
      </c>
      <c r="AV562" s="84">
        <v>49</v>
      </c>
      <c r="AW562" s="84">
        <v>1463</v>
      </c>
      <c r="AX562" s="84" t="str">
        <f>VLOOKUP(Y562,'[1]Asset Classification'!$J$3:$W$2865,14,)</f>
        <v>&gt;180</v>
      </c>
      <c r="AY562" s="108"/>
      <c r="AZ562" s="84"/>
      <c r="BA562" s="84"/>
      <c r="BB562" s="84" t="s">
        <v>8329</v>
      </c>
      <c r="BC562" s="84"/>
      <c r="BD562" s="108" t="s">
        <v>8330</v>
      </c>
      <c r="BE562" s="84">
        <v>37339</v>
      </c>
      <c r="BF562" s="38" t="s">
        <v>1566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246</v>
      </c>
      <c r="F563" s="38" t="s">
        <v>247</v>
      </c>
      <c r="G563" s="84" t="s">
        <v>248</v>
      </c>
      <c r="H563" s="38" t="s">
        <v>249</v>
      </c>
      <c r="I563" s="84">
        <v>140376</v>
      </c>
      <c r="J563" s="38" t="s">
        <v>312</v>
      </c>
      <c r="K563" s="84">
        <v>140376</v>
      </c>
      <c r="L563" s="84" t="s">
        <v>257</v>
      </c>
      <c r="M563" s="38" t="s">
        <v>258</v>
      </c>
      <c r="N563" s="84">
        <v>237012</v>
      </c>
      <c r="O563" s="84" t="s">
        <v>630</v>
      </c>
      <c r="P563" s="84">
        <v>311773</v>
      </c>
      <c r="Q563" s="38" t="s">
        <v>631</v>
      </c>
      <c r="R563" s="38" t="s">
        <v>345</v>
      </c>
      <c r="S563" s="84" t="s">
        <v>1567</v>
      </c>
      <c r="T563" s="84" t="s">
        <v>1567</v>
      </c>
      <c r="U563" s="84" t="s">
        <v>1070</v>
      </c>
      <c r="V563" s="84" t="s">
        <v>2278</v>
      </c>
      <c r="W563" s="84">
        <v>0</v>
      </c>
      <c r="X563" s="38" t="s">
        <v>3451</v>
      </c>
      <c r="Y563" s="84">
        <v>18257303</v>
      </c>
      <c r="Z563" s="38" t="s">
        <v>4277</v>
      </c>
      <c r="AA563" s="108" t="s">
        <v>4256</v>
      </c>
      <c r="AB563" s="84">
        <v>29975</v>
      </c>
      <c r="AC563" s="108" t="s">
        <v>6765</v>
      </c>
      <c r="AD563" s="84">
        <v>38</v>
      </c>
      <c r="AE563" s="84" t="s">
        <v>6771</v>
      </c>
      <c r="AF563" s="84" t="s">
        <v>7004</v>
      </c>
      <c r="AG563" s="108" t="s">
        <v>7096</v>
      </c>
      <c r="AH563" s="84" t="s">
        <v>6795</v>
      </c>
      <c r="AI563" s="108" t="s">
        <v>4256</v>
      </c>
      <c r="AJ563" s="84">
        <v>1135</v>
      </c>
      <c r="AK563" s="84">
        <v>1135</v>
      </c>
      <c r="AL563" s="108" t="s">
        <v>5861</v>
      </c>
      <c r="AM563" s="84">
        <v>7835.83</v>
      </c>
      <c r="AN563" s="112">
        <v>189.59</v>
      </c>
      <c r="AO563" s="112">
        <v>8025.42</v>
      </c>
      <c r="AP563" s="112">
        <v>27012.22</v>
      </c>
      <c r="AQ563" s="112">
        <v>8072.24</v>
      </c>
      <c r="AR563" s="112">
        <v>35084.46</v>
      </c>
      <c r="AS563" s="112">
        <v>25453.17</v>
      </c>
      <c r="AT563" s="112">
        <v>8072.24</v>
      </c>
      <c r="AU563" s="112">
        <v>33525.410000000003</v>
      </c>
      <c r="AV563" s="84">
        <v>49</v>
      </c>
      <c r="AW563" s="84">
        <v>1467</v>
      </c>
      <c r="AX563" s="84" t="str">
        <f>VLOOKUP(Y563,'[1]Asset Classification'!$J$3:$W$2865,14,)</f>
        <v>&gt;180</v>
      </c>
      <c r="AY563" s="108"/>
      <c r="AZ563" s="84"/>
      <c r="BA563" s="84"/>
      <c r="BB563" s="84" t="s">
        <v>8329</v>
      </c>
      <c r="BC563" s="84"/>
      <c r="BD563" s="108" t="s">
        <v>8330</v>
      </c>
      <c r="BE563" s="84">
        <v>29975</v>
      </c>
      <c r="BF563" s="38" t="s">
        <v>1567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246</v>
      </c>
      <c r="F564" s="38" t="s">
        <v>247</v>
      </c>
      <c r="G564" s="84" t="s">
        <v>248</v>
      </c>
      <c r="H564" s="38" t="s">
        <v>249</v>
      </c>
      <c r="I564" s="84">
        <v>140376</v>
      </c>
      <c r="J564" s="38" t="s">
        <v>312</v>
      </c>
      <c r="K564" s="84">
        <v>140376</v>
      </c>
      <c r="L564" s="84" t="s">
        <v>257</v>
      </c>
      <c r="M564" s="38" t="s">
        <v>258</v>
      </c>
      <c r="N564" s="84">
        <v>237012</v>
      </c>
      <c r="O564" s="84" t="s">
        <v>630</v>
      </c>
      <c r="P564" s="84">
        <v>311773</v>
      </c>
      <c r="Q564" s="38" t="s">
        <v>631</v>
      </c>
      <c r="R564" s="38" t="s">
        <v>345</v>
      </c>
      <c r="S564" s="84" t="s">
        <v>1568</v>
      </c>
      <c r="T564" s="84" t="s">
        <v>1568</v>
      </c>
      <c r="U564" s="84" t="s">
        <v>1034</v>
      </c>
      <c r="V564" s="84" t="s">
        <v>2278</v>
      </c>
      <c r="W564" s="84">
        <v>0</v>
      </c>
      <c r="X564" s="38" t="s">
        <v>3451</v>
      </c>
      <c r="Y564" s="84">
        <v>18257438</v>
      </c>
      <c r="Z564" s="38" t="s">
        <v>4278</v>
      </c>
      <c r="AA564" s="108" t="s">
        <v>4256</v>
      </c>
      <c r="AB564" s="84">
        <v>29975</v>
      </c>
      <c r="AC564" s="108" t="s">
        <v>6765</v>
      </c>
      <c r="AD564" s="84">
        <v>38</v>
      </c>
      <c r="AE564" s="84" t="s">
        <v>6771</v>
      </c>
      <c r="AF564" s="84" t="s">
        <v>6961</v>
      </c>
      <c r="AG564" s="108" t="s">
        <v>7096</v>
      </c>
      <c r="AH564" s="84" t="s">
        <v>6795</v>
      </c>
      <c r="AI564" s="108" t="s">
        <v>4256</v>
      </c>
      <c r="AJ564" s="84">
        <v>1135</v>
      </c>
      <c r="AK564" s="84">
        <v>1135</v>
      </c>
      <c r="AL564" s="108" t="s">
        <v>5861</v>
      </c>
      <c r="AM564" s="84">
        <v>7150.74</v>
      </c>
      <c r="AN564" s="112">
        <v>192.59</v>
      </c>
      <c r="AO564" s="112">
        <v>7343.33</v>
      </c>
      <c r="AP564" s="112">
        <v>27971.67</v>
      </c>
      <c r="AQ564" s="112">
        <v>8831.15</v>
      </c>
      <c r="AR564" s="112">
        <v>36802.82</v>
      </c>
      <c r="AS564" s="112">
        <v>26372.26</v>
      </c>
      <c r="AT564" s="112">
        <v>8831.15</v>
      </c>
      <c r="AU564" s="112">
        <v>35203.410000000003</v>
      </c>
      <c r="AV564" s="84">
        <v>49</v>
      </c>
      <c r="AW564" s="84">
        <v>1467</v>
      </c>
      <c r="AX564" s="84" t="str">
        <f>VLOOKUP(Y564,'[1]Asset Classification'!$J$3:$W$2865,14,)</f>
        <v>&gt;180</v>
      </c>
      <c r="AY564" s="108"/>
      <c r="AZ564" s="84"/>
      <c r="BA564" s="84"/>
      <c r="BB564" s="84" t="s">
        <v>8329</v>
      </c>
      <c r="BC564" s="84"/>
      <c r="BD564" s="108" t="s">
        <v>8330</v>
      </c>
      <c r="BE564" s="84">
        <v>29975</v>
      </c>
      <c r="BF564" s="38" t="s">
        <v>1568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246</v>
      </c>
      <c r="F565" s="38" t="s">
        <v>247</v>
      </c>
      <c r="G565" s="84" t="s">
        <v>248</v>
      </c>
      <c r="H565" s="38" t="s">
        <v>249</v>
      </c>
      <c r="I565" s="84">
        <v>140376</v>
      </c>
      <c r="J565" s="38" t="s">
        <v>312</v>
      </c>
      <c r="K565" s="84">
        <v>140376</v>
      </c>
      <c r="L565" s="84" t="s">
        <v>257</v>
      </c>
      <c r="M565" s="38" t="s">
        <v>258</v>
      </c>
      <c r="N565" s="84">
        <v>237012</v>
      </c>
      <c r="O565" s="84" t="s">
        <v>630</v>
      </c>
      <c r="P565" s="84">
        <v>311773</v>
      </c>
      <c r="Q565" s="38" t="s">
        <v>631</v>
      </c>
      <c r="R565" s="38" t="s">
        <v>345</v>
      </c>
      <c r="S565" s="84" t="s">
        <v>1569</v>
      </c>
      <c r="T565" s="84" t="s">
        <v>1569</v>
      </c>
      <c r="U565" s="84" t="s">
        <v>1027</v>
      </c>
      <c r="V565" s="84" t="s">
        <v>2278</v>
      </c>
      <c r="W565" s="84">
        <v>0</v>
      </c>
      <c r="X565" s="38" t="s">
        <v>3451</v>
      </c>
      <c r="Y565" s="84">
        <v>18257599</v>
      </c>
      <c r="Z565" s="38" t="s">
        <v>4279</v>
      </c>
      <c r="AA565" s="108" t="s">
        <v>4262</v>
      </c>
      <c r="AB565" s="84">
        <v>29975</v>
      </c>
      <c r="AC565" s="108" t="s">
        <v>6765</v>
      </c>
      <c r="AD565" s="84">
        <v>38</v>
      </c>
      <c r="AE565" s="84" t="s">
        <v>6764</v>
      </c>
      <c r="AF565" s="84" t="s">
        <v>7098</v>
      </c>
      <c r="AG565" s="108" t="s">
        <v>7099</v>
      </c>
      <c r="AH565" s="84" t="s">
        <v>7059</v>
      </c>
      <c r="AI565" s="108" t="s">
        <v>4262</v>
      </c>
      <c r="AJ565" s="84">
        <v>1135</v>
      </c>
      <c r="AK565" s="84">
        <v>1135</v>
      </c>
      <c r="AL565" s="108" t="s">
        <v>5861</v>
      </c>
      <c r="AM565" s="84">
        <v>6922.82</v>
      </c>
      <c r="AN565" s="112">
        <v>197.75</v>
      </c>
      <c r="AO565" s="112">
        <v>7120.57</v>
      </c>
      <c r="AP565" s="112">
        <v>28249.72</v>
      </c>
      <c r="AQ565" s="112">
        <v>9065.07</v>
      </c>
      <c r="AR565" s="112">
        <v>37314.79</v>
      </c>
      <c r="AS565" s="112">
        <v>26650.18</v>
      </c>
      <c r="AT565" s="112">
        <v>9065.07</v>
      </c>
      <c r="AU565" s="112">
        <v>35715.25</v>
      </c>
      <c r="AV565" s="84">
        <v>49</v>
      </c>
      <c r="AW565" s="84">
        <v>1467</v>
      </c>
      <c r="AX565" s="84" t="str">
        <f>VLOOKUP(Y565,'[1]Asset Classification'!$J$3:$W$2865,14,)</f>
        <v>&gt;180</v>
      </c>
      <c r="AY565" s="108"/>
      <c r="AZ565" s="84"/>
      <c r="BA565" s="84"/>
      <c r="BB565" s="84" t="s">
        <v>8329</v>
      </c>
      <c r="BC565" s="84"/>
      <c r="BD565" s="108" t="s">
        <v>8330</v>
      </c>
      <c r="BE565" s="84">
        <v>29975</v>
      </c>
      <c r="BF565" s="38" t="s">
        <v>1569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246</v>
      </c>
      <c r="F566" s="38" t="s">
        <v>247</v>
      </c>
      <c r="G566" s="84" t="s">
        <v>248</v>
      </c>
      <c r="H566" s="38" t="s">
        <v>249</v>
      </c>
      <c r="I566" s="84">
        <v>140376</v>
      </c>
      <c r="J566" s="38" t="s">
        <v>312</v>
      </c>
      <c r="K566" s="84">
        <v>140376</v>
      </c>
      <c r="L566" s="84" t="s">
        <v>257</v>
      </c>
      <c r="M566" s="38" t="s">
        <v>258</v>
      </c>
      <c r="N566" s="84">
        <v>237012</v>
      </c>
      <c r="O566" s="84" t="s">
        <v>630</v>
      </c>
      <c r="P566" s="84">
        <v>311773</v>
      </c>
      <c r="Q566" s="38" t="s">
        <v>631</v>
      </c>
      <c r="R566" s="38" t="s">
        <v>345</v>
      </c>
      <c r="S566" s="84" t="s">
        <v>1570</v>
      </c>
      <c r="T566" s="84" t="s">
        <v>1570</v>
      </c>
      <c r="U566" s="84" t="s">
        <v>1070</v>
      </c>
      <c r="V566" s="84" t="s">
        <v>2278</v>
      </c>
      <c r="W566" s="84">
        <v>0</v>
      </c>
      <c r="X566" s="38" t="s">
        <v>3451</v>
      </c>
      <c r="Y566" s="84">
        <v>18257759</v>
      </c>
      <c r="Z566" s="38" t="s">
        <v>4280</v>
      </c>
      <c r="AA566" s="108" t="s">
        <v>4256</v>
      </c>
      <c r="AB566" s="84">
        <v>29975</v>
      </c>
      <c r="AC566" s="108" t="s">
        <v>6765</v>
      </c>
      <c r="AD566" s="84">
        <v>38</v>
      </c>
      <c r="AE566" s="84" t="s">
        <v>6771</v>
      </c>
      <c r="AF566" s="84" t="s">
        <v>6961</v>
      </c>
      <c r="AG566" s="108" t="s">
        <v>7096</v>
      </c>
      <c r="AH566" s="84" t="s">
        <v>6795</v>
      </c>
      <c r="AI566" s="108" t="s">
        <v>4256</v>
      </c>
      <c r="AJ566" s="84">
        <v>1135</v>
      </c>
      <c r="AK566" s="84">
        <v>1135</v>
      </c>
      <c r="AL566" s="108" t="s">
        <v>5861</v>
      </c>
      <c r="AM566" s="84">
        <v>7199.37</v>
      </c>
      <c r="AN566" s="112">
        <v>192.59</v>
      </c>
      <c r="AO566" s="112">
        <v>7391.96</v>
      </c>
      <c r="AP566" s="112">
        <v>26979.77</v>
      </c>
      <c r="AQ566" s="112">
        <v>8039.78</v>
      </c>
      <c r="AR566" s="112">
        <v>35019.550000000003</v>
      </c>
      <c r="AS566" s="112">
        <v>25420.63</v>
      </c>
      <c r="AT566" s="112">
        <v>8039.78</v>
      </c>
      <c r="AU566" s="112">
        <v>33460.410000000003</v>
      </c>
      <c r="AV566" s="84">
        <v>49</v>
      </c>
      <c r="AW566" s="84">
        <v>1467</v>
      </c>
      <c r="AX566" s="84" t="str">
        <f>VLOOKUP(Y566,'[1]Asset Classification'!$J$3:$W$2865,14,)</f>
        <v>&gt;180</v>
      </c>
      <c r="AY566" s="108"/>
      <c r="AZ566" s="84"/>
      <c r="BA566" s="84"/>
      <c r="BB566" s="84" t="s">
        <v>8329</v>
      </c>
      <c r="BC566" s="84"/>
      <c r="BD566" s="108" t="s">
        <v>8330</v>
      </c>
      <c r="BE566" s="84">
        <v>29975</v>
      </c>
      <c r="BF566" s="38" t="s">
        <v>1570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246</v>
      </c>
      <c r="F567" s="38" t="s">
        <v>247</v>
      </c>
      <c r="G567" s="84" t="s">
        <v>248</v>
      </c>
      <c r="H567" s="38" t="s">
        <v>249</v>
      </c>
      <c r="I567" s="84">
        <v>140376</v>
      </c>
      <c r="J567" s="38" t="s">
        <v>312</v>
      </c>
      <c r="K567" s="84">
        <v>140376</v>
      </c>
      <c r="L567" s="84" t="s">
        <v>257</v>
      </c>
      <c r="M567" s="38" t="s">
        <v>258</v>
      </c>
      <c r="N567" s="84">
        <v>237012</v>
      </c>
      <c r="O567" s="84" t="s">
        <v>630</v>
      </c>
      <c r="P567" s="84">
        <v>311773</v>
      </c>
      <c r="Q567" s="38" t="s">
        <v>631</v>
      </c>
      <c r="R567" s="38" t="s">
        <v>345</v>
      </c>
      <c r="S567" s="84" t="s">
        <v>1571</v>
      </c>
      <c r="T567" s="84" t="s">
        <v>1571</v>
      </c>
      <c r="U567" s="84" t="s">
        <v>1070</v>
      </c>
      <c r="V567" s="84" t="s">
        <v>2278</v>
      </c>
      <c r="W567" s="84">
        <v>0</v>
      </c>
      <c r="X567" s="38" t="s">
        <v>3451</v>
      </c>
      <c r="Y567" s="84">
        <v>18257772</v>
      </c>
      <c r="Z567" s="38" t="s">
        <v>4281</v>
      </c>
      <c r="AA567" s="108" t="s">
        <v>4256</v>
      </c>
      <c r="AB567" s="84">
        <v>29975</v>
      </c>
      <c r="AC567" s="108" t="s">
        <v>6765</v>
      </c>
      <c r="AD567" s="84">
        <v>38</v>
      </c>
      <c r="AE567" s="84" t="s">
        <v>6764</v>
      </c>
      <c r="AF567" s="84" t="s">
        <v>7097</v>
      </c>
      <c r="AG567" s="108" t="s">
        <v>7096</v>
      </c>
      <c r="AH567" s="84" t="s">
        <v>7059</v>
      </c>
      <c r="AI567" s="108" t="s">
        <v>4256</v>
      </c>
      <c r="AJ567" s="84">
        <v>1135</v>
      </c>
      <c r="AK567" s="84">
        <v>1135</v>
      </c>
      <c r="AL567" s="108" t="s">
        <v>5861</v>
      </c>
      <c r="AM567" s="84">
        <v>8662.27</v>
      </c>
      <c r="AN567" s="112">
        <v>289.75</v>
      </c>
      <c r="AO567" s="112">
        <v>8952.02</v>
      </c>
      <c r="AP567" s="112">
        <v>26404.27</v>
      </c>
      <c r="AQ567" s="112">
        <v>8160.52</v>
      </c>
      <c r="AR567" s="112">
        <v>34564.79</v>
      </c>
      <c r="AS567" s="112">
        <v>24844.73</v>
      </c>
      <c r="AT567" s="112">
        <v>8160.52</v>
      </c>
      <c r="AU567" s="112">
        <v>33005.25</v>
      </c>
      <c r="AV567" s="84">
        <v>49</v>
      </c>
      <c r="AW567" s="84">
        <v>1436</v>
      </c>
      <c r="AX567" s="84" t="str">
        <f>VLOOKUP(Y567,'[1]Asset Classification'!$J$3:$W$2865,14,)</f>
        <v>&gt;180</v>
      </c>
      <c r="AY567" s="108"/>
      <c r="AZ567" s="84"/>
      <c r="BA567" s="84"/>
      <c r="BB567" s="84" t="s">
        <v>8329</v>
      </c>
      <c r="BC567" s="84"/>
      <c r="BD567" s="108" t="s">
        <v>8330</v>
      </c>
      <c r="BE567" s="84">
        <v>29975</v>
      </c>
      <c r="BF567" s="38" t="s">
        <v>1571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246</v>
      </c>
      <c r="F568" s="38" t="s">
        <v>247</v>
      </c>
      <c r="G568" s="84" t="s">
        <v>248</v>
      </c>
      <c r="H568" s="38" t="s">
        <v>249</v>
      </c>
      <c r="I568" s="84">
        <v>140376</v>
      </c>
      <c r="J568" s="38" t="s">
        <v>312</v>
      </c>
      <c r="K568" s="84">
        <v>140376</v>
      </c>
      <c r="L568" s="84" t="s">
        <v>257</v>
      </c>
      <c r="M568" s="38" t="s">
        <v>258</v>
      </c>
      <c r="N568" s="84">
        <v>237012</v>
      </c>
      <c r="O568" s="84" t="s">
        <v>630</v>
      </c>
      <c r="P568" s="84">
        <v>311773</v>
      </c>
      <c r="Q568" s="38" t="s">
        <v>631</v>
      </c>
      <c r="R568" s="38" t="s">
        <v>345</v>
      </c>
      <c r="S568" s="84" t="s">
        <v>1572</v>
      </c>
      <c r="T568" s="84" t="s">
        <v>1572</v>
      </c>
      <c r="U568" s="84" t="s">
        <v>1070</v>
      </c>
      <c r="V568" s="84" t="s">
        <v>2278</v>
      </c>
      <c r="W568" s="84">
        <v>0</v>
      </c>
      <c r="X568" s="38" t="s">
        <v>3451</v>
      </c>
      <c r="Y568" s="84">
        <v>18257855</v>
      </c>
      <c r="Z568" s="38" t="s">
        <v>4282</v>
      </c>
      <c r="AA568" s="108" t="s">
        <v>4256</v>
      </c>
      <c r="AB568" s="84">
        <v>29975</v>
      </c>
      <c r="AC568" s="108" t="s">
        <v>6765</v>
      </c>
      <c r="AD568" s="84">
        <v>38</v>
      </c>
      <c r="AE568" s="84" t="s">
        <v>6771</v>
      </c>
      <c r="AF568" s="84" t="s">
        <v>6961</v>
      </c>
      <c r="AG568" s="108" t="s">
        <v>7096</v>
      </c>
      <c r="AH568" s="84" t="s">
        <v>6795</v>
      </c>
      <c r="AI568" s="108" t="s">
        <v>4256</v>
      </c>
      <c r="AJ568" s="84">
        <v>1135</v>
      </c>
      <c r="AK568" s="84">
        <v>1135</v>
      </c>
      <c r="AL568" s="108" t="s">
        <v>5861</v>
      </c>
      <c r="AM568" s="84">
        <v>7872.47</v>
      </c>
      <c r="AN568" s="112">
        <v>192.59</v>
      </c>
      <c r="AO568" s="112">
        <v>8065.06</v>
      </c>
      <c r="AP568" s="112">
        <v>26975.34</v>
      </c>
      <c r="AQ568" s="112">
        <v>8037.88</v>
      </c>
      <c r="AR568" s="112">
        <v>35013.22</v>
      </c>
      <c r="AS568" s="112">
        <v>25415.53</v>
      </c>
      <c r="AT568" s="112">
        <v>8037.88</v>
      </c>
      <c r="AU568" s="112">
        <v>33453.410000000003</v>
      </c>
      <c r="AV568" s="84">
        <v>49</v>
      </c>
      <c r="AW568" s="84">
        <v>1467</v>
      </c>
      <c r="AX568" s="84" t="str">
        <f>VLOOKUP(Y568,'[1]Asset Classification'!$J$3:$W$2865,14,)</f>
        <v>&gt;180</v>
      </c>
      <c r="AY568" s="108"/>
      <c r="AZ568" s="84"/>
      <c r="BA568" s="84"/>
      <c r="BB568" s="84" t="s">
        <v>8329</v>
      </c>
      <c r="BC568" s="84"/>
      <c r="BD568" s="108" t="s">
        <v>8330</v>
      </c>
      <c r="BE568" s="84">
        <v>29975</v>
      </c>
      <c r="BF568" s="38" t="s">
        <v>1572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246</v>
      </c>
      <c r="F569" s="38" t="s">
        <v>247</v>
      </c>
      <c r="G569" s="84" t="s">
        <v>248</v>
      </c>
      <c r="H569" s="38" t="s">
        <v>249</v>
      </c>
      <c r="I569" s="84">
        <v>130521</v>
      </c>
      <c r="J569" s="38" t="s">
        <v>268</v>
      </c>
      <c r="K569" s="84">
        <v>130521</v>
      </c>
      <c r="L569" s="84" t="s">
        <v>254</v>
      </c>
      <c r="M569" s="38" t="s">
        <v>255</v>
      </c>
      <c r="N569" s="84">
        <v>237234</v>
      </c>
      <c r="O569" s="84" t="s">
        <v>632</v>
      </c>
      <c r="P569" s="84">
        <v>312098</v>
      </c>
      <c r="Q569" s="38" t="s">
        <v>633</v>
      </c>
      <c r="R569" s="38" t="s">
        <v>346</v>
      </c>
      <c r="S569" s="84" t="s">
        <v>1573</v>
      </c>
      <c r="T569" s="84" t="s">
        <v>1573</v>
      </c>
      <c r="U569" s="84" t="s">
        <v>1027</v>
      </c>
      <c r="V569" s="84" t="s">
        <v>3449</v>
      </c>
      <c r="W569" s="84">
        <v>0</v>
      </c>
      <c r="X569" s="38" t="s">
        <v>3451</v>
      </c>
      <c r="Y569" s="84">
        <v>18259445</v>
      </c>
      <c r="Z569" s="38" t="s">
        <v>4283</v>
      </c>
      <c r="AA569" s="108" t="s">
        <v>4256</v>
      </c>
      <c r="AB569" s="84">
        <v>37339</v>
      </c>
      <c r="AC569" s="108" t="s">
        <v>6766</v>
      </c>
      <c r="AD569" s="84">
        <v>52</v>
      </c>
      <c r="AE569" s="84" t="s">
        <v>6771</v>
      </c>
      <c r="AF569" s="84" t="s">
        <v>7105</v>
      </c>
      <c r="AG569" s="108" t="s">
        <v>7096</v>
      </c>
      <c r="AH569" s="84" t="s">
        <v>6795</v>
      </c>
      <c r="AI569" s="108" t="s">
        <v>4256</v>
      </c>
      <c r="AJ569" s="84">
        <v>660</v>
      </c>
      <c r="AK569" s="84">
        <v>0</v>
      </c>
      <c r="AL569" s="108" t="s">
        <v>5861</v>
      </c>
      <c r="AM569" s="84">
        <v>8745</v>
      </c>
      <c r="AN569" s="112">
        <v>343.98</v>
      </c>
      <c r="AO569" s="112">
        <v>9088.98</v>
      </c>
      <c r="AP569" s="112">
        <v>31634</v>
      </c>
      <c r="AQ569" s="112">
        <v>4205.0200000000004</v>
      </c>
      <c r="AR569" s="112">
        <v>35839.019999999997</v>
      </c>
      <c r="AS569" s="112">
        <v>28594</v>
      </c>
      <c r="AT569" s="112">
        <v>4205.0200000000004</v>
      </c>
      <c r="AU569" s="112">
        <v>32799.019999999997</v>
      </c>
      <c r="AV569" s="84">
        <v>106</v>
      </c>
      <c r="AW569" s="84">
        <v>1975</v>
      </c>
      <c r="AX569" s="84" t="str">
        <f>VLOOKUP(Y569,'[1]Asset Classification'!$J$3:$W$2865,14,)</f>
        <v>&gt;180</v>
      </c>
      <c r="AY569" s="108"/>
      <c r="AZ569" s="84"/>
      <c r="BA569" s="84"/>
      <c r="BB569" s="84" t="s">
        <v>8329</v>
      </c>
      <c r="BC569" s="84"/>
      <c r="BD569" s="108" t="s">
        <v>8330</v>
      </c>
      <c r="BE569" s="84">
        <v>37339</v>
      </c>
      <c r="BF569" s="38" t="s">
        <v>1573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246</v>
      </c>
      <c r="F570" s="38" t="s">
        <v>247</v>
      </c>
      <c r="G570" s="84" t="s">
        <v>248</v>
      </c>
      <c r="H570" s="38" t="s">
        <v>249</v>
      </c>
      <c r="I570" s="84">
        <v>130521</v>
      </c>
      <c r="J570" s="38" t="s">
        <v>268</v>
      </c>
      <c r="K570" s="84">
        <v>130521</v>
      </c>
      <c r="L570" s="84" t="s">
        <v>254</v>
      </c>
      <c r="M570" s="38" t="s">
        <v>255</v>
      </c>
      <c r="N570" s="84">
        <v>237234</v>
      </c>
      <c r="O570" s="84" t="s">
        <v>632</v>
      </c>
      <c r="P570" s="84">
        <v>312098</v>
      </c>
      <c r="Q570" s="38" t="s">
        <v>633</v>
      </c>
      <c r="R570" s="38" t="s">
        <v>345</v>
      </c>
      <c r="S570" s="84" t="s">
        <v>1574</v>
      </c>
      <c r="T570" s="84" t="s">
        <v>1574</v>
      </c>
      <c r="U570" s="84" t="s">
        <v>1027</v>
      </c>
      <c r="V570" s="84" t="s">
        <v>3449</v>
      </c>
      <c r="W570" s="84">
        <v>0</v>
      </c>
      <c r="X570" s="38" t="s">
        <v>3451</v>
      </c>
      <c r="Y570" s="84">
        <v>18259534</v>
      </c>
      <c r="Z570" s="38" t="s">
        <v>4284</v>
      </c>
      <c r="AA570" s="108" t="s">
        <v>4256</v>
      </c>
      <c r="AB570" s="84">
        <v>37339</v>
      </c>
      <c r="AC570" s="108" t="s">
        <v>6766</v>
      </c>
      <c r="AD570" s="84">
        <v>52</v>
      </c>
      <c r="AE570" s="84" t="s">
        <v>6771</v>
      </c>
      <c r="AF570" s="84" t="s">
        <v>7105</v>
      </c>
      <c r="AG570" s="108" t="s">
        <v>7096</v>
      </c>
      <c r="AH570" s="84" t="s">
        <v>6795</v>
      </c>
      <c r="AI570" s="108" t="s">
        <v>4256</v>
      </c>
      <c r="AJ570" s="84">
        <v>1160</v>
      </c>
      <c r="AK570" s="84">
        <v>1160</v>
      </c>
      <c r="AL570" s="108" t="s">
        <v>5861</v>
      </c>
      <c r="AM570" s="84">
        <v>9637.42</v>
      </c>
      <c r="AN570" s="112">
        <v>343.98</v>
      </c>
      <c r="AO570" s="112">
        <v>9981.4</v>
      </c>
      <c r="AP570" s="112">
        <v>35104.720000000001</v>
      </c>
      <c r="AQ570" s="112">
        <v>14359.44</v>
      </c>
      <c r="AR570" s="112">
        <v>49464.160000000003</v>
      </c>
      <c r="AS570" s="112">
        <v>32065.58</v>
      </c>
      <c r="AT570" s="112">
        <v>14359.44</v>
      </c>
      <c r="AU570" s="112">
        <v>46425.02</v>
      </c>
      <c r="AV570" s="84">
        <v>49</v>
      </c>
      <c r="AW570" s="84">
        <v>1472</v>
      </c>
      <c r="AX570" s="84" t="str">
        <f>VLOOKUP(Y570,'[1]Asset Classification'!$J$3:$W$2865,14,)</f>
        <v>&gt;180</v>
      </c>
      <c r="AY570" s="108"/>
      <c r="AZ570" s="84"/>
      <c r="BA570" s="84"/>
      <c r="BB570" s="84" t="s">
        <v>8329</v>
      </c>
      <c r="BC570" s="84"/>
      <c r="BD570" s="108" t="s">
        <v>8330</v>
      </c>
      <c r="BE570" s="84">
        <v>37339</v>
      </c>
      <c r="BF570" s="38" t="s">
        <v>1574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246</v>
      </c>
      <c r="F571" s="38" t="s">
        <v>247</v>
      </c>
      <c r="G571" s="84" t="s">
        <v>248</v>
      </c>
      <c r="H571" s="38" t="s">
        <v>249</v>
      </c>
      <c r="I571" s="84">
        <v>130521</v>
      </c>
      <c r="J571" s="38" t="s">
        <v>268</v>
      </c>
      <c r="K571" s="84">
        <v>130521</v>
      </c>
      <c r="L571" s="84" t="s">
        <v>254</v>
      </c>
      <c r="M571" s="38" t="s">
        <v>255</v>
      </c>
      <c r="N571" s="84">
        <v>237234</v>
      </c>
      <c r="O571" s="84" t="s">
        <v>632</v>
      </c>
      <c r="P571" s="84">
        <v>312074</v>
      </c>
      <c r="Q571" s="38" t="s">
        <v>634</v>
      </c>
      <c r="R571" s="38" t="s">
        <v>346</v>
      </c>
      <c r="S571" s="84" t="s">
        <v>1575</v>
      </c>
      <c r="T571" s="84" t="s">
        <v>1575</v>
      </c>
      <c r="U571" s="84" t="s">
        <v>1027</v>
      </c>
      <c r="V571" s="84" t="s">
        <v>3449</v>
      </c>
      <c r="W571" s="84">
        <v>0</v>
      </c>
      <c r="X571" s="38" t="s">
        <v>3451</v>
      </c>
      <c r="Y571" s="84">
        <v>18259584</v>
      </c>
      <c r="Z571" s="38" t="s">
        <v>4285</v>
      </c>
      <c r="AA571" s="108" t="s">
        <v>4192</v>
      </c>
      <c r="AB571" s="84">
        <v>37339</v>
      </c>
      <c r="AC571" s="108" t="s">
        <v>6766</v>
      </c>
      <c r="AD571" s="84">
        <v>52</v>
      </c>
      <c r="AE571" s="84" t="s">
        <v>6771</v>
      </c>
      <c r="AF571" s="84" t="s">
        <v>7106</v>
      </c>
      <c r="AG571" s="108" t="s">
        <v>7078</v>
      </c>
      <c r="AH571" s="84" t="s">
        <v>6795</v>
      </c>
      <c r="AI571" s="108" t="s">
        <v>4192</v>
      </c>
      <c r="AJ571" s="84">
        <v>660</v>
      </c>
      <c r="AK571" s="84">
        <v>0</v>
      </c>
      <c r="AL571" s="108" t="s">
        <v>5861</v>
      </c>
      <c r="AM571" s="84">
        <v>8754</v>
      </c>
      <c r="AN571" s="112">
        <v>333.98</v>
      </c>
      <c r="AO571" s="112">
        <v>9087.98</v>
      </c>
      <c r="AP571" s="112">
        <v>31625</v>
      </c>
      <c r="AQ571" s="112">
        <v>4214.0200000000004</v>
      </c>
      <c r="AR571" s="112">
        <v>35839.019999999997</v>
      </c>
      <c r="AS571" s="112">
        <v>28585</v>
      </c>
      <c r="AT571" s="112">
        <v>4214.0200000000004</v>
      </c>
      <c r="AU571" s="112">
        <v>32799.019999999997</v>
      </c>
      <c r="AV571" s="84">
        <v>106</v>
      </c>
      <c r="AW571" s="84">
        <v>1975</v>
      </c>
      <c r="AX571" s="84" t="str">
        <f>VLOOKUP(Y571,'[1]Asset Classification'!$J$3:$W$2865,14,)</f>
        <v>&gt;180</v>
      </c>
      <c r="AY571" s="108"/>
      <c r="AZ571" s="84"/>
      <c r="BA571" s="84"/>
      <c r="BB571" s="84" t="s">
        <v>8329</v>
      </c>
      <c r="BC571" s="84"/>
      <c r="BD571" s="108" t="s">
        <v>8330</v>
      </c>
      <c r="BE571" s="84">
        <v>37339</v>
      </c>
      <c r="BF571" s="38" t="s">
        <v>1575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246</v>
      </c>
      <c r="F572" s="38" t="s">
        <v>247</v>
      </c>
      <c r="G572" s="84" t="s">
        <v>248</v>
      </c>
      <c r="H572" s="38" t="s">
        <v>249</v>
      </c>
      <c r="I572" s="84">
        <v>130521</v>
      </c>
      <c r="J572" s="38" t="s">
        <v>268</v>
      </c>
      <c r="K572" s="84">
        <v>130521</v>
      </c>
      <c r="L572" s="84" t="s">
        <v>254</v>
      </c>
      <c r="M572" s="38" t="s">
        <v>255</v>
      </c>
      <c r="N572" s="84">
        <v>237234</v>
      </c>
      <c r="O572" s="84" t="s">
        <v>632</v>
      </c>
      <c r="P572" s="84">
        <v>312074</v>
      </c>
      <c r="Q572" s="38" t="s">
        <v>634</v>
      </c>
      <c r="R572" s="38" t="s">
        <v>346</v>
      </c>
      <c r="S572" s="84" t="s">
        <v>1576</v>
      </c>
      <c r="T572" s="84" t="s">
        <v>1576</v>
      </c>
      <c r="U572" s="84" t="s">
        <v>1027</v>
      </c>
      <c r="V572" s="84" t="s">
        <v>3449</v>
      </c>
      <c r="W572" s="84">
        <v>0</v>
      </c>
      <c r="X572" s="38" t="s">
        <v>3451</v>
      </c>
      <c r="Y572" s="84">
        <v>18259607</v>
      </c>
      <c r="Z572" s="38" t="s">
        <v>4286</v>
      </c>
      <c r="AA572" s="108" t="s">
        <v>4256</v>
      </c>
      <c r="AB572" s="84">
        <v>37339</v>
      </c>
      <c r="AC572" s="108" t="s">
        <v>6766</v>
      </c>
      <c r="AD572" s="84">
        <v>52</v>
      </c>
      <c r="AE572" s="84" t="s">
        <v>6771</v>
      </c>
      <c r="AF572" s="84" t="s">
        <v>7102</v>
      </c>
      <c r="AG572" s="108" t="s">
        <v>7096</v>
      </c>
      <c r="AH572" s="84" t="s">
        <v>6795</v>
      </c>
      <c r="AI572" s="108" t="s">
        <v>4256</v>
      </c>
      <c r="AJ572" s="84">
        <v>660</v>
      </c>
      <c r="AK572" s="84">
        <v>0</v>
      </c>
      <c r="AL572" s="108" t="s">
        <v>5861</v>
      </c>
      <c r="AM572" s="84">
        <v>8754</v>
      </c>
      <c r="AN572" s="112">
        <v>333.98</v>
      </c>
      <c r="AO572" s="112">
        <v>9087.98</v>
      </c>
      <c r="AP572" s="112">
        <v>31625</v>
      </c>
      <c r="AQ572" s="112">
        <v>4214.0200000000004</v>
      </c>
      <c r="AR572" s="112">
        <v>35839.019999999997</v>
      </c>
      <c r="AS572" s="112">
        <v>28585</v>
      </c>
      <c r="AT572" s="112">
        <v>4214.0200000000004</v>
      </c>
      <c r="AU572" s="112">
        <v>32799.019999999997</v>
      </c>
      <c r="AV572" s="84">
        <v>106</v>
      </c>
      <c r="AW572" s="84">
        <v>1975</v>
      </c>
      <c r="AX572" s="84" t="str">
        <f>VLOOKUP(Y572,'[1]Asset Classification'!$J$3:$W$2865,14,)</f>
        <v>&gt;180</v>
      </c>
      <c r="AY572" s="108"/>
      <c r="AZ572" s="84"/>
      <c r="BA572" s="84"/>
      <c r="BB572" s="84" t="s">
        <v>8329</v>
      </c>
      <c r="BC572" s="84"/>
      <c r="BD572" s="108" t="s">
        <v>8330</v>
      </c>
      <c r="BE572" s="84">
        <v>37339</v>
      </c>
      <c r="BF572" s="38" t="s">
        <v>1576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246</v>
      </c>
      <c r="F573" s="38" t="s">
        <v>247</v>
      </c>
      <c r="G573" s="84" t="s">
        <v>248</v>
      </c>
      <c r="H573" s="38" t="s">
        <v>249</v>
      </c>
      <c r="I573" s="84">
        <v>130521</v>
      </c>
      <c r="J573" s="38" t="s">
        <v>268</v>
      </c>
      <c r="K573" s="84">
        <v>130521</v>
      </c>
      <c r="L573" s="84" t="s">
        <v>254</v>
      </c>
      <c r="M573" s="38" t="s">
        <v>255</v>
      </c>
      <c r="N573" s="84">
        <v>237234</v>
      </c>
      <c r="O573" s="84" t="s">
        <v>632</v>
      </c>
      <c r="P573" s="84">
        <v>312098</v>
      </c>
      <c r="Q573" s="38" t="s">
        <v>633</v>
      </c>
      <c r="R573" s="38" t="s">
        <v>346</v>
      </c>
      <c r="S573" s="84" t="s">
        <v>1577</v>
      </c>
      <c r="T573" s="84" t="s">
        <v>1577</v>
      </c>
      <c r="U573" s="84" t="s">
        <v>1027</v>
      </c>
      <c r="V573" s="84" t="s">
        <v>3449</v>
      </c>
      <c r="W573" s="84">
        <v>0</v>
      </c>
      <c r="X573" s="38" t="s">
        <v>3451</v>
      </c>
      <c r="Y573" s="84">
        <v>18262040</v>
      </c>
      <c r="Z573" s="38" t="s">
        <v>4287</v>
      </c>
      <c r="AA573" s="108" t="s">
        <v>4192</v>
      </c>
      <c r="AB573" s="84">
        <v>37339</v>
      </c>
      <c r="AC573" s="108" t="s">
        <v>6766</v>
      </c>
      <c r="AD573" s="84">
        <v>52</v>
      </c>
      <c r="AE573" s="84" t="s">
        <v>6771</v>
      </c>
      <c r="AF573" s="84" t="s">
        <v>7105</v>
      </c>
      <c r="AG573" s="108" t="s">
        <v>7078</v>
      </c>
      <c r="AH573" s="84" t="s">
        <v>6795</v>
      </c>
      <c r="AI573" s="108" t="s">
        <v>4192</v>
      </c>
      <c r="AJ573" s="84">
        <v>660</v>
      </c>
      <c r="AK573" s="84">
        <v>0</v>
      </c>
      <c r="AL573" s="108" t="s">
        <v>5861</v>
      </c>
      <c r="AM573" s="84">
        <v>8745</v>
      </c>
      <c r="AN573" s="112">
        <v>343.98</v>
      </c>
      <c r="AO573" s="112">
        <v>9088.98</v>
      </c>
      <c r="AP573" s="112">
        <v>31634</v>
      </c>
      <c r="AQ573" s="112">
        <v>4205.0200000000004</v>
      </c>
      <c r="AR573" s="112">
        <v>35839.019999999997</v>
      </c>
      <c r="AS573" s="112">
        <v>28594</v>
      </c>
      <c r="AT573" s="112">
        <v>4205.0200000000004</v>
      </c>
      <c r="AU573" s="112">
        <v>32799.019999999997</v>
      </c>
      <c r="AV573" s="84">
        <v>106</v>
      </c>
      <c r="AW573" s="84">
        <v>1975</v>
      </c>
      <c r="AX573" s="84" t="str">
        <f>VLOOKUP(Y573,'[1]Asset Classification'!$J$3:$W$2865,14,)</f>
        <v>&gt;180</v>
      </c>
      <c r="AY573" s="108"/>
      <c r="AZ573" s="84"/>
      <c r="BA573" s="84"/>
      <c r="BB573" s="84" t="s">
        <v>8329</v>
      </c>
      <c r="BC573" s="84"/>
      <c r="BD573" s="108" t="s">
        <v>8330</v>
      </c>
      <c r="BE573" s="84">
        <v>37339</v>
      </c>
      <c r="BF573" s="38" t="s">
        <v>1577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246</v>
      </c>
      <c r="F574" s="38" t="s">
        <v>247</v>
      </c>
      <c r="G574" s="84" t="s">
        <v>248</v>
      </c>
      <c r="H574" s="38" t="s">
        <v>249</v>
      </c>
      <c r="I574" s="84">
        <v>130521</v>
      </c>
      <c r="J574" s="38" t="s">
        <v>268</v>
      </c>
      <c r="K574" s="84">
        <v>130521</v>
      </c>
      <c r="L574" s="84" t="s">
        <v>254</v>
      </c>
      <c r="M574" s="38" t="s">
        <v>255</v>
      </c>
      <c r="N574" s="84">
        <v>237234</v>
      </c>
      <c r="O574" s="84" t="s">
        <v>632</v>
      </c>
      <c r="P574" s="84">
        <v>312074</v>
      </c>
      <c r="Q574" s="38" t="s">
        <v>634</v>
      </c>
      <c r="R574" s="38" t="s">
        <v>346</v>
      </c>
      <c r="S574" s="84" t="s">
        <v>1578</v>
      </c>
      <c r="T574" s="84" t="s">
        <v>1578</v>
      </c>
      <c r="U574" s="84" t="s">
        <v>1027</v>
      </c>
      <c r="V574" s="84" t="s">
        <v>3449</v>
      </c>
      <c r="W574" s="84">
        <v>0</v>
      </c>
      <c r="X574" s="38" t="s">
        <v>3451</v>
      </c>
      <c r="Y574" s="84">
        <v>18262192</v>
      </c>
      <c r="Z574" s="38" t="s">
        <v>4288</v>
      </c>
      <c r="AA574" s="108" t="s">
        <v>4192</v>
      </c>
      <c r="AB574" s="84">
        <v>37339</v>
      </c>
      <c r="AC574" s="108" t="s">
        <v>6766</v>
      </c>
      <c r="AD574" s="84">
        <v>52</v>
      </c>
      <c r="AE574" s="84" t="s">
        <v>6771</v>
      </c>
      <c r="AF574" s="84" t="s">
        <v>7106</v>
      </c>
      <c r="AG574" s="108" t="s">
        <v>7078</v>
      </c>
      <c r="AH574" s="84" t="s">
        <v>6795</v>
      </c>
      <c r="AI574" s="108" t="s">
        <v>4192</v>
      </c>
      <c r="AJ574" s="84">
        <v>660</v>
      </c>
      <c r="AK574" s="84">
        <v>0</v>
      </c>
      <c r="AL574" s="108" t="s">
        <v>5861</v>
      </c>
      <c r="AM574" s="84">
        <v>8754</v>
      </c>
      <c r="AN574" s="112">
        <v>333.98</v>
      </c>
      <c r="AO574" s="112">
        <v>9087.98</v>
      </c>
      <c r="AP574" s="112">
        <v>31625</v>
      </c>
      <c r="AQ574" s="112">
        <v>4214.0200000000004</v>
      </c>
      <c r="AR574" s="112">
        <v>35839.019999999997</v>
      </c>
      <c r="AS574" s="112">
        <v>28585</v>
      </c>
      <c r="AT574" s="112">
        <v>4214.0200000000004</v>
      </c>
      <c r="AU574" s="112">
        <v>32799.019999999997</v>
      </c>
      <c r="AV574" s="84">
        <v>106</v>
      </c>
      <c r="AW574" s="84">
        <v>1975</v>
      </c>
      <c r="AX574" s="84" t="str">
        <f>VLOOKUP(Y574,'[1]Asset Classification'!$J$3:$W$2865,14,)</f>
        <v>&gt;180</v>
      </c>
      <c r="AY574" s="108"/>
      <c r="AZ574" s="84"/>
      <c r="BA574" s="84"/>
      <c r="BB574" s="84" t="s">
        <v>8329</v>
      </c>
      <c r="BC574" s="84"/>
      <c r="BD574" s="108" t="s">
        <v>8330</v>
      </c>
      <c r="BE574" s="84">
        <v>37339</v>
      </c>
      <c r="BF574" s="38" t="s">
        <v>1578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246</v>
      </c>
      <c r="F575" s="38" t="s">
        <v>247</v>
      </c>
      <c r="G575" s="84" t="s">
        <v>248</v>
      </c>
      <c r="H575" s="38" t="s">
        <v>249</v>
      </c>
      <c r="I575" s="84">
        <v>130521</v>
      </c>
      <c r="J575" s="38" t="s">
        <v>268</v>
      </c>
      <c r="K575" s="84">
        <v>130521</v>
      </c>
      <c r="L575" s="84" t="s">
        <v>254</v>
      </c>
      <c r="M575" s="38" t="s">
        <v>255</v>
      </c>
      <c r="N575" s="84">
        <v>237234</v>
      </c>
      <c r="O575" s="84" t="s">
        <v>632</v>
      </c>
      <c r="P575" s="84">
        <v>312074</v>
      </c>
      <c r="Q575" s="38" t="s">
        <v>634</v>
      </c>
      <c r="R575" s="38" t="s">
        <v>346</v>
      </c>
      <c r="S575" s="84" t="s">
        <v>1579</v>
      </c>
      <c r="T575" s="84" t="s">
        <v>1579</v>
      </c>
      <c r="U575" s="84" t="s">
        <v>1027</v>
      </c>
      <c r="V575" s="84" t="s">
        <v>3449</v>
      </c>
      <c r="W575" s="84">
        <v>0</v>
      </c>
      <c r="X575" s="38" t="s">
        <v>3451</v>
      </c>
      <c r="Y575" s="84">
        <v>18262211</v>
      </c>
      <c r="Z575" s="38" t="s">
        <v>4289</v>
      </c>
      <c r="AA575" s="108" t="s">
        <v>4256</v>
      </c>
      <c r="AB575" s="84">
        <v>37339</v>
      </c>
      <c r="AC575" s="108" t="s">
        <v>6766</v>
      </c>
      <c r="AD575" s="84">
        <v>52</v>
      </c>
      <c r="AE575" s="84" t="s">
        <v>6771</v>
      </c>
      <c r="AF575" s="84" t="s">
        <v>6961</v>
      </c>
      <c r="AG575" s="108" t="s">
        <v>7096</v>
      </c>
      <c r="AH575" s="84" t="s">
        <v>6795</v>
      </c>
      <c r="AI575" s="108" t="s">
        <v>4256</v>
      </c>
      <c r="AJ575" s="84">
        <v>660</v>
      </c>
      <c r="AK575" s="84">
        <v>0</v>
      </c>
      <c r="AL575" s="108" t="s">
        <v>5861</v>
      </c>
      <c r="AM575" s="84">
        <v>8748</v>
      </c>
      <c r="AN575" s="112">
        <v>339.98</v>
      </c>
      <c r="AO575" s="112">
        <v>9087.98</v>
      </c>
      <c r="AP575" s="112">
        <v>31631</v>
      </c>
      <c r="AQ575" s="112">
        <v>4208.0200000000004</v>
      </c>
      <c r="AR575" s="112">
        <v>35839.019999999997</v>
      </c>
      <c r="AS575" s="112">
        <v>28591</v>
      </c>
      <c r="AT575" s="112">
        <v>4208.0200000000004</v>
      </c>
      <c r="AU575" s="112">
        <v>32799.019999999997</v>
      </c>
      <c r="AV575" s="84">
        <v>106</v>
      </c>
      <c r="AW575" s="84">
        <v>1975</v>
      </c>
      <c r="AX575" s="84" t="str">
        <f>VLOOKUP(Y575,'[1]Asset Classification'!$J$3:$W$2865,14,)</f>
        <v>&gt;180</v>
      </c>
      <c r="AY575" s="108"/>
      <c r="AZ575" s="84"/>
      <c r="BA575" s="84"/>
      <c r="BB575" s="84" t="s">
        <v>8329</v>
      </c>
      <c r="BC575" s="84"/>
      <c r="BD575" s="108" t="s">
        <v>8330</v>
      </c>
      <c r="BE575" s="84">
        <v>37339</v>
      </c>
      <c r="BF575" s="38" t="s">
        <v>1579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246</v>
      </c>
      <c r="F576" s="38" t="s">
        <v>247</v>
      </c>
      <c r="G576" s="84" t="s">
        <v>248</v>
      </c>
      <c r="H576" s="38" t="s">
        <v>249</v>
      </c>
      <c r="I576" s="84">
        <v>130521</v>
      </c>
      <c r="J576" s="38" t="s">
        <v>268</v>
      </c>
      <c r="K576" s="84">
        <v>130521</v>
      </c>
      <c r="L576" s="84" t="s">
        <v>254</v>
      </c>
      <c r="M576" s="38" t="s">
        <v>255</v>
      </c>
      <c r="N576" s="84">
        <v>237234</v>
      </c>
      <c r="O576" s="84" t="s">
        <v>632</v>
      </c>
      <c r="P576" s="84">
        <v>312074</v>
      </c>
      <c r="Q576" s="38" t="s">
        <v>634</v>
      </c>
      <c r="R576" s="38" t="s">
        <v>346</v>
      </c>
      <c r="S576" s="84" t="s">
        <v>1580</v>
      </c>
      <c r="T576" s="84" t="s">
        <v>1580</v>
      </c>
      <c r="U576" s="84" t="s">
        <v>1027</v>
      </c>
      <c r="V576" s="84" t="s">
        <v>3449</v>
      </c>
      <c r="W576" s="84">
        <v>0</v>
      </c>
      <c r="X576" s="38" t="s">
        <v>3451</v>
      </c>
      <c r="Y576" s="84">
        <v>18262348</v>
      </c>
      <c r="Z576" s="38" t="s">
        <v>4290</v>
      </c>
      <c r="AA576" s="108" t="s">
        <v>4256</v>
      </c>
      <c r="AB576" s="84">
        <v>37339</v>
      </c>
      <c r="AC576" s="108" t="s">
        <v>6766</v>
      </c>
      <c r="AD576" s="84">
        <v>52</v>
      </c>
      <c r="AE576" s="84" t="s">
        <v>6771</v>
      </c>
      <c r="AF576" s="84" t="s">
        <v>6961</v>
      </c>
      <c r="AG576" s="108" t="s">
        <v>7096</v>
      </c>
      <c r="AH576" s="84" t="s">
        <v>6795</v>
      </c>
      <c r="AI576" s="108" t="s">
        <v>4256</v>
      </c>
      <c r="AJ576" s="84">
        <v>660</v>
      </c>
      <c r="AK576" s="84">
        <v>0</v>
      </c>
      <c r="AL576" s="108" t="s">
        <v>5861</v>
      </c>
      <c r="AM576" s="84">
        <v>8748</v>
      </c>
      <c r="AN576" s="112">
        <v>339.98</v>
      </c>
      <c r="AO576" s="112">
        <v>9087.98</v>
      </c>
      <c r="AP576" s="112">
        <v>31631</v>
      </c>
      <c r="AQ576" s="112">
        <v>4208.0200000000004</v>
      </c>
      <c r="AR576" s="112">
        <v>35839.019999999997</v>
      </c>
      <c r="AS576" s="112">
        <v>28591</v>
      </c>
      <c r="AT576" s="112">
        <v>4208.0200000000004</v>
      </c>
      <c r="AU576" s="112">
        <v>32799.019999999997</v>
      </c>
      <c r="AV576" s="84">
        <v>106</v>
      </c>
      <c r="AW576" s="84">
        <v>1975</v>
      </c>
      <c r="AX576" s="84" t="str">
        <f>VLOOKUP(Y576,'[1]Asset Classification'!$J$3:$W$2865,14,)</f>
        <v>&gt;180</v>
      </c>
      <c r="AY576" s="108"/>
      <c r="AZ576" s="84"/>
      <c r="BA576" s="84"/>
      <c r="BB576" s="84" t="s">
        <v>8329</v>
      </c>
      <c r="BC576" s="84"/>
      <c r="BD576" s="108" t="s">
        <v>8330</v>
      </c>
      <c r="BE576" s="84">
        <v>37339</v>
      </c>
      <c r="BF576" s="38" t="s">
        <v>1580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246</v>
      </c>
      <c r="F577" s="38" t="s">
        <v>247</v>
      </c>
      <c r="G577" s="84" t="s">
        <v>248</v>
      </c>
      <c r="H577" s="38" t="s">
        <v>249</v>
      </c>
      <c r="I577" s="84">
        <v>130521</v>
      </c>
      <c r="J577" s="38" t="s">
        <v>268</v>
      </c>
      <c r="K577" s="84">
        <v>130521</v>
      </c>
      <c r="L577" s="84" t="s">
        <v>254</v>
      </c>
      <c r="M577" s="38" t="s">
        <v>255</v>
      </c>
      <c r="N577" s="84">
        <v>237234</v>
      </c>
      <c r="O577" s="84" t="s">
        <v>632</v>
      </c>
      <c r="P577" s="84">
        <v>312098</v>
      </c>
      <c r="Q577" s="38" t="s">
        <v>633</v>
      </c>
      <c r="R577" s="38" t="s">
        <v>346</v>
      </c>
      <c r="S577" s="84" t="s">
        <v>1581</v>
      </c>
      <c r="T577" s="84" t="s">
        <v>1581</v>
      </c>
      <c r="U577" s="84" t="s">
        <v>1027</v>
      </c>
      <c r="V577" s="84" t="s">
        <v>3449</v>
      </c>
      <c r="W577" s="84">
        <v>0</v>
      </c>
      <c r="X577" s="38" t="s">
        <v>3451</v>
      </c>
      <c r="Y577" s="84">
        <v>18262379</v>
      </c>
      <c r="Z577" s="38" t="s">
        <v>4291</v>
      </c>
      <c r="AA577" s="108" t="s">
        <v>4192</v>
      </c>
      <c r="AB577" s="84">
        <v>37339</v>
      </c>
      <c r="AC577" s="108" t="s">
        <v>6766</v>
      </c>
      <c r="AD577" s="84">
        <v>52</v>
      </c>
      <c r="AE577" s="84" t="s">
        <v>6771</v>
      </c>
      <c r="AF577" s="84" t="s">
        <v>7105</v>
      </c>
      <c r="AG577" s="108" t="s">
        <v>7078</v>
      </c>
      <c r="AH577" s="84" t="s">
        <v>6795</v>
      </c>
      <c r="AI577" s="108" t="s">
        <v>4192</v>
      </c>
      <c r="AJ577" s="84">
        <v>660</v>
      </c>
      <c r="AK577" s="84">
        <v>0</v>
      </c>
      <c r="AL577" s="108" t="s">
        <v>5861</v>
      </c>
      <c r="AM577" s="84">
        <v>9637</v>
      </c>
      <c r="AN577" s="112">
        <v>343.98</v>
      </c>
      <c r="AO577" s="112">
        <v>9980.98</v>
      </c>
      <c r="AP577" s="112">
        <v>30742</v>
      </c>
      <c r="AQ577" s="112">
        <v>3927.02</v>
      </c>
      <c r="AR577" s="112">
        <v>34669.019999999997</v>
      </c>
      <c r="AS577" s="112">
        <v>27702</v>
      </c>
      <c r="AT577" s="112">
        <v>3927.02</v>
      </c>
      <c r="AU577" s="112">
        <v>31629.02</v>
      </c>
      <c r="AV577" s="84">
        <v>106</v>
      </c>
      <c r="AW577" s="84">
        <v>1961</v>
      </c>
      <c r="AX577" s="84" t="str">
        <f>VLOOKUP(Y577,'[1]Asset Classification'!$J$3:$W$2865,14,)</f>
        <v>&gt;180</v>
      </c>
      <c r="AY577" s="108"/>
      <c r="AZ577" s="84"/>
      <c r="BA577" s="84"/>
      <c r="BB577" s="84" t="s">
        <v>8329</v>
      </c>
      <c r="BC577" s="84"/>
      <c r="BD577" s="108" t="s">
        <v>8330</v>
      </c>
      <c r="BE577" s="84">
        <v>37339</v>
      </c>
      <c r="BF577" s="38" t="s">
        <v>1581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246</v>
      </c>
      <c r="F578" s="38" t="s">
        <v>247</v>
      </c>
      <c r="G578" s="84" t="s">
        <v>248</v>
      </c>
      <c r="H578" s="38" t="s">
        <v>249</v>
      </c>
      <c r="I578" s="84">
        <v>130521</v>
      </c>
      <c r="J578" s="38" t="s">
        <v>268</v>
      </c>
      <c r="K578" s="84">
        <v>130521</v>
      </c>
      <c r="L578" s="84" t="s">
        <v>254</v>
      </c>
      <c r="M578" s="38" t="s">
        <v>255</v>
      </c>
      <c r="N578" s="84">
        <v>237234</v>
      </c>
      <c r="O578" s="84" t="s">
        <v>632</v>
      </c>
      <c r="P578" s="84">
        <v>312074</v>
      </c>
      <c r="Q578" s="38" t="s">
        <v>634</v>
      </c>
      <c r="R578" s="38" t="s">
        <v>346</v>
      </c>
      <c r="S578" s="84" t="s">
        <v>1582</v>
      </c>
      <c r="T578" s="84" t="s">
        <v>1582</v>
      </c>
      <c r="U578" s="84" t="s">
        <v>1027</v>
      </c>
      <c r="V578" s="84" t="s">
        <v>3449</v>
      </c>
      <c r="W578" s="84">
        <v>0</v>
      </c>
      <c r="X578" s="38" t="s">
        <v>3452</v>
      </c>
      <c r="Y578" s="84">
        <v>18262555</v>
      </c>
      <c r="Z578" s="38" t="s">
        <v>4292</v>
      </c>
      <c r="AA578" s="108" t="s">
        <v>4256</v>
      </c>
      <c r="AB578" s="84">
        <v>37339</v>
      </c>
      <c r="AC578" s="108" t="s">
        <v>6766</v>
      </c>
      <c r="AD578" s="84">
        <v>52</v>
      </c>
      <c r="AE578" s="84" t="s">
        <v>6771</v>
      </c>
      <c r="AF578" s="84" t="s">
        <v>6961</v>
      </c>
      <c r="AG578" s="108" t="s">
        <v>7096</v>
      </c>
      <c r="AH578" s="84" t="s">
        <v>6795</v>
      </c>
      <c r="AI578" s="108" t="s">
        <v>4256</v>
      </c>
      <c r="AJ578" s="84">
        <v>656</v>
      </c>
      <c r="AK578" s="84">
        <v>0</v>
      </c>
      <c r="AL578" s="108" t="s">
        <v>5861</v>
      </c>
      <c r="AM578" s="84">
        <v>9637.42</v>
      </c>
      <c r="AN578" s="112">
        <v>339.98</v>
      </c>
      <c r="AO578" s="112">
        <v>9977.4</v>
      </c>
      <c r="AP578" s="112">
        <v>30741.58</v>
      </c>
      <c r="AQ578" s="112">
        <v>3923.83</v>
      </c>
      <c r="AR578" s="112">
        <v>34665.410000000003</v>
      </c>
      <c r="AS578" s="112">
        <v>27701.58</v>
      </c>
      <c r="AT578" s="112">
        <v>3923.83</v>
      </c>
      <c r="AU578" s="112">
        <v>31625.41</v>
      </c>
      <c r="AV578" s="84">
        <v>99</v>
      </c>
      <c r="AW578" s="84">
        <v>1471</v>
      </c>
      <c r="AX578" s="84" t="str">
        <f>VLOOKUP(Y578,'[1]Asset Classification'!$J$3:$W$2865,14,)</f>
        <v>&gt;180</v>
      </c>
      <c r="AY578" s="108"/>
      <c r="AZ578" s="84"/>
      <c r="BA578" s="84"/>
      <c r="BB578" s="84" t="s">
        <v>8329</v>
      </c>
      <c r="BC578" s="84"/>
      <c r="BD578" s="108" t="s">
        <v>8330</v>
      </c>
      <c r="BE578" s="84">
        <v>37339</v>
      </c>
      <c r="BF578" s="38" t="s">
        <v>1582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246</v>
      </c>
      <c r="F579" s="38" t="s">
        <v>247</v>
      </c>
      <c r="G579" s="84" t="s">
        <v>248</v>
      </c>
      <c r="H579" s="38" t="s">
        <v>249</v>
      </c>
      <c r="I579" s="84">
        <v>134447</v>
      </c>
      <c r="J579" s="38" t="s">
        <v>293</v>
      </c>
      <c r="K579" s="84">
        <v>134447</v>
      </c>
      <c r="L579" s="84" t="s">
        <v>251</v>
      </c>
      <c r="M579" s="38" t="s">
        <v>252</v>
      </c>
      <c r="N579" s="84">
        <v>227417</v>
      </c>
      <c r="O579" s="84" t="s">
        <v>536</v>
      </c>
      <c r="P579" s="84">
        <v>299584</v>
      </c>
      <c r="Q579" s="38" t="s">
        <v>537</v>
      </c>
      <c r="R579" s="38" t="s">
        <v>449</v>
      </c>
      <c r="S579" s="84" t="s">
        <v>1583</v>
      </c>
      <c r="T579" s="84" t="s">
        <v>1583</v>
      </c>
      <c r="U579" s="84" t="s">
        <v>1027</v>
      </c>
      <c r="V579" s="84" t="s">
        <v>3449</v>
      </c>
      <c r="W579" s="84">
        <v>0</v>
      </c>
      <c r="X579" s="38" t="s">
        <v>3451</v>
      </c>
      <c r="Y579" s="84">
        <v>18284277</v>
      </c>
      <c r="Z579" s="38" t="s">
        <v>4293</v>
      </c>
      <c r="AA579" s="108" t="s">
        <v>4262</v>
      </c>
      <c r="AB579" s="84">
        <v>20744</v>
      </c>
      <c r="AC579" s="108" t="s">
        <v>6774</v>
      </c>
      <c r="AD579" s="84">
        <v>38</v>
      </c>
      <c r="AE579" s="84" t="s">
        <v>6771</v>
      </c>
      <c r="AF579" s="84" t="s">
        <v>6852</v>
      </c>
      <c r="AG579" s="108" t="s">
        <v>7099</v>
      </c>
      <c r="AH579" s="84" t="s">
        <v>6795</v>
      </c>
      <c r="AI579" s="108" t="s">
        <v>4262</v>
      </c>
      <c r="AJ579" s="84">
        <v>785</v>
      </c>
      <c r="AK579" s="84">
        <v>785</v>
      </c>
      <c r="AL579" s="108" t="s">
        <v>5861</v>
      </c>
      <c r="AM579" s="84">
        <v>8605.49</v>
      </c>
      <c r="AN579" s="112">
        <v>370</v>
      </c>
      <c r="AO579" s="112">
        <v>8975.49</v>
      </c>
      <c r="AP579" s="112">
        <v>13465.57</v>
      </c>
      <c r="AQ579" s="112">
        <v>2768.6</v>
      </c>
      <c r="AR579" s="112">
        <v>16234.17</v>
      </c>
      <c r="AS579" s="112">
        <v>13375.51</v>
      </c>
      <c r="AT579" s="112">
        <v>2768.6</v>
      </c>
      <c r="AU579" s="112">
        <v>16144.11</v>
      </c>
      <c r="AV579" s="84">
        <v>49</v>
      </c>
      <c r="AW579" s="84">
        <v>1452</v>
      </c>
      <c r="AX579" s="84" t="str">
        <f>VLOOKUP(Y579,'[1]Asset Classification'!$J$3:$W$2865,14,)</f>
        <v>&gt;180</v>
      </c>
      <c r="AY579" s="108"/>
      <c r="AZ579" s="84"/>
      <c r="BA579" s="84"/>
      <c r="BB579" s="84" t="s">
        <v>8329</v>
      </c>
      <c r="BC579" s="84"/>
      <c r="BD579" s="108" t="s">
        <v>8330</v>
      </c>
      <c r="BE579" s="84">
        <v>20744</v>
      </c>
      <c r="BF579" s="38" t="s">
        <v>1583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246</v>
      </c>
      <c r="F580" s="38" t="s">
        <v>247</v>
      </c>
      <c r="G580" s="84" t="s">
        <v>248</v>
      </c>
      <c r="H580" s="38" t="s">
        <v>249</v>
      </c>
      <c r="I580" s="84">
        <v>129621</v>
      </c>
      <c r="J580" s="38" t="s">
        <v>253</v>
      </c>
      <c r="K580" s="84">
        <v>129621</v>
      </c>
      <c r="L580" s="84" t="s">
        <v>254</v>
      </c>
      <c r="M580" s="38" t="s">
        <v>255</v>
      </c>
      <c r="N580" s="84">
        <v>220669</v>
      </c>
      <c r="O580" s="84" t="s">
        <v>393</v>
      </c>
      <c r="P580" s="84">
        <v>310198</v>
      </c>
      <c r="Q580" s="38" t="s">
        <v>399</v>
      </c>
      <c r="R580" s="38" t="s">
        <v>346</v>
      </c>
      <c r="S580" s="84" t="s">
        <v>1584</v>
      </c>
      <c r="T580" s="84" t="s">
        <v>1584</v>
      </c>
      <c r="U580" s="84" t="s">
        <v>1027</v>
      </c>
      <c r="V580" s="84" t="s">
        <v>3449</v>
      </c>
      <c r="W580" s="84">
        <v>0</v>
      </c>
      <c r="X580" s="38" t="s">
        <v>3478</v>
      </c>
      <c r="Y580" s="84">
        <v>18286053</v>
      </c>
      <c r="Z580" s="38" t="s">
        <v>4294</v>
      </c>
      <c r="AA580" s="108" t="s">
        <v>4171</v>
      </c>
      <c r="AB580" s="84">
        <v>29975</v>
      </c>
      <c r="AC580" s="108" t="s">
        <v>6765</v>
      </c>
      <c r="AD580" s="84">
        <v>38</v>
      </c>
      <c r="AE580" s="84" t="s">
        <v>6764</v>
      </c>
      <c r="AF580" s="84" t="s">
        <v>7093</v>
      </c>
      <c r="AG580" s="108" t="s">
        <v>7068</v>
      </c>
      <c r="AH580" s="84" t="s">
        <v>7059</v>
      </c>
      <c r="AI580" s="108" t="s">
        <v>4171</v>
      </c>
      <c r="AJ580" s="84">
        <v>505</v>
      </c>
      <c r="AK580" s="84">
        <v>0</v>
      </c>
      <c r="AL580" s="108" t="s">
        <v>5861</v>
      </c>
      <c r="AM580" s="84">
        <v>21262.33</v>
      </c>
      <c r="AN580" s="112">
        <v>106.87</v>
      </c>
      <c r="AO580" s="112">
        <v>21369.200000000001</v>
      </c>
      <c r="AP580" s="112">
        <v>8820.67</v>
      </c>
      <c r="AQ580" s="112">
        <v>4.58</v>
      </c>
      <c r="AR580" s="112">
        <v>8825.25</v>
      </c>
      <c r="AS580" s="112">
        <v>8712.67</v>
      </c>
      <c r="AT580" s="112">
        <v>4.58</v>
      </c>
      <c r="AU580" s="112">
        <v>8717.25</v>
      </c>
      <c r="AV580" s="84">
        <v>95</v>
      </c>
      <c r="AW580" s="84">
        <v>1597</v>
      </c>
      <c r="AX580" s="84" t="str">
        <f>VLOOKUP(Y580,'[1]Asset Classification'!$J$3:$W$2865,14,)</f>
        <v>&gt;180</v>
      </c>
      <c r="AY580" s="108"/>
      <c r="AZ580" s="84"/>
      <c r="BA580" s="84"/>
      <c r="BB580" s="84" t="s">
        <v>8329</v>
      </c>
      <c r="BC580" s="84"/>
      <c r="BD580" s="108" t="s">
        <v>8330</v>
      </c>
      <c r="BE580" s="84">
        <v>29975</v>
      </c>
      <c r="BF580" s="38" t="s">
        <v>1584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246</v>
      </c>
      <c r="F581" s="38" t="s">
        <v>247</v>
      </c>
      <c r="G581" s="84" t="s">
        <v>248</v>
      </c>
      <c r="H581" s="38" t="s">
        <v>249</v>
      </c>
      <c r="I581" s="84">
        <v>140441</v>
      </c>
      <c r="J581" s="38" t="s">
        <v>313</v>
      </c>
      <c r="K581" s="84">
        <v>140441</v>
      </c>
      <c r="L581" s="84" t="s">
        <v>262</v>
      </c>
      <c r="M581" s="38" t="s">
        <v>263</v>
      </c>
      <c r="N581" s="84">
        <v>237112</v>
      </c>
      <c r="O581" s="84" t="s">
        <v>635</v>
      </c>
      <c r="P581" s="84">
        <v>311918</v>
      </c>
      <c r="Q581" s="38" t="s">
        <v>636</v>
      </c>
      <c r="R581" s="38" t="s">
        <v>449</v>
      </c>
      <c r="S581" s="84" t="s">
        <v>1585</v>
      </c>
      <c r="T581" s="84" t="s">
        <v>1585</v>
      </c>
      <c r="U581" s="84" t="s">
        <v>1027</v>
      </c>
      <c r="V581" s="84" t="s">
        <v>2278</v>
      </c>
      <c r="W581" s="84">
        <v>0</v>
      </c>
      <c r="X581" s="38" t="s">
        <v>3451</v>
      </c>
      <c r="Y581" s="84">
        <v>18300718</v>
      </c>
      <c r="Z581" s="38" t="s">
        <v>4295</v>
      </c>
      <c r="AA581" s="108" t="s">
        <v>4262</v>
      </c>
      <c r="AB581" s="84">
        <v>15558</v>
      </c>
      <c r="AC581" s="108" t="s">
        <v>6768</v>
      </c>
      <c r="AD581" s="84">
        <v>38</v>
      </c>
      <c r="AE581" s="84" t="s">
        <v>6764</v>
      </c>
      <c r="AF581" s="84" t="s">
        <v>6909</v>
      </c>
      <c r="AG581" s="108" t="s">
        <v>7099</v>
      </c>
      <c r="AH581" s="84" t="s">
        <v>6795</v>
      </c>
      <c r="AI581" s="108" t="s">
        <v>4262</v>
      </c>
      <c r="AJ581" s="84">
        <v>590</v>
      </c>
      <c r="AK581" s="84">
        <v>590</v>
      </c>
      <c r="AL581" s="108" t="s">
        <v>5838</v>
      </c>
      <c r="AM581" s="84">
        <v>10985.8</v>
      </c>
      <c r="AN581" s="112">
        <v>88</v>
      </c>
      <c r="AO581" s="112">
        <v>11073.8</v>
      </c>
      <c r="AP581" s="112">
        <v>4910.95</v>
      </c>
      <c r="AQ581" s="112">
        <v>380.77</v>
      </c>
      <c r="AR581" s="112">
        <v>5291.72</v>
      </c>
      <c r="AS581" s="112">
        <v>4823.2</v>
      </c>
      <c r="AT581" s="112">
        <v>380.77</v>
      </c>
      <c r="AU581" s="112">
        <v>5203.97</v>
      </c>
      <c r="AV581" s="84">
        <v>49</v>
      </c>
      <c r="AW581" s="84">
        <v>1457</v>
      </c>
      <c r="AX581" s="84" t="str">
        <f>VLOOKUP(Y581,'[1]Asset Classification'!$J$3:$W$2865,14,)</f>
        <v>&gt;180</v>
      </c>
      <c r="AY581" s="108"/>
      <c r="AZ581" s="84"/>
      <c r="BA581" s="84"/>
      <c r="BB581" s="84" t="s">
        <v>8329</v>
      </c>
      <c r="BC581" s="84"/>
      <c r="BD581" s="108" t="s">
        <v>8330</v>
      </c>
      <c r="BE581" s="84">
        <v>15558</v>
      </c>
      <c r="BF581" s="38" t="s">
        <v>1585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246</v>
      </c>
      <c r="F582" s="38" t="s">
        <v>247</v>
      </c>
      <c r="G582" s="84" t="s">
        <v>248</v>
      </c>
      <c r="H582" s="38" t="s">
        <v>249</v>
      </c>
      <c r="I582" s="84">
        <v>130521</v>
      </c>
      <c r="J582" s="38" t="s">
        <v>268</v>
      </c>
      <c r="K582" s="84">
        <v>130521</v>
      </c>
      <c r="L582" s="84" t="s">
        <v>254</v>
      </c>
      <c r="M582" s="38" t="s">
        <v>255</v>
      </c>
      <c r="N582" s="84">
        <v>237234</v>
      </c>
      <c r="O582" s="84" t="s">
        <v>632</v>
      </c>
      <c r="P582" s="84">
        <v>312074</v>
      </c>
      <c r="Q582" s="38" t="s">
        <v>634</v>
      </c>
      <c r="R582" s="38" t="s">
        <v>346</v>
      </c>
      <c r="S582" s="84" t="s">
        <v>1586</v>
      </c>
      <c r="T582" s="84" t="s">
        <v>1586</v>
      </c>
      <c r="U582" s="84" t="s">
        <v>1027</v>
      </c>
      <c r="V582" s="84" t="s">
        <v>3449</v>
      </c>
      <c r="W582" s="84">
        <v>0</v>
      </c>
      <c r="X582" s="38" t="s">
        <v>3451</v>
      </c>
      <c r="Y582" s="84">
        <v>18307552</v>
      </c>
      <c r="Z582" s="38" t="s">
        <v>4296</v>
      </c>
      <c r="AA582" s="108" t="s">
        <v>4256</v>
      </c>
      <c r="AB582" s="84">
        <v>37339</v>
      </c>
      <c r="AC582" s="108" t="s">
        <v>6766</v>
      </c>
      <c r="AD582" s="84">
        <v>52</v>
      </c>
      <c r="AE582" s="84" t="s">
        <v>6771</v>
      </c>
      <c r="AF582" s="84" t="s">
        <v>6961</v>
      </c>
      <c r="AG582" s="108" t="s">
        <v>7096</v>
      </c>
      <c r="AH582" s="84" t="s">
        <v>6795</v>
      </c>
      <c r="AI582" s="108" t="s">
        <v>4256</v>
      </c>
      <c r="AJ582" s="84">
        <v>660</v>
      </c>
      <c r="AK582" s="84">
        <v>0</v>
      </c>
      <c r="AL582" s="108" t="s">
        <v>5861</v>
      </c>
      <c r="AM582" s="84">
        <v>9637</v>
      </c>
      <c r="AN582" s="112">
        <v>339.98</v>
      </c>
      <c r="AO582" s="112">
        <v>9976.98</v>
      </c>
      <c r="AP582" s="112">
        <v>30742</v>
      </c>
      <c r="AQ582" s="112">
        <v>3927.02</v>
      </c>
      <c r="AR582" s="112">
        <v>34669.019999999997</v>
      </c>
      <c r="AS582" s="112">
        <v>27702</v>
      </c>
      <c r="AT582" s="112">
        <v>3927.02</v>
      </c>
      <c r="AU582" s="112">
        <v>31629.02</v>
      </c>
      <c r="AV582" s="84">
        <v>106</v>
      </c>
      <c r="AW582" s="84">
        <v>1961</v>
      </c>
      <c r="AX582" s="84" t="str">
        <f>VLOOKUP(Y582,'[1]Asset Classification'!$J$3:$W$2865,14,)</f>
        <v>&gt;180</v>
      </c>
      <c r="AY582" s="108"/>
      <c r="AZ582" s="84"/>
      <c r="BA582" s="84"/>
      <c r="BB582" s="84" t="s">
        <v>8329</v>
      </c>
      <c r="BC582" s="84"/>
      <c r="BD582" s="108" t="s">
        <v>8330</v>
      </c>
      <c r="BE582" s="84">
        <v>37339</v>
      </c>
      <c r="BF582" s="38" t="s">
        <v>1586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246</v>
      </c>
      <c r="F583" s="38" t="s">
        <v>247</v>
      </c>
      <c r="G583" s="84" t="s">
        <v>248</v>
      </c>
      <c r="H583" s="38" t="s">
        <v>249</v>
      </c>
      <c r="I583" s="84">
        <v>134363</v>
      </c>
      <c r="J583" s="38" t="s">
        <v>290</v>
      </c>
      <c r="K583" s="84">
        <v>134363</v>
      </c>
      <c r="L583" s="84" t="s">
        <v>257</v>
      </c>
      <c r="M583" s="38" t="s">
        <v>258</v>
      </c>
      <c r="N583" s="84">
        <v>238073</v>
      </c>
      <c r="O583" s="84" t="s">
        <v>637</v>
      </c>
      <c r="P583" s="84">
        <v>313151</v>
      </c>
      <c r="Q583" s="38" t="s">
        <v>638</v>
      </c>
      <c r="R583" s="38" t="s">
        <v>345</v>
      </c>
      <c r="S583" s="84" t="s">
        <v>1587</v>
      </c>
      <c r="T583" s="84" t="s">
        <v>1587</v>
      </c>
      <c r="U583" s="84" t="s">
        <v>1027</v>
      </c>
      <c r="V583" s="84" t="s">
        <v>2278</v>
      </c>
      <c r="W583" s="84">
        <v>0</v>
      </c>
      <c r="X583" s="38" t="s">
        <v>3451</v>
      </c>
      <c r="Y583" s="84">
        <v>18307555</v>
      </c>
      <c r="Z583" s="38" t="s">
        <v>4297</v>
      </c>
      <c r="AA583" s="108" t="s">
        <v>4252</v>
      </c>
      <c r="AB583" s="84">
        <v>29975</v>
      </c>
      <c r="AC583" s="108" t="s">
        <v>6769</v>
      </c>
      <c r="AD583" s="84">
        <v>18</v>
      </c>
      <c r="AE583" s="84" t="s">
        <v>6764</v>
      </c>
      <c r="AF583" s="84" t="s">
        <v>7107</v>
      </c>
      <c r="AG583" s="108" t="s">
        <v>7094</v>
      </c>
      <c r="AH583" s="84" t="s">
        <v>7059</v>
      </c>
      <c r="AI583" s="108" t="s">
        <v>4252</v>
      </c>
      <c r="AJ583" s="84">
        <v>0</v>
      </c>
      <c r="AK583" s="84">
        <v>0</v>
      </c>
      <c r="AL583" s="108" t="s">
        <v>5861</v>
      </c>
      <c r="AM583" s="84">
        <v>28713.01</v>
      </c>
      <c r="AN583" s="112">
        <v>37.46</v>
      </c>
      <c r="AO583" s="112">
        <v>28750.47</v>
      </c>
      <c r="AP583" s="112">
        <v>1691.99</v>
      </c>
      <c r="AQ583" s="112">
        <v>0</v>
      </c>
      <c r="AR583" s="112">
        <v>1691.99</v>
      </c>
      <c r="AS583" s="112">
        <v>1692.93</v>
      </c>
      <c r="AT583" s="112">
        <v>0</v>
      </c>
      <c r="AU583" s="112">
        <v>1692.93</v>
      </c>
      <c r="AV583" s="84">
        <v>45</v>
      </c>
      <c r="AW583" s="84">
        <v>1503</v>
      </c>
      <c r="AX583" s="84" t="str">
        <f>VLOOKUP(Y583,'[1]Asset Classification'!$J$3:$W$2865,14,)</f>
        <v>&gt;180</v>
      </c>
      <c r="AY583" s="108"/>
      <c r="AZ583" s="84"/>
      <c r="BA583" s="84"/>
      <c r="BB583" s="84" t="s">
        <v>8329</v>
      </c>
      <c r="BC583" s="84"/>
      <c r="BD583" s="108" t="s">
        <v>8333</v>
      </c>
      <c r="BE583" s="84">
        <v>29975</v>
      </c>
      <c r="BF583" s="38" t="s">
        <v>1587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246</v>
      </c>
      <c r="F584" s="38" t="s">
        <v>247</v>
      </c>
      <c r="G584" s="84" t="s">
        <v>248</v>
      </c>
      <c r="H584" s="38" t="s">
        <v>249</v>
      </c>
      <c r="I584" s="84">
        <v>130521</v>
      </c>
      <c r="J584" s="38" t="s">
        <v>268</v>
      </c>
      <c r="K584" s="84">
        <v>130521</v>
      </c>
      <c r="L584" s="84" t="s">
        <v>254</v>
      </c>
      <c r="M584" s="38" t="s">
        <v>255</v>
      </c>
      <c r="N584" s="84">
        <v>237234</v>
      </c>
      <c r="O584" s="84" t="s">
        <v>632</v>
      </c>
      <c r="P584" s="84">
        <v>312098</v>
      </c>
      <c r="Q584" s="38" t="s">
        <v>633</v>
      </c>
      <c r="R584" s="38" t="s">
        <v>346</v>
      </c>
      <c r="S584" s="84" t="s">
        <v>1588</v>
      </c>
      <c r="T584" s="84" t="s">
        <v>1588</v>
      </c>
      <c r="U584" s="84" t="s">
        <v>1027</v>
      </c>
      <c r="V584" s="84" t="s">
        <v>3449</v>
      </c>
      <c r="W584" s="84">
        <v>0</v>
      </c>
      <c r="X584" s="38" t="s">
        <v>3451</v>
      </c>
      <c r="Y584" s="84">
        <v>18307559</v>
      </c>
      <c r="Z584" s="38" t="s">
        <v>4298</v>
      </c>
      <c r="AA584" s="108" t="s">
        <v>4254</v>
      </c>
      <c r="AB584" s="84">
        <v>37339</v>
      </c>
      <c r="AC584" s="108" t="s">
        <v>6766</v>
      </c>
      <c r="AD584" s="84">
        <v>52</v>
      </c>
      <c r="AE584" s="84" t="s">
        <v>6771</v>
      </c>
      <c r="AF584" s="84" t="s">
        <v>7055</v>
      </c>
      <c r="AG584" s="108" t="s">
        <v>7095</v>
      </c>
      <c r="AH584" s="84" t="s">
        <v>6795</v>
      </c>
      <c r="AI584" s="108" t="s">
        <v>4254</v>
      </c>
      <c r="AJ584" s="84">
        <v>905</v>
      </c>
      <c r="AK584" s="84">
        <v>905</v>
      </c>
      <c r="AL584" s="108" t="s">
        <v>5861</v>
      </c>
      <c r="AM584" s="84">
        <v>8735.5400000000009</v>
      </c>
      <c r="AN584" s="112">
        <v>323.89</v>
      </c>
      <c r="AO584" s="112">
        <v>9059.43</v>
      </c>
      <c r="AP584" s="112">
        <v>31738.46</v>
      </c>
      <c r="AQ584" s="112">
        <v>4235.32</v>
      </c>
      <c r="AR584" s="112">
        <v>35973.78</v>
      </c>
      <c r="AS584" s="112">
        <v>28603.46</v>
      </c>
      <c r="AT584" s="112">
        <v>4235.32</v>
      </c>
      <c r="AU584" s="112">
        <v>32838.78</v>
      </c>
      <c r="AV584" s="84">
        <v>101</v>
      </c>
      <c r="AW584" s="84">
        <v>1471</v>
      </c>
      <c r="AX584" s="84" t="str">
        <f>VLOOKUP(Y584,'[1]Asset Classification'!$J$3:$W$2865,14,)</f>
        <v>&gt;180</v>
      </c>
      <c r="AY584" s="108"/>
      <c r="AZ584" s="84"/>
      <c r="BA584" s="84"/>
      <c r="BB584" s="84" t="s">
        <v>8329</v>
      </c>
      <c r="BC584" s="84"/>
      <c r="BD584" s="108" t="s">
        <v>8330</v>
      </c>
      <c r="BE584" s="84">
        <v>37339</v>
      </c>
      <c r="BF584" s="38" t="s">
        <v>1588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246</v>
      </c>
      <c r="F585" s="38" t="s">
        <v>247</v>
      </c>
      <c r="G585" s="84" t="s">
        <v>248</v>
      </c>
      <c r="H585" s="38" t="s">
        <v>249</v>
      </c>
      <c r="I585" s="84">
        <v>134363</v>
      </c>
      <c r="J585" s="38" t="s">
        <v>290</v>
      </c>
      <c r="K585" s="84">
        <v>134363</v>
      </c>
      <c r="L585" s="84" t="s">
        <v>257</v>
      </c>
      <c r="M585" s="38" t="s">
        <v>258</v>
      </c>
      <c r="N585" s="84">
        <v>238073</v>
      </c>
      <c r="O585" s="84" t="s">
        <v>637</v>
      </c>
      <c r="P585" s="84">
        <v>313151</v>
      </c>
      <c r="Q585" s="38" t="s">
        <v>638</v>
      </c>
      <c r="R585" s="38" t="s">
        <v>345</v>
      </c>
      <c r="S585" s="84" t="s">
        <v>1589</v>
      </c>
      <c r="T585" s="84" t="s">
        <v>1589</v>
      </c>
      <c r="U585" s="84" t="s">
        <v>1070</v>
      </c>
      <c r="V585" s="84" t="s">
        <v>2278</v>
      </c>
      <c r="W585" s="84">
        <v>0</v>
      </c>
      <c r="X585" s="38" t="s">
        <v>3451</v>
      </c>
      <c r="Y585" s="84">
        <v>18307687</v>
      </c>
      <c r="Z585" s="38" t="s">
        <v>4299</v>
      </c>
      <c r="AA585" s="108" t="s">
        <v>4300</v>
      </c>
      <c r="AB585" s="84">
        <v>29975</v>
      </c>
      <c r="AC585" s="108" t="s">
        <v>6769</v>
      </c>
      <c r="AD585" s="84">
        <v>18</v>
      </c>
      <c r="AE585" s="84" t="s">
        <v>6764</v>
      </c>
      <c r="AF585" s="84" t="s">
        <v>7108</v>
      </c>
      <c r="AG585" s="108" t="s">
        <v>7109</v>
      </c>
      <c r="AH585" s="84" t="s">
        <v>7059</v>
      </c>
      <c r="AI585" s="108" t="s">
        <v>4300</v>
      </c>
      <c r="AJ585" s="84">
        <v>0</v>
      </c>
      <c r="AK585" s="84">
        <v>0</v>
      </c>
      <c r="AL585" s="108" t="s">
        <v>8122</v>
      </c>
      <c r="AM585" s="84">
        <v>11154.52</v>
      </c>
      <c r="AN585" s="112">
        <v>137.88999999999999</v>
      </c>
      <c r="AO585" s="112">
        <v>11292.41</v>
      </c>
      <c r="AP585" s="112">
        <v>19254.48</v>
      </c>
      <c r="AQ585" s="112">
        <v>2546.17</v>
      </c>
      <c r="AR585" s="112">
        <v>21800.65</v>
      </c>
      <c r="AS585" s="112">
        <v>19142.400000000001</v>
      </c>
      <c r="AT585" s="112">
        <v>2546.17</v>
      </c>
      <c r="AU585" s="112">
        <v>21688.57</v>
      </c>
      <c r="AV585" s="84">
        <v>45</v>
      </c>
      <c r="AW585" s="84">
        <v>1807</v>
      </c>
      <c r="AX585" s="84" t="str">
        <f>VLOOKUP(Y585,'[1]Asset Classification'!$J$3:$W$2865,14,)</f>
        <v>&gt;180</v>
      </c>
      <c r="AY585" s="108"/>
      <c r="AZ585" s="84"/>
      <c r="BA585" s="84"/>
      <c r="BB585" s="84" t="s">
        <v>8329</v>
      </c>
      <c r="BC585" s="84"/>
      <c r="BD585" s="108" t="s">
        <v>8332</v>
      </c>
      <c r="BE585" s="84">
        <v>29975</v>
      </c>
      <c r="BF585" s="38" t="s">
        <v>1589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246</v>
      </c>
      <c r="F586" s="38" t="s">
        <v>247</v>
      </c>
      <c r="G586" s="84" t="s">
        <v>248</v>
      </c>
      <c r="H586" s="38" t="s">
        <v>249</v>
      </c>
      <c r="I586" s="84">
        <v>134363</v>
      </c>
      <c r="J586" s="38" t="s">
        <v>290</v>
      </c>
      <c r="K586" s="84">
        <v>134363</v>
      </c>
      <c r="L586" s="84" t="s">
        <v>257</v>
      </c>
      <c r="M586" s="38" t="s">
        <v>258</v>
      </c>
      <c r="N586" s="84">
        <v>238073</v>
      </c>
      <c r="O586" s="84" t="s">
        <v>637</v>
      </c>
      <c r="P586" s="84">
        <v>313151</v>
      </c>
      <c r="Q586" s="38" t="s">
        <v>638</v>
      </c>
      <c r="R586" s="38" t="s">
        <v>345</v>
      </c>
      <c r="S586" s="84" t="s">
        <v>1590</v>
      </c>
      <c r="T586" s="84" t="s">
        <v>1590</v>
      </c>
      <c r="U586" s="84" t="s">
        <v>1027</v>
      </c>
      <c r="V586" s="84" t="s">
        <v>2278</v>
      </c>
      <c r="W586" s="84">
        <v>0</v>
      </c>
      <c r="X586" s="38" t="s">
        <v>3451</v>
      </c>
      <c r="Y586" s="84">
        <v>18307778</v>
      </c>
      <c r="Z586" s="38" t="s">
        <v>4301</v>
      </c>
      <c r="AA586" s="108" t="s">
        <v>4302</v>
      </c>
      <c r="AB586" s="84">
        <v>29975</v>
      </c>
      <c r="AC586" s="108" t="s">
        <v>6769</v>
      </c>
      <c r="AD586" s="84">
        <v>18</v>
      </c>
      <c r="AE586" s="84" t="s">
        <v>6764</v>
      </c>
      <c r="AF586" s="84" t="s">
        <v>7110</v>
      </c>
      <c r="AG586" s="108" t="s">
        <v>7111</v>
      </c>
      <c r="AH586" s="84" t="s">
        <v>7059</v>
      </c>
      <c r="AI586" s="108" t="s">
        <v>4302</v>
      </c>
      <c r="AJ586" s="84">
        <v>2000</v>
      </c>
      <c r="AK586" s="84">
        <v>1139</v>
      </c>
      <c r="AL586" s="108" t="s">
        <v>5861</v>
      </c>
      <c r="AM586" s="84">
        <v>29179.53</v>
      </c>
      <c r="AN586" s="112">
        <v>65</v>
      </c>
      <c r="AO586" s="112">
        <v>29244.53</v>
      </c>
      <c r="AP586" s="112">
        <v>1380.1</v>
      </c>
      <c r="AQ586" s="112">
        <v>0</v>
      </c>
      <c r="AR586" s="112">
        <v>1380.1</v>
      </c>
      <c r="AS586" s="112">
        <v>956.47</v>
      </c>
      <c r="AT586" s="112">
        <v>0</v>
      </c>
      <c r="AU586" s="112">
        <v>956.47</v>
      </c>
      <c r="AV586" s="84">
        <v>47</v>
      </c>
      <c r="AW586" s="84">
        <v>1442</v>
      </c>
      <c r="AX586" s="84" t="str">
        <f>VLOOKUP(Y586,'[1]Asset Classification'!$J$3:$W$2865,14,)</f>
        <v>&gt;180</v>
      </c>
      <c r="AY586" s="108"/>
      <c r="AZ586" s="84"/>
      <c r="BA586" s="84"/>
      <c r="BB586" s="84" t="s">
        <v>8329</v>
      </c>
      <c r="BC586" s="84"/>
      <c r="BD586" s="108"/>
      <c r="BE586" s="84">
        <v>0</v>
      </c>
      <c r="BF586" s="38" t="s">
        <v>1590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246</v>
      </c>
      <c r="F587" s="38" t="s">
        <v>247</v>
      </c>
      <c r="G587" s="84" t="s">
        <v>248</v>
      </c>
      <c r="H587" s="38" t="s">
        <v>249</v>
      </c>
      <c r="I587" s="84">
        <v>134363</v>
      </c>
      <c r="J587" s="38" t="s">
        <v>290</v>
      </c>
      <c r="K587" s="84">
        <v>134363</v>
      </c>
      <c r="L587" s="84" t="s">
        <v>257</v>
      </c>
      <c r="M587" s="38" t="s">
        <v>258</v>
      </c>
      <c r="N587" s="84">
        <v>238073</v>
      </c>
      <c r="O587" s="84" t="s">
        <v>637</v>
      </c>
      <c r="P587" s="84">
        <v>313151</v>
      </c>
      <c r="Q587" s="38" t="s">
        <v>638</v>
      </c>
      <c r="R587" s="38" t="s">
        <v>345</v>
      </c>
      <c r="S587" s="84" t="s">
        <v>1591</v>
      </c>
      <c r="T587" s="84" t="s">
        <v>1591</v>
      </c>
      <c r="U587" s="84" t="s">
        <v>1027</v>
      </c>
      <c r="V587" s="84" t="s">
        <v>2278</v>
      </c>
      <c r="W587" s="84">
        <v>0</v>
      </c>
      <c r="X587" s="38" t="s">
        <v>3451</v>
      </c>
      <c r="Y587" s="84">
        <v>18308085</v>
      </c>
      <c r="Z587" s="38" t="s">
        <v>4303</v>
      </c>
      <c r="AA587" s="108" t="s">
        <v>4300</v>
      </c>
      <c r="AB587" s="84">
        <v>29975</v>
      </c>
      <c r="AC587" s="108" t="s">
        <v>6769</v>
      </c>
      <c r="AD587" s="84">
        <v>18</v>
      </c>
      <c r="AE587" s="84" t="s">
        <v>6764</v>
      </c>
      <c r="AF587" s="84" t="s">
        <v>7108</v>
      </c>
      <c r="AG587" s="108" t="s">
        <v>7109</v>
      </c>
      <c r="AH587" s="84" t="s">
        <v>7059</v>
      </c>
      <c r="AI587" s="108" t="s">
        <v>4300</v>
      </c>
      <c r="AJ587" s="84">
        <v>2000</v>
      </c>
      <c r="AK587" s="84">
        <v>2000</v>
      </c>
      <c r="AL587" s="108" t="s">
        <v>8122</v>
      </c>
      <c r="AM587" s="84">
        <v>24540.93</v>
      </c>
      <c r="AN587" s="112">
        <v>78</v>
      </c>
      <c r="AO587" s="112">
        <v>24618.93</v>
      </c>
      <c r="AP587" s="112">
        <v>6032.18</v>
      </c>
      <c r="AQ587" s="112">
        <v>112.04</v>
      </c>
      <c r="AR587" s="112">
        <v>6144.22</v>
      </c>
      <c r="AS587" s="112">
        <v>5599.07</v>
      </c>
      <c r="AT587" s="112">
        <v>112.04</v>
      </c>
      <c r="AU587" s="112">
        <v>5711.11</v>
      </c>
      <c r="AV587" s="84">
        <v>47</v>
      </c>
      <c r="AW587" s="84">
        <v>1473</v>
      </c>
      <c r="AX587" s="84" t="str">
        <f>VLOOKUP(Y587,'[1]Asset Classification'!$J$3:$W$2865,14,)</f>
        <v>&gt;180</v>
      </c>
      <c r="AY587" s="108"/>
      <c r="AZ587" s="84"/>
      <c r="BA587" s="84"/>
      <c r="BB587" s="84" t="s">
        <v>8329</v>
      </c>
      <c r="BC587" s="84"/>
      <c r="BD587" s="108"/>
      <c r="BE587" s="84">
        <v>0</v>
      </c>
      <c r="BF587" s="38" t="s">
        <v>1591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246</v>
      </c>
      <c r="F588" s="38" t="s">
        <v>247</v>
      </c>
      <c r="G588" s="84" t="s">
        <v>248</v>
      </c>
      <c r="H588" s="38" t="s">
        <v>249</v>
      </c>
      <c r="I588" s="84">
        <v>129712</v>
      </c>
      <c r="J588" s="38" t="s">
        <v>260</v>
      </c>
      <c r="K588" s="84">
        <v>129712</v>
      </c>
      <c r="L588" s="84" t="s">
        <v>251</v>
      </c>
      <c r="M588" s="38" t="s">
        <v>252</v>
      </c>
      <c r="N588" s="84">
        <v>238811</v>
      </c>
      <c r="O588" s="84" t="s">
        <v>639</v>
      </c>
      <c r="P588" s="84">
        <v>314112</v>
      </c>
      <c r="Q588" s="38" t="s">
        <v>640</v>
      </c>
      <c r="R588" s="38" t="s">
        <v>345</v>
      </c>
      <c r="S588" s="84" t="s">
        <v>1592</v>
      </c>
      <c r="T588" s="84" t="s">
        <v>1592</v>
      </c>
      <c r="U588" s="84" t="s">
        <v>1034</v>
      </c>
      <c r="V588" s="84" t="s">
        <v>3449</v>
      </c>
      <c r="W588" s="84">
        <v>0</v>
      </c>
      <c r="X588" s="38" t="s">
        <v>3451</v>
      </c>
      <c r="Y588" s="84">
        <v>18319450</v>
      </c>
      <c r="Z588" s="38" t="s">
        <v>4304</v>
      </c>
      <c r="AA588" s="108" t="s">
        <v>4252</v>
      </c>
      <c r="AB588" s="84">
        <v>37339</v>
      </c>
      <c r="AC588" s="108" t="s">
        <v>6769</v>
      </c>
      <c r="AD588" s="84">
        <v>24</v>
      </c>
      <c r="AE588" s="84" t="s">
        <v>6771</v>
      </c>
      <c r="AF588" s="84" t="s">
        <v>6970</v>
      </c>
      <c r="AG588" s="108" t="s">
        <v>7094</v>
      </c>
      <c r="AH588" s="84" t="s">
        <v>6795</v>
      </c>
      <c r="AI588" s="108" t="s">
        <v>4252</v>
      </c>
      <c r="AJ588" s="84">
        <v>1975</v>
      </c>
      <c r="AK588" s="84">
        <v>1975</v>
      </c>
      <c r="AL588" s="108" t="s">
        <v>5514</v>
      </c>
      <c r="AM588" s="84">
        <v>35757.61</v>
      </c>
      <c r="AN588" s="112">
        <v>761</v>
      </c>
      <c r="AO588" s="112">
        <v>36518.61</v>
      </c>
      <c r="AP588" s="112">
        <v>2181.39</v>
      </c>
      <c r="AQ588" s="112">
        <v>0</v>
      </c>
      <c r="AR588" s="112">
        <v>2181.39</v>
      </c>
      <c r="AS588" s="112">
        <v>1581.39</v>
      </c>
      <c r="AT588" s="112">
        <v>0</v>
      </c>
      <c r="AU588" s="112">
        <v>1581.39</v>
      </c>
      <c r="AV588" s="84">
        <v>49</v>
      </c>
      <c r="AW588" s="84">
        <v>1322</v>
      </c>
      <c r="AX588" s="84" t="str">
        <f>VLOOKUP(Y588,'[1]Asset Classification'!$J$3:$W$2865,14,)</f>
        <v>&gt;180</v>
      </c>
      <c r="AY588" s="108"/>
      <c r="AZ588" s="84"/>
      <c r="BA588" s="84"/>
      <c r="BB588" s="84" t="s">
        <v>8329</v>
      </c>
      <c r="BC588" s="84"/>
      <c r="BD588" s="108"/>
      <c r="BE588" s="84">
        <v>0</v>
      </c>
      <c r="BF588" s="38" t="s">
        <v>1592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246</v>
      </c>
      <c r="F589" s="38" t="s">
        <v>247</v>
      </c>
      <c r="G589" s="84" t="s">
        <v>248</v>
      </c>
      <c r="H589" s="38" t="s">
        <v>249</v>
      </c>
      <c r="I589" s="84">
        <v>129712</v>
      </c>
      <c r="J589" s="38" t="s">
        <v>260</v>
      </c>
      <c r="K589" s="84">
        <v>129712</v>
      </c>
      <c r="L589" s="84" t="s">
        <v>251</v>
      </c>
      <c r="M589" s="38" t="s">
        <v>252</v>
      </c>
      <c r="N589" s="84">
        <v>238811</v>
      </c>
      <c r="O589" s="84" t="s">
        <v>639</v>
      </c>
      <c r="P589" s="84">
        <v>314112</v>
      </c>
      <c r="Q589" s="38" t="s">
        <v>640</v>
      </c>
      <c r="R589" s="38" t="s">
        <v>345</v>
      </c>
      <c r="S589" s="84" t="s">
        <v>1593</v>
      </c>
      <c r="T589" s="84" t="s">
        <v>1593</v>
      </c>
      <c r="U589" s="84" t="s">
        <v>1027</v>
      </c>
      <c r="V589" s="84" t="s">
        <v>3449</v>
      </c>
      <c r="W589" s="84">
        <v>0</v>
      </c>
      <c r="X589" s="38" t="s">
        <v>3451</v>
      </c>
      <c r="Y589" s="84">
        <v>18320281</v>
      </c>
      <c r="Z589" s="38" t="s">
        <v>4305</v>
      </c>
      <c r="AA589" s="108" t="s">
        <v>4306</v>
      </c>
      <c r="AB589" s="84">
        <v>37339</v>
      </c>
      <c r="AC589" s="108" t="s">
        <v>6769</v>
      </c>
      <c r="AD589" s="84">
        <v>24</v>
      </c>
      <c r="AE589" s="84" t="s">
        <v>6771</v>
      </c>
      <c r="AF589" s="84" t="s">
        <v>6798</v>
      </c>
      <c r="AG589" s="108" t="s">
        <v>7112</v>
      </c>
      <c r="AH589" s="84" t="s">
        <v>6795</v>
      </c>
      <c r="AI589" s="108" t="s">
        <v>4306</v>
      </c>
      <c r="AJ589" s="84">
        <v>1975</v>
      </c>
      <c r="AK589" s="84">
        <v>1975</v>
      </c>
      <c r="AL589" s="108" t="s">
        <v>5514</v>
      </c>
      <c r="AM589" s="84">
        <v>35556.61</v>
      </c>
      <c r="AN589" s="112">
        <v>826</v>
      </c>
      <c r="AO589" s="112">
        <v>36382.61</v>
      </c>
      <c r="AP589" s="112">
        <v>2386.39</v>
      </c>
      <c r="AQ589" s="112">
        <v>7</v>
      </c>
      <c r="AR589" s="112">
        <v>2393.39</v>
      </c>
      <c r="AS589" s="112">
        <v>1782.39</v>
      </c>
      <c r="AT589" s="112">
        <v>7</v>
      </c>
      <c r="AU589" s="112">
        <v>1789.39</v>
      </c>
      <c r="AV589" s="84">
        <v>49</v>
      </c>
      <c r="AW589" s="84">
        <v>1322</v>
      </c>
      <c r="AX589" s="84" t="str">
        <f>VLOOKUP(Y589,'[1]Asset Classification'!$J$3:$W$2865,14,)</f>
        <v>&gt;180</v>
      </c>
      <c r="AY589" s="108"/>
      <c r="AZ589" s="84"/>
      <c r="BA589" s="84"/>
      <c r="BB589" s="84" t="s">
        <v>8329</v>
      </c>
      <c r="BC589" s="84"/>
      <c r="BD589" s="108"/>
      <c r="BE589" s="84">
        <v>0</v>
      </c>
      <c r="BF589" s="38" t="s">
        <v>1593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246</v>
      </c>
      <c r="F590" s="38" t="s">
        <v>247</v>
      </c>
      <c r="G590" s="84" t="s">
        <v>248</v>
      </c>
      <c r="H590" s="38" t="s">
        <v>249</v>
      </c>
      <c r="I590" s="84">
        <v>129712</v>
      </c>
      <c r="J590" s="38" t="s">
        <v>260</v>
      </c>
      <c r="K590" s="84">
        <v>129712</v>
      </c>
      <c r="L590" s="84" t="s">
        <v>251</v>
      </c>
      <c r="M590" s="38" t="s">
        <v>252</v>
      </c>
      <c r="N590" s="84">
        <v>238811</v>
      </c>
      <c r="O590" s="84" t="s">
        <v>639</v>
      </c>
      <c r="P590" s="84">
        <v>314112</v>
      </c>
      <c r="Q590" s="38" t="s">
        <v>640</v>
      </c>
      <c r="R590" s="38" t="s">
        <v>345</v>
      </c>
      <c r="S590" s="84" t="s">
        <v>1594</v>
      </c>
      <c r="T590" s="84" t="s">
        <v>1594</v>
      </c>
      <c r="U590" s="84" t="s">
        <v>1034</v>
      </c>
      <c r="V590" s="84" t="s">
        <v>3449</v>
      </c>
      <c r="W590" s="84">
        <v>0</v>
      </c>
      <c r="X590" s="38" t="s">
        <v>3457</v>
      </c>
      <c r="Y590" s="84">
        <v>18320282</v>
      </c>
      <c r="Z590" s="38" t="s">
        <v>4307</v>
      </c>
      <c r="AA590" s="108" t="s">
        <v>4306</v>
      </c>
      <c r="AB590" s="84">
        <v>37339</v>
      </c>
      <c r="AC590" s="108" t="s">
        <v>6769</v>
      </c>
      <c r="AD590" s="84">
        <v>24</v>
      </c>
      <c r="AE590" s="84" t="s">
        <v>6771</v>
      </c>
      <c r="AF590" s="84" t="s">
        <v>7113</v>
      </c>
      <c r="AG590" s="108" t="s">
        <v>7112</v>
      </c>
      <c r="AH590" s="84" t="s">
        <v>6795</v>
      </c>
      <c r="AI590" s="108" t="s">
        <v>4306</v>
      </c>
      <c r="AJ590" s="84">
        <v>1975</v>
      </c>
      <c r="AK590" s="84">
        <v>1975</v>
      </c>
      <c r="AL590" s="108" t="s">
        <v>5861</v>
      </c>
      <c r="AM590" s="84">
        <v>35489.89</v>
      </c>
      <c r="AN590" s="112">
        <v>1065</v>
      </c>
      <c r="AO590" s="112">
        <v>36554.89</v>
      </c>
      <c r="AP590" s="112">
        <v>3150.11</v>
      </c>
      <c r="AQ590" s="112">
        <v>4</v>
      </c>
      <c r="AR590" s="112">
        <v>3154.11</v>
      </c>
      <c r="AS590" s="112">
        <v>1849.11</v>
      </c>
      <c r="AT590" s="112">
        <v>4</v>
      </c>
      <c r="AU590" s="112">
        <v>1853.11</v>
      </c>
      <c r="AV590" s="84">
        <v>49</v>
      </c>
      <c r="AW590" s="84">
        <v>1291</v>
      </c>
      <c r="AX590" s="84" t="str">
        <f>VLOOKUP(Y590,'[1]Asset Classification'!$J$3:$W$2865,14,)</f>
        <v>&gt;180</v>
      </c>
      <c r="AY590" s="108"/>
      <c r="AZ590" s="84"/>
      <c r="BA590" s="84"/>
      <c r="BB590" s="84" t="s">
        <v>8329</v>
      </c>
      <c r="BC590" s="84"/>
      <c r="BD590" s="108"/>
      <c r="BE590" s="84">
        <v>0</v>
      </c>
      <c r="BF590" s="38" t="s">
        <v>1594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246</v>
      </c>
      <c r="F591" s="38" t="s">
        <v>247</v>
      </c>
      <c r="G591" s="84" t="s">
        <v>248</v>
      </c>
      <c r="H591" s="38" t="s">
        <v>249</v>
      </c>
      <c r="I591" s="84">
        <v>129712</v>
      </c>
      <c r="J591" s="38" t="s">
        <v>260</v>
      </c>
      <c r="K591" s="84">
        <v>129712</v>
      </c>
      <c r="L591" s="84" t="s">
        <v>251</v>
      </c>
      <c r="M591" s="38" t="s">
        <v>252</v>
      </c>
      <c r="N591" s="84">
        <v>238811</v>
      </c>
      <c r="O591" s="84" t="s">
        <v>639</v>
      </c>
      <c r="P591" s="84">
        <v>314112</v>
      </c>
      <c r="Q591" s="38" t="s">
        <v>640</v>
      </c>
      <c r="R591" s="38" t="s">
        <v>345</v>
      </c>
      <c r="S591" s="84" t="s">
        <v>1595</v>
      </c>
      <c r="T591" s="84" t="s">
        <v>1595</v>
      </c>
      <c r="U591" s="84" t="s">
        <v>1034</v>
      </c>
      <c r="V591" s="84" t="s">
        <v>3449</v>
      </c>
      <c r="W591" s="84">
        <v>0</v>
      </c>
      <c r="X591" s="38" t="s">
        <v>3488</v>
      </c>
      <c r="Y591" s="84">
        <v>18320287</v>
      </c>
      <c r="Z591" s="38" t="s">
        <v>4308</v>
      </c>
      <c r="AA591" s="108" t="s">
        <v>4306</v>
      </c>
      <c r="AB591" s="84">
        <v>37339</v>
      </c>
      <c r="AC591" s="108" t="s">
        <v>6769</v>
      </c>
      <c r="AD591" s="84">
        <v>24</v>
      </c>
      <c r="AE591" s="84" t="s">
        <v>6771</v>
      </c>
      <c r="AF591" s="84" t="s">
        <v>7113</v>
      </c>
      <c r="AG591" s="108" t="s">
        <v>7112</v>
      </c>
      <c r="AH591" s="84" t="s">
        <v>6795</v>
      </c>
      <c r="AI591" s="108" t="s">
        <v>4306</v>
      </c>
      <c r="AJ591" s="84">
        <v>1975</v>
      </c>
      <c r="AK591" s="84">
        <v>1975</v>
      </c>
      <c r="AL591" s="108" t="s">
        <v>5861</v>
      </c>
      <c r="AM591" s="84">
        <v>22484.27</v>
      </c>
      <c r="AN591" s="112">
        <v>1939</v>
      </c>
      <c r="AO591" s="112">
        <v>24423.27</v>
      </c>
      <c r="AP591" s="112">
        <v>16761.650000000001</v>
      </c>
      <c r="AQ591" s="112">
        <v>1598.38</v>
      </c>
      <c r="AR591" s="112">
        <v>18360.03</v>
      </c>
      <c r="AS591" s="112">
        <v>16119.73</v>
      </c>
      <c r="AT591" s="112">
        <v>1598.38</v>
      </c>
      <c r="AU591" s="112">
        <v>17718.11</v>
      </c>
      <c r="AV591" s="84">
        <v>49</v>
      </c>
      <c r="AW591" s="84">
        <v>1350</v>
      </c>
      <c r="AX591" s="84" t="str">
        <f>VLOOKUP(Y591,'[1]Asset Classification'!$J$3:$W$2865,14,)</f>
        <v>&gt;180</v>
      </c>
      <c r="AY591" s="108"/>
      <c r="AZ591" s="84"/>
      <c r="BA591" s="84"/>
      <c r="BB591" s="84" t="s">
        <v>8329</v>
      </c>
      <c r="BC591" s="84"/>
      <c r="BD591" s="108"/>
      <c r="BE591" s="84">
        <v>0</v>
      </c>
      <c r="BF591" s="38" t="s">
        <v>1595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246</v>
      </c>
      <c r="F592" s="38" t="s">
        <v>247</v>
      </c>
      <c r="G592" s="84" t="s">
        <v>248</v>
      </c>
      <c r="H592" s="38" t="s">
        <v>249</v>
      </c>
      <c r="I592" s="84">
        <v>134363</v>
      </c>
      <c r="J592" s="38" t="s">
        <v>290</v>
      </c>
      <c r="K592" s="84">
        <v>134363</v>
      </c>
      <c r="L592" s="84" t="s">
        <v>257</v>
      </c>
      <c r="M592" s="38" t="s">
        <v>258</v>
      </c>
      <c r="N592" s="84">
        <v>238073</v>
      </c>
      <c r="O592" s="84" t="s">
        <v>637</v>
      </c>
      <c r="P592" s="84">
        <v>313151</v>
      </c>
      <c r="Q592" s="38" t="s">
        <v>638</v>
      </c>
      <c r="R592" s="38" t="s">
        <v>345</v>
      </c>
      <c r="S592" s="84" t="s">
        <v>1596</v>
      </c>
      <c r="T592" s="84" t="s">
        <v>1596</v>
      </c>
      <c r="U592" s="84" t="s">
        <v>1070</v>
      </c>
      <c r="V592" s="84" t="s">
        <v>2278</v>
      </c>
      <c r="W592" s="84">
        <v>0</v>
      </c>
      <c r="X592" s="38" t="s">
        <v>3451</v>
      </c>
      <c r="Y592" s="84">
        <v>18320290</v>
      </c>
      <c r="Z592" s="38" t="s">
        <v>4309</v>
      </c>
      <c r="AA592" s="108" t="s">
        <v>4245</v>
      </c>
      <c r="AB592" s="84">
        <v>29975</v>
      </c>
      <c r="AC592" s="108" t="s">
        <v>6769</v>
      </c>
      <c r="AD592" s="84">
        <v>18</v>
      </c>
      <c r="AE592" s="84" t="s">
        <v>6764</v>
      </c>
      <c r="AF592" s="84" t="s">
        <v>7093</v>
      </c>
      <c r="AG592" s="108" t="s">
        <v>7092</v>
      </c>
      <c r="AH592" s="84" t="s">
        <v>7059</v>
      </c>
      <c r="AI592" s="108" t="s">
        <v>4245</v>
      </c>
      <c r="AJ592" s="84">
        <v>0</v>
      </c>
      <c r="AK592" s="84">
        <v>0</v>
      </c>
      <c r="AL592" s="108" t="s">
        <v>5838</v>
      </c>
      <c r="AM592" s="84">
        <v>28441.16</v>
      </c>
      <c r="AN592" s="112">
        <v>43.29</v>
      </c>
      <c r="AO592" s="112">
        <v>28484.45</v>
      </c>
      <c r="AP592" s="112">
        <v>1968.84</v>
      </c>
      <c r="AQ592" s="112">
        <v>0</v>
      </c>
      <c r="AR592" s="112">
        <v>1968.84</v>
      </c>
      <c r="AS592" s="112">
        <v>1799.49</v>
      </c>
      <c r="AT592" s="112">
        <v>0</v>
      </c>
      <c r="AU592" s="112">
        <v>1799.49</v>
      </c>
      <c r="AV592" s="84">
        <v>45</v>
      </c>
      <c r="AW592" s="84">
        <v>1503</v>
      </c>
      <c r="AX592" s="84" t="str">
        <f>VLOOKUP(Y592,'[1]Asset Classification'!$J$3:$W$2865,14,)</f>
        <v>&gt;180</v>
      </c>
      <c r="AY592" s="108"/>
      <c r="AZ592" s="84"/>
      <c r="BA592" s="84"/>
      <c r="BB592" s="84" t="s">
        <v>8329</v>
      </c>
      <c r="BC592" s="84"/>
      <c r="BD592" s="108" t="s">
        <v>8333</v>
      </c>
      <c r="BE592" s="84">
        <v>29975</v>
      </c>
      <c r="BF592" s="38" t="s">
        <v>1596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246</v>
      </c>
      <c r="F593" s="38" t="s">
        <v>247</v>
      </c>
      <c r="G593" s="84" t="s">
        <v>248</v>
      </c>
      <c r="H593" s="38" t="s">
        <v>249</v>
      </c>
      <c r="I593" s="84">
        <v>134363</v>
      </c>
      <c r="J593" s="38" t="s">
        <v>290</v>
      </c>
      <c r="K593" s="84">
        <v>134363</v>
      </c>
      <c r="L593" s="84" t="s">
        <v>257</v>
      </c>
      <c r="M593" s="38" t="s">
        <v>258</v>
      </c>
      <c r="N593" s="84">
        <v>238073</v>
      </c>
      <c r="O593" s="84" t="s">
        <v>637</v>
      </c>
      <c r="P593" s="84">
        <v>313151</v>
      </c>
      <c r="Q593" s="38" t="s">
        <v>638</v>
      </c>
      <c r="R593" s="38" t="s">
        <v>345</v>
      </c>
      <c r="S593" s="84" t="s">
        <v>1597</v>
      </c>
      <c r="T593" s="84" t="s">
        <v>1597</v>
      </c>
      <c r="U593" s="84" t="s">
        <v>1070</v>
      </c>
      <c r="V593" s="84" t="s">
        <v>2278</v>
      </c>
      <c r="W593" s="84">
        <v>0</v>
      </c>
      <c r="X593" s="38" t="s">
        <v>3451</v>
      </c>
      <c r="Y593" s="84">
        <v>18320292</v>
      </c>
      <c r="Z593" s="38" t="s">
        <v>4310</v>
      </c>
      <c r="AA593" s="108" t="s">
        <v>4245</v>
      </c>
      <c r="AB593" s="84">
        <v>29975</v>
      </c>
      <c r="AC593" s="108" t="s">
        <v>6769</v>
      </c>
      <c r="AD593" s="84">
        <v>18</v>
      </c>
      <c r="AE593" s="84" t="s">
        <v>6764</v>
      </c>
      <c r="AF593" s="84" t="s">
        <v>7093</v>
      </c>
      <c r="AG593" s="108" t="s">
        <v>7092</v>
      </c>
      <c r="AH593" s="84" t="s">
        <v>7059</v>
      </c>
      <c r="AI593" s="108" t="s">
        <v>4245</v>
      </c>
      <c r="AJ593" s="84">
        <v>0</v>
      </c>
      <c r="AK593" s="84">
        <v>0</v>
      </c>
      <c r="AL593" s="108" t="s">
        <v>5861</v>
      </c>
      <c r="AM593" s="84">
        <v>28439.85</v>
      </c>
      <c r="AN593" s="112">
        <v>41.94</v>
      </c>
      <c r="AO593" s="112">
        <v>28481.79</v>
      </c>
      <c r="AP593" s="112">
        <v>1970.15</v>
      </c>
      <c r="AQ593" s="112">
        <v>0</v>
      </c>
      <c r="AR593" s="112">
        <v>1970.15</v>
      </c>
      <c r="AS593" s="112">
        <v>1800.8</v>
      </c>
      <c r="AT593" s="112">
        <v>0</v>
      </c>
      <c r="AU593" s="112">
        <v>1800.8</v>
      </c>
      <c r="AV593" s="84">
        <v>45</v>
      </c>
      <c r="AW593" s="84">
        <v>1503</v>
      </c>
      <c r="AX593" s="84" t="str">
        <f>VLOOKUP(Y593,'[1]Asset Classification'!$J$3:$W$2865,14,)</f>
        <v>&gt;180</v>
      </c>
      <c r="AY593" s="108"/>
      <c r="AZ593" s="84"/>
      <c r="BA593" s="84"/>
      <c r="BB593" s="84" t="s">
        <v>8329</v>
      </c>
      <c r="BC593" s="84"/>
      <c r="BD593" s="108" t="s">
        <v>8333</v>
      </c>
      <c r="BE593" s="84">
        <v>29975</v>
      </c>
      <c r="BF593" s="38" t="s">
        <v>1597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246</v>
      </c>
      <c r="F594" s="38" t="s">
        <v>247</v>
      </c>
      <c r="G594" s="84" t="s">
        <v>248</v>
      </c>
      <c r="H594" s="38" t="s">
        <v>249</v>
      </c>
      <c r="I594" s="84">
        <v>130784</v>
      </c>
      <c r="J594" s="38" t="s">
        <v>271</v>
      </c>
      <c r="K594" s="84">
        <v>130784</v>
      </c>
      <c r="L594" s="84" t="s">
        <v>251</v>
      </c>
      <c r="M594" s="38" t="s">
        <v>252</v>
      </c>
      <c r="N594" s="84">
        <v>222208</v>
      </c>
      <c r="O594" s="84" t="s">
        <v>439</v>
      </c>
      <c r="P594" s="84">
        <v>293062</v>
      </c>
      <c r="Q594" s="38" t="s">
        <v>440</v>
      </c>
      <c r="R594" s="38" t="s">
        <v>406</v>
      </c>
      <c r="S594" s="84" t="s">
        <v>1598</v>
      </c>
      <c r="T594" s="84" t="s">
        <v>1598</v>
      </c>
      <c r="U594" s="84" t="s">
        <v>1027</v>
      </c>
      <c r="V594" s="84" t="s">
        <v>2278</v>
      </c>
      <c r="W594" s="84">
        <v>0</v>
      </c>
      <c r="X594" s="38" t="s">
        <v>3467</v>
      </c>
      <c r="Y594" s="84">
        <v>18322044</v>
      </c>
      <c r="Z594" s="38" t="s">
        <v>4311</v>
      </c>
      <c r="AA594" s="108" t="s">
        <v>4192</v>
      </c>
      <c r="AB594" s="84">
        <v>15558</v>
      </c>
      <c r="AC594" s="108" t="s">
        <v>6775</v>
      </c>
      <c r="AD594" s="84">
        <v>38</v>
      </c>
      <c r="AE594" s="84" t="s">
        <v>6764</v>
      </c>
      <c r="AF594" s="84" t="s">
        <v>6896</v>
      </c>
      <c r="AG594" s="108" t="s">
        <v>7078</v>
      </c>
      <c r="AH594" s="84" t="s">
        <v>6795</v>
      </c>
      <c r="AI594" s="108" t="s">
        <v>4192</v>
      </c>
      <c r="AJ594" s="84">
        <v>0</v>
      </c>
      <c r="AK594" s="84">
        <v>0</v>
      </c>
      <c r="AL594" s="108" t="s">
        <v>5861</v>
      </c>
      <c r="AM594" s="84">
        <v>14598.52</v>
      </c>
      <c r="AN594" s="112">
        <v>108.79</v>
      </c>
      <c r="AO594" s="112">
        <v>14707.31</v>
      </c>
      <c r="AP594" s="112">
        <v>1764.48</v>
      </c>
      <c r="AQ594" s="112">
        <v>0</v>
      </c>
      <c r="AR594" s="112">
        <v>1764.48</v>
      </c>
      <c r="AS594" s="112">
        <v>1458.76</v>
      </c>
      <c r="AT594" s="112">
        <v>0</v>
      </c>
      <c r="AU594" s="112">
        <v>1458.76</v>
      </c>
      <c r="AV594" s="84">
        <v>86</v>
      </c>
      <c r="AW594" s="84">
        <v>1440</v>
      </c>
      <c r="AX594" s="84" t="str">
        <f>VLOOKUP(Y594,'[1]Asset Classification'!$J$3:$W$2865,14,)</f>
        <v>&gt;180</v>
      </c>
      <c r="AY594" s="108"/>
      <c r="AZ594" s="84"/>
      <c r="BA594" s="84"/>
      <c r="BB594" s="84" t="s">
        <v>8329</v>
      </c>
      <c r="BC594" s="84"/>
      <c r="BD594" s="108" t="s">
        <v>8330</v>
      </c>
      <c r="BE594" s="84">
        <v>15558</v>
      </c>
      <c r="BF594" s="38" t="s">
        <v>1598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246</v>
      </c>
      <c r="F595" s="38" t="s">
        <v>247</v>
      </c>
      <c r="G595" s="84" t="s">
        <v>248</v>
      </c>
      <c r="H595" s="38" t="s">
        <v>249</v>
      </c>
      <c r="I595" s="84">
        <v>130322</v>
      </c>
      <c r="J595" s="38" t="s">
        <v>289</v>
      </c>
      <c r="K595" s="84">
        <v>130322</v>
      </c>
      <c r="L595" s="84" t="s">
        <v>257</v>
      </c>
      <c r="M595" s="38" t="s">
        <v>258</v>
      </c>
      <c r="N595" s="84">
        <v>236786</v>
      </c>
      <c r="O595" s="84" t="s">
        <v>641</v>
      </c>
      <c r="P595" s="84">
        <v>311490</v>
      </c>
      <c r="Q595" s="38" t="s">
        <v>470</v>
      </c>
      <c r="R595" s="38" t="s">
        <v>346</v>
      </c>
      <c r="S595" s="84" t="s">
        <v>1599</v>
      </c>
      <c r="T595" s="84" t="s">
        <v>1599</v>
      </c>
      <c r="U595" s="84" t="s">
        <v>1023</v>
      </c>
      <c r="V595" s="84" t="s">
        <v>3449</v>
      </c>
      <c r="W595" s="84">
        <v>0</v>
      </c>
      <c r="X595" s="38" t="s">
        <v>3451</v>
      </c>
      <c r="Y595" s="84">
        <v>18330723</v>
      </c>
      <c r="Z595" s="38" t="s">
        <v>4312</v>
      </c>
      <c r="AA595" s="108" t="s">
        <v>4188</v>
      </c>
      <c r="AB595" s="84">
        <v>29975</v>
      </c>
      <c r="AC595" s="108" t="s">
        <v>6774</v>
      </c>
      <c r="AD595" s="84">
        <v>38</v>
      </c>
      <c r="AE595" s="84" t="s">
        <v>6764</v>
      </c>
      <c r="AF595" s="84" t="s">
        <v>7057</v>
      </c>
      <c r="AG595" s="108" t="s">
        <v>7076</v>
      </c>
      <c r="AH595" s="84" t="s">
        <v>7059</v>
      </c>
      <c r="AI595" s="108" t="s">
        <v>4188</v>
      </c>
      <c r="AJ595" s="84">
        <v>0</v>
      </c>
      <c r="AK595" s="84">
        <v>0</v>
      </c>
      <c r="AL595" s="108" t="s">
        <v>5861</v>
      </c>
      <c r="AM595" s="84">
        <v>28023.33</v>
      </c>
      <c r="AN595" s="112">
        <v>34.56</v>
      </c>
      <c r="AO595" s="112">
        <v>28057.89</v>
      </c>
      <c r="AP595" s="112">
        <v>2010.67</v>
      </c>
      <c r="AQ595" s="112">
        <v>0</v>
      </c>
      <c r="AR595" s="112">
        <v>2010.67</v>
      </c>
      <c r="AS595" s="112">
        <v>2011.2</v>
      </c>
      <c r="AT595" s="112">
        <v>0</v>
      </c>
      <c r="AU595" s="112">
        <v>2011.2</v>
      </c>
      <c r="AV595" s="84">
        <v>95</v>
      </c>
      <c r="AW595" s="84">
        <v>1496</v>
      </c>
      <c r="AX595" s="84" t="str">
        <f>VLOOKUP(Y595,'[1]Asset Classification'!$J$3:$W$2865,14,)</f>
        <v>&gt;180</v>
      </c>
      <c r="AY595" s="108"/>
      <c r="AZ595" s="84"/>
      <c r="BA595" s="84"/>
      <c r="BB595" s="84" t="s">
        <v>8329</v>
      </c>
      <c r="BC595" s="84"/>
      <c r="BD595" s="108" t="s">
        <v>8330</v>
      </c>
      <c r="BE595" s="84">
        <v>29975</v>
      </c>
      <c r="BF595" s="38" t="s">
        <v>1599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246</v>
      </c>
      <c r="F596" s="38" t="s">
        <v>247</v>
      </c>
      <c r="G596" s="84" t="s">
        <v>248</v>
      </c>
      <c r="H596" s="38" t="s">
        <v>249</v>
      </c>
      <c r="I596" s="84">
        <v>141367</v>
      </c>
      <c r="J596" s="38" t="s">
        <v>314</v>
      </c>
      <c r="K596" s="84">
        <v>141367</v>
      </c>
      <c r="L596" s="84" t="s">
        <v>257</v>
      </c>
      <c r="M596" s="38" t="s">
        <v>258</v>
      </c>
      <c r="N596" s="84">
        <v>238749</v>
      </c>
      <c r="O596" s="84" t="s">
        <v>642</v>
      </c>
      <c r="P596" s="84">
        <v>314025</v>
      </c>
      <c r="Q596" s="38" t="s">
        <v>643</v>
      </c>
      <c r="R596" s="38" t="s">
        <v>345</v>
      </c>
      <c r="S596" s="84" t="s">
        <v>1600</v>
      </c>
      <c r="T596" s="84" t="s">
        <v>1600</v>
      </c>
      <c r="U596" s="84" t="s">
        <v>1070</v>
      </c>
      <c r="V596" s="84" t="s">
        <v>2278</v>
      </c>
      <c r="W596" s="84">
        <v>0</v>
      </c>
      <c r="X596" s="38" t="s">
        <v>3451</v>
      </c>
      <c r="Y596" s="84">
        <v>18331459</v>
      </c>
      <c r="Z596" s="38" t="s">
        <v>4313</v>
      </c>
      <c r="AA596" s="108" t="s">
        <v>4254</v>
      </c>
      <c r="AB596" s="84">
        <v>37339</v>
      </c>
      <c r="AC596" s="108" t="s">
        <v>6768</v>
      </c>
      <c r="AD596" s="84">
        <v>24</v>
      </c>
      <c r="AE596" s="84" t="s">
        <v>6764</v>
      </c>
      <c r="AF596" s="84" t="s">
        <v>7033</v>
      </c>
      <c r="AG596" s="108" t="s">
        <v>7095</v>
      </c>
      <c r="AH596" s="84" t="s">
        <v>6795</v>
      </c>
      <c r="AI596" s="108" t="s">
        <v>4254</v>
      </c>
      <c r="AJ596" s="84">
        <v>1975</v>
      </c>
      <c r="AK596" s="84">
        <v>1975</v>
      </c>
      <c r="AL596" s="108" t="s">
        <v>8131</v>
      </c>
      <c r="AM596" s="84">
        <v>6530</v>
      </c>
      <c r="AN596" s="112">
        <v>671.77</v>
      </c>
      <c r="AO596" s="112">
        <v>7201.77</v>
      </c>
      <c r="AP596" s="112">
        <v>32024</v>
      </c>
      <c r="AQ596" s="112">
        <v>6347.23</v>
      </c>
      <c r="AR596" s="112">
        <v>38371.230000000003</v>
      </c>
      <c r="AS596" s="112">
        <v>30809</v>
      </c>
      <c r="AT596" s="112">
        <v>6347.23</v>
      </c>
      <c r="AU596" s="112">
        <v>37156.230000000003</v>
      </c>
      <c r="AV596" s="84">
        <v>50</v>
      </c>
      <c r="AW596" s="84">
        <v>1803</v>
      </c>
      <c r="AX596" s="84" t="str">
        <f>VLOOKUP(Y596,'[1]Asset Classification'!$J$3:$W$2865,14,)</f>
        <v>&gt;180</v>
      </c>
      <c r="AY596" s="108"/>
      <c r="AZ596" s="84"/>
      <c r="BA596" s="84"/>
      <c r="BB596" s="84" t="s">
        <v>8329</v>
      </c>
      <c r="BC596" s="84"/>
      <c r="BD596" s="108" t="s">
        <v>8332</v>
      </c>
      <c r="BE596" s="84">
        <v>37339</v>
      </c>
      <c r="BF596" s="38" t="s">
        <v>1600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246</v>
      </c>
      <c r="F597" s="38" t="s">
        <v>247</v>
      </c>
      <c r="G597" s="84" t="s">
        <v>248</v>
      </c>
      <c r="H597" s="38" t="s">
        <v>249</v>
      </c>
      <c r="I597" s="84">
        <v>142674</v>
      </c>
      <c r="J597" s="38" t="s">
        <v>315</v>
      </c>
      <c r="K597" s="84">
        <v>142674</v>
      </c>
      <c r="L597" s="84" t="s">
        <v>254</v>
      </c>
      <c r="M597" s="38" t="s">
        <v>255</v>
      </c>
      <c r="N597" s="84">
        <v>241094</v>
      </c>
      <c r="O597" s="84" t="s">
        <v>644</v>
      </c>
      <c r="P597" s="84">
        <v>317016</v>
      </c>
      <c r="Q597" s="38" t="s">
        <v>645</v>
      </c>
      <c r="R597" s="38" t="s">
        <v>345</v>
      </c>
      <c r="S597" s="84" t="s">
        <v>1601</v>
      </c>
      <c r="T597" s="84" t="s">
        <v>1601</v>
      </c>
      <c r="U597" s="84" t="s">
        <v>1070</v>
      </c>
      <c r="V597" s="84" t="s">
        <v>2278</v>
      </c>
      <c r="W597" s="84">
        <v>0</v>
      </c>
      <c r="X597" s="38" t="s">
        <v>3489</v>
      </c>
      <c r="Y597" s="84">
        <v>18354975</v>
      </c>
      <c r="Z597" s="38" t="s">
        <v>4314</v>
      </c>
      <c r="AA597" s="108" t="s">
        <v>4315</v>
      </c>
      <c r="AB597" s="84">
        <v>31116</v>
      </c>
      <c r="AC597" s="108" t="s">
        <v>6766</v>
      </c>
      <c r="AD597" s="84">
        <v>24</v>
      </c>
      <c r="AE597" s="84" t="s">
        <v>6764</v>
      </c>
      <c r="AF597" s="84" t="s">
        <v>7110</v>
      </c>
      <c r="AG597" s="108" t="s">
        <v>7114</v>
      </c>
      <c r="AH597" s="84" t="s">
        <v>7059</v>
      </c>
      <c r="AI597" s="108" t="s">
        <v>4315</v>
      </c>
      <c r="AJ597" s="84">
        <v>1645</v>
      </c>
      <c r="AK597" s="84">
        <v>1645</v>
      </c>
      <c r="AL597" s="108" t="s">
        <v>5861</v>
      </c>
      <c r="AM597" s="84">
        <v>9877.18</v>
      </c>
      <c r="AN597" s="112">
        <v>189.48</v>
      </c>
      <c r="AO597" s="112">
        <v>10066.66</v>
      </c>
      <c r="AP597" s="112">
        <v>23576.240000000002</v>
      </c>
      <c r="AQ597" s="112">
        <v>3716.7</v>
      </c>
      <c r="AR597" s="112">
        <v>27292.94</v>
      </c>
      <c r="AS597" s="112">
        <v>22721.82</v>
      </c>
      <c r="AT597" s="112">
        <v>3716.7</v>
      </c>
      <c r="AU597" s="112">
        <v>26438.52</v>
      </c>
      <c r="AV597" s="84">
        <v>49</v>
      </c>
      <c r="AW597" s="84">
        <v>1472</v>
      </c>
      <c r="AX597" s="84" t="str">
        <f>VLOOKUP(Y597,'[1]Asset Classification'!$J$3:$W$2865,14,)</f>
        <v>&gt;180</v>
      </c>
      <c r="AY597" s="108"/>
      <c r="AZ597" s="84"/>
      <c r="BA597" s="84"/>
      <c r="BB597" s="84" t="s">
        <v>8329</v>
      </c>
      <c r="BC597" s="84"/>
      <c r="BD597" s="108"/>
      <c r="BE597" s="84">
        <v>0</v>
      </c>
      <c r="BF597" s="38" t="s">
        <v>1601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246</v>
      </c>
      <c r="F598" s="38" t="s">
        <v>247</v>
      </c>
      <c r="G598" s="84" t="s">
        <v>248</v>
      </c>
      <c r="H598" s="38" t="s">
        <v>249</v>
      </c>
      <c r="I598" s="84">
        <v>141367</v>
      </c>
      <c r="J598" s="38" t="s">
        <v>314</v>
      </c>
      <c r="K598" s="84">
        <v>141367</v>
      </c>
      <c r="L598" s="84" t="s">
        <v>257</v>
      </c>
      <c r="M598" s="38" t="s">
        <v>258</v>
      </c>
      <c r="N598" s="84">
        <v>239040</v>
      </c>
      <c r="O598" s="84" t="s">
        <v>646</v>
      </c>
      <c r="P598" s="84">
        <v>314401</v>
      </c>
      <c r="Q598" s="38" t="s">
        <v>647</v>
      </c>
      <c r="R598" s="38" t="s">
        <v>345</v>
      </c>
      <c r="S598" s="84" t="s">
        <v>1602</v>
      </c>
      <c r="T598" s="84" t="s">
        <v>1602</v>
      </c>
      <c r="U598" s="84" t="s">
        <v>1070</v>
      </c>
      <c r="V598" s="84" t="s">
        <v>2278</v>
      </c>
      <c r="W598" s="84">
        <v>0</v>
      </c>
      <c r="X598" s="38" t="s">
        <v>3451</v>
      </c>
      <c r="Y598" s="84">
        <v>18376977</v>
      </c>
      <c r="Z598" s="38" t="s">
        <v>4316</v>
      </c>
      <c r="AA598" s="108" t="s">
        <v>4317</v>
      </c>
      <c r="AB598" s="84">
        <v>41488</v>
      </c>
      <c r="AC598" s="108" t="s">
        <v>6768</v>
      </c>
      <c r="AD598" s="84">
        <v>24</v>
      </c>
      <c r="AE598" s="84" t="s">
        <v>6771</v>
      </c>
      <c r="AF598" s="84" t="s">
        <v>7027</v>
      </c>
      <c r="AG598" s="108" t="s">
        <v>7115</v>
      </c>
      <c r="AH598" s="84" t="s">
        <v>6795</v>
      </c>
      <c r="AI598" s="108" t="s">
        <v>4317</v>
      </c>
      <c r="AJ598" s="84">
        <v>2195</v>
      </c>
      <c r="AK598" s="84">
        <v>2195</v>
      </c>
      <c r="AL598" s="108" t="s">
        <v>5514</v>
      </c>
      <c r="AM598" s="84">
        <v>28981.7</v>
      </c>
      <c r="AN598" s="112">
        <v>251</v>
      </c>
      <c r="AO598" s="112">
        <v>29232.7</v>
      </c>
      <c r="AP598" s="112">
        <v>13083.3</v>
      </c>
      <c r="AQ598" s="112">
        <v>686</v>
      </c>
      <c r="AR598" s="112">
        <v>13769.3</v>
      </c>
      <c r="AS598" s="112">
        <v>12506.3</v>
      </c>
      <c r="AT598" s="112">
        <v>686</v>
      </c>
      <c r="AU598" s="112">
        <v>13192.3</v>
      </c>
      <c r="AV598" s="84">
        <v>50</v>
      </c>
      <c r="AW598" s="84">
        <v>1469</v>
      </c>
      <c r="AX598" s="84" t="str">
        <f>VLOOKUP(Y598,'[1]Asset Classification'!$J$3:$W$2865,14,)</f>
        <v>&gt;180</v>
      </c>
      <c r="AY598" s="108"/>
      <c r="AZ598" s="84"/>
      <c r="BA598" s="84"/>
      <c r="BB598" s="84" t="s">
        <v>8329</v>
      </c>
      <c r="BC598" s="84"/>
      <c r="BD598" s="108"/>
      <c r="BE598" s="84">
        <v>0</v>
      </c>
      <c r="BF598" s="38" t="s">
        <v>1602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246</v>
      </c>
      <c r="F599" s="38" t="s">
        <v>247</v>
      </c>
      <c r="G599" s="84" t="s">
        <v>248</v>
      </c>
      <c r="H599" s="38" t="s">
        <v>249</v>
      </c>
      <c r="I599" s="84">
        <v>141650</v>
      </c>
      <c r="J599" s="38" t="s">
        <v>311</v>
      </c>
      <c r="K599" s="84">
        <v>141650</v>
      </c>
      <c r="L599" s="84" t="s">
        <v>262</v>
      </c>
      <c r="M599" s="38" t="s">
        <v>263</v>
      </c>
      <c r="N599" s="84">
        <v>239241</v>
      </c>
      <c r="O599" s="84" t="s">
        <v>625</v>
      </c>
      <c r="P599" s="84">
        <v>314663</v>
      </c>
      <c r="Q599" s="38" t="s">
        <v>425</v>
      </c>
      <c r="R599" s="38" t="s">
        <v>345</v>
      </c>
      <c r="S599" s="84" t="s">
        <v>1603</v>
      </c>
      <c r="T599" s="84" t="s">
        <v>1603</v>
      </c>
      <c r="U599" s="84" t="s">
        <v>1070</v>
      </c>
      <c r="V599" s="84" t="s">
        <v>2278</v>
      </c>
      <c r="W599" s="84">
        <v>0</v>
      </c>
      <c r="X599" s="38" t="s">
        <v>3451</v>
      </c>
      <c r="Y599" s="84">
        <v>18392130</v>
      </c>
      <c r="Z599" s="38" t="s">
        <v>4318</v>
      </c>
      <c r="AA599" s="108" t="s">
        <v>4252</v>
      </c>
      <c r="AB599" s="84">
        <v>41488</v>
      </c>
      <c r="AC599" s="108" t="s">
        <v>6763</v>
      </c>
      <c r="AD599" s="84">
        <v>24</v>
      </c>
      <c r="AE599" s="84" t="s">
        <v>6771</v>
      </c>
      <c r="AF599" s="84" t="s">
        <v>7116</v>
      </c>
      <c r="AG599" s="108" t="s">
        <v>7094</v>
      </c>
      <c r="AH599" s="84" t="s">
        <v>6795</v>
      </c>
      <c r="AI599" s="108" t="s">
        <v>4252</v>
      </c>
      <c r="AJ599" s="84">
        <v>2195</v>
      </c>
      <c r="AK599" s="84">
        <v>2195</v>
      </c>
      <c r="AL599" s="108" t="s">
        <v>5861</v>
      </c>
      <c r="AM599" s="84">
        <v>24537.61</v>
      </c>
      <c r="AN599" s="112">
        <v>3611</v>
      </c>
      <c r="AO599" s="112">
        <v>28148.61</v>
      </c>
      <c r="AP599" s="112">
        <v>18061.189999999999</v>
      </c>
      <c r="AQ599" s="112">
        <v>1401.94</v>
      </c>
      <c r="AR599" s="112">
        <v>19463.13</v>
      </c>
      <c r="AS599" s="112">
        <v>17400.39</v>
      </c>
      <c r="AT599" s="112">
        <v>1401.94</v>
      </c>
      <c r="AU599" s="112">
        <v>18802.330000000002</v>
      </c>
      <c r="AV599" s="84">
        <v>49</v>
      </c>
      <c r="AW599" s="84">
        <v>1259</v>
      </c>
      <c r="AX599" s="84" t="str">
        <f>VLOOKUP(Y599,'[1]Asset Classification'!$J$3:$W$2865,14,)</f>
        <v>&gt;180</v>
      </c>
      <c r="AY599" s="108"/>
      <c r="AZ599" s="84"/>
      <c r="BA599" s="84"/>
      <c r="BB599" s="84" t="s">
        <v>8329</v>
      </c>
      <c r="BC599" s="84"/>
      <c r="BD599" s="108"/>
      <c r="BE599" s="84">
        <v>0</v>
      </c>
      <c r="BF599" s="38" t="s">
        <v>1603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246</v>
      </c>
      <c r="F600" s="38" t="s">
        <v>247</v>
      </c>
      <c r="G600" s="84" t="s">
        <v>248</v>
      </c>
      <c r="H600" s="38" t="s">
        <v>249</v>
      </c>
      <c r="I600" s="84">
        <v>141650</v>
      </c>
      <c r="J600" s="38" t="s">
        <v>311</v>
      </c>
      <c r="K600" s="84">
        <v>141650</v>
      </c>
      <c r="L600" s="84" t="s">
        <v>262</v>
      </c>
      <c r="M600" s="38" t="s">
        <v>263</v>
      </c>
      <c r="N600" s="84">
        <v>239241</v>
      </c>
      <c r="O600" s="84" t="s">
        <v>625</v>
      </c>
      <c r="P600" s="84">
        <v>314663</v>
      </c>
      <c r="Q600" s="38" t="s">
        <v>425</v>
      </c>
      <c r="R600" s="38" t="s">
        <v>345</v>
      </c>
      <c r="S600" s="84" t="s">
        <v>1604</v>
      </c>
      <c r="T600" s="84" t="s">
        <v>1604</v>
      </c>
      <c r="U600" s="84" t="s">
        <v>1070</v>
      </c>
      <c r="V600" s="84" t="s">
        <v>2278</v>
      </c>
      <c r="W600" s="84">
        <v>0</v>
      </c>
      <c r="X600" s="38" t="s">
        <v>3451</v>
      </c>
      <c r="Y600" s="84">
        <v>18394262</v>
      </c>
      <c r="Z600" s="38" t="s">
        <v>4319</v>
      </c>
      <c r="AA600" s="108" t="s">
        <v>4252</v>
      </c>
      <c r="AB600" s="84">
        <v>31116</v>
      </c>
      <c r="AC600" s="108" t="s">
        <v>6763</v>
      </c>
      <c r="AD600" s="84">
        <v>24</v>
      </c>
      <c r="AE600" s="84" t="s">
        <v>6764</v>
      </c>
      <c r="AF600" s="84" t="s">
        <v>7107</v>
      </c>
      <c r="AG600" s="108" t="s">
        <v>7094</v>
      </c>
      <c r="AH600" s="84" t="s">
        <v>7059</v>
      </c>
      <c r="AI600" s="108" t="s">
        <v>4252</v>
      </c>
      <c r="AJ600" s="84">
        <v>1645</v>
      </c>
      <c r="AK600" s="84">
        <v>1645</v>
      </c>
      <c r="AL600" s="108" t="s">
        <v>5861</v>
      </c>
      <c r="AM600" s="84">
        <v>15261.85</v>
      </c>
      <c r="AN600" s="112">
        <v>829.48</v>
      </c>
      <c r="AO600" s="112">
        <v>16091.33</v>
      </c>
      <c r="AP600" s="112">
        <v>16462.91</v>
      </c>
      <c r="AQ600" s="112">
        <v>1758.37</v>
      </c>
      <c r="AR600" s="112">
        <v>18221.28</v>
      </c>
      <c r="AS600" s="112">
        <v>15967.15</v>
      </c>
      <c r="AT600" s="112">
        <v>1758.37</v>
      </c>
      <c r="AU600" s="112">
        <v>17725.52</v>
      </c>
      <c r="AV600" s="84">
        <v>49</v>
      </c>
      <c r="AW600" s="84">
        <v>1410</v>
      </c>
      <c r="AX600" s="84" t="str">
        <f>VLOOKUP(Y600,'[1]Asset Classification'!$J$3:$W$2865,14,)</f>
        <v>&gt;180</v>
      </c>
      <c r="AY600" s="108"/>
      <c r="AZ600" s="84"/>
      <c r="BA600" s="84"/>
      <c r="BB600" s="84" t="s">
        <v>8329</v>
      </c>
      <c r="BC600" s="84"/>
      <c r="BD600" s="108" t="s">
        <v>8333</v>
      </c>
      <c r="BE600" s="84">
        <v>31116</v>
      </c>
      <c r="BF600" s="38" t="s">
        <v>1604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246</v>
      </c>
      <c r="F601" s="38" t="s">
        <v>247</v>
      </c>
      <c r="G601" s="84" t="s">
        <v>248</v>
      </c>
      <c r="H601" s="38" t="s">
        <v>249</v>
      </c>
      <c r="I601" s="84">
        <v>141650</v>
      </c>
      <c r="J601" s="38" t="s">
        <v>311</v>
      </c>
      <c r="K601" s="84">
        <v>141650</v>
      </c>
      <c r="L601" s="84" t="s">
        <v>262</v>
      </c>
      <c r="M601" s="38" t="s">
        <v>263</v>
      </c>
      <c r="N601" s="84">
        <v>239241</v>
      </c>
      <c r="O601" s="84" t="s">
        <v>625</v>
      </c>
      <c r="P601" s="84">
        <v>314663</v>
      </c>
      <c r="Q601" s="38" t="s">
        <v>425</v>
      </c>
      <c r="R601" s="38" t="s">
        <v>345</v>
      </c>
      <c r="S601" s="84" t="s">
        <v>1605</v>
      </c>
      <c r="T601" s="84" t="s">
        <v>1605</v>
      </c>
      <c r="U601" s="84" t="s">
        <v>1027</v>
      </c>
      <c r="V601" s="84" t="s">
        <v>2278</v>
      </c>
      <c r="W601" s="84">
        <v>0</v>
      </c>
      <c r="X601" s="38" t="s">
        <v>3451</v>
      </c>
      <c r="Y601" s="84">
        <v>18394264</v>
      </c>
      <c r="Z601" s="38" t="s">
        <v>4320</v>
      </c>
      <c r="AA601" s="108" t="s">
        <v>4252</v>
      </c>
      <c r="AB601" s="84">
        <v>41488</v>
      </c>
      <c r="AC601" s="108" t="s">
        <v>6763</v>
      </c>
      <c r="AD601" s="84">
        <v>24</v>
      </c>
      <c r="AE601" s="84" t="s">
        <v>6771</v>
      </c>
      <c r="AF601" s="84" t="s">
        <v>6962</v>
      </c>
      <c r="AG601" s="108" t="s">
        <v>7094</v>
      </c>
      <c r="AH601" s="84" t="s">
        <v>6795</v>
      </c>
      <c r="AI601" s="108" t="s">
        <v>4252</v>
      </c>
      <c r="AJ601" s="84">
        <v>2195</v>
      </c>
      <c r="AK601" s="84">
        <v>2195</v>
      </c>
      <c r="AL601" s="108" t="s">
        <v>5861</v>
      </c>
      <c r="AM601" s="84">
        <v>11440.13</v>
      </c>
      <c r="AN601" s="112">
        <v>348.67</v>
      </c>
      <c r="AO601" s="112">
        <v>11788.8</v>
      </c>
      <c r="AP601" s="112">
        <v>32838.080000000002</v>
      </c>
      <c r="AQ601" s="112">
        <v>5066.46</v>
      </c>
      <c r="AR601" s="112">
        <v>37904.54</v>
      </c>
      <c r="AS601" s="112">
        <v>30554.87</v>
      </c>
      <c r="AT601" s="112">
        <v>5066.46</v>
      </c>
      <c r="AU601" s="112">
        <v>35621.33</v>
      </c>
      <c r="AV601" s="84">
        <v>49</v>
      </c>
      <c r="AW601" s="84">
        <v>1471</v>
      </c>
      <c r="AX601" s="84" t="str">
        <f>VLOOKUP(Y601,'[1]Asset Classification'!$J$3:$W$2865,14,)</f>
        <v>&gt;180</v>
      </c>
      <c r="AY601" s="108"/>
      <c r="AZ601" s="84"/>
      <c r="BA601" s="84"/>
      <c r="BB601" s="84" t="s">
        <v>8329</v>
      </c>
      <c r="BC601" s="84"/>
      <c r="BD601" s="108" t="s">
        <v>8122</v>
      </c>
      <c r="BE601" s="84">
        <v>41488</v>
      </c>
      <c r="BF601" s="38" t="s">
        <v>1605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246</v>
      </c>
      <c r="F602" s="38" t="s">
        <v>247</v>
      </c>
      <c r="G602" s="84" t="s">
        <v>248</v>
      </c>
      <c r="H602" s="38" t="s">
        <v>249</v>
      </c>
      <c r="I602" s="84">
        <v>134363</v>
      </c>
      <c r="J602" s="38" t="s">
        <v>290</v>
      </c>
      <c r="K602" s="84">
        <v>134363</v>
      </c>
      <c r="L602" s="84" t="s">
        <v>257</v>
      </c>
      <c r="M602" s="38" t="s">
        <v>258</v>
      </c>
      <c r="N602" s="84">
        <v>238073</v>
      </c>
      <c r="O602" s="84" t="s">
        <v>637</v>
      </c>
      <c r="P602" s="84">
        <v>313151</v>
      </c>
      <c r="Q602" s="38" t="s">
        <v>638</v>
      </c>
      <c r="R602" s="38" t="s">
        <v>345</v>
      </c>
      <c r="S602" s="84" t="s">
        <v>1606</v>
      </c>
      <c r="T602" s="84" t="s">
        <v>1606</v>
      </c>
      <c r="U602" s="84" t="s">
        <v>1027</v>
      </c>
      <c r="V602" s="84" t="s">
        <v>2278</v>
      </c>
      <c r="W602" s="84">
        <v>0</v>
      </c>
      <c r="X602" s="38" t="s">
        <v>3451</v>
      </c>
      <c r="Y602" s="84">
        <v>18407967</v>
      </c>
      <c r="Z602" s="38" t="s">
        <v>4321</v>
      </c>
      <c r="AA602" s="108" t="s">
        <v>4300</v>
      </c>
      <c r="AB602" s="84">
        <v>29975</v>
      </c>
      <c r="AC602" s="108" t="s">
        <v>6769</v>
      </c>
      <c r="AD602" s="84">
        <v>18</v>
      </c>
      <c r="AE602" s="84" t="s">
        <v>6764</v>
      </c>
      <c r="AF602" s="84" t="s">
        <v>7108</v>
      </c>
      <c r="AG602" s="108" t="s">
        <v>7109</v>
      </c>
      <c r="AH602" s="84" t="s">
        <v>7059</v>
      </c>
      <c r="AI602" s="108" t="s">
        <v>4300</v>
      </c>
      <c r="AJ602" s="84">
        <v>2000</v>
      </c>
      <c r="AK602" s="84">
        <v>2000</v>
      </c>
      <c r="AL602" s="108" t="s">
        <v>8122</v>
      </c>
      <c r="AM602" s="84">
        <v>23738.48</v>
      </c>
      <c r="AN602" s="112">
        <v>89</v>
      </c>
      <c r="AO602" s="112">
        <v>23827.48</v>
      </c>
      <c r="AP602" s="112">
        <v>6856.48</v>
      </c>
      <c r="AQ602" s="112">
        <v>158.59</v>
      </c>
      <c r="AR602" s="112">
        <v>7015.07</v>
      </c>
      <c r="AS602" s="112">
        <v>6422.52</v>
      </c>
      <c r="AT602" s="112">
        <v>158.59</v>
      </c>
      <c r="AU602" s="112">
        <v>6581.11</v>
      </c>
      <c r="AV602" s="84">
        <v>48</v>
      </c>
      <c r="AW602" s="84">
        <v>1473</v>
      </c>
      <c r="AX602" s="84" t="str">
        <f>VLOOKUP(Y602,'[1]Asset Classification'!$J$3:$W$2865,14,)</f>
        <v>&gt;180</v>
      </c>
      <c r="AY602" s="108"/>
      <c r="AZ602" s="84"/>
      <c r="BA602" s="84"/>
      <c r="BB602" s="84" t="s">
        <v>8329</v>
      </c>
      <c r="BC602" s="84"/>
      <c r="BD602" s="108"/>
      <c r="BE602" s="84">
        <v>0</v>
      </c>
      <c r="BF602" s="38" t="s">
        <v>1606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246</v>
      </c>
      <c r="F603" s="38" t="s">
        <v>247</v>
      </c>
      <c r="G603" s="84" t="s">
        <v>248</v>
      </c>
      <c r="H603" s="38" t="s">
        <v>249</v>
      </c>
      <c r="I603" s="84">
        <v>141367</v>
      </c>
      <c r="J603" s="38" t="s">
        <v>314</v>
      </c>
      <c r="K603" s="84">
        <v>141367</v>
      </c>
      <c r="L603" s="84" t="s">
        <v>257</v>
      </c>
      <c r="M603" s="38" t="s">
        <v>258</v>
      </c>
      <c r="N603" s="84">
        <v>238749</v>
      </c>
      <c r="O603" s="84" t="s">
        <v>642</v>
      </c>
      <c r="P603" s="84">
        <v>314025</v>
      </c>
      <c r="Q603" s="38" t="s">
        <v>643</v>
      </c>
      <c r="R603" s="38" t="s">
        <v>345</v>
      </c>
      <c r="S603" s="84" t="s">
        <v>1607</v>
      </c>
      <c r="T603" s="84" t="s">
        <v>1607</v>
      </c>
      <c r="U603" s="84" t="s">
        <v>1070</v>
      </c>
      <c r="V603" s="84" t="s">
        <v>2278</v>
      </c>
      <c r="W603" s="84">
        <v>0</v>
      </c>
      <c r="X603" s="38" t="s">
        <v>3451</v>
      </c>
      <c r="Y603" s="84">
        <v>18420310</v>
      </c>
      <c r="Z603" s="38" t="s">
        <v>4322</v>
      </c>
      <c r="AA603" s="108" t="s">
        <v>4306</v>
      </c>
      <c r="AB603" s="84">
        <v>37339</v>
      </c>
      <c r="AC603" s="108" t="s">
        <v>6768</v>
      </c>
      <c r="AD603" s="84">
        <v>24</v>
      </c>
      <c r="AE603" s="84" t="s">
        <v>6771</v>
      </c>
      <c r="AF603" s="84" t="s">
        <v>7033</v>
      </c>
      <c r="AG603" s="108" t="s">
        <v>7112</v>
      </c>
      <c r="AH603" s="84" t="s">
        <v>6795</v>
      </c>
      <c r="AI603" s="108" t="s">
        <v>4306</v>
      </c>
      <c r="AJ603" s="84">
        <v>1975</v>
      </c>
      <c r="AK603" s="84">
        <v>1975</v>
      </c>
      <c r="AL603" s="108" t="s">
        <v>5861</v>
      </c>
      <c r="AM603" s="84">
        <v>19600.669999999998</v>
      </c>
      <c r="AN603" s="112">
        <v>323.89</v>
      </c>
      <c r="AO603" s="112">
        <v>19924.560000000001</v>
      </c>
      <c r="AP603" s="112">
        <v>18956.330000000002</v>
      </c>
      <c r="AQ603" s="112">
        <v>1081.53</v>
      </c>
      <c r="AR603" s="112">
        <v>20037.86</v>
      </c>
      <c r="AS603" s="112">
        <v>17738.330000000002</v>
      </c>
      <c r="AT603" s="112">
        <v>1081.53</v>
      </c>
      <c r="AU603" s="112">
        <v>18819.86</v>
      </c>
      <c r="AV603" s="84">
        <v>50</v>
      </c>
      <c r="AW603" s="84">
        <v>1469</v>
      </c>
      <c r="AX603" s="84" t="str">
        <f>VLOOKUP(Y603,'[1]Asset Classification'!$J$3:$W$2865,14,)</f>
        <v>&gt;180</v>
      </c>
      <c r="AY603" s="108"/>
      <c r="AZ603" s="84"/>
      <c r="BA603" s="84"/>
      <c r="BB603" s="84" t="s">
        <v>8329</v>
      </c>
      <c r="BC603" s="84"/>
      <c r="BD603" s="108" t="s">
        <v>8333</v>
      </c>
      <c r="BE603" s="84">
        <v>37339</v>
      </c>
      <c r="BF603" s="38" t="s">
        <v>1607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246</v>
      </c>
      <c r="F604" s="38" t="s">
        <v>247</v>
      </c>
      <c r="G604" s="84" t="s">
        <v>248</v>
      </c>
      <c r="H604" s="38" t="s">
        <v>249</v>
      </c>
      <c r="I604" s="84">
        <v>134914</v>
      </c>
      <c r="J604" s="38" t="s">
        <v>294</v>
      </c>
      <c r="K604" s="84">
        <v>134914</v>
      </c>
      <c r="L604" s="84" t="s">
        <v>254</v>
      </c>
      <c r="M604" s="38" t="s">
        <v>255</v>
      </c>
      <c r="N604" s="84">
        <v>238389</v>
      </c>
      <c r="O604" s="84" t="s">
        <v>648</v>
      </c>
      <c r="P604" s="84">
        <v>313561</v>
      </c>
      <c r="Q604" s="38" t="s">
        <v>649</v>
      </c>
      <c r="R604" s="38" t="s">
        <v>345</v>
      </c>
      <c r="S604" s="84" t="s">
        <v>1608</v>
      </c>
      <c r="T604" s="84" t="s">
        <v>1608</v>
      </c>
      <c r="U604" s="84" t="s">
        <v>1034</v>
      </c>
      <c r="V604" s="84" t="s">
        <v>2278</v>
      </c>
      <c r="W604" s="84">
        <v>0</v>
      </c>
      <c r="X604" s="38" t="s">
        <v>3451</v>
      </c>
      <c r="Y604" s="84">
        <v>18420511</v>
      </c>
      <c r="Z604" s="38" t="s">
        <v>4323</v>
      </c>
      <c r="AA604" s="108" t="s">
        <v>4276</v>
      </c>
      <c r="AB604" s="84">
        <v>29975</v>
      </c>
      <c r="AC604" s="108" t="s">
        <v>6763</v>
      </c>
      <c r="AD604" s="84">
        <v>18</v>
      </c>
      <c r="AE604" s="84" t="s">
        <v>6764</v>
      </c>
      <c r="AF604" s="84" t="s">
        <v>7108</v>
      </c>
      <c r="AG604" s="108" t="s">
        <v>7104</v>
      </c>
      <c r="AH604" s="84" t="s">
        <v>7059</v>
      </c>
      <c r="AI604" s="108" t="s">
        <v>4276</v>
      </c>
      <c r="AJ604" s="84">
        <v>2000</v>
      </c>
      <c r="AK604" s="84">
        <v>2000</v>
      </c>
      <c r="AL604" s="108" t="s">
        <v>5861</v>
      </c>
      <c r="AM604" s="84">
        <v>24097.62</v>
      </c>
      <c r="AN604" s="112">
        <v>148.5</v>
      </c>
      <c r="AO604" s="112">
        <v>24246.12</v>
      </c>
      <c r="AP604" s="112">
        <v>6985.38</v>
      </c>
      <c r="AQ604" s="112">
        <v>142.51</v>
      </c>
      <c r="AR604" s="112">
        <v>7127.89</v>
      </c>
      <c r="AS604" s="112">
        <v>5877.38</v>
      </c>
      <c r="AT604" s="112">
        <v>142.51</v>
      </c>
      <c r="AU604" s="112">
        <v>6019.89</v>
      </c>
      <c r="AV604" s="84">
        <v>49</v>
      </c>
      <c r="AW604" s="84">
        <v>1501</v>
      </c>
      <c r="AX604" s="84" t="str">
        <f>VLOOKUP(Y604,'[1]Asset Classification'!$J$3:$W$2865,14,)</f>
        <v>&gt;180</v>
      </c>
      <c r="AY604" s="108"/>
      <c r="AZ604" s="84"/>
      <c r="BA604" s="84"/>
      <c r="BB604" s="84" t="s">
        <v>8329</v>
      </c>
      <c r="BC604" s="84"/>
      <c r="BD604" s="108" t="s">
        <v>8333</v>
      </c>
      <c r="BE604" s="84">
        <v>29975</v>
      </c>
      <c r="BF604" s="38" t="s">
        <v>1608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246</v>
      </c>
      <c r="F605" s="38" t="s">
        <v>247</v>
      </c>
      <c r="G605" s="84" t="s">
        <v>248</v>
      </c>
      <c r="H605" s="38" t="s">
        <v>249</v>
      </c>
      <c r="I605" s="84">
        <v>129694</v>
      </c>
      <c r="J605" s="38" t="s">
        <v>259</v>
      </c>
      <c r="K605" s="84">
        <v>129694</v>
      </c>
      <c r="L605" s="84" t="s">
        <v>257</v>
      </c>
      <c r="M605" s="38" t="s">
        <v>258</v>
      </c>
      <c r="N605" s="84">
        <v>240080</v>
      </c>
      <c r="O605" s="84" t="s">
        <v>650</v>
      </c>
      <c r="P605" s="84">
        <v>315723</v>
      </c>
      <c r="Q605" s="38" t="s">
        <v>651</v>
      </c>
      <c r="R605" s="38" t="s">
        <v>345</v>
      </c>
      <c r="S605" s="84" t="s">
        <v>1609</v>
      </c>
      <c r="T605" s="84" t="s">
        <v>1609</v>
      </c>
      <c r="U605" s="84" t="s">
        <v>1027</v>
      </c>
      <c r="V605" s="84" t="s">
        <v>3449</v>
      </c>
      <c r="W605" s="84">
        <v>0</v>
      </c>
      <c r="X605" s="38" t="s">
        <v>3451</v>
      </c>
      <c r="Y605" s="84">
        <v>18421026</v>
      </c>
      <c r="Z605" s="38" t="s">
        <v>4324</v>
      </c>
      <c r="AA605" s="108" t="s">
        <v>4243</v>
      </c>
      <c r="AB605" s="84">
        <v>41488</v>
      </c>
      <c r="AC605" s="108" t="s">
        <v>6768</v>
      </c>
      <c r="AD605" s="84">
        <v>24</v>
      </c>
      <c r="AE605" s="84" t="s">
        <v>6771</v>
      </c>
      <c r="AF605" s="84" t="s">
        <v>7117</v>
      </c>
      <c r="AG605" s="108" t="s">
        <v>7090</v>
      </c>
      <c r="AH605" s="84" t="s">
        <v>6795</v>
      </c>
      <c r="AI605" s="108" t="s">
        <v>4243</v>
      </c>
      <c r="AJ605" s="84">
        <v>2195</v>
      </c>
      <c r="AK605" s="84">
        <v>2195</v>
      </c>
      <c r="AL605" s="108" t="s">
        <v>5530</v>
      </c>
      <c r="AM605" s="84">
        <v>34430.639999999999</v>
      </c>
      <c r="AN605" s="112">
        <v>1106</v>
      </c>
      <c r="AO605" s="112">
        <v>35536.639999999999</v>
      </c>
      <c r="AP605" s="112">
        <v>7666.36</v>
      </c>
      <c r="AQ605" s="112">
        <v>169</v>
      </c>
      <c r="AR605" s="112">
        <v>7835.36</v>
      </c>
      <c r="AS605" s="112">
        <v>7057.36</v>
      </c>
      <c r="AT605" s="112">
        <v>169</v>
      </c>
      <c r="AU605" s="112">
        <v>7226.36</v>
      </c>
      <c r="AV605" s="84">
        <v>49</v>
      </c>
      <c r="AW605" s="84">
        <v>1346</v>
      </c>
      <c r="AX605" s="84" t="str">
        <f>VLOOKUP(Y605,'[1]Asset Classification'!$J$3:$W$2865,14,)</f>
        <v>&gt;180</v>
      </c>
      <c r="AY605" s="108"/>
      <c r="AZ605" s="84"/>
      <c r="BA605" s="84"/>
      <c r="BB605" s="84" t="s">
        <v>8329</v>
      </c>
      <c r="BC605" s="84"/>
      <c r="BD605" s="108"/>
      <c r="BE605" s="84">
        <v>0</v>
      </c>
      <c r="BF605" s="38" t="s">
        <v>1609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246</v>
      </c>
      <c r="F606" s="38" t="s">
        <v>247</v>
      </c>
      <c r="G606" s="84" t="s">
        <v>248</v>
      </c>
      <c r="H606" s="38" t="s">
        <v>249</v>
      </c>
      <c r="I606" s="84">
        <v>129712</v>
      </c>
      <c r="J606" s="38" t="s">
        <v>260</v>
      </c>
      <c r="K606" s="84">
        <v>129712</v>
      </c>
      <c r="L606" s="84" t="s">
        <v>251</v>
      </c>
      <c r="M606" s="38" t="s">
        <v>252</v>
      </c>
      <c r="N606" s="84">
        <v>238811</v>
      </c>
      <c r="O606" s="84" t="s">
        <v>639</v>
      </c>
      <c r="P606" s="84">
        <v>314112</v>
      </c>
      <c r="Q606" s="38" t="s">
        <v>640</v>
      </c>
      <c r="R606" s="38" t="s">
        <v>345</v>
      </c>
      <c r="S606" s="84" t="s">
        <v>1610</v>
      </c>
      <c r="T606" s="84" t="s">
        <v>1610</v>
      </c>
      <c r="U606" s="84" t="s">
        <v>1034</v>
      </c>
      <c r="V606" s="84" t="s">
        <v>3449</v>
      </c>
      <c r="W606" s="84">
        <v>0</v>
      </c>
      <c r="X606" s="38" t="s">
        <v>3452</v>
      </c>
      <c r="Y606" s="84">
        <v>18434391</v>
      </c>
      <c r="Z606" s="38" t="s">
        <v>4325</v>
      </c>
      <c r="AA606" s="108" t="s">
        <v>4306</v>
      </c>
      <c r="AB606" s="84">
        <v>37339</v>
      </c>
      <c r="AC606" s="108" t="s">
        <v>6769</v>
      </c>
      <c r="AD606" s="84">
        <v>24</v>
      </c>
      <c r="AE606" s="84" t="s">
        <v>6771</v>
      </c>
      <c r="AF606" s="84" t="s">
        <v>7113</v>
      </c>
      <c r="AG606" s="108" t="s">
        <v>7112</v>
      </c>
      <c r="AH606" s="84" t="s">
        <v>6795</v>
      </c>
      <c r="AI606" s="108" t="s">
        <v>4306</v>
      </c>
      <c r="AJ606" s="84">
        <v>1975</v>
      </c>
      <c r="AK606" s="84">
        <v>1975</v>
      </c>
      <c r="AL606" s="108" t="s">
        <v>5514</v>
      </c>
      <c r="AM606" s="84">
        <v>35524.61</v>
      </c>
      <c r="AN606" s="112">
        <v>792</v>
      </c>
      <c r="AO606" s="112">
        <v>36316.61</v>
      </c>
      <c r="AP606" s="112">
        <v>2418.39</v>
      </c>
      <c r="AQ606" s="112">
        <v>1</v>
      </c>
      <c r="AR606" s="112">
        <v>2419.39</v>
      </c>
      <c r="AS606" s="112">
        <v>1814.39</v>
      </c>
      <c r="AT606" s="112">
        <v>1</v>
      </c>
      <c r="AU606" s="112">
        <v>1815.39</v>
      </c>
      <c r="AV606" s="84">
        <v>49</v>
      </c>
      <c r="AW606" s="84">
        <v>1322</v>
      </c>
      <c r="AX606" s="84" t="str">
        <f>VLOOKUP(Y606,'[1]Asset Classification'!$J$3:$W$2865,14,)</f>
        <v>&gt;180</v>
      </c>
      <c r="AY606" s="108"/>
      <c r="AZ606" s="84"/>
      <c r="BA606" s="84"/>
      <c r="BB606" s="84" t="s">
        <v>8329</v>
      </c>
      <c r="BC606" s="84"/>
      <c r="BD606" s="108"/>
      <c r="BE606" s="84">
        <v>0</v>
      </c>
      <c r="BF606" s="38" t="s">
        <v>1610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246</v>
      </c>
      <c r="F607" s="38" t="s">
        <v>247</v>
      </c>
      <c r="G607" s="84" t="s">
        <v>248</v>
      </c>
      <c r="H607" s="38" t="s">
        <v>249</v>
      </c>
      <c r="I607" s="84">
        <v>130913</v>
      </c>
      <c r="J607" s="38" t="s">
        <v>273</v>
      </c>
      <c r="K607" s="84">
        <v>130913</v>
      </c>
      <c r="L607" s="84" t="s">
        <v>254</v>
      </c>
      <c r="M607" s="38" t="s">
        <v>255</v>
      </c>
      <c r="N607" s="84">
        <v>239500</v>
      </c>
      <c r="O607" s="84" t="s">
        <v>652</v>
      </c>
      <c r="P607" s="84">
        <v>314992</v>
      </c>
      <c r="Q607" s="38" t="s">
        <v>653</v>
      </c>
      <c r="R607" s="38" t="s">
        <v>345</v>
      </c>
      <c r="S607" s="84" t="s">
        <v>1611</v>
      </c>
      <c r="T607" s="84" t="s">
        <v>1611</v>
      </c>
      <c r="U607" s="84" t="s">
        <v>1027</v>
      </c>
      <c r="V607" s="84" t="s">
        <v>3449</v>
      </c>
      <c r="W607" s="84">
        <v>0</v>
      </c>
      <c r="X607" s="38" t="s">
        <v>3490</v>
      </c>
      <c r="Y607" s="84">
        <v>18451057</v>
      </c>
      <c r="Z607" s="38" t="s">
        <v>4326</v>
      </c>
      <c r="AA607" s="108" t="s">
        <v>4327</v>
      </c>
      <c r="AB607" s="84">
        <v>41488</v>
      </c>
      <c r="AC607" s="108" t="s">
        <v>6770</v>
      </c>
      <c r="AD607" s="84">
        <v>24</v>
      </c>
      <c r="AE607" s="84" t="s">
        <v>6771</v>
      </c>
      <c r="AF607" s="84" t="s">
        <v>7073</v>
      </c>
      <c r="AG607" s="108" t="s">
        <v>7118</v>
      </c>
      <c r="AH607" s="84" t="s">
        <v>6795</v>
      </c>
      <c r="AI607" s="108" t="s">
        <v>4327</v>
      </c>
      <c r="AJ607" s="84">
        <v>2195</v>
      </c>
      <c r="AK607" s="84">
        <v>2195</v>
      </c>
      <c r="AL607" s="108" t="s">
        <v>5514</v>
      </c>
      <c r="AM607" s="84">
        <v>14034.33</v>
      </c>
      <c r="AN607" s="112">
        <v>1168.57</v>
      </c>
      <c r="AO607" s="112">
        <v>15202.9</v>
      </c>
      <c r="AP607" s="112">
        <v>34631.79</v>
      </c>
      <c r="AQ607" s="112">
        <v>5262.76</v>
      </c>
      <c r="AR607" s="112">
        <v>39894.550000000003</v>
      </c>
      <c r="AS607" s="112">
        <v>30228.67</v>
      </c>
      <c r="AT607" s="112">
        <v>5262.76</v>
      </c>
      <c r="AU607" s="112">
        <v>35491.43</v>
      </c>
      <c r="AV607" s="84">
        <v>49</v>
      </c>
      <c r="AW607" s="84">
        <v>1407</v>
      </c>
      <c r="AX607" s="84" t="str">
        <f>VLOOKUP(Y607,'[1]Asset Classification'!$J$3:$W$2865,14,)</f>
        <v>&gt;180</v>
      </c>
      <c r="AY607" s="108"/>
      <c r="AZ607" s="84"/>
      <c r="BA607" s="84"/>
      <c r="BB607" s="84" t="s">
        <v>8329</v>
      </c>
      <c r="BC607" s="84"/>
      <c r="BD607" s="108"/>
      <c r="BE607" s="84">
        <v>0</v>
      </c>
      <c r="BF607" s="38" t="s">
        <v>1611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246</v>
      </c>
      <c r="F608" s="38" t="s">
        <v>247</v>
      </c>
      <c r="G608" s="84" t="s">
        <v>248</v>
      </c>
      <c r="H608" s="38" t="s">
        <v>249</v>
      </c>
      <c r="I608" s="84">
        <v>130913</v>
      </c>
      <c r="J608" s="38" t="s">
        <v>273</v>
      </c>
      <c r="K608" s="84">
        <v>130913</v>
      </c>
      <c r="L608" s="84" t="s">
        <v>254</v>
      </c>
      <c r="M608" s="38" t="s">
        <v>255</v>
      </c>
      <c r="N608" s="84">
        <v>239561</v>
      </c>
      <c r="O608" s="84" t="s">
        <v>654</v>
      </c>
      <c r="P608" s="84">
        <v>315065</v>
      </c>
      <c r="Q608" s="38" t="s">
        <v>655</v>
      </c>
      <c r="R608" s="38" t="s">
        <v>345</v>
      </c>
      <c r="S608" s="84" t="s">
        <v>1612</v>
      </c>
      <c r="T608" s="84" t="s">
        <v>1612</v>
      </c>
      <c r="U608" s="84" t="s">
        <v>1027</v>
      </c>
      <c r="V608" s="84" t="s">
        <v>3449</v>
      </c>
      <c r="W608" s="84">
        <v>0</v>
      </c>
      <c r="X608" s="38" t="s">
        <v>3457</v>
      </c>
      <c r="Y608" s="84">
        <v>18451059</v>
      </c>
      <c r="Z608" s="38" t="s">
        <v>4328</v>
      </c>
      <c r="AA608" s="108" t="s">
        <v>4327</v>
      </c>
      <c r="AB608" s="84">
        <v>41488</v>
      </c>
      <c r="AC608" s="108" t="s">
        <v>6770</v>
      </c>
      <c r="AD608" s="84">
        <v>24</v>
      </c>
      <c r="AE608" s="84" t="s">
        <v>6771</v>
      </c>
      <c r="AF608" s="84" t="s">
        <v>7073</v>
      </c>
      <c r="AG608" s="108" t="s">
        <v>7118</v>
      </c>
      <c r="AH608" s="84" t="s">
        <v>6795</v>
      </c>
      <c r="AI608" s="108" t="s">
        <v>4327</v>
      </c>
      <c r="AJ608" s="84">
        <v>2195</v>
      </c>
      <c r="AK608" s="84">
        <v>2195</v>
      </c>
      <c r="AL608" s="108" t="s">
        <v>5861</v>
      </c>
      <c r="AM608" s="84">
        <v>8213.33</v>
      </c>
      <c r="AN608" s="112">
        <v>472</v>
      </c>
      <c r="AO608" s="112">
        <v>8685.33</v>
      </c>
      <c r="AP608" s="112">
        <v>35483.67</v>
      </c>
      <c r="AQ608" s="112">
        <v>1985</v>
      </c>
      <c r="AR608" s="112">
        <v>37468.67</v>
      </c>
      <c r="AS608" s="112">
        <v>33274.67</v>
      </c>
      <c r="AT608" s="112">
        <v>1985</v>
      </c>
      <c r="AU608" s="112">
        <v>35259.67</v>
      </c>
      <c r="AV608" s="84">
        <v>50</v>
      </c>
      <c r="AW608" s="84">
        <v>1682</v>
      </c>
      <c r="AX608" s="84" t="str">
        <f>VLOOKUP(Y608,'[1]Asset Classification'!$J$3:$W$2865,14,)</f>
        <v>&gt;180</v>
      </c>
      <c r="AY608" s="108"/>
      <c r="AZ608" s="84"/>
      <c r="BA608" s="84"/>
      <c r="BB608" s="84" t="s">
        <v>8329</v>
      </c>
      <c r="BC608" s="84"/>
      <c r="BD608" s="108" t="s">
        <v>8122</v>
      </c>
      <c r="BE608" s="84">
        <v>41488</v>
      </c>
      <c r="BF608" s="38" t="s">
        <v>1612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246</v>
      </c>
      <c r="F609" s="38" t="s">
        <v>247</v>
      </c>
      <c r="G609" s="84" t="s">
        <v>248</v>
      </c>
      <c r="H609" s="38" t="s">
        <v>249</v>
      </c>
      <c r="I609" s="84">
        <v>130913</v>
      </c>
      <c r="J609" s="38" t="s">
        <v>273</v>
      </c>
      <c r="K609" s="84">
        <v>130913</v>
      </c>
      <c r="L609" s="84" t="s">
        <v>254</v>
      </c>
      <c r="M609" s="38" t="s">
        <v>255</v>
      </c>
      <c r="N609" s="84">
        <v>239500</v>
      </c>
      <c r="O609" s="84" t="s">
        <v>652</v>
      </c>
      <c r="P609" s="84">
        <v>314992</v>
      </c>
      <c r="Q609" s="38" t="s">
        <v>653</v>
      </c>
      <c r="R609" s="38" t="s">
        <v>345</v>
      </c>
      <c r="S609" s="84" t="s">
        <v>1613</v>
      </c>
      <c r="T609" s="84" t="s">
        <v>1613</v>
      </c>
      <c r="U609" s="84" t="s">
        <v>1027</v>
      </c>
      <c r="V609" s="84" t="s">
        <v>3449</v>
      </c>
      <c r="W609" s="84">
        <v>0</v>
      </c>
      <c r="X609" s="38" t="s">
        <v>3451</v>
      </c>
      <c r="Y609" s="84">
        <v>18451060</v>
      </c>
      <c r="Z609" s="38" t="s">
        <v>4329</v>
      </c>
      <c r="AA609" s="108" t="s">
        <v>4327</v>
      </c>
      <c r="AB609" s="84">
        <v>41488</v>
      </c>
      <c r="AC609" s="108" t="s">
        <v>6770</v>
      </c>
      <c r="AD609" s="84">
        <v>24</v>
      </c>
      <c r="AE609" s="84" t="s">
        <v>6771</v>
      </c>
      <c r="AF609" s="84" t="s">
        <v>7091</v>
      </c>
      <c r="AG609" s="108" t="s">
        <v>7118</v>
      </c>
      <c r="AH609" s="84" t="s">
        <v>6795</v>
      </c>
      <c r="AI609" s="108" t="s">
        <v>4327</v>
      </c>
      <c r="AJ609" s="84">
        <v>2195</v>
      </c>
      <c r="AK609" s="84">
        <v>2195</v>
      </c>
      <c r="AL609" s="108" t="s">
        <v>5514</v>
      </c>
      <c r="AM609" s="84">
        <v>12649.7</v>
      </c>
      <c r="AN609" s="112">
        <v>447</v>
      </c>
      <c r="AO609" s="112">
        <v>13096.7</v>
      </c>
      <c r="AP609" s="112">
        <v>31047.3</v>
      </c>
      <c r="AQ609" s="112">
        <v>1929</v>
      </c>
      <c r="AR609" s="112">
        <v>32976.300000000003</v>
      </c>
      <c r="AS609" s="112">
        <v>28838.3</v>
      </c>
      <c r="AT609" s="112">
        <v>1929</v>
      </c>
      <c r="AU609" s="112">
        <v>30767.3</v>
      </c>
      <c r="AV609" s="84">
        <v>50</v>
      </c>
      <c r="AW609" s="84">
        <v>1621</v>
      </c>
      <c r="AX609" s="84" t="str">
        <f>VLOOKUP(Y609,'[1]Asset Classification'!$J$3:$W$2865,14,)</f>
        <v>&gt;180</v>
      </c>
      <c r="AY609" s="108"/>
      <c r="AZ609" s="84"/>
      <c r="BA609" s="84"/>
      <c r="BB609" s="84" t="s">
        <v>8329</v>
      </c>
      <c r="BC609" s="84"/>
      <c r="BD609" s="108"/>
      <c r="BE609" s="84">
        <v>0</v>
      </c>
      <c r="BF609" s="38" t="s">
        <v>1613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246</v>
      </c>
      <c r="F610" s="38" t="s">
        <v>247</v>
      </c>
      <c r="G610" s="84" t="s">
        <v>248</v>
      </c>
      <c r="H610" s="38" t="s">
        <v>249</v>
      </c>
      <c r="I610" s="84">
        <v>142674</v>
      </c>
      <c r="J610" s="38" t="s">
        <v>315</v>
      </c>
      <c r="K610" s="84">
        <v>142674</v>
      </c>
      <c r="L610" s="84" t="s">
        <v>254</v>
      </c>
      <c r="M610" s="38" t="s">
        <v>255</v>
      </c>
      <c r="N610" s="84">
        <v>241094</v>
      </c>
      <c r="O610" s="84" t="s">
        <v>644</v>
      </c>
      <c r="P610" s="84">
        <v>317016</v>
      </c>
      <c r="Q610" s="38" t="s">
        <v>645</v>
      </c>
      <c r="R610" s="38" t="s">
        <v>345</v>
      </c>
      <c r="S610" s="84" t="s">
        <v>1614</v>
      </c>
      <c r="T610" s="84" t="s">
        <v>1614</v>
      </c>
      <c r="U610" s="84" t="s">
        <v>1034</v>
      </c>
      <c r="V610" s="84" t="s">
        <v>2278</v>
      </c>
      <c r="W610" s="84">
        <v>0</v>
      </c>
      <c r="X610" s="38" t="s">
        <v>3451</v>
      </c>
      <c r="Y610" s="84">
        <v>18480158</v>
      </c>
      <c r="Z610" s="38" t="s">
        <v>4330</v>
      </c>
      <c r="AA610" s="108" t="s">
        <v>4315</v>
      </c>
      <c r="AB610" s="84">
        <v>31116</v>
      </c>
      <c r="AC610" s="108" t="s">
        <v>6766</v>
      </c>
      <c r="AD610" s="84">
        <v>24</v>
      </c>
      <c r="AE610" s="84" t="s">
        <v>6764</v>
      </c>
      <c r="AF610" s="84" t="s">
        <v>7110</v>
      </c>
      <c r="AG610" s="108" t="s">
        <v>7114</v>
      </c>
      <c r="AH610" s="84" t="s">
        <v>7059</v>
      </c>
      <c r="AI610" s="108" t="s">
        <v>4315</v>
      </c>
      <c r="AJ610" s="84">
        <v>1645</v>
      </c>
      <c r="AK610" s="84">
        <v>1645</v>
      </c>
      <c r="AL610" s="108" t="s">
        <v>5861</v>
      </c>
      <c r="AM610" s="84">
        <v>6177</v>
      </c>
      <c r="AN610" s="112">
        <v>189.48</v>
      </c>
      <c r="AO610" s="112">
        <v>6366.48</v>
      </c>
      <c r="AP610" s="112">
        <v>25448</v>
      </c>
      <c r="AQ610" s="112">
        <v>6600.52</v>
      </c>
      <c r="AR610" s="112">
        <v>32048.52</v>
      </c>
      <c r="AS610" s="112">
        <v>24939</v>
      </c>
      <c r="AT610" s="112">
        <v>6600.52</v>
      </c>
      <c r="AU610" s="112">
        <v>31539.52</v>
      </c>
      <c r="AV610" s="84">
        <v>50</v>
      </c>
      <c r="AW610" s="84">
        <v>1806</v>
      </c>
      <c r="AX610" s="84" t="str">
        <f>VLOOKUP(Y610,'[1]Asset Classification'!$J$3:$W$2865,14,)</f>
        <v>&gt;180</v>
      </c>
      <c r="AY610" s="108"/>
      <c r="AZ610" s="84"/>
      <c r="BA610" s="84"/>
      <c r="BB610" s="84" t="s">
        <v>8329</v>
      </c>
      <c r="BC610" s="84"/>
      <c r="BD610" s="108" t="s">
        <v>8332</v>
      </c>
      <c r="BE610" s="84">
        <v>31116</v>
      </c>
      <c r="BF610" s="38" t="s">
        <v>1614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246</v>
      </c>
      <c r="F611" s="38" t="s">
        <v>247</v>
      </c>
      <c r="G611" s="84" t="s">
        <v>248</v>
      </c>
      <c r="H611" s="38" t="s">
        <v>249</v>
      </c>
      <c r="I611" s="84">
        <v>130701</v>
      </c>
      <c r="J611" s="38" t="s">
        <v>272</v>
      </c>
      <c r="K611" s="84">
        <v>130701</v>
      </c>
      <c r="L611" s="84" t="s">
        <v>262</v>
      </c>
      <c r="M611" s="38" t="s">
        <v>263</v>
      </c>
      <c r="N611" s="84">
        <v>239142</v>
      </c>
      <c r="O611" s="84" t="s">
        <v>656</v>
      </c>
      <c r="P611" s="84">
        <v>314527</v>
      </c>
      <c r="Q611" s="38" t="s">
        <v>657</v>
      </c>
      <c r="R611" s="38" t="s">
        <v>345</v>
      </c>
      <c r="S611" s="84" t="s">
        <v>1615</v>
      </c>
      <c r="T611" s="84" t="s">
        <v>1615</v>
      </c>
      <c r="U611" s="84" t="s">
        <v>1027</v>
      </c>
      <c r="V611" s="84" t="s">
        <v>3449</v>
      </c>
      <c r="W611" s="84">
        <v>0</v>
      </c>
      <c r="X611" s="38" t="s">
        <v>3451</v>
      </c>
      <c r="Y611" s="84">
        <v>18485471</v>
      </c>
      <c r="Z611" s="38" t="s">
        <v>4331</v>
      </c>
      <c r="AA611" s="108" t="s">
        <v>4317</v>
      </c>
      <c r="AB611" s="84">
        <v>29975</v>
      </c>
      <c r="AC611" s="108" t="s">
        <v>6769</v>
      </c>
      <c r="AD611" s="84">
        <v>18</v>
      </c>
      <c r="AE611" s="84" t="s">
        <v>6764</v>
      </c>
      <c r="AF611" s="84" t="s">
        <v>7107</v>
      </c>
      <c r="AG611" s="108" t="s">
        <v>7115</v>
      </c>
      <c r="AH611" s="84" t="s">
        <v>7059</v>
      </c>
      <c r="AI611" s="108" t="s">
        <v>4317</v>
      </c>
      <c r="AJ611" s="84">
        <v>2000</v>
      </c>
      <c r="AK611" s="84">
        <v>2000</v>
      </c>
      <c r="AL611" s="108" t="s">
        <v>5861</v>
      </c>
      <c r="AM611" s="84">
        <v>26265.67</v>
      </c>
      <c r="AN611" s="112">
        <v>614</v>
      </c>
      <c r="AO611" s="112">
        <v>26879.67</v>
      </c>
      <c r="AP611" s="112">
        <v>4334.3900000000003</v>
      </c>
      <c r="AQ611" s="112">
        <v>40.14</v>
      </c>
      <c r="AR611" s="112">
        <v>4374.53</v>
      </c>
      <c r="AS611" s="112">
        <v>3865.33</v>
      </c>
      <c r="AT611" s="112">
        <v>40.14</v>
      </c>
      <c r="AU611" s="112">
        <v>3905.47</v>
      </c>
      <c r="AV611" s="84">
        <v>49</v>
      </c>
      <c r="AW611" s="84">
        <v>1350</v>
      </c>
      <c r="AX611" s="84" t="str">
        <f>VLOOKUP(Y611,'[1]Asset Classification'!$J$3:$W$2865,14,)</f>
        <v>&gt;180</v>
      </c>
      <c r="AY611" s="108"/>
      <c r="AZ611" s="84"/>
      <c r="BA611" s="84"/>
      <c r="BB611" s="84" t="s">
        <v>8329</v>
      </c>
      <c r="BC611" s="84"/>
      <c r="BD611" s="108" t="s">
        <v>8333</v>
      </c>
      <c r="BE611" s="84">
        <v>29975</v>
      </c>
      <c r="BF611" s="38" t="s">
        <v>1615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246</v>
      </c>
      <c r="F612" s="38" t="s">
        <v>247</v>
      </c>
      <c r="G612" s="84" t="s">
        <v>248</v>
      </c>
      <c r="H612" s="38" t="s">
        <v>249</v>
      </c>
      <c r="I612" s="84">
        <v>130913</v>
      </c>
      <c r="J612" s="38" t="s">
        <v>273</v>
      </c>
      <c r="K612" s="84">
        <v>130913</v>
      </c>
      <c r="L612" s="84" t="s">
        <v>254</v>
      </c>
      <c r="M612" s="38" t="s">
        <v>255</v>
      </c>
      <c r="N612" s="84">
        <v>239561</v>
      </c>
      <c r="O612" s="84" t="s">
        <v>654</v>
      </c>
      <c r="P612" s="84">
        <v>315065</v>
      </c>
      <c r="Q612" s="38" t="s">
        <v>655</v>
      </c>
      <c r="R612" s="38" t="s">
        <v>345</v>
      </c>
      <c r="S612" s="84" t="s">
        <v>1616</v>
      </c>
      <c r="T612" s="84" t="s">
        <v>1616</v>
      </c>
      <c r="U612" s="84" t="s">
        <v>1034</v>
      </c>
      <c r="V612" s="84" t="s">
        <v>3449</v>
      </c>
      <c r="W612" s="84">
        <v>0</v>
      </c>
      <c r="X612" s="38" t="s">
        <v>3447</v>
      </c>
      <c r="Y612" s="84">
        <v>18493882</v>
      </c>
      <c r="Z612" s="38" t="s">
        <v>4332</v>
      </c>
      <c r="AA612" s="108" t="s">
        <v>4327</v>
      </c>
      <c r="AB612" s="84">
        <v>41488</v>
      </c>
      <c r="AC612" s="108" t="s">
        <v>6770</v>
      </c>
      <c r="AD612" s="84">
        <v>24</v>
      </c>
      <c r="AE612" s="84" t="s">
        <v>6771</v>
      </c>
      <c r="AF612" s="84" t="s">
        <v>7091</v>
      </c>
      <c r="AG612" s="108" t="s">
        <v>7118</v>
      </c>
      <c r="AH612" s="84" t="s">
        <v>6795</v>
      </c>
      <c r="AI612" s="108" t="s">
        <v>4327</v>
      </c>
      <c r="AJ612" s="84">
        <v>2195</v>
      </c>
      <c r="AK612" s="84">
        <v>2195</v>
      </c>
      <c r="AL612" s="108" t="s">
        <v>5514</v>
      </c>
      <c r="AM612" s="84">
        <v>9493.7199999999993</v>
      </c>
      <c r="AN612" s="112">
        <v>366.7</v>
      </c>
      <c r="AO612" s="112">
        <v>9860.42</v>
      </c>
      <c r="AP612" s="112">
        <v>39108.6</v>
      </c>
      <c r="AQ612" s="112">
        <v>7234.02</v>
      </c>
      <c r="AR612" s="112">
        <v>46342.62</v>
      </c>
      <c r="AS612" s="112">
        <v>34705.279999999999</v>
      </c>
      <c r="AT612" s="112">
        <v>7234.02</v>
      </c>
      <c r="AU612" s="112">
        <v>41939.300000000003</v>
      </c>
      <c r="AV612" s="84">
        <v>49</v>
      </c>
      <c r="AW612" s="84">
        <v>1437</v>
      </c>
      <c r="AX612" s="84" t="str">
        <f>VLOOKUP(Y612,'[1]Asset Classification'!$J$3:$W$2865,14,)</f>
        <v>&gt;180</v>
      </c>
      <c r="AY612" s="108"/>
      <c r="AZ612" s="84"/>
      <c r="BA612" s="84"/>
      <c r="BB612" s="84" t="s">
        <v>8329</v>
      </c>
      <c r="BC612" s="84"/>
      <c r="BD612" s="108"/>
      <c r="BE612" s="84">
        <v>0</v>
      </c>
      <c r="BF612" s="38" t="s">
        <v>1616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246</v>
      </c>
      <c r="F613" s="38" t="s">
        <v>247</v>
      </c>
      <c r="G613" s="84" t="s">
        <v>248</v>
      </c>
      <c r="H613" s="38" t="s">
        <v>249</v>
      </c>
      <c r="I613" s="84">
        <v>130913</v>
      </c>
      <c r="J613" s="38" t="s">
        <v>273</v>
      </c>
      <c r="K613" s="84">
        <v>130913</v>
      </c>
      <c r="L613" s="84" t="s">
        <v>254</v>
      </c>
      <c r="M613" s="38" t="s">
        <v>255</v>
      </c>
      <c r="N613" s="84">
        <v>257332</v>
      </c>
      <c r="O613" s="84" t="s">
        <v>658</v>
      </c>
      <c r="P613" s="84">
        <v>452848</v>
      </c>
      <c r="Q613" s="38" t="s">
        <v>659</v>
      </c>
      <c r="R613" s="38" t="s">
        <v>345</v>
      </c>
      <c r="S613" s="84" t="s">
        <v>1617</v>
      </c>
      <c r="T613" s="84" t="s">
        <v>1617</v>
      </c>
      <c r="U613" s="84" t="s">
        <v>1034</v>
      </c>
      <c r="V613" s="84" t="s">
        <v>2278</v>
      </c>
      <c r="W613" s="84">
        <v>0</v>
      </c>
      <c r="X613" s="38" t="s">
        <v>3451</v>
      </c>
      <c r="Y613" s="84">
        <v>18502223</v>
      </c>
      <c r="Z613" s="38" t="s">
        <v>4333</v>
      </c>
      <c r="AA613" s="108" t="s">
        <v>4327</v>
      </c>
      <c r="AB613" s="84">
        <v>41488</v>
      </c>
      <c r="AC613" s="108" t="s">
        <v>6770</v>
      </c>
      <c r="AD613" s="84">
        <v>24</v>
      </c>
      <c r="AE613" s="84" t="s">
        <v>6771</v>
      </c>
      <c r="AF613" s="84" t="s">
        <v>7045</v>
      </c>
      <c r="AG613" s="108" t="s">
        <v>7118</v>
      </c>
      <c r="AH613" s="84" t="s">
        <v>6795</v>
      </c>
      <c r="AI613" s="108" t="s">
        <v>4327</v>
      </c>
      <c r="AJ613" s="84">
        <v>2195</v>
      </c>
      <c r="AK613" s="84">
        <v>2195</v>
      </c>
      <c r="AL613" s="108" t="s">
        <v>5861</v>
      </c>
      <c r="AM613" s="84">
        <v>7173.33</v>
      </c>
      <c r="AN613" s="112">
        <v>0</v>
      </c>
      <c r="AO613" s="112">
        <v>7173.33</v>
      </c>
      <c r="AP613" s="112">
        <v>38718.67</v>
      </c>
      <c r="AQ613" s="112">
        <v>2211</v>
      </c>
      <c r="AR613" s="112">
        <v>40929.67</v>
      </c>
      <c r="AS613" s="112">
        <v>34314.67</v>
      </c>
      <c r="AT613" s="112">
        <v>2211</v>
      </c>
      <c r="AU613" s="112">
        <v>36525.67</v>
      </c>
      <c r="AV613" s="84">
        <v>50</v>
      </c>
      <c r="AW613" s="84">
        <v>1682</v>
      </c>
      <c r="AX613" s="84" t="str">
        <f>VLOOKUP(Y613,'[1]Asset Classification'!$J$3:$W$2865,14,)</f>
        <v>&gt;180</v>
      </c>
      <c r="AY613" s="108"/>
      <c r="AZ613" s="84"/>
      <c r="BA613" s="84"/>
      <c r="BB613" s="84" t="s">
        <v>8329</v>
      </c>
      <c r="BC613" s="84"/>
      <c r="BD613" s="108" t="s">
        <v>8122</v>
      </c>
      <c r="BE613" s="84">
        <v>41488</v>
      </c>
      <c r="BF613" s="38" t="s">
        <v>1617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246</v>
      </c>
      <c r="F614" s="38" t="s">
        <v>247</v>
      </c>
      <c r="G614" s="84" t="s">
        <v>248</v>
      </c>
      <c r="H614" s="38" t="s">
        <v>249</v>
      </c>
      <c r="I614" s="84">
        <v>135537</v>
      </c>
      <c r="J614" s="38" t="s">
        <v>295</v>
      </c>
      <c r="K614" s="84">
        <v>135537</v>
      </c>
      <c r="L614" s="84" t="s">
        <v>254</v>
      </c>
      <c r="M614" s="38" t="s">
        <v>255</v>
      </c>
      <c r="N614" s="84">
        <v>241879</v>
      </c>
      <c r="O614" s="84" t="s">
        <v>660</v>
      </c>
      <c r="P614" s="84">
        <v>322052</v>
      </c>
      <c r="Q614" s="38" t="s">
        <v>661</v>
      </c>
      <c r="R614" s="38" t="s">
        <v>345</v>
      </c>
      <c r="S614" s="84" t="s">
        <v>1618</v>
      </c>
      <c r="T614" s="84" t="s">
        <v>1618</v>
      </c>
      <c r="U614" s="84" t="s">
        <v>1034</v>
      </c>
      <c r="V614" s="84" t="s">
        <v>2278</v>
      </c>
      <c r="W614" s="84">
        <v>0</v>
      </c>
      <c r="X614" s="38" t="s">
        <v>3451</v>
      </c>
      <c r="Y614" s="84">
        <v>18504419</v>
      </c>
      <c r="Z614" s="38" t="s">
        <v>4334</v>
      </c>
      <c r="AA614" s="108" t="s">
        <v>4335</v>
      </c>
      <c r="AB614" s="84">
        <v>41488</v>
      </c>
      <c r="AC614" s="108" t="s">
        <v>6766</v>
      </c>
      <c r="AD614" s="84">
        <v>24</v>
      </c>
      <c r="AE614" s="84" t="s">
        <v>6771</v>
      </c>
      <c r="AF614" s="84" t="s">
        <v>7027</v>
      </c>
      <c r="AG614" s="108" t="s">
        <v>7119</v>
      </c>
      <c r="AH614" s="84" t="s">
        <v>6795</v>
      </c>
      <c r="AI614" s="108" t="s">
        <v>4335</v>
      </c>
      <c r="AJ614" s="84">
        <v>2195</v>
      </c>
      <c r="AK614" s="84">
        <v>2195</v>
      </c>
      <c r="AL614" s="108" t="s">
        <v>5514</v>
      </c>
      <c r="AM614" s="84">
        <v>8968.56</v>
      </c>
      <c r="AN614" s="112">
        <v>664.57</v>
      </c>
      <c r="AO614" s="112">
        <v>9633.1299999999992</v>
      </c>
      <c r="AP614" s="112">
        <v>41058.46</v>
      </c>
      <c r="AQ614" s="112">
        <v>8105.99</v>
      </c>
      <c r="AR614" s="112">
        <v>49164.45</v>
      </c>
      <c r="AS614" s="112">
        <v>36403.440000000002</v>
      </c>
      <c r="AT614" s="112">
        <v>8105.99</v>
      </c>
      <c r="AU614" s="112">
        <v>44509.43</v>
      </c>
      <c r="AV614" s="84">
        <v>49</v>
      </c>
      <c r="AW614" s="84">
        <v>1441</v>
      </c>
      <c r="AX614" s="84" t="str">
        <f>VLOOKUP(Y614,'[1]Asset Classification'!$J$3:$W$2865,14,)</f>
        <v>&gt;180</v>
      </c>
      <c r="AY614" s="108"/>
      <c r="AZ614" s="84"/>
      <c r="BA614" s="84"/>
      <c r="BB614" s="84" t="s">
        <v>8329</v>
      </c>
      <c r="BC614" s="84"/>
      <c r="BD614" s="108"/>
      <c r="BE614" s="84">
        <v>0</v>
      </c>
      <c r="BF614" s="38" t="s">
        <v>1618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246</v>
      </c>
      <c r="F615" s="38" t="s">
        <v>247</v>
      </c>
      <c r="G615" s="84" t="s">
        <v>248</v>
      </c>
      <c r="H615" s="38" t="s">
        <v>249</v>
      </c>
      <c r="I615" s="84">
        <v>130913</v>
      </c>
      <c r="J615" s="38" t="s">
        <v>273</v>
      </c>
      <c r="K615" s="84">
        <v>130913</v>
      </c>
      <c r="L615" s="84" t="s">
        <v>254</v>
      </c>
      <c r="M615" s="38" t="s">
        <v>255</v>
      </c>
      <c r="N615" s="84">
        <v>239500</v>
      </c>
      <c r="O615" s="84" t="s">
        <v>652</v>
      </c>
      <c r="P615" s="84">
        <v>314992</v>
      </c>
      <c r="Q615" s="38" t="s">
        <v>653</v>
      </c>
      <c r="R615" s="38" t="s">
        <v>345</v>
      </c>
      <c r="S615" s="84" t="s">
        <v>1619</v>
      </c>
      <c r="T615" s="84" t="s">
        <v>1619</v>
      </c>
      <c r="U615" s="84" t="s">
        <v>1027</v>
      </c>
      <c r="V615" s="84" t="s">
        <v>2278</v>
      </c>
      <c r="W615" s="84">
        <v>0</v>
      </c>
      <c r="X615" s="38" t="s">
        <v>3451</v>
      </c>
      <c r="Y615" s="84">
        <v>18504467</v>
      </c>
      <c r="Z615" s="38" t="s">
        <v>4336</v>
      </c>
      <c r="AA615" s="108" t="s">
        <v>4327</v>
      </c>
      <c r="AB615" s="84">
        <v>41488</v>
      </c>
      <c r="AC615" s="108" t="s">
        <v>6770</v>
      </c>
      <c r="AD615" s="84">
        <v>24</v>
      </c>
      <c r="AE615" s="84" t="s">
        <v>6771</v>
      </c>
      <c r="AF615" s="84" t="s">
        <v>7045</v>
      </c>
      <c r="AG615" s="108" t="s">
        <v>7118</v>
      </c>
      <c r="AH615" s="84" t="s">
        <v>6795</v>
      </c>
      <c r="AI615" s="108" t="s">
        <v>4327</v>
      </c>
      <c r="AJ615" s="84">
        <v>2195</v>
      </c>
      <c r="AK615" s="84">
        <v>2195</v>
      </c>
      <c r="AL615" s="108" t="s">
        <v>5861</v>
      </c>
      <c r="AM615" s="84">
        <v>4219</v>
      </c>
      <c r="AN615" s="112">
        <v>382.33</v>
      </c>
      <c r="AO615" s="112">
        <v>4601.33</v>
      </c>
      <c r="AP615" s="112">
        <v>39473</v>
      </c>
      <c r="AQ615" s="112">
        <v>2878.67</v>
      </c>
      <c r="AR615" s="112">
        <v>42351.67</v>
      </c>
      <c r="AS615" s="112">
        <v>37269</v>
      </c>
      <c r="AT615" s="112">
        <v>2878.67</v>
      </c>
      <c r="AU615" s="112">
        <v>40147.67</v>
      </c>
      <c r="AV615" s="84">
        <v>50</v>
      </c>
      <c r="AW615" s="84">
        <v>1741</v>
      </c>
      <c r="AX615" s="84" t="str">
        <f>VLOOKUP(Y615,'[1]Asset Classification'!$J$3:$W$2865,14,)</f>
        <v>&gt;180</v>
      </c>
      <c r="AY615" s="108"/>
      <c r="AZ615" s="84"/>
      <c r="BA615" s="84"/>
      <c r="BB615" s="84" t="s">
        <v>8329</v>
      </c>
      <c r="BC615" s="84"/>
      <c r="BD615" s="108" t="s">
        <v>8332</v>
      </c>
      <c r="BE615" s="84">
        <v>41488</v>
      </c>
      <c r="BF615" s="38" t="s">
        <v>1619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246</v>
      </c>
      <c r="F616" s="38" t="s">
        <v>247</v>
      </c>
      <c r="G616" s="84" t="s">
        <v>248</v>
      </c>
      <c r="H616" s="38" t="s">
        <v>249</v>
      </c>
      <c r="I616" s="84">
        <v>134111</v>
      </c>
      <c r="J616" s="38" t="s">
        <v>288</v>
      </c>
      <c r="K616" s="84">
        <v>134111</v>
      </c>
      <c r="L616" s="84" t="s">
        <v>254</v>
      </c>
      <c r="M616" s="38" t="s">
        <v>255</v>
      </c>
      <c r="N616" s="84">
        <v>234786</v>
      </c>
      <c r="O616" s="84" t="s">
        <v>600</v>
      </c>
      <c r="P616" s="84">
        <v>317112</v>
      </c>
      <c r="Q616" s="38" t="s">
        <v>474</v>
      </c>
      <c r="R616" s="38" t="s">
        <v>345</v>
      </c>
      <c r="S616" s="84" t="s">
        <v>1620</v>
      </c>
      <c r="T616" s="84" t="s">
        <v>1620</v>
      </c>
      <c r="U616" s="84" t="s">
        <v>1023</v>
      </c>
      <c r="V616" s="84" t="s">
        <v>2278</v>
      </c>
      <c r="W616" s="84">
        <v>0</v>
      </c>
      <c r="X616" s="38" t="s">
        <v>3476</v>
      </c>
      <c r="Y616" s="84">
        <v>18508614</v>
      </c>
      <c r="Z616" s="38" t="s">
        <v>4337</v>
      </c>
      <c r="AA616" s="108" t="s">
        <v>4338</v>
      </c>
      <c r="AB616" s="84">
        <v>51860</v>
      </c>
      <c r="AC616" s="108" t="s">
        <v>6773</v>
      </c>
      <c r="AD616" s="84">
        <v>24</v>
      </c>
      <c r="AE616" s="84" t="s">
        <v>6772</v>
      </c>
      <c r="AF616" s="84" t="s">
        <v>7120</v>
      </c>
      <c r="AG616" s="108" t="s">
        <v>7121</v>
      </c>
      <c r="AH616" s="84" t="s">
        <v>6795</v>
      </c>
      <c r="AI616" s="108" t="s">
        <v>4338</v>
      </c>
      <c r="AJ616" s="84">
        <v>2740</v>
      </c>
      <c r="AK616" s="84">
        <v>1921</v>
      </c>
      <c r="AL616" s="108" t="s">
        <v>8132</v>
      </c>
      <c r="AM616" s="84">
        <v>52860</v>
      </c>
      <c r="AN616" s="112">
        <v>127</v>
      </c>
      <c r="AO616" s="112">
        <v>52987</v>
      </c>
      <c r="AP616" s="112">
        <v>4519</v>
      </c>
      <c r="AQ616" s="112">
        <v>0</v>
      </c>
      <c r="AR616" s="112">
        <v>4519</v>
      </c>
      <c r="AS616" s="112">
        <v>0</v>
      </c>
      <c r="AT616" s="112">
        <v>0</v>
      </c>
      <c r="AU616" s="112">
        <v>0</v>
      </c>
      <c r="AV616" s="84">
        <v>49</v>
      </c>
      <c r="AW616" s="84">
        <v>0</v>
      </c>
      <c r="AX616" s="84" t="str">
        <f>VLOOKUP(Y616,'[1]Asset Classification'!$J$3:$W$2865,14,)</f>
        <v>Standard</v>
      </c>
      <c r="AY616" s="108"/>
      <c r="AZ616" s="84"/>
      <c r="BA616" s="84"/>
      <c r="BB616" s="84" t="s">
        <v>8329</v>
      </c>
      <c r="BC616" s="84"/>
      <c r="BD616" s="108" t="s">
        <v>6222</v>
      </c>
      <c r="BE616" s="84">
        <v>51860</v>
      </c>
      <c r="BF616" s="38" t="s">
        <v>1620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246</v>
      </c>
      <c r="F617" s="38" t="s">
        <v>247</v>
      </c>
      <c r="G617" s="84" t="s">
        <v>248</v>
      </c>
      <c r="H617" s="38" t="s">
        <v>249</v>
      </c>
      <c r="I617" s="84">
        <v>130913</v>
      </c>
      <c r="J617" s="38" t="s">
        <v>273</v>
      </c>
      <c r="K617" s="84">
        <v>130913</v>
      </c>
      <c r="L617" s="84" t="s">
        <v>254</v>
      </c>
      <c r="M617" s="38" t="s">
        <v>255</v>
      </c>
      <c r="N617" s="84">
        <v>239561</v>
      </c>
      <c r="O617" s="84" t="s">
        <v>654</v>
      </c>
      <c r="P617" s="84">
        <v>315065</v>
      </c>
      <c r="Q617" s="38" t="s">
        <v>655</v>
      </c>
      <c r="R617" s="38" t="s">
        <v>345</v>
      </c>
      <c r="S617" s="84" t="s">
        <v>1621</v>
      </c>
      <c r="T617" s="84" t="s">
        <v>1621</v>
      </c>
      <c r="U617" s="84" t="s">
        <v>1027</v>
      </c>
      <c r="V617" s="84" t="s">
        <v>3449</v>
      </c>
      <c r="W617" s="84">
        <v>0</v>
      </c>
      <c r="X617" s="38" t="s">
        <v>3451</v>
      </c>
      <c r="Y617" s="84">
        <v>18521890</v>
      </c>
      <c r="Z617" s="38" t="s">
        <v>4339</v>
      </c>
      <c r="AA617" s="108" t="s">
        <v>4340</v>
      </c>
      <c r="AB617" s="84">
        <v>31116</v>
      </c>
      <c r="AC617" s="108" t="s">
        <v>6770</v>
      </c>
      <c r="AD617" s="84">
        <v>24</v>
      </c>
      <c r="AE617" s="84" t="s">
        <v>6764</v>
      </c>
      <c r="AF617" s="84" t="s">
        <v>7122</v>
      </c>
      <c r="AG617" s="108" t="s">
        <v>7123</v>
      </c>
      <c r="AH617" s="84" t="s">
        <v>7059</v>
      </c>
      <c r="AI617" s="108" t="s">
        <v>4340</v>
      </c>
      <c r="AJ617" s="84">
        <v>1645</v>
      </c>
      <c r="AK617" s="84">
        <v>1645</v>
      </c>
      <c r="AL617" s="108" t="s">
        <v>8133</v>
      </c>
      <c r="AM617" s="84">
        <v>32558.14</v>
      </c>
      <c r="AN617" s="112">
        <v>1280</v>
      </c>
      <c r="AO617" s="112">
        <v>33838.14</v>
      </c>
      <c r="AP617" s="112">
        <v>1818.86</v>
      </c>
      <c r="AQ617" s="112">
        <v>0</v>
      </c>
      <c r="AR617" s="112">
        <v>1818.86</v>
      </c>
      <c r="AS617" s="112">
        <v>0</v>
      </c>
      <c r="AT617" s="112">
        <v>0</v>
      </c>
      <c r="AU617" s="112">
        <v>0</v>
      </c>
      <c r="AV617" s="84">
        <v>50</v>
      </c>
      <c r="AW617" s="84">
        <v>0</v>
      </c>
      <c r="AX617" s="84" t="str">
        <f>VLOOKUP(Y617,'[1]Asset Classification'!$J$3:$W$2865,14,)</f>
        <v>Standard</v>
      </c>
      <c r="AY617" s="108"/>
      <c r="AZ617" s="84"/>
      <c r="BA617" s="84"/>
      <c r="BB617" s="84" t="s">
        <v>8329</v>
      </c>
      <c r="BC617" s="84"/>
      <c r="BD617" s="108" t="s">
        <v>6222</v>
      </c>
      <c r="BE617" s="84">
        <v>31116</v>
      </c>
      <c r="BF617" s="38" t="s">
        <v>1621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246</v>
      </c>
      <c r="F618" s="38" t="s">
        <v>247</v>
      </c>
      <c r="G618" s="84" t="s">
        <v>248</v>
      </c>
      <c r="H618" s="38" t="s">
        <v>249</v>
      </c>
      <c r="I618" s="84">
        <v>139779</v>
      </c>
      <c r="J618" s="38" t="s">
        <v>309</v>
      </c>
      <c r="K618" s="84">
        <v>139779</v>
      </c>
      <c r="L618" s="84" t="s">
        <v>257</v>
      </c>
      <c r="M618" s="38" t="s">
        <v>258</v>
      </c>
      <c r="N618" s="84">
        <v>235978</v>
      </c>
      <c r="O618" s="84" t="s">
        <v>620</v>
      </c>
      <c r="P618" s="84">
        <v>310472</v>
      </c>
      <c r="Q618" s="38" t="s">
        <v>451</v>
      </c>
      <c r="R618" s="38" t="s">
        <v>345</v>
      </c>
      <c r="S618" s="84" t="s">
        <v>1622</v>
      </c>
      <c r="T618" s="84" t="s">
        <v>1622</v>
      </c>
      <c r="U618" s="84" t="s">
        <v>1027</v>
      </c>
      <c r="V618" s="84" t="s">
        <v>2278</v>
      </c>
      <c r="W618" s="84">
        <v>0</v>
      </c>
      <c r="X618" s="38" t="s">
        <v>3451</v>
      </c>
      <c r="Y618" s="84">
        <v>18536281</v>
      </c>
      <c r="Z618" s="38" t="s">
        <v>4341</v>
      </c>
      <c r="AA618" s="108" t="s">
        <v>4342</v>
      </c>
      <c r="AB618" s="84">
        <v>41488</v>
      </c>
      <c r="AC618" s="108" t="s">
        <v>6770</v>
      </c>
      <c r="AD618" s="84">
        <v>24</v>
      </c>
      <c r="AE618" s="84" t="s">
        <v>6771</v>
      </c>
      <c r="AF618" s="84" t="s">
        <v>6942</v>
      </c>
      <c r="AG618" s="108" t="s">
        <v>7124</v>
      </c>
      <c r="AH618" s="84" t="s">
        <v>6795</v>
      </c>
      <c r="AI618" s="108" t="s">
        <v>4342</v>
      </c>
      <c r="AJ618" s="84">
        <v>2195</v>
      </c>
      <c r="AK618" s="84">
        <v>2195</v>
      </c>
      <c r="AL618" s="108" t="s">
        <v>5514</v>
      </c>
      <c r="AM618" s="84">
        <v>40653.69</v>
      </c>
      <c r="AN618" s="112">
        <v>827</v>
      </c>
      <c r="AO618" s="112">
        <v>41480.69</v>
      </c>
      <c r="AP618" s="112">
        <v>1383.31</v>
      </c>
      <c r="AQ618" s="112">
        <v>0</v>
      </c>
      <c r="AR618" s="112">
        <v>1383.31</v>
      </c>
      <c r="AS618" s="112">
        <v>834.31</v>
      </c>
      <c r="AT618" s="112">
        <v>0</v>
      </c>
      <c r="AU618" s="112">
        <v>834.31</v>
      </c>
      <c r="AV618" s="84">
        <v>49</v>
      </c>
      <c r="AW618" s="84">
        <v>1317</v>
      </c>
      <c r="AX618" s="84" t="str">
        <f>VLOOKUP(Y618,'[1]Asset Classification'!$J$3:$W$2865,14,)</f>
        <v>&gt;180</v>
      </c>
      <c r="AY618" s="108"/>
      <c r="AZ618" s="84"/>
      <c r="BA618" s="84"/>
      <c r="BB618" s="84" t="s">
        <v>8329</v>
      </c>
      <c r="BC618" s="84"/>
      <c r="BD618" s="108"/>
      <c r="BE618" s="84">
        <v>0</v>
      </c>
      <c r="BF618" s="38" t="s">
        <v>1622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246</v>
      </c>
      <c r="F619" s="38" t="s">
        <v>247</v>
      </c>
      <c r="G619" s="84" t="s">
        <v>248</v>
      </c>
      <c r="H619" s="38" t="s">
        <v>249</v>
      </c>
      <c r="I619" s="84">
        <v>139779</v>
      </c>
      <c r="J619" s="38" t="s">
        <v>309</v>
      </c>
      <c r="K619" s="84">
        <v>139779</v>
      </c>
      <c r="L619" s="84" t="s">
        <v>257</v>
      </c>
      <c r="M619" s="38" t="s">
        <v>258</v>
      </c>
      <c r="N619" s="84">
        <v>235978</v>
      </c>
      <c r="O619" s="84" t="s">
        <v>620</v>
      </c>
      <c r="P619" s="84">
        <v>310472</v>
      </c>
      <c r="Q619" s="38" t="s">
        <v>451</v>
      </c>
      <c r="R619" s="38" t="s">
        <v>345</v>
      </c>
      <c r="S619" s="84" t="s">
        <v>1623</v>
      </c>
      <c r="T619" s="84" t="s">
        <v>1623</v>
      </c>
      <c r="U619" s="84" t="s">
        <v>1027</v>
      </c>
      <c r="V619" s="84" t="s">
        <v>2278</v>
      </c>
      <c r="W619" s="84">
        <v>0</v>
      </c>
      <c r="X619" s="38" t="s">
        <v>3451</v>
      </c>
      <c r="Y619" s="84">
        <v>18536360</v>
      </c>
      <c r="Z619" s="38" t="s">
        <v>4343</v>
      </c>
      <c r="AA619" s="108" t="s">
        <v>4327</v>
      </c>
      <c r="AB619" s="84">
        <v>41488</v>
      </c>
      <c r="AC619" s="108" t="s">
        <v>6770</v>
      </c>
      <c r="AD619" s="84">
        <v>24</v>
      </c>
      <c r="AE619" s="84" t="s">
        <v>6771</v>
      </c>
      <c r="AF619" s="84" t="s">
        <v>6886</v>
      </c>
      <c r="AG619" s="108" t="s">
        <v>7118</v>
      </c>
      <c r="AH619" s="84" t="s">
        <v>6795</v>
      </c>
      <c r="AI619" s="108" t="s">
        <v>4327</v>
      </c>
      <c r="AJ619" s="84">
        <v>2195</v>
      </c>
      <c r="AK619" s="84">
        <v>2195</v>
      </c>
      <c r="AL619" s="108" t="s">
        <v>5514</v>
      </c>
      <c r="AM619" s="84">
        <v>40337.69</v>
      </c>
      <c r="AN619" s="112">
        <v>863</v>
      </c>
      <c r="AO619" s="112">
        <v>41200.69</v>
      </c>
      <c r="AP619" s="112">
        <v>1702.31</v>
      </c>
      <c r="AQ619" s="112">
        <v>0</v>
      </c>
      <c r="AR619" s="112">
        <v>1702.31</v>
      </c>
      <c r="AS619" s="112">
        <v>1150.31</v>
      </c>
      <c r="AT619" s="112">
        <v>0</v>
      </c>
      <c r="AU619" s="112">
        <v>1150.31</v>
      </c>
      <c r="AV619" s="84">
        <v>49</v>
      </c>
      <c r="AW619" s="84">
        <v>1317</v>
      </c>
      <c r="AX619" s="84" t="str">
        <f>VLOOKUP(Y619,'[1]Asset Classification'!$J$3:$W$2865,14,)</f>
        <v>&gt;180</v>
      </c>
      <c r="AY619" s="108"/>
      <c r="AZ619" s="84"/>
      <c r="BA619" s="84"/>
      <c r="BB619" s="84" t="s">
        <v>8329</v>
      </c>
      <c r="BC619" s="84"/>
      <c r="BD619" s="108"/>
      <c r="BE619" s="84">
        <v>0</v>
      </c>
      <c r="BF619" s="38" t="s">
        <v>1623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246</v>
      </c>
      <c r="F620" s="38" t="s">
        <v>247</v>
      </c>
      <c r="G620" s="84" t="s">
        <v>248</v>
      </c>
      <c r="H620" s="38" t="s">
        <v>249</v>
      </c>
      <c r="I620" s="84">
        <v>139779</v>
      </c>
      <c r="J620" s="38" t="s">
        <v>309</v>
      </c>
      <c r="K620" s="84">
        <v>139779</v>
      </c>
      <c r="L620" s="84" t="s">
        <v>257</v>
      </c>
      <c r="M620" s="38" t="s">
        <v>258</v>
      </c>
      <c r="N620" s="84">
        <v>235978</v>
      </c>
      <c r="O620" s="84" t="s">
        <v>620</v>
      </c>
      <c r="P620" s="84">
        <v>310472</v>
      </c>
      <c r="Q620" s="38" t="s">
        <v>451</v>
      </c>
      <c r="R620" s="38" t="s">
        <v>345</v>
      </c>
      <c r="S620" s="84" t="s">
        <v>1624</v>
      </c>
      <c r="T620" s="84" t="s">
        <v>1624</v>
      </c>
      <c r="U620" s="84" t="s">
        <v>1027</v>
      </c>
      <c r="V620" s="84" t="s">
        <v>2278</v>
      </c>
      <c r="W620" s="84">
        <v>0</v>
      </c>
      <c r="X620" s="38" t="s">
        <v>3451</v>
      </c>
      <c r="Y620" s="84">
        <v>18536365</v>
      </c>
      <c r="Z620" s="38" t="s">
        <v>4344</v>
      </c>
      <c r="AA620" s="108" t="s">
        <v>4342</v>
      </c>
      <c r="AB620" s="84">
        <v>41488</v>
      </c>
      <c r="AC620" s="108" t="s">
        <v>6770</v>
      </c>
      <c r="AD620" s="84">
        <v>24</v>
      </c>
      <c r="AE620" s="84" t="s">
        <v>6771</v>
      </c>
      <c r="AF620" s="84" t="s">
        <v>6942</v>
      </c>
      <c r="AG620" s="108" t="s">
        <v>7124</v>
      </c>
      <c r="AH620" s="84" t="s">
        <v>6795</v>
      </c>
      <c r="AI620" s="108" t="s">
        <v>4342</v>
      </c>
      <c r="AJ620" s="84">
        <v>2195</v>
      </c>
      <c r="AK620" s="84">
        <v>2195</v>
      </c>
      <c r="AL620" s="108" t="s">
        <v>8134</v>
      </c>
      <c r="AM620" s="84">
        <v>41498</v>
      </c>
      <c r="AN620" s="112">
        <v>814</v>
      </c>
      <c r="AO620" s="112">
        <v>42312</v>
      </c>
      <c r="AP620" s="112">
        <v>539</v>
      </c>
      <c r="AQ620" s="112">
        <v>0</v>
      </c>
      <c r="AR620" s="112">
        <v>539</v>
      </c>
      <c r="AS620" s="112">
        <v>0</v>
      </c>
      <c r="AT620" s="112">
        <v>0</v>
      </c>
      <c r="AU620" s="112">
        <v>0</v>
      </c>
      <c r="AV620" s="84">
        <v>49</v>
      </c>
      <c r="AW620" s="84">
        <v>0</v>
      </c>
      <c r="AX620" s="84" t="str">
        <f>VLOOKUP(Y620,'[1]Asset Classification'!$J$3:$W$2865,14,)</f>
        <v>Standard</v>
      </c>
      <c r="AY620" s="108"/>
      <c r="AZ620" s="84"/>
      <c r="BA620" s="84"/>
      <c r="BB620" s="84" t="s">
        <v>8329</v>
      </c>
      <c r="BC620" s="84"/>
      <c r="BD620" s="108" t="s">
        <v>6222</v>
      </c>
      <c r="BE620" s="84">
        <v>41488</v>
      </c>
      <c r="BF620" s="38" t="s">
        <v>1624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246</v>
      </c>
      <c r="F621" s="38" t="s">
        <v>247</v>
      </c>
      <c r="G621" s="84" t="s">
        <v>248</v>
      </c>
      <c r="H621" s="38" t="s">
        <v>249</v>
      </c>
      <c r="I621" s="84">
        <v>130701</v>
      </c>
      <c r="J621" s="38" t="s">
        <v>272</v>
      </c>
      <c r="K621" s="84">
        <v>130701</v>
      </c>
      <c r="L621" s="84" t="s">
        <v>262</v>
      </c>
      <c r="M621" s="38" t="s">
        <v>263</v>
      </c>
      <c r="N621" s="84">
        <v>240301</v>
      </c>
      <c r="O621" s="84" t="s">
        <v>662</v>
      </c>
      <c r="P621" s="84">
        <v>316011</v>
      </c>
      <c r="Q621" s="38" t="s">
        <v>408</v>
      </c>
      <c r="R621" s="38" t="s">
        <v>345</v>
      </c>
      <c r="S621" s="84" t="s">
        <v>1625</v>
      </c>
      <c r="T621" s="84" t="s">
        <v>1625</v>
      </c>
      <c r="U621" s="84" t="s">
        <v>1034</v>
      </c>
      <c r="V621" s="84" t="s">
        <v>2278</v>
      </c>
      <c r="W621" s="84">
        <v>0</v>
      </c>
      <c r="X621" s="38" t="s">
        <v>3451</v>
      </c>
      <c r="Y621" s="84">
        <v>18536581</v>
      </c>
      <c r="Z621" s="38" t="s">
        <v>4345</v>
      </c>
      <c r="AA621" s="108" t="s">
        <v>4342</v>
      </c>
      <c r="AB621" s="84">
        <v>41488</v>
      </c>
      <c r="AC621" s="108" t="s">
        <v>6769</v>
      </c>
      <c r="AD621" s="84">
        <v>24</v>
      </c>
      <c r="AE621" s="84" t="s">
        <v>6771</v>
      </c>
      <c r="AF621" s="84" t="s">
        <v>7125</v>
      </c>
      <c r="AG621" s="108" t="s">
        <v>7124</v>
      </c>
      <c r="AH621" s="84" t="s">
        <v>6795</v>
      </c>
      <c r="AI621" s="108" t="s">
        <v>4342</v>
      </c>
      <c r="AJ621" s="84">
        <v>2195</v>
      </c>
      <c r="AK621" s="84">
        <v>2195</v>
      </c>
      <c r="AL621" s="108" t="s">
        <v>5514</v>
      </c>
      <c r="AM621" s="84">
        <v>29378.26</v>
      </c>
      <c r="AN621" s="112">
        <v>424</v>
      </c>
      <c r="AO621" s="112">
        <v>29802.26</v>
      </c>
      <c r="AP621" s="112">
        <v>12770.74</v>
      </c>
      <c r="AQ621" s="112">
        <v>627</v>
      </c>
      <c r="AR621" s="112">
        <v>13397.74</v>
      </c>
      <c r="AS621" s="112">
        <v>12109.74</v>
      </c>
      <c r="AT621" s="112">
        <v>627</v>
      </c>
      <c r="AU621" s="112">
        <v>12736.74</v>
      </c>
      <c r="AV621" s="84">
        <v>50</v>
      </c>
      <c r="AW621" s="84">
        <v>1473</v>
      </c>
      <c r="AX621" s="84" t="str">
        <f>VLOOKUP(Y621,'[1]Asset Classification'!$J$3:$W$2865,14,)</f>
        <v>&gt;180</v>
      </c>
      <c r="AY621" s="108"/>
      <c r="AZ621" s="84"/>
      <c r="BA621" s="84"/>
      <c r="BB621" s="84" t="s">
        <v>8329</v>
      </c>
      <c r="BC621" s="84"/>
      <c r="BD621" s="108"/>
      <c r="BE621" s="84">
        <v>0</v>
      </c>
      <c r="BF621" s="38" t="s">
        <v>1625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246</v>
      </c>
      <c r="F622" s="38" t="s">
        <v>247</v>
      </c>
      <c r="G622" s="84" t="s">
        <v>248</v>
      </c>
      <c r="H622" s="38" t="s">
        <v>249</v>
      </c>
      <c r="I622" s="84">
        <v>130701</v>
      </c>
      <c r="J622" s="38" t="s">
        <v>272</v>
      </c>
      <c r="K622" s="84">
        <v>130701</v>
      </c>
      <c r="L622" s="84" t="s">
        <v>262</v>
      </c>
      <c r="M622" s="38" t="s">
        <v>263</v>
      </c>
      <c r="N622" s="84">
        <v>240301</v>
      </c>
      <c r="O622" s="84" t="s">
        <v>662</v>
      </c>
      <c r="P622" s="84">
        <v>316011</v>
      </c>
      <c r="Q622" s="38" t="s">
        <v>408</v>
      </c>
      <c r="R622" s="38" t="s">
        <v>345</v>
      </c>
      <c r="S622" s="84" t="s">
        <v>1626</v>
      </c>
      <c r="T622" s="84" t="s">
        <v>1626</v>
      </c>
      <c r="U622" s="84" t="s">
        <v>1027</v>
      </c>
      <c r="V622" s="84" t="s">
        <v>2278</v>
      </c>
      <c r="W622" s="84">
        <v>0</v>
      </c>
      <c r="X622" s="38" t="s">
        <v>3451</v>
      </c>
      <c r="Y622" s="84">
        <v>18536602</v>
      </c>
      <c r="Z622" s="38" t="s">
        <v>4346</v>
      </c>
      <c r="AA622" s="108" t="s">
        <v>4342</v>
      </c>
      <c r="AB622" s="84">
        <v>41488</v>
      </c>
      <c r="AC622" s="108" t="s">
        <v>6769</v>
      </c>
      <c r="AD622" s="84">
        <v>24</v>
      </c>
      <c r="AE622" s="84" t="s">
        <v>6771</v>
      </c>
      <c r="AF622" s="84" t="s">
        <v>7125</v>
      </c>
      <c r="AG622" s="108" t="s">
        <v>7124</v>
      </c>
      <c r="AH622" s="84" t="s">
        <v>6795</v>
      </c>
      <c r="AI622" s="108" t="s">
        <v>4342</v>
      </c>
      <c r="AJ622" s="84">
        <v>2195</v>
      </c>
      <c r="AK622" s="84">
        <v>2195</v>
      </c>
      <c r="AL622" s="108" t="s">
        <v>5861</v>
      </c>
      <c r="AM622" s="84">
        <v>38075.29</v>
      </c>
      <c r="AN622" s="112">
        <v>579.01</v>
      </c>
      <c r="AO622" s="112">
        <v>38654.300000000003</v>
      </c>
      <c r="AP622" s="112">
        <v>4073.71</v>
      </c>
      <c r="AQ622" s="112">
        <v>33.33</v>
      </c>
      <c r="AR622" s="112">
        <v>4107.04</v>
      </c>
      <c r="AS622" s="112">
        <v>3412.71</v>
      </c>
      <c r="AT622" s="112">
        <v>33.33</v>
      </c>
      <c r="AU622" s="112">
        <v>3446.04</v>
      </c>
      <c r="AV622" s="84">
        <v>50</v>
      </c>
      <c r="AW622" s="84">
        <v>1350</v>
      </c>
      <c r="AX622" s="84" t="str">
        <f>VLOOKUP(Y622,'[1]Asset Classification'!$J$3:$W$2865,14,)</f>
        <v>&gt;180</v>
      </c>
      <c r="AY622" s="108"/>
      <c r="AZ622" s="84"/>
      <c r="BA622" s="84"/>
      <c r="BB622" s="84" t="s">
        <v>8329</v>
      </c>
      <c r="BC622" s="84"/>
      <c r="BD622" s="108"/>
      <c r="BE622" s="84">
        <v>0</v>
      </c>
      <c r="BF622" s="38" t="s">
        <v>1626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246</v>
      </c>
      <c r="F623" s="38" t="s">
        <v>247</v>
      </c>
      <c r="G623" s="84" t="s">
        <v>248</v>
      </c>
      <c r="H623" s="38" t="s">
        <v>249</v>
      </c>
      <c r="I623" s="84">
        <v>139779</v>
      </c>
      <c r="J623" s="38" t="s">
        <v>309</v>
      </c>
      <c r="K623" s="84">
        <v>139779</v>
      </c>
      <c r="L623" s="84" t="s">
        <v>257</v>
      </c>
      <c r="M623" s="38" t="s">
        <v>258</v>
      </c>
      <c r="N623" s="84">
        <v>235978</v>
      </c>
      <c r="O623" s="84" t="s">
        <v>620</v>
      </c>
      <c r="P623" s="84">
        <v>310472</v>
      </c>
      <c r="Q623" s="38" t="s">
        <v>451</v>
      </c>
      <c r="R623" s="38" t="s">
        <v>345</v>
      </c>
      <c r="S623" s="84" t="s">
        <v>1627</v>
      </c>
      <c r="T623" s="84" t="s">
        <v>1627</v>
      </c>
      <c r="U623" s="84" t="s">
        <v>1027</v>
      </c>
      <c r="V623" s="84" t="s">
        <v>2278</v>
      </c>
      <c r="W623" s="84">
        <v>0</v>
      </c>
      <c r="X623" s="38" t="s">
        <v>3451</v>
      </c>
      <c r="Y623" s="84">
        <v>18536863</v>
      </c>
      <c r="Z623" s="38" t="s">
        <v>4347</v>
      </c>
      <c r="AA623" s="108" t="s">
        <v>4327</v>
      </c>
      <c r="AB623" s="84">
        <v>41488</v>
      </c>
      <c r="AC623" s="108" t="s">
        <v>6770</v>
      </c>
      <c r="AD623" s="84">
        <v>24</v>
      </c>
      <c r="AE623" s="84" t="s">
        <v>6771</v>
      </c>
      <c r="AF623" s="84" t="s">
        <v>6886</v>
      </c>
      <c r="AG623" s="108" t="s">
        <v>7118</v>
      </c>
      <c r="AH623" s="84" t="s">
        <v>6795</v>
      </c>
      <c r="AI623" s="108" t="s">
        <v>4327</v>
      </c>
      <c r="AJ623" s="84">
        <v>2195</v>
      </c>
      <c r="AK623" s="84">
        <v>2195</v>
      </c>
      <c r="AL623" s="108" t="s">
        <v>5530</v>
      </c>
      <c r="AM623" s="84">
        <v>40337.69</v>
      </c>
      <c r="AN623" s="112">
        <v>863</v>
      </c>
      <c r="AO623" s="112">
        <v>41200.69</v>
      </c>
      <c r="AP623" s="112">
        <v>1702.31</v>
      </c>
      <c r="AQ623" s="112">
        <v>0</v>
      </c>
      <c r="AR623" s="112">
        <v>1702.31</v>
      </c>
      <c r="AS623" s="112">
        <v>1150.31</v>
      </c>
      <c r="AT623" s="112">
        <v>0</v>
      </c>
      <c r="AU623" s="112">
        <v>1150.31</v>
      </c>
      <c r="AV623" s="84">
        <v>49</v>
      </c>
      <c r="AW623" s="84">
        <v>1317</v>
      </c>
      <c r="AX623" s="84" t="str">
        <f>VLOOKUP(Y623,'[1]Asset Classification'!$J$3:$W$2865,14,)</f>
        <v>&gt;180</v>
      </c>
      <c r="AY623" s="108"/>
      <c r="AZ623" s="84"/>
      <c r="BA623" s="84"/>
      <c r="BB623" s="84" t="s">
        <v>8329</v>
      </c>
      <c r="BC623" s="84"/>
      <c r="BD623" s="108"/>
      <c r="BE623" s="84">
        <v>0</v>
      </c>
      <c r="BF623" s="38" t="s">
        <v>1627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246</v>
      </c>
      <c r="F624" s="38" t="s">
        <v>247</v>
      </c>
      <c r="G624" s="84" t="s">
        <v>248</v>
      </c>
      <c r="H624" s="38" t="s">
        <v>249</v>
      </c>
      <c r="I624" s="84">
        <v>134111</v>
      </c>
      <c r="J624" s="38" t="s">
        <v>288</v>
      </c>
      <c r="K624" s="84">
        <v>134111</v>
      </c>
      <c r="L624" s="84" t="s">
        <v>254</v>
      </c>
      <c r="M624" s="38" t="s">
        <v>255</v>
      </c>
      <c r="N624" s="84">
        <v>234786</v>
      </c>
      <c r="O624" s="84" t="s">
        <v>600</v>
      </c>
      <c r="P624" s="84">
        <v>317112</v>
      </c>
      <c r="Q624" s="38" t="s">
        <v>474</v>
      </c>
      <c r="R624" s="38" t="s">
        <v>345</v>
      </c>
      <c r="S624" s="84" t="s">
        <v>1628</v>
      </c>
      <c r="T624" s="84" t="s">
        <v>1628</v>
      </c>
      <c r="U624" s="84" t="s">
        <v>1027</v>
      </c>
      <c r="V624" s="84" t="s">
        <v>3449</v>
      </c>
      <c r="W624" s="84">
        <v>0</v>
      </c>
      <c r="X624" s="38" t="s">
        <v>3454</v>
      </c>
      <c r="Y624" s="84">
        <v>18550665</v>
      </c>
      <c r="Z624" s="38" t="s">
        <v>4348</v>
      </c>
      <c r="AA624" s="108" t="s">
        <v>4338</v>
      </c>
      <c r="AB624" s="84">
        <v>51860</v>
      </c>
      <c r="AC624" s="108" t="s">
        <v>6773</v>
      </c>
      <c r="AD624" s="84">
        <v>24</v>
      </c>
      <c r="AE624" s="84" t="s">
        <v>6772</v>
      </c>
      <c r="AF624" s="84" t="s">
        <v>7126</v>
      </c>
      <c r="AG624" s="108" t="s">
        <v>7121</v>
      </c>
      <c r="AH624" s="84" t="s">
        <v>6795</v>
      </c>
      <c r="AI624" s="108" t="s">
        <v>4338</v>
      </c>
      <c r="AJ624" s="84">
        <v>2740</v>
      </c>
      <c r="AK624" s="84">
        <v>2740</v>
      </c>
      <c r="AL624" s="108" t="s">
        <v>5861</v>
      </c>
      <c r="AM624" s="84">
        <v>50422.45</v>
      </c>
      <c r="AN624" s="112">
        <v>1793</v>
      </c>
      <c r="AO624" s="112">
        <v>52215.45</v>
      </c>
      <c r="AP624" s="112">
        <v>4216.55</v>
      </c>
      <c r="AQ624" s="112">
        <v>0</v>
      </c>
      <c r="AR624" s="112">
        <v>4216.55</v>
      </c>
      <c r="AS624" s="112">
        <v>1437.55</v>
      </c>
      <c r="AT624" s="112">
        <v>0</v>
      </c>
      <c r="AU624" s="112">
        <v>1437.55</v>
      </c>
      <c r="AV624" s="84">
        <v>49</v>
      </c>
      <c r="AW624" s="84">
        <v>1258</v>
      </c>
      <c r="AX624" s="84" t="str">
        <f>VLOOKUP(Y624,'[1]Asset Classification'!$J$3:$W$2865,14,)</f>
        <v>&gt;180</v>
      </c>
      <c r="AY624" s="108"/>
      <c r="AZ624" s="84"/>
      <c r="BA624" s="84"/>
      <c r="BB624" s="84" t="s">
        <v>8329</v>
      </c>
      <c r="BC624" s="84"/>
      <c r="BD624" s="108"/>
      <c r="BE624" s="84">
        <v>0</v>
      </c>
      <c r="BF624" s="38" t="s">
        <v>1628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246</v>
      </c>
      <c r="F625" s="38" t="s">
        <v>247</v>
      </c>
      <c r="G625" s="84" t="s">
        <v>248</v>
      </c>
      <c r="H625" s="38" t="s">
        <v>249</v>
      </c>
      <c r="I625" s="84">
        <v>134111</v>
      </c>
      <c r="J625" s="38" t="s">
        <v>288</v>
      </c>
      <c r="K625" s="84">
        <v>134111</v>
      </c>
      <c r="L625" s="84" t="s">
        <v>254</v>
      </c>
      <c r="M625" s="38" t="s">
        <v>255</v>
      </c>
      <c r="N625" s="84">
        <v>234786</v>
      </c>
      <c r="O625" s="84" t="s">
        <v>600</v>
      </c>
      <c r="P625" s="84">
        <v>317112</v>
      </c>
      <c r="Q625" s="38" t="s">
        <v>474</v>
      </c>
      <c r="R625" s="38" t="s">
        <v>345</v>
      </c>
      <c r="S625" s="84" t="s">
        <v>1629</v>
      </c>
      <c r="T625" s="84" t="s">
        <v>1629</v>
      </c>
      <c r="U625" s="84" t="s">
        <v>1023</v>
      </c>
      <c r="V625" s="84" t="s">
        <v>3449</v>
      </c>
      <c r="W625" s="84">
        <v>0</v>
      </c>
      <c r="X625" s="38" t="s">
        <v>3451</v>
      </c>
      <c r="Y625" s="84">
        <v>18550677</v>
      </c>
      <c r="Z625" s="38" t="s">
        <v>4349</v>
      </c>
      <c r="AA625" s="108" t="s">
        <v>4338</v>
      </c>
      <c r="AB625" s="84">
        <v>46674</v>
      </c>
      <c r="AC625" s="108" t="s">
        <v>6773</v>
      </c>
      <c r="AD625" s="84">
        <v>24</v>
      </c>
      <c r="AE625" s="84" t="s">
        <v>6772</v>
      </c>
      <c r="AF625" s="84" t="s">
        <v>7127</v>
      </c>
      <c r="AG625" s="108" t="s">
        <v>7121</v>
      </c>
      <c r="AH625" s="84" t="s">
        <v>6795</v>
      </c>
      <c r="AI625" s="108" t="s">
        <v>4338</v>
      </c>
      <c r="AJ625" s="84">
        <v>2470</v>
      </c>
      <c r="AK625" s="84">
        <v>2470</v>
      </c>
      <c r="AL625" s="108" t="s">
        <v>5514</v>
      </c>
      <c r="AM625" s="84">
        <v>19334.05</v>
      </c>
      <c r="AN625" s="112">
        <v>987</v>
      </c>
      <c r="AO625" s="112">
        <v>20321.05</v>
      </c>
      <c r="AP625" s="112">
        <v>34158.89</v>
      </c>
      <c r="AQ625" s="112">
        <v>4063.88</v>
      </c>
      <c r="AR625" s="112">
        <v>38222.769999999997</v>
      </c>
      <c r="AS625" s="112">
        <v>29193.95</v>
      </c>
      <c r="AT625" s="112">
        <v>4063.88</v>
      </c>
      <c r="AU625" s="112">
        <v>33257.83</v>
      </c>
      <c r="AV625" s="84">
        <v>49</v>
      </c>
      <c r="AW625" s="84">
        <v>1439</v>
      </c>
      <c r="AX625" s="84" t="str">
        <f>VLOOKUP(Y625,'[1]Asset Classification'!$J$3:$W$2865,14,)</f>
        <v>&gt;180</v>
      </c>
      <c r="AY625" s="108"/>
      <c r="AZ625" s="84"/>
      <c r="BA625" s="84"/>
      <c r="BB625" s="84" t="s">
        <v>8329</v>
      </c>
      <c r="BC625" s="84"/>
      <c r="BD625" s="108"/>
      <c r="BE625" s="84">
        <v>0</v>
      </c>
      <c r="BF625" s="38" t="s">
        <v>1629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246</v>
      </c>
      <c r="F626" s="38" t="s">
        <v>247</v>
      </c>
      <c r="G626" s="84" t="s">
        <v>248</v>
      </c>
      <c r="H626" s="38" t="s">
        <v>249</v>
      </c>
      <c r="I626" s="84">
        <v>134111</v>
      </c>
      <c r="J626" s="38" t="s">
        <v>288</v>
      </c>
      <c r="K626" s="84">
        <v>134111</v>
      </c>
      <c r="L626" s="84" t="s">
        <v>254</v>
      </c>
      <c r="M626" s="38" t="s">
        <v>255</v>
      </c>
      <c r="N626" s="84">
        <v>234786</v>
      </c>
      <c r="O626" s="84" t="s">
        <v>600</v>
      </c>
      <c r="P626" s="84">
        <v>317112</v>
      </c>
      <c r="Q626" s="38" t="s">
        <v>474</v>
      </c>
      <c r="R626" s="38" t="s">
        <v>345</v>
      </c>
      <c r="S626" s="84" t="s">
        <v>1630</v>
      </c>
      <c r="T626" s="84" t="s">
        <v>1630</v>
      </c>
      <c r="U626" s="84" t="s">
        <v>1023</v>
      </c>
      <c r="V626" s="84" t="s">
        <v>3449</v>
      </c>
      <c r="W626" s="84">
        <v>0</v>
      </c>
      <c r="X626" s="38" t="s">
        <v>3451</v>
      </c>
      <c r="Y626" s="84">
        <v>18551010</v>
      </c>
      <c r="Z626" s="38" t="s">
        <v>4350</v>
      </c>
      <c r="AA626" s="108" t="s">
        <v>4315</v>
      </c>
      <c r="AB626" s="84">
        <v>51860</v>
      </c>
      <c r="AC626" s="108" t="s">
        <v>6773</v>
      </c>
      <c r="AD626" s="84">
        <v>24</v>
      </c>
      <c r="AE626" s="84" t="s">
        <v>6772</v>
      </c>
      <c r="AF626" s="84" t="s">
        <v>7126</v>
      </c>
      <c r="AG626" s="108" t="s">
        <v>7114</v>
      </c>
      <c r="AH626" s="84" t="s">
        <v>6795</v>
      </c>
      <c r="AI626" s="108" t="s">
        <v>4315</v>
      </c>
      <c r="AJ626" s="84">
        <v>2740</v>
      </c>
      <c r="AK626" s="84">
        <v>2740</v>
      </c>
      <c r="AL626" s="108" t="s">
        <v>5861</v>
      </c>
      <c r="AM626" s="84">
        <v>41512.6</v>
      </c>
      <c r="AN626" s="112">
        <v>2569</v>
      </c>
      <c r="AO626" s="112">
        <v>44081.599999999999</v>
      </c>
      <c r="AP626" s="112">
        <v>13459.39</v>
      </c>
      <c r="AQ626" s="112">
        <v>519.15</v>
      </c>
      <c r="AR626" s="112">
        <v>13978.54</v>
      </c>
      <c r="AS626" s="112">
        <v>10676.4</v>
      </c>
      <c r="AT626" s="112">
        <v>519.15</v>
      </c>
      <c r="AU626" s="112">
        <v>11195.55</v>
      </c>
      <c r="AV626" s="84">
        <v>49</v>
      </c>
      <c r="AW626" s="84">
        <v>1288</v>
      </c>
      <c r="AX626" s="84" t="str">
        <f>VLOOKUP(Y626,'[1]Asset Classification'!$J$3:$W$2865,14,)</f>
        <v>&gt;180</v>
      </c>
      <c r="AY626" s="108"/>
      <c r="AZ626" s="84"/>
      <c r="BA626" s="84"/>
      <c r="BB626" s="84" t="s">
        <v>8329</v>
      </c>
      <c r="BC626" s="84"/>
      <c r="BD626" s="108"/>
      <c r="BE626" s="84">
        <v>0</v>
      </c>
      <c r="BF626" s="38" t="s">
        <v>1630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246</v>
      </c>
      <c r="F627" s="38" t="s">
        <v>247</v>
      </c>
      <c r="G627" s="84" t="s">
        <v>248</v>
      </c>
      <c r="H627" s="38" t="s">
        <v>249</v>
      </c>
      <c r="I627" s="84">
        <v>134111</v>
      </c>
      <c r="J627" s="38" t="s">
        <v>288</v>
      </c>
      <c r="K627" s="84">
        <v>134111</v>
      </c>
      <c r="L627" s="84" t="s">
        <v>254</v>
      </c>
      <c r="M627" s="38" t="s">
        <v>255</v>
      </c>
      <c r="N627" s="84">
        <v>234786</v>
      </c>
      <c r="O627" s="84" t="s">
        <v>600</v>
      </c>
      <c r="P627" s="84">
        <v>317112</v>
      </c>
      <c r="Q627" s="38" t="s">
        <v>474</v>
      </c>
      <c r="R627" s="38" t="s">
        <v>345</v>
      </c>
      <c r="S627" s="84" t="s">
        <v>1631</v>
      </c>
      <c r="T627" s="84" t="s">
        <v>1631</v>
      </c>
      <c r="U627" s="84" t="s">
        <v>1027</v>
      </c>
      <c r="V627" s="84" t="s">
        <v>3449</v>
      </c>
      <c r="W627" s="84">
        <v>0</v>
      </c>
      <c r="X627" s="38" t="s">
        <v>3451</v>
      </c>
      <c r="Y627" s="84">
        <v>18551011</v>
      </c>
      <c r="Z627" s="38" t="s">
        <v>4351</v>
      </c>
      <c r="AA627" s="108" t="s">
        <v>4340</v>
      </c>
      <c r="AB627" s="84">
        <v>31116</v>
      </c>
      <c r="AC627" s="108" t="s">
        <v>6773</v>
      </c>
      <c r="AD627" s="84">
        <v>24</v>
      </c>
      <c r="AE627" s="84" t="s">
        <v>6764</v>
      </c>
      <c r="AF627" s="84" t="s">
        <v>7122</v>
      </c>
      <c r="AG627" s="108" t="s">
        <v>7123</v>
      </c>
      <c r="AH627" s="84" t="s">
        <v>7059</v>
      </c>
      <c r="AI627" s="108" t="s">
        <v>4340</v>
      </c>
      <c r="AJ627" s="84">
        <v>1645</v>
      </c>
      <c r="AK627" s="84">
        <v>1645</v>
      </c>
      <c r="AL627" s="108" t="s">
        <v>5861</v>
      </c>
      <c r="AM627" s="84">
        <v>7586.56</v>
      </c>
      <c r="AN627" s="112">
        <v>189.48</v>
      </c>
      <c r="AO627" s="112">
        <v>7776.04</v>
      </c>
      <c r="AP627" s="112">
        <v>26768.52</v>
      </c>
      <c r="AQ627" s="112">
        <v>4315.08</v>
      </c>
      <c r="AR627" s="112">
        <v>31083.599999999999</v>
      </c>
      <c r="AS627" s="112">
        <v>24276.44</v>
      </c>
      <c r="AT627" s="112">
        <v>4315.08</v>
      </c>
      <c r="AU627" s="112">
        <v>28591.52</v>
      </c>
      <c r="AV627" s="84">
        <v>49</v>
      </c>
      <c r="AW627" s="84">
        <v>1470</v>
      </c>
      <c r="AX627" s="84" t="str">
        <f>VLOOKUP(Y627,'[1]Asset Classification'!$J$3:$W$2865,14,)</f>
        <v>&gt;180</v>
      </c>
      <c r="AY627" s="108"/>
      <c r="AZ627" s="84"/>
      <c r="BA627" s="84"/>
      <c r="BB627" s="84" t="s">
        <v>8329</v>
      </c>
      <c r="BC627" s="84"/>
      <c r="BD627" s="108"/>
      <c r="BE627" s="84">
        <v>0</v>
      </c>
      <c r="BF627" s="38" t="s">
        <v>1631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246</v>
      </c>
      <c r="F628" s="38" t="s">
        <v>247</v>
      </c>
      <c r="G628" s="84" t="s">
        <v>248</v>
      </c>
      <c r="H628" s="38" t="s">
        <v>249</v>
      </c>
      <c r="I628" s="84">
        <v>134111</v>
      </c>
      <c r="J628" s="38" t="s">
        <v>288</v>
      </c>
      <c r="K628" s="84">
        <v>134111</v>
      </c>
      <c r="L628" s="84" t="s">
        <v>254</v>
      </c>
      <c r="M628" s="38" t="s">
        <v>255</v>
      </c>
      <c r="N628" s="84">
        <v>234786</v>
      </c>
      <c r="O628" s="84" t="s">
        <v>600</v>
      </c>
      <c r="P628" s="84">
        <v>317112</v>
      </c>
      <c r="Q628" s="38" t="s">
        <v>474</v>
      </c>
      <c r="R628" s="38" t="s">
        <v>345</v>
      </c>
      <c r="S628" s="84" t="s">
        <v>1632</v>
      </c>
      <c r="T628" s="84" t="s">
        <v>1632</v>
      </c>
      <c r="U628" s="84" t="s">
        <v>1023</v>
      </c>
      <c r="V628" s="84" t="s">
        <v>3449</v>
      </c>
      <c r="W628" s="84">
        <v>0</v>
      </c>
      <c r="X628" s="38" t="s">
        <v>3464</v>
      </c>
      <c r="Y628" s="84">
        <v>18552227</v>
      </c>
      <c r="Z628" s="38" t="s">
        <v>4352</v>
      </c>
      <c r="AA628" s="108" t="s">
        <v>4338</v>
      </c>
      <c r="AB628" s="84">
        <v>51860</v>
      </c>
      <c r="AC628" s="108" t="s">
        <v>6773</v>
      </c>
      <c r="AD628" s="84">
        <v>24</v>
      </c>
      <c r="AE628" s="84" t="s">
        <v>6772</v>
      </c>
      <c r="AF628" s="84" t="s">
        <v>7126</v>
      </c>
      <c r="AG628" s="108" t="s">
        <v>7121</v>
      </c>
      <c r="AH628" s="84" t="s">
        <v>6795</v>
      </c>
      <c r="AI628" s="108" t="s">
        <v>4338</v>
      </c>
      <c r="AJ628" s="84">
        <v>2740</v>
      </c>
      <c r="AK628" s="84">
        <v>2740</v>
      </c>
      <c r="AL628" s="108" t="s">
        <v>5530</v>
      </c>
      <c r="AM628" s="84">
        <v>13885.52</v>
      </c>
      <c r="AN628" s="112">
        <v>1119.03</v>
      </c>
      <c r="AO628" s="112">
        <v>15004.55</v>
      </c>
      <c r="AP628" s="112">
        <v>46835.49</v>
      </c>
      <c r="AQ628" s="112">
        <v>8451.49</v>
      </c>
      <c r="AR628" s="112">
        <v>55286.98</v>
      </c>
      <c r="AS628" s="112">
        <v>42817.48</v>
      </c>
      <c r="AT628" s="112">
        <v>8451.49</v>
      </c>
      <c r="AU628" s="112">
        <v>51268.97</v>
      </c>
      <c r="AV628" s="84">
        <v>49</v>
      </c>
      <c r="AW628" s="84">
        <v>1439</v>
      </c>
      <c r="AX628" s="84" t="str">
        <f>VLOOKUP(Y628,'[1]Asset Classification'!$J$3:$W$2865,14,)</f>
        <v>&gt;180</v>
      </c>
      <c r="AY628" s="108"/>
      <c r="AZ628" s="84"/>
      <c r="BA628" s="84"/>
      <c r="BB628" s="84" t="s">
        <v>8329</v>
      </c>
      <c r="BC628" s="84"/>
      <c r="BD628" s="108"/>
      <c r="BE628" s="84">
        <v>0</v>
      </c>
      <c r="BF628" s="38" t="s">
        <v>1632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246</v>
      </c>
      <c r="F629" s="38" t="s">
        <v>247</v>
      </c>
      <c r="G629" s="84" t="s">
        <v>248</v>
      </c>
      <c r="H629" s="38" t="s">
        <v>249</v>
      </c>
      <c r="I629" s="84">
        <v>134111</v>
      </c>
      <c r="J629" s="38" t="s">
        <v>288</v>
      </c>
      <c r="K629" s="84">
        <v>134111</v>
      </c>
      <c r="L629" s="84" t="s">
        <v>254</v>
      </c>
      <c r="M629" s="38" t="s">
        <v>255</v>
      </c>
      <c r="N629" s="84">
        <v>234786</v>
      </c>
      <c r="O629" s="84" t="s">
        <v>600</v>
      </c>
      <c r="P629" s="84">
        <v>317112</v>
      </c>
      <c r="Q629" s="38" t="s">
        <v>474</v>
      </c>
      <c r="R629" s="38" t="s">
        <v>345</v>
      </c>
      <c r="S629" s="84" t="s">
        <v>1633</v>
      </c>
      <c r="T629" s="84" t="s">
        <v>1633</v>
      </c>
      <c r="U629" s="84" t="s">
        <v>1023</v>
      </c>
      <c r="V629" s="84" t="s">
        <v>3449</v>
      </c>
      <c r="W629" s="84">
        <v>0</v>
      </c>
      <c r="X629" s="38" t="s">
        <v>3478</v>
      </c>
      <c r="Y629" s="84">
        <v>18552231</v>
      </c>
      <c r="Z629" s="38" t="s">
        <v>4353</v>
      </c>
      <c r="AA629" s="108" t="s">
        <v>4338</v>
      </c>
      <c r="AB629" s="84">
        <v>31116</v>
      </c>
      <c r="AC629" s="108" t="s">
        <v>6773</v>
      </c>
      <c r="AD629" s="84">
        <v>24</v>
      </c>
      <c r="AE629" s="84" t="s">
        <v>6764</v>
      </c>
      <c r="AF629" s="84" t="s">
        <v>7110</v>
      </c>
      <c r="AG629" s="108" t="s">
        <v>7121</v>
      </c>
      <c r="AH629" s="84" t="s">
        <v>7059</v>
      </c>
      <c r="AI629" s="108" t="s">
        <v>4338</v>
      </c>
      <c r="AJ629" s="84">
        <v>1645</v>
      </c>
      <c r="AK629" s="84">
        <v>1645</v>
      </c>
      <c r="AL629" s="108" t="s">
        <v>5861</v>
      </c>
      <c r="AM629" s="84">
        <v>25486.46</v>
      </c>
      <c r="AN629" s="112">
        <v>1193</v>
      </c>
      <c r="AO629" s="112">
        <v>26679.46</v>
      </c>
      <c r="AP629" s="112">
        <v>7539.45</v>
      </c>
      <c r="AQ629" s="112">
        <v>166.98</v>
      </c>
      <c r="AR629" s="112">
        <v>7706.43</v>
      </c>
      <c r="AS629" s="112">
        <v>5873.54</v>
      </c>
      <c r="AT629" s="112">
        <v>166.98</v>
      </c>
      <c r="AU629" s="112">
        <v>6040.52</v>
      </c>
      <c r="AV629" s="84">
        <v>49</v>
      </c>
      <c r="AW629" s="84">
        <v>1288</v>
      </c>
      <c r="AX629" s="84" t="str">
        <f>VLOOKUP(Y629,'[1]Asset Classification'!$J$3:$W$2865,14,)</f>
        <v>&gt;180</v>
      </c>
      <c r="AY629" s="108"/>
      <c r="AZ629" s="84"/>
      <c r="BA629" s="84"/>
      <c r="BB629" s="84" t="s">
        <v>8329</v>
      </c>
      <c r="BC629" s="84"/>
      <c r="BD629" s="108"/>
      <c r="BE629" s="84">
        <v>0</v>
      </c>
      <c r="BF629" s="38" t="s">
        <v>1633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246</v>
      </c>
      <c r="F630" s="38" t="s">
        <v>247</v>
      </c>
      <c r="G630" s="84" t="s">
        <v>248</v>
      </c>
      <c r="H630" s="38" t="s">
        <v>249</v>
      </c>
      <c r="I630" s="84">
        <v>129954</v>
      </c>
      <c r="J630" s="38" t="s">
        <v>261</v>
      </c>
      <c r="K630" s="84">
        <v>129954</v>
      </c>
      <c r="L630" s="84" t="s">
        <v>262</v>
      </c>
      <c r="M630" s="38" t="s">
        <v>263</v>
      </c>
      <c r="N630" s="84">
        <v>241055</v>
      </c>
      <c r="O630" s="84" t="s">
        <v>663</v>
      </c>
      <c r="P630" s="84">
        <v>316971</v>
      </c>
      <c r="Q630" s="38" t="s">
        <v>664</v>
      </c>
      <c r="R630" s="38" t="s">
        <v>345</v>
      </c>
      <c r="S630" s="84" t="s">
        <v>1634</v>
      </c>
      <c r="T630" s="84" t="s">
        <v>1634</v>
      </c>
      <c r="U630" s="84" t="s">
        <v>1027</v>
      </c>
      <c r="V630" s="84" t="s">
        <v>2278</v>
      </c>
      <c r="W630" s="84">
        <v>0</v>
      </c>
      <c r="X630" s="38" t="s">
        <v>3451</v>
      </c>
      <c r="Y630" s="84">
        <v>18555223</v>
      </c>
      <c r="Z630" s="38" t="s">
        <v>4354</v>
      </c>
      <c r="AA630" s="108" t="s">
        <v>4355</v>
      </c>
      <c r="AB630" s="84">
        <v>25930</v>
      </c>
      <c r="AC630" s="108" t="s">
        <v>6774</v>
      </c>
      <c r="AD630" s="84">
        <v>18</v>
      </c>
      <c r="AE630" s="84" t="s">
        <v>6764</v>
      </c>
      <c r="AF630" s="84" t="s">
        <v>7128</v>
      </c>
      <c r="AG630" s="108" t="s">
        <v>7129</v>
      </c>
      <c r="AH630" s="84" t="s">
        <v>7059</v>
      </c>
      <c r="AI630" s="108" t="s">
        <v>4355</v>
      </c>
      <c r="AJ630" s="84">
        <v>1730</v>
      </c>
      <c r="AK630" s="84">
        <v>1730</v>
      </c>
      <c r="AL630" s="108" t="s">
        <v>5861</v>
      </c>
      <c r="AM630" s="84">
        <v>14558.25</v>
      </c>
      <c r="AN630" s="112">
        <v>62</v>
      </c>
      <c r="AO630" s="112">
        <v>14620.25</v>
      </c>
      <c r="AP630" s="112">
        <v>12071.7</v>
      </c>
      <c r="AQ630" s="112">
        <v>766.35</v>
      </c>
      <c r="AR630" s="112">
        <v>12838.05</v>
      </c>
      <c r="AS630" s="112">
        <v>11766.75</v>
      </c>
      <c r="AT630" s="112">
        <v>766.35</v>
      </c>
      <c r="AU630" s="112">
        <v>12533.1</v>
      </c>
      <c r="AV630" s="84">
        <v>49</v>
      </c>
      <c r="AW630" s="84">
        <v>1466</v>
      </c>
      <c r="AX630" s="84" t="str">
        <f>VLOOKUP(Y630,'[1]Asset Classification'!$J$3:$W$2865,14,)</f>
        <v>&gt;180</v>
      </c>
      <c r="AY630" s="108"/>
      <c r="AZ630" s="84"/>
      <c r="BA630" s="84"/>
      <c r="BB630" s="84" t="s">
        <v>8329</v>
      </c>
      <c r="BC630" s="84"/>
      <c r="BD630" s="108"/>
      <c r="BE630" s="84">
        <v>0</v>
      </c>
      <c r="BF630" s="38" t="s">
        <v>1634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246</v>
      </c>
      <c r="F631" s="38" t="s">
        <v>247</v>
      </c>
      <c r="G631" s="84" t="s">
        <v>248</v>
      </c>
      <c r="H631" s="38" t="s">
        <v>249</v>
      </c>
      <c r="I631" s="84">
        <v>129954</v>
      </c>
      <c r="J631" s="38" t="s">
        <v>261</v>
      </c>
      <c r="K631" s="84">
        <v>129954</v>
      </c>
      <c r="L631" s="84" t="s">
        <v>262</v>
      </c>
      <c r="M631" s="38" t="s">
        <v>263</v>
      </c>
      <c r="N631" s="84">
        <v>241055</v>
      </c>
      <c r="O631" s="84" t="s">
        <v>663</v>
      </c>
      <c r="P631" s="84">
        <v>316971</v>
      </c>
      <c r="Q631" s="38" t="s">
        <v>664</v>
      </c>
      <c r="R631" s="38" t="s">
        <v>345</v>
      </c>
      <c r="S631" s="84" t="s">
        <v>1635</v>
      </c>
      <c r="T631" s="84" t="s">
        <v>1635</v>
      </c>
      <c r="U631" s="84" t="s">
        <v>1027</v>
      </c>
      <c r="V631" s="84" t="s">
        <v>2278</v>
      </c>
      <c r="W631" s="84">
        <v>0</v>
      </c>
      <c r="X631" s="38" t="s">
        <v>3451</v>
      </c>
      <c r="Y631" s="84">
        <v>18555226</v>
      </c>
      <c r="Z631" s="38" t="s">
        <v>4356</v>
      </c>
      <c r="AA631" s="108" t="s">
        <v>4355</v>
      </c>
      <c r="AB631" s="84">
        <v>25930</v>
      </c>
      <c r="AC631" s="108" t="s">
        <v>6774</v>
      </c>
      <c r="AD631" s="84">
        <v>18</v>
      </c>
      <c r="AE631" s="84" t="s">
        <v>6764</v>
      </c>
      <c r="AF631" s="84" t="s">
        <v>7128</v>
      </c>
      <c r="AG631" s="108" t="s">
        <v>7129</v>
      </c>
      <c r="AH631" s="84" t="s">
        <v>7059</v>
      </c>
      <c r="AI631" s="108" t="s">
        <v>4355</v>
      </c>
      <c r="AJ631" s="84">
        <v>1730</v>
      </c>
      <c r="AK631" s="84">
        <v>1730</v>
      </c>
      <c r="AL631" s="108" t="s">
        <v>5861</v>
      </c>
      <c r="AM631" s="84">
        <v>15953.45</v>
      </c>
      <c r="AN631" s="112">
        <v>113</v>
      </c>
      <c r="AO631" s="112">
        <v>16066.45</v>
      </c>
      <c r="AP631" s="112">
        <v>10994.65</v>
      </c>
      <c r="AQ631" s="112">
        <v>618.54999999999995</v>
      </c>
      <c r="AR631" s="112">
        <v>11613.2</v>
      </c>
      <c r="AS631" s="112">
        <v>10690.55</v>
      </c>
      <c r="AT631" s="112">
        <v>618.54999999999995</v>
      </c>
      <c r="AU631" s="112">
        <v>11309.1</v>
      </c>
      <c r="AV631" s="84">
        <v>48</v>
      </c>
      <c r="AW631" s="84">
        <v>1466</v>
      </c>
      <c r="AX631" s="84" t="str">
        <f>VLOOKUP(Y631,'[1]Asset Classification'!$J$3:$W$2865,14,)</f>
        <v>&gt;180</v>
      </c>
      <c r="AY631" s="108"/>
      <c r="AZ631" s="84"/>
      <c r="BA631" s="84"/>
      <c r="BB631" s="84" t="s">
        <v>8329</v>
      </c>
      <c r="BC631" s="84"/>
      <c r="BD631" s="108"/>
      <c r="BE631" s="84">
        <v>0</v>
      </c>
      <c r="BF631" s="38" t="s">
        <v>1635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246</v>
      </c>
      <c r="F632" s="38" t="s">
        <v>247</v>
      </c>
      <c r="G632" s="84" t="s">
        <v>248</v>
      </c>
      <c r="H632" s="38" t="s">
        <v>249</v>
      </c>
      <c r="I632" s="84">
        <v>129954</v>
      </c>
      <c r="J632" s="38" t="s">
        <v>261</v>
      </c>
      <c r="K632" s="84">
        <v>129954</v>
      </c>
      <c r="L632" s="84" t="s">
        <v>262</v>
      </c>
      <c r="M632" s="38" t="s">
        <v>263</v>
      </c>
      <c r="N632" s="84">
        <v>224957</v>
      </c>
      <c r="O632" s="84" t="s">
        <v>498</v>
      </c>
      <c r="P632" s="84">
        <v>296493</v>
      </c>
      <c r="Q632" s="38" t="s">
        <v>356</v>
      </c>
      <c r="R632" s="38" t="s">
        <v>345</v>
      </c>
      <c r="S632" s="84" t="s">
        <v>1636</v>
      </c>
      <c r="T632" s="84" t="s">
        <v>1636</v>
      </c>
      <c r="U632" s="84" t="s">
        <v>1027</v>
      </c>
      <c r="V632" s="84" t="s">
        <v>3449</v>
      </c>
      <c r="W632" s="84">
        <v>0</v>
      </c>
      <c r="X632" s="38" t="s">
        <v>3451</v>
      </c>
      <c r="Y632" s="84">
        <v>18555227</v>
      </c>
      <c r="Z632" s="38" t="s">
        <v>4357</v>
      </c>
      <c r="AA632" s="108" t="s">
        <v>4358</v>
      </c>
      <c r="AB632" s="84">
        <v>25930</v>
      </c>
      <c r="AC632" s="108" t="s">
        <v>6774</v>
      </c>
      <c r="AD632" s="84">
        <v>18</v>
      </c>
      <c r="AE632" s="84" t="s">
        <v>6764</v>
      </c>
      <c r="AF632" s="84" t="s">
        <v>7130</v>
      </c>
      <c r="AG632" s="108" t="s">
        <v>7131</v>
      </c>
      <c r="AH632" s="84" t="s">
        <v>7059</v>
      </c>
      <c r="AI632" s="108" t="s">
        <v>4358</v>
      </c>
      <c r="AJ632" s="84">
        <v>1730</v>
      </c>
      <c r="AK632" s="84">
        <v>1730</v>
      </c>
      <c r="AL632" s="108" t="s">
        <v>5861</v>
      </c>
      <c r="AM632" s="84">
        <v>11353.9</v>
      </c>
      <c r="AN632" s="112">
        <v>144.88</v>
      </c>
      <c r="AO632" s="112">
        <v>11498.78</v>
      </c>
      <c r="AP632" s="112">
        <v>14907.1</v>
      </c>
      <c r="AQ632" s="112">
        <v>2010.71</v>
      </c>
      <c r="AR632" s="112">
        <v>16917.810000000001</v>
      </c>
      <c r="AS632" s="112">
        <v>14576.1</v>
      </c>
      <c r="AT632" s="112">
        <v>2010.71</v>
      </c>
      <c r="AU632" s="112">
        <v>16586.810000000001</v>
      </c>
      <c r="AV632" s="84">
        <v>48</v>
      </c>
      <c r="AW632" s="84">
        <v>1466</v>
      </c>
      <c r="AX632" s="84" t="str">
        <f>VLOOKUP(Y632,'[1]Asset Classification'!$J$3:$W$2865,14,)</f>
        <v>&gt;180</v>
      </c>
      <c r="AY632" s="108"/>
      <c r="AZ632" s="84"/>
      <c r="BA632" s="84"/>
      <c r="BB632" s="84" t="s">
        <v>8329</v>
      </c>
      <c r="BC632" s="84"/>
      <c r="BD632" s="108" t="s">
        <v>8330</v>
      </c>
      <c r="BE632" s="84">
        <v>25930</v>
      </c>
      <c r="BF632" s="38" t="s">
        <v>1636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246</v>
      </c>
      <c r="F633" s="38" t="s">
        <v>247</v>
      </c>
      <c r="G633" s="84" t="s">
        <v>248</v>
      </c>
      <c r="H633" s="38" t="s">
        <v>249</v>
      </c>
      <c r="I633" s="84">
        <v>129954</v>
      </c>
      <c r="J633" s="38" t="s">
        <v>261</v>
      </c>
      <c r="K633" s="84">
        <v>129954</v>
      </c>
      <c r="L633" s="84" t="s">
        <v>262</v>
      </c>
      <c r="M633" s="38" t="s">
        <v>263</v>
      </c>
      <c r="N633" s="84">
        <v>241055</v>
      </c>
      <c r="O633" s="84" t="s">
        <v>663</v>
      </c>
      <c r="P633" s="84">
        <v>316971</v>
      </c>
      <c r="Q633" s="38" t="s">
        <v>664</v>
      </c>
      <c r="R633" s="38" t="s">
        <v>345</v>
      </c>
      <c r="S633" s="84" t="s">
        <v>1637</v>
      </c>
      <c r="T633" s="84" t="s">
        <v>1637</v>
      </c>
      <c r="U633" s="84" t="s">
        <v>1027</v>
      </c>
      <c r="V633" s="84" t="s">
        <v>2278</v>
      </c>
      <c r="W633" s="84">
        <v>0</v>
      </c>
      <c r="X633" s="38" t="s">
        <v>3451</v>
      </c>
      <c r="Y633" s="84">
        <v>18555231</v>
      </c>
      <c r="Z633" s="38" t="s">
        <v>4359</v>
      </c>
      <c r="AA633" s="108" t="s">
        <v>4355</v>
      </c>
      <c r="AB633" s="84">
        <v>25930</v>
      </c>
      <c r="AC633" s="108" t="s">
        <v>6774</v>
      </c>
      <c r="AD633" s="84">
        <v>18</v>
      </c>
      <c r="AE633" s="84" t="s">
        <v>6764</v>
      </c>
      <c r="AF633" s="84" t="s">
        <v>7128</v>
      </c>
      <c r="AG633" s="108" t="s">
        <v>7129</v>
      </c>
      <c r="AH633" s="84" t="s">
        <v>7059</v>
      </c>
      <c r="AI633" s="108" t="s">
        <v>4355</v>
      </c>
      <c r="AJ633" s="84">
        <v>1730</v>
      </c>
      <c r="AK633" s="84">
        <v>1730</v>
      </c>
      <c r="AL633" s="108" t="s">
        <v>5861</v>
      </c>
      <c r="AM633" s="84">
        <v>15953.45</v>
      </c>
      <c r="AN633" s="112">
        <v>113</v>
      </c>
      <c r="AO633" s="112">
        <v>16066.45</v>
      </c>
      <c r="AP633" s="112">
        <v>10994.65</v>
      </c>
      <c r="AQ633" s="112">
        <v>618.54999999999995</v>
      </c>
      <c r="AR633" s="112">
        <v>11613.2</v>
      </c>
      <c r="AS633" s="112">
        <v>10690.55</v>
      </c>
      <c r="AT633" s="112">
        <v>618.54999999999995</v>
      </c>
      <c r="AU633" s="112">
        <v>11309.1</v>
      </c>
      <c r="AV633" s="84">
        <v>48</v>
      </c>
      <c r="AW633" s="84">
        <v>1466</v>
      </c>
      <c r="AX633" s="84" t="str">
        <f>VLOOKUP(Y633,'[1]Asset Classification'!$J$3:$W$2865,14,)</f>
        <v>&gt;180</v>
      </c>
      <c r="AY633" s="108"/>
      <c r="AZ633" s="84"/>
      <c r="BA633" s="84"/>
      <c r="BB633" s="84" t="s">
        <v>8329</v>
      </c>
      <c r="BC633" s="84"/>
      <c r="BD633" s="108"/>
      <c r="BE633" s="84">
        <v>0</v>
      </c>
      <c r="BF633" s="38" t="s">
        <v>1637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246</v>
      </c>
      <c r="F634" s="38" t="s">
        <v>247</v>
      </c>
      <c r="G634" s="84" t="s">
        <v>248</v>
      </c>
      <c r="H634" s="38" t="s">
        <v>249</v>
      </c>
      <c r="I634" s="84">
        <v>129954</v>
      </c>
      <c r="J634" s="38" t="s">
        <v>261</v>
      </c>
      <c r="K634" s="84">
        <v>129954</v>
      </c>
      <c r="L634" s="84" t="s">
        <v>262</v>
      </c>
      <c r="M634" s="38" t="s">
        <v>263</v>
      </c>
      <c r="N634" s="84">
        <v>241055</v>
      </c>
      <c r="O634" s="84" t="s">
        <v>663</v>
      </c>
      <c r="P634" s="84">
        <v>316971</v>
      </c>
      <c r="Q634" s="38" t="s">
        <v>664</v>
      </c>
      <c r="R634" s="38" t="s">
        <v>345</v>
      </c>
      <c r="S634" s="84" t="s">
        <v>1638</v>
      </c>
      <c r="T634" s="84" t="s">
        <v>1638</v>
      </c>
      <c r="U634" s="84" t="s">
        <v>1027</v>
      </c>
      <c r="V634" s="84" t="s">
        <v>2278</v>
      </c>
      <c r="W634" s="84">
        <v>0</v>
      </c>
      <c r="X634" s="38" t="s">
        <v>3451</v>
      </c>
      <c r="Y634" s="84">
        <v>18555235</v>
      </c>
      <c r="Z634" s="38" t="s">
        <v>4360</v>
      </c>
      <c r="AA634" s="108" t="s">
        <v>4315</v>
      </c>
      <c r="AB634" s="84">
        <v>25930</v>
      </c>
      <c r="AC634" s="108" t="s">
        <v>6774</v>
      </c>
      <c r="AD634" s="84">
        <v>18</v>
      </c>
      <c r="AE634" s="84" t="s">
        <v>6764</v>
      </c>
      <c r="AF634" s="84" t="s">
        <v>7110</v>
      </c>
      <c r="AG634" s="108" t="s">
        <v>7114</v>
      </c>
      <c r="AH634" s="84" t="s">
        <v>7059</v>
      </c>
      <c r="AI634" s="108" t="s">
        <v>4315</v>
      </c>
      <c r="AJ634" s="84">
        <v>1730</v>
      </c>
      <c r="AK634" s="84">
        <v>1730</v>
      </c>
      <c r="AL634" s="108" t="s">
        <v>5861</v>
      </c>
      <c r="AM634" s="84">
        <v>17335.62</v>
      </c>
      <c r="AN634" s="112">
        <v>96</v>
      </c>
      <c r="AO634" s="112">
        <v>17431.62</v>
      </c>
      <c r="AP634" s="112">
        <v>9343.5300000000007</v>
      </c>
      <c r="AQ634" s="112">
        <v>426.72</v>
      </c>
      <c r="AR634" s="112">
        <v>9770.25</v>
      </c>
      <c r="AS634" s="112">
        <v>9037.3799999999992</v>
      </c>
      <c r="AT634" s="112">
        <v>426.72</v>
      </c>
      <c r="AU634" s="112">
        <v>9464.1</v>
      </c>
      <c r="AV634" s="84">
        <v>48</v>
      </c>
      <c r="AW634" s="84">
        <v>1466</v>
      </c>
      <c r="AX634" s="84" t="str">
        <f>VLOOKUP(Y634,'[1]Asset Classification'!$J$3:$W$2865,14,)</f>
        <v>&gt;180</v>
      </c>
      <c r="AY634" s="108"/>
      <c r="AZ634" s="84"/>
      <c r="BA634" s="84"/>
      <c r="BB634" s="84" t="s">
        <v>8329</v>
      </c>
      <c r="BC634" s="84"/>
      <c r="BD634" s="108"/>
      <c r="BE634" s="84">
        <v>0</v>
      </c>
      <c r="BF634" s="38" t="s">
        <v>1638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246</v>
      </c>
      <c r="F635" s="38" t="s">
        <v>247</v>
      </c>
      <c r="G635" s="84" t="s">
        <v>248</v>
      </c>
      <c r="H635" s="38" t="s">
        <v>249</v>
      </c>
      <c r="I635" s="84">
        <v>129954</v>
      </c>
      <c r="J635" s="38" t="s">
        <v>261</v>
      </c>
      <c r="K635" s="84">
        <v>129954</v>
      </c>
      <c r="L635" s="84" t="s">
        <v>262</v>
      </c>
      <c r="M635" s="38" t="s">
        <v>263</v>
      </c>
      <c r="N635" s="84">
        <v>241055</v>
      </c>
      <c r="O635" s="84" t="s">
        <v>663</v>
      </c>
      <c r="P635" s="84">
        <v>316971</v>
      </c>
      <c r="Q635" s="38" t="s">
        <v>664</v>
      </c>
      <c r="R635" s="38" t="s">
        <v>345</v>
      </c>
      <c r="S635" s="84" t="s">
        <v>1639</v>
      </c>
      <c r="T635" s="84" t="s">
        <v>1639</v>
      </c>
      <c r="U635" s="84" t="s">
        <v>1027</v>
      </c>
      <c r="V635" s="84" t="s">
        <v>2278</v>
      </c>
      <c r="W635" s="84">
        <v>0</v>
      </c>
      <c r="X635" s="38" t="s">
        <v>3451</v>
      </c>
      <c r="Y635" s="84">
        <v>18555238</v>
      </c>
      <c r="Z635" s="38" t="s">
        <v>4361</v>
      </c>
      <c r="AA635" s="108" t="s">
        <v>4355</v>
      </c>
      <c r="AB635" s="84">
        <v>25930</v>
      </c>
      <c r="AC635" s="108" t="s">
        <v>6774</v>
      </c>
      <c r="AD635" s="84">
        <v>18</v>
      </c>
      <c r="AE635" s="84" t="s">
        <v>6764</v>
      </c>
      <c r="AF635" s="84" t="s">
        <v>7128</v>
      </c>
      <c r="AG635" s="108" t="s">
        <v>7129</v>
      </c>
      <c r="AH635" s="84" t="s">
        <v>7059</v>
      </c>
      <c r="AI635" s="108" t="s">
        <v>4355</v>
      </c>
      <c r="AJ635" s="84">
        <v>1730</v>
      </c>
      <c r="AK635" s="84">
        <v>1730</v>
      </c>
      <c r="AL635" s="108" t="s">
        <v>5861</v>
      </c>
      <c r="AM635" s="84">
        <v>10613.97</v>
      </c>
      <c r="AN635" s="112">
        <v>157.9</v>
      </c>
      <c r="AO635" s="112">
        <v>10771.87</v>
      </c>
      <c r="AP635" s="112">
        <v>18543.02</v>
      </c>
      <c r="AQ635" s="112">
        <v>1939.07</v>
      </c>
      <c r="AR635" s="112">
        <v>20482.09</v>
      </c>
      <c r="AS635" s="112">
        <v>17706.03</v>
      </c>
      <c r="AT635" s="112">
        <v>1939.07</v>
      </c>
      <c r="AU635" s="112">
        <v>19645.099999999999</v>
      </c>
      <c r="AV635" s="84">
        <v>49</v>
      </c>
      <c r="AW635" s="84">
        <v>1466</v>
      </c>
      <c r="AX635" s="84" t="str">
        <f>VLOOKUP(Y635,'[1]Asset Classification'!$J$3:$W$2865,14,)</f>
        <v>&gt;180</v>
      </c>
      <c r="AY635" s="108"/>
      <c r="AZ635" s="84"/>
      <c r="BA635" s="84"/>
      <c r="BB635" s="84" t="s">
        <v>8329</v>
      </c>
      <c r="BC635" s="84"/>
      <c r="BD635" s="108"/>
      <c r="BE635" s="84">
        <v>0</v>
      </c>
      <c r="BF635" s="38" t="s">
        <v>1639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246</v>
      </c>
      <c r="F636" s="38" t="s">
        <v>247</v>
      </c>
      <c r="G636" s="84" t="s">
        <v>248</v>
      </c>
      <c r="H636" s="38" t="s">
        <v>249</v>
      </c>
      <c r="I636" s="84">
        <v>129954</v>
      </c>
      <c r="J636" s="38" t="s">
        <v>261</v>
      </c>
      <c r="K636" s="84">
        <v>129954</v>
      </c>
      <c r="L636" s="84" t="s">
        <v>262</v>
      </c>
      <c r="M636" s="38" t="s">
        <v>263</v>
      </c>
      <c r="N636" s="84">
        <v>224957</v>
      </c>
      <c r="O636" s="84" t="s">
        <v>498</v>
      </c>
      <c r="P636" s="84">
        <v>296493</v>
      </c>
      <c r="Q636" s="38" t="s">
        <v>356</v>
      </c>
      <c r="R636" s="38" t="s">
        <v>345</v>
      </c>
      <c r="S636" s="84" t="s">
        <v>1640</v>
      </c>
      <c r="T636" s="84" t="s">
        <v>1640</v>
      </c>
      <c r="U636" s="84" t="s">
        <v>1027</v>
      </c>
      <c r="V636" s="84" t="s">
        <v>3449</v>
      </c>
      <c r="W636" s="84">
        <v>0</v>
      </c>
      <c r="X636" s="38" t="s">
        <v>3451</v>
      </c>
      <c r="Y636" s="84">
        <v>18555239</v>
      </c>
      <c r="Z636" s="38" t="s">
        <v>4362</v>
      </c>
      <c r="AA636" s="108" t="s">
        <v>4358</v>
      </c>
      <c r="AB636" s="84">
        <v>25930</v>
      </c>
      <c r="AC636" s="108" t="s">
        <v>6774</v>
      </c>
      <c r="AD636" s="84">
        <v>18</v>
      </c>
      <c r="AE636" s="84" t="s">
        <v>6764</v>
      </c>
      <c r="AF636" s="84" t="s">
        <v>7130</v>
      </c>
      <c r="AG636" s="108" t="s">
        <v>7131</v>
      </c>
      <c r="AH636" s="84" t="s">
        <v>7059</v>
      </c>
      <c r="AI636" s="108" t="s">
        <v>4358</v>
      </c>
      <c r="AJ636" s="84">
        <v>1730</v>
      </c>
      <c r="AK636" s="84">
        <v>1730</v>
      </c>
      <c r="AL636" s="108" t="s">
        <v>5861</v>
      </c>
      <c r="AM636" s="84">
        <v>9958.1</v>
      </c>
      <c r="AN636" s="112">
        <v>144.88</v>
      </c>
      <c r="AO636" s="112">
        <v>10102.98</v>
      </c>
      <c r="AP636" s="112">
        <v>16302.9</v>
      </c>
      <c r="AQ636" s="112">
        <v>2537.59</v>
      </c>
      <c r="AR636" s="112">
        <v>18840.490000000002</v>
      </c>
      <c r="AS636" s="112">
        <v>15971.9</v>
      </c>
      <c r="AT636" s="112">
        <v>2537.59</v>
      </c>
      <c r="AU636" s="112">
        <v>18509.490000000002</v>
      </c>
      <c r="AV636" s="84">
        <v>48</v>
      </c>
      <c r="AW636" s="84">
        <v>1466</v>
      </c>
      <c r="AX636" s="84" t="str">
        <f>VLOOKUP(Y636,'[1]Asset Classification'!$J$3:$W$2865,14,)</f>
        <v>&gt;180</v>
      </c>
      <c r="AY636" s="108"/>
      <c r="AZ636" s="84"/>
      <c r="BA636" s="84"/>
      <c r="BB636" s="84" t="s">
        <v>8329</v>
      </c>
      <c r="BC636" s="84"/>
      <c r="BD636" s="108" t="s">
        <v>8333</v>
      </c>
      <c r="BE636" s="84">
        <v>25930</v>
      </c>
      <c r="BF636" s="38" t="s">
        <v>1640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246</v>
      </c>
      <c r="F637" s="38" t="s">
        <v>247</v>
      </c>
      <c r="G637" s="84" t="s">
        <v>248</v>
      </c>
      <c r="H637" s="38" t="s">
        <v>249</v>
      </c>
      <c r="I637" s="84">
        <v>134111</v>
      </c>
      <c r="J637" s="38" t="s">
        <v>288</v>
      </c>
      <c r="K637" s="84">
        <v>134111</v>
      </c>
      <c r="L637" s="84" t="s">
        <v>254</v>
      </c>
      <c r="M637" s="38" t="s">
        <v>255</v>
      </c>
      <c r="N637" s="84">
        <v>234786</v>
      </c>
      <c r="O637" s="84" t="s">
        <v>600</v>
      </c>
      <c r="P637" s="84">
        <v>317112</v>
      </c>
      <c r="Q637" s="38" t="s">
        <v>474</v>
      </c>
      <c r="R637" s="38" t="s">
        <v>345</v>
      </c>
      <c r="S637" s="84" t="s">
        <v>1641</v>
      </c>
      <c r="T637" s="84" t="s">
        <v>1641</v>
      </c>
      <c r="U637" s="84" t="s">
        <v>1023</v>
      </c>
      <c r="V637" s="84" t="s">
        <v>3449</v>
      </c>
      <c r="W637" s="84">
        <v>0</v>
      </c>
      <c r="X637" s="38" t="s">
        <v>3451</v>
      </c>
      <c r="Y637" s="84">
        <v>18556459</v>
      </c>
      <c r="Z637" s="38" t="s">
        <v>4363</v>
      </c>
      <c r="AA637" s="108" t="s">
        <v>4340</v>
      </c>
      <c r="AB637" s="84">
        <v>31116</v>
      </c>
      <c r="AC637" s="108" t="s">
        <v>6773</v>
      </c>
      <c r="AD637" s="84">
        <v>24</v>
      </c>
      <c r="AE637" s="84" t="s">
        <v>6764</v>
      </c>
      <c r="AF637" s="84" t="s">
        <v>7122</v>
      </c>
      <c r="AG637" s="108" t="s">
        <v>7123</v>
      </c>
      <c r="AH637" s="84" t="s">
        <v>7059</v>
      </c>
      <c r="AI637" s="108" t="s">
        <v>4340</v>
      </c>
      <c r="AJ637" s="84">
        <v>1645</v>
      </c>
      <c r="AK637" s="84">
        <v>1645</v>
      </c>
      <c r="AL637" s="108" t="s">
        <v>5861</v>
      </c>
      <c r="AM637" s="84">
        <v>12112.52</v>
      </c>
      <c r="AN637" s="112">
        <v>326.48</v>
      </c>
      <c r="AO637" s="112">
        <v>12439</v>
      </c>
      <c r="AP637" s="112">
        <v>22563.11</v>
      </c>
      <c r="AQ637" s="112">
        <v>2718.04</v>
      </c>
      <c r="AR637" s="112">
        <v>25281.15</v>
      </c>
      <c r="AS637" s="112">
        <v>19270.48</v>
      </c>
      <c r="AT637" s="112">
        <v>2718.04</v>
      </c>
      <c r="AU637" s="112">
        <v>21988.52</v>
      </c>
      <c r="AV637" s="84">
        <v>49</v>
      </c>
      <c r="AW637" s="84">
        <v>1439</v>
      </c>
      <c r="AX637" s="84" t="str">
        <f>VLOOKUP(Y637,'[1]Asset Classification'!$J$3:$W$2865,14,)</f>
        <v>&gt;180</v>
      </c>
      <c r="AY637" s="108"/>
      <c r="AZ637" s="84"/>
      <c r="BA637" s="84"/>
      <c r="BB637" s="84" t="s">
        <v>8329</v>
      </c>
      <c r="BC637" s="84"/>
      <c r="BD637" s="108"/>
      <c r="BE637" s="84">
        <v>0</v>
      </c>
      <c r="BF637" s="38" t="s">
        <v>1641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246</v>
      </c>
      <c r="F638" s="38" t="s">
        <v>247</v>
      </c>
      <c r="G638" s="84" t="s">
        <v>248</v>
      </c>
      <c r="H638" s="38" t="s">
        <v>249</v>
      </c>
      <c r="I638" s="84">
        <v>144011</v>
      </c>
      <c r="J638" s="38" t="s">
        <v>316</v>
      </c>
      <c r="K638" s="84">
        <v>144011</v>
      </c>
      <c r="L638" s="84" t="s">
        <v>257</v>
      </c>
      <c r="M638" s="38" t="s">
        <v>258</v>
      </c>
      <c r="N638" s="84">
        <v>243404</v>
      </c>
      <c r="O638" s="84" t="s">
        <v>665</v>
      </c>
      <c r="P638" s="84">
        <v>320002</v>
      </c>
      <c r="Q638" s="38" t="s">
        <v>666</v>
      </c>
      <c r="R638" s="38" t="s">
        <v>345</v>
      </c>
      <c r="S638" s="84" t="s">
        <v>1642</v>
      </c>
      <c r="T638" s="84" t="s">
        <v>1642</v>
      </c>
      <c r="U638" s="84" t="s">
        <v>1023</v>
      </c>
      <c r="V638" s="84" t="s">
        <v>2278</v>
      </c>
      <c r="W638" s="84">
        <v>0</v>
      </c>
      <c r="X638" s="38" t="s">
        <v>3451</v>
      </c>
      <c r="Y638" s="84">
        <v>18572561</v>
      </c>
      <c r="Z638" s="38" t="s">
        <v>4364</v>
      </c>
      <c r="AA638" s="108" t="s">
        <v>4365</v>
      </c>
      <c r="AB638" s="84">
        <v>41488</v>
      </c>
      <c r="AC638" s="108" t="s">
        <v>6773</v>
      </c>
      <c r="AD638" s="84">
        <v>24</v>
      </c>
      <c r="AE638" s="84" t="s">
        <v>6771</v>
      </c>
      <c r="AF638" s="84" t="s">
        <v>6898</v>
      </c>
      <c r="AG638" s="108" t="s">
        <v>7132</v>
      </c>
      <c r="AH638" s="84" t="s">
        <v>6795</v>
      </c>
      <c r="AI638" s="108" t="s">
        <v>4365</v>
      </c>
      <c r="AJ638" s="84">
        <v>2195</v>
      </c>
      <c r="AK638" s="84">
        <v>2195</v>
      </c>
      <c r="AL638" s="108" t="s">
        <v>5861</v>
      </c>
      <c r="AM638" s="84">
        <v>28639.7</v>
      </c>
      <c r="AN638" s="112">
        <v>614</v>
      </c>
      <c r="AO638" s="112">
        <v>29253.7</v>
      </c>
      <c r="AP638" s="112">
        <v>13478.3</v>
      </c>
      <c r="AQ638" s="112">
        <v>713</v>
      </c>
      <c r="AR638" s="112">
        <v>14191.3</v>
      </c>
      <c r="AS638" s="112">
        <v>12848.3</v>
      </c>
      <c r="AT638" s="112">
        <v>713</v>
      </c>
      <c r="AU638" s="112">
        <v>13561.3</v>
      </c>
      <c r="AV638" s="84">
        <v>50</v>
      </c>
      <c r="AW638" s="84">
        <v>1439</v>
      </c>
      <c r="AX638" s="84" t="str">
        <f>VLOOKUP(Y638,'[1]Asset Classification'!$J$3:$W$2865,14,)</f>
        <v>&gt;180</v>
      </c>
      <c r="AY638" s="108"/>
      <c r="AZ638" s="84"/>
      <c r="BA638" s="84"/>
      <c r="BB638" s="84" t="s">
        <v>8329</v>
      </c>
      <c r="BC638" s="84"/>
      <c r="BD638" s="108" t="s">
        <v>8330</v>
      </c>
      <c r="BE638" s="84">
        <v>41488</v>
      </c>
      <c r="BF638" s="38" t="s">
        <v>1642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246</v>
      </c>
      <c r="F639" s="38" t="s">
        <v>247</v>
      </c>
      <c r="G639" s="84" t="s">
        <v>248</v>
      </c>
      <c r="H639" s="38" t="s">
        <v>249</v>
      </c>
      <c r="I639" s="84">
        <v>135537</v>
      </c>
      <c r="J639" s="38" t="s">
        <v>295</v>
      </c>
      <c r="K639" s="84">
        <v>135537</v>
      </c>
      <c r="L639" s="84" t="s">
        <v>254</v>
      </c>
      <c r="M639" s="38" t="s">
        <v>255</v>
      </c>
      <c r="N639" s="84">
        <v>241879</v>
      </c>
      <c r="O639" s="84" t="s">
        <v>660</v>
      </c>
      <c r="P639" s="84">
        <v>322052</v>
      </c>
      <c r="Q639" s="38" t="s">
        <v>661</v>
      </c>
      <c r="R639" s="38" t="s">
        <v>345</v>
      </c>
      <c r="S639" s="84" t="s">
        <v>1643</v>
      </c>
      <c r="T639" s="84" t="s">
        <v>1643</v>
      </c>
      <c r="U639" s="84" t="s">
        <v>1034</v>
      </c>
      <c r="V639" s="84" t="s">
        <v>2278</v>
      </c>
      <c r="W639" s="84">
        <v>0</v>
      </c>
      <c r="X639" s="38" t="s">
        <v>3451</v>
      </c>
      <c r="Y639" s="84">
        <v>18573852</v>
      </c>
      <c r="Z639" s="38" t="s">
        <v>4366</v>
      </c>
      <c r="AA639" s="108" t="s">
        <v>4367</v>
      </c>
      <c r="AB639" s="84">
        <v>41488</v>
      </c>
      <c r="AC639" s="108" t="s">
        <v>6766</v>
      </c>
      <c r="AD639" s="84">
        <v>24</v>
      </c>
      <c r="AE639" s="84" t="s">
        <v>6771</v>
      </c>
      <c r="AF639" s="84" t="s">
        <v>7027</v>
      </c>
      <c r="AG639" s="108" t="s">
        <v>7133</v>
      </c>
      <c r="AH639" s="84" t="s">
        <v>6795</v>
      </c>
      <c r="AI639" s="108" t="s">
        <v>4367</v>
      </c>
      <c r="AJ639" s="84">
        <v>2195</v>
      </c>
      <c r="AK639" s="84">
        <v>2195</v>
      </c>
      <c r="AL639" s="108" t="s">
        <v>5861</v>
      </c>
      <c r="AM639" s="84">
        <v>13329.46</v>
      </c>
      <c r="AN639" s="112">
        <v>2217.6999999999998</v>
      </c>
      <c r="AO639" s="112">
        <v>15547.16</v>
      </c>
      <c r="AP639" s="112">
        <v>33536.410000000003</v>
      </c>
      <c r="AQ639" s="112">
        <v>4628.76</v>
      </c>
      <c r="AR639" s="112">
        <v>38165.17</v>
      </c>
      <c r="AS639" s="112">
        <v>28887.54</v>
      </c>
      <c r="AT639" s="112">
        <v>4628.76</v>
      </c>
      <c r="AU639" s="112">
        <v>33516.300000000003</v>
      </c>
      <c r="AV639" s="84">
        <v>49</v>
      </c>
      <c r="AW639" s="84">
        <v>1380</v>
      </c>
      <c r="AX639" s="84" t="str">
        <f>VLOOKUP(Y639,'[1]Asset Classification'!$J$3:$W$2865,14,)</f>
        <v>&gt;180</v>
      </c>
      <c r="AY639" s="108"/>
      <c r="AZ639" s="84"/>
      <c r="BA639" s="84"/>
      <c r="BB639" s="84" t="s">
        <v>8329</v>
      </c>
      <c r="BC639" s="84"/>
      <c r="BD639" s="108"/>
      <c r="BE639" s="84">
        <v>0</v>
      </c>
      <c r="BF639" s="38" t="s">
        <v>1643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246</v>
      </c>
      <c r="F640" s="38" t="s">
        <v>247</v>
      </c>
      <c r="G640" s="84" t="s">
        <v>248</v>
      </c>
      <c r="H640" s="38" t="s">
        <v>249</v>
      </c>
      <c r="I640" s="84">
        <v>141367</v>
      </c>
      <c r="J640" s="38" t="s">
        <v>314</v>
      </c>
      <c r="K640" s="84">
        <v>141367</v>
      </c>
      <c r="L640" s="84" t="s">
        <v>257</v>
      </c>
      <c r="M640" s="38" t="s">
        <v>258</v>
      </c>
      <c r="N640" s="84">
        <v>240122</v>
      </c>
      <c r="O640" s="84" t="s">
        <v>667</v>
      </c>
      <c r="P640" s="84">
        <v>315826</v>
      </c>
      <c r="Q640" s="38" t="s">
        <v>668</v>
      </c>
      <c r="R640" s="38" t="s">
        <v>345</v>
      </c>
      <c r="S640" s="84" t="s">
        <v>1644</v>
      </c>
      <c r="T640" s="84" t="s">
        <v>1644</v>
      </c>
      <c r="U640" s="84" t="s">
        <v>1027</v>
      </c>
      <c r="V640" s="84" t="s">
        <v>2278</v>
      </c>
      <c r="W640" s="84">
        <v>0</v>
      </c>
      <c r="X640" s="38" t="s">
        <v>3491</v>
      </c>
      <c r="Y640" s="84">
        <v>18581201</v>
      </c>
      <c r="Z640" s="38" t="s">
        <v>4368</v>
      </c>
      <c r="AA640" s="108" t="s">
        <v>4315</v>
      </c>
      <c r="AB640" s="84">
        <v>41488</v>
      </c>
      <c r="AC640" s="108" t="s">
        <v>6768</v>
      </c>
      <c r="AD640" s="84">
        <v>24</v>
      </c>
      <c r="AE640" s="84" t="s">
        <v>6771</v>
      </c>
      <c r="AF640" s="84" t="s">
        <v>7045</v>
      </c>
      <c r="AG640" s="108" t="s">
        <v>7114</v>
      </c>
      <c r="AH640" s="84" t="s">
        <v>6795</v>
      </c>
      <c r="AI640" s="108" t="s">
        <v>4315</v>
      </c>
      <c r="AJ640" s="84">
        <v>2195</v>
      </c>
      <c r="AK640" s="84">
        <v>2195</v>
      </c>
      <c r="AL640" s="108" t="s">
        <v>8135</v>
      </c>
      <c r="AM640" s="84">
        <v>41488</v>
      </c>
      <c r="AN640" s="112">
        <v>482</v>
      </c>
      <c r="AO640" s="112">
        <v>41970</v>
      </c>
      <c r="AP640" s="112">
        <v>533</v>
      </c>
      <c r="AQ640" s="112">
        <v>0</v>
      </c>
      <c r="AR640" s="112">
        <v>533</v>
      </c>
      <c r="AS640" s="112">
        <v>0</v>
      </c>
      <c r="AT640" s="112">
        <v>0</v>
      </c>
      <c r="AU640" s="112">
        <v>0</v>
      </c>
      <c r="AV640" s="84">
        <v>49</v>
      </c>
      <c r="AW640" s="84">
        <v>0</v>
      </c>
      <c r="AX640" s="84" t="str">
        <f>VLOOKUP(Y640,'[1]Asset Classification'!$J$3:$W$2865,14,)</f>
        <v>Standard</v>
      </c>
      <c r="AY640" s="108"/>
      <c r="AZ640" s="84"/>
      <c r="BA640" s="84"/>
      <c r="BB640" s="84" t="s">
        <v>8329</v>
      </c>
      <c r="BC640" s="84"/>
      <c r="BD640" s="108" t="s">
        <v>6222</v>
      </c>
      <c r="BE640" s="84">
        <v>41488</v>
      </c>
      <c r="BF640" s="38" t="s">
        <v>1644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246</v>
      </c>
      <c r="F641" s="38" t="s">
        <v>247</v>
      </c>
      <c r="G641" s="84" t="s">
        <v>248</v>
      </c>
      <c r="H641" s="38" t="s">
        <v>249</v>
      </c>
      <c r="I641" s="84">
        <v>144011</v>
      </c>
      <c r="J641" s="38" t="s">
        <v>316</v>
      </c>
      <c r="K641" s="84">
        <v>144011</v>
      </c>
      <c r="L641" s="84" t="s">
        <v>257</v>
      </c>
      <c r="M641" s="38" t="s">
        <v>258</v>
      </c>
      <c r="N641" s="84">
        <v>243404</v>
      </c>
      <c r="O641" s="84" t="s">
        <v>665</v>
      </c>
      <c r="P641" s="84">
        <v>320002</v>
      </c>
      <c r="Q641" s="38" t="s">
        <v>666</v>
      </c>
      <c r="R641" s="38" t="s">
        <v>345</v>
      </c>
      <c r="S641" s="84" t="s">
        <v>1645</v>
      </c>
      <c r="T641" s="84" t="s">
        <v>1645</v>
      </c>
      <c r="U641" s="84" t="s">
        <v>1070</v>
      </c>
      <c r="V641" s="84" t="s">
        <v>2278</v>
      </c>
      <c r="W641" s="84">
        <v>0</v>
      </c>
      <c r="X641" s="38" t="s">
        <v>3451</v>
      </c>
      <c r="Y641" s="84">
        <v>18582901</v>
      </c>
      <c r="Z641" s="38" t="s">
        <v>4369</v>
      </c>
      <c r="AA641" s="108" t="s">
        <v>4365</v>
      </c>
      <c r="AB641" s="84">
        <v>31116</v>
      </c>
      <c r="AC641" s="108" t="s">
        <v>6773</v>
      </c>
      <c r="AD641" s="84">
        <v>24</v>
      </c>
      <c r="AE641" s="84" t="s">
        <v>6764</v>
      </c>
      <c r="AF641" s="84" t="s">
        <v>7122</v>
      </c>
      <c r="AG641" s="108" t="s">
        <v>7132</v>
      </c>
      <c r="AH641" s="84" t="s">
        <v>7059</v>
      </c>
      <c r="AI641" s="108" t="s">
        <v>4365</v>
      </c>
      <c r="AJ641" s="84">
        <v>1645</v>
      </c>
      <c r="AK641" s="84">
        <v>1645</v>
      </c>
      <c r="AL641" s="108" t="s">
        <v>5203</v>
      </c>
      <c r="AM641" s="84">
        <v>25586.13</v>
      </c>
      <c r="AN641" s="112">
        <v>1767</v>
      </c>
      <c r="AO641" s="112">
        <v>27353.13</v>
      </c>
      <c r="AP641" s="112">
        <v>6090.95</v>
      </c>
      <c r="AQ641" s="112">
        <v>212.09</v>
      </c>
      <c r="AR641" s="112">
        <v>6303.04</v>
      </c>
      <c r="AS641" s="112">
        <v>5619.87</v>
      </c>
      <c r="AT641" s="112">
        <v>212.09</v>
      </c>
      <c r="AU641" s="112">
        <v>5831.96</v>
      </c>
      <c r="AV641" s="84">
        <v>49</v>
      </c>
      <c r="AW641" s="84">
        <v>1258</v>
      </c>
      <c r="AX641" s="84" t="str">
        <f>VLOOKUP(Y641,'[1]Asset Classification'!$J$3:$W$2865,14,)</f>
        <v>&gt;180</v>
      </c>
      <c r="AY641" s="108"/>
      <c r="AZ641" s="84"/>
      <c r="BA641" s="84"/>
      <c r="BB641" s="84" t="s">
        <v>8329</v>
      </c>
      <c r="BC641" s="84"/>
      <c r="BD641" s="108"/>
      <c r="BE641" s="84">
        <v>0</v>
      </c>
      <c r="BF641" s="38" t="s">
        <v>1645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246</v>
      </c>
      <c r="F642" s="38" t="s">
        <v>247</v>
      </c>
      <c r="G642" s="84" t="s">
        <v>248</v>
      </c>
      <c r="H642" s="38" t="s">
        <v>249</v>
      </c>
      <c r="I642" s="84">
        <v>141367</v>
      </c>
      <c r="J642" s="38" t="s">
        <v>314</v>
      </c>
      <c r="K642" s="84">
        <v>141367</v>
      </c>
      <c r="L642" s="84" t="s">
        <v>257</v>
      </c>
      <c r="M642" s="38" t="s">
        <v>258</v>
      </c>
      <c r="N642" s="84">
        <v>240122</v>
      </c>
      <c r="O642" s="84" t="s">
        <v>667</v>
      </c>
      <c r="P642" s="84">
        <v>315826</v>
      </c>
      <c r="Q642" s="38" t="s">
        <v>668</v>
      </c>
      <c r="R642" s="38" t="s">
        <v>345</v>
      </c>
      <c r="S642" s="84" t="s">
        <v>1646</v>
      </c>
      <c r="T642" s="84" t="s">
        <v>1646</v>
      </c>
      <c r="U642" s="84" t="s">
        <v>1023</v>
      </c>
      <c r="V642" s="84" t="s">
        <v>2278</v>
      </c>
      <c r="W642" s="84">
        <v>0</v>
      </c>
      <c r="X642" s="38" t="s">
        <v>3451</v>
      </c>
      <c r="Y642" s="84">
        <v>18588306</v>
      </c>
      <c r="Z642" s="38" t="s">
        <v>4370</v>
      </c>
      <c r="AA642" s="108" t="s">
        <v>4315</v>
      </c>
      <c r="AB642" s="84">
        <v>41488</v>
      </c>
      <c r="AC642" s="108" t="s">
        <v>6768</v>
      </c>
      <c r="AD642" s="84">
        <v>24</v>
      </c>
      <c r="AE642" s="84" t="s">
        <v>6771</v>
      </c>
      <c r="AF642" s="84" t="s">
        <v>7045</v>
      </c>
      <c r="AG642" s="108" t="s">
        <v>7114</v>
      </c>
      <c r="AH642" s="84" t="s">
        <v>6795</v>
      </c>
      <c r="AI642" s="108" t="s">
        <v>4315</v>
      </c>
      <c r="AJ642" s="84">
        <v>2195</v>
      </c>
      <c r="AK642" s="84">
        <v>2195</v>
      </c>
      <c r="AL642" s="108" t="s">
        <v>6011</v>
      </c>
      <c r="AM642" s="84">
        <v>41694.57</v>
      </c>
      <c r="AN642" s="112">
        <v>482</v>
      </c>
      <c r="AO642" s="112">
        <v>42176.57</v>
      </c>
      <c r="AP642" s="112">
        <v>326.43</v>
      </c>
      <c r="AQ642" s="112">
        <v>0</v>
      </c>
      <c r="AR642" s="112">
        <v>326.43</v>
      </c>
      <c r="AS642" s="112">
        <v>0</v>
      </c>
      <c r="AT642" s="112">
        <v>0</v>
      </c>
      <c r="AU642" s="112">
        <v>0</v>
      </c>
      <c r="AV642" s="84">
        <v>49</v>
      </c>
      <c r="AW642" s="84">
        <v>0</v>
      </c>
      <c r="AX642" s="84" t="str">
        <f>VLOOKUP(Y642,'[1]Asset Classification'!$J$3:$W$2865,14,)</f>
        <v>Standard</v>
      </c>
      <c r="AY642" s="108"/>
      <c r="AZ642" s="84"/>
      <c r="BA642" s="84"/>
      <c r="BB642" s="84" t="s">
        <v>8329</v>
      </c>
      <c r="BC642" s="84"/>
      <c r="BD642" s="108" t="s">
        <v>6222</v>
      </c>
      <c r="BE642" s="84">
        <v>41488</v>
      </c>
      <c r="BF642" s="38" t="s">
        <v>1646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246</v>
      </c>
      <c r="F643" s="38" t="s">
        <v>247</v>
      </c>
      <c r="G643" s="84" t="s">
        <v>248</v>
      </c>
      <c r="H643" s="38" t="s">
        <v>249</v>
      </c>
      <c r="I643" s="84">
        <v>135537</v>
      </c>
      <c r="J643" s="38" t="s">
        <v>295</v>
      </c>
      <c r="K643" s="84">
        <v>135537</v>
      </c>
      <c r="L643" s="84" t="s">
        <v>254</v>
      </c>
      <c r="M643" s="38" t="s">
        <v>255</v>
      </c>
      <c r="N643" s="84">
        <v>241879</v>
      </c>
      <c r="O643" s="84" t="s">
        <v>660</v>
      </c>
      <c r="P643" s="84">
        <v>318004</v>
      </c>
      <c r="Q643" s="38" t="s">
        <v>360</v>
      </c>
      <c r="R643" s="38" t="s">
        <v>345</v>
      </c>
      <c r="S643" s="84" t="s">
        <v>1647</v>
      </c>
      <c r="T643" s="84" t="s">
        <v>1647</v>
      </c>
      <c r="U643" s="84" t="s">
        <v>1027</v>
      </c>
      <c r="V643" s="84" t="s">
        <v>2278</v>
      </c>
      <c r="W643" s="84">
        <v>0</v>
      </c>
      <c r="X643" s="38" t="s">
        <v>3451</v>
      </c>
      <c r="Y643" s="84">
        <v>18588596</v>
      </c>
      <c r="Z643" s="38" t="s">
        <v>4371</v>
      </c>
      <c r="AA643" s="108" t="s">
        <v>4355</v>
      </c>
      <c r="AB643" s="84">
        <v>41488</v>
      </c>
      <c r="AC643" s="108" t="s">
        <v>6766</v>
      </c>
      <c r="AD643" s="84">
        <v>24</v>
      </c>
      <c r="AE643" s="84" t="s">
        <v>6771</v>
      </c>
      <c r="AF643" s="84" t="s">
        <v>7002</v>
      </c>
      <c r="AG643" s="108" t="s">
        <v>7129</v>
      </c>
      <c r="AH643" s="84" t="s">
        <v>6795</v>
      </c>
      <c r="AI643" s="108" t="s">
        <v>4355</v>
      </c>
      <c r="AJ643" s="84">
        <v>2195</v>
      </c>
      <c r="AK643" s="84">
        <v>2195</v>
      </c>
      <c r="AL643" s="108" t="s">
        <v>5861</v>
      </c>
      <c r="AM643" s="84">
        <v>34527.040000000001</v>
      </c>
      <c r="AN643" s="112">
        <v>1084.29</v>
      </c>
      <c r="AO643" s="112">
        <v>35611.33</v>
      </c>
      <c r="AP643" s="112">
        <v>7634.96</v>
      </c>
      <c r="AQ643" s="112">
        <v>191.76</v>
      </c>
      <c r="AR643" s="112">
        <v>7826.72</v>
      </c>
      <c r="AS643" s="112">
        <v>6960.96</v>
      </c>
      <c r="AT643" s="112">
        <v>191.76</v>
      </c>
      <c r="AU643" s="112">
        <v>7152.72</v>
      </c>
      <c r="AV643" s="84">
        <v>50</v>
      </c>
      <c r="AW643" s="84">
        <v>1349</v>
      </c>
      <c r="AX643" s="84" t="str">
        <f>VLOOKUP(Y643,'[1]Asset Classification'!$J$3:$W$2865,14,)</f>
        <v>&gt;180</v>
      </c>
      <c r="AY643" s="108"/>
      <c r="AZ643" s="84"/>
      <c r="BA643" s="84"/>
      <c r="BB643" s="84" t="s">
        <v>8329</v>
      </c>
      <c r="BC643" s="84"/>
      <c r="BD643" s="108"/>
      <c r="BE643" s="84">
        <v>0</v>
      </c>
      <c r="BF643" s="38" t="s">
        <v>1647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246</v>
      </c>
      <c r="F644" s="38" t="s">
        <v>247</v>
      </c>
      <c r="G644" s="84" t="s">
        <v>248</v>
      </c>
      <c r="H644" s="38" t="s">
        <v>249</v>
      </c>
      <c r="I644" s="84">
        <v>135537</v>
      </c>
      <c r="J644" s="38" t="s">
        <v>295</v>
      </c>
      <c r="K644" s="84">
        <v>135537</v>
      </c>
      <c r="L644" s="84" t="s">
        <v>254</v>
      </c>
      <c r="M644" s="38" t="s">
        <v>255</v>
      </c>
      <c r="N644" s="84">
        <v>241879</v>
      </c>
      <c r="O644" s="84" t="s">
        <v>660</v>
      </c>
      <c r="P644" s="84">
        <v>318004</v>
      </c>
      <c r="Q644" s="38" t="s">
        <v>360</v>
      </c>
      <c r="R644" s="38" t="s">
        <v>345</v>
      </c>
      <c r="S644" s="84" t="s">
        <v>1648</v>
      </c>
      <c r="T644" s="84" t="s">
        <v>1648</v>
      </c>
      <c r="U644" s="84" t="s">
        <v>1027</v>
      </c>
      <c r="V644" s="84" t="s">
        <v>2278</v>
      </c>
      <c r="W644" s="84">
        <v>0</v>
      </c>
      <c r="X644" s="38" t="s">
        <v>3451</v>
      </c>
      <c r="Y644" s="84">
        <v>18588620</v>
      </c>
      <c r="Z644" s="38" t="s">
        <v>4372</v>
      </c>
      <c r="AA644" s="108" t="s">
        <v>4355</v>
      </c>
      <c r="AB644" s="84">
        <v>41488</v>
      </c>
      <c r="AC644" s="108" t="s">
        <v>6766</v>
      </c>
      <c r="AD644" s="84">
        <v>24</v>
      </c>
      <c r="AE644" s="84" t="s">
        <v>6771</v>
      </c>
      <c r="AF644" s="84" t="s">
        <v>7002</v>
      </c>
      <c r="AG644" s="108" t="s">
        <v>7129</v>
      </c>
      <c r="AH644" s="84" t="s">
        <v>6795</v>
      </c>
      <c r="AI644" s="108" t="s">
        <v>4355</v>
      </c>
      <c r="AJ644" s="84">
        <v>2195</v>
      </c>
      <c r="AK644" s="84">
        <v>2195</v>
      </c>
      <c r="AL644" s="108" t="s">
        <v>5861</v>
      </c>
      <c r="AM644" s="84">
        <v>27277.84</v>
      </c>
      <c r="AN644" s="112">
        <v>587.65</v>
      </c>
      <c r="AO644" s="112">
        <v>27865.49</v>
      </c>
      <c r="AP644" s="112">
        <v>16451.16</v>
      </c>
      <c r="AQ644" s="112">
        <v>909.56</v>
      </c>
      <c r="AR644" s="112">
        <v>17360.72</v>
      </c>
      <c r="AS644" s="112">
        <v>14210.16</v>
      </c>
      <c r="AT644" s="112">
        <v>909.56</v>
      </c>
      <c r="AU644" s="112">
        <v>15119.72</v>
      </c>
      <c r="AV644" s="84">
        <v>50</v>
      </c>
      <c r="AW644" s="84">
        <v>1441</v>
      </c>
      <c r="AX644" s="84" t="str">
        <f>VLOOKUP(Y644,'[1]Asset Classification'!$J$3:$W$2865,14,)</f>
        <v>&gt;180</v>
      </c>
      <c r="AY644" s="108"/>
      <c r="AZ644" s="84"/>
      <c r="BA644" s="84"/>
      <c r="BB644" s="84" t="s">
        <v>8329</v>
      </c>
      <c r="BC644" s="84"/>
      <c r="BD644" s="108"/>
      <c r="BE644" s="84">
        <v>0</v>
      </c>
      <c r="BF644" s="38" t="s">
        <v>1648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246</v>
      </c>
      <c r="F645" s="38" t="s">
        <v>247</v>
      </c>
      <c r="G645" s="84" t="s">
        <v>248</v>
      </c>
      <c r="H645" s="38" t="s">
        <v>249</v>
      </c>
      <c r="I645" s="84">
        <v>135537</v>
      </c>
      <c r="J645" s="38" t="s">
        <v>295</v>
      </c>
      <c r="K645" s="84">
        <v>135537</v>
      </c>
      <c r="L645" s="84" t="s">
        <v>254</v>
      </c>
      <c r="M645" s="38" t="s">
        <v>255</v>
      </c>
      <c r="N645" s="84">
        <v>241879</v>
      </c>
      <c r="O645" s="84" t="s">
        <v>660</v>
      </c>
      <c r="P645" s="84">
        <v>318004</v>
      </c>
      <c r="Q645" s="38" t="s">
        <v>360</v>
      </c>
      <c r="R645" s="38" t="s">
        <v>345</v>
      </c>
      <c r="S645" s="84" t="s">
        <v>1649</v>
      </c>
      <c r="T645" s="84" t="s">
        <v>1649</v>
      </c>
      <c r="U645" s="84" t="s">
        <v>1027</v>
      </c>
      <c r="V645" s="84" t="s">
        <v>2278</v>
      </c>
      <c r="W645" s="84">
        <v>0</v>
      </c>
      <c r="X645" s="38" t="s">
        <v>3451</v>
      </c>
      <c r="Y645" s="84">
        <v>18588647</v>
      </c>
      <c r="Z645" s="38" t="s">
        <v>4373</v>
      </c>
      <c r="AA645" s="108" t="s">
        <v>4355</v>
      </c>
      <c r="AB645" s="84">
        <v>41488</v>
      </c>
      <c r="AC645" s="108" t="s">
        <v>6766</v>
      </c>
      <c r="AD645" s="84">
        <v>24</v>
      </c>
      <c r="AE645" s="84" t="s">
        <v>6771</v>
      </c>
      <c r="AF645" s="84" t="s">
        <v>7002</v>
      </c>
      <c r="AG645" s="108" t="s">
        <v>7129</v>
      </c>
      <c r="AH645" s="84" t="s">
        <v>6795</v>
      </c>
      <c r="AI645" s="108" t="s">
        <v>4355</v>
      </c>
      <c r="AJ645" s="84">
        <v>2195</v>
      </c>
      <c r="AK645" s="84">
        <v>2195</v>
      </c>
      <c r="AL645" s="108" t="s">
        <v>5861</v>
      </c>
      <c r="AM645" s="84">
        <v>30470.46</v>
      </c>
      <c r="AN645" s="112">
        <v>3195</v>
      </c>
      <c r="AO645" s="112">
        <v>33665.46</v>
      </c>
      <c r="AP645" s="112">
        <v>13442.656199999999</v>
      </c>
      <c r="AQ645" s="112">
        <v>531</v>
      </c>
      <c r="AR645" s="112">
        <v>13973.656199999999</v>
      </c>
      <c r="AS645" s="112">
        <v>11202.54</v>
      </c>
      <c r="AT645" s="112">
        <v>531</v>
      </c>
      <c r="AU645" s="112">
        <v>11733.54</v>
      </c>
      <c r="AV645" s="84">
        <v>49</v>
      </c>
      <c r="AW645" s="84">
        <v>1229</v>
      </c>
      <c r="AX645" s="84" t="str">
        <f>VLOOKUP(Y645,'[1]Asset Classification'!$J$3:$W$2865,14,)</f>
        <v>&gt;180</v>
      </c>
      <c r="AY645" s="108"/>
      <c r="AZ645" s="84"/>
      <c r="BA645" s="84"/>
      <c r="BB645" s="84" t="s">
        <v>8329</v>
      </c>
      <c r="BC645" s="84"/>
      <c r="BD645" s="108"/>
      <c r="BE645" s="84">
        <v>0</v>
      </c>
      <c r="BF645" s="38" t="s">
        <v>1649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246</v>
      </c>
      <c r="F646" s="38" t="s">
        <v>247</v>
      </c>
      <c r="G646" s="84" t="s">
        <v>248</v>
      </c>
      <c r="H646" s="38" t="s">
        <v>249</v>
      </c>
      <c r="I646" s="84">
        <v>135537</v>
      </c>
      <c r="J646" s="38" t="s">
        <v>295</v>
      </c>
      <c r="K646" s="84">
        <v>135537</v>
      </c>
      <c r="L646" s="84" t="s">
        <v>254</v>
      </c>
      <c r="M646" s="38" t="s">
        <v>255</v>
      </c>
      <c r="N646" s="84">
        <v>241879</v>
      </c>
      <c r="O646" s="84" t="s">
        <v>660</v>
      </c>
      <c r="P646" s="84">
        <v>322052</v>
      </c>
      <c r="Q646" s="38" t="s">
        <v>661</v>
      </c>
      <c r="R646" s="38" t="s">
        <v>345</v>
      </c>
      <c r="S646" s="84" t="s">
        <v>1650</v>
      </c>
      <c r="T646" s="84" t="s">
        <v>1650</v>
      </c>
      <c r="U646" s="84" t="s">
        <v>1034</v>
      </c>
      <c r="V646" s="84" t="s">
        <v>2278</v>
      </c>
      <c r="W646" s="84">
        <v>0</v>
      </c>
      <c r="X646" s="38" t="s">
        <v>3451</v>
      </c>
      <c r="Y646" s="84">
        <v>18588789</v>
      </c>
      <c r="Z646" s="38" t="s">
        <v>4374</v>
      </c>
      <c r="AA646" s="108" t="s">
        <v>4367</v>
      </c>
      <c r="AB646" s="84">
        <v>25930</v>
      </c>
      <c r="AC646" s="108" t="s">
        <v>6766</v>
      </c>
      <c r="AD646" s="84">
        <v>18</v>
      </c>
      <c r="AE646" s="84" t="s">
        <v>6771</v>
      </c>
      <c r="AF646" s="84" t="s">
        <v>7033</v>
      </c>
      <c r="AG646" s="108" t="s">
        <v>7133</v>
      </c>
      <c r="AH646" s="84" t="s">
        <v>6795</v>
      </c>
      <c r="AI646" s="108" t="s">
        <v>4367</v>
      </c>
      <c r="AJ646" s="84">
        <v>1730</v>
      </c>
      <c r="AK646" s="84">
        <v>1730</v>
      </c>
      <c r="AL646" s="108" t="s">
        <v>5861</v>
      </c>
      <c r="AM646" s="84">
        <v>10593</v>
      </c>
      <c r="AN646" s="112">
        <v>353.73</v>
      </c>
      <c r="AO646" s="112">
        <v>10946.73</v>
      </c>
      <c r="AP646" s="112">
        <v>18454.3541</v>
      </c>
      <c r="AQ646" s="112">
        <v>1653.27</v>
      </c>
      <c r="AR646" s="112">
        <v>20107.624100000001</v>
      </c>
      <c r="AS646" s="112">
        <v>15635</v>
      </c>
      <c r="AT646" s="112">
        <v>1653.27</v>
      </c>
      <c r="AU646" s="112">
        <v>17288.27</v>
      </c>
      <c r="AV646" s="84">
        <v>49</v>
      </c>
      <c r="AW646" s="84">
        <v>1441</v>
      </c>
      <c r="AX646" s="84" t="str">
        <f>VLOOKUP(Y646,'[1]Asset Classification'!$J$3:$W$2865,14,)</f>
        <v>&gt;180</v>
      </c>
      <c r="AY646" s="108"/>
      <c r="AZ646" s="84"/>
      <c r="BA646" s="84"/>
      <c r="BB646" s="84" t="s">
        <v>8329</v>
      </c>
      <c r="BC646" s="84"/>
      <c r="BD646" s="108"/>
      <c r="BE646" s="84">
        <v>0</v>
      </c>
      <c r="BF646" s="38" t="s">
        <v>1650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246</v>
      </c>
      <c r="F647" s="38" t="s">
        <v>247</v>
      </c>
      <c r="G647" s="84" t="s">
        <v>248</v>
      </c>
      <c r="H647" s="38" t="s">
        <v>249</v>
      </c>
      <c r="I647" s="84">
        <v>135537</v>
      </c>
      <c r="J647" s="38" t="s">
        <v>295</v>
      </c>
      <c r="K647" s="84">
        <v>135537</v>
      </c>
      <c r="L647" s="84" t="s">
        <v>254</v>
      </c>
      <c r="M647" s="38" t="s">
        <v>255</v>
      </c>
      <c r="N647" s="84">
        <v>241879</v>
      </c>
      <c r="O647" s="84" t="s">
        <v>660</v>
      </c>
      <c r="P647" s="84">
        <v>322052</v>
      </c>
      <c r="Q647" s="38" t="s">
        <v>661</v>
      </c>
      <c r="R647" s="38" t="s">
        <v>345</v>
      </c>
      <c r="S647" s="84" t="s">
        <v>1651</v>
      </c>
      <c r="T647" s="84" t="s">
        <v>1651</v>
      </c>
      <c r="U647" s="84" t="s">
        <v>1070</v>
      </c>
      <c r="V647" s="84" t="s">
        <v>2278</v>
      </c>
      <c r="W647" s="84">
        <v>0</v>
      </c>
      <c r="X647" s="38" t="s">
        <v>3451</v>
      </c>
      <c r="Y647" s="84">
        <v>18589227</v>
      </c>
      <c r="Z647" s="38" t="s">
        <v>4375</v>
      </c>
      <c r="AA647" s="108" t="s">
        <v>4376</v>
      </c>
      <c r="AB647" s="84">
        <v>41488</v>
      </c>
      <c r="AC647" s="108" t="s">
        <v>6766</v>
      </c>
      <c r="AD647" s="84">
        <v>24</v>
      </c>
      <c r="AE647" s="84" t="s">
        <v>6771</v>
      </c>
      <c r="AF647" s="84" t="s">
        <v>6999</v>
      </c>
      <c r="AG647" s="108" t="s">
        <v>7134</v>
      </c>
      <c r="AH647" s="84" t="s">
        <v>6795</v>
      </c>
      <c r="AI647" s="108" t="s">
        <v>4376</v>
      </c>
      <c r="AJ647" s="84">
        <v>2195</v>
      </c>
      <c r="AK647" s="84">
        <v>2195</v>
      </c>
      <c r="AL647" s="108" t="s">
        <v>5514</v>
      </c>
      <c r="AM647" s="84">
        <v>10513.21</v>
      </c>
      <c r="AN647" s="112">
        <v>603.57000000000005</v>
      </c>
      <c r="AO647" s="112">
        <v>11116.78</v>
      </c>
      <c r="AP647" s="112">
        <v>36335.269999999997</v>
      </c>
      <c r="AQ647" s="112">
        <v>5923.64</v>
      </c>
      <c r="AR647" s="112">
        <v>42258.91</v>
      </c>
      <c r="AS647" s="112">
        <v>31699.79</v>
      </c>
      <c r="AT647" s="112">
        <v>5923.64</v>
      </c>
      <c r="AU647" s="112">
        <v>37623.43</v>
      </c>
      <c r="AV647" s="84">
        <v>49</v>
      </c>
      <c r="AW647" s="84">
        <v>1441</v>
      </c>
      <c r="AX647" s="84" t="str">
        <f>VLOOKUP(Y647,'[1]Asset Classification'!$J$3:$W$2865,14,)</f>
        <v>&gt;180</v>
      </c>
      <c r="AY647" s="108"/>
      <c r="AZ647" s="84"/>
      <c r="BA647" s="84"/>
      <c r="BB647" s="84" t="s">
        <v>8329</v>
      </c>
      <c r="BC647" s="84"/>
      <c r="BD647" s="108"/>
      <c r="BE647" s="84">
        <v>0</v>
      </c>
      <c r="BF647" s="38" t="s">
        <v>1651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246</v>
      </c>
      <c r="F648" s="38" t="s">
        <v>247</v>
      </c>
      <c r="G648" s="84" t="s">
        <v>248</v>
      </c>
      <c r="H648" s="38" t="s">
        <v>249</v>
      </c>
      <c r="I648" s="84">
        <v>139549</v>
      </c>
      <c r="J648" s="38" t="s">
        <v>307</v>
      </c>
      <c r="K648" s="84">
        <v>139549</v>
      </c>
      <c r="L648" s="84" t="s">
        <v>254</v>
      </c>
      <c r="M648" s="38" t="s">
        <v>255</v>
      </c>
      <c r="N648" s="84">
        <v>235545</v>
      </c>
      <c r="O648" s="84" t="s">
        <v>606</v>
      </c>
      <c r="P648" s="84">
        <v>312288</v>
      </c>
      <c r="Q648" s="38" t="s">
        <v>626</v>
      </c>
      <c r="R648" s="38" t="s">
        <v>345</v>
      </c>
      <c r="S648" s="84" t="s">
        <v>1652</v>
      </c>
      <c r="T648" s="84" t="s">
        <v>1652</v>
      </c>
      <c r="U648" s="84" t="s">
        <v>1027</v>
      </c>
      <c r="V648" s="84" t="s">
        <v>3449</v>
      </c>
      <c r="W648" s="84">
        <v>0</v>
      </c>
      <c r="X648" s="38" t="s">
        <v>3467</v>
      </c>
      <c r="Y648" s="84">
        <v>18593794</v>
      </c>
      <c r="Z648" s="38" t="s">
        <v>4377</v>
      </c>
      <c r="AA648" s="108" t="s">
        <v>4378</v>
      </c>
      <c r="AB648" s="84">
        <v>41488</v>
      </c>
      <c r="AC648" s="108" t="s">
        <v>6769</v>
      </c>
      <c r="AD648" s="84">
        <v>24</v>
      </c>
      <c r="AE648" s="84" t="s">
        <v>6771</v>
      </c>
      <c r="AF648" s="84" t="s">
        <v>7055</v>
      </c>
      <c r="AG648" s="108" t="s">
        <v>7135</v>
      </c>
      <c r="AH648" s="84" t="s">
        <v>6795</v>
      </c>
      <c r="AI648" s="108" t="s">
        <v>4378</v>
      </c>
      <c r="AJ648" s="84">
        <v>2195</v>
      </c>
      <c r="AK648" s="84">
        <v>2195</v>
      </c>
      <c r="AL648" s="108" t="s">
        <v>5514</v>
      </c>
      <c r="AM648" s="84">
        <v>24830.7</v>
      </c>
      <c r="AN648" s="112">
        <v>426</v>
      </c>
      <c r="AO648" s="112">
        <v>25256.7</v>
      </c>
      <c r="AP648" s="112">
        <v>17831.3</v>
      </c>
      <c r="AQ648" s="112">
        <v>1421</v>
      </c>
      <c r="AR648" s="112">
        <v>19252.3</v>
      </c>
      <c r="AS648" s="112">
        <v>16657.3</v>
      </c>
      <c r="AT648" s="112">
        <v>1421</v>
      </c>
      <c r="AU648" s="112">
        <v>18078.3</v>
      </c>
      <c r="AV648" s="84">
        <v>50</v>
      </c>
      <c r="AW648" s="84">
        <v>1503</v>
      </c>
      <c r="AX648" s="84" t="str">
        <f>VLOOKUP(Y648,'[1]Asset Classification'!$J$3:$W$2865,14,)</f>
        <v>&gt;180</v>
      </c>
      <c r="AY648" s="108"/>
      <c r="AZ648" s="84"/>
      <c r="BA648" s="84"/>
      <c r="BB648" s="84" t="s">
        <v>8329</v>
      </c>
      <c r="BC648" s="84"/>
      <c r="BD648" s="108"/>
      <c r="BE648" s="84">
        <v>0</v>
      </c>
      <c r="BF648" s="38" t="s">
        <v>1652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246</v>
      </c>
      <c r="F649" s="38" t="s">
        <v>247</v>
      </c>
      <c r="G649" s="84" t="s">
        <v>248</v>
      </c>
      <c r="H649" s="38" t="s">
        <v>249</v>
      </c>
      <c r="I649" s="84">
        <v>136565</v>
      </c>
      <c r="J649" s="38" t="s">
        <v>298</v>
      </c>
      <c r="K649" s="84">
        <v>136565</v>
      </c>
      <c r="L649" s="84" t="s">
        <v>262</v>
      </c>
      <c r="M649" s="38" t="s">
        <v>263</v>
      </c>
      <c r="N649" s="84">
        <v>240432</v>
      </c>
      <c r="O649" s="84" t="s">
        <v>669</v>
      </c>
      <c r="P649" s="84">
        <v>316185</v>
      </c>
      <c r="Q649" s="38" t="s">
        <v>670</v>
      </c>
      <c r="R649" s="38" t="s">
        <v>345</v>
      </c>
      <c r="S649" s="84" t="s">
        <v>1653</v>
      </c>
      <c r="T649" s="84" t="s">
        <v>1653</v>
      </c>
      <c r="U649" s="84" t="s">
        <v>1027</v>
      </c>
      <c r="V649" s="84" t="s">
        <v>3449</v>
      </c>
      <c r="W649" s="84">
        <v>0</v>
      </c>
      <c r="X649" s="38" t="s">
        <v>3451</v>
      </c>
      <c r="Y649" s="84">
        <v>18593874</v>
      </c>
      <c r="Z649" s="38" t="s">
        <v>4379</v>
      </c>
      <c r="AA649" s="108" t="s">
        <v>4342</v>
      </c>
      <c r="AB649" s="84">
        <v>41488</v>
      </c>
      <c r="AC649" s="108" t="s">
        <v>6770</v>
      </c>
      <c r="AD649" s="84">
        <v>24</v>
      </c>
      <c r="AE649" s="84" t="s">
        <v>6771</v>
      </c>
      <c r="AF649" s="84" t="s">
        <v>6927</v>
      </c>
      <c r="AG649" s="108" t="s">
        <v>7124</v>
      </c>
      <c r="AH649" s="84" t="s">
        <v>6795</v>
      </c>
      <c r="AI649" s="108" t="s">
        <v>4342</v>
      </c>
      <c r="AJ649" s="84">
        <v>2195</v>
      </c>
      <c r="AK649" s="84">
        <v>2195</v>
      </c>
      <c r="AL649" s="108" t="s">
        <v>5861</v>
      </c>
      <c r="AM649" s="84">
        <v>8241</v>
      </c>
      <c r="AN649" s="112">
        <v>444.56</v>
      </c>
      <c r="AO649" s="112">
        <v>8685.56</v>
      </c>
      <c r="AP649" s="112">
        <v>33950</v>
      </c>
      <c r="AQ649" s="112">
        <v>1782.44</v>
      </c>
      <c r="AR649" s="112">
        <v>35732.44</v>
      </c>
      <c r="AS649" s="112">
        <v>33247</v>
      </c>
      <c r="AT649" s="112">
        <v>1782.44</v>
      </c>
      <c r="AU649" s="112">
        <v>35029.440000000002</v>
      </c>
      <c r="AV649" s="84">
        <v>50</v>
      </c>
      <c r="AW649" s="84">
        <v>1710</v>
      </c>
      <c r="AX649" s="84" t="str">
        <f>VLOOKUP(Y649,'[1]Asset Classification'!$J$3:$W$2865,14,)</f>
        <v>&gt;180</v>
      </c>
      <c r="AY649" s="108"/>
      <c r="AZ649" s="84"/>
      <c r="BA649" s="84"/>
      <c r="BB649" s="84" t="s">
        <v>8329</v>
      </c>
      <c r="BC649" s="84"/>
      <c r="BD649" s="108" t="s">
        <v>8332</v>
      </c>
      <c r="BE649" s="84">
        <v>41488</v>
      </c>
      <c r="BF649" s="38" t="s">
        <v>1653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246</v>
      </c>
      <c r="F650" s="38" t="s">
        <v>247</v>
      </c>
      <c r="G650" s="84" t="s">
        <v>248</v>
      </c>
      <c r="H650" s="38" t="s">
        <v>249</v>
      </c>
      <c r="I650" s="84">
        <v>139549</v>
      </c>
      <c r="J650" s="38" t="s">
        <v>307</v>
      </c>
      <c r="K650" s="84">
        <v>139549</v>
      </c>
      <c r="L650" s="84" t="s">
        <v>254</v>
      </c>
      <c r="M650" s="38" t="s">
        <v>255</v>
      </c>
      <c r="N650" s="84">
        <v>235545</v>
      </c>
      <c r="O650" s="84" t="s">
        <v>606</v>
      </c>
      <c r="P650" s="84">
        <v>309921</v>
      </c>
      <c r="Q650" s="38" t="s">
        <v>607</v>
      </c>
      <c r="R650" s="38" t="s">
        <v>345</v>
      </c>
      <c r="S650" s="84" t="s">
        <v>1654</v>
      </c>
      <c r="T650" s="84" t="s">
        <v>1654</v>
      </c>
      <c r="U650" s="84" t="s">
        <v>1027</v>
      </c>
      <c r="V650" s="84" t="s">
        <v>3449</v>
      </c>
      <c r="W650" s="84">
        <v>0</v>
      </c>
      <c r="X650" s="38" t="s">
        <v>3451</v>
      </c>
      <c r="Y650" s="84">
        <v>18594066</v>
      </c>
      <c r="Z650" s="38" t="s">
        <v>4380</v>
      </c>
      <c r="AA650" s="108" t="s">
        <v>4378</v>
      </c>
      <c r="AB650" s="84">
        <v>41488</v>
      </c>
      <c r="AC650" s="108" t="s">
        <v>6769</v>
      </c>
      <c r="AD650" s="84">
        <v>24</v>
      </c>
      <c r="AE650" s="84" t="s">
        <v>6771</v>
      </c>
      <c r="AF650" s="84" t="s">
        <v>6985</v>
      </c>
      <c r="AG650" s="108" t="s">
        <v>7135</v>
      </c>
      <c r="AH650" s="84" t="s">
        <v>6795</v>
      </c>
      <c r="AI650" s="108" t="s">
        <v>4378</v>
      </c>
      <c r="AJ650" s="84">
        <v>2195</v>
      </c>
      <c r="AK650" s="84">
        <v>2195</v>
      </c>
      <c r="AL650" s="108" t="s">
        <v>5514</v>
      </c>
      <c r="AM650" s="84">
        <v>29119.7</v>
      </c>
      <c r="AN650" s="112">
        <v>868</v>
      </c>
      <c r="AO650" s="112">
        <v>29987.7</v>
      </c>
      <c r="AP650" s="112">
        <v>15792.3</v>
      </c>
      <c r="AQ650" s="112">
        <v>667</v>
      </c>
      <c r="AR650" s="112">
        <v>16459.3</v>
      </c>
      <c r="AS650" s="112">
        <v>12368.3</v>
      </c>
      <c r="AT650" s="112">
        <v>667</v>
      </c>
      <c r="AU650" s="112">
        <v>13035.3</v>
      </c>
      <c r="AV650" s="84">
        <v>50</v>
      </c>
      <c r="AW650" s="84">
        <v>1412</v>
      </c>
      <c r="AX650" s="84" t="str">
        <f>VLOOKUP(Y650,'[1]Asset Classification'!$J$3:$W$2865,14,)</f>
        <v>&gt;180</v>
      </c>
      <c r="AY650" s="108"/>
      <c r="AZ650" s="84"/>
      <c r="BA650" s="84"/>
      <c r="BB650" s="84" t="s">
        <v>8329</v>
      </c>
      <c r="BC650" s="84"/>
      <c r="BD650" s="108"/>
      <c r="BE650" s="84">
        <v>0</v>
      </c>
      <c r="BF650" s="38" t="s">
        <v>1654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246</v>
      </c>
      <c r="F651" s="38" t="s">
        <v>247</v>
      </c>
      <c r="G651" s="84" t="s">
        <v>248</v>
      </c>
      <c r="H651" s="38" t="s">
        <v>249</v>
      </c>
      <c r="I651" s="84">
        <v>136565</v>
      </c>
      <c r="J651" s="38" t="s">
        <v>298</v>
      </c>
      <c r="K651" s="84">
        <v>136565</v>
      </c>
      <c r="L651" s="84" t="s">
        <v>262</v>
      </c>
      <c r="M651" s="38" t="s">
        <v>263</v>
      </c>
      <c r="N651" s="84">
        <v>240432</v>
      </c>
      <c r="O651" s="84" t="s">
        <v>669</v>
      </c>
      <c r="P651" s="84">
        <v>316185</v>
      </c>
      <c r="Q651" s="38" t="s">
        <v>670</v>
      </c>
      <c r="R651" s="38" t="s">
        <v>345</v>
      </c>
      <c r="S651" s="84" t="s">
        <v>1655</v>
      </c>
      <c r="T651" s="84" t="s">
        <v>1655</v>
      </c>
      <c r="U651" s="84" t="s">
        <v>1027</v>
      </c>
      <c r="V651" s="84" t="s">
        <v>3449</v>
      </c>
      <c r="W651" s="84">
        <v>0</v>
      </c>
      <c r="X651" s="38" t="s">
        <v>3451</v>
      </c>
      <c r="Y651" s="84">
        <v>18594111</v>
      </c>
      <c r="Z651" s="38" t="s">
        <v>4381</v>
      </c>
      <c r="AA651" s="108" t="s">
        <v>4342</v>
      </c>
      <c r="AB651" s="84">
        <v>41488</v>
      </c>
      <c r="AC651" s="108" t="s">
        <v>6770</v>
      </c>
      <c r="AD651" s="84">
        <v>24</v>
      </c>
      <c r="AE651" s="84" t="s">
        <v>6771</v>
      </c>
      <c r="AF651" s="84" t="s">
        <v>6962</v>
      </c>
      <c r="AG651" s="108" t="s">
        <v>7124</v>
      </c>
      <c r="AH651" s="84" t="s">
        <v>6795</v>
      </c>
      <c r="AI651" s="108" t="s">
        <v>4342</v>
      </c>
      <c r="AJ651" s="84">
        <v>2195</v>
      </c>
      <c r="AK651" s="84">
        <v>2195</v>
      </c>
      <c r="AL651" s="108" t="s">
        <v>5514</v>
      </c>
      <c r="AM651" s="84">
        <v>29956.91</v>
      </c>
      <c r="AN651" s="112">
        <v>1055</v>
      </c>
      <c r="AO651" s="112">
        <v>31011.91</v>
      </c>
      <c r="AP651" s="112">
        <v>12234.09</v>
      </c>
      <c r="AQ651" s="112">
        <v>759</v>
      </c>
      <c r="AR651" s="112">
        <v>12993.09</v>
      </c>
      <c r="AS651" s="112">
        <v>11531.09</v>
      </c>
      <c r="AT651" s="112">
        <v>759</v>
      </c>
      <c r="AU651" s="112">
        <v>12290.09</v>
      </c>
      <c r="AV651" s="84">
        <v>50</v>
      </c>
      <c r="AW651" s="84">
        <v>1437</v>
      </c>
      <c r="AX651" s="84" t="str">
        <f>VLOOKUP(Y651,'[1]Asset Classification'!$J$3:$W$2865,14,)</f>
        <v>&gt;180</v>
      </c>
      <c r="AY651" s="108"/>
      <c r="AZ651" s="84"/>
      <c r="BA651" s="84"/>
      <c r="BB651" s="84" t="s">
        <v>8329</v>
      </c>
      <c r="BC651" s="84"/>
      <c r="BD651" s="108"/>
      <c r="BE651" s="84">
        <v>0</v>
      </c>
      <c r="BF651" s="38" t="s">
        <v>1655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246</v>
      </c>
      <c r="F652" s="38" t="s">
        <v>247</v>
      </c>
      <c r="G652" s="84" t="s">
        <v>248</v>
      </c>
      <c r="H652" s="38" t="s">
        <v>249</v>
      </c>
      <c r="I652" s="84">
        <v>139549</v>
      </c>
      <c r="J652" s="38" t="s">
        <v>307</v>
      </c>
      <c r="K652" s="84">
        <v>139549</v>
      </c>
      <c r="L652" s="84" t="s">
        <v>254</v>
      </c>
      <c r="M652" s="38" t="s">
        <v>255</v>
      </c>
      <c r="N652" s="84">
        <v>235545</v>
      </c>
      <c r="O652" s="84" t="s">
        <v>606</v>
      </c>
      <c r="P652" s="84">
        <v>309921</v>
      </c>
      <c r="Q652" s="38" t="s">
        <v>607</v>
      </c>
      <c r="R652" s="38" t="s">
        <v>345</v>
      </c>
      <c r="S652" s="84" t="s">
        <v>1656</v>
      </c>
      <c r="T652" s="84" t="s">
        <v>1656</v>
      </c>
      <c r="U652" s="84" t="s">
        <v>1027</v>
      </c>
      <c r="V652" s="84" t="s">
        <v>3449</v>
      </c>
      <c r="W652" s="84">
        <v>0</v>
      </c>
      <c r="X652" s="38" t="s">
        <v>3451</v>
      </c>
      <c r="Y652" s="84">
        <v>18594358</v>
      </c>
      <c r="Z652" s="38" t="s">
        <v>4382</v>
      </c>
      <c r="AA652" s="108" t="s">
        <v>4378</v>
      </c>
      <c r="AB652" s="84">
        <v>41488</v>
      </c>
      <c r="AC652" s="108" t="s">
        <v>6769</v>
      </c>
      <c r="AD652" s="84">
        <v>24</v>
      </c>
      <c r="AE652" s="84" t="s">
        <v>6771</v>
      </c>
      <c r="AF652" s="84" t="s">
        <v>7055</v>
      </c>
      <c r="AG652" s="108" t="s">
        <v>7135</v>
      </c>
      <c r="AH652" s="84" t="s">
        <v>6795</v>
      </c>
      <c r="AI652" s="108" t="s">
        <v>4378</v>
      </c>
      <c r="AJ652" s="84">
        <v>2195</v>
      </c>
      <c r="AK652" s="84">
        <v>2195</v>
      </c>
      <c r="AL652" s="108" t="s">
        <v>6242</v>
      </c>
      <c r="AM652" s="84">
        <v>41892.699999999997</v>
      </c>
      <c r="AN652" s="112">
        <v>1116.32</v>
      </c>
      <c r="AO652" s="112">
        <v>43009.02</v>
      </c>
      <c r="AP652" s="112">
        <v>295.3</v>
      </c>
      <c r="AQ652" s="112">
        <v>0</v>
      </c>
      <c r="AR652" s="112">
        <v>295.3</v>
      </c>
      <c r="AS652" s="112">
        <v>0</v>
      </c>
      <c r="AT652" s="112">
        <v>0</v>
      </c>
      <c r="AU652" s="112">
        <v>0</v>
      </c>
      <c r="AV652" s="84">
        <v>49</v>
      </c>
      <c r="AW652" s="84">
        <v>0</v>
      </c>
      <c r="AX652" s="84" t="str">
        <f>VLOOKUP(Y652,'[1]Asset Classification'!$J$3:$W$2865,14,)</f>
        <v>Standard</v>
      </c>
      <c r="AY652" s="108"/>
      <c r="AZ652" s="84"/>
      <c r="BA652" s="84"/>
      <c r="BB652" s="84" t="s">
        <v>8329</v>
      </c>
      <c r="BC652" s="84"/>
      <c r="BD652" s="108" t="s">
        <v>6222</v>
      </c>
      <c r="BE652" s="84">
        <v>41488</v>
      </c>
      <c r="BF652" s="38" t="s">
        <v>1656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246</v>
      </c>
      <c r="F653" s="38" t="s">
        <v>247</v>
      </c>
      <c r="G653" s="84" t="s">
        <v>248</v>
      </c>
      <c r="H653" s="38" t="s">
        <v>249</v>
      </c>
      <c r="I653" s="84">
        <v>130866</v>
      </c>
      <c r="J653" s="38" t="s">
        <v>274</v>
      </c>
      <c r="K653" s="84">
        <v>130866</v>
      </c>
      <c r="L653" s="84" t="s">
        <v>254</v>
      </c>
      <c r="M653" s="38" t="s">
        <v>255</v>
      </c>
      <c r="N653" s="84">
        <v>242601</v>
      </c>
      <c r="O653" s="84" t="s">
        <v>671</v>
      </c>
      <c r="P653" s="84">
        <v>318899</v>
      </c>
      <c r="Q653" s="38" t="s">
        <v>672</v>
      </c>
      <c r="R653" s="38" t="s">
        <v>345</v>
      </c>
      <c r="S653" s="84" t="s">
        <v>1657</v>
      </c>
      <c r="T653" s="84" t="s">
        <v>1657</v>
      </c>
      <c r="U653" s="84" t="s">
        <v>1027</v>
      </c>
      <c r="V653" s="84" t="s">
        <v>2278</v>
      </c>
      <c r="W653" s="84">
        <v>0</v>
      </c>
      <c r="X653" s="38" t="s">
        <v>3451</v>
      </c>
      <c r="Y653" s="84">
        <v>18594980</v>
      </c>
      <c r="Z653" s="38" t="s">
        <v>4383</v>
      </c>
      <c r="AA653" s="108" t="s">
        <v>4384</v>
      </c>
      <c r="AB653" s="84">
        <v>41488</v>
      </c>
      <c r="AC653" s="108" t="s">
        <v>6768</v>
      </c>
      <c r="AD653" s="84">
        <v>24</v>
      </c>
      <c r="AE653" s="84" t="s">
        <v>6771</v>
      </c>
      <c r="AF653" s="84" t="s">
        <v>7136</v>
      </c>
      <c r="AG653" s="108" t="s">
        <v>7137</v>
      </c>
      <c r="AH653" s="84" t="s">
        <v>6795</v>
      </c>
      <c r="AI653" s="108" t="s">
        <v>4384</v>
      </c>
      <c r="AJ653" s="84">
        <v>2195</v>
      </c>
      <c r="AK653" s="84">
        <v>2195</v>
      </c>
      <c r="AL653" s="108" t="s">
        <v>5861</v>
      </c>
      <c r="AM653" s="84">
        <v>33939.629999999997</v>
      </c>
      <c r="AN653" s="112">
        <v>577</v>
      </c>
      <c r="AO653" s="112">
        <v>34516.629999999997</v>
      </c>
      <c r="AP653" s="112">
        <v>8114.37</v>
      </c>
      <c r="AQ653" s="112">
        <v>212</v>
      </c>
      <c r="AR653" s="112">
        <v>8326.3700000000008</v>
      </c>
      <c r="AS653" s="112">
        <v>7548.37</v>
      </c>
      <c r="AT653" s="112">
        <v>212</v>
      </c>
      <c r="AU653" s="112">
        <v>7760.37</v>
      </c>
      <c r="AV653" s="84">
        <v>49</v>
      </c>
      <c r="AW653" s="84">
        <v>1408</v>
      </c>
      <c r="AX653" s="84" t="str">
        <f>VLOOKUP(Y653,'[1]Asset Classification'!$J$3:$W$2865,14,)</f>
        <v>&gt;180</v>
      </c>
      <c r="AY653" s="108"/>
      <c r="AZ653" s="84"/>
      <c r="BA653" s="84"/>
      <c r="BB653" s="84" t="s">
        <v>8329</v>
      </c>
      <c r="BC653" s="84"/>
      <c r="BD653" s="108" t="s">
        <v>8330</v>
      </c>
      <c r="BE653" s="84">
        <v>41488</v>
      </c>
      <c r="BF653" s="38" t="s">
        <v>1657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246</v>
      </c>
      <c r="F654" s="38" t="s">
        <v>247</v>
      </c>
      <c r="G654" s="84" t="s">
        <v>248</v>
      </c>
      <c r="H654" s="38" t="s">
        <v>249</v>
      </c>
      <c r="I654" s="84">
        <v>139549</v>
      </c>
      <c r="J654" s="38" t="s">
        <v>307</v>
      </c>
      <c r="K654" s="84">
        <v>139549</v>
      </c>
      <c r="L654" s="84" t="s">
        <v>254</v>
      </c>
      <c r="M654" s="38" t="s">
        <v>255</v>
      </c>
      <c r="N654" s="84">
        <v>235545</v>
      </c>
      <c r="O654" s="84" t="s">
        <v>606</v>
      </c>
      <c r="P654" s="84">
        <v>312288</v>
      </c>
      <c r="Q654" s="38" t="s">
        <v>626</v>
      </c>
      <c r="R654" s="38" t="s">
        <v>345</v>
      </c>
      <c r="S654" s="84" t="s">
        <v>1658</v>
      </c>
      <c r="T654" s="84" t="s">
        <v>1658</v>
      </c>
      <c r="U654" s="84" t="s">
        <v>1027</v>
      </c>
      <c r="V654" s="84" t="s">
        <v>3449</v>
      </c>
      <c r="W654" s="84">
        <v>0</v>
      </c>
      <c r="X654" s="38" t="s">
        <v>3451</v>
      </c>
      <c r="Y654" s="84">
        <v>18595141</v>
      </c>
      <c r="Z654" s="38" t="s">
        <v>4385</v>
      </c>
      <c r="AA654" s="108" t="s">
        <v>4378</v>
      </c>
      <c r="AB654" s="84">
        <v>31116</v>
      </c>
      <c r="AC654" s="108" t="s">
        <v>6769</v>
      </c>
      <c r="AD654" s="84">
        <v>24</v>
      </c>
      <c r="AE654" s="84" t="s">
        <v>6764</v>
      </c>
      <c r="AF654" s="84" t="s">
        <v>7110</v>
      </c>
      <c r="AG654" s="108" t="s">
        <v>7135</v>
      </c>
      <c r="AH654" s="84" t="s">
        <v>7059</v>
      </c>
      <c r="AI654" s="108" t="s">
        <v>4378</v>
      </c>
      <c r="AJ654" s="84">
        <v>1645</v>
      </c>
      <c r="AK654" s="84">
        <v>1645</v>
      </c>
      <c r="AL654" s="108" t="s">
        <v>5861</v>
      </c>
      <c r="AM654" s="84">
        <v>13402.36</v>
      </c>
      <c r="AN654" s="112">
        <v>189.48</v>
      </c>
      <c r="AO654" s="112">
        <v>13591.84</v>
      </c>
      <c r="AP654" s="112">
        <v>20266.25</v>
      </c>
      <c r="AQ654" s="112">
        <v>2574.88</v>
      </c>
      <c r="AR654" s="112">
        <v>22841.13</v>
      </c>
      <c r="AS654" s="112">
        <v>19355.64</v>
      </c>
      <c r="AT654" s="112">
        <v>2574.88</v>
      </c>
      <c r="AU654" s="112">
        <v>21930.52</v>
      </c>
      <c r="AV654" s="84">
        <v>49</v>
      </c>
      <c r="AW654" s="84">
        <v>1473</v>
      </c>
      <c r="AX654" s="84" t="str">
        <f>VLOOKUP(Y654,'[1]Asset Classification'!$J$3:$W$2865,14,)</f>
        <v>&gt;180</v>
      </c>
      <c r="AY654" s="108"/>
      <c r="AZ654" s="84"/>
      <c r="BA654" s="84"/>
      <c r="BB654" s="84" t="s">
        <v>8329</v>
      </c>
      <c r="BC654" s="84"/>
      <c r="BD654" s="108"/>
      <c r="BE654" s="84">
        <v>0</v>
      </c>
      <c r="BF654" s="38" t="s">
        <v>1658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246</v>
      </c>
      <c r="F655" s="38" t="s">
        <v>247</v>
      </c>
      <c r="G655" s="84" t="s">
        <v>248</v>
      </c>
      <c r="H655" s="38" t="s">
        <v>249</v>
      </c>
      <c r="I655" s="84">
        <v>130866</v>
      </c>
      <c r="J655" s="38" t="s">
        <v>274</v>
      </c>
      <c r="K655" s="84">
        <v>130866</v>
      </c>
      <c r="L655" s="84" t="s">
        <v>254</v>
      </c>
      <c r="M655" s="38" t="s">
        <v>255</v>
      </c>
      <c r="N655" s="84">
        <v>242601</v>
      </c>
      <c r="O655" s="84" t="s">
        <v>671</v>
      </c>
      <c r="P655" s="84">
        <v>318899</v>
      </c>
      <c r="Q655" s="38" t="s">
        <v>672</v>
      </c>
      <c r="R655" s="38" t="s">
        <v>345</v>
      </c>
      <c r="S655" s="84" t="s">
        <v>1659</v>
      </c>
      <c r="T655" s="84" t="s">
        <v>1659</v>
      </c>
      <c r="U655" s="84" t="s">
        <v>1027</v>
      </c>
      <c r="V655" s="84" t="s">
        <v>2278</v>
      </c>
      <c r="W655" s="84">
        <v>0</v>
      </c>
      <c r="X655" s="38" t="s">
        <v>3451</v>
      </c>
      <c r="Y655" s="84">
        <v>18595473</v>
      </c>
      <c r="Z655" s="38" t="s">
        <v>4386</v>
      </c>
      <c r="AA655" s="108" t="s">
        <v>4384</v>
      </c>
      <c r="AB655" s="84">
        <v>41488</v>
      </c>
      <c r="AC655" s="108" t="s">
        <v>6768</v>
      </c>
      <c r="AD655" s="84">
        <v>24</v>
      </c>
      <c r="AE655" s="84" t="s">
        <v>6771</v>
      </c>
      <c r="AF655" s="84" t="s">
        <v>7136</v>
      </c>
      <c r="AG655" s="108" t="s">
        <v>7137</v>
      </c>
      <c r="AH655" s="84" t="s">
        <v>6795</v>
      </c>
      <c r="AI655" s="108" t="s">
        <v>4384</v>
      </c>
      <c r="AJ655" s="84">
        <v>2195</v>
      </c>
      <c r="AK655" s="84">
        <v>2195</v>
      </c>
      <c r="AL655" s="108" t="s">
        <v>5861</v>
      </c>
      <c r="AM655" s="84">
        <v>40345.629999999997</v>
      </c>
      <c r="AN655" s="112">
        <v>789</v>
      </c>
      <c r="AO655" s="112">
        <v>41134.629999999997</v>
      </c>
      <c r="AP655" s="112">
        <v>1708.37</v>
      </c>
      <c r="AQ655" s="112">
        <v>0</v>
      </c>
      <c r="AR655" s="112">
        <v>1708.37</v>
      </c>
      <c r="AS655" s="112">
        <v>1142.3699999999999</v>
      </c>
      <c r="AT655" s="112">
        <v>0</v>
      </c>
      <c r="AU655" s="112">
        <v>1142.3699999999999</v>
      </c>
      <c r="AV655" s="84">
        <v>49</v>
      </c>
      <c r="AW655" s="84">
        <v>1318</v>
      </c>
      <c r="AX655" s="84" t="str">
        <f>VLOOKUP(Y655,'[1]Asset Classification'!$J$3:$W$2865,14,)</f>
        <v>&gt;180</v>
      </c>
      <c r="AY655" s="108"/>
      <c r="AZ655" s="84"/>
      <c r="BA655" s="84"/>
      <c r="BB655" s="84" t="s">
        <v>8329</v>
      </c>
      <c r="BC655" s="84"/>
      <c r="BD655" s="108" t="s">
        <v>5421</v>
      </c>
      <c r="BE655" s="84">
        <v>41488</v>
      </c>
      <c r="BF655" s="38" t="s">
        <v>1659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246</v>
      </c>
      <c r="F656" s="38" t="s">
        <v>247</v>
      </c>
      <c r="G656" s="84" t="s">
        <v>248</v>
      </c>
      <c r="H656" s="38" t="s">
        <v>249</v>
      </c>
      <c r="I656" s="84">
        <v>136565</v>
      </c>
      <c r="J656" s="38" t="s">
        <v>298</v>
      </c>
      <c r="K656" s="84">
        <v>136565</v>
      </c>
      <c r="L656" s="84" t="s">
        <v>262</v>
      </c>
      <c r="M656" s="38" t="s">
        <v>263</v>
      </c>
      <c r="N656" s="84">
        <v>240432</v>
      </c>
      <c r="O656" s="84" t="s">
        <v>669</v>
      </c>
      <c r="P656" s="84">
        <v>316185</v>
      </c>
      <c r="Q656" s="38" t="s">
        <v>670</v>
      </c>
      <c r="R656" s="38" t="s">
        <v>345</v>
      </c>
      <c r="S656" s="84" t="s">
        <v>1660</v>
      </c>
      <c r="T656" s="84" t="s">
        <v>1660</v>
      </c>
      <c r="U656" s="84" t="s">
        <v>1027</v>
      </c>
      <c r="V656" s="84" t="s">
        <v>3449</v>
      </c>
      <c r="W656" s="84">
        <v>0</v>
      </c>
      <c r="X656" s="38" t="s">
        <v>3451</v>
      </c>
      <c r="Y656" s="84">
        <v>18600978</v>
      </c>
      <c r="Z656" s="38" t="s">
        <v>4387</v>
      </c>
      <c r="AA656" s="108" t="s">
        <v>4342</v>
      </c>
      <c r="AB656" s="84">
        <v>41488</v>
      </c>
      <c r="AC656" s="108" t="s">
        <v>6770</v>
      </c>
      <c r="AD656" s="84">
        <v>24</v>
      </c>
      <c r="AE656" s="84" t="s">
        <v>6771</v>
      </c>
      <c r="AF656" s="84" t="s">
        <v>6927</v>
      </c>
      <c r="AG656" s="108" t="s">
        <v>7124</v>
      </c>
      <c r="AH656" s="84" t="s">
        <v>6795</v>
      </c>
      <c r="AI656" s="108" t="s">
        <v>4342</v>
      </c>
      <c r="AJ656" s="84">
        <v>2195</v>
      </c>
      <c r="AK656" s="84">
        <v>2195</v>
      </c>
      <c r="AL656" s="108" t="s">
        <v>5861</v>
      </c>
      <c r="AM656" s="84">
        <v>8511.56</v>
      </c>
      <c r="AN656" s="112">
        <v>390</v>
      </c>
      <c r="AO656" s="112">
        <v>8901.56</v>
      </c>
      <c r="AP656" s="112">
        <v>33464.44</v>
      </c>
      <c r="AQ656" s="112">
        <v>1632</v>
      </c>
      <c r="AR656" s="112">
        <v>35096.44</v>
      </c>
      <c r="AS656" s="112">
        <v>32976.44</v>
      </c>
      <c r="AT656" s="112">
        <v>1632</v>
      </c>
      <c r="AU656" s="112">
        <v>34608.44</v>
      </c>
      <c r="AV656" s="84">
        <v>50</v>
      </c>
      <c r="AW656" s="84">
        <v>1710</v>
      </c>
      <c r="AX656" s="84" t="str">
        <f>VLOOKUP(Y656,'[1]Asset Classification'!$J$3:$W$2865,14,)</f>
        <v>&gt;180</v>
      </c>
      <c r="AY656" s="108"/>
      <c r="AZ656" s="84"/>
      <c r="BA656" s="84"/>
      <c r="BB656" s="84" t="s">
        <v>8329</v>
      </c>
      <c r="BC656" s="84"/>
      <c r="BD656" s="108" t="s">
        <v>8332</v>
      </c>
      <c r="BE656" s="84">
        <v>41488</v>
      </c>
      <c r="BF656" s="38" t="s">
        <v>1660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246</v>
      </c>
      <c r="F657" s="38" t="s">
        <v>247</v>
      </c>
      <c r="G657" s="84" t="s">
        <v>248</v>
      </c>
      <c r="H657" s="38" t="s">
        <v>249</v>
      </c>
      <c r="I657" s="84">
        <v>136565</v>
      </c>
      <c r="J657" s="38" t="s">
        <v>298</v>
      </c>
      <c r="K657" s="84">
        <v>136565</v>
      </c>
      <c r="L657" s="84" t="s">
        <v>262</v>
      </c>
      <c r="M657" s="38" t="s">
        <v>263</v>
      </c>
      <c r="N657" s="84">
        <v>240432</v>
      </c>
      <c r="O657" s="84" t="s">
        <v>669</v>
      </c>
      <c r="P657" s="84">
        <v>316185</v>
      </c>
      <c r="Q657" s="38" t="s">
        <v>670</v>
      </c>
      <c r="R657" s="38" t="s">
        <v>345</v>
      </c>
      <c r="S657" s="84" t="s">
        <v>1661</v>
      </c>
      <c r="T657" s="84" t="s">
        <v>1661</v>
      </c>
      <c r="U657" s="84" t="s">
        <v>1027</v>
      </c>
      <c r="V657" s="84" t="s">
        <v>3449</v>
      </c>
      <c r="W657" s="84">
        <v>0</v>
      </c>
      <c r="X657" s="38" t="s">
        <v>3451</v>
      </c>
      <c r="Y657" s="84">
        <v>18618257</v>
      </c>
      <c r="Z657" s="38" t="s">
        <v>4388</v>
      </c>
      <c r="AA657" s="108" t="s">
        <v>4342</v>
      </c>
      <c r="AB657" s="84">
        <v>41488</v>
      </c>
      <c r="AC657" s="108" t="s">
        <v>6770</v>
      </c>
      <c r="AD657" s="84">
        <v>24</v>
      </c>
      <c r="AE657" s="84" t="s">
        <v>6771</v>
      </c>
      <c r="AF657" s="84" t="s">
        <v>6927</v>
      </c>
      <c r="AG657" s="108" t="s">
        <v>7124</v>
      </c>
      <c r="AH657" s="84" t="s">
        <v>6795</v>
      </c>
      <c r="AI657" s="108" t="s">
        <v>4342</v>
      </c>
      <c r="AJ657" s="84">
        <v>2195</v>
      </c>
      <c r="AK657" s="84">
        <v>2195</v>
      </c>
      <c r="AL657" s="108" t="s">
        <v>5514</v>
      </c>
      <c r="AM657" s="84">
        <v>14258.01</v>
      </c>
      <c r="AN657" s="112">
        <v>689.8</v>
      </c>
      <c r="AO657" s="112">
        <v>14947.81</v>
      </c>
      <c r="AP657" s="112">
        <v>32166.71</v>
      </c>
      <c r="AQ657" s="112">
        <v>5713.21</v>
      </c>
      <c r="AR657" s="112">
        <v>37879.919999999998</v>
      </c>
      <c r="AS657" s="112">
        <v>31463.99</v>
      </c>
      <c r="AT657" s="112">
        <v>5713.21</v>
      </c>
      <c r="AU657" s="112">
        <v>37177.199999999997</v>
      </c>
      <c r="AV657" s="84">
        <v>49</v>
      </c>
      <c r="AW657" s="84">
        <v>1437</v>
      </c>
      <c r="AX657" s="84" t="str">
        <f>VLOOKUP(Y657,'[1]Asset Classification'!$J$3:$W$2865,14,)</f>
        <v>&gt;180</v>
      </c>
      <c r="AY657" s="108"/>
      <c r="AZ657" s="84"/>
      <c r="BA657" s="84"/>
      <c r="BB657" s="84" t="s">
        <v>8329</v>
      </c>
      <c r="BC657" s="84"/>
      <c r="BD657" s="108"/>
      <c r="BE657" s="84">
        <v>0</v>
      </c>
      <c r="BF657" s="38" t="s">
        <v>1661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246</v>
      </c>
      <c r="F658" s="38" t="s">
        <v>247</v>
      </c>
      <c r="G658" s="84" t="s">
        <v>248</v>
      </c>
      <c r="H658" s="38" t="s">
        <v>249</v>
      </c>
      <c r="I658" s="84">
        <v>136565</v>
      </c>
      <c r="J658" s="38" t="s">
        <v>298</v>
      </c>
      <c r="K658" s="84">
        <v>136565</v>
      </c>
      <c r="L658" s="84" t="s">
        <v>262</v>
      </c>
      <c r="M658" s="38" t="s">
        <v>263</v>
      </c>
      <c r="N658" s="84">
        <v>240432</v>
      </c>
      <c r="O658" s="84" t="s">
        <v>669</v>
      </c>
      <c r="P658" s="84">
        <v>316185</v>
      </c>
      <c r="Q658" s="38" t="s">
        <v>670</v>
      </c>
      <c r="R658" s="38" t="s">
        <v>345</v>
      </c>
      <c r="S658" s="84" t="s">
        <v>1662</v>
      </c>
      <c r="T658" s="84" t="s">
        <v>1662</v>
      </c>
      <c r="U658" s="84" t="s">
        <v>1027</v>
      </c>
      <c r="V658" s="84" t="s">
        <v>2278</v>
      </c>
      <c r="W658" s="84">
        <v>0</v>
      </c>
      <c r="X658" s="38" t="s">
        <v>3451</v>
      </c>
      <c r="Y658" s="84">
        <v>18623221</v>
      </c>
      <c r="Z658" s="38" t="s">
        <v>4389</v>
      </c>
      <c r="AA658" s="108" t="s">
        <v>4342</v>
      </c>
      <c r="AB658" s="84">
        <v>31116</v>
      </c>
      <c r="AC658" s="108" t="s">
        <v>6770</v>
      </c>
      <c r="AD658" s="84">
        <v>24</v>
      </c>
      <c r="AE658" s="84" t="s">
        <v>6764</v>
      </c>
      <c r="AF658" s="84" t="s">
        <v>7138</v>
      </c>
      <c r="AG658" s="108" t="s">
        <v>7124</v>
      </c>
      <c r="AH658" s="84" t="s">
        <v>7059</v>
      </c>
      <c r="AI658" s="108" t="s">
        <v>4342</v>
      </c>
      <c r="AJ658" s="84">
        <v>1645</v>
      </c>
      <c r="AK658" s="84">
        <v>1645</v>
      </c>
      <c r="AL658" s="108" t="s">
        <v>5861</v>
      </c>
      <c r="AM658" s="84">
        <v>6281</v>
      </c>
      <c r="AN658" s="112">
        <v>189.48</v>
      </c>
      <c r="AO658" s="112">
        <v>6470.48</v>
      </c>
      <c r="AP658" s="112">
        <v>25362</v>
      </c>
      <c r="AQ658" s="112">
        <v>5145.5200000000004</v>
      </c>
      <c r="AR658" s="112">
        <v>30507.52</v>
      </c>
      <c r="AS658" s="112">
        <v>24835</v>
      </c>
      <c r="AT658" s="112">
        <v>5145.5200000000004</v>
      </c>
      <c r="AU658" s="112">
        <v>29980.52</v>
      </c>
      <c r="AV658" s="84">
        <v>50</v>
      </c>
      <c r="AW658" s="84">
        <v>1772</v>
      </c>
      <c r="AX658" s="84" t="str">
        <f>VLOOKUP(Y658,'[1]Asset Classification'!$J$3:$W$2865,14,)</f>
        <v>&gt;180</v>
      </c>
      <c r="AY658" s="108"/>
      <c r="AZ658" s="84"/>
      <c r="BA658" s="84"/>
      <c r="BB658" s="84" t="s">
        <v>8329</v>
      </c>
      <c r="BC658" s="84"/>
      <c r="BD658" s="108" t="s">
        <v>8332</v>
      </c>
      <c r="BE658" s="84">
        <v>31116</v>
      </c>
      <c r="BF658" s="38" t="s">
        <v>1662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246</v>
      </c>
      <c r="F659" s="38" t="s">
        <v>247</v>
      </c>
      <c r="G659" s="84" t="s">
        <v>248</v>
      </c>
      <c r="H659" s="38" t="s">
        <v>249</v>
      </c>
      <c r="I659" s="84">
        <v>135537</v>
      </c>
      <c r="J659" s="38" t="s">
        <v>295</v>
      </c>
      <c r="K659" s="84">
        <v>135537</v>
      </c>
      <c r="L659" s="84" t="s">
        <v>254</v>
      </c>
      <c r="M659" s="38" t="s">
        <v>255</v>
      </c>
      <c r="N659" s="84">
        <v>241879</v>
      </c>
      <c r="O659" s="84" t="s">
        <v>660</v>
      </c>
      <c r="P659" s="84">
        <v>318004</v>
      </c>
      <c r="Q659" s="38" t="s">
        <v>360</v>
      </c>
      <c r="R659" s="38" t="s">
        <v>345</v>
      </c>
      <c r="S659" s="84" t="s">
        <v>1663</v>
      </c>
      <c r="T659" s="84" t="s">
        <v>1663</v>
      </c>
      <c r="U659" s="84" t="s">
        <v>1027</v>
      </c>
      <c r="V659" s="84" t="s">
        <v>2278</v>
      </c>
      <c r="W659" s="84">
        <v>0</v>
      </c>
      <c r="X659" s="38" t="s">
        <v>3451</v>
      </c>
      <c r="Y659" s="84">
        <v>18630204</v>
      </c>
      <c r="Z659" s="38" t="s">
        <v>4390</v>
      </c>
      <c r="AA659" s="108" t="s">
        <v>4355</v>
      </c>
      <c r="AB659" s="84">
        <v>41488</v>
      </c>
      <c r="AC659" s="108" t="s">
        <v>6766</v>
      </c>
      <c r="AD659" s="84">
        <v>24</v>
      </c>
      <c r="AE659" s="84" t="s">
        <v>6771</v>
      </c>
      <c r="AF659" s="84" t="s">
        <v>7002</v>
      </c>
      <c r="AG659" s="108" t="s">
        <v>7129</v>
      </c>
      <c r="AH659" s="84" t="s">
        <v>6795</v>
      </c>
      <c r="AI659" s="108" t="s">
        <v>4355</v>
      </c>
      <c r="AJ659" s="84">
        <v>2195</v>
      </c>
      <c r="AK659" s="84">
        <v>2195</v>
      </c>
      <c r="AL659" s="108" t="s">
        <v>5861</v>
      </c>
      <c r="AM659" s="84">
        <v>30158.71</v>
      </c>
      <c r="AN659" s="112">
        <v>3282</v>
      </c>
      <c r="AO659" s="112">
        <v>33440.71</v>
      </c>
      <c r="AP659" s="112">
        <v>12427.72</v>
      </c>
      <c r="AQ659" s="112">
        <v>589.25</v>
      </c>
      <c r="AR659" s="112">
        <v>13016.97</v>
      </c>
      <c r="AS659" s="112">
        <v>11754.29</v>
      </c>
      <c r="AT659" s="112">
        <v>589.25</v>
      </c>
      <c r="AU659" s="112">
        <v>12343.54</v>
      </c>
      <c r="AV659" s="84">
        <v>49</v>
      </c>
      <c r="AW659" s="84">
        <v>1229</v>
      </c>
      <c r="AX659" s="84" t="str">
        <f>VLOOKUP(Y659,'[1]Asset Classification'!$J$3:$W$2865,14,)</f>
        <v>&gt;180</v>
      </c>
      <c r="AY659" s="108"/>
      <c r="AZ659" s="84"/>
      <c r="BA659" s="84"/>
      <c r="BB659" s="84" t="s">
        <v>8329</v>
      </c>
      <c r="BC659" s="84"/>
      <c r="BD659" s="108"/>
      <c r="BE659" s="84">
        <v>0</v>
      </c>
      <c r="BF659" s="38" t="s">
        <v>1663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246</v>
      </c>
      <c r="F660" s="38" t="s">
        <v>247</v>
      </c>
      <c r="G660" s="84" t="s">
        <v>248</v>
      </c>
      <c r="H660" s="38" t="s">
        <v>249</v>
      </c>
      <c r="I660" s="84">
        <v>135537</v>
      </c>
      <c r="J660" s="38" t="s">
        <v>295</v>
      </c>
      <c r="K660" s="84">
        <v>135537</v>
      </c>
      <c r="L660" s="84" t="s">
        <v>254</v>
      </c>
      <c r="M660" s="38" t="s">
        <v>255</v>
      </c>
      <c r="N660" s="84">
        <v>241879</v>
      </c>
      <c r="O660" s="84" t="s">
        <v>660</v>
      </c>
      <c r="P660" s="84">
        <v>318004</v>
      </c>
      <c r="Q660" s="38" t="s">
        <v>360</v>
      </c>
      <c r="R660" s="38" t="s">
        <v>345</v>
      </c>
      <c r="S660" s="84" t="s">
        <v>1664</v>
      </c>
      <c r="T660" s="84" t="s">
        <v>1664</v>
      </c>
      <c r="U660" s="84" t="s">
        <v>1027</v>
      </c>
      <c r="V660" s="84" t="s">
        <v>2278</v>
      </c>
      <c r="W660" s="84">
        <v>0</v>
      </c>
      <c r="X660" s="38" t="s">
        <v>3451</v>
      </c>
      <c r="Y660" s="84">
        <v>18630205</v>
      </c>
      <c r="Z660" s="38" t="s">
        <v>4391</v>
      </c>
      <c r="AA660" s="108" t="s">
        <v>4355</v>
      </c>
      <c r="AB660" s="84">
        <v>41488</v>
      </c>
      <c r="AC660" s="108" t="s">
        <v>6766</v>
      </c>
      <c r="AD660" s="84">
        <v>24</v>
      </c>
      <c r="AE660" s="84" t="s">
        <v>6771</v>
      </c>
      <c r="AF660" s="84" t="s">
        <v>7002</v>
      </c>
      <c r="AG660" s="108" t="s">
        <v>7129</v>
      </c>
      <c r="AH660" s="84" t="s">
        <v>6795</v>
      </c>
      <c r="AI660" s="108" t="s">
        <v>4355</v>
      </c>
      <c r="AJ660" s="84">
        <v>2195</v>
      </c>
      <c r="AK660" s="84">
        <v>2195</v>
      </c>
      <c r="AL660" s="108" t="s">
        <v>5861</v>
      </c>
      <c r="AM660" s="84">
        <v>36919.629999999997</v>
      </c>
      <c r="AN660" s="112">
        <v>947</v>
      </c>
      <c r="AO660" s="112">
        <v>37866.629999999997</v>
      </c>
      <c r="AP660" s="112">
        <v>5242.37</v>
      </c>
      <c r="AQ660" s="112">
        <v>80.349999999999994</v>
      </c>
      <c r="AR660" s="112">
        <v>5322.72</v>
      </c>
      <c r="AS660" s="112">
        <v>4568.37</v>
      </c>
      <c r="AT660" s="112">
        <v>80.349999999999994</v>
      </c>
      <c r="AU660" s="112">
        <v>4648.72</v>
      </c>
      <c r="AV660" s="84">
        <v>50</v>
      </c>
      <c r="AW660" s="84">
        <v>1321</v>
      </c>
      <c r="AX660" s="84" t="str">
        <f>VLOOKUP(Y660,'[1]Asset Classification'!$J$3:$W$2865,14,)</f>
        <v>&gt;180</v>
      </c>
      <c r="AY660" s="108"/>
      <c r="AZ660" s="84"/>
      <c r="BA660" s="84"/>
      <c r="BB660" s="84" t="s">
        <v>8329</v>
      </c>
      <c r="BC660" s="84"/>
      <c r="BD660" s="108"/>
      <c r="BE660" s="84">
        <v>0</v>
      </c>
      <c r="BF660" s="38" t="s">
        <v>1664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246</v>
      </c>
      <c r="F661" s="38" t="s">
        <v>247</v>
      </c>
      <c r="G661" s="84" t="s">
        <v>248</v>
      </c>
      <c r="H661" s="38" t="s">
        <v>249</v>
      </c>
      <c r="I661" s="84">
        <v>130322</v>
      </c>
      <c r="J661" s="38" t="s">
        <v>289</v>
      </c>
      <c r="K661" s="84">
        <v>130322</v>
      </c>
      <c r="L661" s="84" t="s">
        <v>257</v>
      </c>
      <c r="M661" s="38" t="s">
        <v>258</v>
      </c>
      <c r="N661" s="84">
        <v>241804</v>
      </c>
      <c r="O661" s="84" t="s">
        <v>673</v>
      </c>
      <c r="P661" s="84">
        <v>317900</v>
      </c>
      <c r="Q661" s="38" t="s">
        <v>634</v>
      </c>
      <c r="R661" s="38" t="s">
        <v>345</v>
      </c>
      <c r="S661" s="84" t="s">
        <v>1665</v>
      </c>
      <c r="T661" s="84" t="s">
        <v>1665</v>
      </c>
      <c r="U661" s="84" t="s">
        <v>1027</v>
      </c>
      <c r="V661" s="84" t="s">
        <v>3449</v>
      </c>
      <c r="W661" s="84">
        <v>0</v>
      </c>
      <c r="X661" s="38" t="s">
        <v>3451</v>
      </c>
      <c r="Y661" s="84">
        <v>18630401</v>
      </c>
      <c r="Z661" s="38" t="s">
        <v>4392</v>
      </c>
      <c r="AA661" s="108" t="s">
        <v>4355</v>
      </c>
      <c r="AB661" s="84">
        <v>31116</v>
      </c>
      <c r="AC661" s="108" t="s">
        <v>6774</v>
      </c>
      <c r="AD661" s="84">
        <v>24</v>
      </c>
      <c r="AE661" s="84" t="s">
        <v>6764</v>
      </c>
      <c r="AF661" s="84" t="s">
        <v>7128</v>
      </c>
      <c r="AG661" s="108" t="s">
        <v>7129</v>
      </c>
      <c r="AH661" s="84" t="s">
        <v>7059</v>
      </c>
      <c r="AI661" s="108" t="s">
        <v>4355</v>
      </c>
      <c r="AJ661" s="84">
        <v>1645</v>
      </c>
      <c r="AK661" s="84">
        <v>1645</v>
      </c>
      <c r="AL661" s="108" t="s">
        <v>5861</v>
      </c>
      <c r="AM661" s="84">
        <v>28490.48</v>
      </c>
      <c r="AN661" s="112">
        <v>697</v>
      </c>
      <c r="AO661" s="112">
        <v>29187.48</v>
      </c>
      <c r="AP661" s="112">
        <v>3010.52</v>
      </c>
      <c r="AQ661" s="112">
        <v>60</v>
      </c>
      <c r="AR661" s="112">
        <v>3070.52</v>
      </c>
      <c r="AS661" s="112">
        <v>2625.52</v>
      </c>
      <c r="AT661" s="112">
        <v>60</v>
      </c>
      <c r="AU661" s="112">
        <v>2685.52</v>
      </c>
      <c r="AV661" s="84">
        <v>49</v>
      </c>
      <c r="AW661" s="84">
        <v>1343</v>
      </c>
      <c r="AX661" s="84" t="str">
        <f>VLOOKUP(Y661,'[1]Asset Classification'!$J$3:$W$2865,14,)</f>
        <v>&gt;180</v>
      </c>
      <c r="AY661" s="108"/>
      <c r="AZ661" s="84"/>
      <c r="BA661" s="84"/>
      <c r="BB661" s="84" t="s">
        <v>8329</v>
      </c>
      <c r="BC661" s="84"/>
      <c r="BD661" s="108"/>
      <c r="BE661" s="84">
        <v>0</v>
      </c>
      <c r="BF661" s="38" t="s">
        <v>1665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246</v>
      </c>
      <c r="F662" s="38" t="s">
        <v>247</v>
      </c>
      <c r="G662" s="84" t="s">
        <v>248</v>
      </c>
      <c r="H662" s="38" t="s">
        <v>249</v>
      </c>
      <c r="I662" s="84">
        <v>130322</v>
      </c>
      <c r="J662" s="38" t="s">
        <v>289</v>
      </c>
      <c r="K662" s="84">
        <v>130322</v>
      </c>
      <c r="L662" s="84" t="s">
        <v>257</v>
      </c>
      <c r="M662" s="38" t="s">
        <v>258</v>
      </c>
      <c r="N662" s="84">
        <v>241804</v>
      </c>
      <c r="O662" s="84" t="s">
        <v>673</v>
      </c>
      <c r="P662" s="84">
        <v>317900</v>
      </c>
      <c r="Q662" s="38" t="s">
        <v>634</v>
      </c>
      <c r="R662" s="38" t="s">
        <v>345</v>
      </c>
      <c r="S662" s="84" t="s">
        <v>1666</v>
      </c>
      <c r="T662" s="84" t="s">
        <v>1666</v>
      </c>
      <c r="U662" s="84" t="s">
        <v>1027</v>
      </c>
      <c r="V662" s="84" t="s">
        <v>3449</v>
      </c>
      <c r="W662" s="84">
        <v>0</v>
      </c>
      <c r="X662" s="38" t="s">
        <v>3451</v>
      </c>
      <c r="Y662" s="84">
        <v>18630442</v>
      </c>
      <c r="Z662" s="38" t="s">
        <v>4393</v>
      </c>
      <c r="AA662" s="108" t="s">
        <v>4355</v>
      </c>
      <c r="AB662" s="84">
        <v>41488</v>
      </c>
      <c r="AC662" s="108" t="s">
        <v>6774</v>
      </c>
      <c r="AD662" s="84">
        <v>24</v>
      </c>
      <c r="AE662" s="84" t="s">
        <v>6771</v>
      </c>
      <c r="AF662" s="84" t="s">
        <v>6796</v>
      </c>
      <c r="AG662" s="108" t="s">
        <v>7129</v>
      </c>
      <c r="AH662" s="84" t="s">
        <v>6795</v>
      </c>
      <c r="AI662" s="108" t="s">
        <v>4355</v>
      </c>
      <c r="AJ662" s="84">
        <v>2195</v>
      </c>
      <c r="AK662" s="84">
        <v>2195</v>
      </c>
      <c r="AL662" s="108" t="s">
        <v>5861</v>
      </c>
      <c r="AM662" s="84">
        <v>23207.84</v>
      </c>
      <c r="AN662" s="112">
        <v>913</v>
      </c>
      <c r="AO662" s="112">
        <v>24120.84</v>
      </c>
      <c r="AP662" s="112">
        <v>19477.71</v>
      </c>
      <c r="AQ662" s="112">
        <v>1667.51</v>
      </c>
      <c r="AR662" s="112">
        <v>21145.22</v>
      </c>
      <c r="AS662" s="112">
        <v>18864.16</v>
      </c>
      <c r="AT662" s="112">
        <v>1667.51</v>
      </c>
      <c r="AU662" s="112">
        <v>20531.669999999998</v>
      </c>
      <c r="AV662" s="84">
        <v>49</v>
      </c>
      <c r="AW662" s="84">
        <v>1405</v>
      </c>
      <c r="AX662" s="84" t="str">
        <f>VLOOKUP(Y662,'[1]Asset Classification'!$J$3:$W$2865,14,)</f>
        <v>&gt;180</v>
      </c>
      <c r="AY662" s="108"/>
      <c r="AZ662" s="84"/>
      <c r="BA662" s="84"/>
      <c r="BB662" s="84" t="s">
        <v>8329</v>
      </c>
      <c r="BC662" s="84"/>
      <c r="BD662" s="108"/>
      <c r="BE662" s="84">
        <v>0</v>
      </c>
      <c r="BF662" s="38" t="s">
        <v>1666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246</v>
      </c>
      <c r="F663" s="38" t="s">
        <v>247</v>
      </c>
      <c r="G663" s="84" t="s">
        <v>248</v>
      </c>
      <c r="H663" s="38" t="s">
        <v>249</v>
      </c>
      <c r="I663" s="84">
        <v>130322</v>
      </c>
      <c r="J663" s="38" t="s">
        <v>289</v>
      </c>
      <c r="K663" s="84">
        <v>130322</v>
      </c>
      <c r="L663" s="84" t="s">
        <v>257</v>
      </c>
      <c r="M663" s="38" t="s">
        <v>258</v>
      </c>
      <c r="N663" s="84">
        <v>241804</v>
      </c>
      <c r="O663" s="84" t="s">
        <v>673</v>
      </c>
      <c r="P663" s="84">
        <v>317900</v>
      </c>
      <c r="Q663" s="38" t="s">
        <v>634</v>
      </c>
      <c r="R663" s="38" t="s">
        <v>345</v>
      </c>
      <c r="S663" s="84" t="s">
        <v>1667</v>
      </c>
      <c r="T663" s="84" t="s">
        <v>1667</v>
      </c>
      <c r="U663" s="84" t="s">
        <v>1027</v>
      </c>
      <c r="V663" s="84" t="s">
        <v>3449</v>
      </c>
      <c r="W663" s="84">
        <v>0</v>
      </c>
      <c r="X663" s="38" t="s">
        <v>3451</v>
      </c>
      <c r="Y663" s="84">
        <v>18631017</v>
      </c>
      <c r="Z663" s="38" t="s">
        <v>4394</v>
      </c>
      <c r="AA663" s="108" t="s">
        <v>4355</v>
      </c>
      <c r="AB663" s="84">
        <v>41488</v>
      </c>
      <c r="AC663" s="108" t="s">
        <v>6774</v>
      </c>
      <c r="AD663" s="84">
        <v>24</v>
      </c>
      <c r="AE663" s="84" t="s">
        <v>6771</v>
      </c>
      <c r="AF663" s="84" t="s">
        <v>6796</v>
      </c>
      <c r="AG663" s="108" t="s">
        <v>7129</v>
      </c>
      <c r="AH663" s="84" t="s">
        <v>6795</v>
      </c>
      <c r="AI663" s="108" t="s">
        <v>4355</v>
      </c>
      <c r="AJ663" s="84">
        <v>2195</v>
      </c>
      <c r="AK663" s="84">
        <v>2195</v>
      </c>
      <c r="AL663" s="108" t="s">
        <v>5861</v>
      </c>
      <c r="AM663" s="84">
        <v>28950.33</v>
      </c>
      <c r="AN663" s="112">
        <v>250</v>
      </c>
      <c r="AO663" s="112">
        <v>29200.33</v>
      </c>
      <c r="AP663" s="112">
        <v>13047.67</v>
      </c>
      <c r="AQ663" s="112">
        <v>680</v>
      </c>
      <c r="AR663" s="112">
        <v>13727.67</v>
      </c>
      <c r="AS663" s="112">
        <v>12537.67</v>
      </c>
      <c r="AT663" s="112">
        <v>680</v>
      </c>
      <c r="AU663" s="112">
        <v>13217.67</v>
      </c>
      <c r="AV663" s="84">
        <v>49</v>
      </c>
      <c r="AW663" s="84">
        <v>1466</v>
      </c>
      <c r="AX663" s="84" t="str">
        <f>VLOOKUP(Y663,'[1]Asset Classification'!$J$3:$W$2865,14,)</f>
        <v>&gt;180</v>
      </c>
      <c r="AY663" s="108"/>
      <c r="AZ663" s="84"/>
      <c r="BA663" s="84"/>
      <c r="BB663" s="84" t="s">
        <v>8329</v>
      </c>
      <c r="BC663" s="84"/>
      <c r="BD663" s="108" t="s">
        <v>8330</v>
      </c>
      <c r="BE663" s="84">
        <v>41488</v>
      </c>
      <c r="BF663" s="38" t="s">
        <v>1667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246</v>
      </c>
      <c r="F664" s="38" t="s">
        <v>247</v>
      </c>
      <c r="G664" s="84" t="s">
        <v>248</v>
      </c>
      <c r="H664" s="38" t="s">
        <v>249</v>
      </c>
      <c r="I664" s="84">
        <v>130322</v>
      </c>
      <c r="J664" s="38" t="s">
        <v>289</v>
      </c>
      <c r="K664" s="84">
        <v>130322</v>
      </c>
      <c r="L664" s="84" t="s">
        <v>257</v>
      </c>
      <c r="M664" s="38" t="s">
        <v>258</v>
      </c>
      <c r="N664" s="84">
        <v>230752</v>
      </c>
      <c r="O664" s="84" t="s">
        <v>575</v>
      </c>
      <c r="P664" s="84">
        <v>319723</v>
      </c>
      <c r="Q664" s="38" t="s">
        <v>553</v>
      </c>
      <c r="R664" s="38" t="s">
        <v>345</v>
      </c>
      <c r="S664" s="84" t="s">
        <v>1668</v>
      </c>
      <c r="T664" s="84" t="s">
        <v>1668</v>
      </c>
      <c r="U664" s="84" t="s">
        <v>1023</v>
      </c>
      <c r="V664" s="84" t="s">
        <v>2278</v>
      </c>
      <c r="W664" s="84">
        <v>0</v>
      </c>
      <c r="X664" s="38" t="s">
        <v>3451</v>
      </c>
      <c r="Y664" s="84">
        <v>18631817</v>
      </c>
      <c r="Z664" s="38" t="s">
        <v>4395</v>
      </c>
      <c r="AA664" s="108" t="s">
        <v>4365</v>
      </c>
      <c r="AB664" s="84">
        <v>37339</v>
      </c>
      <c r="AC664" s="108" t="s">
        <v>6767</v>
      </c>
      <c r="AD664" s="84">
        <v>24</v>
      </c>
      <c r="AE664" s="84" t="s">
        <v>6764</v>
      </c>
      <c r="AF664" s="84" t="s">
        <v>7122</v>
      </c>
      <c r="AG664" s="108" t="s">
        <v>7132</v>
      </c>
      <c r="AH664" s="84" t="s">
        <v>7059</v>
      </c>
      <c r="AI664" s="108" t="s">
        <v>4365</v>
      </c>
      <c r="AJ664" s="84">
        <v>1975</v>
      </c>
      <c r="AK664" s="84">
        <v>1975</v>
      </c>
      <c r="AL664" s="108" t="s">
        <v>8122</v>
      </c>
      <c r="AM664" s="84">
        <v>36004.65</v>
      </c>
      <c r="AN664" s="112">
        <v>748</v>
      </c>
      <c r="AO664" s="112">
        <v>36752.65</v>
      </c>
      <c r="AP664" s="112">
        <v>1762.35</v>
      </c>
      <c r="AQ664" s="112">
        <v>0</v>
      </c>
      <c r="AR664" s="112">
        <v>1762.35</v>
      </c>
      <c r="AS664" s="112">
        <v>1334.35</v>
      </c>
      <c r="AT664" s="112">
        <v>0</v>
      </c>
      <c r="AU664" s="112">
        <v>1334.35</v>
      </c>
      <c r="AV664" s="84">
        <v>49</v>
      </c>
      <c r="AW664" s="84">
        <v>1314</v>
      </c>
      <c r="AX664" s="84" t="str">
        <f>VLOOKUP(Y664,'[1]Asset Classification'!$J$3:$W$2865,14,)</f>
        <v>&gt;180</v>
      </c>
      <c r="AY664" s="108"/>
      <c r="AZ664" s="84"/>
      <c r="BA664" s="84"/>
      <c r="BB664" s="84" t="s">
        <v>8329</v>
      </c>
      <c r="BC664" s="84"/>
      <c r="BD664" s="108"/>
      <c r="BE664" s="84">
        <v>0</v>
      </c>
      <c r="BF664" s="38" t="s">
        <v>1668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246</v>
      </c>
      <c r="F665" s="38" t="s">
        <v>247</v>
      </c>
      <c r="G665" s="84" t="s">
        <v>248</v>
      </c>
      <c r="H665" s="38" t="s">
        <v>249</v>
      </c>
      <c r="I665" s="84">
        <v>129712</v>
      </c>
      <c r="J665" s="38" t="s">
        <v>260</v>
      </c>
      <c r="K665" s="84">
        <v>129712</v>
      </c>
      <c r="L665" s="84" t="s">
        <v>251</v>
      </c>
      <c r="M665" s="38" t="s">
        <v>252</v>
      </c>
      <c r="N665" s="84">
        <v>234747</v>
      </c>
      <c r="O665" s="84" t="s">
        <v>605</v>
      </c>
      <c r="P665" s="84">
        <v>308920</v>
      </c>
      <c r="Q665" s="38" t="s">
        <v>586</v>
      </c>
      <c r="R665" s="38" t="s">
        <v>345</v>
      </c>
      <c r="S665" s="84" t="s">
        <v>1669</v>
      </c>
      <c r="T665" s="84" t="s">
        <v>1669</v>
      </c>
      <c r="U665" s="84" t="s">
        <v>1027</v>
      </c>
      <c r="V665" s="84" t="s">
        <v>2278</v>
      </c>
      <c r="W665" s="84">
        <v>0</v>
      </c>
      <c r="X665" s="38" t="s">
        <v>3451</v>
      </c>
      <c r="Y665" s="84">
        <v>18632341</v>
      </c>
      <c r="Z665" s="38" t="s">
        <v>4396</v>
      </c>
      <c r="AA665" s="108" t="s">
        <v>4335</v>
      </c>
      <c r="AB665" s="84">
        <v>41488</v>
      </c>
      <c r="AC665" s="108" t="s">
        <v>6769</v>
      </c>
      <c r="AD665" s="84">
        <v>24</v>
      </c>
      <c r="AE665" s="84" t="s">
        <v>6771</v>
      </c>
      <c r="AF665" s="84" t="s">
        <v>7081</v>
      </c>
      <c r="AG665" s="108" t="s">
        <v>7119</v>
      </c>
      <c r="AH665" s="84" t="s">
        <v>6795</v>
      </c>
      <c r="AI665" s="108" t="s">
        <v>4335</v>
      </c>
      <c r="AJ665" s="84">
        <v>2195</v>
      </c>
      <c r="AK665" s="84">
        <v>2195</v>
      </c>
      <c r="AL665" s="108" t="s">
        <v>5494</v>
      </c>
      <c r="AM665" s="84">
        <v>41492</v>
      </c>
      <c r="AN665" s="112">
        <v>1719</v>
      </c>
      <c r="AO665" s="112">
        <v>43211</v>
      </c>
      <c r="AP665" s="112">
        <v>732</v>
      </c>
      <c r="AQ665" s="112">
        <v>0</v>
      </c>
      <c r="AR665" s="112">
        <v>732</v>
      </c>
      <c r="AS665" s="112">
        <v>0</v>
      </c>
      <c r="AT665" s="112">
        <v>0</v>
      </c>
      <c r="AU665" s="112">
        <v>0</v>
      </c>
      <c r="AV665" s="84">
        <v>19</v>
      </c>
      <c r="AW665" s="84">
        <v>0</v>
      </c>
      <c r="AX665" s="84" t="str">
        <f>VLOOKUP(Y665,'[1]Asset Classification'!$J$3:$W$2865,14,)</f>
        <v>Standard</v>
      </c>
      <c r="AY665" s="108"/>
      <c r="AZ665" s="84"/>
      <c r="BA665" s="84"/>
      <c r="BB665" s="84" t="s">
        <v>8329</v>
      </c>
      <c r="BC665" s="84"/>
      <c r="BD665" s="108" t="s">
        <v>6222</v>
      </c>
      <c r="BE665" s="84">
        <v>41488</v>
      </c>
      <c r="BF665" s="38" t="s">
        <v>1669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246</v>
      </c>
      <c r="F666" s="38" t="s">
        <v>247</v>
      </c>
      <c r="G666" s="84" t="s">
        <v>248</v>
      </c>
      <c r="H666" s="38" t="s">
        <v>249</v>
      </c>
      <c r="I666" s="84">
        <v>139302</v>
      </c>
      <c r="J666" s="38" t="s">
        <v>306</v>
      </c>
      <c r="K666" s="84">
        <v>139302</v>
      </c>
      <c r="L666" s="84" t="s">
        <v>254</v>
      </c>
      <c r="M666" s="38" t="s">
        <v>255</v>
      </c>
      <c r="N666" s="84">
        <v>235294</v>
      </c>
      <c r="O666" s="84" t="s">
        <v>598</v>
      </c>
      <c r="P666" s="84">
        <v>309591</v>
      </c>
      <c r="Q666" s="38" t="s">
        <v>599</v>
      </c>
      <c r="R666" s="38" t="s">
        <v>345</v>
      </c>
      <c r="S666" s="84" t="s">
        <v>1670</v>
      </c>
      <c r="T666" s="84" t="s">
        <v>1670</v>
      </c>
      <c r="U666" s="84" t="s">
        <v>1027</v>
      </c>
      <c r="V666" s="84" t="s">
        <v>2278</v>
      </c>
      <c r="W666" s="84">
        <v>0</v>
      </c>
      <c r="X666" s="38" t="s">
        <v>3492</v>
      </c>
      <c r="Y666" s="84">
        <v>18632342</v>
      </c>
      <c r="Z666" s="38" t="s">
        <v>4397</v>
      </c>
      <c r="AA666" s="108" t="s">
        <v>4365</v>
      </c>
      <c r="AB666" s="84">
        <v>41488</v>
      </c>
      <c r="AC666" s="108" t="s">
        <v>6765</v>
      </c>
      <c r="AD666" s="84">
        <v>24</v>
      </c>
      <c r="AE666" s="84" t="s">
        <v>6771</v>
      </c>
      <c r="AF666" s="84" t="s">
        <v>6857</v>
      </c>
      <c r="AG666" s="108" t="s">
        <v>7132</v>
      </c>
      <c r="AH666" s="84" t="s">
        <v>6795</v>
      </c>
      <c r="AI666" s="108" t="s">
        <v>4365</v>
      </c>
      <c r="AJ666" s="84">
        <v>2195</v>
      </c>
      <c r="AK666" s="84">
        <v>2195</v>
      </c>
      <c r="AL666" s="108" t="s">
        <v>5861</v>
      </c>
      <c r="AM666" s="84">
        <v>14108.31</v>
      </c>
      <c r="AN666" s="112">
        <v>348.37</v>
      </c>
      <c r="AO666" s="112">
        <v>14456.68</v>
      </c>
      <c r="AP666" s="112">
        <v>27900.69</v>
      </c>
      <c r="AQ666" s="112">
        <v>4580.91</v>
      </c>
      <c r="AR666" s="112">
        <v>32481.599999999999</v>
      </c>
      <c r="AS666" s="112">
        <v>27379.69</v>
      </c>
      <c r="AT666" s="112">
        <v>4580.91</v>
      </c>
      <c r="AU666" s="112">
        <v>31960.6</v>
      </c>
      <c r="AV666" s="84">
        <v>50</v>
      </c>
      <c r="AW666" s="84">
        <v>1467</v>
      </c>
      <c r="AX666" s="84" t="str">
        <f>VLOOKUP(Y666,'[1]Asset Classification'!$J$3:$W$2865,14,)</f>
        <v>&gt;180</v>
      </c>
      <c r="AY666" s="108"/>
      <c r="AZ666" s="84"/>
      <c r="BA666" s="84"/>
      <c r="BB666" s="84" t="s">
        <v>8329</v>
      </c>
      <c r="BC666" s="84"/>
      <c r="BD666" s="108" t="s">
        <v>8122</v>
      </c>
      <c r="BE666" s="84">
        <v>41488</v>
      </c>
      <c r="BF666" s="38" t="s">
        <v>1670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246</v>
      </c>
      <c r="F667" s="38" t="s">
        <v>247</v>
      </c>
      <c r="G667" s="84" t="s">
        <v>248</v>
      </c>
      <c r="H667" s="38" t="s">
        <v>249</v>
      </c>
      <c r="I667" s="84">
        <v>129660</v>
      </c>
      <c r="J667" s="38" t="s">
        <v>256</v>
      </c>
      <c r="K667" s="84">
        <v>129660</v>
      </c>
      <c r="L667" s="84" t="s">
        <v>257</v>
      </c>
      <c r="M667" s="38" t="s">
        <v>258</v>
      </c>
      <c r="N667" s="84">
        <v>244253</v>
      </c>
      <c r="O667" s="84" t="s">
        <v>674</v>
      </c>
      <c r="P667" s="84">
        <v>320991</v>
      </c>
      <c r="Q667" s="38" t="s">
        <v>675</v>
      </c>
      <c r="R667" s="38" t="s">
        <v>345</v>
      </c>
      <c r="S667" s="84" t="s">
        <v>1671</v>
      </c>
      <c r="T667" s="84" t="s">
        <v>1671</v>
      </c>
      <c r="U667" s="84" t="s">
        <v>1027</v>
      </c>
      <c r="V667" s="84" t="s">
        <v>2278</v>
      </c>
      <c r="W667" s="84">
        <v>0</v>
      </c>
      <c r="X667" s="38" t="s">
        <v>3451</v>
      </c>
      <c r="Y667" s="84">
        <v>18632381</v>
      </c>
      <c r="Z667" s="38" t="s">
        <v>4398</v>
      </c>
      <c r="AA667" s="108" t="s">
        <v>4399</v>
      </c>
      <c r="AB667" s="84">
        <v>41488</v>
      </c>
      <c r="AC667" s="108" t="s">
        <v>6766</v>
      </c>
      <c r="AD667" s="84">
        <v>24</v>
      </c>
      <c r="AE667" s="84" t="s">
        <v>6771</v>
      </c>
      <c r="AF667" s="84" t="s">
        <v>7015</v>
      </c>
      <c r="AG667" s="108" t="s">
        <v>7139</v>
      </c>
      <c r="AH667" s="84" t="s">
        <v>6795</v>
      </c>
      <c r="AI667" s="108" t="s">
        <v>4399</v>
      </c>
      <c r="AJ667" s="84">
        <v>2195</v>
      </c>
      <c r="AK667" s="84">
        <v>2195</v>
      </c>
      <c r="AL667" s="108" t="s">
        <v>5514</v>
      </c>
      <c r="AM667" s="84">
        <v>35508.57</v>
      </c>
      <c r="AN667" s="112">
        <v>2589</v>
      </c>
      <c r="AO667" s="112">
        <v>38097.57</v>
      </c>
      <c r="AP667" s="112">
        <v>8466.43</v>
      </c>
      <c r="AQ667" s="112">
        <v>129</v>
      </c>
      <c r="AR667" s="112">
        <v>8595.43</v>
      </c>
      <c r="AS667" s="112">
        <v>5979.43</v>
      </c>
      <c r="AT667" s="112">
        <v>129</v>
      </c>
      <c r="AU667" s="112">
        <v>6108.43</v>
      </c>
      <c r="AV667" s="84">
        <v>50</v>
      </c>
      <c r="AW667" s="84">
        <v>1260</v>
      </c>
      <c r="AX667" s="84" t="str">
        <f>VLOOKUP(Y667,'[1]Asset Classification'!$J$3:$W$2865,14,)</f>
        <v>&gt;180</v>
      </c>
      <c r="AY667" s="108"/>
      <c r="AZ667" s="84"/>
      <c r="BA667" s="84"/>
      <c r="BB667" s="84" t="s">
        <v>8329</v>
      </c>
      <c r="BC667" s="84"/>
      <c r="BD667" s="108"/>
      <c r="BE667" s="84">
        <v>0</v>
      </c>
      <c r="BF667" s="38" t="s">
        <v>1671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246</v>
      </c>
      <c r="F668" s="38" t="s">
        <v>247</v>
      </c>
      <c r="G668" s="84" t="s">
        <v>248</v>
      </c>
      <c r="H668" s="38" t="s">
        <v>249</v>
      </c>
      <c r="I668" s="84">
        <v>130322</v>
      </c>
      <c r="J668" s="38" t="s">
        <v>289</v>
      </c>
      <c r="K668" s="84">
        <v>130322</v>
      </c>
      <c r="L668" s="84" t="s">
        <v>257</v>
      </c>
      <c r="M668" s="38" t="s">
        <v>258</v>
      </c>
      <c r="N668" s="84">
        <v>236786</v>
      </c>
      <c r="O668" s="84" t="s">
        <v>641</v>
      </c>
      <c r="P668" s="84">
        <v>311490</v>
      </c>
      <c r="Q668" s="38" t="s">
        <v>470</v>
      </c>
      <c r="R668" s="38" t="s">
        <v>345</v>
      </c>
      <c r="S668" s="84" t="s">
        <v>1672</v>
      </c>
      <c r="T668" s="84" t="s">
        <v>1672</v>
      </c>
      <c r="U668" s="84" t="s">
        <v>1070</v>
      </c>
      <c r="V668" s="84" t="s">
        <v>3449</v>
      </c>
      <c r="W668" s="84">
        <v>0</v>
      </c>
      <c r="X668" s="38" t="s">
        <v>3452</v>
      </c>
      <c r="Y668" s="84">
        <v>18632383</v>
      </c>
      <c r="Z668" s="38" t="s">
        <v>4400</v>
      </c>
      <c r="AA668" s="108" t="s">
        <v>4315</v>
      </c>
      <c r="AB668" s="84">
        <v>41488</v>
      </c>
      <c r="AC668" s="108" t="s">
        <v>6774</v>
      </c>
      <c r="AD668" s="84">
        <v>24</v>
      </c>
      <c r="AE668" s="84" t="s">
        <v>6771</v>
      </c>
      <c r="AF668" s="84" t="s">
        <v>7027</v>
      </c>
      <c r="AG668" s="108" t="s">
        <v>7114</v>
      </c>
      <c r="AH668" s="84" t="s">
        <v>6795</v>
      </c>
      <c r="AI668" s="108" t="s">
        <v>4315</v>
      </c>
      <c r="AJ668" s="84">
        <v>2195</v>
      </c>
      <c r="AK668" s="84">
        <v>2195</v>
      </c>
      <c r="AL668" s="108" t="s">
        <v>5514</v>
      </c>
      <c r="AM668" s="84">
        <v>27961.03</v>
      </c>
      <c r="AN668" s="112">
        <v>594</v>
      </c>
      <c r="AO668" s="112">
        <v>28555.03</v>
      </c>
      <c r="AP668" s="112">
        <v>14061.97</v>
      </c>
      <c r="AQ668" s="112">
        <v>827</v>
      </c>
      <c r="AR668" s="112">
        <v>14888.97</v>
      </c>
      <c r="AS668" s="112">
        <v>13526.97</v>
      </c>
      <c r="AT668" s="112">
        <v>827</v>
      </c>
      <c r="AU668" s="112">
        <v>14353.97</v>
      </c>
      <c r="AV668" s="84">
        <v>50</v>
      </c>
      <c r="AW668" s="84">
        <v>1435</v>
      </c>
      <c r="AX668" s="84" t="str">
        <f>VLOOKUP(Y668,'[1]Asset Classification'!$J$3:$W$2865,14,)</f>
        <v>&gt;180</v>
      </c>
      <c r="AY668" s="108"/>
      <c r="AZ668" s="84"/>
      <c r="BA668" s="84"/>
      <c r="BB668" s="84" t="s">
        <v>8329</v>
      </c>
      <c r="BC668" s="84"/>
      <c r="BD668" s="108"/>
      <c r="BE668" s="84">
        <v>0</v>
      </c>
      <c r="BF668" s="38" t="s">
        <v>1672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246</v>
      </c>
      <c r="F669" s="38" t="s">
        <v>247</v>
      </c>
      <c r="G669" s="84" t="s">
        <v>248</v>
      </c>
      <c r="H669" s="38" t="s">
        <v>249</v>
      </c>
      <c r="I669" s="84">
        <v>130866</v>
      </c>
      <c r="J669" s="38" t="s">
        <v>274</v>
      </c>
      <c r="K669" s="84">
        <v>130866</v>
      </c>
      <c r="L669" s="84" t="s">
        <v>254</v>
      </c>
      <c r="M669" s="38" t="s">
        <v>255</v>
      </c>
      <c r="N669" s="84">
        <v>220795</v>
      </c>
      <c r="O669" s="84" t="s">
        <v>398</v>
      </c>
      <c r="P669" s="84">
        <v>291283</v>
      </c>
      <c r="Q669" s="38" t="s">
        <v>399</v>
      </c>
      <c r="R669" s="38" t="s">
        <v>345</v>
      </c>
      <c r="S669" s="84" t="s">
        <v>1673</v>
      </c>
      <c r="T669" s="84" t="s">
        <v>1673</v>
      </c>
      <c r="U669" s="84" t="s">
        <v>1027</v>
      </c>
      <c r="V669" s="84" t="s">
        <v>3449</v>
      </c>
      <c r="W669" s="84">
        <v>0</v>
      </c>
      <c r="X669" s="38" t="s">
        <v>3451</v>
      </c>
      <c r="Y669" s="84">
        <v>18632402</v>
      </c>
      <c r="Z669" s="38" t="s">
        <v>4401</v>
      </c>
      <c r="AA669" s="108" t="s">
        <v>4402</v>
      </c>
      <c r="AB669" s="84">
        <v>41488</v>
      </c>
      <c r="AC669" s="108" t="s">
        <v>6768</v>
      </c>
      <c r="AD669" s="84">
        <v>24</v>
      </c>
      <c r="AE669" s="84" t="s">
        <v>6771</v>
      </c>
      <c r="AF669" s="84" t="s">
        <v>6999</v>
      </c>
      <c r="AG669" s="108" t="s">
        <v>7140</v>
      </c>
      <c r="AH669" s="84" t="s">
        <v>6795</v>
      </c>
      <c r="AI669" s="108" t="s">
        <v>4402</v>
      </c>
      <c r="AJ669" s="84">
        <v>2200</v>
      </c>
      <c r="AK669" s="84">
        <v>2200</v>
      </c>
      <c r="AL669" s="108" t="s">
        <v>5861</v>
      </c>
      <c r="AM669" s="84">
        <v>27653.94</v>
      </c>
      <c r="AN669" s="112">
        <v>596.82000000000005</v>
      </c>
      <c r="AO669" s="112">
        <v>28250.76</v>
      </c>
      <c r="AP669" s="112">
        <v>14456.06</v>
      </c>
      <c r="AQ669" s="112">
        <v>835.18</v>
      </c>
      <c r="AR669" s="112">
        <v>15291.24</v>
      </c>
      <c r="AS669" s="112">
        <v>13834.06</v>
      </c>
      <c r="AT669" s="112">
        <v>835.18</v>
      </c>
      <c r="AU669" s="112">
        <v>14669.24</v>
      </c>
      <c r="AV669" s="84">
        <v>49</v>
      </c>
      <c r="AW669" s="84">
        <v>1438</v>
      </c>
      <c r="AX669" s="84" t="str">
        <f>VLOOKUP(Y669,'[1]Asset Classification'!$J$3:$W$2865,14,)</f>
        <v>&gt;180</v>
      </c>
      <c r="AY669" s="108"/>
      <c r="AZ669" s="84"/>
      <c r="BA669" s="84"/>
      <c r="BB669" s="84" t="s">
        <v>8329</v>
      </c>
      <c r="BC669" s="84"/>
      <c r="BD669" s="108"/>
      <c r="BE669" s="84">
        <v>0</v>
      </c>
      <c r="BF669" s="38" t="s">
        <v>1673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246</v>
      </c>
      <c r="F670" s="38" t="s">
        <v>247</v>
      </c>
      <c r="G670" s="84" t="s">
        <v>248</v>
      </c>
      <c r="H670" s="38" t="s">
        <v>249</v>
      </c>
      <c r="I670" s="84">
        <v>131510</v>
      </c>
      <c r="J670" s="38" t="s">
        <v>279</v>
      </c>
      <c r="K670" s="84">
        <v>131510</v>
      </c>
      <c r="L670" s="84" t="s">
        <v>262</v>
      </c>
      <c r="M670" s="38" t="s">
        <v>263</v>
      </c>
      <c r="N670" s="84">
        <v>246430</v>
      </c>
      <c r="O670" s="84" t="s">
        <v>676</v>
      </c>
      <c r="P670" s="84">
        <v>323807</v>
      </c>
      <c r="Q670" s="38" t="s">
        <v>677</v>
      </c>
      <c r="R670" s="38" t="s">
        <v>345</v>
      </c>
      <c r="S670" s="84" t="s">
        <v>1674</v>
      </c>
      <c r="T670" s="84" t="s">
        <v>1674</v>
      </c>
      <c r="U670" s="84" t="s">
        <v>1027</v>
      </c>
      <c r="V670" s="84" t="s">
        <v>3449</v>
      </c>
      <c r="W670" s="84">
        <v>0</v>
      </c>
      <c r="X670" s="38" t="s">
        <v>3451</v>
      </c>
      <c r="Y670" s="84">
        <v>18632403</v>
      </c>
      <c r="Z670" s="38" t="s">
        <v>4403</v>
      </c>
      <c r="AA670" s="108" t="s">
        <v>4404</v>
      </c>
      <c r="AB670" s="84">
        <v>41488</v>
      </c>
      <c r="AC670" s="108" t="s">
        <v>6770</v>
      </c>
      <c r="AD670" s="84">
        <v>24</v>
      </c>
      <c r="AE670" s="84" t="s">
        <v>6764</v>
      </c>
      <c r="AF670" s="84" t="s">
        <v>7141</v>
      </c>
      <c r="AG670" s="108" t="s">
        <v>7142</v>
      </c>
      <c r="AH670" s="84" t="s">
        <v>7059</v>
      </c>
      <c r="AI670" s="108" t="s">
        <v>4404</v>
      </c>
      <c r="AJ670" s="84">
        <v>2195</v>
      </c>
      <c r="AK670" s="84">
        <v>2195</v>
      </c>
      <c r="AL670" s="108" t="s">
        <v>5861</v>
      </c>
      <c r="AM670" s="84">
        <v>40036.85</v>
      </c>
      <c r="AN670" s="112">
        <v>1250</v>
      </c>
      <c r="AO670" s="112">
        <v>41286.85</v>
      </c>
      <c r="AP670" s="112">
        <v>2185.15</v>
      </c>
      <c r="AQ670" s="112">
        <v>14</v>
      </c>
      <c r="AR670" s="112">
        <v>2199.15</v>
      </c>
      <c r="AS670" s="112">
        <v>1451.15</v>
      </c>
      <c r="AT670" s="112">
        <v>14</v>
      </c>
      <c r="AU670" s="112">
        <v>1465.15</v>
      </c>
      <c r="AV670" s="84">
        <v>49</v>
      </c>
      <c r="AW670" s="84">
        <v>1286</v>
      </c>
      <c r="AX670" s="84" t="str">
        <f>VLOOKUP(Y670,'[1]Asset Classification'!$J$3:$W$2865,14,)</f>
        <v>&gt;180</v>
      </c>
      <c r="AY670" s="108"/>
      <c r="AZ670" s="84"/>
      <c r="BA670" s="84"/>
      <c r="BB670" s="84" t="s">
        <v>8329</v>
      </c>
      <c r="BC670" s="84"/>
      <c r="BD670" s="108"/>
      <c r="BE670" s="84">
        <v>0</v>
      </c>
      <c r="BF670" s="38" t="s">
        <v>1674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246</v>
      </c>
      <c r="F671" s="38" t="s">
        <v>247</v>
      </c>
      <c r="G671" s="84" t="s">
        <v>248</v>
      </c>
      <c r="H671" s="38" t="s">
        <v>249</v>
      </c>
      <c r="I671" s="84">
        <v>134914</v>
      </c>
      <c r="J671" s="38" t="s">
        <v>294</v>
      </c>
      <c r="K671" s="84">
        <v>134914</v>
      </c>
      <c r="L671" s="84" t="s">
        <v>254</v>
      </c>
      <c r="M671" s="38" t="s">
        <v>255</v>
      </c>
      <c r="N671" s="84">
        <v>238389</v>
      </c>
      <c r="O671" s="84" t="s">
        <v>648</v>
      </c>
      <c r="P671" s="84">
        <v>313561</v>
      </c>
      <c r="Q671" s="38" t="s">
        <v>649</v>
      </c>
      <c r="R671" s="38" t="s">
        <v>345</v>
      </c>
      <c r="S671" s="84" t="s">
        <v>1675</v>
      </c>
      <c r="T671" s="84" t="s">
        <v>1675</v>
      </c>
      <c r="U671" s="84" t="s">
        <v>1027</v>
      </c>
      <c r="V671" s="84" t="s">
        <v>2278</v>
      </c>
      <c r="W671" s="84">
        <v>0</v>
      </c>
      <c r="X671" s="38" t="s">
        <v>3454</v>
      </c>
      <c r="Y671" s="84">
        <v>18632422</v>
      </c>
      <c r="Z671" s="38" t="s">
        <v>4405</v>
      </c>
      <c r="AA671" s="108" t="s">
        <v>4404</v>
      </c>
      <c r="AB671" s="84">
        <v>41488</v>
      </c>
      <c r="AC671" s="108" t="s">
        <v>6763</v>
      </c>
      <c r="AD671" s="84">
        <v>24</v>
      </c>
      <c r="AE671" s="84" t="s">
        <v>6764</v>
      </c>
      <c r="AF671" s="84" t="s">
        <v>7141</v>
      </c>
      <c r="AG671" s="108" t="s">
        <v>7142</v>
      </c>
      <c r="AH671" s="84" t="s">
        <v>7059</v>
      </c>
      <c r="AI671" s="108" t="s">
        <v>4404</v>
      </c>
      <c r="AJ671" s="84">
        <v>2195</v>
      </c>
      <c r="AK671" s="84">
        <v>2195</v>
      </c>
      <c r="AL671" s="108" t="s">
        <v>8122</v>
      </c>
      <c r="AM671" s="84">
        <v>30229.72</v>
      </c>
      <c r="AN671" s="112">
        <v>225</v>
      </c>
      <c r="AO671" s="112">
        <v>30454.720000000001</v>
      </c>
      <c r="AP671" s="112">
        <v>11862.28</v>
      </c>
      <c r="AQ671" s="112">
        <v>538</v>
      </c>
      <c r="AR671" s="112">
        <v>12400.28</v>
      </c>
      <c r="AS671" s="112">
        <v>11258.28</v>
      </c>
      <c r="AT671" s="112">
        <v>538</v>
      </c>
      <c r="AU671" s="112">
        <v>11796.28</v>
      </c>
      <c r="AV671" s="84">
        <v>50</v>
      </c>
      <c r="AW671" s="84">
        <v>1471</v>
      </c>
      <c r="AX671" s="84" t="str">
        <f>VLOOKUP(Y671,'[1]Asset Classification'!$J$3:$W$2865,14,)</f>
        <v>&gt;180</v>
      </c>
      <c r="AY671" s="108"/>
      <c r="AZ671" s="84"/>
      <c r="BA671" s="84"/>
      <c r="BB671" s="84" t="s">
        <v>8329</v>
      </c>
      <c r="BC671" s="84"/>
      <c r="BD671" s="108"/>
      <c r="BE671" s="84">
        <v>0</v>
      </c>
      <c r="BF671" s="38" t="s">
        <v>1675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246</v>
      </c>
      <c r="F672" s="38" t="s">
        <v>247</v>
      </c>
      <c r="G672" s="84" t="s">
        <v>248</v>
      </c>
      <c r="H672" s="38" t="s">
        <v>249</v>
      </c>
      <c r="I672" s="84">
        <v>130784</v>
      </c>
      <c r="J672" s="38" t="s">
        <v>271</v>
      </c>
      <c r="K672" s="84">
        <v>130784</v>
      </c>
      <c r="L672" s="84" t="s">
        <v>251</v>
      </c>
      <c r="M672" s="38" t="s">
        <v>252</v>
      </c>
      <c r="N672" s="84">
        <v>230820</v>
      </c>
      <c r="O672" s="84" t="s">
        <v>573</v>
      </c>
      <c r="P672" s="84">
        <v>303905</v>
      </c>
      <c r="Q672" s="38" t="s">
        <v>354</v>
      </c>
      <c r="R672" s="38" t="s">
        <v>345</v>
      </c>
      <c r="S672" s="84" t="s">
        <v>1676</v>
      </c>
      <c r="T672" s="84" t="s">
        <v>1676</v>
      </c>
      <c r="U672" s="84" t="s">
        <v>1023</v>
      </c>
      <c r="V672" s="84" t="s">
        <v>3449</v>
      </c>
      <c r="W672" s="84">
        <v>0</v>
      </c>
      <c r="X672" s="38" t="s">
        <v>3451</v>
      </c>
      <c r="Y672" s="84">
        <v>18632617</v>
      </c>
      <c r="Z672" s="38" t="s">
        <v>4406</v>
      </c>
      <c r="AA672" s="108" t="s">
        <v>4407</v>
      </c>
      <c r="AB672" s="84">
        <v>31116</v>
      </c>
      <c r="AC672" s="108" t="s">
        <v>6767</v>
      </c>
      <c r="AD672" s="84">
        <v>24</v>
      </c>
      <c r="AE672" s="84" t="s">
        <v>6764</v>
      </c>
      <c r="AF672" s="84" t="s">
        <v>7143</v>
      </c>
      <c r="AG672" s="108" t="s">
        <v>7144</v>
      </c>
      <c r="AH672" s="84" t="s">
        <v>7059</v>
      </c>
      <c r="AI672" s="108" t="s">
        <v>4407</v>
      </c>
      <c r="AJ672" s="84">
        <v>1645</v>
      </c>
      <c r="AK672" s="84">
        <v>1645</v>
      </c>
      <c r="AL672" s="108" t="s">
        <v>5861</v>
      </c>
      <c r="AM672" s="84">
        <v>24276.86</v>
      </c>
      <c r="AN672" s="112">
        <v>726</v>
      </c>
      <c r="AO672" s="112">
        <v>25002.86</v>
      </c>
      <c r="AP672" s="112">
        <v>7200.14</v>
      </c>
      <c r="AQ672" s="112">
        <v>240</v>
      </c>
      <c r="AR672" s="112">
        <v>7440.14</v>
      </c>
      <c r="AS672" s="112">
        <v>6839.14</v>
      </c>
      <c r="AT672" s="112">
        <v>240</v>
      </c>
      <c r="AU672" s="112">
        <v>7079.14</v>
      </c>
      <c r="AV672" s="84">
        <v>50</v>
      </c>
      <c r="AW672" s="84">
        <v>1373</v>
      </c>
      <c r="AX672" s="84" t="str">
        <f>VLOOKUP(Y672,'[1]Asset Classification'!$J$3:$W$2865,14,)</f>
        <v>&gt;180</v>
      </c>
      <c r="AY672" s="108"/>
      <c r="AZ672" s="84"/>
      <c r="BA672" s="84"/>
      <c r="BB672" s="84" t="s">
        <v>8329</v>
      </c>
      <c r="BC672" s="84"/>
      <c r="BD672" s="108"/>
      <c r="BE672" s="84">
        <v>0</v>
      </c>
      <c r="BF672" s="38" t="s">
        <v>1676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246</v>
      </c>
      <c r="F673" s="38" t="s">
        <v>247</v>
      </c>
      <c r="G673" s="84" t="s">
        <v>248</v>
      </c>
      <c r="H673" s="38" t="s">
        <v>249</v>
      </c>
      <c r="I673" s="84">
        <v>130784</v>
      </c>
      <c r="J673" s="38" t="s">
        <v>271</v>
      </c>
      <c r="K673" s="84">
        <v>130784</v>
      </c>
      <c r="L673" s="84" t="s">
        <v>251</v>
      </c>
      <c r="M673" s="38" t="s">
        <v>252</v>
      </c>
      <c r="N673" s="84">
        <v>230820</v>
      </c>
      <c r="O673" s="84" t="s">
        <v>573</v>
      </c>
      <c r="P673" s="84">
        <v>303905</v>
      </c>
      <c r="Q673" s="38" t="s">
        <v>354</v>
      </c>
      <c r="R673" s="38" t="s">
        <v>345</v>
      </c>
      <c r="S673" s="84" t="s">
        <v>1677</v>
      </c>
      <c r="T673" s="84" t="s">
        <v>1677</v>
      </c>
      <c r="U673" s="84" t="s">
        <v>1023</v>
      </c>
      <c r="V673" s="84" t="s">
        <v>2278</v>
      </c>
      <c r="W673" s="84">
        <v>0</v>
      </c>
      <c r="X673" s="38" t="s">
        <v>3451</v>
      </c>
      <c r="Y673" s="84">
        <v>18633005</v>
      </c>
      <c r="Z673" s="38" t="s">
        <v>4408</v>
      </c>
      <c r="AA673" s="108" t="s">
        <v>4409</v>
      </c>
      <c r="AB673" s="84">
        <v>31116</v>
      </c>
      <c r="AC673" s="108" t="s">
        <v>6767</v>
      </c>
      <c r="AD673" s="84">
        <v>24</v>
      </c>
      <c r="AE673" s="84" t="s">
        <v>6764</v>
      </c>
      <c r="AF673" s="84" t="s">
        <v>7145</v>
      </c>
      <c r="AG673" s="108" t="s">
        <v>7146</v>
      </c>
      <c r="AH673" s="84" t="s">
        <v>7059</v>
      </c>
      <c r="AI673" s="108" t="s">
        <v>4409</v>
      </c>
      <c r="AJ673" s="84">
        <v>1645</v>
      </c>
      <c r="AK673" s="84">
        <v>1645</v>
      </c>
      <c r="AL673" s="108" t="s">
        <v>5861</v>
      </c>
      <c r="AM673" s="84">
        <v>26611.86</v>
      </c>
      <c r="AN673" s="112">
        <v>1273</v>
      </c>
      <c r="AO673" s="112">
        <v>27884.86</v>
      </c>
      <c r="AP673" s="112">
        <v>4907.1400000000003</v>
      </c>
      <c r="AQ673" s="112">
        <v>94</v>
      </c>
      <c r="AR673" s="112">
        <v>5001.1400000000003</v>
      </c>
      <c r="AS673" s="112">
        <v>4504.1400000000003</v>
      </c>
      <c r="AT673" s="112">
        <v>94</v>
      </c>
      <c r="AU673" s="112">
        <v>4598.1400000000003</v>
      </c>
      <c r="AV673" s="84">
        <v>50</v>
      </c>
      <c r="AW673" s="84">
        <v>1283</v>
      </c>
      <c r="AX673" s="84" t="str">
        <f>VLOOKUP(Y673,'[1]Asset Classification'!$J$3:$W$2865,14,)</f>
        <v>&gt;180</v>
      </c>
      <c r="AY673" s="108"/>
      <c r="AZ673" s="84"/>
      <c r="BA673" s="84"/>
      <c r="BB673" s="84" t="s">
        <v>8329</v>
      </c>
      <c r="BC673" s="84"/>
      <c r="BD673" s="108"/>
      <c r="BE673" s="84">
        <v>0</v>
      </c>
      <c r="BF673" s="38" t="s">
        <v>1677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246</v>
      </c>
      <c r="F674" s="38" t="s">
        <v>247</v>
      </c>
      <c r="G674" s="84" t="s">
        <v>248</v>
      </c>
      <c r="H674" s="38" t="s">
        <v>249</v>
      </c>
      <c r="I674" s="84">
        <v>130784</v>
      </c>
      <c r="J674" s="38" t="s">
        <v>271</v>
      </c>
      <c r="K674" s="84">
        <v>130784</v>
      </c>
      <c r="L674" s="84" t="s">
        <v>251</v>
      </c>
      <c r="M674" s="38" t="s">
        <v>252</v>
      </c>
      <c r="N674" s="84">
        <v>222661</v>
      </c>
      <c r="O674" s="84" t="s">
        <v>469</v>
      </c>
      <c r="P674" s="84">
        <v>301040</v>
      </c>
      <c r="Q674" s="38" t="s">
        <v>545</v>
      </c>
      <c r="R674" s="38" t="s">
        <v>345</v>
      </c>
      <c r="S674" s="84" t="s">
        <v>1678</v>
      </c>
      <c r="T674" s="84" t="s">
        <v>1678</v>
      </c>
      <c r="U674" s="84" t="s">
        <v>1023</v>
      </c>
      <c r="V674" s="84" t="s">
        <v>3449</v>
      </c>
      <c r="W674" s="84">
        <v>0</v>
      </c>
      <c r="X674" s="38" t="s">
        <v>3451</v>
      </c>
      <c r="Y674" s="84">
        <v>18636303</v>
      </c>
      <c r="Z674" s="38" t="s">
        <v>4410</v>
      </c>
      <c r="AA674" s="108" t="s">
        <v>4365</v>
      </c>
      <c r="AB674" s="84">
        <v>46674</v>
      </c>
      <c r="AC674" s="108" t="s">
        <v>6775</v>
      </c>
      <c r="AD674" s="84">
        <v>24</v>
      </c>
      <c r="AE674" s="84" t="s">
        <v>6772</v>
      </c>
      <c r="AF674" s="84" t="s">
        <v>7147</v>
      </c>
      <c r="AG674" s="108" t="s">
        <v>7132</v>
      </c>
      <c r="AH674" s="84" t="s">
        <v>6795</v>
      </c>
      <c r="AI674" s="108" t="s">
        <v>4365</v>
      </c>
      <c r="AJ674" s="84">
        <v>2470</v>
      </c>
      <c r="AK674" s="84">
        <v>2470</v>
      </c>
      <c r="AL674" s="108" t="s">
        <v>5861</v>
      </c>
      <c r="AM674" s="84">
        <v>29401.19</v>
      </c>
      <c r="AN674" s="112">
        <v>1994</v>
      </c>
      <c r="AO674" s="112">
        <v>31395.19</v>
      </c>
      <c r="AP674" s="112">
        <v>20023.419999999998</v>
      </c>
      <c r="AQ674" s="112">
        <v>1266.28</v>
      </c>
      <c r="AR674" s="112">
        <v>21289.7</v>
      </c>
      <c r="AS674" s="112">
        <v>17608.810000000001</v>
      </c>
      <c r="AT674" s="112">
        <v>1266.28</v>
      </c>
      <c r="AU674" s="112">
        <v>18875.09</v>
      </c>
      <c r="AV674" s="84">
        <v>38</v>
      </c>
      <c r="AW674" s="84">
        <v>1342</v>
      </c>
      <c r="AX674" s="84" t="str">
        <f>VLOOKUP(Y674,'[1]Asset Classification'!$J$3:$W$2865,14,)</f>
        <v>&gt;180</v>
      </c>
      <c r="AY674" s="108"/>
      <c r="AZ674" s="84"/>
      <c r="BA674" s="84"/>
      <c r="BB674" s="84" t="s">
        <v>8329</v>
      </c>
      <c r="BC674" s="84"/>
      <c r="BD674" s="108" t="s">
        <v>5421</v>
      </c>
      <c r="BE674" s="84">
        <v>46674</v>
      </c>
      <c r="BF674" s="38" t="s">
        <v>1678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246</v>
      </c>
      <c r="F675" s="38" t="s">
        <v>247</v>
      </c>
      <c r="G675" s="84" t="s">
        <v>248</v>
      </c>
      <c r="H675" s="38" t="s">
        <v>249</v>
      </c>
      <c r="I675" s="84">
        <v>130784</v>
      </c>
      <c r="J675" s="38" t="s">
        <v>271</v>
      </c>
      <c r="K675" s="84">
        <v>130784</v>
      </c>
      <c r="L675" s="84" t="s">
        <v>251</v>
      </c>
      <c r="M675" s="38" t="s">
        <v>252</v>
      </c>
      <c r="N675" s="84">
        <v>222661</v>
      </c>
      <c r="O675" s="84" t="s">
        <v>469</v>
      </c>
      <c r="P675" s="84">
        <v>301040</v>
      </c>
      <c r="Q675" s="38" t="s">
        <v>545</v>
      </c>
      <c r="R675" s="38" t="s">
        <v>345</v>
      </c>
      <c r="S675" s="84" t="s">
        <v>1679</v>
      </c>
      <c r="T675" s="84" t="s">
        <v>1679</v>
      </c>
      <c r="U675" s="84" t="s">
        <v>1023</v>
      </c>
      <c r="V675" s="84" t="s">
        <v>3449</v>
      </c>
      <c r="W675" s="84">
        <v>0</v>
      </c>
      <c r="X675" s="38" t="s">
        <v>3451</v>
      </c>
      <c r="Y675" s="84">
        <v>18636307</v>
      </c>
      <c r="Z675" s="38" t="s">
        <v>4411</v>
      </c>
      <c r="AA675" s="108" t="s">
        <v>4365</v>
      </c>
      <c r="AB675" s="84">
        <v>46674</v>
      </c>
      <c r="AC675" s="108" t="s">
        <v>6775</v>
      </c>
      <c r="AD675" s="84">
        <v>24</v>
      </c>
      <c r="AE675" s="84" t="s">
        <v>6772</v>
      </c>
      <c r="AF675" s="84" t="s">
        <v>7148</v>
      </c>
      <c r="AG675" s="108" t="s">
        <v>7132</v>
      </c>
      <c r="AH675" s="84" t="s">
        <v>6795</v>
      </c>
      <c r="AI675" s="108" t="s">
        <v>4365</v>
      </c>
      <c r="AJ675" s="84">
        <v>2470</v>
      </c>
      <c r="AK675" s="84">
        <v>2470</v>
      </c>
      <c r="AL675" s="108" t="s">
        <v>5861</v>
      </c>
      <c r="AM675" s="84">
        <v>44407.72</v>
      </c>
      <c r="AN675" s="112">
        <v>1346</v>
      </c>
      <c r="AO675" s="112">
        <v>45753.72</v>
      </c>
      <c r="AP675" s="112">
        <v>2836.28</v>
      </c>
      <c r="AQ675" s="112">
        <v>7</v>
      </c>
      <c r="AR675" s="112">
        <v>2843.28</v>
      </c>
      <c r="AS675" s="112">
        <v>2266.2800000000002</v>
      </c>
      <c r="AT675" s="112">
        <v>7</v>
      </c>
      <c r="AU675" s="112">
        <v>2273.2800000000002</v>
      </c>
      <c r="AV675" s="84">
        <v>49</v>
      </c>
      <c r="AW675" s="84">
        <v>1283</v>
      </c>
      <c r="AX675" s="84" t="str">
        <f>VLOOKUP(Y675,'[1]Asset Classification'!$J$3:$W$2865,14,)</f>
        <v>&gt;180</v>
      </c>
      <c r="AY675" s="108"/>
      <c r="AZ675" s="84"/>
      <c r="BA675" s="84"/>
      <c r="BB675" s="84" t="s">
        <v>8329</v>
      </c>
      <c r="BC675" s="84"/>
      <c r="BD675" s="108"/>
      <c r="BE675" s="84">
        <v>0</v>
      </c>
      <c r="BF675" s="38" t="s">
        <v>1679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246</v>
      </c>
      <c r="F676" s="38" t="s">
        <v>247</v>
      </c>
      <c r="G676" s="84" t="s">
        <v>248</v>
      </c>
      <c r="H676" s="38" t="s">
        <v>249</v>
      </c>
      <c r="I676" s="84">
        <v>130784</v>
      </c>
      <c r="J676" s="38" t="s">
        <v>271</v>
      </c>
      <c r="K676" s="84">
        <v>130784</v>
      </c>
      <c r="L676" s="84" t="s">
        <v>251</v>
      </c>
      <c r="M676" s="38" t="s">
        <v>252</v>
      </c>
      <c r="N676" s="84">
        <v>222661</v>
      </c>
      <c r="O676" s="84" t="s">
        <v>469</v>
      </c>
      <c r="P676" s="84">
        <v>301040</v>
      </c>
      <c r="Q676" s="38" t="s">
        <v>545</v>
      </c>
      <c r="R676" s="38" t="s">
        <v>345</v>
      </c>
      <c r="S676" s="84" t="s">
        <v>1680</v>
      </c>
      <c r="T676" s="84" t="s">
        <v>1680</v>
      </c>
      <c r="U676" s="84" t="s">
        <v>1027</v>
      </c>
      <c r="V676" s="84" t="s">
        <v>3449</v>
      </c>
      <c r="W676" s="84">
        <v>0</v>
      </c>
      <c r="X676" s="38" t="s">
        <v>3451</v>
      </c>
      <c r="Y676" s="84">
        <v>18636398</v>
      </c>
      <c r="Z676" s="38" t="s">
        <v>4412</v>
      </c>
      <c r="AA676" s="108" t="s">
        <v>4365</v>
      </c>
      <c r="AB676" s="84">
        <v>46674</v>
      </c>
      <c r="AC676" s="108" t="s">
        <v>6775</v>
      </c>
      <c r="AD676" s="84">
        <v>24</v>
      </c>
      <c r="AE676" s="84" t="s">
        <v>6772</v>
      </c>
      <c r="AF676" s="84" t="s">
        <v>7148</v>
      </c>
      <c r="AG676" s="108" t="s">
        <v>7132</v>
      </c>
      <c r="AH676" s="84" t="s">
        <v>6795</v>
      </c>
      <c r="AI676" s="108" t="s">
        <v>4365</v>
      </c>
      <c r="AJ676" s="84">
        <v>2470</v>
      </c>
      <c r="AK676" s="84">
        <v>2470</v>
      </c>
      <c r="AL676" s="108" t="s">
        <v>5861</v>
      </c>
      <c r="AM676" s="84">
        <v>42867.72</v>
      </c>
      <c r="AN676" s="112">
        <v>1365</v>
      </c>
      <c r="AO676" s="112">
        <v>44232.72</v>
      </c>
      <c r="AP676" s="112">
        <v>4376.28</v>
      </c>
      <c r="AQ676" s="112">
        <v>90</v>
      </c>
      <c r="AR676" s="112">
        <v>4466.28</v>
      </c>
      <c r="AS676" s="112">
        <v>3806.28</v>
      </c>
      <c r="AT676" s="112">
        <v>90</v>
      </c>
      <c r="AU676" s="112">
        <v>3896.28</v>
      </c>
      <c r="AV676" s="84">
        <v>50</v>
      </c>
      <c r="AW676" s="84">
        <v>1314</v>
      </c>
      <c r="AX676" s="84" t="str">
        <f>VLOOKUP(Y676,'[1]Asset Classification'!$J$3:$W$2865,14,)</f>
        <v>&gt;180</v>
      </c>
      <c r="AY676" s="108"/>
      <c r="AZ676" s="84"/>
      <c r="BA676" s="84"/>
      <c r="BB676" s="84" t="s">
        <v>8329</v>
      </c>
      <c r="BC676" s="84"/>
      <c r="BD676" s="108"/>
      <c r="BE676" s="84">
        <v>0</v>
      </c>
      <c r="BF676" s="38" t="s">
        <v>1680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246</v>
      </c>
      <c r="F677" s="38" t="s">
        <v>247</v>
      </c>
      <c r="G677" s="84" t="s">
        <v>248</v>
      </c>
      <c r="H677" s="38" t="s">
        <v>249</v>
      </c>
      <c r="I677" s="84">
        <v>130784</v>
      </c>
      <c r="J677" s="38" t="s">
        <v>271</v>
      </c>
      <c r="K677" s="84">
        <v>130784</v>
      </c>
      <c r="L677" s="84" t="s">
        <v>251</v>
      </c>
      <c r="M677" s="38" t="s">
        <v>252</v>
      </c>
      <c r="N677" s="84">
        <v>222661</v>
      </c>
      <c r="O677" s="84" t="s">
        <v>469</v>
      </c>
      <c r="P677" s="84">
        <v>301040</v>
      </c>
      <c r="Q677" s="38" t="s">
        <v>545</v>
      </c>
      <c r="R677" s="38" t="s">
        <v>345</v>
      </c>
      <c r="S677" s="84" t="s">
        <v>1681</v>
      </c>
      <c r="T677" s="84" t="s">
        <v>1681</v>
      </c>
      <c r="U677" s="84" t="s">
        <v>1023</v>
      </c>
      <c r="V677" s="84" t="s">
        <v>3449</v>
      </c>
      <c r="W677" s="84">
        <v>0</v>
      </c>
      <c r="X677" s="38" t="s">
        <v>3451</v>
      </c>
      <c r="Y677" s="84">
        <v>18636756</v>
      </c>
      <c r="Z677" s="38" t="s">
        <v>4413</v>
      </c>
      <c r="AA677" s="108" t="s">
        <v>4365</v>
      </c>
      <c r="AB677" s="84">
        <v>41488</v>
      </c>
      <c r="AC677" s="108" t="s">
        <v>6775</v>
      </c>
      <c r="AD677" s="84">
        <v>24</v>
      </c>
      <c r="AE677" s="84" t="s">
        <v>6771</v>
      </c>
      <c r="AF677" s="84" t="s">
        <v>7015</v>
      </c>
      <c r="AG677" s="108" t="s">
        <v>6984</v>
      </c>
      <c r="AH677" s="84" t="s">
        <v>6795</v>
      </c>
      <c r="AI677" s="108" t="s">
        <v>4365</v>
      </c>
      <c r="AJ677" s="84">
        <v>2195</v>
      </c>
      <c r="AK677" s="84">
        <v>2195</v>
      </c>
      <c r="AL677" s="108" t="s">
        <v>8136</v>
      </c>
      <c r="AM677" s="84">
        <v>36258.29</v>
      </c>
      <c r="AN677" s="112">
        <v>1463</v>
      </c>
      <c r="AO677" s="112">
        <v>37721.29</v>
      </c>
      <c r="AP677" s="112">
        <v>5946.61</v>
      </c>
      <c r="AQ677" s="112">
        <v>97.29</v>
      </c>
      <c r="AR677" s="112">
        <v>6043.9</v>
      </c>
      <c r="AS677" s="112">
        <v>5439.71</v>
      </c>
      <c r="AT677" s="112">
        <v>97.29</v>
      </c>
      <c r="AU677" s="112">
        <v>5537</v>
      </c>
      <c r="AV677" s="84">
        <v>9</v>
      </c>
      <c r="AW677" s="84">
        <v>1283</v>
      </c>
      <c r="AX677" s="84" t="str">
        <f>VLOOKUP(Y677,'[1]Asset Classification'!$J$3:$W$2865,14,)</f>
        <v>&gt;180</v>
      </c>
      <c r="AY677" s="108"/>
      <c r="AZ677" s="84"/>
      <c r="BA677" s="84"/>
      <c r="BB677" s="84" t="s">
        <v>8329</v>
      </c>
      <c r="BC677" s="84"/>
      <c r="BD677" s="108" t="s">
        <v>8330</v>
      </c>
      <c r="BE677" s="84">
        <v>41488</v>
      </c>
      <c r="BF677" s="38" t="s">
        <v>1681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246</v>
      </c>
      <c r="F678" s="38" t="s">
        <v>247</v>
      </c>
      <c r="G678" s="84" t="s">
        <v>248</v>
      </c>
      <c r="H678" s="38" t="s">
        <v>249</v>
      </c>
      <c r="I678" s="84">
        <v>145281</v>
      </c>
      <c r="J678" s="38" t="s">
        <v>317</v>
      </c>
      <c r="K678" s="84">
        <v>145281</v>
      </c>
      <c r="L678" s="84" t="s">
        <v>262</v>
      </c>
      <c r="M678" s="38" t="s">
        <v>263</v>
      </c>
      <c r="N678" s="84">
        <v>245721</v>
      </c>
      <c r="O678" s="84" t="s">
        <v>678</v>
      </c>
      <c r="P678" s="84">
        <v>322881</v>
      </c>
      <c r="Q678" s="38" t="s">
        <v>399</v>
      </c>
      <c r="R678" s="38" t="s">
        <v>345</v>
      </c>
      <c r="S678" s="84" t="s">
        <v>1682</v>
      </c>
      <c r="T678" s="84" t="s">
        <v>1682</v>
      </c>
      <c r="U678" s="84" t="s">
        <v>1027</v>
      </c>
      <c r="V678" s="84" t="s">
        <v>3449</v>
      </c>
      <c r="W678" s="84">
        <v>0</v>
      </c>
      <c r="X678" s="38" t="s">
        <v>3451</v>
      </c>
      <c r="Y678" s="84">
        <v>18641641</v>
      </c>
      <c r="Z678" s="38" t="s">
        <v>4414</v>
      </c>
      <c r="AA678" s="108" t="s">
        <v>4415</v>
      </c>
      <c r="AB678" s="84">
        <v>41488</v>
      </c>
      <c r="AC678" s="108" t="s">
        <v>6763</v>
      </c>
      <c r="AD678" s="84">
        <v>24</v>
      </c>
      <c r="AE678" s="84" t="s">
        <v>6771</v>
      </c>
      <c r="AF678" s="84" t="s">
        <v>7073</v>
      </c>
      <c r="AG678" s="108" t="s">
        <v>7149</v>
      </c>
      <c r="AH678" s="84" t="s">
        <v>6795</v>
      </c>
      <c r="AI678" s="108" t="s">
        <v>4415</v>
      </c>
      <c r="AJ678" s="84">
        <v>2195</v>
      </c>
      <c r="AK678" s="84">
        <v>2195</v>
      </c>
      <c r="AL678" s="108" t="s">
        <v>5861</v>
      </c>
      <c r="AM678" s="84">
        <v>7820.57</v>
      </c>
      <c r="AN678" s="112">
        <v>506</v>
      </c>
      <c r="AO678" s="112">
        <v>8326.57</v>
      </c>
      <c r="AP678" s="112">
        <v>37797.43</v>
      </c>
      <c r="AQ678" s="112">
        <v>2460</v>
      </c>
      <c r="AR678" s="112">
        <v>40257.43</v>
      </c>
      <c r="AS678" s="112">
        <v>33667.43</v>
      </c>
      <c r="AT678" s="112">
        <v>2460</v>
      </c>
      <c r="AU678" s="112">
        <v>36127.43</v>
      </c>
      <c r="AV678" s="84">
        <v>50</v>
      </c>
      <c r="AW678" s="84">
        <v>1654</v>
      </c>
      <c r="AX678" s="84" t="str">
        <f>VLOOKUP(Y678,'[1]Asset Classification'!$J$3:$W$2865,14,)</f>
        <v>&gt;180</v>
      </c>
      <c r="AY678" s="108"/>
      <c r="AZ678" s="84"/>
      <c r="BA678" s="84"/>
      <c r="BB678" s="84" t="s">
        <v>8329</v>
      </c>
      <c r="BC678" s="84"/>
      <c r="BD678" s="108" t="s">
        <v>8122</v>
      </c>
      <c r="BE678" s="84">
        <v>41488</v>
      </c>
      <c r="BF678" s="38" t="s">
        <v>1682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246</v>
      </c>
      <c r="F679" s="38" t="s">
        <v>247</v>
      </c>
      <c r="G679" s="84" t="s">
        <v>248</v>
      </c>
      <c r="H679" s="38" t="s">
        <v>249</v>
      </c>
      <c r="I679" s="84">
        <v>145281</v>
      </c>
      <c r="J679" s="38" t="s">
        <v>317</v>
      </c>
      <c r="K679" s="84">
        <v>145281</v>
      </c>
      <c r="L679" s="84" t="s">
        <v>262</v>
      </c>
      <c r="M679" s="38" t="s">
        <v>263</v>
      </c>
      <c r="N679" s="84">
        <v>245721</v>
      </c>
      <c r="O679" s="84" t="s">
        <v>678</v>
      </c>
      <c r="P679" s="84">
        <v>322959</v>
      </c>
      <c r="Q679" s="38" t="s">
        <v>679</v>
      </c>
      <c r="R679" s="38" t="s">
        <v>345</v>
      </c>
      <c r="S679" s="84" t="s">
        <v>1683</v>
      </c>
      <c r="T679" s="84" t="s">
        <v>1683</v>
      </c>
      <c r="U679" s="84" t="s">
        <v>1027</v>
      </c>
      <c r="V679" s="84" t="s">
        <v>3449</v>
      </c>
      <c r="W679" s="84">
        <v>0</v>
      </c>
      <c r="X679" s="38" t="s">
        <v>3451</v>
      </c>
      <c r="Y679" s="84">
        <v>18641763</v>
      </c>
      <c r="Z679" s="38" t="s">
        <v>4416</v>
      </c>
      <c r="AA679" s="108" t="s">
        <v>4417</v>
      </c>
      <c r="AB679" s="84">
        <v>41488</v>
      </c>
      <c r="AC679" s="108" t="s">
        <v>6763</v>
      </c>
      <c r="AD679" s="84">
        <v>24</v>
      </c>
      <c r="AE679" s="84" t="s">
        <v>6771</v>
      </c>
      <c r="AF679" s="84" t="s">
        <v>7045</v>
      </c>
      <c r="AG679" s="108" t="s">
        <v>7150</v>
      </c>
      <c r="AH679" s="84" t="s">
        <v>6795</v>
      </c>
      <c r="AI679" s="108" t="s">
        <v>4417</v>
      </c>
      <c r="AJ679" s="84">
        <v>2195</v>
      </c>
      <c r="AK679" s="84">
        <v>2195</v>
      </c>
      <c r="AL679" s="108" t="s">
        <v>5861</v>
      </c>
      <c r="AM679" s="84">
        <v>7937.57</v>
      </c>
      <c r="AN679" s="112">
        <v>1357</v>
      </c>
      <c r="AO679" s="112">
        <v>9294.57</v>
      </c>
      <c r="AP679" s="112">
        <v>37667.43</v>
      </c>
      <c r="AQ679" s="112">
        <v>2433</v>
      </c>
      <c r="AR679" s="112">
        <v>40100.43</v>
      </c>
      <c r="AS679" s="112">
        <v>33550.43</v>
      </c>
      <c r="AT679" s="112">
        <v>2433</v>
      </c>
      <c r="AU679" s="112">
        <v>35983.43</v>
      </c>
      <c r="AV679" s="84">
        <v>50</v>
      </c>
      <c r="AW679" s="84">
        <v>1654</v>
      </c>
      <c r="AX679" s="84" t="str">
        <f>VLOOKUP(Y679,'[1]Asset Classification'!$J$3:$W$2865,14,)</f>
        <v>&gt;180</v>
      </c>
      <c r="AY679" s="108"/>
      <c r="AZ679" s="84"/>
      <c r="BA679" s="84"/>
      <c r="BB679" s="84" t="s">
        <v>8329</v>
      </c>
      <c r="BC679" s="84"/>
      <c r="BD679" s="108" t="s">
        <v>8122</v>
      </c>
      <c r="BE679" s="84">
        <v>41488</v>
      </c>
      <c r="BF679" s="38" t="s">
        <v>1683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246</v>
      </c>
      <c r="F680" s="38" t="s">
        <v>247</v>
      </c>
      <c r="G680" s="84" t="s">
        <v>248</v>
      </c>
      <c r="H680" s="38" t="s">
        <v>249</v>
      </c>
      <c r="I680" s="84">
        <v>145281</v>
      </c>
      <c r="J680" s="38" t="s">
        <v>317</v>
      </c>
      <c r="K680" s="84">
        <v>145281</v>
      </c>
      <c r="L680" s="84" t="s">
        <v>262</v>
      </c>
      <c r="M680" s="38" t="s">
        <v>263</v>
      </c>
      <c r="N680" s="84">
        <v>245721</v>
      </c>
      <c r="O680" s="84" t="s">
        <v>678</v>
      </c>
      <c r="P680" s="84">
        <v>322959</v>
      </c>
      <c r="Q680" s="38" t="s">
        <v>679</v>
      </c>
      <c r="R680" s="38" t="s">
        <v>345</v>
      </c>
      <c r="S680" s="84" t="s">
        <v>1684</v>
      </c>
      <c r="T680" s="84" t="s">
        <v>1684</v>
      </c>
      <c r="U680" s="84" t="s">
        <v>1034</v>
      </c>
      <c r="V680" s="84" t="s">
        <v>3449</v>
      </c>
      <c r="W680" s="84">
        <v>0</v>
      </c>
      <c r="X680" s="38" t="s">
        <v>3451</v>
      </c>
      <c r="Y680" s="84">
        <v>18641829</v>
      </c>
      <c r="Z680" s="38" t="s">
        <v>4418</v>
      </c>
      <c r="AA680" s="108" t="s">
        <v>4415</v>
      </c>
      <c r="AB680" s="84">
        <v>41488</v>
      </c>
      <c r="AC680" s="108" t="s">
        <v>6763</v>
      </c>
      <c r="AD680" s="84">
        <v>24</v>
      </c>
      <c r="AE680" s="84" t="s">
        <v>6771</v>
      </c>
      <c r="AF680" s="84" t="s">
        <v>7151</v>
      </c>
      <c r="AG680" s="108" t="s">
        <v>7149</v>
      </c>
      <c r="AH680" s="84" t="s">
        <v>6795</v>
      </c>
      <c r="AI680" s="108" t="s">
        <v>4415</v>
      </c>
      <c r="AJ680" s="84">
        <v>2195</v>
      </c>
      <c r="AK680" s="84">
        <v>2195</v>
      </c>
      <c r="AL680" s="108" t="s">
        <v>5861</v>
      </c>
      <c r="AM680" s="84">
        <v>6620.57</v>
      </c>
      <c r="AN680" s="112">
        <v>508</v>
      </c>
      <c r="AO680" s="112">
        <v>7128.57</v>
      </c>
      <c r="AP680" s="112">
        <v>38997.43</v>
      </c>
      <c r="AQ680" s="112">
        <v>2460</v>
      </c>
      <c r="AR680" s="112">
        <v>41457.43</v>
      </c>
      <c r="AS680" s="112">
        <v>34867.43</v>
      </c>
      <c r="AT680" s="112">
        <v>2460</v>
      </c>
      <c r="AU680" s="112">
        <v>37327.43</v>
      </c>
      <c r="AV680" s="84">
        <v>50</v>
      </c>
      <c r="AW680" s="84">
        <v>1685</v>
      </c>
      <c r="AX680" s="84" t="str">
        <f>VLOOKUP(Y680,'[1]Asset Classification'!$J$3:$W$2865,14,)</f>
        <v>&gt;180</v>
      </c>
      <c r="AY680" s="108"/>
      <c r="AZ680" s="84"/>
      <c r="BA680" s="84"/>
      <c r="BB680" s="84" t="s">
        <v>8329</v>
      </c>
      <c r="BC680" s="84"/>
      <c r="BD680" s="108" t="s">
        <v>8122</v>
      </c>
      <c r="BE680" s="84">
        <v>41488</v>
      </c>
      <c r="BF680" s="38" t="s">
        <v>1684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246</v>
      </c>
      <c r="F681" s="38" t="s">
        <v>247</v>
      </c>
      <c r="G681" s="84" t="s">
        <v>248</v>
      </c>
      <c r="H681" s="38" t="s">
        <v>249</v>
      </c>
      <c r="I681" s="84">
        <v>131418</v>
      </c>
      <c r="J681" s="38" t="s">
        <v>288</v>
      </c>
      <c r="K681" s="84">
        <v>131418</v>
      </c>
      <c r="L681" s="84" t="s">
        <v>254</v>
      </c>
      <c r="M681" s="38" t="s">
        <v>255</v>
      </c>
      <c r="N681" s="84">
        <v>221792</v>
      </c>
      <c r="O681" s="84" t="s">
        <v>600</v>
      </c>
      <c r="P681" s="84">
        <v>292532</v>
      </c>
      <c r="Q681" s="38" t="s">
        <v>601</v>
      </c>
      <c r="R681" s="38" t="s">
        <v>345</v>
      </c>
      <c r="S681" s="84" t="s">
        <v>1685</v>
      </c>
      <c r="T681" s="84" t="s">
        <v>1685</v>
      </c>
      <c r="U681" s="84" t="s">
        <v>1027</v>
      </c>
      <c r="V681" s="84" t="s">
        <v>3449</v>
      </c>
      <c r="W681" s="84">
        <v>0</v>
      </c>
      <c r="X681" s="38" t="s">
        <v>3454</v>
      </c>
      <c r="Y681" s="84">
        <v>18641915</v>
      </c>
      <c r="Z681" s="38" t="s">
        <v>4419</v>
      </c>
      <c r="AA681" s="108" t="s">
        <v>4355</v>
      </c>
      <c r="AB681" s="84">
        <v>46674</v>
      </c>
      <c r="AC681" s="108" t="s">
        <v>6773</v>
      </c>
      <c r="AD681" s="84">
        <v>24</v>
      </c>
      <c r="AE681" s="84" t="s">
        <v>6771</v>
      </c>
      <c r="AF681" s="84" t="s">
        <v>6875</v>
      </c>
      <c r="AG681" s="108" t="s">
        <v>6872</v>
      </c>
      <c r="AH681" s="84" t="s">
        <v>6795</v>
      </c>
      <c r="AI681" s="108" t="s">
        <v>4355</v>
      </c>
      <c r="AJ681" s="84">
        <v>2470</v>
      </c>
      <c r="AK681" s="84">
        <v>2470</v>
      </c>
      <c r="AL681" s="108" t="s">
        <v>5514</v>
      </c>
      <c r="AM681" s="84">
        <v>18762.45</v>
      </c>
      <c r="AN681" s="112">
        <v>1606</v>
      </c>
      <c r="AO681" s="112">
        <v>20368.45</v>
      </c>
      <c r="AP681" s="112">
        <v>33531.33</v>
      </c>
      <c r="AQ681" s="112">
        <v>3896.91</v>
      </c>
      <c r="AR681" s="112">
        <v>37428.239999999998</v>
      </c>
      <c r="AS681" s="112">
        <v>28588.55</v>
      </c>
      <c r="AT681" s="112">
        <v>3896.91</v>
      </c>
      <c r="AU681" s="112">
        <v>32485.46</v>
      </c>
      <c r="AV681" s="84">
        <v>49</v>
      </c>
      <c r="AW681" s="84">
        <v>1409</v>
      </c>
      <c r="AX681" s="84" t="str">
        <f>VLOOKUP(Y681,'[1]Asset Classification'!$J$3:$W$2865,14,)</f>
        <v>&gt;180</v>
      </c>
      <c r="AY681" s="108"/>
      <c r="AZ681" s="84"/>
      <c r="BA681" s="84"/>
      <c r="BB681" s="84" t="s">
        <v>8329</v>
      </c>
      <c r="BC681" s="84"/>
      <c r="BD681" s="108"/>
      <c r="BE681" s="84">
        <v>0</v>
      </c>
      <c r="BF681" s="38" t="s">
        <v>1685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246</v>
      </c>
      <c r="F682" s="38" t="s">
        <v>247</v>
      </c>
      <c r="G682" s="84" t="s">
        <v>248</v>
      </c>
      <c r="H682" s="38" t="s">
        <v>249</v>
      </c>
      <c r="I682" s="84">
        <v>145281</v>
      </c>
      <c r="J682" s="38" t="s">
        <v>317</v>
      </c>
      <c r="K682" s="84">
        <v>145281</v>
      </c>
      <c r="L682" s="84" t="s">
        <v>262</v>
      </c>
      <c r="M682" s="38" t="s">
        <v>263</v>
      </c>
      <c r="N682" s="84">
        <v>245721</v>
      </c>
      <c r="O682" s="84" t="s">
        <v>678</v>
      </c>
      <c r="P682" s="84">
        <v>322959</v>
      </c>
      <c r="Q682" s="38" t="s">
        <v>679</v>
      </c>
      <c r="R682" s="38" t="s">
        <v>345</v>
      </c>
      <c r="S682" s="84" t="s">
        <v>1686</v>
      </c>
      <c r="T682" s="84" t="s">
        <v>1686</v>
      </c>
      <c r="U682" s="84" t="s">
        <v>1027</v>
      </c>
      <c r="V682" s="84" t="s">
        <v>3449</v>
      </c>
      <c r="W682" s="84">
        <v>0</v>
      </c>
      <c r="X682" s="38" t="s">
        <v>3451</v>
      </c>
      <c r="Y682" s="84">
        <v>18641959</v>
      </c>
      <c r="Z682" s="38" t="s">
        <v>4420</v>
      </c>
      <c r="AA682" s="108" t="s">
        <v>4415</v>
      </c>
      <c r="AB682" s="84">
        <v>41488</v>
      </c>
      <c r="AC682" s="108" t="s">
        <v>6763</v>
      </c>
      <c r="AD682" s="84">
        <v>24</v>
      </c>
      <c r="AE682" s="84" t="s">
        <v>6771</v>
      </c>
      <c r="AF682" s="84" t="s">
        <v>7151</v>
      </c>
      <c r="AG682" s="108" t="s">
        <v>7149</v>
      </c>
      <c r="AH682" s="84" t="s">
        <v>6795</v>
      </c>
      <c r="AI682" s="108" t="s">
        <v>4415</v>
      </c>
      <c r="AJ682" s="84">
        <v>2195</v>
      </c>
      <c r="AK682" s="84">
        <v>2195</v>
      </c>
      <c r="AL682" s="108" t="s">
        <v>5861</v>
      </c>
      <c r="AM682" s="84">
        <v>5706.57</v>
      </c>
      <c r="AN682" s="112">
        <v>1362</v>
      </c>
      <c r="AO682" s="112">
        <v>7068.57</v>
      </c>
      <c r="AP682" s="112">
        <v>39911.43</v>
      </c>
      <c r="AQ682" s="112">
        <v>2462</v>
      </c>
      <c r="AR682" s="112">
        <v>42373.43</v>
      </c>
      <c r="AS682" s="112">
        <v>35781.43</v>
      </c>
      <c r="AT682" s="112">
        <v>2462</v>
      </c>
      <c r="AU682" s="112">
        <v>38243.43</v>
      </c>
      <c r="AV682" s="84">
        <v>50</v>
      </c>
      <c r="AW682" s="84">
        <v>1685</v>
      </c>
      <c r="AX682" s="84" t="str">
        <f>VLOOKUP(Y682,'[1]Asset Classification'!$J$3:$W$2865,14,)</f>
        <v>&gt;180</v>
      </c>
      <c r="AY682" s="108"/>
      <c r="AZ682" s="84"/>
      <c r="BA682" s="84"/>
      <c r="BB682" s="84" t="s">
        <v>8329</v>
      </c>
      <c r="BC682" s="84"/>
      <c r="BD682" s="108" t="s">
        <v>8122</v>
      </c>
      <c r="BE682" s="84">
        <v>41488</v>
      </c>
      <c r="BF682" s="38" t="s">
        <v>1686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246</v>
      </c>
      <c r="F683" s="38" t="s">
        <v>247</v>
      </c>
      <c r="G683" s="84" t="s">
        <v>248</v>
      </c>
      <c r="H683" s="38" t="s">
        <v>249</v>
      </c>
      <c r="I683" s="84">
        <v>135537</v>
      </c>
      <c r="J683" s="38" t="s">
        <v>295</v>
      </c>
      <c r="K683" s="84">
        <v>135537</v>
      </c>
      <c r="L683" s="84" t="s">
        <v>254</v>
      </c>
      <c r="M683" s="38" t="s">
        <v>255</v>
      </c>
      <c r="N683" s="84">
        <v>241771</v>
      </c>
      <c r="O683" s="84" t="s">
        <v>680</v>
      </c>
      <c r="P683" s="84">
        <v>317972</v>
      </c>
      <c r="Q683" s="38" t="s">
        <v>612</v>
      </c>
      <c r="R683" s="38" t="s">
        <v>345</v>
      </c>
      <c r="S683" s="84" t="s">
        <v>1687</v>
      </c>
      <c r="T683" s="84" t="s">
        <v>1687</v>
      </c>
      <c r="U683" s="84" t="s">
        <v>1027</v>
      </c>
      <c r="V683" s="84" t="s">
        <v>3449</v>
      </c>
      <c r="W683" s="84">
        <v>0</v>
      </c>
      <c r="X683" s="38" t="s">
        <v>3451</v>
      </c>
      <c r="Y683" s="84">
        <v>18676307</v>
      </c>
      <c r="Z683" s="38" t="s">
        <v>4421</v>
      </c>
      <c r="AA683" s="108" t="s">
        <v>4355</v>
      </c>
      <c r="AB683" s="84">
        <v>41488</v>
      </c>
      <c r="AC683" s="108" t="s">
        <v>6766</v>
      </c>
      <c r="AD683" s="84">
        <v>24</v>
      </c>
      <c r="AE683" s="84" t="s">
        <v>6771</v>
      </c>
      <c r="AF683" s="84" t="s">
        <v>7004</v>
      </c>
      <c r="AG683" s="108" t="s">
        <v>7129</v>
      </c>
      <c r="AH683" s="84" t="s">
        <v>6795</v>
      </c>
      <c r="AI683" s="108" t="s">
        <v>4355</v>
      </c>
      <c r="AJ683" s="84">
        <v>2195</v>
      </c>
      <c r="AK683" s="84">
        <v>2195</v>
      </c>
      <c r="AL683" s="108" t="s">
        <v>5861</v>
      </c>
      <c r="AM683" s="84">
        <v>16848.61</v>
      </c>
      <c r="AN683" s="112">
        <v>1906.46</v>
      </c>
      <c r="AO683" s="112">
        <v>18755.07</v>
      </c>
      <c r="AP683" s="112">
        <v>30246.92</v>
      </c>
      <c r="AQ683" s="112">
        <v>3542.15</v>
      </c>
      <c r="AR683" s="112">
        <v>33789.07</v>
      </c>
      <c r="AS683" s="112">
        <v>25811.39</v>
      </c>
      <c r="AT683" s="112">
        <v>3542.15</v>
      </c>
      <c r="AU683" s="112">
        <v>29353.54</v>
      </c>
      <c r="AV683" s="84">
        <v>49</v>
      </c>
      <c r="AW683" s="84">
        <v>1380</v>
      </c>
      <c r="AX683" s="84" t="str">
        <f>VLOOKUP(Y683,'[1]Asset Classification'!$J$3:$W$2865,14,)</f>
        <v>&gt;180</v>
      </c>
      <c r="AY683" s="108"/>
      <c r="AZ683" s="84"/>
      <c r="BA683" s="84"/>
      <c r="BB683" s="84" t="s">
        <v>8329</v>
      </c>
      <c r="BC683" s="84"/>
      <c r="BD683" s="108"/>
      <c r="BE683" s="84">
        <v>0</v>
      </c>
      <c r="BF683" s="38" t="s">
        <v>1687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246</v>
      </c>
      <c r="F684" s="38" t="s">
        <v>247</v>
      </c>
      <c r="G684" s="84" t="s">
        <v>248</v>
      </c>
      <c r="H684" s="38" t="s">
        <v>249</v>
      </c>
      <c r="I684" s="84">
        <v>129694</v>
      </c>
      <c r="J684" s="38" t="s">
        <v>259</v>
      </c>
      <c r="K684" s="84">
        <v>129694</v>
      </c>
      <c r="L684" s="84" t="s">
        <v>257</v>
      </c>
      <c r="M684" s="38" t="s">
        <v>258</v>
      </c>
      <c r="N684" s="84">
        <v>243353</v>
      </c>
      <c r="O684" s="84" t="s">
        <v>681</v>
      </c>
      <c r="P684" s="84">
        <v>319847</v>
      </c>
      <c r="Q684" s="38" t="s">
        <v>682</v>
      </c>
      <c r="R684" s="38" t="s">
        <v>345</v>
      </c>
      <c r="S684" s="84" t="s">
        <v>1688</v>
      </c>
      <c r="T684" s="84" t="s">
        <v>1688</v>
      </c>
      <c r="U684" s="84" t="s">
        <v>1027</v>
      </c>
      <c r="V684" s="84" t="s">
        <v>2278</v>
      </c>
      <c r="W684" s="84">
        <v>0</v>
      </c>
      <c r="X684" s="38" t="s">
        <v>3451</v>
      </c>
      <c r="Y684" s="84">
        <v>18676652</v>
      </c>
      <c r="Z684" s="38" t="s">
        <v>4422</v>
      </c>
      <c r="AA684" s="108" t="s">
        <v>4423</v>
      </c>
      <c r="AB684" s="84">
        <v>31116</v>
      </c>
      <c r="AC684" s="108" t="s">
        <v>6768</v>
      </c>
      <c r="AD684" s="84">
        <v>24</v>
      </c>
      <c r="AE684" s="84" t="s">
        <v>6764</v>
      </c>
      <c r="AF684" s="84" t="s">
        <v>7143</v>
      </c>
      <c r="AG684" s="108" t="s">
        <v>7152</v>
      </c>
      <c r="AH684" s="84" t="s">
        <v>7059</v>
      </c>
      <c r="AI684" s="108" t="s">
        <v>4423</v>
      </c>
      <c r="AJ684" s="84">
        <v>1645</v>
      </c>
      <c r="AK684" s="84">
        <v>1645</v>
      </c>
      <c r="AL684" s="108" t="s">
        <v>5861</v>
      </c>
      <c r="AM684" s="84">
        <v>9843.51</v>
      </c>
      <c r="AN684" s="112">
        <v>173.86</v>
      </c>
      <c r="AO684" s="112">
        <v>10017.370000000001</v>
      </c>
      <c r="AP684" s="112">
        <v>23109.21</v>
      </c>
      <c r="AQ684" s="112">
        <v>3096.65</v>
      </c>
      <c r="AR684" s="112">
        <v>26205.86</v>
      </c>
      <c r="AS684" s="112">
        <v>21288.49</v>
      </c>
      <c r="AT684" s="112">
        <v>3096.65</v>
      </c>
      <c r="AU684" s="112">
        <v>24385.14</v>
      </c>
      <c r="AV684" s="84">
        <v>49</v>
      </c>
      <c r="AW684" s="84">
        <v>1469</v>
      </c>
      <c r="AX684" s="84" t="str">
        <f>VLOOKUP(Y684,'[1]Asset Classification'!$J$3:$W$2865,14,)</f>
        <v>&gt;180</v>
      </c>
      <c r="AY684" s="108"/>
      <c r="AZ684" s="84"/>
      <c r="BA684" s="84"/>
      <c r="BB684" s="84" t="s">
        <v>8329</v>
      </c>
      <c r="BC684" s="84"/>
      <c r="BD684" s="108"/>
      <c r="BE684" s="84">
        <v>0</v>
      </c>
      <c r="BF684" s="38" t="s">
        <v>1688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246</v>
      </c>
      <c r="F685" s="38" t="s">
        <v>247</v>
      </c>
      <c r="G685" s="84" t="s">
        <v>248</v>
      </c>
      <c r="H685" s="38" t="s">
        <v>249</v>
      </c>
      <c r="I685" s="84">
        <v>129694</v>
      </c>
      <c r="J685" s="38" t="s">
        <v>259</v>
      </c>
      <c r="K685" s="84">
        <v>129694</v>
      </c>
      <c r="L685" s="84" t="s">
        <v>257</v>
      </c>
      <c r="M685" s="38" t="s">
        <v>258</v>
      </c>
      <c r="N685" s="84">
        <v>243353</v>
      </c>
      <c r="O685" s="84" t="s">
        <v>681</v>
      </c>
      <c r="P685" s="84">
        <v>319847</v>
      </c>
      <c r="Q685" s="38" t="s">
        <v>682</v>
      </c>
      <c r="R685" s="38" t="s">
        <v>345</v>
      </c>
      <c r="S685" s="84" t="s">
        <v>1689</v>
      </c>
      <c r="T685" s="84" t="s">
        <v>1689</v>
      </c>
      <c r="U685" s="84" t="s">
        <v>1027</v>
      </c>
      <c r="V685" s="84" t="s">
        <v>2278</v>
      </c>
      <c r="W685" s="84">
        <v>0</v>
      </c>
      <c r="X685" s="38" t="s">
        <v>3451</v>
      </c>
      <c r="Y685" s="84">
        <v>18677010</v>
      </c>
      <c r="Z685" s="38" t="s">
        <v>4424</v>
      </c>
      <c r="AA685" s="108" t="s">
        <v>4365</v>
      </c>
      <c r="AB685" s="84">
        <v>31116</v>
      </c>
      <c r="AC685" s="108" t="s">
        <v>6768</v>
      </c>
      <c r="AD685" s="84">
        <v>24</v>
      </c>
      <c r="AE685" s="84" t="s">
        <v>6764</v>
      </c>
      <c r="AF685" s="84" t="s">
        <v>7122</v>
      </c>
      <c r="AG685" s="108" t="s">
        <v>7132</v>
      </c>
      <c r="AH685" s="84" t="s">
        <v>7059</v>
      </c>
      <c r="AI685" s="108" t="s">
        <v>4365</v>
      </c>
      <c r="AJ685" s="84">
        <v>1645</v>
      </c>
      <c r="AK685" s="84">
        <v>1645</v>
      </c>
      <c r="AL685" s="108" t="s">
        <v>8137</v>
      </c>
      <c r="AM685" s="84">
        <v>26046.04</v>
      </c>
      <c r="AN685" s="112">
        <v>809</v>
      </c>
      <c r="AO685" s="112">
        <v>26855.040000000001</v>
      </c>
      <c r="AP685" s="112">
        <v>5520.96</v>
      </c>
      <c r="AQ685" s="112">
        <v>112</v>
      </c>
      <c r="AR685" s="112">
        <v>5632.96</v>
      </c>
      <c r="AS685" s="112">
        <v>5069.96</v>
      </c>
      <c r="AT685" s="112">
        <v>112</v>
      </c>
      <c r="AU685" s="112">
        <v>5181.96</v>
      </c>
      <c r="AV685" s="84">
        <v>49</v>
      </c>
      <c r="AW685" s="84">
        <v>1346</v>
      </c>
      <c r="AX685" s="84" t="str">
        <f>VLOOKUP(Y685,'[1]Asset Classification'!$J$3:$W$2865,14,)</f>
        <v>&gt;180</v>
      </c>
      <c r="AY685" s="108"/>
      <c r="AZ685" s="84"/>
      <c r="BA685" s="84"/>
      <c r="BB685" s="84" t="s">
        <v>8329</v>
      </c>
      <c r="BC685" s="84"/>
      <c r="BD685" s="108"/>
      <c r="BE685" s="84">
        <v>0</v>
      </c>
      <c r="BF685" s="38" t="s">
        <v>1689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246</v>
      </c>
      <c r="F686" s="38" t="s">
        <v>247</v>
      </c>
      <c r="G686" s="84" t="s">
        <v>248</v>
      </c>
      <c r="H686" s="38" t="s">
        <v>249</v>
      </c>
      <c r="I686" s="84">
        <v>131732</v>
      </c>
      <c r="J686" s="38" t="s">
        <v>282</v>
      </c>
      <c r="K686" s="84">
        <v>131732</v>
      </c>
      <c r="L686" s="84" t="s">
        <v>251</v>
      </c>
      <c r="M686" s="38" t="s">
        <v>252</v>
      </c>
      <c r="N686" s="84">
        <v>234238</v>
      </c>
      <c r="O686" s="84" t="s">
        <v>615</v>
      </c>
      <c r="P686" s="84">
        <v>308288</v>
      </c>
      <c r="Q686" s="38" t="s">
        <v>616</v>
      </c>
      <c r="R686" s="38" t="s">
        <v>345</v>
      </c>
      <c r="S686" s="84" t="s">
        <v>1690</v>
      </c>
      <c r="T686" s="84" t="s">
        <v>1690</v>
      </c>
      <c r="U686" s="84" t="s">
        <v>1070</v>
      </c>
      <c r="V686" s="84" t="s">
        <v>2278</v>
      </c>
      <c r="W686" s="84">
        <v>0</v>
      </c>
      <c r="X686" s="38" t="s">
        <v>3451</v>
      </c>
      <c r="Y686" s="84">
        <v>18678065</v>
      </c>
      <c r="Z686" s="38" t="s">
        <v>4425</v>
      </c>
      <c r="AA686" s="108" t="s">
        <v>4426</v>
      </c>
      <c r="AB686" s="84">
        <v>41488</v>
      </c>
      <c r="AC686" s="108" t="s">
        <v>6765</v>
      </c>
      <c r="AD686" s="84">
        <v>24</v>
      </c>
      <c r="AE686" s="84" t="s">
        <v>6776</v>
      </c>
      <c r="AF686" s="84" t="s">
        <v>7153</v>
      </c>
      <c r="AG686" s="108" t="s">
        <v>7154</v>
      </c>
      <c r="AH686" s="84" t="s">
        <v>6795</v>
      </c>
      <c r="AI686" s="108" t="s">
        <v>4426</v>
      </c>
      <c r="AJ686" s="84">
        <v>2195</v>
      </c>
      <c r="AK686" s="84">
        <v>2195</v>
      </c>
      <c r="AL686" s="108" t="s">
        <v>5861</v>
      </c>
      <c r="AM686" s="84">
        <v>36901.279999999999</v>
      </c>
      <c r="AN686" s="112">
        <v>1507</v>
      </c>
      <c r="AO686" s="112">
        <v>38408.28</v>
      </c>
      <c r="AP686" s="112">
        <v>5293.72</v>
      </c>
      <c r="AQ686" s="112">
        <v>66</v>
      </c>
      <c r="AR686" s="112">
        <v>5359.72</v>
      </c>
      <c r="AS686" s="112">
        <v>4586.72</v>
      </c>
      <c r="AT686" s="112">
        <v>66</v>
      </c>
      <c r="AU686" s="112">
        <v>4652.72</v>
      </c>
      <c r="AV686" s="84">
        <v>49</v>
      </c>
      <c r="AW686" s="84">
        <v>1285</v>
      </c>
      <c r="AX686" s="84" t="str">
        <f>VLOOKUP(Y686,'[1]Asset Classification'!$J$3:$W$2865,14,)</f>
        <v>&gt;180</v>
      </c>
      <c r="AY686" s="108"/>
      <c r="AZ686" s="84"/>
      <c r="BA686" s="84"/>
      <c r="BB686" s="84" t="s">
        <v>8329</v>
      </c>
      <c r="BC686" s="84"/>
      <c r="BD686" s="108"/>
      <c r="BE686" s="84">
        <v>0</v>
      </c>
      <c r="BF686" s="38" t="s">
        <v>1690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246</v>
      </c>
      <c r="F687" s="38" t="s">
        <v>247</v>
      </c>
      <c r="G687" s="84" t="s">
        <v>248</v>
      </c>
      <c r="H687" s="38" t="s">
        <v>249</v>
      </c>
      <c r="I687" s="84">
        <v>135537</v>
      </c>
      <c r="J687" s="38" t="s">
        <v>295</v>
      </c>
      <c r="K687" s="84">
        <v>135537</v>
      </c>
      <c r="L687" s="84" t="s">
        <v>254</v>
      </c>
      <c r="M687" s="38" t="s">
        <v>255</v>
      </c>
      <c r="N687" s="84">
        <v>241771</v>
      </c>
      <c r="O687" s="84" t="s">
        <v>680</v>
      </c>
      <c r="P687" s="84">
        <v>317972</v>
      </c>
      <c r="Q687" s="38" t="s">
        <v>612</v>
      </c>
      <c r="R687" s="38" t="s">
        <v>345</v>
      </c>
      <c r="S687" s="84" t="s">
        <v>1691</v>
      </c>
      <c r="T687" s="84" t="s">
        <v>1691</v>
      </c>
      <c r="U687" s="84" t="s">
        <v>1027</v>
      </c>
      <c r="V687" s="84" t="s">
        <v>2278</v>
      </c>
      <c r="W687" s="84">
        <v>0</v>
      </c>
      <c r="X687" s="38" t="s">
        <v>3451</v>
      </c>
      <c r="Y687" s="84">
        <v>18678498</v>
      </c>
      <c r="Z687" s="38" t="s">
        <v>4427</v>
      </c>
      <c r="AA687" s="108" t="s">
        <v>4340</v>
      </c>
      <c r="AB687" s="84">
        <v>41488</v>
      </c>
      <c r="AC687" s="108" t="s">
        <v>6766</v>
      </c>
      <c r="AD687" s="84">
        <v>24</v>
      </c>
      <c r="AE687" s="84" t="s">
        <v>6771</v>
      </c>
      <c r="AF687" s="84" t="s">
        <v>7004</v>
      </c>
      <c r="AG687" s="108" t="s">
        <v>7123</v>
      </c>
      <c r="AH687" s="84" t="s">
        <v>6795</v>
      </c>
      <c r="AI687" s="108" t="s">
        <v>4340</v>
      </c>
      <c r="AJ687" s="84">
        <v>2195</v>
      </c>
      <c r="AK687" s="84">
        <v>2195</v>
      </c>
      <c r="AL687" s="108" t="s">
        <v>5514</v>
      </c>
      <c r="AM687" s="84">
        <v>12303.77</v>
      </c>
      <c r="AN687" s="112">
        <v>1464.7</v>
      </c>
      <c r="AO687" s="112">
        <v>13768.47</v>
      </c>
      <c r="AP687" s="112">
        <v>35366.449999999997</v>
      </c>
      <c r="AQ687" s="112">
        <v>5460.07</v>
      </c>
      <c r="AR687" s="112">
        <v>40826.519999999997</v>
      </c>
      <c r="AS687" s="112">
        <v>30665.23</v>
      </c>
      <c r="AT687" s="112">
        <v>5460.07</v>
      </c>
      <c r="AU687" s="112">
        <v>36125.300000000003</v>
      </c>
      <c r="AV687" s="84">
        <v>49</v>
      </c>
      <c r="AW687" s="84">
        <v>1411</v>
      </c>
      <c r="AX687" s="84" t="str">
        <f>VLOOKUP(Y687,'[1]Asset Classification'!$J$3:$W$2865,14,)</f>
        <v>&gt;180</v>
      </c>
      <c r="AY687" s="108"/>
      <c r="AZ687" s="84"/>
      <c r="BA687" s="84"/>
      <c r="BB687" s="84" t="s">
        <v>8329</v>
      </c>
      <c r="BC687" s="84"/>
      <c r="BD687" s="108"/>
      <c r="BE687" s="84">
        <v>0</v>
      </c>
      <c r="BF687" s="38" t="s">
        <v>1691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246</v>
      </c>
      <c r="F688" s="38" t="s">
        <v>247</v>
      </c>
      <c r="G688" s="84" t="s">
        <v>248</v>
      </c>
      <c r="H688" s="38" t="s">
        <v>249</v>
      </c>
      <c r="I688" s="84">
        <v>135537</v>
      </c>
      <c r="J688" s="38" t="s">
        <v>295</v>
      </c>
      <c r="K688" s="84">
        <v>135537</v>
      </c>
      <c r="L688" s="84" t="s">
        <v>254</v>
      </c>
      <c r="M688" s="38" t="s">
        <v>255</v>
      </c>
      <c r="N688" s="84">
        <v>241771</v>
      </c>
      <c r="O688" s="84" t="s">
        <v>680</v>
      </c>
      <c r="P688" s="84">
        <v>317859</v>
      </c>
      <c r="Q688" s="38" t="s">
        <v>683</v>
      </c>
      <c r="R688" s="38" t="s">
        <v>345</v>
      </c>
      <c r="S688" s="84" t="s">
        <v>1692</v>
      </c>
      <c r="T688" s="84" t="s">
        <v>1692</v>
      </c>
      <c r="U688" s="84" t="s">
        <v>1027</v>
      </c>
      <c r="V688" s="84" t="s">
        <v>2278</v>
      </c>
      <c r="W688" s="84">
        <v>0</v>
      </c>
      <c r="X688" s="38" t="s">
        <v>3451</v>
      </c>
      <c r="Y688" s="84">
        <v>18678551</v>
      </c>
      <c r="Z688" s="38" t="s">
        <v>4428</v>
      </c>
      <c r="AA688" s="108" t="s">
        <v>4384</v>
      </c>
      <c r="AB688" s="84">
        <v>41488</v>
      </c>
      <c r="AC688" s="108" t="s">
        <v>6766</v>
      </c>
      <c r="AD688" s="84">
        <v>24</v>
      </c>
      <c r="AE688" s="84" t="s">
        <v>6771</v>
      </c>
      <c r="AF688" s="84" t="s">
        <v>6970</v>
      </c>
      <c r="AG688" s="108" t="s">
        <v>7137</v>
      </c>
      <c r="AH688" s="84" t="s">
        <v>6795</v>
      </c>
      <c r="AI688" s="108" t="s">
        <v>4384</v>
      </c>
      <c r="AJ688" s="84">
        <v>2195</v>
      </c>
      <c r="AK688" s="84">
        <v>2195</v>
      </c>
      <c r="AL688" s="108" t="s">
        <v>5861</v>
      </c>
      <c r="AM688" s="84">
        <v>12444.56</v>
      </c>
      <c r="AN688" s="112">
        <v>658.49</v>
      </c>
      <c r="AO688" s="112">
        <v>13103.05</v>
      </c>
      <c r="AP688" s="112">
        <v>34415.839999999997</v>
      </c>
      <c r="AQ688" s="112">
        <v>5044.07</v>
      </c>
      <c r="AR688" s="112">
        <v>39459.910000000003</v>
      </c>
      <c r="AS688" s="112">
        <v>29717.439999999999</v>
      </c>
      <c r="AT688" s="112">
        <v>5044.07</v>
      </c>
      <c r="AU688" s="112">
        <v>34761.51</v>
      </c>
      <c r="AV688" s="84">
        <v>49</v>
      </c>
      <c r="AW688" s="84">
        <v>1441</v>
      </c>
      <c r="AX688" s="84" t="str">
        <f>VLOOKUP(Y688,'[1]Asset Classification'!$J$3:$W$2865,14,)</f>
        <v>&gt;180</v>
      </c>
      <c r="AY688" s="108"/>
      <c r="AZ688" s="84"/>
      <c r="BA688" s="84"/>
      <c r="BB688" s="84" t="s">
        <v>8329</v>
      </c>
      <c r="BC688" s="84"/>
      <c r="BD688" s="108"/>
      <c r="BE688" s="84">
        <v>0</v>
      </c>
      <c r="BF688" s="38" t="s">
        <v>1692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246</v>
      </c>
      <c r="F689" s="38" t="s">
        <v>247</v>
      </c>
      <c r="G689" s="84" t="s">
        <v>248</v>
      </c>
      <c r="H689" s="38" t="s">
        <v>249</v>
      </c>
      <c r="I689" s="84">
        <v>135537</v>
      </c>
      <c r="J689" s="38" t="s">
        <v>295</v>
      </c>
      <c r="K689" s="84">
        <v>135537</v>
      </c>
      <c r="L689" s="84" t="s">
        <v>254</v>
      </c>
      <c r="M689" s="38" t="s">
        <v>255</v>
      </c>
      <c r="N689" s="84">
        <v>241771</v>
      </c>
      <c r="O689" s="84" t="s">
        <v>680</v>
      </c>
      <c r="P689" s="84">
        <v>317972</v>
      </c>
      <c r="Q689" s="38" t="s">
        <v>612</v>
      </c>
      <c r="R689" s="38" t="s">
        <v>345</v>
      </c>
      <c r="S689" s="84" t="s">
        <v>1693</v>
      </c>
      <c r="T689" s="84" t="s">
        <v>1693</v>
      </c>
      <c r="U689" s="84" t="s">
        <v>1027</v>
      </c>
      <c r="V689" s="84" t="s">
        <v>3449</v>
      </c>
      <c r="W689" s="84">
        <v>0</v>
      </c>
      <c r="X689" s="38" t="s">
        <v>3467</v>
      </c>
      <c r="Y689" s="84">
        <v>18678804</v>
      </c>
      <c r="Z689" s="38" t="s">
        <v>4429</v>
      </c>
      <c r="AA689" s="108" t="s">
        <v>4355</v>
      </c>
      <c r="AB689" s="84">
        <v>41488</v>
      </c>
      <c r="AC689" s="108" t="s">
        <v>6766</v>
      </c>
      <c r="AD689" s="84">
        <v>24</v>
      </c>
      <c r="AE689" s="84" t="s">
        <v>6771</v>
      </c>
      <c r="AF689" s="84" t="s">
        <v>7004</v>
      </c>
      <c r="AG689" s="108" t="s">
        <v>7129</v>
      </c>
      <c r="AH689" s="84" t="s">
        <v>6795</v>
      </c>
      <c r="AI689" s="108" t="s">
        <v>4355</v>
      </c>
      <c r="AJ689" s="84">
        <v>2195</v>
      </c>
      <c r="AK689" s="84">
        <v>2195</v>
      </c>
      <c r="AL689" s="108" t="s">
        <v>5861</v>
      </c>
      <c r="AM689" s="84">
        <v>11980.07</v>
      </c>
      <c r="AN689" s="112">
        <v>175</v>
      </c>
      <c r="AO689" s="112">
        <v>12155.07</v>
      </c>
      <c r="AP689" s="112">
        <v>37517.379999999997</v>
      </c>
      <c r="AQ689" s="112">
        <v>5890.61</v>
      </c>
      <c r="AR689" s="112">
        <v>43407.99</v>
      </c>
      <c r="AS689" s="112">
        <v>33081.93</v>
      </c>
      <c r="AT689" s="112">
        <v>5890.61</v>
      </c>
      <c r="AU689" s="112">
        <v>38972.54</v>
      </c>
      <c r="AV689" s="84">
        <v>49</v>
      </c>
      <c r="AW689" s="84">
        <v>1472</v>
      </c>
      <c r="AX689" s="84" t="str">
        <f>VLOOKUP(Y689,'[1]Asset Classification'!$J$3:$W$2865,14,)</f>
        <v>&gt;180</v>
      </c>
      <c r="AY689" s="108"/>
      <c r="AZ689" s="84"/>
      <c r="BA689" s="84"/>
      <c r="BB689" s="84" t="s">
        <v>8329</v>
      </c>
      <c r="BC689" s="84"/>
      <c r="BD689" s="108" t="s">
        <v>8122</v>
      </c>
      <c r="BE689" s="84">
        <v>41488</v>
      </c>
      <c r="BF689" s="38" t="s">
        <v>1693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246</v>
      </c>
      <c r="F690" s="38" t="s">
        <v>247</v>
      </c>
      <c r="G690" s="84" t="s">
        <v>248</v>
      </c>
      <c r="H690" s="38" t="s">
        <v>249</v>
      </c>
      <c r="I690" s="84">
        <v>130866</v>
      </c>
      <c r="J690" s="38" t="s">
        <v>274</v>
      </c>
      <c r="K690" s="84">
        <v>130866</v>
      </c>
      <c r="L690" s="84" t="s">
        <v>254</v>
      </c>
      <c r="M690" s="38" t="s">
        <v>255</v>
      </c>
      <c r="N690" s="84">
        <v>242601</v>
      </c>
      <c r="O690" s="84" t="s">
        <v>671</v>
      </c>
      <c r="P690" s="84">
        <v>318899</v>
      </c>
      <c r="Q690" s="38" t="s">
        <v>672</v>
      </c>
      <c r="R690" s="38" t="s">
        <v>345</v>
      </c>
      <c r="S690" s="84" t="s">
        <v>1694</v>
      </c>
      <c r="T690" s="84" t="s">
        <v>1694</v>
      </c>
      <c r="U690" s="84" t="s">
        <v>1027</v>
      </c>
      <c r="V690" s="84" t="s">
        <v>3449</v>
      </c>
      <c r="W690" s="84">
        <v>0</v>
      </c>
      <c r="X690" s="38" t="s">
        <v>3478</v>
      </c>
      <c r="Y690" s="84">
        <v>18679967</v>
      </c>
      <c r="Z690" s="38" t="s">
        <v>4430</v>
      </c>
      <c r="AA690" s="108" t="s">
        <v>4384</v>
      </c>
      <c r="AB690" s="84">
        <v>31116</v>
      </c>
      <c r="AC690" s="108" t="s">
        <v>6768</v>
      </c>
      <c r="AD690" s="84">
        <v>24</v>
      </c>
      <c r="AE690" s="84" t="s">
        <v>6764</v>
      </c>
      <c r="AF690" s="84" t="s">
        <v>7122</v>
      </c>
      <c r="AG690" s="108" t="s">
        <v>7137</v>
      </c>
      <c r="AH690" s="84" t="s">
        <v>7059</v>
      </c>
      <c r="AI690" s="108" t="s">
        <v>4384</v>
      </c>
      <c r="AJ690" s="84">
        <v>1645</v>
      </c>
      <c r="AK690" s="84">
        <v>1645</v>
      </c>
      <c r="AL690" s="108" t="s">
        <v>8138</v>
      </c>
      <c r="AM690" s="84">
        <v>26984.04</v>
      </c>
      <c r="AN690" s="112">
        <v>531</v>
      </c>
      <c r="AO690" s="112">
        <v>27515.040000000001</v>
      </c>
      <c r="AP690" s="112">
        <v>4555.96</v>
      </c>
      <c r="AQ690" s="112">
        <v>80</v>
      </c>
      <c r="AR690" s="112">
        <v>4635.96</v>
      </c>
      <c r="AS690" s="112">
        <v>4131.96</v>
      </c>
      <c r="AT690" s="112">
        <v>80</v>
      </c>
      <c r="AU690" s="112">
        <v>4211.96</v>
      </c>
      <c r="AV690" s="84">
        <v>49</v>
      </c>
      <c r="AW690" s="84">
        <v>1377</v>
      </c>
      <c r="AX690" s="84" t="str">
        <f>VLOOKUP(Y690,'[1]Asset Classification'!$J$3:$W$2865,14,)</f>
        <v>&gt;180</v>
      </c>
      <c r="AY690" s="108"/>
      <c r="AZ690" s="84"/>
      <c r="BA690" s="84"/>
      <c r="BB690" s="84" t="s">
        <v>8329</v>
      </c>
      <c r="BC690" s="84"/>
      <c r="BD690" s="108"/>
      <c r="BE690" s="84">
        <v>0</v>
      </c>
      <c r="BF690" s="38" t="s">
        <v>1694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246</v>
      </c>
      <c r="F691" s="38" t="s">
        <v>247</v>
      </c>
      <c r="G691" s="84" t="s">
        <v>248</v>
      </c>
      <c r="H691" s="38" t="s">
        <v>249</v>
      </c>
      <c r="I691" s="84">
        <v>129694</v>
      </c>
      <c r="J691" s="38" t="s">
        <v>259</v>
      </c>
      <c r="K691" s="84">
        <v>129694</v>
      </c>
      <c r="L691" s="84" t="s">
        <v>257</v>
      </c>
      <c r="M691" s="38" t="s">
        <v>258</v>
      </c>
      <c r="N691" s="84">
        <v>243353</v>
      </c>
      <c r="O691" s="84" t="s">
        <v>681</v>
      </c>
      <c r="P691" s="84">
        <v>319847</v>
      </c>
      <c r="Q691" s="38" t="s">
        <v>682</v>
      </c>
      <c r="R691" s="38" t="s">
        <v>345</v>
      </c>
      <c r="S691" s="84" t="s">
        <v>1695</v>
      </c>
      <c r="T691" s="84" t="s">
        <v>1695</v>
      </c>
      <c r="U691" s="84" t="s">
        <v>1027</v>
      </c>
      <c r="V691" s="84" t="s">
        <v>2278</v>
      </c>
      <c r="W691" s="84">
        <v>0</v>
      </c>
      <c r="X691" s="38" t="s">
        <v>3451</v>
      </c>
      <c r="Y691" s="84">
        <v>18680978</v>
      </c>
      <c r="Z691" s="38" t="s">
        <v>4431</v>
      </c>
      <c r="AA691" s="108" t="s">
        <v>4365</v>
      </c>
      <c r="AB691" s="84">
        <v>31116</v>
      </c>
      <c r="AC691" s="108" t="s">
        <v>6768</v>
      </c>
      <c r="AD691" s="84">
        <v>24</v>
      </c>
      <c r="AE691" s="84" t="s">
        <v>6764</v>
      </c>
      <c r="AF691" s="84" t="s">
        <v>7122</v>
      </c>
      <c r="AG691" s="108" t="s">
        <v>7132</v>
      </c>
      <c r="AH691" s="84" t="s">
        <v>7059</v>
      </c>
      <c r="AI691" s="108" t="s">
        <v>4365</v>
      </c>
      <c r="AJ691" s="84">
        <v>1645</v>
      </c>
      <c r="AK691" s="84">
        <v>1645</v>
      </c>
      <c r="AL691" s="108" t="s">
        <v>8122</v>
      </c>
      <c r="AM691" s="84">
        <v>27634.04</v>
      </c>
      <c r="AN691" s="112">
        <v>872</v>
      </c>
      <c r="AO691" s="112">
        <v>28506.04</v>
      </c>
      <c r="AP691" s="112">
        <v>3932.96</v>
      </c>
      <c r="AQ691" s="112">
        <v>47</v>
      </c>
      <c r="AR691" s="112">
        <v>3979.96</v>
      </c>
      <c r="AS691" s="112">
        <v>3481.96</v>
      </c>
      <c r="AT691" s="112">
        <v>47</v>
      </c>
      <c r="AU691" s="112">
        <v>3528.96</v>
      </c>
      <c r="AV691" s="84">
        <v>49</v>
      </c>
      <c r="AW691" s="84">
        <v>1318</v>
      </c>
      <c r="AX691" s="84" t="str">
        <f>VLOOKUP(Y691,'[1]Asset Classification'!$J$3:$W$2865,14,)</f>
        <v>&gt;180</v>
      </c>
      <c r="AY691" s="108"/>
      <c r="AZ691" s="84"/>
      <c r="BA691" s="84"/>
      <c r="BB691" s="84" t="s">
        <v>8329</v>
      </c>
      <c r="BC691" s="84"/>
      <c r="BD691" s="108"/>
      <c r="BE691" s="84">
        <v>0</v>
      </c>
      <c r="BF691" s="38" t="s">
        <v>1695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246</v>
      </c>
      <c r="F692" s="38" t="s">
        <v>247</v>
      </c>
      <c r="G692" s="84" t="s">
        <v>248</v>
      </c>
      <c r="H692" s="38" t="s">
        <v>249</v>
      </c>
      <c r="I692" s="84">
        <v>133068</v>
      </c>
      <c r="J692" s="38" t="s">
        <v>287</v>
      </c>
      <c r="K692" s="84">
        <v>133068</v>
      </c>
      <c r="L692" s="84" t="s">
        <v>262</v>
      </c>
      <c r="M692" s="38" t="s">
        <v>263</v>
      </c>
      <c r="N692" s="84">
        <v>224625</v>
      </c>
      <c r="O692" s="84" t="s">
        <v>491</v>
      </c>
      <c r="P692" s="84">
        <v>296088</v>
      </c>
      <c r="Q692" s="38" t="s">
        <v>492</v>
      </c>
      <c r="R692" s="38" t="s">
        <v>345</v>
      </c>
      <c r="S692" s="84" t="s">
        <v>1696</v>
      </c>
      <c r="T692" s="84" t="s">
        <v>1696</v>
      </c>
      <c r="U692" s="84" t="s">
        <v>1027</v>
      </c>
      <c r="V692" s="84" t="s">
        <v>2278</v>
      </c>
      <c r="W692" s="84">
        <v>0</v>
      </c>
      <c r="X692" s="38" t="s">
        <v>3451</v>
      </c>
      <c r="Y692" s="84">
        <v>18681012</v>
      </c>
      <c r="Z692" s="38" t="s">
        <v>4432</v>
      </c>
      <c r="AA692" s="108" t="s">
        <v>4355</v>
      </c>
      <c r="AB692" s="84">
        <v>41488</v>
      </c>
      <c r="AC692" s="108" t="s">
        <v>6765</v>
      </c>
      <c r="AD692" s="84">
        <v>24</v>
      </c>
      <c r="AE692" s="84" t="s">
        <v>6771</v>
      </c>
      <c r="AF692" s="84" t="s">
        <v>6798</v>
      </c>
      <c r="AG692" s="108" t="s">
        <v>7129</v>
      </c>
      <c r="AH692" s="84" t="s">
        <v>6795</v>
      </c>
      <c r="AI692" s="108" t="s">
        <v>4355</v>
      </c>
      <c r="AJ692" s="84">
        <v>2195</v>
      </c>
      <c r="AK692" s="84">
        <v>2195</v>
      </c>
      <c r="AL692" s="108" t="s">
        <v>5514</v>
      </c>
      <c r="AM692" s="84">
        <v>31476.76</v>
      </c>
      <c r="AN692" s="112">
        <v>1642</v>
      </c>
      <c r="AO692" s="112">
        <v>33118.76</v>
      </c>
      <c r="AP692" s="112">
        <v>10792.37</v>
      </c>
      <c r="AQ692" s="112">
        <v>430.42</v>
      </c>
      <c r="AR692" s="112">
        <v>11222.79</v>
      </c>
      <c r="AS692" s="112">
        <v>10147.24</v>
      </c>
      <c r="AT692" s="112">
        <v>430.42</v>
      </c>
      <c r="AU692" s="112">
        <v>10577.66</v>
      </c>
      <c r="AV692" s="84">
        <v>49</v>
      </c>
      <c r="AW692" s="84">
        <v>1316</v>
      </c>
      <c r="AX692" s="84" t="str">
        <f>VLOOKUP(Y692,'[1]Asset Classification'!$J$3:$W$2865,14,)</f>
        <v>&gt;180</v>
      </c>
      <c r="AY692" s="108"/>
      <c r="AZ692" s="84"/>
      <c r="BA692" s="84"/>
      <c r="BB692" s="84" t="s">
        <v>8329</v>
      </c>
      <c r="BC692" s="84"/>
      <c r="BD692" s="108"/>
      <c r="BE692" s="84">
        <v>0</v>
      </c>
      <c r="BF692" s="38" t="s">
        <v>1696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246</v>
      </c>
      <c r="F693" s="38" t="s">
        <v>247</v>
      </c>
      <c r="G693" s="84" t="s">
        <v>248</v>
      </c>
      <c r="H693" s="38" t="s">
        <v>249</v>
      </c>
      <c r="I693" s="84">
        <v>145281</v>
      </c>
      <c r="J693" s="38" t="s">
        <v>317</v>
      </c>
      <c r="K693" s="84">
        <v>145281</v>
      </c>
      <c r="L693" s="84" t="s">
        <v>262</v>
      </c>
      <c r="M693" s="38" t="s">
        <v>263</v>
      </c>
      <c r="N693" s="84">
        <v>245721</v>
      </c>
      <c r="O693" s="84" t="s">
        <v>678</v>
      </c>
      <c r="P693" s="84">
        <v>322881</v>
      </c>
      <c r="Q693" s="38" t="s">
        <v>399</v>
      </c>
      <c r="R693" s="38" t="s">
        <v>345</v>
      </c>
      <c r="S693" s="84" t="s">
        <v>1697</v>
      </c>
      <c r="T693" s="84" t="s">
        <v>1697</v>
      </c>
      <c r="U693" s="84" t="s">
        <v>1027</v>
      </c>
      <c r="V693" s="84" t="s">
        <v>3449</v>
      </c>
      <c r="W693" s="84">
        <v>0</v>
      </c>
      <c r="X693" s="38" t="s">
        <v>3451</v>
      </c>
      <c r="Y693" s="84">
        <v>18684909</v>
      </c>
      <c r="Z693" s="38" t="s">
        <v>4433</v>
      </c>
      <c r="AA693" s="108" t="s">
        <v>4415</v>
      </c>
      <c r="AB693" s="84">
        <v>41488</v>
      </c>
      <c r="AC693" s="108" t="s">
        <v>6763</v>
      </c>
      <c r="AD693" s="84">
        <v>24</v>
      </c>
      <c r="AE693" s="84" t="s">
        <v>6771</v>
      </c>
      <c r="AF693" s="84" t="s">
        <v>7073</v>
      </c>
      <c r="AG693" s="108" t="s">
        <v>7149</v>
      </c>
      <c r="AH693" s="84" t="s">
        <v>6795</v>
      </c>
      <c r="AI693" s="108" t="s">
        <v>4415</v>
      </c>
      <c r="AJ693" s="84">
        <v>2195</v>
      </c>
      <c r="AK693" s="84">
        <v>2195</v>
      </c>
      <c r="AL693" s="108" t="s">
        <v>5861</v>
      </c>
      <c r="AM693" s="84">
        <v>3604</v>
      </c>
      <c r="AN693" s="112">
        <v>1434.57</v>
      </c>
      <c r="AO693" s="112">
        <v>5038.57</v>
      </c>
      <c r="AP693" s="112">
        <v>42014</v>
      </c>
      <c r="AQ693" s="112">
        <v>3917.43</v>
      </c>
      <c r="AR693" s="112">
        <v>45931.43</v>
      </c>
      <c r="AS693" s="112">
        <v>37884</v>
      </c>
      <c r="AT693" s="112">
        <v>3917.43</v>
      </c>
      <c r="AU693" s="112">
        <v>41801.43</v>
      </c>
      <c r="AV693" s="84">
        <v>50</v>
      </c>
      <c r="AW693" s="84">
        <v>1744</v>
      </c>
      <c r="AX693" s="84" t="str">
        <f>VLOOKUP(Y693,'[1]Asset Classification'!$J$3:$W$2865,14,)</f>
        <v>&gt;180</v>
      </c>
      <c r="AY693" s="108"/>
      <c r="AZ693" s="84"/>
      <c r="BA693" s="84"/>
      <c r="BB693" s="84" t="s">
        <v>8329</v>
      </c>
      <c r="BC693" s="84"/>
      <c r="BD693" s="108" t="s">
        <v>8122</v>
      </c>
      <c r="BE693" s="84">
        <v>41488</v>
      </c>
      <c r="BF693" s="38" t="s">
        <v>1697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246</v>
      </c>
      <c r="F694" s="38" t="s">
        <v>247</v>
      </c>
      <c r="G694" s="84" t="s">
        <v>248</v>
      </c>
      <c r="H694" s="38" t="s">
        <v>249</v>
      </c>
      <c r="I694" s="84">
        <v>130784</v>
      </c>
      <c r="J694" s="38" t="s">
        <v>271</v>
      </c>
      <c r="K694" s="84">
        <v>130784</v>
      </c>
      <c r="L694" s="84" t="s">
        <v>251</v>
      </c>
      <c r="M694" s="38" t="s">
        <v>252</v>
      </c>
      <c r="N694" s="84">
        <v>222661</v>
      </c>
      <c r="O694" s="84" t="s">
        <v>469</v>
      </c>
      <c r="P694" s="84">
        <v>301040</v>
      </c>
      <c r="Q694" s="38" t="s">
        <v>545</v>
      </c>
      <c r="R694" s="38" t="s">
        <v>345</v>
      </c>
      <c r="S694" s="84" t="s">
        <v>1698</v>
      </c>
      <c r="T694" s="84" t="s">
        <v>1698</v>
      </c>
      <c r="U694" s="84" t="s">
        <v>1027</v>
      </c>
      <c r="V694" s="84" t="s">
        <v>2278</v>
      </c>
      <c r="W694" s="84">
        <v>0</v>
      </c>
      <c r="X694" s="38" t="s">
        <v>3451</v>
      </c>
      <c r="Y694" s="84">
        <v>18685492</v>
      </c>
      <c r="Z694" s="38" t="s">
        <v>4434</v>
      </c>
      <c r="AA694" s="108" t="s">
        <v>4423</v>
      </c>
      <c r="AB694" s="84">
        <v>46674</v>
      </c>
      <c r="AC694" s="108" t="s">
        <v>6775</v>
      </c>
      <c r="AD694" s="84">
        <v>24</v>
      </c>
      <c r="AE694" s="84" t="s">
        <v>6777</v>
      </c>
      <c r="AF694" s="84" t="s">
        <v>7155</v>
      </c>
      <c r="AG694" s="108" t="s">
        <v>7152</v>
      </c>
      <c r="AH694" s="84" t="s">
        <v>7156</v>
      </c>
      <c r="AI694" s="108" t="s">
        <v>4423</v>
      </c>
      <c r="AJ694" s="84">
        <v>2470</v>
      </c>
      <c r="AK694" s="84">
        <v>2470</v>
      </c>
      <c r="AL694" s="108" t="s">
        <v>5530</v>
      </c>
      <c r="AM694" s="84">
        <v>23405.06</v>
      </c>
      <c r="AN694" s="112">
        <v>156</v>
      </c>
      <c r="AO694" s="112">
        <v>23561.06</v>
      </c>
      <c r="AP694" s="112">
        <v>26573.03</v>
      </c>
      <c r="AQ694" s="112">
        <v>2947.83</v>
      </c>
      <c r="AR694" s="112">
        <v>29520.86</v>
      </c>
      <c r="AS694" s="112">
        <v>24165.94</v>
      </c>
      <c r="AT694" s="112">
        <v>2947.83</v>
      </c>
      <c r="AU694" s="112">
        <v>27113.77</v>
      </c>
      <c r="AV694" s="84">
        <v>38</v>
      </c>
      <c r="AW694" s="84">
        <v>1465</v>
      </c>
      <c r="AX694" s="84" t="str">
        <f>VLOOKUP(Y694,'[1]Asset Classification'!$J$3:$W$2865,14,)</f>
        <v>&gt;180</v>
      </c>
      <c r="AY694" s="108"/>
      <c r="AZ694" s="84"/>
      <c r="BA694" s="84"/>
      <c r="BB694" s="84" t="s">
        <v>8329</v>
      </c>
      <c r="BC694" s="84"/>
      <c r="BD694" s="108"/>
      <c r="BE694" s="84">
        <v>0</v>
      </c>
      <c r="BF694" s="38" t="s">
        <v>1698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246</v>
      </c>
      <c r="F695" s="38" t="s">
        <v>247</v>
      </c>
      <c r="G695" s="84" t="s">
        <v>248</v>
      </c>
      <c r="H695" s="38" t="s">
        <v>249</v>
      </c>
      <c r="I695" s="84">
        <v>134111</v>
      </c>
      <c r="J695" s="38" t="s">
        <v>288</v>
      </c>
      <c r="K695" s="84">
        <v>134111</v>
      </c>
      <c r="L695" s="84" t="s">
        <v>254</v>
      </c>
      <c r="M695" s="38" t="s">
        <v>255</v>
      </c>
      <c r="N695" s="84">
        <v>234786</v>
      </c>
      <c r="O695" s="84" t="s">
        <v>600</v>
      </c>
      <c r="P695" s="84">
        <v>317112</v>
      </c>
      <c r="Q695" s="38" t="s">
        <v>474</v>
      </c>
      <c r="R695" s="38" t="s">
        <v>345</v>
      </c>
      <c r="S695" s="84" t="s">
        <v>1699</v>
      </c>
      <c r="T695" s="84" t="s">
        <v>1699</v>
      </c>
      <c r="U695" s="84" t="s">
        <v>1023</v>
      </c>
      <c r="V695" s="84" t="s">
        <v>3449</v>
      </c>
      <c r="W695" s="84">
        <v>0</v>
      </c>
      <c r="X695" s="38" t="s">
        <v>3451</v>
      </c>
      <c r="Y695" s="84">
        <v>18693512</v>
      </c>
      <c r="Z695" s="38" t="s">
        <v>4435</v>
      </c>
      <c r="AA695" s="108" t="s">
        <v>4355</v>
      </c>
      <c r="AB695" s="84">
        <v>46674</v>
      </c>
      <c r="AC695" s="108" t="s">
        <v>6773</v>
      </c>
      <c r="AD695" s="84">
        <v>24</v>
      </c>
      <c r="AE695" s="84" t="s">
        <v>6772</v>
      </c>
      <c r="AF695" s="84" t="s">
        <v>7126</v>
      </c>
      <c r="AG695" s="108" t="s">
        <v>7129</v>
      </c>
      <c r="AH695" s="84" t="s">
        <v>6795</v>
      </c>
      <c r="AI695" s="108" t="s">
        <v>4355</v>
      </c>
      <c r="AJ695" s="84">
        <v>2470</v>
      </c>
      <c r="AK695" s="84">
        <v>2470</v>
      </c>
      <c r="AL695" s="108" t="s">
        <v>5861</v>
      </c>
      <c r="AM695" s="84">
        <v>30710.959999999999</v>
      </c>
      <c r="AN695" s="112">
        <v>705</v>
      </c>
      <c r="AO695" s="112">
        <v>31415.96</v>
      </c>
      <c r="AP695" s="112">
        <v>20906.04</v>
      </c>
      <c r="AQ695" s="112">
        <v>1063</v>
      </c>
      <c r="AR695" s="112">
        <v>21969.040000000001</v>
      </c>
      <c r="AS695" s="112">
        <v>15963.04</v>
      </c>
      <c r="AT695" s="112">
        <v>1063</v>
      </c>
      <c r="AU695" s="112">
        <v>17026.04</v>
      </c>
      <c r="AV695" s="84">
        <v>50</v>
      </c>
      <c r="AW695" s="84">
        <v>1439</v>
      </c>
      <c r="AX695" s="84" t="str">
        <f>VLOOKUP(Y695,'[1]Asset Classification'!$J$3:$W$2865,14,)</f>
        <v>&gt;180</v>
      </c>
      <c r="AY695" s="108"/>
      <c r="AZ695" s="84"/>
      <c r="BA695" s="84"/>
      <c r="BB695" s="84" t="s">
        <v>8329</v>
      </c>
      <c r="BC695" s="84"/>
      <c r="BD695" s="108" t="s">
        <v>8330</v>
      </c>
      <c r="BE695" s="84">
        <v>46674</v>
      </c>
      <c r="BF695" s="38" t="s">
        <v>1699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246</v>
      </c>
      <c r="F696" s="38" t="s">
        <v>247</v>
      </c>
      <c r="G696" s="84" t="s">
        <v>248</v>
      </c>
      <c r="H696" s="38" t="s">
        <v>249</v>
      </c>
      <c r="I696" s="84">
        <v>130866</v>
      </c>
      <c r="J696" s="38" t="s">
        <v>274</v>
      </c>
      <c r="K696" s="84">
        <v>130866</v>
      </c>
      <c r="L696" s="84" t="s">
        <v>254</v>
      </c>
      <c r="M696" s="38" t="s">
        <v>255</v>
      </c>
      <c r="N696" s="84">
        <v>242601</v>
      </c>
      <c r="O696" s="84" t="s">
        <v>671</v>
      </c>
      <c r="P696" s="84">
        <v>318899</v>
      </c>
      <c r="Q696" s="38" t="s">
        <v>672</v>
      </c>
      <c r="R696" s="38" t="s">
        <v>345</v>
      </c>
      <c r="S696" s="84" t="s">
        <v>1700</v>
      </c>
      <c r="T696" s="84" t="s">
        <v>1700</v>
      </c>
      <c r="U696" s="84" t="s">
        <v>1027</v>
      </c>
      <c r="V696" s="84" t="s">
        <v>2278</v>
      </c>
      <c r="W696" s="84">
        <v>0</v>
      </c>
      <c r="X696" s="38" t="s">
        <v>3451</v>
      </c>
      <c r="Y696" s="84">
        <v>18693548</v>
      </c>
      <c r="Z696" s="38" t="s">
        <v>4436</v>
      </c>
      <c r="AA696" s="108" t="s">
        <v>4384</v>
      </c>
      <c r="AB696" s="84">
        <v>41488</v>
      </c>
      <c r="AC696" s="108" t="s">
        <v>6768</v>
      </c>
      <c r="AD696" s="84">
        <v>24</v>
      </c>
      <c r="AE696" s="84" t="s">
        <v>6771</v>
      </c>
      <c r="AF696" s="84" t="s">
        <v>7136</v>
      </c>
      <c r="AG696" s="108" t="s">
        <v>7137</v>
      </c>
      <c r="AH696" s="84" t="s">
        <v>6795</v>
      </c>
      <c r="AI696" s="108" t="s">
        <v>4384</v>
      </c>
      <c r="AJ696" s="84">
        <v>2195</v>
      </c>
      <c r="AK696" s="84">
        <v>2195</v>
      </c>
      <c r="AL696" s="108" t="s">
        <v>5861</v>
      </c>
      <c r="AM696" s="84">
        <v>32196.49</v>
      </c>
      <c r="AN696" s="112">
        <v>432</v>
      </c>
      <c r="AO696" s="112">
        <v>32628.49</v>
      </c>
      <c r="AP696" s="112">
        <v>9857.51</v>
      </c>
      <c r="AQ696" s="112">
        <v>376</v>
      </c>
      <c r="AR696" s="112">
        <v>10233.51</v>
      </c>
      <c r="AS696" s="112">
        <v>9291.51</v>
      </c>
      <c r="AT696" s="112">
        <v>376</v>
      </c>
      <c r="AU696" s="112">
        <v>9667.51</v>
      </c>
      <c r="AV696" s="84">
        <v>49</v>
      </c>
      <c r="AW696" s="84">
        <v>1438</v>
      </c>
      <c r="AX696" s="84" t="str">
        <f>VLOOKUP(Y696,'[1]Asset Classification'!$J$3:$W$2865,14,)</f>
        <v>&gt;180</v>
      </c>
      <c r="AY696" s="108"/>
      <c r="AZ696" s="84"/>
      <c r="BA696" s="84"/>
      <c r="BB696" s="84" t="s">
        <v>8329</v>
      </c>
      <c r="BC696" s="84"/>
      <c r="BD696" s="108" t="s">
        <v>8330</v>
      </c>
      <c r="BE696" s="84">
        <v>41488</v>
      </c>
      <c r="BF696" s="38" t="s">
        <v>1700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246</v>
      </c>
      <c r="F697" s="38" t="s">
        <v>247</v>
      </c>
      <c r="G697" s="84" t="s">
        <v>248</v>
      </c>
      <c r="H697" s="38" t="s">
        <v>249</v>
      </c>
      <c r="I697" s="84">
        <v>129694</v>
      </c>
      <c r="J697" s="38" t="s">
        <v>259</v>
      </c>
      <c r="K697" s="84">
        <v>129694</v>
      </c>
      <c r="L697" s="84" t="s">
        <v>257</v>
      </c>
      <c r="M697" s="38" t="s">
        <v>258</v>
      </c>
      <c r="N697" s="84">
        <v>243353</v>
      </c>
      <c r="O697" s="84" t="s">
        <v>681</v>
      </c>
      <c r="P697" s="84">
        <v>319847</v>
      </c>
      <c r="Q697" s="38" t="s">
        <v>682</v>
      </c>
      <c r="R697" s="38" t="s">
        <v>345</v>
      </c>
      <c r="S697" s="84" t="s">
        <v>1701</v>
      </c>
      <c r="T697" s="84" t="s">
        <v>1701</v>
      </c>
      <c r="U697" s="84" t="s">
        <v>1027</v>
      </c>
      <c r="V697" s="84" t="s">
        <v>2278</v>
      </c>
      <c r="W697" s="84">
        <v>0</v>
      </c>
      <c r="X697" s="38" t="s">
        <v>3451</v>
      </c>
      <c r="Y697" s="84">
        <v>18705095</v>
      </c>
      <c r="Z697" s="38" t="s">
        <v>4437</v>
      </c>
      <c r="AA697" s="108" t="s">
        <v>4423</v>
      </c>
      <c r="AB697" s="84">
        <v>31116</v>
      </c>
      <c r="AC697" s="108" t="s">
        <v>6768</v>
      </c>
      <c r="AD697" s="84">
        <v>24</v>
      </c>
      <c r="AE697" s="84" t="s">
        <v>6764</v>
      </c>
      <c r="AF697" s="84" t="s">
        <v>7143</v>
      </c>
      <c r="AG697" s="108" t="s">
        <v>7152</v>
      </c>
      <c r="AH697" s="84" t="s">
        <v>7059</v>
      </c>
      <c r="AI697" s="108" t="s">
        <v>4423</v>
      </c>
      <c r="AJ697" s="84">
        <v>1645</v>
      </c>
      <c r="AK697" s="84">
        <v>1645</v>
      </c>
      <c r="AL697" s="108" t="s">
        <v>5861</v>
      </c>
      <c r="AM697" s="84">
        <v>16822.830000000002</v>
      </c>
      <c r="AN697" s="112">
        <v>643.86</v>
      </c>
      <c r="AO697" s="112">
        <v>17466.689999999999</v>
      </c>
      <c r="AP697" s="112">
        <v>14960.05</v>
      </c>
      <c r="AQ697" s="112">
        <v>1425.97</v>
      </c>
      <c r="AR697" s="112">
        <v>16386.02</v>
      </c>
      <c r="AS697" s="112">
        <v>14479.17</v>
      </c>
      <c r="AT697" s="112">
        <v>1425.97</v>
      </c>
      <c r="AU697" s="112">
        <v>15905.14</v>
      </c>
      <c r="AV697" s="84">
        <v>49</v>
      </c>
      <c r="AW697" s="84">
        <v>1408</v>
      </c>
      <c r="AX697" s="84" t="str">
        <f>VLOOKUP(Y697,'[1]Asset Classification'!$J$3:$W$2865,14,)</f>
        <v>&gt;180</v>
      </c>
      <c r="AY697" s="108"/>
      <c r="AZ697" s="84"/>
      <c r="BA697" s="84"/>
      <c r="BB697" s="84" t="s">
        <v>8329</v>
      </c>
      <c r="BC697" s="84"/>
      <c r="BD697" s="108"/>
      <c r="BE697" s="84">
        <v>0</v>
      </c>
      <c r="BF697" s="38" t="s">
        <v>1701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246</v>
      </c>
      <c r="F698" s="38" t="s">
        <v>247</v>
      </c>
      <c r="G698" s="84" t="s">
        <v>248</v>
      </c>
      <c r="H698" s="38" t="s">
        <v>249</v>
      </c>
      <c r="I698" s="84">
        <v>135537</v>
      </c>
      <c r="J698" s="38" t="s">
        <v>295</v>
      </c>
      <c r="K698" s="84">
        <v>135537</v>
      </c>
      <c r="L698" s="84" t="s">
        <v>254</v>
      </c>
      <c r="M698" s="38" t="s">
        <v>255</v>
      </c>
      <c r="N698" s="84">
        <v>241771</v>
      </c>
      <c r="O698" s="84" t="s">
        <v>680</v>
      </c>
      <c r="P698" s="84">
        <v>317859</v>
      </c>
      <c r="Q698" s="38" t="s">
        <v>683</v>
      </c>
      <c r="R698" s="38" t="s">
        <v>345</v>
      </c>
      <c r="S698" s="84" t="s">
        <v>1702</v>
      </c>
      <c r="T698" s="84" t="s">
        <v>1702</v>
      </c>
      <c r="U698" s="84" t="s">
        <v>1027</v>
      </c>
      <c r="V698" s="84" t="s">
        <v>3449</v>
      </c>
      <c r="W698" s="84">
        <v>0</v>
      </c>
      <c r="X698" s="38" t="s">
        <v>3451</v>
      </c>
      <c r="Y698" s="84">
        <v>18705102</v>
      </c>
      <c r="Z698" s="38" t="s">
        <v>4438</v>
      </c>
      <c r="AA698" s="108" t="s">
        <v>4355</v>
      </c>
      <c r="AB698" s="84">
        <v>41488</v>
      </c>
      <c r="AC698" s="108" t="s">
        <v>6766</v>
      </c>
      <c r="AD698" s="84">
        <v>24</v>
      </c>
      <c r="AE698" s="84" t="s">
        <v>6771</v>
      </c>
      <c r="AF698" s="84" t="s">
        <v>7004</v>
      </c>
      <c r="AG698" s="108" t="s">
        <v>7129</v>
      </c>
      <c r="AH698" s="84" t="s">
        <v>6795</v>
      </c>
      <c r="AI698" s="108" t="s">
        <v>4355</v>
      </c>
      <c r="AJ698" s="84">
        <v>2195</v>
      </c>
      <c r="AK698" s="84">
        <v>2195</v>
      </c>
      <c r="AL698" s="108" t="s">
        <v>5514</v>
      </c>
      <c r="AM698" s="84">
        <v>13435.71</v>
      </c>
      <c r="AN698" s="112">
        <v>750.7</v>
      </c>
      <c r="AO698" s="112">
        <v>14186.41</v>
      </c>
      <c r="AP698" s="112">
        <v>33660.44</v>
      </c>
      <c r="AQ698" s="112">
        <v>4920.01</v>
      </c>
      <c r="AR698" s="112">
        <v>38580.449999999997</v>
      </c>
      <c r="AS698" s="112">
        <v>29225.29</v>
      </c>
      <c r="AT698" s="112">
        <v>4920.01</v>
      </c>
      <c r="AU698" s="112">
        <v>34145.300000000003</v>
      </c>
      <c r="AV698" s="84">
        <v>49</v>
      </c>
      <c r="AW698" s="84">
        <v>1441</v>
      </c>
      <c r="AX698" s="84" t="str">
        <f>VLOOKUP(Y698,'[1]Asset Classification'!$J$3:$W$2865,14,)</f>
        <v>&gt;180</v>
      </c>
      <c r="AY698" s="108"/>
      <c r="AZ698" s="84"/>
      <c r="BA698" s="84"/>
      <c r="BB698" s="84" t="s">
        <v>8329</v>
      </c>
      <c r="BC698" s="84"/>
      <c r="BD698" s="108"/>
      <c r="BE698" s="84">
        <v>0</v>
      </c>
      <c r="BF698" s="38" t="s">
        <v>1702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246</v>
      </c>
      <c r="F699" s="38" t="s">
        <v>247</v>
      </c>
      <c r="G699" s="84" t="s">
        <v>248</v>
      </c>
      <c r="H699" s="38" t="s">
        <v>249</v>
      </c>
      <c r="I699" s="84">
        <v>129694</v>
      </c>
      <c r="J699" s="38" t="s">
        <v>259</v>
      </c>
      <c r="K699" s="84">
        <v>129694</v>
      </c>
      <c r="L699" s="84" t="s">
        <v>257</v>
      </c>
      <c r="M699" s="38" t="s">
        <v>258</v>
      </c>
      <c r="N699" s="84">
        <v>243353</v>
      </c>
      <c r="O699" s="84" t="s">
        <v>681</v>
      </c>
      <c r="P699" s="84">
        <v>319847</v>
      </c>
      <c r="Q699" s="38" t="s">
        <v>682</v>
      </c>
      <c r="R699" s="38" t="s">
        <v>345</v>
      </c>
      <c r="S699" s="84" t="s">
        <v>1703</v>
      </c>
      <c r="T699" s="84" t="s">
        <v>1703</v>
      </c>
      <c r="U699" s="84" t="s">
        <v>1027</v>
      </c>
      <c r="V699" s="84" t="s">
        <v>2278</v>
      </c>
      <c r="W699" s="84">
        <v>0</v>
      </c>
      <c r="X699" s="38" t="s">
        <v>3451</v>
      </c>
      <c r="Y699" s="84">
        <v>18705226</v>
      </c>
      <c r="Z699" s="38" t="s">
        <v>4439</v>
      </c>
      <c r="AA699" s="108" t="s">
        <v>4365</v>
      </c>
      <c r="AB699" s="84">
        <v>31116</v>
      </c>
      <c r="AC699" s="108" t="s">
        <v>6768</v>
      </c>
      <c r="AD699" s="84">
        <v>24</v>
      </c>
      <c r="AE699" s="84" t="s">
        <v>6764</v>
      </c>
      <c r="AF699" s="84" t="s">
        <v>7122</v>
      </c>
      <c r="AG699" s="108" t="s">
        <v>7132</v>
      </c>
      <c r="AH699" s="84" t="s">
        <v>7059</v>
      </c>
      <c r="AI699" s="108" t="s">
        <v>4365</v>
      </c>
      <c r="AJ699" s="84">
        <v>1645</v>
      </c>
      <c r="AK699" s="84">
        <v>1645</v>
      </c>
      <c r="AL699" s="108" t="s">
        <v>8065</v>
      </c>
      <c r="AM699" s="84">
        <v>15454.1</v>
      </c>
      <c r="AN699" s="112">
        <v>806.21</v>
      </c>
      <c r="AO699" s="112">
        <v>16260.31</v>
      </c>
      <c r="AP699" s="112">
        <v>17909.52</v>
      </c>
      <c r="AQ699" s="112">
        <v>1752.89</v>
      </c>
      <c r="AR699" s="112">
        <v>19662.41</v>
      </c>
      <c r="AS699" s="112">
        <v>16282.9</v>
      </c>
      <c r="AT699" s="112">
        <v>1752.89</v>
      </c>
      <c r="AU699" s="112">
        <v>18035.79</v>
      </c>
      <c r="AV699" s="84">
        <v>49</v>
      </c>
      <c r="AW699" s="84">
        <v>1408</v>
      </c>
      <c r="AX699" s="84" t="str">
        <f>VLOOKUP(Y699,'[1]Asset Classification'!$J$3:$W$2865,14,)</f>
        <v>&gt;180</v>
      </c>
      <c r="AY699" s="108"/>
      <c r="AZ699" s="84"/>
      <c r="BA699" s="84"/>
      <c r="BB699" s="84" t="s">
        <v>8329</v>
      </c>
      <c r="BC699" s="84"/>
      <c r="BD699" s="108" t="s">
        <v>8333</v>
      </c>
      <c r="BE699" s="84">
        <v>31116</v>
      </c>
      <c r="BF699" s="38" t="s">
        <v>1703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246</v>
      </c>
      <c r="F700" s="38" t="s">
        <v>247</v>
      </c>
      <c r="G700" s="84" t="s">
        <v>248</v>
      </c>
      <c r="H700" s="38" t="s">
        <v>249</v>
      </c>
      <c r="I700" s="84">
        <v>135537</v>
      </c>
      <c r="J700" s="38" t="s">
        <v>295</v>
      </c>
      <c r="K700" s="84">
        <v>135537</v>
      </c>
      <c r="L700" s="84" t="s">
        <v>254</v>
      </c>
      <c r="M700" s="38" t="s">
        <v>255</v>
      </c>
      <c r="N700" s="84">
        <v>241771</v>
      </c>
      <c r="O700" s="84" t="s">
        <v>680</v>
      </c>
      <c r="P700" s="84">
        <v>317972</v>
      </c>
      <c r="Q700" s="38" t="s">
        <v>612</v>
      </c>
      <c r="R700" s="38" t="s">
        <v>345</v>
      </c>
      <c r="S700" s="84" t="s">
        <v>1704</v>
      </c>
      <c r="T700" s="84" t="s">
        <v>1704</v>
      </c>
      <c r="U700" s="84" t="s">
        <v>1027</v>
      </c>
      <c r="V700" s="84" t="s">
        <v>3449</v>
      </c>
      <c r="W700" s="84">
        <v>0</v>
      </c>
      <c r="X700" s="38" t="s">
        <v>3451</v>
      </c>
      <c r="Y700" s="84">
        <v>18705260</v>
      </c>
      <c r="Z700" s="38" t="s">
        <v>4440</v>
      </c>
      <c r="AA700" s="108" t="s">
        <v>4355</v>
      </c>
      <c r="AB700" s="84">
        <v>41488</v>
      </c>
      <c r="AC700" s="108" t="s">
        <v>6766</v>
      </c>
      <c r="AD700" s="84">
        <v>24</v>
      </c>
      <c r="AE700" s="84" t="s">
        <v>6771</v>
      </c>
      <c r="AF700" s="84" t="s">
        <v>7004</v>
      </c>
      <c r="AG700" s="108" t="s">
        <v>7129</v>
      </c>
      <c r="AH700" s="84" t="s">
        <v>6795</v>
      </c>
      <c r="AI700" s="108" t="s">
        <v>4355</v>
      </c>
      <c r="AJ700" s="84">
        <v>2195</v>
      </c>
      <c r="AK700" s="84">
        <v>2195</v>
      </c>
      <c r="AL700" s="108" t="s">
        <v>5861</v>
      </c>
      <c r="AM700" s="84">
        <v>8822.16</v>
      </c>
      <c r="AN700" s="112">
        <v>351.46</v>
      </c>
      <c r="AO700" s="112">
        <v>9173.6200000000008</v>
      </c>
      <c r="AP700" s="112">
        <v>42232.28</v>
      </c>
      <c r="AQ700" s="112">
        <v>8562.7000000000007</v>
      </c>
      <c r="AR700" s="112">
        <v>50794.98</v>
      </c>
      <c r="AS700" s="112">
        <v>37796.839999999997</v>
      </c>
      <c r="AT700" s="112">
        <v>8562.7000000000007</v>
      </c>
      <c r="AU700" s="112">
        <v>46359.54</v>
      </c>
      <c r="AV700" s="84">
        <v>49</v>
      </c>
      <c r="AW700" s="84">
        <v>1472</v>
      </c>
      <c r="AX700" s="84" t="str">
        <f>VLOOKUP(Y700,'[1]Asset Classification'!$J$3:$W$2865,14,)</f>
        <v>&gt;180</v>
      </c>
      <c r="AY700" s="108"/>
      <c r="AZ700" s="84"/>
      <c r="BA700" s="84"/>
      <c r="BB700" s="84" t="s">
        <v>8329</v>
      </c>
      <c r="BC700" s="84"/>
      <c r="BD700" s="108" t="s">
        <v>8122</v>
      </c>
      <c r="BE700" s="84">
        <v>41488</v>
      </c>
      <c r="BF700" s="38" t="s">
        <v>1704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246</v>
      </c>
      <c r="F701" s="38" t="s">
        <v>247</v>
      </c>
      <c r="G701" s="84" t="s">
        <v>248</v>
      </c>
      <c r="H701" s="38" t="s">
        <v>249</v>
      </c>
      <c r="I701" s="84">
        <v>135537</v>
      </c>
      <c r="J701" s="38" t="s">
        <v>295</v>
      </c>
      <c r="K701" s="84">
        <v>135537</v>
      </c>
      <c r="L701" s="84" t="s">
        <v>254</v>
      </c>
      <c r="M701" s="38" t="s">
        <v>255</v>
      </c>
      <c r="N701" s="84">
        <v>241771</v>
      </c>
      <c r="O701" s="84" t="s">
        <v>680</v>
      </c>
      <c r="P701" s="84">
        <v>317972</v>
      </c>
      <c r="Q701" s="38" t="s">
        <v>612</v>
      </c>
      <c r="R701" s="38" t="s">
        <v>345</v>
      </c>
      <c r="S701" s="84" t="s">
        <v>1705</v>
      </c>
      <c r="T701" s="84" t="s">
        <v>1705</v>
      </c>
      <c r="U701" s="84" t="s">
        <v>1027</v>
      </c>
      <c r="V701" s="84" t="s">
        <v>2278</v>
      </c>
      <c r="W701" s="84">
        <v>0</v>
      </c>
      <c r="X701" s="38" t="s">
        <v>3451</v>
      </c>
      <c r="Y701" s="84">
        <v>18705289</v>
      </c>
      <c r="Z701" s="38" t="s">
        <v>4441</v>
      </c>
      <c r="AA701" s="108" t="s">
        <v>4365</v>
      </c>
      <c r="AB701" s="84">
        <v>41488</v>
      </c>
      <c r="AC701" s="108" t="s">
        <v>6766</v>
      </c>
      <c r="AD701" s="84">
        <v>24</v>
      </c>
      <c r="AE701" s="84" t="s">
        <v>6771</v>
      </c>
      <c r="AF701" s="84" t="s">
        <v>7004</v>
      </c>
      <c r="AG701" s="108" t="s">
        <v>7132</v>
      </c>
      <c r="AH701" s="84" t="s">
        <v>6795</v>
      </c>
      <c r="AI701" s="108" t="s">
        <v>4365</v>
      </c>
      <c r="AJ701" s="84">
        <v>2195</v>
      </c>
      <c r="AK701" s="84">
        <v>2195</v>
      </c>
      <c r="AL701" s="108" t="s">
        <v>5861</v>
      </c>
      <c r="AM701" s="84">
        <v>9257.15</v>
      </c>
      <c r="AN701" s="112">
        <v>244.56</v>
      </c>
      <c r="AO701" s="112">
        <v>9501.7099999999991</v>
      </c>
      <c r="AP701" s="112">
        <v>40740.29</v>
      </c>
      <c r="AQ701" s="112">
        <v>7759.59</v>
      </c>
      <c r="AR701" s="112">
        <v>48499.88</v>
      </c>
      <c r="AS701" s="112">
        <v>36044.85</v>
      </c>
      <c r="AT701" s="112">
        <v>7759.59</v>
      </c>
      <c r="AU701" s="112">
        <v>43804.44</v>
      </c>
      <c r="AV701" s="84">
        <v>49</v>
      </c>
      <c r="AW701" s="84">
        <v>1472</v>
      </c>
      <c r="AX701" s="84" t="str">
        <f>VLOOKUP(Y701,'[1]Asset Classification'!$J$3:$W$2865,14,)</f>
        <v>&gt;180</v>
      </c>
      <c r="AY701" s="108"/>
      <c r="AZ701" s="84"/>
      <c r="BA701" s="84"/>
      <c r="BB701" s="84" t="s">
        <v>8329</v>
      </c>
      <c r="BC701" s="84"/>
      <c r="BD701" s="108" t="s">
        <v>8122</v>
      </c>
      <c r="BE701" s="84">
        <v>41488</v>
      </c>
      <c r="BF701" s="38" t="s">
        <v>1705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246</v>
      </c>
      <c r="F702" s="38" t="s">
        <v>247</v>
      </c>
      <c r="G702" s="84" t="s">
        <v>248</v>
      </c>
      <c r="H702" s="38" t="s">
        <v>249</v>
      </c>
      <c r="I702" s="84">
        <v>135537</v>
      </c>
      <c r="J702" s="38" t="s">
        <v>295</v>
      </c>
      <c r="K702" s="84">
        <v>135537</v>
      </c>
      <c r="L702" s="84" t="s">
        <v>254</v>
      </c>
      <c r="M702" s="38" t="s">
        <v>255</v>
      </c>
      <c r="N702" s="84">
        <v>241771</v>
      </c>
      <c r="O702" s="84" t="s">
        <v>680</v>
      </c>
      <c r="P702" s="84">
        <v>317972</v>
      </c>
      <c r="Q702" s="38" t="s">
        <v>612</v>
      </c>
      <c r="R702" s="38" t="s">
        <v>345</v>
      </c>
      <c r="S702" s="84" t="s">
        <v>1706</v>
      </c>
      <c r="T702" s="84" t="s">
        <v>1706</v>
      </c>
      <c r="U702" s="84" t="s">
        <v>1027</v>
      </c>
      <c r="V702" s="84" t="s">
        <v>3449</v>
      </c>
      <c r="W702" s="84">
        <v>0</v>
      </c>
      <c r="X702" s="38" t="s">
        <v>3451</v>
      </c>
      <c r="Y702" s="84">
        <v>18705317</v>
      </c>
      <c r="Z702" s="38" t="s">
        <v>4442</v>
      </c>
      <c r="AA702" s="108" t="s">
        <v>4340</v>
      </c>
      <c r="AB702" s="84">
        <v>41488</v>
      </c>
      <c r="AC702" s="108" t="s">
        <v>6766</v>
      </c>
      <c r="AD702" s="84">
        <v>24</v>
      </c>
      <c r="AE702" s="84" t="s">
        <v>6771</v>
      </c>
      <c r="AF702" s="84" t="s">
        <v>7004</v>
      </c>
      <c r="AG702" s="108" t="s">
        <v>7123</v>
      </c>
      <c r="AH702" s="84" t="s">
        <v>6795</v>
      </c>
      <c r="AI702" s="108" t="s">
        <v>4340</v>
      </c>
      <c r="AJ702" s="84">
        <v>2195</v>
      </c>
      <c r="AK702" s="84">
        <v>2195</v>
      </c>
      <c r="AL702" s="108" t="s">
        <v>5514</v>
      </c>
      <c r="AM702" s="84">
        <v>13524</v>
      </c>
      <c r="AN702" s="112">
        <v>1208.7</v>
      </c>
      <c r="AO702" s="112">
        <v>14732.7</v>
      </c>
      <c r="AP702" s="112">
        <v>32902.935899999997</v>
      </c>
      <c r="AQ702" s="112">
        <v>4523.3</v>
      </c>
      <c r="AR702" s="112">
        <v>37426.2359</v>
      </c>
      <c r="AS702" s="112">
        <v>28201</v>
      </c>
      <c r="AT702" s="112">
        <v>4523.3</v>
      </c>
      <c r="AU702" s="112">
        <v>32724.3</v>
      </c>
      <c r="AV702" s="84">
        <v>49</v>
      </c>
      <c r="AW702" s="84">
        <v>1411</v>
      </c>
      <c r="AX702" s="84" t="str">
        <f>VLOOKUP(Y702,'[1]Asset Classification'!$J$3:$W$2865,14,)</f>
        <v>&gt;180</v>
      </c>
      <c r="AY702" s="108"/>
      <c r="AZ702" s="84"/>
      <c r="BA702" s="84"/>
      <c r="BB702" s="84" t="s">
        <v>8329</v>
      </c>
      <c r="BC702" s="84"/>
      <c r="BD702" s="108"/>
      <c r="BE702" s="84">
        <v>0</v>
      </c>
      <c r="BF702" s="38" t="s">
        <v>1706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246</v>
      </c>
      <c r="F703" s="38" t="s">
        <v>247</v>
      </c>
      <c r="G703" s="84" t="s">
        <v>248</v>
      </c>
      <c r="H703" s="38" t="s">
        <v>249</v>
      </c>
      <c r="I703" s="84">
        <v>135537</v>
      </c>
      <c r="J703" s="38" t="s">
        <v>295</v>
      </c>
      <c r="K703" s="84">
        <v>135537</v>
      </c>
      <c r="L703" s="84" t="s">
        <v>254</v>
      </c>
      <c r="M703" s="38" t="s">
        <v>255</v>
      </c>
      <c r="N703" s="84">
        <v>241771</v>
      </c>
      <c r="O703" s="84" t="s">
        <v>680</v>
      </c>
      <c r="P703" s="84">
        <v>317972</v>
      </c>
      <c r="Q703" s="38" t="s">
        <v>612</v>
      </c>
      <c r="R703" s="38" t="s">
        <v>345</v>
      </c>
      <c r="S703" s="84" t="s">
        <v>1707</v>
      </c>
      <c r="T703" s="84" t="s">
        <v>1707</v>
      </c>
      <c r="U703" s="84" t="s">
        <v>1027</v>
      </c>
      <c r="V703" s="84" t="s">
        <v>3449</v>
      </c>
      <c r="W703" s="84">
        <v>0</v>
      </c>
      <c r="X703" s="38" t="s">
        <v>3464</v>
      </c>
      <c r="Y703" s="84">
        <v>18712575</v>
      </c>
      <c r="Z703" s="38" t="s">
        <v>4443</v>
      </c>
      <c r="AA703" s="108" t="s">
        <v>4355</v>
      </c>
      <c r="AB703" s="84">
        <v>41488</v>
      </c>
      <c r="AC703" s="108" t="s">
        <v>6766</v>
      </c>
      <c r="AD703" s="84">
        <v>24</v>
      </c>
      <c r="AE703" s="84" t="s">
        <v>6771</v>
      </c>
      <c r="AF703" s="84" t="s">
        <v>7004</v>
      </c>
      <c r="AG703" s="108" t="s">
        <v>7129</v>
      </c>
      <c r="AH703" s="84" t="s">
        <v>6795</v>
      </c>
      <c r="AI703" s="108" t="s">
        <v>4355</v>
      </c>
      <c r="AJ703" s="84">
        <v>2195</v>
      </c>
      <c r="AK703" s="84">
        <v>2195</v>
      </c>
      <c r="AL703" s="108" t="s">
        <v>5514</v>
      </c>
      <c r="AM703" s="84">
        <v>16783.68</v>
      </c>
      <c r="AN703" s="112">
        <v>1262.7</v>
      </c>
      <c r="AO703" s="112">
        <v>18046.38</v>
      </c>
      <c r="AP703" s="112">
        <v>29729.77</v>
      </c>
      <c r="AQ703" s="112">
        <v>3547.98</v>
      </c>
      <c r="AR703" s="112">
        <v>33277.75</v>
      </c>
      <c r="AS703" s="112">
        <v>25294.32</v>
      </c>
      <c r="AT703" s="112">
        <v>3547.98</v>
      </c>
      <c r="AU703" s="112">
        <v>28842.3</v>
      </c>
      <c r="AV703" s="84">
        <v>49</v>
      </c>
      <c r="AW703" s="84">
        <v>1411</v>
      </c>
      <c r="AX703" s="84" t="str">
        <f>VLOOKUP(Y703,'[1]Asset Classification'!$J$3:$W$2865,14,)</f>
        <v>&gt;180</v>
      </c>
      <c r="AY703" s="108"/>
      <c r="AZ703" s="84"/>
      <c r="BA703" s="84"/>
      <c r="BB703" s="84" t="s">
        <v>8329</v>
      </c>
      <c r="BC703" s="84"/>
      <c r="BD703" s="108"/>
      <c r="BE703" s="84">
        <v>0</v>
      </c>
      <c r="BF703" s="38" t="s">
        <v>1707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246</v>
      </c>
      <c r="F704" s="38" t="s">
        <v>247</v>
      </c>
      <c r="G704" s="84" t="s">
        <v>248</v>
      </c>
      <c r="H704" s="38" t="s">
        <v>249</v>
      </c>
      <c r="I704" s="84">
        <v>135537</v>
      </c>
      <c r="J704" s="38" t="s">
        <v>295</v>
      </c>
      <c r="K704" s="84">
        <v>135537</v>
      </c>
      <c r="L704" s="84" t="s">
        <v>254</v>
      </c>
      <c r="M704" s="38" t="s">
        <v>255</v>
      </c>
      <c r="N704" s="84">
        <v>241771</v>
      </c>
      <c r="O704" s="84" t="s">
        <v>680</v>
      </c>
      <c r="P704" s="84">
        <v>317859</v>
      </c>
      <c r="Q704" s="38" t="s">
        <v>683</v>
      </c>
      <c r="R704" s="38" t="s">
        <v>345</v>
      </c>
      <c r="S704" s="84" t="s">
        <v>1708</v>
      </c>
      <c r="T704" s="84" t="s">
        <v>1708</v>
      </c>
      <c r="U704" s="84" t="s">
        <v>1027</v>
      </c>
      <c r="V704" s="84" t="s">
        <v>2278</v>
      </c>
      <c r="W704" s="84">
        <v>0</v>
      </c>
      <c r="X704" s="38" t="s">
        <v>3451</v>
      </c>
      <c r="Y704" s="84">
        <v>18712592</v>
      </c>
      <c r="Z704" s="38" t="s">
        <v>4444</v>
      </c>
      <c r="AA704" s="108" t="s">
        <v>4355</v>
      </c>
      <c r="AB704" s="84">
        <v>41488</v>
      </c>
      <c r="AC704" s="108" t="s">
        <v>6766</v>
      </c>
      <c r="AD704" s="84">
        <v>24</v>
      </c>
      <c r="AE704" s="84" t="s">
        <v>6771</v>
      </c>
      <c r="AF704" s="84" t="s">
        <v>7004</v>
      </c>
      <c r="AG704" s="108" t="s">
        <v>7129</v>
      </c>
      <c r="AH704" s="84" t="s">
        <v>6795</v>
      </c>
      <c r="AI704" s="108" t="s">
        <v>4355</v>
      </c>
      <c r="AJ704" s="84">
        <v>2195</v>
      </c>
      <c r="AK704" s="84">
        <v>2195</v>
      </c>
      <c r="AL704" s="108" t="s">
        <v>5861</v>
      </c>
      <c r="AM704" s="84">
        <v>13062</v>
      </c>
      <c r="AN704" s="112">
        <v>352.46</v>
      </c>
      <c r="AO704" s="112">
        <v>13414.46</v>
      </c>
      <c r="AP704" s="112">
        <v>33078.0789</v>
      </c>
      <c r="AQ704" s="112">
        <v>4270.54</v>
      </c>
      <c r="AR704" s="112">
        <v>37348.618900000001</v>
      </c>
      <c r="AS704" s="112">
        <v>28643</v>
      </c>
      <c r="AT704" s="112">
        <v>4270.54</v>
      </c>
      <c r="AU704" s="112">
        <v>32913.54</v>
      </c>
      <c r="AV704" s="84">
        <v>49</v>
      </c>
      <c r="AW704" s="84">
        <v>1472</v>
      </c>
      <c r="AX704" s="84" t="str">
        <f>VLOOKUP(Y704,'[1]Asset Classification'!$J$3:$W$2865,14,)</f>
        <v>&gt;180</v>
      </c>
      <c r="AY704" s="108"/>
      <c r="AZ704" s="84"/>
      <c r="BA704" s="84"/>
      <c r="BB704" s="84" t="s">
        <v>8329</v>
      </c>
      <c r="BC704" s="84"/>
      <c r="BD704" s="108" t="s">
        <v>8122</v>
      </c>
      <c r="BE704" s="84">
        <v>41488</v>
      </c>
      <c r="BF704" s="38" t="s">
        <v>1708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246</v>
      </c>
      <c r="F705" s="38" t="s">
        <v>247</v>
      </c>
      <c r="G705" s="84" t="s">
        <v>248</v>
      </c>
      <c r="H705" s="38" t="s">
        <v>249</v>
      </c>
      <c r="I705" s="84">
        <v>135537</v>
      </c>
      <c r="J705" s="38" t="s">
        <v>295</v>
      </c>
      <c r="K705" s="84">
        <v>135537</v>
      </c>
      <c r="L705" s="84" t="s">
        <v>254</v>
      </c>
      <c r="M705" s="38" t="s">
        <v>255</v>
      </c>
      <c r="N705" s="84">
        <v>241771</v>
      </c>
      <c r="O705" s="84" t="s">
        <v>680</v>
      </c>
      <c r="P705" s="84">
        <v>317859</v>
      </c>
      <c r="Q705" s="38" t="s">
        <v>683</v>
      </c>
      <c r="R705" s="38" t="s">
        <v>345</v>
      </c>
      <c r="S705" s="84" t="s">
        <v>1709</v>
      </c>
      <c r="T705" s="84" t="s">
        <v>1709</v>
      </c>
      <c r="U705" s="84" t="s">
        <v>1027</v>
      </c>
      <c r="V705" s="84" t="s">
        <v>2278</v>
      </c>
      <c r="W705" s="84">
        <v>0</v>
      </c>
      <c r="X705" s="38" t="s">
        <v>3451</v>
      </c>
      <c r="Y705" s="84">
        <v>18714092</v>
      </c>
      <c r="Z705" s="38" t="s">
        <v>4445</v>
      </c>
      <c r="AA705" s="108" t="s">
        <v>4340</v>
      </c>
      <c r="AB705" s="84">
        <v>41488</v>
      </c>
      <c r="AC705" s="108" t="s">
        <v>6766</v>
      </c>
      <c r="AD705" s="84">
        <v>24</v>
      </c>
      <c r="AE705" s="84" t="s">
        <v>6771</v>
      </c>
      <c r="AF705" s="84" t="s">
        <v>7004</v>
      </c>
      <c r="AG705" s="108" t="s">
        <v>7123</v>
      </c>
      <c r="AH705" s="84" t="s">
        <v>6795</v>
      </c>
      <c r="AI705" s="108" t="s">
        <v>4340</v>
      </c>
      <c r="AJ705" s="84">
        <v>2195</v>
      </c>
      <c r="AK705" s="84">
        <v>2195</v>
      </c>
      <c r="AL705" s="108" t="s">
        <v>5514</v>
      </c>
      <c r="AM705" s="84">
        <v>11806</v>
      </c>
      <c r="AN705" s="112">
        <v>599.70000000000005</v>
      </c>
      <c r="AO705" s="112">
        <v>12405.7</v>
      </c>
      <c r="AP705" s="112">
        <v>34621.777499999997</v>
      </c>
      <c r="AQ705" s="112">
        <v>5183.3</v>
      </c>
      <c r="AR705" s="112">
        <v>39805.077499999999</v>
      </c>
      <c r="AS705" s="112">
        <v>29920</v>
      </c>
      <c r="AT705" s="112">
        <v>5183.3</v>
      </c>
      <c r="AU705" s="112">
        <v>35103.300000000003</v>
      </c>
      <c r="AV705" s="84">
        <v>49</v>
      </c>
      <c r="AW705" s="84">
        <v>1441</v>
      </c>
      <c r="AX705" s="84" t="str">
        <f>VLOOKUP(Y705,'[1]Asset Classification'!$J$3:$W$2865,14,)</f>
        <v>&gt;180</v>
      </c>
      <c r="AY705" s="108"/>
      <c r="AZ705" s="84"/>
      <c r="BA705" s="84"/>
      <c r="BB705" s="84" t="s">
        <v>8329</v>
      </c>
      <c r="BC705" s="84"/>
      <c r="BD705" s="108"/>
      <c r="BE705" s="84">
        <v>0</v>
      </c>
      <c r="BF705" s="38" t="s">
        <v>1709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246</v>
      </c>
      <c r="F706" s="38" t="s">
        <v>247</v>
      </c>
      <c r="G706" s="84" t="s">
        <v>248</v>
      </c>
      <c r="H706" s="38" t="s">
        <v>249</v>
      </c>
      <c r="I706" s="84">
        <v>137065</v>
      </c>
      <c r="J706" s="38" t="s">
        <v>301</v>
      </c>
      <c r="K706" s="84">
        <v>137065</v>
      </c>
      <c r="L706" s="84" t="s">
        <v>254</v>
      </c>
      <c r="M706" s="38" t="s">
        <v>255</v>
      </c>
      <c r="N706" s="84">
        <v>231298</v>
      </c>
      <c r="O706" s="84" t="s">
        <v>577</v>
      </c>
      <c r="P706" s="84">
        <v>304512</v>
      </c>
      <c r="Q706" s="38" t="s">
        <v>578</v>
      </c>
      <c r="R706" s="38" t="s">
        <v>345</v>
      </c>
      <c r="S706" s="84" t="s">
        <v>1710</v>
      </c>
      <c r="T706" s="84" t="s">
        <v>1710</v>
      </c>
      <c r="U706" s="84" t="s">
        <v>1034</v>
      </c>
      <c r="V706" s="84" t="s">
        <v>2278</v>
      </c>
      <c r="W706" s="84">
        <v>0</v>
      </c>
      <c r="X706" s="38" t="s">
        <v>3451</v>
      </c>
      <c r="Y706" s="84">
        <v>18721425</v>
      </c>
      <c r="Z706" s="38" t="s">
        <v>4446</v>
      </c>
      <c r="AA706" s="108" t="s">
        <v>4407</v>
      </c>
      <c r="AB706" s="84">
        <v>31116</v>
      </c>
      <c r="AC706" s="108" t="s">
        <v>6768</v>
      </c>
      <c r="AD706" s="84">
        <v>24</v>
      </c>
      <c r="AE706" s="84" t="s">
        <v>6764</v>
      </c>
      <c r="AF706" s="84" t="s">
        <v>7143</v>
      </c>
      <c r="AG706" s="108" t="s">
        <v>7144</v>
      </c>
      <c r="AH706" s="84" t="s">
        <v>7059</v>
      </c>
      <c r="AI706" s="108" t="s">
        <v>4407</v>
      </c>
      <c r="AJ706" s="84">
        <v>1645</v>
      </c>
      <c r="AK706" s="84">
        <v>1645</v>
      </c>
      <c r="AL706" s="108" t="s">
        <v>5861</v>
      </c>
      <c r="AM706" s="84">
        <v>23453.759999999998</v>
      </c>
      <c r="AN706" s="112">
        <v>2717</v>
      </c>
      <c r="AO706" s="112">
        <v>26170.76</v>
      </c>
      <c r="AP706" s="112">
        <v>11315.66</v>
      </c>
      <c r="AQ706" s="112">
        <v>394.9</v>
      </c>
      <c r="AR706" s="112">
        <v>11710.56</v>
      </c>
      <c r="AS706" s="112">
        <v>7852.24</v>
      </c>
      <c r="AT706" s="112">
        <v>394.9</v>
      </c>
      <c r="AU706" s="112">
        <v>8247.14</v>
      </c>
      <c r="AV706" s="84">
        <v>49</v>
      </c>
      <c r="AW706" s="84">
        <v>1196</v>
      </c>
      <c r="AX706" s="84" t="str">
        <f>VLOOKUP(Y706,'[1]Asset Classification'!$J$3:$W$2865,14,)</f>
        <v>&gt;180</v>
      </c>
      <c r="AY706" s="108"/>
      <c r="AZ706" s="84"/>
      <c r="BA706" s="84"/>
      <c r="BB706" s="84" t="s">
        <v>8329</v>
      </c>
      <c r="BC706" s="84"/>
      <c r="BD706" s="108"/>
      <c r="BE706" s="84">
        <v>0</v>
      </c>
      <c r="BF706" s="38" t="s">
        <v>1710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246</v>
      </c>
      <c r="F707" s="38" t="s">
        <v>247</v>
      </c>
      <c r="G707" s="84" t="s">
        <v>248</v>
      </c>
      <c r="H707" s="38" t="s">
        <v>249</v>
      </c>
      <c r="I707" s="84">
        <v>134111</v>
      </c>
      <c r="J707" s="38" t="s">
        <v>288</v>
      </c>
      <c r="K707" s="84">
        <v>134111</v>
      </c>
      <c r="L707" s="84" t="s">
        <v>254</v>
      </c>
      <c r="M707" s="38" t="s">
        <v>255</v>
      </c>
      <c r="N707" s="84">
        <v>236444</v>
      </c>
      <c r="O707" s="84" t="s">
        <v>609</v>
      </c>
      <c r="P707" s="84">
        <v>323247</v>
      </c>
      <c r="Q707" s="38" t="s">
        <v>684</v>
      </c>
      <c r="R707" s="38" t="s">
        <v>345</v>
      </c>
      <c r="S707" s="84" t="s">
        <v>1711</v>
      </c>
      <c r="T707" s="84" t="s">
        <v>1711</v>
      </c>
      <c r="U707" s="84" t="s">
        <v>1023</v>
      </c>
      <c r="V707" s="84" t="s">
        <v>3449</v>
      </c>
      <c r="W707" s="84">
        <v>0</v>
      </c>
      <c r="X707" s="38" t="s">
        <v>3478</v>
      </c>
      <c r="Y707" s="84">
        <v>18723418</v>
      </c>
      <c r="Z707" s="38" t="s">
        <v>4447</v>
      </c>
      <c r="AA707" s="108" t="s">
        <v>4415</v>
      </c>
      <c r="AB707" s="84">
        <v>51860</v>
      </c>
      <c r="AC707" s="108" t="s">
        <v>6773</v>
      </c>
      <c r="AD707" s="84">
        <v>24</v>
      </c>
      <c r="AE707" s="84" t="s">
        <v>6772</v>
      </c>
      <c r="AF707" s="84" t="s">
        <v>7157</v>
      </c>
      <c r="AG707" s="108" t="s">
        <v>7149</v>
      </c>
      <c r="AH707" s="84" t="s">
        <v>6795</v>
      </c>
      <c r="AI707" s="108" t="s">
        <v>4415</v>
      </c>
      <c r="AJ707" s="84">
        <v>2740</v>
      </c>
      <c r="AK707" s="84">
        <v>2740</v>
      </c>
      <c r="AL707" s="108" t="s">
        <v>5861</v>
      </c>
      <c r="AM707" s="84">
        <v>12277.7</v>
      </c>
      <c r="AN707" s="112">
        <v>939.12</v>
      </c>
      <c r="AO707" s="112">
        <v>13216.82</v>
      </c>
      <c r="AP707" s="112">
        <v>45593.120000000003</v>
      </c>
      <c r="AQ707" s="112">
        <v>7431.58</v>
      </c>
      <c r="AR707" s="112">
        <v>53024.7</v>
      </c>
      <c r="AS707" s="112">
        <v>39832.300000000003</v>
      </c>
      <c r="AT707" s="112">
        <v>7431.58</v>
      </c>
      <c r="AU707" s="112">
        <v>47263.88</v>
      </c>
      <c r="AV707" s="84">
        <v>49</v>
      </c>
      <c r="AW707" s="84">
        <v>1439</v>
      </c>
      <c r="AX707" s="84" t="str">
        <f>VLOOKUP(Y707,'[1]Asset Classification'!$J$3:$W$2865,14,)</f>
        <v>&gt;180</v>
      </c>
      <c r="AY707" s="108"/>
      <c r="AZ707" s="84"/>
      <c r="BA707" s="84"/>
      <c r="BB707" s="84" t="s">
        <v>8329</v>
      </c>
      <c r="BC707" s="84"/>
      <c r="BD707" s="108"/>
      <c r="BE707" s="84">
        <v>0</v>
      </c>
      <c r="BF707" s="38" t="s">
        <v>1711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246</v>
      </c>
      <c r="F708" s="38" t="s">
        <v>247</v>
      </c>
      <c r="G708" s="84" t="s">
        <v>248</v>
      </c>
      <c r="H708" s="38" t="s">
        <v>249</v>
      </c>
      <c r="I708" s="84">
        <v>134111</v>
      </c>
      <c r="J708" s="38" t="s">
        <v>288</v>
      </c>
      <c r="K708" s="84">
        <v>134111</v>
      </c>
      <c r="L708" s="84" t="s">
        <v>254</v>
      </c>
      <c r="M708" s="38" t="s">
        <v>255</v>
      </c>
      <c r="N708" s="84">
        <v>236444</v>
      </c>
      <c r="O708" s="84" t="s">
        <v>609</v>
      </c>
      <c r="P708" s="84">
        <v>323247</v>
      </c>
      <c r="Q708" s="38" t="s">
        <v>684</v>
      </c>
      <c r="R708" s="38" t="s">
        <v>345</v>
      </c>
      <c r="S708" s="84" t="s">
        <v>1712</v>
      </c>
      <c r="T708" s="84" t="s">
        <v>1712</v>
      </c>
      <c r="U708" s="84" t="s">
        <v>1023</v>
      </c>
      <c r="V708" s="84" t="s">
        <v>3449</v>
      </c>
      <c r="W708" s="84">
        <v>0</v>
      </c>
      <c r="X708" s="38" t="s">
        <v>3451</v>
      </c>
      <c r="Y708" s="84">
        <v>18723606</v>
      </c>
      <c r="Z708" s="38" t="s">
        <v>4448</v>
      </c>
      <c r="AA708" s="108" t="s">
        <v>4415</v>
      </c>
      <c r="AB708" s="84">
        <v>51860</v>
      </c>
      <c r="AC708" s="108" t="s">
        <v>6773</v>
      </c>
      <c r="AD708" s="84">
        <v>24</v>
      </c>
      <c r="AE708" s="84" t="s">
        <v>6772</v>
      </c>
      <c r="AF708" s="84" t="s">
        <v>7158</v>
      </c>
      <c r="AG708" s="108" t="s">
        <v>7149</v>
      </c>
      <c r="AH708" s="84" t="s">
        <v>6795</v>
      </c>
      <c r="AI708" s="108" t="s">
        <v>4415</v>
      </c>
      <c r="AJ708" s="84">
        <v>2740</v>
      </c>
      <c r="AK708" s="84">
        <v>2740</v>
      </c>
      <c r="AL708" s="108" t="s">
        <v>8122</v>
      </c>
      <c r="AM708" s="84">
        <v>12834.7</v>
      </c>
      <c r="AN708" s="112">
        <v>672.24</v>
      </c>
      <c r="AO708" s="112">
        <v>13506.94</v>
      </c>
      <c r="AP708" s="112">
        <v>45495.44</v>
      </c>
      <c r="AQ708" s="112">
        <v>7657.46</v>
      </c>
      <c r="AR708" s="112">
        <v>53152.9</v>
      </c>
      <c r="AS708" s="112">
        <v>39735.300000000003</v>
      </c>
      <c r="AT708" s="112">
        <v>7657.46</v>
      </c>
      <c r="AU708" s="112">
        <v>47392.76</v>
      </c>
      <c r="AV708" s="84">
        <v>49</v>
      </c>
      <c r="AW708" s="84">
        <v>1439</v>
      </c>
      <c r="AX708" s="84" t="str">
        <f>VLOOKUP(Y708,'[1]Asset Classification'!$J$3:$W$2865,14,)</f>
        <v>&gt;180</v>
      </c>
      <c r="AY708" s="108"/>
      <c r="AZ708" s="84"/>
      <c r="BA708" s="84"/>
      <c r="BB708" s="84" t="s">
        <v>8329</v>
      </c>
      <c r="BC708" s="84"/>
      <c r="BD708" s="108"/>
      <c r="BE708" s="84">
        <v>0</v>
      </c>
      <c r="BF708" s="38" t="s">
        <v>1712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246</v>
      </c>
      <c r="F709" s="38" t="s">
        <v>247</v>
      </c>
      <c r="G709" s="84" t="s">
        <v>248</v>
      </c>
      <c r="H709" s="38" t="s">
        <v>249</v>
      </c>
      <c r="I709" s="84">
        <v>130198</v>
      </c>
      <c r="J709" s="38" t="s">
        <v>280</v>
      </c>
      <c r="K709" s="84">
        <v>130198</v>
      </c>
      <c r="L709" s="84" t="s">
        <v>254</v>
      </c>
      <c r="M709" s="38" t="s">
        <v>255</v>
      </c>
      <c r="N709" s="84">
        <v>219634</v>
      </c>
      <c r="O709" s="84" t="s">
        <v>685</v>
      </c>
      <c r="P709" s="84">
        <v>289828</v>
      </c>
      <c r="Q709" s="38" t="s">
        <v>686</v>
      </c>
      <c r="R709" s="38" t="s">
        <v>345</v>
      </c>
      <c r="S709" s="84" t="s">
        <v>1713</v>
      </c>
      <c r="T709" s="84" t="s">
        <v>1713</v>
      </c>
      <c r="U709" s="84" t="s">
        <v>1027</v>
      </c>
      <c r="V709" s="84" t="s">
        <v>2278</v>
      </c>
      <c r="W709" s="84">
        <v>0</v>
      </c>
      <c r="X709" s="38" t="s">
        <v>3451</v>
      </c>
      <c r="Y709" s="84">
        <v>18724915</v>
      </c>
      <c r="Z709" s="38" t="s">
        <v>4449</v>
      </c>
      <c r="AA709" s="108" t="s">
        <v>4376</v>
      </c>
      <c r="AB709" s="84">
        <v>41488</v>
      </c>
      <c r="AC709" s="108" t="s">
        <v>6774</v>
      </c>
      <c r="AD709" s="84">
        <v>24</v>
      </c>
      <c r="AE709" s="84" t="s">
        <v>6771</v>
      </c>
      <c r="AF709" s="84" t="s">
        <v>7075</v>
      </c>
      <c r="AG709" s="108" t="s">
        <v>7134</v>
      </c>
      <c r="AH709" s="84" t="s">
        <v>6795</v>
      </c>
      <c r="AI709" s="108" t="s">
        <v>4376</v>
      </c>
      <c r="AJ709" s="84">
        <v>2195</v>
      </c>
      <c r="AK709" s="84">
        <v>2195</v>
      </c>
      <c r="AL709" s="108" t="s">
        <v>5861</v>
      </c>
      <c r="AM709" s="84">
        <v>26442.57</v>
      </c>
      <c r="AN709" s="112">
        <v>643</v>
      </c>
      <c r="AO709" s="112">
        <v>27085.57</v>
      </c>
      <c r="AP709" s="112">
        <v>15604.43</v>
      </c>
      <c r="AQ709" s="112">
        <v>1006</v>
      </c>
      <c r="AR709" s="112">
        <v>16610.43</v>
      </c>
      <c r="AS709" s="112">
        <v>15045.43</v>
      </c>
      <c r="AT709" s="112">
        <v>1006</v>
      </c>
      <c r="AU709" s="112">
        <v>16051.43</v>
      </c>
      <c r="AV709" s="84">
        <v>49</v>
      </c>
      <c r="AW709" s="84">
        <v>1435</v>
      </c>
      <c r="AX709" s="84" t="str">
        <f>VLOOKUP(Y709,'[1]Asset Classification'!$J$3:$W$2865,14,)</f>
        <v>&gt;180</v>
      </c>
      <c r="AY709" s="108"/>
      <c r="AZ709" s="84"/>
      <c r="BA709" s="84"/>
      <c r="BB709" s="84" t="s">
        <v>8329</v>
      </c>
      <c r="BC709" s="84"/>
      <c r="BD709" s="108" t="s">
        <v>8330</v>
      </c>
      <c r="BE709" s="84">
        <v>41488</v>
      </c>
      <c r="BF709" s="38" t="s">
        <v>1713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246</v>
      </c>
      <c r="F710" s="38" t="s">
        <v>247</v>
      </c>
      <c r="G710" s="84" t="s">
        <v>248</v>
      </c>
      <c r="H710" s="38" t="s">
        <v>249</v>
      </c>
      <c r="I710" s="84">
        <v>130198</v>
      </c>
      <c r="J710" s="38" t="s">
        <v>280</v>
      </c>
      <c r="K710" s="84">
        <v>130198</v>
      </c>
      <c r="L710" s="84" t="s">
        <v>254</v>
      </c>
      <c r="M710" s="38" t="s">
        <v>255</v>
      </c>
      <c r="N710" s="84">
        <v>225307</v>
      </c>
      <c r="O710" s="84" t="s">
        <v>502</v>
      </c>
      <c r="P710" s="84">
        <v>296935</v>
      </c>
      <c r="Q710" s="38" t="s">
        <v>474</v>
      </c>
      <c r="R710" s="38" t="s">
        <v>345</v>
      </c>
      <c r="S710" s="84" t="s">
        <v>1250</v>
      </c>
      <c r="T710" s="84" t="s">
        <v>1250</v>
      </c>
      <c r="U710" s="84" t="s">
        <v>1034</v>
      </c>
      <c r="V710" s="84" t="s">
        <v>3449</v>
      </c>
      <c r="W710" s="84">
        <v>0</v>
      </c>
      <c r="X710" s="38" t="s">
        <v>3451</v>
      </c>
      <c r="Y710" s="84">
        <v>18725383</v>
      </c>
      <c r="Z710" s="38" t="s">
        <v>3861</v>
      </c>
      <c r="AA710" s="108" t="s">
        <v>4335</v>
      </c>
      <c r="AB710" s="84">
        <v>41488</v>
      </c>
      <c r="AC710" s="108" t="s">
        <v>6774</v>
      </c>
      <c r="AD710" s="84">
        <v>24</v>
      </c>
      <c r="AE710" s="84" t="s">
        <v>6771</v>
      </c>
      <c r="AF710" s="84" t="s">
        <v>6946</v>
      </c>
      <c r="AG710" s="108" t="s">
        <v>6936</v>
      </c>
      <c r="AH710" s="84" t="s">
        <v>6795</v>
      </c>
      <c r="AI710" s="108" t="s">
        <v>4335</v>
      </c>
      <c r="AJ710" s="84">
        <v>2195</v>
      </c>
      <c r="AK710" s="84">
        <v>2195</v>
      </c>
      <c r="AL710" s="108" t="s">
        <v>5861</v>
      </c>
      <c r="AM710" s="84">
        <v>13734</v>
      </c>
      <c r="AN710" s="112">
        <v>388.2</v>
      </c>
      <c r="AO710" s="112">
        <v>14122.2</v>
      </c>
      <c r="AP710" s="112">
        <v>33123.876700000001</v>
      </c>
      <c r="AQ710" s="112">
        <v>4242.8</v>
      </c>
      <c r="AR710" s="112">
        <v>37366.676700000004</v>
      </c>
      <c r="AS710" s="112">
        <v>28603</v>
      </c>
      <c r="AT710" s="112">
        <v>4242.8</v>
      </c>
      <c r="AU710" s="112">
        <v>32845.800000000003</v>
      </c>
      <c r="AV710" s="84">
        <v>49</v>
      </c>
      <c r="AW710" s="84">
        <v>1466</v>
      </c>
      <c r="AX710" s="84" t="str">
        <f>VLOOKUP(Y710,'[1]Asset Classification'!$J$3:$W$2865,14,)</f>
        <v>&gt;180</v>
      </c>
      <c r="AY710" s="108"/>
      <c r="AZ710" s="84"/>
      <c r="BA710" s="84"/>
      <c r="BB710" s="84" t="s">
        <v>8329</v>
      </c>
      <c r="BC710" s="84"/>
      <c r="BD710" s="108" t="s">
        <v>8330</v>
      </c>
      <c r="BE710" s="84">
        <v>41488</v>
      </c>
      <c r="BF710" s="38" t="s">
        <v>1250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246</v>
      </c>
      <c r="F711" s="38" t="s">
        <v>247</v>
      </c>
      <c r="G711" s="84" t="s">
        <v>248</v>
      </c>
      <c r="H711" s="38" t="s">
        <v>249</v>
      </c>
      <c r="I711" s="84">
        <v>133068</v>
      </c>
      <c r="J711" s="38" t="s">
        <v>287</v>
      </c>
      <c r="K711" s="84">
        <v>133068</v>
      </c>
      <c r="L711" s="84" t="s">
        <v>262</v>
      </c>
      <c r="M711" s="38" t="s">
        <v>263</v>
      </c>
      <c r="N711" s="84">
        <v>224625</v>
      </c>
      <c r="O711" s="84" t="s">
        <v>491</v>
      </c>
      <c r="P711" s="84">
        <v>296088</v>
      </c>
      <c r="Q711" s="38" t="s">
        <v>492</v>
      </c>
      <c r="R711" s="38" t="s">
        <v>345</v>
      </c>
      <c r="S711" s="84" t="s">
        <v>1714</v>
      </c>
      <c r="T711" s="84" t="s">
        <v>1714</v>
      </c>
      <c r="U711" s="84" t="s">
        <v>1034</v>
      </c>
      <c r="V711" s="84" t="s">
        <v>2278</v>
      </c>
      <c r="W711" s="84">
        <v>0</v>
      </c>
      <c r="X711" s="38" t="s">
        <v>3451</v>
      </c>
      <c r="Y711" s="84">
        <v>18725812</v>
      </c>
      <c r="Z711" s="38" t="s">
        <v>4450</v>
      </c>
      <c r="AA711" s="108" t="s">
        <v>4384</v>
      </c>
      <c r="AB711" s="84">
        <v>31116</v>
      </c>
      <c r="AC711" s="108" t="s">
        <v>6765</v>
      </c>
      <c r="AD711" s="84">
        <v>24</v>
      </c>
      <c r="AE711" s="84" t="s">
        <v>6764</v>
      </c>
      <c r="AF711" s="84" t="s">
        <v>7122</v>
      </c>
      <c r="AG711" s="108" t="s">
        <v>7137</v>
      </c>
      <c r="AH711" s="84" t="s">
        <v>7059</v>
      </c>
      <c r="AI711" s="108" t="s">
        <v>4384</v>
      </c>
      <c r="AJ711" s="84">
        <v>1645</v>
      </c>
      <c r="AK711" s="84">
        <v>1645</v>
      </c>
      <c r="AL711" s="108" t="s">
        <v>8122</v>
      </c>
      <c r="AM711" s="84">
        <v>25690.04</v>
      </c>
      <c r="AN711" s="112">
        <v>843</v>
      </c>
      <c r="AO711" s="112">
        <v>26533.040000000001</v>
      </c>
      <c r="AP711" s="112">
        <v>5933.96</v>
      </c>
      <c r="AQ711" s="112">
        <v>135</v>
      </c>
      <c r="AR711" s="112">
        <v>6068.96</v>
      </c>
      <c r="AS711" s="112">
        <v>5425.96</v>
      </c>
      <c r="AT711" s="112">
        <v>135</v>
      </c>
      <c r="AU711" s="112">
        <v>5560.96</v>
      </c>
      <c r="AV711" s="84">
        <v>50</v>
      </c>
      <c r="AW711" s="84">
        <v>1344</v>
      </c>
      <c r="AX711" s="84" t="str">
        <f>VLOOKUP(Y711,'[1]Asset Classification'!$J$3:$W$2865,14,)</f>
        <v>&gt;180</v>
      </c>
      <c r="AY711" s="108"/>
      <c r="AZ711" s="84"/>
      <c r="BA711" s="84"/>
      <c r="BB711" s="84" t="s">
        <v>8329</v>
      </c>
      <c r="BC711" s="84"/>
      <c r="BD711" s="108"/>
      <c r="BE711" s="84">
        <v>0</v>
      </c>
      <c r="BF711" s="38" t="s">
        <v>1714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246</v>
      </c>
      <c r="F712" s="38" t="s">
        <v>247</v>
      </c>
      <c r="G712" s="84" t="s">
        <v>248</v>
      </c>
      <c r="H712" s="38" t="s">
        <v>249</v>
      </c>
      <c r="I712" s="84">
        <v>135537</v>
      </c>
      <c r="J712" s="38" t="s">
        <v>295</v>
      </c>
      <c r="K712" s="84">
        <v>135537</v>
      </c>
      <c r="L712" s="84" t="s">
        <v>254</v>
      </c>
      <c r="M712" s="38" t="s">
        <v>255</v>
      </c>
      <c r="N712" s="84">
        <v>241771</v>
      </c>
      <c r="O712" s="84" t="s">
        <v>680</v>
      </c>
      <c r="P712" s="84">
        <v>317972</v>
      </c>
      <c r="Q712" s="38" t="s">
        <v>612</v>
      </c>
      <c r="R712" s="38" t="s">
        <v>345</v>
      </c>
      <c r="S712" s="84" t="s">
        <v>1715</v>
      </c>
      <c r="T712" s="84" t="s">
        <v>1715</v>
      </c>
      <c r="U712" s="84" t="s">
        <v>1027</v>
      </c>
      <c r="V712" s="84" t="s">
        <v>3449</v>
      </c>
      <c r="W712" s="84">
        <v>0</v>
      </c>
      <c r="X712" s="38" t="s">
        <v>3451</v>
      </c>
      <c r="Y712" s="84">
        <v>18725844</v>
      </c>
      <c r="Z712" s="38" t="s">
        <v>4451</v>
      </c>
      <c r="AA712" s="108" t="s">
        <v>4365</v>
      </c>
      <c r="AB712" s="84">
        <v>41488</v>
      </c>
      <c r="AC712" s="108" t="s">
        <v>6766</v>
      </c>
      <c r="AD712" s="84">
        <v>24</v>
      </c>
      <c r="AE712" s="84" t="s">
        <v>6771</v>
      </c>
      <c r="AF712" s="84" t="s">
        <v>6970</v>
      </c>
      <c r="AG712" s="108" t="s">
        <v>7132</v>
      </c>
      <c r="AH712" s="84" t="s">
        <v>6795</v>
      </c>
      <c r="AI712" s="108" t="s">
        <v>4365</v>
      </c>
      <c r="AJ712" s="84">
        <v>2195</v>
      </c>
      <c r="AK712" s="84">
        <v>2195</v>
      </c>
      <c r="AL712" s="108" t="s">
        <v>5861</v>
      </c>
      <c r="AM712" s="84">
        <v>9257.15</v>
      </c>
      <c r="AN712" s="112">
        <v>238.49</v>
      </c>
      <c r="AO712" s="112">
        <v>9495.64</v>
      </c>
      <c r="AP712" s="112">
        <v>40598.660000000003</v>
      </c>
      <c r="AQ712" s="112">
        <v>7419.66</v>
      </c>
      <c r="AR712" s="112">
        <v>48018.32</v>
      </c>
      <c r="AS712" s="112">
        <v>35902.85</v>
      </c>
      <c r="AT712" s="112">
        <v>7419.66</v>
      </c>
      <c r="AU712" s="112">
        <v>43322.51</v>
      </c>
      <c r="AV712" s="84">
        <v>49</v>
      </c>
      <c r="AW712" s="84">
        <v>1472</v>
      </c>
      <c r="AX712" s="84" t="str">
        <f>VLOOKUP(Y712,'[1]Asset Classification'!$J$3:$W$2865,14,)</f>
        <v>&gt;180</v>
      </c>
      <c r="AY712" s="108"/>
      <c r="AZ712" s="84"/>
      <c r="BA712" s="84"/>
      <c r="BB712" s="84" t="s">
        <v>8329</v>
      </c>
      <c r="BC712" s="84"/>
      <c r="BD712" s="108" t="s">
        <v>8122</v>
      </c>
      <c r="BE712" s="84">
        <v>41488</v>
      </c>
      <c r="BF712" s="38" t="s">
        <v>1715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246</v>
      </c>
      <c r="F713" s="38" t="s">
        <v>247</v>
      </c>
      <c r="G713" s="84" t="s">
        <v>248</v>
      </c>
      <c r="H713" s="38" t="s">
        <v>249</v>
      </c>
      <c r="I713" s="84">
        <v>133068</v>
      </c>
      <c r="J713" s="38" t="s">
        <v>287</v>
      </c>
      <c r="K713" s="84">
        <v>133068</v>
      </c>
      <c r="L713" s="84" t="s">
        <v>262</v>
      </c>
      <c r="M713" s="38" t="s">
        <v>263</v>
      </c>
      <c r="N713" s="84">
        <v>224625</v>
      </c>
      <c r="O713" s="84" t="s">
        <v>491</v>
      </c>
      <c r="P713" s="84">
        <v>296088</v>
      </c>
      <c r="Q713" s="38" t="s">
        <v>492</v>
      </c>
      <c r="R713" s="38" t="s">
        <v>345</v>
      </c>
      <c r="S713" s="84" t="s">
        <v>1716</v>
      </c>
      <c r="T713" s="84" t="s">
        <v>1716</v>
      </c>
      <c r="U713" s="84" t="s">
        <v>1034</v>
      </c>
      <c r="V713" s="84" t="s">
        <v>2278</v>
      </c>
      <c r="W713" s="84">
        <v>0</v>
      </c>
      <c r="X713" s="38" t="s">
        <v>3458</v>
      </c>
      <c r="Y713" s="84">
        <v>18726236</v>
      </c>
      <c r="Z713" s="38" t="s">
        <v>4452</v>
      </c>
      <c r="AA713" s="108" t="s">
        <v>4384</v>
      </c>
      <c r="AB713" s="84">
        <v>31116</v>
      </c>
      <c r="AC713" s="108" t="s">
        <v>6765</v>
      </c>
      <c r="AD713" s="84">
        <v>24</v>
      </c>
      <c r="AE713" s="84" t="s">
        <v>6764</v>
      </c>
      <c r="AF713" s="84" t="s">
        <v>7122</v>
      </c>
      <c r="AG713" s="108" t="s">
        <v>7137</v>
      </c>
      <c r="AH713" s="84" t="s">
        <v>7059</v>
      </c>
      <c r="AI713" s="108" t="s">
        <v>4384</v>
      </c>
      <c r="AJ713" s="84">
        <v>1645</v>
      </c>
      <c r="AK713" s="84">
        <v>1645</v>
      </c>
      <c r="AL713" s="108" t="s">
        <v>8122</v>
      </c>
      <c r="AM713" s="84">
        <v>16849.57</v>
      </c>
      <c r="AN713" s="112">
        <v>541</v>
      </c>
      <c r="AO713" s="112">
        <v>17390.57</v>
      </c>
      <c r="AP713" s="112">
        <v>15996.93</v>
      </c>
      <c r="AQ713" s="112">
        <v>1798.53</v>
      </c>
      <c r="AR713" s="112">
        <v>17795.46</v>
      </c>
      <c r="AS713" s="112">
        <v>15489.43</v>
      </c>
      <c r="AT713" s="112">
        <v>1798.53</v>
      </c>
      <c r="AU713" s="112">
        <v>17287.96</v>
      </c>
      <c r="AV713" s="84">
        <v>49</v>
      </c>
      <c r="AW713" s="84">
        <v>1436</v>
      </c>
      <c r="AX713" s="84" t="str">
        <f>VLOOKUP(Y713,'[1]Asset Classification'!$J$3:$W$2865,14,)</f>
        <v>&gt;180</v>
      </c>
      <c r="AY713" s="108"/>
      <c r="AZ713" s="84"/>
      <c r="BA713" s="84"/>
      <c r="BB713" s="84" t="s">
        <v>8329</v>
      </c>
      <c r="BC713" s="84"/>
      <c r="BD713" s="108"/>
      <c r="BE713" s="84">
        <v>0</v>
      </c>
      <c r="BF713" s="38" t="s">
        <v>1716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246</v>
      </c>
      <c r="F714" s="38" t="s">
        <v>247</v>
      </c>
      <c r="G714" s="84" t="s">
        <v>248</v>
      </c>
      <c r="H714" s="38" t="s">
        <v>249</v>
      </c>
      <c r="I714" s="84">
        <v>133068</v>
      </c>
      <c r="J714" s="38" t="s">
        <v>287</v>
      </c>
      <c r="K714" s="84">
        <v>133068</v>
      </c>
      <c r="L714" s="84" t="s">
        <v>262</v>
      </c>
      <c r="M714" s="38" t="s">
        <v>263</v>
      </c>
      <c r="N714" s="84">
        <v>224625</v>
      </c>
      <c r="O714" s="84" t="s">
        <v>491</v>
      </c>
      <c r="P714" s="84">
        <v>296088</v>
      </c>
      <c r="Q714" s="38" t="s">
        <v>492</v>
      </c>
      <c r="R714" s="38" t="s">
        <v>345</v>
      </c>
      <c r="S714" s="84" t="s">
        <v>1717</v>
      </c>
      <c r="T714" s="84" t="s">
        <v>1717</v>
      </c>
      <c r="U714" s="84" t="s">
        <v>1034</v>
      </c>
      <c r="V714" s="84" t="s">
        <v>2278</v>
      </c>
      <c r="W714" s="84">
        <v>0</v>
      </c>
      <c r="X714" s="38" t="s">
        <v>3451</v>
      </c>
      <c r="Y714" s="84">
        <v>18726244</v>
      </c>
      <c r="Z714" s="38" t="s">
        <v>4453</v>
      </c>
      <c r="AA714" s="108" t="s">
        <v>4384</v>
      </c>
      <c r="AB714" s="84">
        <v>31116</v>
      </c>
      <c r="AC714" s="108" t="s">
        <v>6765</v>
      </c>
      <c r="AD714" s="84">
        <v>24</v>
      </c>
      <c r="AE714" s="84" t="s">
        <v>6764</v>
      </c>
      <c r="AF714" s="84" t="s">
        <v>7122</v>
      </c>
      <c r="AG714" s="108" t="s">
        <v>7137</v>
      </c>
      <c r="AH714" s="84" t="s">
        <v>7059</v>
      </c>
      <c r="AI714" s="108" t="s">
        <v>4384</v>
      </c>
      <c r="AJ714" s="84">
        <v>1645</v>
      </c>
      <c r="AK714" s="84">
        <v>1645</v>
      </c>
      <c r="AL714" s="108" t="s">
        <v>8139</v>
      </c>
      <c r="AM714" s="84">
        <v>27192</v>
      </c>
      <c r="AN714" s="112">
        <v>859.04</v>
      </c>
      <c r="AO714" s="112">
        <v>28051.040000000001</v>
      </c>
      <c r="AP714" s="112">
        <v>4432</v>
      </c>
      <c r="AQ714" s="112">
        <v>118.96</v>
      </c>
      <c r="AR714" s="112">
        <v>4550.96</v>
      </c>
      <c r="AS714" s="112">
        <v>3924</v>
      </c>
      <c r="AT714" s="112">
        <v>118.96</v>
      </c>
      <c r="AU714" s="112">
        <v>4042.96</v>
      </c>
      <c r="AV714" s="84">
        <v>50</v>
      </c>
      <c r="AW714" s="84">
        <v>1316</v>
      </c>
      <c r="AX714" s="84" t="str">
        <f>VLOOKUP(Y714,'[1]Asset Classification'!$J$3:$W$2865,14,)</f>
        <v>&gt;180</v>
      </c>
      <c r="AY714" s="108"/>
      <c r="AZ714" s="84"/>
      <c r="BA714" s="84"/>
      <c r="BB714" s="84" t="s">
        <v>8329</v>
      </c>
      <c r="BC714" s="84"/>
      <c r="BD714" s="108"/>
      <c r="BE714" s="84">
        <v>0</v>
      </c>
      <c r="BF714" s="38" t="s">
        <v>1717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246</v>
      </c>
      <c r="F715" s="38" t="s">
        <v>247</v>
      </c>
      <c r="G715" s="84" t="s">
        <v>248</v>
      </c>
      <c r="H715" s="38" t="s">
        <v>249</v>
      </c>
      <c r="I715" s="84">
        <v>134501</v>
      </c>
      <c r="J715" s="38" t="s">
        <v>291</v>
      </c>
      <c r="K715" s="84">
        <v>134501</v>
      </c>
      <c r="L715" s="84" t="s">
        <v>262</v>
      </c>
      <c r="M715" s="38" t="s">
        <v>263</v>
      </c>
      <c r="N715" s="84">
        <v>227029</v>
      </c>
      <c r="O715" s="84" t="s">
        <v>521</v>
      </c>
      <c r="P715" s="84">
        <v>299096</v>
      </c>
      <c r="Q715" s="38" t="s">
        <v>522</v>
      </c>
      <c r="R715" s="38" t="s">
        <v>345</v>
      </c>
      <c r="S715" s="84" t="s">
        <v>1718</v>
      </c>
      <c r="T715" s="84" t="s">
        <v>1718</v>
      </c>
      <c r="U715" s="84" t="s">
        <v>1027</v>
      </c>
      <c r="V715" s="84" t="s">
        <v>2278</v>
      </c>
      <c r="W715" s="84">
        <v>0</v>
      </c>
      <c r="X715" s="38" t="s">
        <v>3451</v>
      </c>
      <c r="Y715" s="84">
        <v>18732359</v>
      </c>
      <c r="Z715" s="38" t="s">
        <v>4454</v>
      </c>
      <c r="AA715" s="108" t="s">
        <v>4455</v>
      </c>
      <c r="AB715" s="84">
        <v>51860</v>
      </c>
      <c r="AC715" s="108" t="s">
        <v>6773</v>
      </c>
      <c r="AD715" s="84">
        <v>24</v>
      </c>
      <c r="AE715" s="84" t="s">
        <v>6771</v>
      </c>
      <c r="AF715" s="84" t="s">
        <v>6898</v>
      </c>
      <c r="AG715" s="108" t="s">
        <v>7159</v>
      </c>
      <c r="AH715" s="84" t="s">
        <v>6795</v>
      </c>
      <c r="AI715" s="108" t="s">
        <v>4455</v>
      </c>
      <c r="AJ715" s="84">
        <v>2740</v>
      </c>
      <c r="AK715" s="84">
        <v>2740</v>
      </c>
      <c r="AL715" s="108" t="s">
        <v>5861</v>
      </c>
      <c r="AM715" s="84">
        <v>47158.83</v>
      </c>
      <c r="AN715" s="112">
        <v>1340</v>
      </c>
      <c r="AO715" s="112">
        <v>48498.83</v>
      </c>
      <c r="AP715" s="112">
        <v>5476.17</v>
      </c>
      <c r="AQ715" s="112">
        <v>46</v>
      </c>
      <c r="AR715" s="112">
        <v>5522.17</v>
      </c>
      <c r="AS715" s="112">
        <v>4701.17</v>
      </c>
      <c r="AT715" s="112">
        <v>46</v>
      </c>
      <c r="AU715" s="112">
        <v>4747.17</v>
      </c>
      <c r="AV715" s="84">
        <v>49</v>
      </c>
      <c r="AW715" s="84">
        <v>1319</v>
      </c>
      <c r="AX715" s="84" t="str">
        <f>VLOOKUP(Y715,'[1]Asset Classification'!$J$3:$W$2865,14,)</f>
        <v>&gt;180</v>
      </c>
      <c r="AY715" s="108"/>
      <c r="AZ715" s="84"/>
      <c r="BA715" s="84"/>
      <c r="BB715" s="84" t="s">
        <v>8329</v>
      </c>
      <c r="BC715" s="84"/>
      <c r="BD715" s="108" t="s">
        <v>5421</v>
      </c>
      <c r="BE715" s="84">
        <v>51860</v>
      </c>
      <c r="BF715" s="38" t="s">
        <v>1718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246</v>
      </c>
      <c r="F716" s="38" t="s">
        <v>247</v>
      </c>
      <c r="G716" s="84" t="s">
        <v>248</v>
      </c>
      <c r="H716" s="38" t="s">
        <v>249</v>
      </c>
      <c r="I716" s="84">
        <v>130322</v>
      </c>
      <c r="J716" s="38" t="s">
        <v>289</v>
      </c>
      <c r="K716" s="84">
        <v>130322</v>
      </c>
      <c r="L716" s="84" t="s">
        <v>257</v>
      </c>
      <c r="M716" s="38" t="s">
        <v>258</v>
      </c>
      <c r="N716" s="84">
        <v>230752</v>
      </c>
      <c r="O716" s="84" t="s">
        <v>575</v>
      </c>
      <c r="P716" s="84">
        <v>319723</v>
      </c>
      <c r="Q716" s="38" t="s">
        <v>553</v>
      </c>
      <c r="R716" s="38" t="s">
        <v>345</v>
      </c>
      <c r="S716" s="84" t="s">
        <v>1719</v>
      </c>
      <c r="T716" s="84" t="s">
        <v>1719</v>
      </c>
      <c r="U716" s="84" t="s">
        <v>1023</v>
      </c>
      <c r="V716" s="84" t="s">
        <v>2278</v>
      </c>
      <c r="W716" s="84">
        <v>0</v>
      </c>
      <c r="X716" s="38" t="s">
        <v>3451</v>
      </c>
      <c r="Y716" s="84">
        <v>18734173</v>
      </c>
      <c r="Z716" s="38" t="s">
        <v>4456</v>
      </c>
      <c r="AA716" s="108" t="s">
        <v>4365</v>
      </c>
      <c r="AB716" s="84">
        <v>37339</v>
      </c>
      <c r="AC716" s="108" t="s">
        <v>6767</v>
      </c>
      <c r="AD716" s="84">
        <v>24</v>
      </c>
      <c r="AE716" s="84" t="s">
        <v>6764</v>
      </c>
      <c r="AF716" s="84" t="s">
        <v>7122</v>
      </c>
      <c r="AG716" s="108" t="s">
        <v>7132</v>
      </c>
      <c r="AH716" s="84" t="s">
        <v>7059</v>
      </c>
      <c r="AI716" s="108" t="s">
        <v>4365</v>
      </c>
      <c r="AJ716" s="84">
        <v>1975</v>
      </c>
      <c r="AK716" s="84">
        <v>1975</v>
      </c>
      <c r="AL716" s="108" t="s">
        <v>8122</v>
      </c>
      <c r="AM716" s="84">
        <v>35988.65</v>
      </c>
      <c r="AN716" s="112">
        <v>746</v>
      </c>
      <c r="AO716" s="112">
        <v>36734.65</v>
      </c>
      <c r="AP716" s="112">
        <v>1778.35</v>
      </c>
      <c r="AQ716" s="112">
        <v>0</v>
      </c>
      <c r="AR716" s="112">
        <v>1778.35</v>
      </c>
      <c r="AS716" s="112">
        <v>1350.35</v>
      </c>
      <c r="AT716" s="112">
        <v>0</v>
      </c>
      <c r="AU716" s="112">
        <v>1350.35</v>
      </c>
      <c r="AV716" s="84">
        <v>49</v>
      </c>
      <c r="AW716" s="84">
        <v>1314</v>
      </c>
      <c r="AX716" s="84" t="str">
        <f>VLOOKUP(Y716,'[1]Asset Classification'!$J$3:$W$2865,14,)</f>
        <v>&gt;180</v>
      </c>
      <c r="AY716" s="108"/>
      <c r="AZ716" s="84"/>
      <c r="BA716" s="84"/>
      <c r="BB716" s="84" t="s">
        <v>8329</v>
      </c>
      <c r="BC716" s="84"/>
      <c r="BD716" s="108"/>
      <c r="BE716" s="84">
        <v>0</v>
      </c>
      <c r="BF716" s="38" t="s">
        <v>1719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246</v>
      </c>
      <c r="F717" s="38" t="s">
        <v>247</v>
      </c>
      <c r="G717" s="84" t="s">
        <v>248</v>
      </c>
      <c r="H717" s="38" t="s">
        <v>249</v>
      </c>
      <c r="I717" s="84">
        <v>134363</v>
      </c>
      <c r="J717" s="38" t="s">
        <v>290</v>
      </c>
      <c r="K717" s="84">
        <v>134363</v>
      </c>
      <c r="L717" s="84" t="s">
        <v>257</v>
      </c>
      <c r="M717" s="38" t="s">
        <v>258</v>
      </c>
      <c r="N717" s="84">
        <v>244030</v>
      </c>
      <c r="O717" s="84" t="s">
        <v>687</v>
      </c>
      <c r="P717" s="84">
        <v>320692</v>
      </c>
      <c r="Q717" s="38" t="s">
        <v>522</v>
      </c>
      <c r="R717" s="38" t="s">
        <v>345</v>
      </c>
      <c r="S717" s="84" t="s">
        <v>1720</v>
      </c>
      <c r="T717" s="84" t="s">
        <v>1720</v>
      </c>
      <c r="U717" s="84" t="s">
        <v>1027</v>
      </c>
      <c r="V717" s="84" t="s">
        <v>2278</v>
      </c>
      <c r="W717" s="84">
        <v>0</v>
      </c>
      <c r="X717" s="38" t="s">
        <v>3451</v>
      </c>
      <c r="Y717" s="84">
        <v>18739733</v>
      </c>
      <c r="Z717" s="38" t="s">
        <v>4457</v>
      </c>
      <c r="AA717" s="108" t="s">
        <v>4423</v>
      </c>
      <c r="AB717" s="84">
        <v>31116</v>
      </c>
      <c r="AC717" s="108" t="s">
        <v>6769</v>
      </c>
      <c r="AD717" s="84">
        <v>24</v>
      </c>
      <c r="AE717" s="84" t="s">
        <v>6764</v>
      </c>
      <c r="AF717" s="84" t="s">
        <v>7143</v>
      </c>
      <c r="AG717" s="108" t="s">
        <v>7152</v>
      </c>
      <c r="AH717" s="84" t="s">
        <v>7059</v>
      </c>
      <c r="AI717" s="108" t="s">
        <v>4423</v>
      </c>
      <c r="AJ717" s="84">
        <v>1645</v>
      </c>
      <c r="AK717" s="84">
        <v>1645</v>
      </c>
      <c r="AL717" s="108" t="s">
        <v>8140</v>
      </c>
      <c r="AM717" s="84">
        <v>31116</v>
      </c>
      <c r="AN717" s="112">
        <v>924</v>
      </c>
      <c r="AO717" s="112">
        <v>32040</v>
      </c>
      <c r="AP717" s="112">
        <v>525</v>
      </c>
      <c r="AQ717" s="112">
        <v>0</v>
      </c>
      <c r="AR717" s="112">
        <v>525</v>
      </c>
      <c r="AS717" s="112">
        <v>0</v>
      </c>
      <c r="AT717" s="112">
        <v>0</v>
      </c>
      <c r="AU717" s="112">
        <v>0</v>
      </c>
      <c r="AV717" s="84">
        <v>49</v>
      </c>
      <c r="AW717" s="84">
        <v>0</v>
      </c>
      <c r="AX717" s="84" t="str">
        <f>VLOOKUP(Y717,'[1]Asset Classification'!$J$3:$W$2865,14,)</f>
        <v>Standard</v>
      </c>
      <c r="AY717" s="108"/>
      <c r="AZ717" s="84"/>
      <c r="BA717" s="84"/>
      <c r="BB717" s="84" t="s">
        <v>8329</v>
      </c>
      <c r="BC717" s="84"/>
      <c r="BD717" s="108" t="s">
        <v>6222</v>
      </c>
      <c r="BE717" s="84">
        <v>31116</v>
      </c>
      <c r="BF717" s="38" t="s">
        <v>1720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246</v>
      </c>
      <c r="F718" s="38" t="s">
        <v>247</v>
      </c>
      <c r="G718" s="84" t="s">
        <v>248</v>
      </c>
      <c r="H718" s="38" t="s">
        <v>249</v>
      </c>
      <c r="I718" s="84">
        <v>134363</v>
      </c>
      <c r="J718" s="38" t="s">
        <v>290</v>
      </c>
      <c r="K718" s="84">
        <v>134363</v>
      </c>
      <c r="L718" s="84" t="s">
        <v>257</v>
      </c>
      <c r="M718" s="38" t="s">
        <v>258</v>
      </c>
      <c r="N718" s="84">
        <v>244030</v>
      </c>
      <c r="O718" s="84" t="s">
        <v>687</v>
      </c>
      <c r="P718" s="84">
        <v>320692</v>
      </c>
      <c r="Q718" s="38" t="s">
        <v>522</v>
      </c>
      <c r="R718" s="38" t="s">
        <v>345</v>
      </c>
      <c r="S718" s="84" t="s">
        <v>1721</v>
      </c>
      <c r="T718" s="84" t="s">
        <v>1721</v>
      </c>
      <c r="U718" s="84" t="s">
        <v>1034</v>
      </c>
      <c r="V718" s="84" t="s">
        <v>2278</v>
      </c>
      <c r="W718" s="84">
        <v>0</v>
      </c>
      <c r="X718" s="38" t="s">
        <v>3451</v>
      </c>
      <c r="Y718" s="84">
        <v>18744752</v>
      </c>
      <c r="Z718" s="38" t="s">
        <v>4458</v>
      </c>
      <c r="AA718" s="108" t="s">
        <v>4358</v>
      </c>
      <c r="AB718" s="84">
        <v>41488</v>
      </c>
      <c r="AC718" s="108" t="s">
        <v>6769</v>
      </c>
      <c r="AD718" s="84">
        <v>24</v>
      </c>
      <c r="AE718" s="84" t="s">
        <v>6771</v>
      </c>
      <c r="AF718" s="84" t="s">
        <v>7004</v>
      </c>
      <c r="AG718" s="108" t="s">
        <v>7131</v>
      </c>
      <c r="AH718" s="84" t="s">
        <v>6795</v>
      </c>
      <c r="AI718" s="108" t="s">
        <v>4358</v>
      </c>
      <c r="AJ718" s="84">
        <v>2195</v>
      </c>
      <c r="AK718" s="84">
        <v>2195</v>
      </c>
      <c r="AL718" s="108" t="s">
        <v>8141</v>
      </c>
      <c r="AM718" s="84">
        <v>41576</v>
      </c>
      <c r="AN718" s="112">
        <v>1146</v>
      </c>
      <c r="AO718" s="112">
        <v>42722</v>
      </c>
      <c r="AP718" s="112">
        <v>610</v>
      </c>
      <c r="AQ718" s="112">
        <v>0</v>
      </c>
      <c r="AR718" s="112">
        <v>610</v>
      </c>
      <c r="AS718" s="112">
        <v>0</v>
      </c>
      <c r="AT718" s="112">
        <v>0</v>
      </c>
      <c r="AU718" s="112">
        <v>0</v>
      </c>
      <c r="AV718" s="84">
        <v>49</v>
      </c>
      <c r="AW718" s="84">
        <v>0</v>
      </c>
      <c r="AX718" s="84" t="str">
        <f>VLOOKUP(Y718,'[1]Asset Classification'!$J$3:$W$2865,14,)</f>
        <v>Standard</v>
      </c>
      <c r="AY718" s="108"/>
      <c r="AZ718" s="84"/>
      <c r="BA718" s="84"/>
      <c r="BB718" s="84" t="s">
        <v>8329</v>
      </c>
      <c r="BC718" s="84"/>
      <c r="BD718" s="108" t="s">
        <v>6222</v>
      </c>
      <c r="BE718" s="84">
        <v>41488</v>
      </c>
      <c r="BF718" s="38" t="s">
        <v>1721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246</v>
      </c>
      <c r="F719" s="38" t="s">
        <v>247</v>
      </c>
      <c r="G719" s="84" t="s">
        <v>248</v>
      </c>
      <c r="H719" s="38" t="s">
        <v>249</v>
      </c>
      <c r="I719" s="84">
        <v>130322</v>
      </c>
      <c r="J719" s="38" t="s">
        <v>289</v>
      </c>
      <c r="K719" s="84">
        <v>130322</v>
      </c>
      <c r="L719" s="84" t="s">
        <v>257</v>
      </c>
      <c r="M719" s="38" t="s">
        <v>258</v>
      </c>
      <c r="N719" s="84">
        <v>230752</v>
      </c>
      <c r="O719" s="84" t="s">
        <v>575</v>
      </c>
      <c r="P719" s="84">
        <v>319723</v>
      </c>
      <c r="Q719" s="38" t="s">
        <v>553</v>
      </c>
      <c r="R719" s="38" t="s">
        <v>345</v>
      </c>
      <c r="S719" s="84" t="s">
        <v>1722</v>
      </c>
      <c r="T719" s="84" t="s">
        <v>1722</v>
      </c>
      <c r="U719" s="84" t="s">
        <v>1027</v>
      </c>
      <c r="V719" s="84" t="s">
        <v>2278</v>
      </c>
      <c r="W719" s="84">
        <v>0</v>
      </c>
      <c r="X719" s="38" t="s">
        <v>3493</v>
      </c>
      <c r="Y719" s="84">
        <v>18745074</v>
      </c>
      <c r="Z719" s="38" t="s">
        <v>4459</v>
      </c>
      <c r="AA719" s="108" t="s">
        <v>4365</v>
      </c>
      <c r="AB719" s="84">
        <v>41488</v>
      </c>
      <c r="AC719" s="108" t="s">
        <v>6767</v>
      </c>
      <c r="AD719" s="84">
        <v>24</v>
      </c>
      <c r="AE719" s="84" t="s">
        <v>6771</v>
      </c>
      <c r="AF719" s="84" t="s">
        <v>7160</v>
      </c>
      <c r="AG719" s="108" t="s">
        <v>7132</v>
      </c>
      <c r="AH719" s="84" t="s">
        <v>6795</v>
      </c>
      <c r="AI719" s="108" t="s">
        <v>4365</v>
      </c>
      <c r="AJ719" s="84">
        <v>2195</v>
      </c>
      <c r="AK719" s="84">
        <v>2195</v>
      </c>
      <c r="AL719" s="108" t="s">
        <v>5861</v>
      </c>
      <c r="AM719" s="84">
        <v>40221.629999999997</v>
      </c>
      <c r="AN719" s="112">
        <v>815</v>
      </c>
      <c r="AO719" s="112">
        <v>41036.629999999997</v>
      </c>
      <c r="AP719" s="112">
        <v>1742.37</v>
      </c>
      <c r="AQ719" s="112">
        <v>0</v>
      </c>
      <c r="AR719" s="112">
        <v>1742.37</v>
      </c>
      <c r="AS719" s="112">
        <v>1266.3699999999999</v>
      </c>
      <c r="AT719" s="112">
        <v>0</v>
      </c>
      <c r="AU719" s="112">
        <v>1266.3699999999999</v>
      </c>
      <c r="AV719" s="84">
        <v>49</v>
      </c>
      <c r="AW719" s="84">
        <v>1314</v>
      </c>
      <c r="AX719" s="84" t="str">
        <f>VLOOKUP(Y719,'[1]Asset Classification'!$J$3:$W$2865,14,)</f>
        <v>&gt;180</v>
      </c>
      <c r="AY719" s="108"/>
      <c r="AZ719" s="84"/>
      <c r="BA719" s="84"/>
      <c r="BB719" s="84" t="s">
        <v>8329</v>
      </c>
      <c r="BC719" s="84"/>
      <c r="BD719" s="108"/>
      <c r="BE719" s="84">
        <v>0</v>
      </c>
      <c r="BF719" s="38" t="s">
        <v>1722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246</v>
      </c>
      <c r="F720" s="38" t="s">
        <v>247</v>
      </c>
      <c r="G720" s="84" t="s">
        <v>248</v>
      </c>
      <c r="H720" s="38" t="s">
        <v>249</v>
      </c>
      <c r="I720" s="84">
        <v>130198</v>
      </c>
      <c r="J720" s="38" t="s">
        <v>280</v>
      </c>
      <c r="K720" s="84">
        <v>130198</v>
      </c>
      <c r="L720" s="84" t="s">
        <v>254</v>
      </c>
      <c r="M720" s="38" t="s">
        <v>255</v>
      </c>
      <c r="N720" s="84">
        <v>225355</v>
      </c>
      <c r="O720" s="84" t="s">
        <v>505</v>
      </c>
      <c r="P720" s="84">
        <v>296998</v>
      </c>
      <c r="Q720" s="38" t="s">
        <v>506</v>
      </c>
      <c r="R720" s="38" t="s">
        <v>345</v>
      </c>
      <c r="S720" s="84" t="s">
        <v>1723</v>
      </c>
      <c r="T720" s="84" t="s">
        <v>1723</v>
      </c>
      <c r="U720" s="84" t="s">
        <v>1034</v>
      </c>
      <c r="V720" s="84" t="s">
        <v>3449</v>
      </c>
      <c r="W720" s="84">
        <v>0</v>
      </c>
      <c r="X720" s="38" t="s">
        <v>3451</v>
      </c>
      <c r="Y720" s="84">
        <v>18751143</v>
      </c>
      <c r="Z720" s="38" t="s">
        <v>4460</v>
      </c>
      <c r="AA720" s="108" t="s">
        <v>4335</v>
      </c>
      <c r="AB720" s="84">
        <v>41488</v>
      </c>
      <c r="AC720" s="108" t="s">
        <v>6773</v>
      </c>
      <c r="AD720" s="84">
        <v>24</v>
      </c>
      <c r="AE720" s="84" t="s">
        <v>6771</v>
      </c>
      <c r="AF720" s="84" t="s">
        <v>6800</v>
      </c>
      <c r="AG720" s="108" t="s">
        <v>6936</v>
      </c>
      <c r="AH720" s="84" t="s">
        <v>6795</v>
      </c>
      <c r="AI720" s="108" t="s">
        <v>4335</v>
      </c>
      <c r="AJ720" s="84">
        <v>2195</v>
      </c>
      <c r="AK720" s="84">
        <v>2195</v>
      </c>
      <c r="AL720" s="108" t="s">
        <v>5861</v>
      </c>
      <c r="AM720" s="84">
        <v>38667.99</v>
      </c>
      <c r="AN720" s="112">
        <v>1599</v>
      </c>
      <c r="AO720" s="112">
        <v>40266.99</v>
      </c>
      <c r="AP720" s="112">
        <v>3382.01</v>
      </c>
      <c r="AQ720" s="112">
        <v>30.79</v>
      </c>
      <c r="AR720" s="112">
        <v>3412.8</v>
      </c>
      <c r="AS720" s="112">
        <v>2820.01</v>
      </c>
      <c r="AT720" s="112">
        <v>30.79</v>
      </c>
      <c r="AU720" s="112">
        <v>2850.8</v>
      </c>
      <c r="AV720" s="84">
        <v>49</v>
      </c>
      <c r="AW720" s="84">
        <v>1254</v>
      </c>
      <c r="AX720" s="84" t="str">
        <f>VLOOKUP(Y720,'[1]Asset Classification'!$J$3:$W$2865,14,)</f>
        <v>&gt;180</v>
      </c>
      <c r="AY720" s="108"/>
      <c r="AZ720" s="84"/>
      <c r="BA720" s="84"/>
      <c r="BB720" s="84" t="s">
        <v>8329</v>
      </c>
      <c r="BC720" s="84"/>
      <c r="BD720" s="108" t="s">
        <v>8330</v>
      </c>
      <c r="BE720" s="84">
        <v>41488</v>
      </c>
      <c r="BF720" s="38" t="s">
        <v>1723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246</v>
      </c>
      <c r="F721" s="38" t="s">
        <v>247</v>
      </c>
      <c r="G721" s="84" t="s">
        <v>248</v>
      </c>
      <c r="H721" s="38" t="s">
        <v>249</v>
      </c>
      <c r="I721" s="84">
        <v>130198</v>
      </c>
      <c r="J721" s="38" t="s">
        <v>280</v>
      </c>
      <c r="K721" s="84">
        <v>130198</v>
      </c>
      <c r="L721" s="84" t="s">
        <v>254</v>
      </c>
      <c r="M721" s="38" t="s">
        <v>255</v>
      </c>
      <c r="N721" s="84">
        <v>225403</v>
      </c>
      <c r="O721" s="84" t="s">
        <v>503</v>
      </c>
      <c r="P721" s="84">
        <v>297051</v>
      </c>
      <c r="Q721" s="38" t="s">
        <v>504</v>
      </c>
      <c r="R721" s="38" t="s">
        <v>345</v>
      </c>
      <c r="S721" s="84" t="s">
        <v>1252</v>
      </c>
      <c r="T721" s="84" t="s">
        <v>1252</v>
      </c>
      <c r="U721" s="84" t="s">
        <v>1034</v>
      </c>
      <c r="V721" s="84" t="s">
        <v>3449</v>
      </c>
      <c r="W721" s="84">
        <v>0</v>
      </c>
      <c r="X721" s="38" t="s">
        <v>3451</v>
      </c>
      <c r="Y721" s="84">
        <v>18751207</v>
      </c>
      <c r="Z721" s="38" t="s">
        <v>3863</v>
      </c>
      <c r="AA721" s="108" t="s">
        <v>4335</v>
      </c>
      <c r="AB721" s="84">
        <v>41488</v>
      </c>
      <c r="AC721" s="108" t="s">
        <v>6773</v>
      </c>
      <c r="AD721" s="84">
        <v>24</v>
      </c>
      <c r="AE721" s="84" t="s">
        <v>6771</v>
      </c>
      <c r="AF721" s="84" t="s">
        <v>6946</v>
      </c>
      <c r="AG721" s="108" t="s">
        <v>6936</v>
      </c>
      <c r="AH721" s="84" t="s">
        <v>6795</v>
      </c>
      <c r="AI721" s="108" t="s">
        <v>4335</v>
      </c>
      <c r="AJ721" s="84">
        <v>2195</v>
      </c>
      <c r="AK721" s="84">
        <v>2195</v>
      </c>
      <c r="AL721" s="108" t="s">
        <v>8126</v>
      </c>
      <c r="AM721" s="84">
        <v>11134</v>
      </c>
      <c r="AN721" s="112">
        <v>0</v>
      </c>
      <c r="AO721" s="112">
        <v>11134</v>
      </c>
      <c r="AP721" s="112">
        <v>36827.244700000003</v>
      </c>
      <c r="AQ721" s="112">
        <v>7027</v>
      </c>
      <c r="AR721" s="112">
        <v>43854.244700000003</v>
      </c>
      <c r="AS721" s="112">
        <v>34502</v>
      </c>
      <c r="AT721" s="112">
        <v>7027</v>
      </c>
      <c r="AU721" s="112">
        <v>41529</v>
      </c>
      <c r="AV721" s="84">
        <v>49</v>
      </c>
      <c r="AW721" s="84">
        <v>1466</v>
      </c>
      <c r="AX721" s="84" t="str">
        <f>VLOOKUP(Y721,'[1]Asset Classification'!$J$3:$W$2865,14,)</f>
        <v>&gt;180</v>
      </c>
      <c r="AY721" s="108"/>
      <c r="AZ721" s="84"/>
      <c r="BA721" s="84"/>
      <c r="BB721" s="84" t="s">
        <v>8329</v>
      </c>
      <c r="BC721" s="84"/>
      <c r="BD721" s="108" t="s">
        <v>8122</v>
      </c>
      <c r="BE721" s="84">
        <v>41488</v>
      </c>
      <c r="BF721" s="38" t="s">
        <v>1252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246</v>
      </c>
      <c r="F722" s="38" t="s">
        <v>247</v>
      </c>
      <c r="G722" s="84" t="s">
        <v>248</v>
      </c>
      <c r="H722" s="38" t="s">
        <v>249</v>
      </c>
      <c r="I722" s="84">
        <v>130198</v>
      </c>
      <c r="J722" s="38" t="s">
        <v>280</v>
      </c>
      <c r="K722" s="84">
        <v>130198</v>
      </c>
      <c r="L722" s="84" t="s">
        <v>254</v>
      </c>
      <c r="M722" s="38" t="s">
        <v>255</v>
      </c>
      <c r="N722" s="84">
        <v>225355</v>
      </c>
      <c r="O722" s="84" t="s">
        <v>505</v>
      </c>
      <c r="P722" s="84">
        <v>296998</v>
      </c>
      <c r="Q722" s="38" t="s">
        <v>506</v>
      </c>
      <c r="R722" s="38" t="s">
        <v>345</v>
      </c>
      <c r="S722" s="84" t="s">
        <v>1724</v>
      </c>
      <c r="T722" s="84" t="s">
        <v>1724</v>
      </c>
      <c r="U722" s="84" t="s">
        <v>1027</v>
      </c>
      <c r="V722" s="84" t="s">
        <v>2278</v>
      </c>
      <c r="W722" s="84">
        <v>0</v>
      </c>
      <c r="X722" s="38" t="s">
        <v>3451</v>
      </c>
      <c r="Y722" s="84">
        <v>18751210</v>
      </c>
      <c r="Z722" s="38" t="s">
        <v>4461</v>
      </c>
      <c r="AA722" s="108" t="s">
        <v>4335</v>
      </c>
      <c r="AB722" s="84">
        <v>41488</v>
      </c>
      <c r="AC722" s="108" t="s">
        <v>6773</v>
      </c>
      <c r="AD722" s="84">
        <v>24</v>
      </c>
      <c r="AE722" s="84" t="s">
        <v>6771</v>
      </c>
      <c r="AF722" s="84" t="s">
        <v>6800</v>
      </c>
      <c r="AG722" s="108" t="s">
        <v>6936</v>
      </c>
      <c r="AH722" s="84" t="s">
        <v>6795</v>
      </c>
      <c r="AI722" s="108" t="s">
        <v>4335</v>
      </c>
      <c r="AJ722" s="84">
        <v>2195</v>
      </c>
      <c r="AK722" s="84">
        <v>2195</v>
      </c>
      <c r="AL722" s="108" t="s">
        <v>5861</v>
      </c>
      <c r="AM722" s="84">
        <v>39074.620000000003</v>
      </c>
      <c r="AN722" s="112">
        <v>1599</v>
      </c>
      <c r="AO722" s="112">
        <v>40673.620000000003</v>
      </c>
      <c r="AP722" s="112">
        <v>2975.38</v>
      </c>
      <c r="AQ722" s="112">
        <v>31.39</v>
      </c>
      <c r="AR722" s="112">
        <v>3006.77</v>
      </c>
      <c r="AS722" s="112">
        <v>2413.38</v>
      </c>
      <c r="AT722" s="112">
        <v>31.39</v>
      </c>
      <c r="AU722" s="112">
        <v>2444.77</v>
      </c>
      <c r="AV722" s="84">
        <v>45</v>
      </c>
      <c r="AW722" s="84">
        <v>1254</v>
      </c>
      <c r="AX722" s="84" t="str">
        <f>VLOOKUP(Y722,'[1]Asset Classification'!$J$3:$W$2865,14,)</f>
        <v>&gt;180</v>
      </c>
      <c r="AY722" s="108"/>
      <c r="AZ722" s="84"/>
      <c r="BA722" s="84"/>
      <c r="BB722" s="84" t="s">
        <v>8329</v>
      </c>
      <c r="BC722" s="84"/>
      <c r="BD722" s="108" t="s">
        <v>8331</v>
      </c>
      <c r="BE722" s="84">
        <v>41488</v>
      </c>
      <c r="BF722" s="38" t="s">
        <v>1724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246</v>
      </c>
      <c r="F723" s="38" t="s">
        <v>247</v>
      </c>
      <c r="G723" s="84" t="s">
        <v>248</v>
      </c>
      <c r="H723" s="38" t="s">
        <v>249</v>
      </c>
      <c r="I723" s="84">
        <v>133669</v>
      </c>
      <c r="J723" s="38" t="s">
        <v>280</v>
      </c>
      <c r="K723" s="84">
        <v>133669</v>
      </c>
      <c r="L723" s="84" t="s">
        <v>254</v>
      </c>
      <c r="M723" s="38" t="s">
        <v>255</v>
      </c>
      <c r="N723" s="84">
        <v>225632</v>
      </c>
      <c r="O723" s="84" t="s">
        <v>505</v>
      </c>
      <c r="P723" s="84">
        <v>297335</v>
      </c>
      <c r="Q723" s="38" t="s">
        <v>688</v>
      </c>
      <c r="R723" s="38" t="s">
        <v>345</v>
      </c>
      <c r="S723" s="84" t="s">
        <v>1725</v>
      </c>
      <c r="T723" s="84" t="s">
        <v>1725</v>
      </c>
      <c r="U723" s="84" t="s">
        <v>1027</v>
      </c>
      <c r="V723" s="84" t="s">
        <v>3449</v>
      </c>
      <c r="W723" s="84">
        <v>0</v>
      </c>
      <c r="X723" s="38" t="s">
        <v>3451</v>
      </c>
      <c r="Y723" s="84">
        <v>18751350</v>
      </c>
      <c r="Z723" s="38" t="s">
        <v>4462</v>
      </c>
      <c r="AA723" s="108" t="s">
        <v>4335</v>
      </c>
      <c r="AB723" s="84">
        <v>41488</v>
      </c>
      <c r="AC723" s="108" t="s">
        <v>6765</v>
      </c>
      <c r="AD723" s="84">
        <v>24</v>
      </c>
      <c r="AE723" s="84" t="s">
        <v>6771</v>
      </c>
      <c r="AF723" s="84" t="s">
        <v>6800</v>
      </c>
      <c r="AG723" s="108" t="s">
        <v>6936</v>
      </c>
      <c r="AH723" s="84" t="s">
        <v>6795</v>
      </c>
      <c r="AI723" s="108" t="s">
        <v>4335</v>
      </c>
      <c r="AJ723" s="84">
        <v>2195</v>
      </c>
      <c r="AK723" s="84">
        <v>2195</v>
      </c>
      <c r="AL723" s="108" t="s">
        <v>5861</v>
      </c>
      <c r="AM723" s="84">
        <v>17688.150000000001</v>
      </c>
      <c r="AN723" s="112">
        <v>484.81</v>
      </c>
      <c r="AO723" s="112">
        <v>18172.96</v>
      </c>
      <c r="AP723" s="112">
        <v>24361.85</v>
      </c>
      <c r="AQ723" s="112">
        <v>1561.54</v>
      </c>
      <c r="AR723" s="112">
        <v>25923.39</v>
      </c>
      <c r="AS723" s="112">
        <v>23799.85</v>
      </c>
      <c r="AT723" s="112">
        <v>1561.54</v>
      </c>
      <c r="AU723" s="112">
        <v>25361.39</v>
      </c>
      <c r="AV723" s="84">
        <v>50</v>
      </c>
      <c r="AW723" s="84">
        <v>1466</v>
      </c>
      <c r="AX723" s="84" t="str">
        <f>VLOOKUP(Y723,'[1]Asset Classification'!$J$3:$W$2865,14,)</f>
        <v>&gt;180</v>
      </c>
      <c r="AY723" s="108"/>
      <c r="AZ723" s="84"/>
      <c r="BA723" s="84"/>
      <c r="BB723" s="84" t="s">
        <v>8329</v>
      </c>
      <c r="BC723" s="84"/>
      <c r="BD723" s="108"/>
      <c r="BE723" s="84">
        <v>0</v>
      </c>
      <c r="BF723" s="38" t="s">
        <v>1725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246</v>
      </c>
      <c r="F724" s="38" t="s">
        <v>247</v>
      </c>
      <c r="G724" s="84" t="s">
        <v>248</v>
      </c>
      <c r="H724" s="38" t="s">
        <v>249</v>
      </c>
      <c r="I724" s="84">
        <v>129712</v>
      </c>
      <c r="J724" s="38" t="s">
        <v>260</v>
      </c>
      <c r="K724" s="84">
        <v>129712</v>
      </c>
      <c r="L724" s="84" t="s">
        <v>251</v>
      </c>
      <c r="M724" s="38" t="s">
        <v>252</v>
      </c>
      <c r="N724" s="84">
        <v>234747</v>
      </c>
      <c r="O724" s="84" t="s">
        <v>605</v>
      </c>
      <c r="P724" s="84">
        <v>308920</v>
      </c>
      <c r="Q724" s="38" t="s">
        <v>586</v>
      </c>
      <c r="R724" s="38" t="s">
        <v>345</v>
      </c>
      <c r="S724" s="84" t="s">
        <v>1726</v>
      </c>
      <c r="T724" s="84" t="s">
        <v>1726</v>
      </c>
      <c r="U724" s="84" t="s">
        <v>1027</v>
      </c>
      <c r="V724" s="84" t="s">
        <v>2278</v>
      </c>
      <c r="W724" s="84">
        <v>0</v>
      </c>
      <c r="X724" s="38" t="s">
        <v>3451</v>
      </c>
      <c r="Y724" s="84">
        <v>18753257</v>
      </c>
      <c r="Z724" s="38" t="s">
        <v>4463</v>
      </c>
      <c r="AA724" s="108" t="s">
        <v>4464</v>
      </c>
      <c r="AB724" s="84">
        <v>31116</v>
      </c>
      <c r="AC724" s="108" t="s">
        <v>6769</v>
      </c>
      <c r="AD724" s="84">
        <v>24</v>
      </c>
      <c r="AE724" s="84" t="s">
        <v>6764</v>
      </c>
      <c r="AF724" s="84" t="s">
        <v>7161</v>
      </c>
      <c r="AG724" s="108" t="s">
        <v>7162</v>
      </c>
      <c r="AH724" s="84" t="s">
        <v>7059</v>
      </c>
      <c r="AI724" s="108" t="s">
        <v>4464</v>
      </c>
      <c r="AJ724" s="84">
        <v>1645</v>
      </c>
      <c r="AK724" s="84">
        <v>1645</v>
      </c>
      <c r="AL724" s="108" t="s">
        <v>5861</v>
      </c>
      <c r="AM724" s="84">
        <v>26447.439999999999</v>
      </c>
      <c r="AN724" s="112">
        <v>1553.54</v>
      </c>
      <c r="AO724" s="112">
        <v>28000.98</v>
      </c>
      <c r="AP724" s="112">
        <v>5247.56</v>
      </c>
      <c r="AQ724" s="112">
        <v>172.46</v>
      </c>
      <c r="AR724" s="112">
        <v>5420.02</v>
      </c>
      <c r="AS724" s="112">
        <v>4668.5600000000004</v>
      </c>
      <c r="AT724" s="112">
        <v>172.46</v>
      </c>
      <c r="AU724" s="112">
        <v>4841.0200000000004</v>
      </c>
      <c r="AV724" s="84">
        <v>50</v>
      </c>
      <c r="AW724" s="84">
        <v>1291</v>
      </c>
      <c r="AX724" s="84" t="str">
        <f>VLOOKUP(Y724,'[1]Asset Classification'!$J$3:$W$2865,14,)</f>
        <v>&gt;180</v>
      </c>
      <c r="AY724" s="108"/>
      <c r="AZ724" s="84"/>
      <c r="BA724" s="84"/>
      <c r="BB724" s="84" t="s">
        <v>8329</v>
      </c>
      <c r="BC724" s="84"/>
      <c r="BD724" s="108"/>
      <c r="BE724" s="84">
        <v>0</v>
      </c>
      <c r="BF724" s="38" t="s">
        <v>1726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246</v>
      </c>
      <c r="F725" s="38" t="s">
        <v>247</v>
      </c>
      <c r="G725" s="84" t="s">
        <v>248</v>
      </c>
      <c r="H725" s="38" t="s">
        <v>249</v>
      </c>
      <c r="I725" s="84">
        <v>133669</v>
      </c>
      <c r="J725" s="38" t="s">
        <v>280</v>
      </c>
      <c r="K725" s="84">
        <v>133669</v>
      </c>
      <c r="L725" s="84" t="s">
        <v>254</v>
      </c>
      <c r="M725" s="38" t="s">
        <v>255</v>
      </c>
      <c r="N725" s="84">
        <v>225632</v>
      </c>
      <c r="O725" s="84" t="s">
        <v>505</v>
      </c>
      <c r="P725" s="84">
        <v>297335</v>
      </c>
      <c r="Q725" s="38" t="s">
        <v>688</v>
      </c>
      <c r="R725" s="38" t="s">
        <v>345</v>
      </c>
      <c r="S725" s="84" t="s">
        <v>1727</v>
      </c>
      <c r="T725" s="84" t="s">
        <v>1727</v>
      </c>
      <c r="U725" s="84" t="s">
        <v>1027</v>
      </c>
      <c r="V725" s="84" t="s">
        <v>3449</v>
      </c>
      <c r="W725" s="84">
        <v>0</v>
      </c>
      <c r="X725" s="38" t="s">
        <v>3451</v>
      </c>
      <c r="Y725" s="84">
        <v>18762943</v>
      </c>
      <c r="Z725" s="38" t="s">
        <v>4465</v>
      </c>
      <c r="AA725" s="108" t="s">
        <v>4335</v>
      </c>
      <c r="AB725" s="84">
        <v>41488</v>
      </c>
      <c r="AC725" s="108" t="s">
        <v>6765</v>
      </c>
      <c r="AD725" s="84">
        <v>24</v>
      </c>
      <c r="AE725" s="84" t="s">
        <v>6771</v>
      </c>
      <c r="AF725" s="84" t="s">
        <v>6800</v>
      </c>
      <c r="AG725" s="108" t="s">
        <v>6936</v>
      </c>
      <c r="AH725" s="84" t="s">
        <v>6795</v>
      </c>
      <c r="AI725" s="108" t="s">
        <v>4335</v>
      </c>
      <c r="AJ725" s="84">
        <v>2195</v>
      </c>
      <c r="AK725" s="84">
        <v>2195</v>
      </c>
      <c r="AL725" s="108" t="s">
        <v>5861</v>
      </c>
      <c r="AM725" s="84">
        <v>6747.92</v>
      </c>
      <c r="AN725" s="112">
        <v>2994</v>
      </c>
      <c r="AO725" s="112">
        <v>9741.92</v>
      </c>
      <c r="AP725" s="112">
        <v>37066.080000000002</v>
      </c>
      <c r="AQ725" s="112">
        <v>2410</v>
      </c>
      <c r="AR725" s="112">
        <v>39476.080000000002</v>
      </c>
      <c r="AS725" s="112">
        <v>34740.080000000002</v>
      </c>
      <c r="AT725" s="112">
        <v>2410</v>
      </c>
      <c r="AU725" s="112">
        <v>37150.080000000002</v>
      </c>
      <c r="AV725" s="84">
        <v>50</v>
      </c>
      <c r="AW725" s="84">
        <v>1680</v>
      </c>
      <c r="AX725" s="84" t="str">
        <f>VLOOKUP(Y725,'[1]Asset Classification'!$J$3:$W$2865,14,)</f>
        <v>&gt;180</v>
      </c>
      <c r="AY725" s="108"/>
      <c r="AZ725" s="84"/>
      <c r="BA725" s="84"/>
      <c r="BB725" s="84" t="s">
        <v>8329</v>
      </c>
      <c r="BC725" s="84"/>
      <c r="BD725" s="108"/>
      <c r="BE725" s="84">
        <v>0</v>
      </c>
      <c r="BF725" s="38" t="s">
        <v>1727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246</v>
      </c>
      <c r="F726" s="38" t="s">
        <v>247</v>
      </c>
      <c r="G726" s="84" t="s">
        <v>248</v>
      </c>
      <c r="H726" s="38" t="s">
        <v>249</v>
      </c>
      <c r="I726" s="84">
        <v>130198</v>
      </c>
      <c r="J726" s="38" t="s">
        <v>280</v>
      </c>
      <c r="K726" s="84">
        <v>130198</v>
      </c>
      <c r="L726" s="84" t="s">
        <v>254</v>
      </c>
      <c r="M726" s="38" t="s">
        <v>255</v>
      </c>
      <c r="N726" s="84">
        <v>225403</v>
      </c>
      <c r="O726" s="84" t="s">
        <v>503</v>
      </c>
      <c r="P726" s="84">
        <v>297051</v>
      </c>
      <c r="Q726" s="38" t="s">
        <v>504</v>
      </c>
      <c r="R726" s="38" t="s">
        <v>345</v>
      </c>
      <c r="S726" s="84" t="s">
        <v>1728</v>
      </c>
      <c r="T726" s="84" t="s">
        <v>1728</v>
      </c>
      <c r="U726" s="84" t="s">
        <v>1027</v>
      </c>
      <c r="V726" s="84" t="s">
        <v>2278</v>
      </c>
      <c r="W726" s="84">
        <v>0</v>
      </c>
      <c r="X726" s="38" t="s">
        <v>3451</v>
      </c>
      <c r="Y726" s="84">
        <v>18765947</v>
      </c>
      <c r="Z726" s="38" t="s">
        <v>4466</v>
      </c>
      <c r="AA726" s="108" t="s">
        <v>4335</v>
      </c>
      <c r="AB726" s="84">
        <v>41488</v>
      </c>
      <c r="AC726" s="108" t="s">
        <v>6773</v>
      </c>
      <c r="AD726" s="84">
        <v>24</v>
      </c>
      <c r="AE726" s="84" t="s">
        <v>6771</v>
      </c>
      <c r="AF726" s="84" t="s">
        <v>6946</v>
      </c>
      <c r="AG726" s="108" t="s">
        <v>6936</v>
      </c>
      <c r="AH726" s="84" t="s">
        <v>6795</v>
      </c>
      <c r="AI726" s="108" t="s">
        <v>4335</v>
      </c>
      <c r="AJ726" s="84">
        <v>2195</v>
      </c>
      <c r="AK726" s="84">
        <v>2195</v>
      </c>
      <c r="AL726" s="108" t="s">
        <v>5861</v>
      </c>
      <c r="AM726" s="84">
        <v>39203.620000000003</v>
      </c>
      <c r="AN726" s="112">
        <v>1559</v>
      </c>
      <c r="AO726" s="112">
        <v>40762.620000000003</v>
      </c>
      <c r="AP726" s="112">
        <v>2846.38</v>
      </c>
      <c r="AQ726" s="112">
        <v>29.7</v>
      </c>
      <c r="AR726" s="112">
        <v>2876.08</v>
      </c>
      <c r="AS726" s="112">
        <v>2284.38</v>
      </c>
      <c r="AT726" s="112">
        <v>29.7</v>
      </c>
      <c r="AU726" s="112">
        <v>2314.08</v>
      </c>
      <c r="AV726" s="84">
        <v>45</v>
      </c>
      <c r="AW726" s="84">
        <v>1254</v>
      </c>
      <c r="AX726" s="84" t="str">
        <f>VLOOKUP(Y726,'[1]Asset Classification'!$J$3:$W$2865,14,)</f>
        <v>&gt;180</v>
      </c>
      <c r="AY726" s="108"/>
      <c r="AZ726" s="84"/>
      <c r="BA726" s="84"/>
      <c r="BB726" s="84" t="s">
        <v>8329</v>
      </c>
      <c r="BC726" s="84"/>
      <c r="BD726" s="108" t="s">
        <v>8331</v>
      </c>
      <c r="BE726" s="84">
        <v>41488</v>
      </c>
      <c r="BF726" s="38" t="s">
        <v>1728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246</v>
      </c>
      <c r="F727" s="38" t="s">
        <v>247</v>
      </c>
      <c r="G727" s="84" t="s">
        <v>248</v>
      </c>
      <c r="H727" s="38" t="s">
        <v>249</v>
      </c>
      <c r="I727" s="84">
        <v>130198</v>
      </c>
      <c r="J727" s="38" t="s">
        <v>280</v>
      </c>
      <c r="K727" s="84">
        <v>130198</v>
      </c>
      <c r="L727" s="84" t="s">
        <v>254</v>
      </c>
      <c r="M727" s="38" t="s">
        <v>255</v>
      </c>
      <c r="N727" s="84">
        <v>225355</v>
      </c>
      <c r="O727" s="84" t="s">
        <v>505</v>
      </c>
      <c r="P727" s="84">
        <v>296998</v>
      </c>
      <c r="Q727" s="38" t="s">
        <v>506</v>
      </c>
      <c r="R727" s="38" t="s">
        <v>345</v>
      </c>
      <c r="S727" s="84" t="s">
        <v>1729</v>
      </c>
      <c r="T727" s="84" t="s">
        <v>1729</v>
      </c>
      <c r="U727" s="84" t="s">
        <v>1027</v>
      </c>
      <c r="V727" s="84" t="s">
        <v>3449</v>
      </c>
      <c r="W727" s="84">
        <v>0</v>
      </c>
      <c r="X727" s="38" t="s">
        <v>3451</v>
      </c>
      <c r="Y727" s="84">
        <v>18766188</v>
      </c>
      <c r="Z727" s="38" t="s">
        <v>4467</v>
      </c>
      <c r="AA727" s="108" t="s">
        <v>4415</v>
      </c>
      <c r="AB727" s="84">
        <v>41488</v>
      </c>
      <c r="AC727" s="108" t="s">
        <v>6773</v>
      </c>
      <c r="AD727" s="84">
        <v>24</v>
      </c>
      <c r="AE727" s="84" t="s">
        <v>6771</v>
      </c>
      <c r="AF727" s="84" t="s">
        <v>7079</v>
      </c>
      <c r="AG727" s="108" t="s">
        <v>7149</v>
      </c>
      <c r="AH727" s="84" t="s">
        <v>6795</v>
      </c>
      <c r="AI727" s="108" t="s">
        <v>4415</v>
      </c>
      <c r="AJ727" s="84">
        <v>2195</v>
      </c>
      <c r="AK727" s="84">
        <v>2195</v>
      </c>
      <c r="AL727" s="108" t="s">
        <v>5861</v>
      </c>
      <c r="AM727" s="84">
        <v>32130.57</v>
      </c>
      <c r="AN727" s="112">
        <v>1344</v>
      </c>
      <c r="AO727" s="112">
        <v>33474.57</v>
      </c>
      <c r="AP727" s="112">
        <v>9918.43</v>
      </c>
      <c r="AQ727" s="112">
        <v>344</v>
      </c>
      <c r="AR727" s="112">
        <v>10262.43</v>
      </c>
      <c r="AS727" s="112">
        <v>9357.43</v>
      </c>
      <c r="AT727" s="112">
        <v>344</v>
      </c>
      <c r="AU727" s="112">
        <v>9701.43</v>
      </c>
      <c r="AV727" s="84">
        <v>49</v>
      </c>
      <c r="AW727" s="84">
        <v>1343</v>
      </c>
      <c r="AX727" s="84" t="str">
        <f>VLOOKUP(Y727,'[1]Asset Classification'!$J$3:$W$2865,14,)</f>
        <v>&gt;180</v>
      </c>
      <c r="AY727" s="108"/>
      <c r="AZ727" s="84"/>
      <c r="BA727" s="84"/>
      <c r="BB727" s="84" t="s">
        <v>8329</v>
      </c>
      <c r="BC727" s="84"/>
      <c r="BD727" s="108" t="s">
        <v>5421</v>
      </c>
      <c r="BE727" s="84">
        <v>41488</v>
      </c>
      <c r="BF727" s="38" t="s">
        <v>1729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246</v>
      </c>
      <c r="F728" s="38" t="s">
        <v>247</v>
      </c>
      <c r="G728" s="84" t="s">
        <v>248</v>
      </c>
      <c r="H728" s="38" t="s">
        <v>249</v>
      </c>
      <c r="I728" s="84">
        <v>130198</v>
      </c>
      <c r="J728" s="38" t="s">
        <v>280</v>
      </c>
      <c r="K728" s="84">
        <v>130198</v>
      </c>
      <c r="L728" s="84" t="s">
        <v>254</v>
      </c>
      <c r="M728" s="38" t="s">
        <v>255</v>
      </c>
      <c r="N728" s="84">
        <v>225307</v>
      </c>
      <c r="O728" s="84" t="s">
        <v>502</v>
      </c>
      <c r="P728" s="84">
        <v>296935</v>
      </c>
      <c r="Q728" s="38" t="s">
        <v>474</v>
      </c>
      <c r="R728" s="38" t="s">
        <v>345</v>
      </c>
      <c r="S728" s="84" t="s">
        <v>1730</v>
      </c>
      <c r="T728" s="84" t="s">
        <v>1730</v>
      </c>
      <c r="U728" s="84" t="s">
        <v>1034</v>
      </c>
      <c r="V728" s="84" t="s">
        <v>3449</v>
      </c>
      <c r="W728" s="84">
        <v>0</v>
      </c>
      <c r="X728" s="38" t="s">
        <v>3451</v>
      </c>
      <c r="Y728" s="84">
        <v>18769431</v>
      </c>
      <c r="Z728" s="38" t="s">
        <v>4468</v>
      </c>
      <c r="AA728" s="108" t="s">
        <v>4335</v>
      </c>
      <c r="AB728" s="84">
        <v>41488</v>
      </c>
      <c r="AC728" s="108" t="s">
        <v>6774</v>
      </c>
      <c r="AD728" s="84">
        <v>24</v>
      </c>
      <c r="AE728" s="84" t="s">
        <v>6771</v>
      </c>
      <c r="AF728" s="84" t="s">
        <v>6946</v>
      </c>
      <c r="AG728" s="108" t="s">
        <v>6936</v>
      </c>
      <c r="AH728" s="84" t="s">
        <v>6795</v>
      </c>
      <c r="AI728" s="108" t="s">
        <v>4335</v>
      </c>
      <c r="AJ728" s="84">
        <v>2195</v>
      </c>
      <c r="AK728" s="84">
        <v>2195</v>
      </c>
      <c r="AL728" s="108" t="s">
        <v>5861</v>
      </c>
      <c r="AM728" s="84">
        <v>39235.68</v>
      </c>
      <c r="AN728" s="112">
        <v>1559</v>
      </c>
      <c r="AO728" s="112">
        <v>40794.68</v>
      </c>
      <c r="AP728" s="112">
        <v>2814.32</v>
      </c>
      <c r="AQ728" s="112">
        <v>29.76</v>
      </c>
      <c r="AR728" s="112">
        <v>2844.08</v>
      </c>
      <c r="AS728" s="112">
        <v>2252.3200000000002</v>
      </c>
      <c r="AT728" s="112">
        <v>29.76</v>
      </c>
      <c r="AU728" s="112">
        <v>2282.08</v>
      </c>
      <c r="AV728" s="84">
        <v>49</v>
      </c>
      <c r="AW728" s="84">
        <v>1254</v>
      </c>
      <c r="AX728" s="84" t="str">
        <f>VLOOKUP(Y728,'[1]Asset Classification'!$J$3:$W$2865,14,)</f>
        <v>&gt;180</v>
      </c>
      <c r="AY728" s="108"/>
      <c r="AZ728" s="84"/>
      <c r="BA728" s="84"/>
      <c r="BB728" s="84" t="s">
        <v>8329</v>
      </c>
      <c r="BC728" s="84"/>
      <c r="BD728" s="108" t="s">
        <v>8331</v>
      </c>
      <c r="BE728" s="84">
        <v>41488</v>
      </c>
      <c r="BF728" s="38" t="s">
        <v>1730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246</v>
      </c>
      <c r="F729" s="38" t="s">
        <v>247</v>
      </c>
      <c r="G729" s="84" t="s">
        <v>248</v>
      </c>
      <c r="H729" s="38" t="s">
        <v>249</v>
      </c>
      <c r="I729" s="84">
        <v>135537</v>
      </c>
      <c r="J729" s="38" t="s">
        <v>295</v>
      </c>
      <c r="K729" s="84">
        <v>135537</v>
      </c>
      <c r="L729" s="84" t="s">
        <v>254</v>
      </c>
      <c r="M729" s="38" t="s">
        <v>255</v>
      </c>
      <c r="N729" s="84">
        <v>241879</v>
      </c>
      <c r="O729" s="84" t="s">
        <v>660</v>
      </c>
      <c r="P729" s="84">
        <v>318004</v>
      </c>
      <c r="Q729" s="38" t="s">
        <v>360</v>
      </c>
      <c r="R729" s="38" t="s">
        <v>345</v>
      </c>
      <c r="S729" s="84" t="s">
        <v>1731</v>
      </c>
      <c r="T729" s="84" t="s">
        <v>1731</v>
      </c>
      <c r="U729" s="84" t="s">
        <v>1027</v>
      </c>
      <c r="V729" s="84" t="s">
        <v>2278</v>
      </c>
      <c r="W729" s="84">
        <v>0</v>
      </c>
      <c r="X729" s="38" t="s">
        <v>3451</v>
      </c>
      <c r="Y729" s="84">
        <v>18775521</v>
      </c>
      <c r="Z729" s="38" t="s">
        <v>4469</v>
      </c>
      <c r="AA729" s="108" t="s">
        <v>4404</v>
      </c>
      <c r="AB729" s="84">
        <v>41488</v>
      </c>
      <c r="AC729" s="108" t="s">
        <v>6766</v>
      </c>
      <c r="AD729" s="84">
        <v>24</v>
      </c>
      <c r="AE729" s="84" t="s">
        <v>6771</v>
      </c>
      <c r="AF729" s="84" t="s">
        <v>7106</v>
      </c>
      <c r="AG729" s="108" t="s">
        <v>7142</v>
      </c>
      <c r="AH729" s="84" t="s">
        <v>6795</v>
      </c>
      <c r="AI729" s="108" t="s">
        <v>4404</v>
      </c>
      <c r="AJ729" s="84">
        <v>2195</v>
      </c>
      <c r="AK729" s="84">
        <v>2195</v>
      </c>
      <c r="AL729" s="108" t="s">
        <v>5861</v>
      </c>
      <c r="AM729" s="84">
        <v>32423.61</v>
      </c>
      <c r="AN729" s="112">
        <v>1078</v>
      </c>
      <c r="AO729" s="112">
        <v>33501.61</v>
      </c>
      <c r="AP729" s="112">
        <v>9773.39</v>
      </c>
      <c r="AQ729" s="112">
        <v>382.9</v>
      </c>
      <c r="AR729" s="112">
        <v>10156.290000000001</v>
      </c>
      <c r="AS729" s="112">
        <v>9064.39</v>
      </c>
      <c r="AT729" s="112">
        <v>382.9</v>
      </c>
      <c r="AU729" s="112">
        <v>9447.2900000000009</v>
      </c>
      <c r="AV729" s="84">
        <v>50</v>
      </c>
      <c r="AW729" s="84">
        <v>1349</v>
      </c>
      <c r="AX729" s="84" t="str">
        <f>VLOOKUP(Y729,'[1]Asset Classification'!$J$3:$W$2865,14,)</f>
        <v>&gt;180</v>
      </c>
      <c r="AY729" s="108"/>
      <c r="AZ729" s="84"/>
      <c r="BA729" s="84"/>
      <c r="BB729" s="84" t="s">
        <v>8329</v>
      </c>
      <c r="BC729" s="84"/>
      <c r="BD729" s="108"/>
      <c r="BE729" s="84">
        <v>0</v>
      </c>
      <c r="BF729" s="38" t="s">
        <v>1731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246</v>
      </c>
      <c r="F730" s="38" t="s">
        <v>247</v>
      </c>
      <c r="G730" s="84" t="s">
        <v>248</v>
      </c>
      <c r="H730" s="38" t="s">
        <v>249</v>
      </c>
      <c r="I730" s="84">
        <v>129660</v>
      </c>
      <c r="J730" s="38" t="s">
        <v>256</v>
      </c>
      <c r="K730" s="84">
        <v>129660</v>
      </c>
      <c r="L730" s="84" t="s">
        <v>257</v>
      </c>
      <c r="M730" s="38" t="s">
        <v>258</v>
      </c>
      <c r="N730" s="84">
        <v>244253</v>
      </c>
      <c r="O730" s="84" t="s">
        <v>674</v>
      </c>
      <c r="P730" s="84">
        <v>320991</v>
      </c>
      <c r="Q730" s="38" t="s">
        <v>675</v>
      </c>
      <c r="R730" s="38" t="s">
        <v>345</v>
      </c>
      <c r="S730" s="84" t="s">
        <v>1732</v>
      </c>
      <c r="T730" s="84" t="s">
        <v>1732</v>
      </c>
      <c r="U730" s="84" t="s">
        <v>1027</v>
      </c>
      <c r="V730" s="84" t="s">
        <v>3449</v>
      </c>
      <c r="W730" s="84">
        <v>0</v>
      </c>
      <c r="X730" s="38" t="s">
        <v>3451</v>
      </c>
      <c r="Y730" s="84">
        <v>18785411</v>
      </c>
      <c r="Z730" s="38" t="s">
        <v>4470</v>
      </c>
      <c r="AA730" s="108" t="s">
        <v>4399</v>
      </c>
      <c r="AB730" s="84">
        <v>41488</v>
      </c>
      <c r="AC730" s="108" t="s">
        <v>6766</v>
      </c>
      <c r="AD730" s="84">
        <v>24</v>
      </c>
      <c r="AE730" s="84" t="s">
        <v>6771</v>
      </c>
      <c r="AF730" s="84" t="s">
        <v>7015</v>
      </c>
      <c r="AG730" s="108" t="s">
        <v>7139</v>
      </c>
      <c r="AH730" s="84" t="s">
        <v>6795</v>
      </c>
      <c r="AI730" s="108" t="s">
        <v>4399</v>
      </c>
      <c r="AJ730" s="84">
        <v>2195</v>
      </c>
      <c r="AK730" s="84">
        <v>2195</v>
      </c>
      <c r="AL730" s="108" t="s">
        <v>5861</v>
      </c>
      <c r="AM730" s="84">
        <v>36661.660000000003</v>
      </c>
      <c r="AN730" s="112">
        <v>1916</v>
      </c>
      <c r="AO730" s="112">
        <v>38577.660000000003</v>
      </c>
      <c r="AP730" s="112">
        <v>7313.34</v>
      </c>
      <c r="AQ730" s="112">
        <v>77.959999999999994</v>
      </c>
      <c r="AR730" s="112">
        <v>7391.3</v>
      </c>
      <c r="AS730" s="112">
        <v>4826.34</v>
      </c>
      <c r="AT730" s="112">
        <v>77.959999999999994</v>
      </c>
      <c r="AU730" s="112">
        <v>4904.3</v>
      </c>
      <c r="AV730" s="84">
        <v>49</v>
      </c>
      <c r="AW730" s="84">
        <v>1260</v>
      </c>
      <c r="AX730" s="84" t="str">
        <f>VLOOKUP(Y730,'[1]Asset Classification'!$J$3:$W$2865,14,)</f>
        <v>&gt;180</v>
      </c>
      <c r="AY730" s="108"/>
      <c r="AZ730" s="84"/>
      <c r="BA730" s="84"/>
      <c r="BB730" s="84" t="s">
        <v>8329</v>
      </c>
      <c r="BC730" s="84"/>
      <c r="BD730" s="108" t="s">
        <v>8331</v>
      </c>
      <c r="BE730" s="84">
        <v>41488</v>
      </c>
      <c r="BF730" s="38" t="s">
        <v>1732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246</v>
      </c>
      <c r="F731" s="38" t="s">
        <v>247</v>
      </c>
      <c r="G731" s="84" t="s">
        <v>248</v>
      </c>
      <c r="H731" s="38" t="s">
        <v>249</v>
      </c>
      <c r="I731" s="84">
        <v>131732</v>
      </c>
      <c r="J731" s="38" t="s">
        <v>282</v>
      </c>
      <c r="K731" s="84">
        <v>131732</v>
      </c>
      <c r="L731" s="84" t="s">
        <v>251</v>
      </c>
      <c r="M731" s="38" t="s">
        <v>252</v>
      </c>
      <c r="N731" s="84">
        <v>222305</v>
      </c>
      <c r="O731" s="84" t="s">
        <v>443</v>
      </c>
      <c r="P731" s="84">
        <v>293171</v>
      </c>
      <c r="Q731" s="38" t="s">
        <v>444</v>
      </c>
      <c r="R731" s="38" t="s">
        <v>345</v>
      </c>
      <c r="S731" s="84" t="s">
        <v>1733</v>
      </c>
      <c r="T731" s="84" t="s">
        <v>1733</v>
      </c>
      <c r="U731" s="84" t="s">
        <v>1070</v>
      </c>
      <c r="V731" s="84" t="s">
        <v>2278</v>
      </c>
      <c r="W731" s="84">
        <v>0</v>
      </c>
      <c r="X731" s="38" t="s">
        <v>3451</v>
      </c>
      <c r="Y731" s="84">
        <v>18805175</v>
      </c>
      <c r="Z731" s="38" t="s">
        <v>4471</v>
      </c>
      <c r="AA731" s="108" t="s">
        <v>4376</v>
      </c>
      <c r="AB731" s="84">
        <v>31116</v>
      </c>
      <c r="AC731" s="108" t="s">
        <v>6765</v>
      </c>
      <c r="AD731" s="84">
        <v>24</v>
      </c>
      <c r="AE731" s="84" t="s">
        <v>6764</v>
      </c>
      <c r="AF731" s="84" t="s">
        <v>7141</v>
      </c>
      <c r="AG731" s="108" t="s">
        <v>7134</v>
      </c>
      <c r="AH731" s="84" t="s">
        <v>7059</v>
      </c>
      <c r="AI731" s="108" t="s">
        <v>4376</v>
      </c>
      <c r="AJ731" s="84">
        <v>1645</v>
      </c>
      <c r="AK731" s="84">
        <v>1645</v>
      </c>
      <c r="AL731" s="108" t="s">
        <v>5861</v>
      </c>
      <c r="AM731" s="84">
        <v>28423.86</v>
      </c>
      <c r="AN731" s="112">
        <v>1025</v>
      </c>
      <c r="AO731" s="112">
        <v>29448.86</v>
      </c>
      <c r="AP731" s="112">
        <v>3223.14</v>
      </c>
      <c r="AQ731" s="112">
        <v>24</v>
      </c>
      <c r="AR731" s="112">
        <v>3247.14</v>
      </c>
      <c r="AS731" s="112">
        <v>2692.14</v>
      </c>
      <c r="AT731" s="112">
        <v>24</v>
      </c>
      <c r="AU731" s="112">
        <v>2716.14</v>
      </c>
      <c r="AV731" s="84">
        <v>49</v>
      </c>
      <c r="AW731" s="84">
        <v>1285</v>
      </c>
      <c r="AX731" s="84" t="str">
        <f>VLOOKUP(Y731,'[1]Asset Classification'!$J$3:$W$2865,14,)</f>
        <v>&gt;180</v>
      </c>
      <c r="AY731" s="108"/>
      <c r="AZ731" s="84"/>
      <c r="BA731" s="84"/>
      <c r="BB731" s="84" t="s">
        <v>8329</v>
      </c>
      <c r="BC731" s="84"/>
      <c r="BD731" s="108" t="s">
        <v>8331</v>
      </c>
      <c r="BE731" s="84">
        <v>31116</v>
      </c>
      <c r="BF731" s="38" t="s">
        <v>1733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246</v>
      </c>
      <c r="F732" s="38" t="s">
        <v>247</v>
      </c>
      <c r="G732" s="84" t="s">
        <v>248</v>
      </c>
      <c r="H732" s="38" t="s">
        <v>249</v>
      </c>
      <c r="I732" s="84">
        <v>145281</v>
      </c>
      <c r="J732" s="38" t="s">
        <v>317</v>
      </c>
      <c r="K732" s="84">
        <v>145281</v>
      </c>
      <c r="L732" s="84" t="s">
        <v>262</v>
      </c>
      <c r="M732" s="38" t="s">
        <v>263</v>
      </c>
      <c r="N732" s="84">
        <v>245721</v>
      </c>
      <c r="O732" s="84" t="s">
        <v>678</v>
      </c>
      <c r="P732" s="84">
        <v>322881</v>
      </c>
      <c r="Q732" s="38" t="s">
        <v>399</v>
      </c>
      <c r="R732" s="38" t="s">
        <v>345</v>
      </c>
      <c r="S732" s="84" t="s">
        <v>1734</v>
      </c>
      <c r="T732" s="84" t="s">
        <v>1734</v>
      </c>
      <c r="U732" s="84" t="s">
        <v>1027</v>
      </c>
      <c r="V732" s="84" t="s">
        <v>3449</v>
      </c>
      <c r="W732" s="84">
        <v>0</v>
      </c>
      <c r="X732" s="38" t="s">
        <v>3451</v>
      </c>
      <c r="Y732" s="84">
        <v>18806935</v>
      </c>
      <c r="Z732" s="38" t="s">
        <v>4472</v>
      </c>
      <c r="AA732" s="108" t="s">
        <v>4415</v>
      </c>
      <c r="AB732" s="84">
        <v>41488</v>
      </c>
      <c r="AC732" s="108" t="s">
        <v>6763</v>
      </c>
      <c r="AD732" s="84">
        <v>24</v>
      </c>
      <c r="AE732" s="84" t="s">
        <v>6771</v>
      </c>
      <c r="AF732" s="84" t="s">
        <v>7073</v>
      </c>
      <c r="AG732" s="108" t="s">
        <v>7149</v>
      </c>
      <c r="AH732" s="84" t="s">
        <v>6795</v>
      </c>
      <c r="AI732" s="108" t="s">
        <v>4415</v>
      </c>
      <c r="AJ732" s="84">
        <v>2195</v>
      </c>
      <c r="AK732" s="84">
        <v>2195</v>
      </c>
      <c r="AL732" s="108" t="s">
        <v>5861</v>
      </c>
      <c r="AM732" s="84">
        <v>5594.57</v>
      </c>
      <c r="AN732" s="112">
        <v>1372</v>
      </c>
      <c r="AO732" s="112">
        <v>6966.57</v>
      </c>
      <c r="AP732" s="112">
        <v>40023.43</v>
      </c>
      <c r="AQ732" s="112">
        <v>2465</v>
      </c>
      <c r="AR732" s="112">
        <v>42488.43</v>
      </c>
      <c r="AS732" s="112">
        <v>35893.43</v>
      </c>
      <c r="AT732" s="112">
        <v>2465</v>
      </c>
      <c r="AU732" s="112">
        <v>38358.43</v>
      </c>
      <c r="AV732" s="84">
        <v>50</v>
      </c>
      <c r="AW732" s="84">
        <v>1685</v>
      </c>
      <c r="AX732" s="84" t="str">
        <f>VLOOKUP(Y732,'[1]Asset Classification'!$J$3:$W$2865,14,)</f>
        <v>&gt;180</v>
      </c>
      <c r="AY732" s="108"/>
      <c r="AZ732" s="84"/>
      <c r="BA732" s="84"/>
      <c r="BB732" s="84" t="s">
        <v>8329</v>
      </c>
      <c r="BC732" s="84"/>
      <c r="BD732" s="108" t="s">
        <v>8122</v>
      </c>
      <c r="BE732" s="84">
        <v>41488</v>
      </c>
      <c r="BF732" s="38" t="s">
        <v>1734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246</v>
      </c>
      <c r="F733" s="38" t="s">
        <v>247</v>
      </c>
      <c r="G733" s="84" t="s">
        <v>248</v>
      </c>
      <c r="H733" s="38" t="s">
        <v>249</v>
      </c>
      <c r="I733" s="84">
        <v>145281</v>
      </c>
      <c r="J733" s="38" t="s">
        <v>317</v>
      </c>
      <c r="K733" s="84">
        <v>145281</v>
      </c>
      <c r="L733" s="84" t="s">
        <v>262</v>
      </c>
      <c r="M733" s="38" t="s">
        <v>263</v>
      </c>
      <c r="N733" s="84">
        <v>245721</v>
      </c>
      <c r="O733" s="84" t="s">
        <v>678</v>
      </c>
      <c r="P733" s="84">
        <v>322881</v>
      </c>
      <c r="Q733" s="38" t="s">
        <v>399</v>
      </c>
      <c r="R733" s="38" t="s">
        <v>345</v>
      </c>
      <c r="S733" s="84" t="s">
        <v>1735</v>
      </c>
      <c r="T733" s="84" t="s">
        <v>1735</v>
      </c>
      <c r="U733" s="84" t="s">
        <v>1027</v>
      </c>
      <c r="V733" s="84" t="s">
        <v>3449</v>
      </c>
      <c r="W733" s="84">
        <v>0</v>
      </c>
      <c r="X733" s="38" t="s">
        <v>3464</v>
      </c>
      <c r="Y733" s="84">
        <v>18807013</v>
      </c>
      <c r="Z733" s="38" t="s">
        <v>4473</v>
      </c>
      <c r="AA733" s="108" t="s">
        <v>4415</v>
      </c>
      <c r="AB733" s="84">
        <v>41488</v>
      </c>
      <c r="AC733" s="108" t="s">
        <v>6763</v>
      </c>
      <c r="AD733" s="84">
        <v>24</v>
      </c>
      <c r="AE733" s="84" t="s">
        <v>6771</v>
      </c>
      <c r="AF733" s="84" t="s">
        <v>7073</v>
      </c>
      <c r="AG733" s="108" t="s">
        <v>7149</v>
      </c>
      <c r="AH733" s="84" t="s">
        <v>6795</v>
      </c>
      <c r="AI733" s="108" t="s">
        <v>4415</v>
      </c>
      <c r="AJ733" s="84">
        <v>2195</v>
      </c>
      <c r="AK733" s="84">
        <v>2195</v>
      </c>
      <c r="AL733" s="108" t="s">
        <v>5861</v>
      </c>
      <c r="AM733" s="84">
        <v>6490.57</v>
      </c>
      <c r="AN733" s="112">
        <v>527</v>
      </c>
      <c r="AO733" s="112">
        <v>7017.57</v>
      </c>
      <c r="AP733" s="112">
        <v>39127.43</v>
      </c>
      <c r="AQ733" s="112">
        <v>2467</v>
      </c>
      <c r="AR733" s="112">
        <v>41594.43</v>
      </c>
      <c r="AS733" s="112">
        <v>34997.43</v>
      </c>
      <c r="AT733" s="112">
        <v>2467</v>
      </c>
      <c r="AU733" s="112">
        <v>37464.43</v>
      </c>
      <c r="AV733" s="84">
        <v>50</v>
      </c>
      <c r="AW733" s="84">
        <v>1685</v>
      </c>
      <c r="AX733" s="84" t="str">
        <f>VLOOKUP(Y733,'[1]Asset Classification'!$J$3:$W$2865,14,)</f>
        <v>&gt;180</v>
      </c>
      <c r="AY733" s="108"/>
      <c r="AZ733" s="84"/>
      <c r="BA733" s="84"/>
      <c r="BB733" s="84" t="s">
        <v>8329</v>
      </c>
      <c r="BC733" s="84"/>
      <c r="BD733" s="108" t="s">
        <v>8122</v>
      </c>
      <c r="BE733" s="84">
        <v>41488</v>
      </c>
      <c r="BF733" s="38" t="s">
        <v>1735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246</v>
      </c>
      <c r="F734" s="38" t="s">
        <v>247</v>
      </c>
      <c r="G734" s="84" t="s">
        <v>248</v>
      </c>
      <c r="H734" s="38" t="s">
        <v>249</v>
      </c>
      <c r="I734" s="84">
        <v>145281</v>
      </c>
      <c r="J734" s="38" t="s">
        <v>317</v>
      </c>
      <c r="K734" s="84">
        <v>145281</v>
      </c>
      <c r="L734" s="84" t="s">
        <v>262</v>
      </c>
      <c r="M734" s="38" t="s">
        <v>263</v>
      </c>
      <c r="N734" s="84">
        <v>245721</v>
      </c>
      <c r="O734" s="84" t="s">
        <v>678</v>
      </c>
      <c r="P734" s="84">
        <v>322881</v>
      </c>
      <c r="Q734" s="38" t="s">
        <v>399</v>
      </c>
      <c r="R734" s="38" t="s">
        <v>345</v>
      </c>
      <c r="S734" s="84" t="s">
        <v>1736</v>
      </c>
      <c r="T734" s="84" t="s">
        <v>1736</v>
      </c>
      <c r="U734" s="84" t="s">
        <v>1027</v>
      </c>
      <c r="V734" s="84" t="s">
        <v>3449</v>
      </c>
      <c r="W734" s="84">
        <v>0</v>
      </c>
      <c r="X734" s="38" t="s">
        <v>3451</v>
      </c>
      <c r="Y734" s="84">
        <v>18807053</v>
      </c>
      <c r="Z734" s="38" t="s">
        <v>4474</v>
      </c>
      <c r="AA734" s="108" t="s">
        <v>4415</v>
      </c>
      <c r="AB734" s="84">
        <v>41488</v>
      </c>
      <c r="AC734" s="108" t="s">
        <v>6763</v>
      </c>
      <c r="AD734" s="84">
        <v>24</v>
      </c>
      <c r="AE734" s="84" t="s">
        <v>6771</v>
      </c>
      <c r="AF734" s="84" t="s">
        <v>7163</v>
      </c>
      <c r="AG734" s="108" t="s">
        <v>7149</v>
      </c>
      <c r="AH734" s="84" t="s">
        <v>6795</v>
      </c>
      <c r="AI734" s="108" t="s">
        <v>4415</v>
      </c>
      <c r="AJ734" s="84">
        <v>2195</v>
      </c>
      <c r="AK734" s="84">
        <v>2195</v>
      </c>
      <c r="AL734" s="108" t="s">
        <v>5861</v>
      </c>
      <c r="AM734" s="84">
        <v>5319.57</v>
      </c>
      <c r="AN734" s="112">
        <v>874</v>
      </c>
      <c r="AO734" s="112">
        <v>6193.57</v>
      </c>
      <c r="AP734" s="112">
        <v>40298.43</v>
      </c>
      <c r="AQ734" s="112">
        <v>2483</v>
      </c>
      <c r="AR734" s="112">
        <v>42781.43</v>
      </c>
      <c r="AS734" s="112">
        <v>36168.43</v>
      </c>
      <c r="AT734" s="112">
        <v>2483</v>
      </c>
      <c r="AU734" s="112">
        <v>38651.43</v>
      </c>
      <c r="AV734" s="84">
        <v>50</v>
      </c>
      <c r="AW734" s="84">
        <v>1713</v>
      </c>
      <c r="AX734" s="84" t="str">
        <f>VLOOKUP(Y734,'[1]Asset Classification'!$J$3:$W$2865,14,)</f>
        <v>&gt;180</v>
      </c>
      <c r="AY734" s="108"/>
      <c r="AZ734" s="84"/>
      <c r="BA734" s="84"/>
      <c r="BB734" s="84" t="s">
        <v>8329</v>
      </c>
      <c r="BC734" s="84"/>
      <c r="BD734" s="108" t="s">
        <v>8122</v>
      </c>
      <c r="BE734" s="84">
        <v>41488</v>
      </c>
      <c r="BF734" s="38" t="s">
        <v>1736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246</v>
      </c>
      <c r="F735" s="38" t="s">
        <v>247</v>
      </c>
      <c r="G735" s="84" t="s">
        <v>248</v>
      </c>
      <c r="H735" s="38" t="s">
        <v>249</v>
      </c>
      <c r="I735" s="84">
        <v>145281</v>
      </c>
      <c r="J735" s="38" t="s">
        <v>317</v>
      </c>
      <c r="K735" s="84">
        <v>145281</v>
      </c>
      <c r="L735" s="84" t="s">
        <v>262</v>
      </c>
      <c r="M735" s="38" t="s">
        <v>263</v>
      </c>
      <c r="N735" s="84">
        <v>245721</v>
      </c>
      <c r="O735" s="84" t="s">
        <v>678</v>
      </c>
      <c r="P735" s="84">
        <v>322881</v>
      </c>
      <c r="Q735" s="38" t="s">
        <v>399</v>
      </c>
      <c r="R735" s="38" t="s">
        <v>345</v>
      </c>
      <c r="S735" s="84" t="s">
        <v>1737</v>
      </c>
      <c r="T735" s="84" t="s">
        <v>1737</v>
      </c>
      <c r="U735" s="84" t="s">
        <v>1027</v>
      </c>
      <c r="V735" s="84" t="s">
        <v>3449</v>
      </c>
      <c r="W735" s="84">
        <v>0</v>
      </c>
      <c r="X735" s="38" t="s">
        <v>3451</v>
      </c>
      <c r="Y735" s="84">
        <v>18807128</v>
      </c>
      <c r="Z735" s="38" t="s">
        <v>4475</v>
      </c>
      <c r="AA735" s="108" t="s">
        <v>4415</v>
      </c>
      <c r="AB735" s="84">
        <v>41488</v>
      </c>
      <c r="AC735" s="108" t="s">
        <v>6763</v>
      </c>
      <c r="AD735" s="84">
        <v>24</v>
      </c>
      <c r="AE735" s="84" t="s">
        <v>6771</v>
      </c>
      <c r="AF735" s="84" t="s">
        <v>7073</v>
      </c>
      <c r="AG735" s="108" t="s">
        <v>7149</v>
      </c>
      <c r="AH735" s="84" t="s">
        <v>6795</v>
      </c>
      <c r="AI735" s="108" t="s">
        <v>4415</v>
      </c>
      <c r="AJ735" s="84">
        <v>2195</v>
      </c>
      <c r="AK735" s="84">
        <v>2195</v>
      </c>
      <c r="AL735" s="108" t="s">
        <v>5861</v>
      </c>
      <c r="AM735" s="84">
        <v>3048</v>
      </c>
      <c r="AN735" s="112">
        <v>1334.57</v>
      </c>
      <c r="AO735" s="112">
        <v>4382.57</v>
      </c>
      <c r="AP735" s="112">
        <v>42570</v>
      </c>
      <c r="AQ735" s="112">
        <v>3695.43</v>
      </c>
      <c r="AR735" s="112">
        <v>46265.43</v>
      </c>
      <c r="AS735" s="112">
        <v>38440</v>
      </c>
      <c r="AT735" s="112">
        <v>3695.43</v>
      </c>
      <c r="AU735" s="112">
        <v>42135.43</v>
      </c>
      <c r="AV735" s="84">
        <v>50</v>
      </c>
      <c r="AW735" s="84">
        <v>1744</v>
      </c>
      <c r="AX735" s="84" t="str">
        <f>VLOOKUP(Y735,'[1]Asset Classification'!$J$3:$W$2865,14,)</f>
        <v>&gt;180</v>
      </c>
      <c r="AY735" s="108"/>
      <c r="AZ735" s="84"/>
      <c r="BA735" s="84"/>
      <c r="BB735" s="84" t="s">
        <v>8329</v>
      </c>
      <c r="BC735" s="84"/>
      <c r="BD735" s="108" t="s">
        <v>8122</v>
      </c>
      <c r="BE735" s="84">
        <v>41488</v>
      </c>
      <c r="BF735" s="38" t="s">
        <v>1737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246</v>
      </c>
      <c r="F736" s="38" t="s">
        <v>247</v>
      </c>
      <c r="G736" s="84" t="s">
        <v>248</v>
      </c>
      <c r="H736" s="38" t="s">
        <v>249</v>
      </c>
      <c r="I736" s="84">
        <v>145281</v>
      </c>
      <c r="J736" s="38" t="s">
        <v>317</v>
      </c>
      <c r="K736" s="84">
        <v>145281</v>
      </c>
      <c r="L736" s="84" t="s">
        <v>262</v>
      </c>
      <c r="M736" s="38" t="s">
        <v>263</v>
      </c>
      <c r="N736" s="84">
        <v>245721</v>
      </c>
      <c r="O736" s="84" t="s">
        <v>678</v>
      </c>
      <c r="P736" s="84">
        <v>322959</v>
      </c>
      <c r="Q736" s="38" t="s">
        <v>679</v>
      </c>
      <c r="R736" s="38" t="s">
        <v>345</v>
      </c>
      <c r="S736" s="84" t="s">
        <v>1738</v>
      </c>
      <c r="T736" s="84" t="s">
        <v>1738</v>
      </c>
      <c r="U736" s="84" t="s">
        <v>1027</v>
      </c>
      <c r="V736" s="84" t="s">
        <v>3449</v>
      </c>
      <c r="W736" s="84">
        <v>0</v>
      </c>
      <c r="X736" s="38" t="s">
        <v>3451</v>
      </c>
      <c r="Y736" s="84">
        <v>18807129</v>
      </c>
      <c r="Z736" s="38" t="s">
        <v>4476</v>
      </c>
      <c r="AA736" s="108" t="s">
        <v>4415</v>
      </c>
      <c r="AB736" s="84">
        <v>41488</v>
      </c>
      <c r="AC736" s="108" t="s">
        <v>6763</v>
      </c>
      <c r="AD736" s="84">
        <v>24</v>
      </c>
      <c r="AE736" s="84" t="s">
        <v>6771</v>
      </c>
      <c r="AF736" s="84" t="s">
        <v>7151</v>
      </c>
      <c r="AG736" s="108" t="s">
        <v>7149</v>
      </c>
      <c r="AH736" s="84" t="s">
        <v>6795</v>
      </c>
      <c r="AI736" s="108" t="s">
        <v>4415</v>
      </c>
      <c r="AJ736" s="84">
        <v>2195</v>
      </c>
      <c r="AK736" s="84">
        <v>2195</v>
      </c>
      <c r="AL736" s="108" t="s">
        <v>5861</v>
      </c>
      <c r="AM736" s="84">
        <v>5519.57</v>
      </c>
      <c r="AN736" s="112">
        <v>3065</v>
      </c>
      <c r="AO736" s="112">
        <v>8584.57</v>
      </c>
      <c r="AP736" s="112">
        <v>40098.43</v>
      </c>
      <c r="AQ736" s="112">
        <v>2483</v>
      </c>
      <c r="AR736" s="112">
        <v>42581.43</v>
      </c>
      <c r="AS736" s="112">
        <v>35968.43</v>
      </c>
      <c r="AT736" s="112">
        <v>2483</v>
      </c>
      <c r="AU736" s="112">
        <v>38451.43</v>
      </c>
      <c r="AV736" s="84">
        <v>50</v>
      </c>
      <c r="AW736" s="84">
        <v>1685</v>
      </c>
      <c r="AX736" s="84" t="str">
        <f>VLOOKUP(Y736,'[1]Asset Classification'!$J$3:$W$2865,14,)</f>
        <v>&gt;180</v>
      </c>
      <c r="AY736" s="108"/>
      <c r="AZ736" s="84"/>
      <c r="BA736" s="84"/>
      <c r="BB736" s="84" t="s">
        <v>8329</v>
      </c>
      <c r="BC736" s="84"/>
      <c r="BD736" s="108" t="s">
        <v>8122</v>
      </c>
      <c r="BE736" s="84">
        <v>41488</v>
      </c>
      <c r="BF736" s="38" t="s">
        <v>1738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246</v>
      </c>
      <c r="F737" s="38" t="s">
        <v>247</v>
      </c>
      <c r="G737" s="84" t="s">
        <v>248</v>
      </c>
      <c r="H737" s="38" t="s">
        <v>249</v>
      </c>
      <c r="I737" s="84">
        <v>130198</v>
      </c>
      <c r="J737" s="38" t="s">
        <v>280</v>
      </c>
      <c r="K737" s="84">
        <v>130198</v>
      </c>
      <c r="L737" s="84" t="s">
        <v>254</v>
      </c>
      <c r="M737" s="38" t="s">
        <v>255</v>
      </c>
      <c r="N737" s="84">
        <v>225403</v>
      </c>
      <c r="O737" s="84" t="s">
        <v>503</v>
      </c>
      <c r="P737" s="84">
        <v>297051</v>
      </c>
      <c r="Q737" s="38" t="s">
        <v>504</v>
      </c>
      <c r="R737" s="38" t="s">
        <v>345</v>
      </c>
      <c r="S737" s="84" t="s">
        <v>1251</v>
      </c>
      <c r="T737" s="84" t="s">
        <v>1251</v>
      </c>
      <c r="U737" s="84" t="s">
        <v>1034</v>
      </c>
      <c r="V737" s="84" t="s">
        <v>3449</v>
      </c>
      <c r="W737" s="84">
        <v>0</v>
      </c>
      <c r="X737" s="38" t="s">
        <v>3451</v>
      </c>
      <c r="Y737" s="84">
        <v>18826427</v>
      </c>
      <c r="Z737" s="38" t="s">
        <v>3862</v>
      </c>
      <c r="AA737" s="108" t="s">
        <v>4335</v>
      </c>
      <c r="AB737" s="84">
        <v>41488</v>
      </c>
      <c r="AC737" s="108" t="s">
        <v>6773</v>
      </c>
      <c r="AD737" s="84">
        <v>24</v>
      </c>
      <c r="AE737" s="84" t="s">
        <v>6771</v>
      </c>
      <c r="AF737" s="84" t="s">
        <v>6946</v>
      </c>
      <c r="AG737" s="108" t="s">
        <v>6936</v>
      </c>
      <c r="AH737" s="84" t="s">
        <v>6795</v>
      </c>
      <c r="AI737" s="108" t="s">
        <v>4335</v>
      </c>
      <c r="AJ737" s="84">
        <v>2195</v>
      </c>
      <c r="AK737" s="84">
        <v>2195</v>
      </c>
      <c r="AL737" s="108" t="s">
        <v>8142</v>
      </c>
      <c r="AM737" s="84">
        <v>20787.3</v>
      </c>
      <c r="AN737" s="112">
        <v>275</v>
      </c>
      <c r="AO737" s="112">
        <v>21062.3</v>
      </c>
      <c r="AP737" s="112">
        <v>23683.19</v>
      </c>
      <c r="AQ737" s="112">
        <v>2632.3</v>
      </c>
      <c r="AR737" s="112">
        <v>26315.49</v>
      </c>
      <c r="AS737" s="112">
        <v>21357.7</v>
      </c>
      <c r="AT737" s="112">
        <v>2632.3</v>
      </c>
      <c r="AU737" s="112">
        <v>23990</v>
      </c>
      <c r="AV737" s="84">
        <v>48</v>
      </c>
      <c r="AW737" s="84">
        <v>1466</v>
      </c>
      <c r="AX737" s="84" t="str">
        <f>VLOOKUP(Y737,'[1]Asset Classification'!$J$3:$W$2865,14,)</f>
        <v>&gt;180</v>
      </c>
      <c r="AY737" s="108"/>
      <c r="AZ737" s="84"/>
      <c r="BA737" s="84"/>
      <c r="BB737" s="84" t="s">
        <v>8329</v>
      </c>
      <c r="BC737" s="84"/>
      <c r="BD737" s="108" t="s">
        <v>8330</v>
      </c>
      <c r="BE737" s="84">
        <v>41488</v>
      </c>
      <c r="BF737" s="38" t="s">
        <v>1251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246</v>
      </c>
      <c r="F738" s="38" t="s">
        <v>247</v>
      </c>
      <c r="G738" s="84" t="s">
        <v>248</v>
      </c>
      <c r="H738" s="38" t="s">
        <v>249</v>
      </c>
      <c r="I738" s="84">
        <v>130198</v>
      </c>
      <c r="J738" s="38" t="s">
        <v>280</v>
      </c>
      <c r="K738" s="84">
        <v>130198</v>
      </c>
      <c r="L738" s="84" t="s">
        <v>254</v>
      </c>
      <c r="M738" s="38" t="s">
        <v>255</v>
      </c>
      <c r="N738" s="84">
        <v>225403</v>
      </c>
      <c r="O738" s="84" t="s">
        <v>503</v>
      </c>
      <c r="P738" s="84">
        <v>297051</v>
      </c>
      <c r="Q738" s="38" t="s">
        <v>504</v>
      </c>
      <c r="R738" s="38" t="s">
        <v>345</v>
      </c>
      <c r="S738" s="84" t="s">
        <v>1739</v>
      </c>
      <c r="T738" s="84" t="s">
        <v>1739</v>
      </c>
      <c r="U738" s="84" t="s">
        <v>1034</v>
      </c>
      <c r="V738" s="84" t="s">
        <v>2278</v>
      </c>
      <c r="W738" s="84">
        <v>0</v>
      </c>
      <c r="X738" s="38" t="s">
        <v>3451</v>
      </c>
      <c r="Y738" s="84">
        <v>18829115</v>
      </c>
      <c r="Z738" s="38" t="s">
        <v>4477</v>
      </c>
      <c r="AA738" s="108" t="s">
        <v>4335</v>
      </c>
      <c r="AB738" s="84">
        <v>41488</v>
      </c>
      <c r="AC738" s="108" t="s">
        <v>6773</v>
      </c>
      <c r="AD738" s="84">
        <v>24</v>
      </c>
      <c r="AE738" s="84" t="s">
        <v>6771</v>
      </c>
      <c r="AF738" s="84" t="s">
        <v>6946</v>
      </c>
      <c r="AG738" s="108" t="s">
        <v>6936</v>
      </c>
      <c r="AH738" s="84" t="s">
        <v>6795</v>
      </c>
      <c r="AI738" s="108" t="s">
        <v>4335</v>
      </c>
      <c r="AJ738" s="84">
        <v>2195</v>
      </c>
      <c r="AK738" s="84">
        <v>2195</v>
      </c>
      <c r="AL738" s="108" t="s">
        <v>5861</v>
      </c>
      <c r="AM738" s="84">
        <v>39093.69</v>
      </c>
      <c r="AN738" s="112">
        <v>1559</v>
      </c>
      <c r="AO738" s="112">
        <v>40652.69</v>
      </c>
      <c r="AP738" s="112">
        <v>2956.31</v>
      </c>
      <c r="AQ738" s="112">
        <v>30.49</v>
      </c>
      <c r="AR738" s="112">
        <v>2986.8</v>
      </c>
      <c r="AS738" s="112">
        <v>2394.31</v>
      </c>
      <c r="AT738" s="112">
        <v>30.49</v>
      </c>
      <c r="AU738" s="112">
        <v>2424.8000000000002</v>
      </c>
      <c r="AV738" s="84">
        <v>45</v>
      </c>
      <c r="AW738" s="84">
        <v>1254</v>
      </c>
      <c r="AX738" s="84" t="str">
        <f>VLOOKUP(Y738,'[1]Asset Classification'!$J$3:$W$2865,14,)</f>
        <v>&gt;180</v>
      </c>
      <c r="AY738" s="108"/>
      <c r="AZ738" s="84"/>
      <c r="BA738" s="84"/>
      <c r="BB738" s="84" t="s">
        <v>8329</v>
      </c>
      <c r="BC738" s="84"/>
      <c r="BD738" s="108" t="s">
        <v>8330</v>
      </c>
      <c r="BE738" s="84">
        <v>41488</v>
      </c>
      <c r="BF738" s="38" t="s">
        <v>1739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246</v>
      </c>
      <c r="F739" s="38" t="s">
        <v>247</v>
      </c>
      <c r="G739" s="84" t="s">
        <v>248</v>
      </c>
      <c r="H739" s="38" t="s">
        <v>249</v>
      </c>
      <c r="I739" s="84">
        <v>130198</v>
      </c>
      <c r="J739" s="38" t="s">
        <v>280</v>
      </c>
      <c r="K739" s="84">
        <v>130198</v>
      </c>
      <c r="L739" s="84" t="s">
        <v>254</v>
      </c>
      <c r="M739" s="38" t="s">
        <v>255</v>
      </c>
      <c r="N739" s="84">
        <v>225307</v>
      </c>
      <c r="O739" s="84" t="s">
        <v>502</v>
      </c>
      <c r="P739" s="84">
        <v>296935</v>
      </c>
      <c r="Q739" s="38" t="s">
        <v>474</v>
      </c>
      <c r="R739" s="38" t="s">
        <v>345</v>
      </c>
      <c r="S739" s="84" t="s">
        <v>1740</v>
      </c>
      <c r="T739" s="84" t="s">
        <v>1740</v>
      </c>
      <c r="U739" s="84" t="s">
        <v>1034</v>
      </c>
      <c r="V739" s="84" t="s">
        <v>3449</v>
      </c>
      <c r="W739" s="84">
        <v>0</v>
      </c>
      <c r="X739" s="38" t="s">
        <v>3451</v>
      </c>
      <c r="Y739" s="84">
        <v>18830611</v>
      </c>
      <c r="Z739" s="38" t="s">
        <v>4478</v>
      </c>
      <c r="AA739" s="108" t="s">
        <v>4335</v>
      </c>
      <c r="AB739" s="84">
        <v>41488</v>
      </c>
      <c r="AC739" s="108" t="s">
        <v>6774</v>
      </c>
      <c r="AD739" s="84">
        <v>24</v>
      </c>
      <c r="AE739" s="84" t="s">
        <v>6771</v>
      </c>
      <c r="AF739" s="84" t="s">
        <v>6946</v>
      </c>
      <c r="AG739" s="108" t="s">
        <v>6936</v>
      </c>
      <c r="AH739" s="84" t="s">
        <v>6795</v>
      </c>
      <c r="AI739" s="108" t="s">
        <v>4335</v>
      </c>
      <c r="AJ739" s="84">
        <v>2195</v>
      </c>
      <c r="AK739" s="84">
        <v>2195</v>
      </c>
      <c r="AL739" s="108" t="s">
        <v>5861</v>
      </c>
      <c r="AM739" s="84">
        <v>14488.11</v>
      </c>
      <c r="AN739" s="112">
        <v>0</v>
      </c>
      <c r="AO739" s="112">
        <v>14488.11</v>
      </c>
      <c r="AP739" s="112">
        <v>27561.89</v>
      </c>
      <c r="AQ739" s="112">
        <v>1651.91</v>
      </c>
      <c r="AR739" s="112">
        <v>29213.8</v>
      </c>
      <c r="AS739" s="112">
        <v>26999.89</v>
      </c>
      <c r="AT739" s="112">
        <v>1651.91</v>
      </c>
      <c r="AU739" s="112">
        <v>28651.8</v>
      </c>
      <c r="AV739" s="84">
        <v>50</v>
      </c>
      <c r="AW739" s="84">
        <v>1466</v>
      </c>
      <c r="AX739" s="84" t="str">
        <f>VLOOKUP(Y739,'[1]Asset Classification'!$J$3:$W$2865,14,)</f>
        <v>&gt;180</v>
      </c>
      <c r="AY739" s="108"/>
      <c r="AZ739" s="84"/>
      <c r="BA739" s="84"/>
      <c r="BB739" s="84" t="s">
        <v>8329</v>
      </c>
      <c r="BC739" s="84"/>
      <c r="BD739" s="108"/>
      <c r="BE739" s="84">
        <v>0</v>
      </c>
      <c r="BF739" s="38" t="s">
        <v>1740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246</v>
      </c>
      <c r="F740" s="38" t="s">
        <v>247</v>
      </c>
      <c r="G740" s="84" t="s">
        <v>248</v>
      </c>
      <c r="H740" s="38" t="s">
        <v>249</v>
      </c>
      <c r="I740" s="84">
        <v>138370</v>
      </c>
      <c r="J740" s="38" t="s">
        <v>303</v>
      </c>
      <c r="K740" s="84">
        <v>138370</v>
      </c>
      <c r="L740" s="84" t="s">
        <v>257</v>
      </c>
      <c r="M740" s="38" t="s">
        <v>258</v>
      </c>
      <c r="N740" s="84">
        <v>235328</v>
      </c>
      <c r="O740" s="84" t="s">
        <v>611</v>
      </c>
      <c r="P740" s="84">
        <v>309635</v>
      </c>
      <c r="Q740" s="38" t="s">
        <v>612</v>
      </c>
      <c r="R740" s="38" t="s">
        <v>345</v>
      </c>
      <c r="S740" s="84" t="s">
        <v>1741</v>
      </c>
      <c r="T740" s="84" t="s">
        <v>1741</v>
      </c>
      <c r="U740" s="84" t="s">
        <v>1027</v>
      </c>
      <c r="V740" s="84" t="s">
        <v>2278</v>
      </c>
      <c r="W740" s="84">
        <v>0</v>
      </c>
      <c r="X740" s="38" t="s">
        <v>3451</v>
      </c>
      <c r="Y740" s="84">
        <v>18837583</v>
      </c>
      <c r="Z740" s="38" t="s">
        <v>4479</v>
      </c>
      <c r="AA740" s="108" t="s">
        <v>4358</v>
      </c>
      <c r="AB740" s="84">
        <v>31116</v>
      </c>
      <c r="AC740" s="108" t="s">
        <v>6770</v>
      </c>
      <c r="AD740" s="84">
        <v>24</v>
      </c>
      <c r="AE740" s="84" t="s">
        <v>6764</v>
      </c>
      <c r="AF740" s="84" t="s">
        <v>7130</v>
      </c>
      <c r="AG740" s="108" t="s">
        <v>7131</v>
      </c>
      <c r="AH740" s="84" t="s">
        <v>7059</v>
      </c>
      <c r="AI740" s="108" t="s">
        <v>4358</v>
      </c>
      <c r="AJ740" s="84">
        <v>1645</v>
      </c>
      <c r="AK740" s="84">
        <v>1645</v>
      </c>
      <c r="AL740" s="108" t="s">
        <v>5861</v>
      </c>
      <c r="AM740" s="84">
        <v>5937</v>
      </c>
      <c r="AN740" s="112">
        <v>173.86</v>
      </c>
      <c r="AO740" s="112">
        <v>6110.86</v>
      </c>
      <c r="AP740" s="112">
        <v>25702</v>
      </c>
      <c r="AQ740" s="112">
        <v>5995.14</v>
      </c>
      <c r="AR740" s="112">
        <v>31697.14</v>
      </c>
      <c r="AS740" s="112">
        <v>25179</v>
      </c>
      <c r="AT740" s="112">
        <v>5995.14</v>
      </c>
      <c r="AU740" s="112">
        <v>31174.14</v>
      </c>
      <c r="AV740" s="84">
        <v>50</v>
      </c>
      <c r="AW740" s="84">
        <v>1802</v>
      </c>
      <c r="AX740" s="84" t="str">
        <f>VLOOKUP(Y740,'[1]Asset Classification'!$J$3:$W$2865,14,)</f>
        <v>&gt;180</v>
      </c>
      <c r="AY740" s="108"/>
      <c r="AZ740" s="84"/>
      <c r="BA740" s="84"/>
      <c r="BB740" s="84" t="s">
        <v>8329</v>
      </c>
      <c r="BC740" s="84"/>
      <c r="BD740" s="108" t="s">
        <v>8332</v>
      </c>
      <c r="BE740" s="84">
        <v>31116</v>
      </c>
      <c r="BF740" s="38" t="s">
        <v>1741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246</v>
      </c>
      <c r="F741" s="38" t="s">
        <v>247</v>
      </c>
      <c r="G741" s="84" t="s">
        <v>248</v>
      </c>
      <c r="H741" s="38" t="s">
        <v>249</v>
      </c>
      <c r="I741" s="84">
        <v>131510</v>
      </c>
      <c r="J741" s="38" t="s">
        <v>279</v>
      </c>
      <c r="K741" s="84">
        <v>131510</v>
      </c>
      <c r="L741" s="84" t="s">
        <v>262</v>
      </c>
      <c r="M741" s="38" t="s">
        <v>263</v>
      </c>
      <c r="N741" s="84">
        <v>246430</v>
      </c>
      <c r="O741" s="84" t="s">
        <v>676</v>
      </c>
      <c r="P741" s="84">
        <v>323807</v>
      </c>
      <c r="Q741" s="38" t="s">
        <v>677</v>
      </c>
      <c r="R741" s="38" t="s">
        <v>345</v>
      </c>
      <c r="S741" s="84" t="s">
        <v>1742</v>
      </c>
      <c r="T741" s="84" t="s">
        <v>1742</v>
      </c>
      <c r="U741" s="84" t="s">
        <v>1027</v>
      </c>
      <c r="V741" s="84" t="s">
        <v>2278</v>
      </c>
      <c r="W741" s="84">
        <v>0</v>
      </c>
      <c r="X741" s="38" t="s">
        <v>3451</v>
      </c>
      <c r="Y741" s="84">
        <v>18838326</v>
      </c>
      <c r="Z741" s="38" t="s">
        <v>4480</v>
      </c>
      <c r="AA741" s="108" t="s">
        <v>4367</v>
      </c>
      <c r="AB741" s="84">
        <v>41488</v>
      </c>
      <c r="AC741" s="108" t="s">
        <v>6770</v>
      </c>
      <c r="AD741" s="84">
        <v>24</v>
      </c>
      <c r="AE741" s="84" t="s">
        <v>6764</v>
      </c>
      <c r="AF741" s="84" t="s">
        <v>7164</v>
      </c>
      <c r="AG741" s="108" t="s">
        <v>7133</v>
      </c>
      <c r="AH741" s="84" t="s">
        <v>7059</v>
      </c>
      <c r="AI741" s="108" t="s">
        <v>4367</v>
      </c>
      <c r="AJ741" s="84">
        <v>2195</v>
      </c>
      <c r="AK741" s="84">
        <v>2195</v>
      </c>
      <c r="AL741" s="108" t="s">
        <v>8122</v>
      </c>
      <c r="AM741" s="84">
        <v>28595</v>
      </c>
      <c r="AN741" s="112">
        <v>864.72</v>
      </c>
      <c r="AO741" s="112">
        <v>29459.72</v>
      </c>
      <c r="AP741" s="112">
        <v>13586</v>
      </c>
      <c r="AQ741" s="112">
        <v>789.28</v>
      </c>
      <c r="AR741" s="112">
        <v>14375.28</v>
      </c>
      <c r="AS741" s="112">
        <v>12893</v>
      </c>
      <c r="AT741" s="112">
        <v>789.28</v>
      </c>
      <c r="AU741" s="112">
        <v>13682.28</v>
      </c>
      <c r="AV741" s="84">
        <v>50</v>
      </c>
      <c r="AW741" s="84">
        <v>1437</v>
      </c>
      <c r="AX741" s="84" t="str">
        <f>VLOOKUP(Y741,'[1]Asset Classification'!$J$3:$W$2865,14,)</f>
        <v>&gt;180</v>
      </c>
      <c r="AY741" s="108"/>
      <c r="AZ741" s="84"/>
      <c r="BA741" s="84"/>
      <c r="BB741" s="84" t="s">
        <v>8329</v>
      </c>
      <c r="BC741" s="84"/>
      <c r="BD741" s="108"/>
      <c r="BE741" s="84">
        <v>0</v>
      </c>
      <c r="BF741" s="38" t="s">
        <v>1742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246</v>
      </c>
      <c r="F742" s="38" t="s">
        <v>247</v>
      </c>
      <c r="G742" s="84" t="s">
        <v>248</v>
      </c>
      <c r="H742" s="38" t="s">
        <v>249</v>
      </c>
      <c r="I742" s="84">
        <v>131510</v>
      </c>
      <c r="J742" s="38" t="s">
        <v>279</v>
      </c>
      <c r="K742" s="84">
        <v>131510</v>
      </c>
      <c r="L742" s="84" t="s">
        <v>262</v>
      </c>
      <c r="M742" s="38" t="s">
        <v>263</v>
      </c>
      <c r="N742" s="84">
        <v>246430</v>
      </c>
      <c r="O742" s="84" t="s">
        <v>676</v>
      </c>
      <c r="P742" s="84">
        <v>323807</v>
      </c>
      <c r="Q742" s="38" t="s">
        <v>677</v>
      </c>
      <c r="R742" s="38" t="s">
        <v>345</v>
      </c>
      <c r="S742" s="84" t="s">
        <v>1743</v>
      </c>
      <c r="T742" s="84" t="s">
        <v>1743</v>
      </c>
      <c r="U742" s="84" t="s">
        <v>1027</v>
      </c>
      <c r="V742" s="84" t="s">
        <v>2278</v>
      </c>
      <c r="W742" s="84">
        <v>0</v>
      </c>
      <c r="X742" s="38" t="s">
        <v>3451</v>
      </c>
      <c r="Y742" s="84">
        <v>18838832</v>
      </c>
      <c r="Z742" s="38" t="s">
        <v>4481</v>
      </c>
      <c r="AA742" s="108" t="s">
        <v>4404</v>
      </c>
      <c r="AB742" s="84">
        <v>41488</v>
      </c>
      <c r="AC742" s="108" t="s">
        <v>6770</v>
      </c>
      <c r="AD742" s="84">
        <v>24</v>
      </c>
      <c r="AE742" s="84" t="s">
        <v>6764</v>
      </c>
      <c r="AF742" s="84" t="s">
        <v>7141</v>
      </c>
      <c r="AG742" s="108" t="s">
        <v>7142</v>
      </c>
      <c r="AH742" s="84" t="s">
        <v>7059</v>
      </c>
      <c r="AI742" s="108" t="s">
        <v>4404</v>
      </c>
      <c r="AJ742" s="84">
        <v>2195</v>
      </c>
      <c r="AK742" s="84">
        <v>2195</v>
      </c>
      <c r="AL742" s="108" t="s">
        <v>5861</v>
      </c>
      <c r="AM742" s="84">
        <v>40637.129999999997</v>
      </c>
      <c r="AN742" s="112">
        <v>1641</v>
      </c>
      <c r="AO742" s="112">
        <v>42278.13</v>
      </c>
      <c r="AP742" s="112">
        <v>1584.87</v>
      </c>
      <c r="AQ742" s="112">
        <v>0</v>
      </c>
      <c r="AR742" s="112">
        <v>1584.87</v>
      </c>
      <c r="AS742" s="112">
        <v>850.87</v>
      </c>
      <c r="AT742" s="112">
        <v>0</v>
      </c>
      <c r="AU742" s="112">
        <v>850.87</v>
      </c>
      <c r="AV742" s="84">
        <v>49</v>
      </c>
      <c r="AW742" s="84">
        <v>1225</v>
      </c>
      <c r="AX742" s="84" t="str">
        <f>VLOOKUP(Y742,'[1]Asset Classification'!$J$3:$W$2865,14,)</f>
        <v>&gt;180</v>
      </c>
      <c r="AY742" s="108"/>
      <c r="AZ742" s="84"/>
      <c r="BA742" s="84"/>
      <c r="BB742" s="84" t="s">
        <v>8329</v>
      </c>
      <c r="BC742" s="84"/>
      <c r="BD742" s="108"/>
      <c r="BE742" s="84">
        <v>0</v>
      </c>
      <c r="BF742" s="38" t="s">
        <v>1743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246</v>
      </c>
      <c r="F743" s="38" t="s">
        <v>247</v>
      </c>
      <c r="G743" s="84" t="s">
        <v>248</v>
      </c>
      <c r="H743" s="38" t="s">
        <v>249</v>
      </c>
      <c r="I743" s="84">
        <v>132562</v>
      </c>
      <c r="J743" s="38" t="s">
        <v>318</v>
      </c>
      <c r="K743" s="84">
        <v>132562</v>
      </c>
      <c r="L743" s="84" t="s">
        <v>257</v>
      </c>
      <c r="M743" s="38" t="s">
        <v>258</v>
      </c>
      <c r="N743" s="84">
        <v>245683</v>
      </c>
      <c r="O743" s="84" t="s">
        <v>689</v>
      </c>
      <c r="P743" s="84">
        <v>322829</v>
      </c>
      <c r="Q743" s="38" t="s">
        <v>690</v>
      </c>
      <c r="R743" s="38" t="s">
        <v>345</v>
      </c>
      <c r="S743" s="84" t="s">
        <v>1744</v>
      </c>
      <c r="T743" s="84" t="s">
        <v>1744</v>
      </c>
      <c r="U743" s="84" t="s">
        <v>1034</v>
      </c>
      <c r="V743" s="84" t="s">
        <v>3449</v>
      </c>
      <c r="W743" s="84">
        <v>0</v>
      </c>
      <c r="X743" s="38" t="s">
        <v>3451</v>
      </c>
      <c r="Y743" s="84">
        <v>18948614</v>
      </c>
      <c r="Z743" s="38" t="s">
        <v>4482</v>
      </c>
      <c r="AA743" s="108" t="s">
        <v>4367</v>
      </c>
      <c r="AB743" s="84">
        <v>37339</v>
      </c>
      <c r="AC743" s="108" t="s">
        <v>6763</v>
      </c>
      <c r="AD743" s="84">
        <v>24</v>
      </c>
      <c r="AE743" s="84" t="s">
        <v>6764</v>
      </c>
      <c r="AF743" s="84" t="s">
        <v>7164</v>
      </c>
      <c r="AG743" s="108" t="s">
        <v>7133</v>
      </c>
      <c r="AH743" s="84" t="s">
        <v>7059</v>
      </c>
      <c r="AI743" s="108" t="s">
        <v>4367</v>
      </c>
      <c r="AJ743" s="84">
        <v>1975</v>
      </c>
      <c r="AK743" s="84">
        <v>1975</v>
      </c>
      <c r="AL743" s="108" t="s">
        <v>5861</v>
      </c>
      <c r="AM743" s="84">
        <v>23996.7</v>
      </c>
      <c r="AN743" s="112">
        <v>1082</v>
      </c>
      <c r="AO743" s="112">
        <v>25078.7</v>
      </c>
      <c r="AP743" s="112">
        <v>14185.99</v>
      </c>
      <c r="AQ743" s="112">
        <v>900.03</v>
      </c>
      <c r="AR743" s="112">
        <v>15086.02</v>
      </c>
      <c r="AS743" s="112">
        <v>13569.3</v>
      </c>
      <c r="AT743" s="112">
        <v>900.03</v>
      </c>
      <c r="AU743" s="112">
        <v>14469.33</v>
      </c>
      <c r="AV743" s="84">
        <v>49</v>
      </c>
      <c r="AW743" s="84">
        <v>1379</v>
      </c>
      <c r="AX743" s="84" t="str">
        <f>VLOOKUP(Y743,'[1]Asset Classification'!$J$3:$W$2865,14,)</f>
        <v>&gt;180</v>
      </c>
      <c r="AY743" s="108"/>
      <c r="AZ743" s="84"/>
      <c r="BA743" s="84"/>
      <c r="BB743" s="84" t="s">
        <v>8329</v>
      </c>
      <c r="BC743" s="84"/>
      <c r="BD743" s="108"/>
      <c r="BE743" s="84">
        <v>0</v>
      </c>
      <c r="BF743" s="38" t="s">
        <v>1744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246</v>
      </c>
      <c r="F744" s="38" t="s">
        <v>247</v>
      </c>
      <c r="G744" s="84" t="s">
        <v>248</v>
      </c>
      <c r="H744" s="38" t="s">
        <v>249</v>
      </c>
      <c r="I744" s="84">
        <v>131510</v>
      </c>
      <c r="J744" s="38" t="s">
        <v>279</v>
      </c>
      <c r="K744" s="84">
        <v>131510</v>
      </c>
      <c r="L744" s="84" t="s">
        <v>262</v>
      </c>
      <c r="M744" s="38" t="s">
        <v>263</v>
      </c>
      <c r="N744" s="84">
        <v>246430</v>
      </c>
      <c r="O744" s="84" t="s">
        <v>676</v>
      </c>
      <c r="P744" s="84">
        <v>323807</v>
      </c>
      <c r="Q744" s="38" t="s">
        <v>677</v>
      </c>
      <c r="R744" s="38" t="s">
        <v>345</v>
      </c>
      <c r="S744" s="84" t="s">
        <v>1745</v>
      </c>
      <c r="T744" s="84" t="s">
        <v>1745</v>
      </c>
      <c r="U744" s="84" t="s">
        <v>1027</v>
      </c>
      <c r="V744" s="84" t="s">
        <v>2278</v>
      </c>
      <c r="W744" s="84">
        <v>0</v>
      </c>
      <c r="X744" s="38" t="s">
        <v>3451</v>
      </c>
      <c r="Y744" s="84">
        <v>18950209</v>
      </c>
      <c r="Z744" s="38" t="s">
        <v>4483</v>
      </c>
      <c r="AA744" s="108" t="s">
        <v>4484</v>
      </c>
      <c r="AB744" s="84">
        <v>41488</v>
      </c>
      <c r="AC744" s="108" t="s">
        <v>6770</v>
      </c>
      <c r="AD744" s="84">
        <v>24</v>
      </c>
      <c r="AE744" s="84" t="s">
        <v>6764</v>
      </c>
      <c r="AF744" s="84" t="s">
        <v>7165</v>
      </c>
      <c r="AG744" s="108" t="s">
        <v>7166</v>
      </c>
      <c r="AH744" s="84" t="s">
        <v>7059</v>
      </c>
      <c r="AI744" s="108" t="s">
        <v>4484</v>
      </c>
      <c r="AJ744" s="84">
        <v>2200</v>
      </c>
      <c r="AK744" s="84">
        <v>2200</v>
      </c>
      <c r="AL744" s="108" t="s">
        <v>5861</v>
      </c>
      <c r="AM744" s="84">
        <v>38342.300000000003</v>
      </c>
      <c r="AN744" s="112">
        <v>1026.07</v>
      </c>
      <c r="AO744" s="112">
        <v>39368.370000000003</v>
      </c>
      <c r="AP744" s="112">
        <v>3833.7</v>
      </c>
      <c r="AQ744" s="112">
        <v>27.93</v>
      </c>
      <c r="AR744" s="112">
        <v>3861.63</v>
      </c>
      <c r="AS744" s="112">
        <v>3145.7</v>
      </c>
      <c r="AT744" s="112">
        <v>27.93</v>
      </c>
      <c r="AU744" s="112">
        <v>3173.63</v>
      </c>
      <c r="AV744" s="84">
        <v>49</v>
      </c>
      <c r="AW744" s="84">
        <v>1317</v>
      </c>
      <c r="AX744" s="84" t="str">
        <f>VLOOKUP(Y744,'[1]Asset Classification'!$J$3:$W$2865,14,)</f>
        <v>&gt;180</v>
      </c>
      <c r="AY744" s="108"/>
      <c r="AZ744" s="84"/>
      <c r="BA744" s="84"/>
      <c r="BB744" s="84" t="s">
        <v>8329</v>
      </c>
      <c r="BC744" s="84"/>
      <c r="BD744" s="108"/>
      <c r="BE744" s="84">
        <v>0</v>
      </c>
      <c r="BF744" s="38" t="s">
        <v>1745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246</v>
      </c>
      <c r="F745" s="38" t="s">
        <v>247</v>
      </c>
      <c r="G745" s="84" t="s">
        <v>248</v>
      </c>
      <c r="H745" s="38" t="s">
        <v>249</v>
      </c>
      <c r="I745" s="84">
        <v>130521</v>
      </c>
      <c r="J745" s="38" t="s">
        <v>268</v>
      </c>
      <c r="K745" s="84">
        <v>130521</v>
      </c>
      <c r="L745" s="84" t="s">
        <v>254</v>
      </c>
      <c r="M745" s="38" t="s">
        <v>255</v>
      </c>
      <c r="N745" s="84">
        <v>220192</v>
      </c>
      <c r="O745" s="84" t="s">
        <v>378</v>
      </c>
      <c r="P745" s="84">
        <v>290541</v>
      </c>
      <c r="Q745" s="38" t="s">
        <v>379</v>
      </c>
      <c r="R745" s="38" t="s">
        <v>345</v>
      </c>
      <c r="S745" s="84" t="s">
        <v>1746</v>
      </c>
      <c r="T745" s="84" t="s">
        <v>1746</v>
      </c>
      <c r="U745" s="84" t="s">
        <v>1027</v>
      </c>
      <c r="V745" s="84" t="s">
        <v>3449</v>
      </c>
      <c r="W745" s="84">
        <v>0</v>
      </c>
      <c r="X745" s="38" t="s">
        <v>3451</v>
      </c>
      <c r="Y745" s="84">
        <v>18973513</v>
      </c>
      <c r="Z745" s="38" t="s">
        <v>4485</v>
      </c>
      <c r="AA745" s="108" t="s">
        <v>4486</v>
      </c>
      <c r="AB745" s="84">
        <v>41488</v>
      </c>
      <c r="AC745" s="108" t="s">
        <v>6766</v>
      </c>
      <c r="AD745" s="84">
        <v>24</v>
      </c>
      <c r="AE745" s="84" t="s">
        <v>6771</v>
      </c>
      <c r="AF745" s="84" t="s">
        <v>6818</v>
      </c>
      <c r="AG745" s="108" t="s">
        <v>7167</v>
      </c>
      <c r="AH745" s="84" t="s">
        <v>6795</v>
      </c>
      <c r="AI745" s="108" t="s">
        <v>4486</v>
      </c>
      <c r="AJ745" s="84">
        <v>2150</v>
      </c>
      <c r="AK745" s="84">
        <v>2150</v>
      </c>
      <c r="AL745" s="108" t="s">
        <v>8143</v>
      </c>
      <c r="AM745" s="84">
        <v>35140.6</v>
      </c>
      <c r="AN745" s="112">
        <v>3767.08</v>
      </c>
      <c r="AO745" s="112">
        <v>38907.68</v>
      </c>
      <c r="AP745" s="112">
        <v>8263.73</v>
      </c>
      <c r="AQ745" s="112">
        <v>234.02</v>
      </c>
      <c r="AR745" s="112">
        <v>8497.75</v>
      </c>
      <c r="AS745" s="112">
        <v>6690.4</v>
      </c>
      <c r="AT745" s="112">
        <v>234.02</v>
      </c>
      <c r="AU745" s="112">
        <v>6924.42</v>
      </c>
      <c r="AV745" s="84">
        <v>49</v>
      </c>
      <c r="AW745" s="84">
        <v>1107</v>
      </c>
      <c r="AX745" s="84" t="str">
        <f>VLOOKUP(Y745,'[1]Asset Classification'!$J$3:$W$2865,14,)</f>
        <v>&gt;180</v>
      </c>
      <c r="AY745" s="108"/>
      <c r="AZ745" s="84"/>
      <c r="BA745" s="84"/>
      <c r="BB745" s="84" t="s">
        <v>8329</v>
      </c>
      <c r="BC745" s="84"/>
      <c r="BD745" s="108" t="s">
        <v>6222</v>
      </c>
      <c r="BE745" s="84">
        <v>41488</v>
      </c>
      <c r="BF745" s="38" t="s">
        <v>1746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246</v>
      </c>
      <c r="F746" s="38" t="s">
        <v>247</v>
      </c>
      <c r="G746" s="84" t="s">
        <v>248</v>
      </c>
      <c r="H746" s="38" t="s">
        <v>249</v>
      </c>
      <c r="I746" s="84">
        <v>130521</v>
      </c>
      <c r="J746" s="38" t="s">
        <v>268</v>
      </c>
      <c r="K746" s="84">
        <v>130521</v>
      </c>
      <c r="L746" s="84" t="s">
        <v>254</v>
      </c>
      <c r="M746" s="38" t="s">
        <v>255</v>
      </c>
      <c r="N746" s="84">
        <v>220192</v>
      </c>
      <c r="O746" s="84" t="s">
        <v>378</v>
      </c>
      <c r="P746" s="84">
        <v>290541</v>
      </c>
      <c r="Q746" s="38" t="s">
        <v>379</v>
      </c>
      <c r="R746" s="38" t="s">
        <v>345</v>
      </c>
      <c r="S746" s="84" t="s">
        <v>1747</v>
      </c>
      <c r="T746" s="84" t="s">
        <v>1747</v>
      </c>
      <c r="U746" s="84" t="s">
        <v>1027</v>
      </c>
      <c r="V746" s="84" t="s">
        <v>3449</v>
      </c>
      <c r="W746" s="84">
        <v>0</v>
      </c>
      <c r="X746" s="38" t="s">
        <v>3451</v>
      </c>
      <c r="Y746" s="84">
        <v>18976149</v>
      </c>
      <c r="Z746" s="38" t="s">
        <v>4487</v>
      </c>
      <c r="AA746" s="108" t="s">
        <v>4486</v>
      </c>
      <c r="AB746" s="84">
        <v>41488</v>
      </c>
      <c r="AC746" s="108" t="s">
        <v>6766</v>
      </c>
      <c r="AD746" s="84">
        <v>24</v>
      </c>
      <c r="AE746" s="84" t="s">
        <v>6771</v>
      </c>
      <c r="AF746" s="84" t="s">
        <v>6818</v>
      </c>
      <c r="AG746" s="108" t="s">
        <v>7167</v>
      </c>
      <c r="AH746" s="84" t="s">
        <v>6795</v>
      </c>
      <c r="AI746" s="108" t="s">
        <v>4486</v>
      </c>
      <c r="AJ746" s="84">
        <v>2150</v>
      </c>
      <c r="AK746" s="84">
        <v>2150</v>
      </c>
      <c r="AL746" s="108" t="s">
        <v>7933</v>
      </c>
      <c r="AM746" s="84">
        <v>12751.28</v>
      </c>
      <c r="AN746" s="112">
        <v>1862.98</v>
      </c>
      <c r="AO746" s="112">
        <v>14614.26</v>
      </c>
      <c r="AP746" s="112">
        <v>30716.16</v>
      </c>
      <c r="AQ746" s="112">
        <v>4119.7</v>
      </c>
      <c r="AR746" s="112">
        <v>34835.86</v>
      </c>
      <c r="AS746" s="112">
        <v>29142.720000000001</v>
      </c>
      <c r="AT746" s="112">
        <v>4119.7</v>
      </c>
      <c r="AU746" s="112">
        <v>33262.42</v>
      </c>
      <c r="AV746" s="84">
        <v>49</v>
      </c>
      <c r="AW746" s="84">
        <v>1380</v>
      </c>
      <c r="AX746" s="84" t="str">
        <f>VLOOKUP(Y746,'[1]Asset Classification'!$J$3:$W$2865,14,)</f>
        <v>&gt;180</v>
      </c>
      <c r="AY746" s="108"/>
      <c r="AZ746" s="84"/>
      <c r="BA746" s="84"/>
      <c r="BB746" s="84" t="s">
        <v>8329</v>
      </c>
      <c r="BC746" s="84"/>
      <c r="BD746" s="108" t="s">
        <v>5421</v>
      </c>
      <c r="BE746" s="84">
        <v>41488</v>
      </c>
      <c r="BF746" s="38" t="s">
        <v>1747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246</v>
      </c>
      <c r="F747" s="38" t="s">
        <v>247</v>
      </c>
      <c r="G747" s="84" t="s">
        <v>248</v>
      </c>
      <c r="H747" s="38" t="s">
        <v>249</v>
      </c>
      <c r="I747" s="84">
        <v>130521</v>
      </c>
      <c r="J747" s="38" t="s">
        <v>268</v>
      </c>
      <c r="K747" s="84">
        <v>130521</v>
      </c>
      <c r="L747" s="84" t="s">
        <v>254</v>
      </c>
      <c r="M747" s="38" t="s">
        <v>255</v>
      </c>
      <c r="N747" s="84">
        <v>220192</v>
      </c>
      <c r="O747" s="84" t="s">
        <v>378</v>
      </c>
      <c r="P747" s="84">
        <v>290541</v>
      </c>
      <c r="Q747" s="38" t="s">
        <v>379</v>
      </c>
      <c r="R747" s="38" t="s">
        <v>345</v>
      </c>
      <c r="S747" s="84" t="s">
        <v>1748</v>
      </c>
      <c r="T747" s="84" t="s">
        <v>1748</v>
      </c>
      <c r="U747" s="84" t="s">
        <v>1027</v>
      </c>
      <c r="V747" s="84" t="s">
        <v>3449</v>
      </c>
      <c r="W747" s="84">
        <v>0</v>
      </c>
      <c r="X747" s="38" t="s">
        <v>3451</v>
      </c>
      <c r="Y747" s="84">
        <v>18976150</v>
      </c>
      <c r="Z747" s="38" t="s">
        <v>4488</v>
      </c>
      <c r="AA747" s="108" t="s">
        <v>4486</v>
      </c>
      <c r="AB747" s="84">
        <v>41488</v>
      </c>
      <c r="AC747" s="108" t="s">
        <v>6766</v>
      </c>
      <c r="AD747" s="84">
        <v>24</v>
      </c>
      <c r="AE747" s="84" t="s">
        <v>6771</v>
      </c>
      <c r="AF747" s="84" t="s">
        <v>6818</v>
      </c>
      <c r="AG747" s="108" t="s">
        <v>7167</v>
      </c>
      <c r="AH747" s="84" t="s">
        <v>6795</v>
      </c>
      <c r="AI747" s="108" t="s">
        <v>4486</v>
      </c>
      <c r="AJ747" s="84">
        <v>2150</v>
      </c>
      <c r="AK747" s="84">
        <v>2150</v>
      </c>
      <c r="AL747" s="108" t="s">
        <v>7939</v>
      </c>
      <c r="AM747" s="84">
        <v>14003.58</v>
      </c>
      <c r="AN747" s="112">
        <v>304</v>
      </c>
      <c r="AO747" s="112">
        <v>14307.58</v>
      </c>
      <c r="AP747" s="112">
        <v>29058.42</v>
      </c>
      <c r="AQ747" s="112">
        <v>2609</v>
      </c>
      <c r="AR747" s="112">
        <v>31667.42</v>
      </c>
      <c r="AS747" s="112">
        <v>27484.42</v>
      </c>
      <c r="AT747" s="112">
        <v>2609</v>
      </c>
      <c r="AU747" s="112">
        <v>30093.42</v>
      </c>
      <c r="AV747" s="84">
        <v>50</v>
      </c>
      <c r="AW747" s="84">
        <v>1564</v>
      </c>
      <c r="AX747" s="84" t="str">
        <f>VLOOKUP(Y747,'[1]Asset Classification'!$J$3:$W$2865,14,)</f>
        <v>&gt;180</v>
      </c>
      <c r="AY747" s="108"/>
      <c r="AZ747" s="84"/>
      <c r="BA747" s="84"/>
      <c r="BB747" s="84" t="s">
        <v>8329</v>
      </c>
      <c r="BC747" s="84"/>
      <c r="BD747" s="108" t="s">
        <v>8330</v>
      </c>
      <c r="BE747" s="84">
        <v>41488</v>
      </c>
      <c r="BF747" s="38" t="s">
        <v>1748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246</v>
      </c>
      <c r="F748" s="38" t="s">
        <v>247</v>
      </c>
      <c r="G748" s="84" t="s">
        <v>248</v>
      </c>
      <c r="H748" s="38" t="s">
        <v>249</v>
      </c>
      <c r="I748" s="84">
        <v>130587</v>
      </c>
      <c r="J748" s="38" t="s">
        <v>269</v>
      </c>
      <c r="K748" s="84">
        <v>130587</v>
      </c>
      <c r="L748" s="84" t="s">
        <v>262</v>
      </c>
      <c r="M748" s="38" t="s">
        <v>263</v>
      </c>
      <c r="N748" s="84">
        <v>252614</v>
      </c>
      <c r="O748" s="84" t="s">
        <v>691</v>
      </c>
      <c r="P748" s="84">
        <v>331853</v>
      </c>
      <c r="Q748" s="38" t="s">
        <v>692</v>
      </c>
      <c r="R748" s="38" t="s">
        <v>449</v>
      </c>
      <c r="S748" s="84" t="s">
        <v>1749</v>
      </c>
      <c r="T748" s="84" t="s">
        <v>1749</v>
      </c>
      <c r="U748" s="84" t="s">
        <v>1070</v>
      </c>
      <c r="V748" s="84" t="s">
        <v>2278</v>
      </c>
      <c r="W748" s="84">
        <v>0</v>
      </c>
      <c r="X748" s="38" t="s">
        <v>3451</v>
      </c>
      <c r="Y748" s="84">
        <v>18986149</v>
      </c>
      <c r="Z748" s="38" t="s">
        <v>4489</v>
      </c>
      <c r="AA748" s="108" t="s">
        <v>4490</v>
      </c>
      <c r="AB748" s="84">
        <v>20744</v>
      </c>
      <c r="AC748" s="108" t="s">
        <v>6767</v>
      </c>
      <c r="AD748" s="84">
        <v>24</v>
      </c>
      <c r="AE748" s="84" t="s">
        <v>6764</v>
      </c>
      <c r="AF748" s="84" t="s">
        <v>7168</v>
      </c>
      <c r="AG748" s="108" t="s">
        <v>7169</v>
      </c>
      <c r="AH748" s="84" t="s">
        <v>6795</v>
      </c>
      <c r="AI748" s="108" t="s">
        <v>4490</v>
      </c>
      <c r="AJ748" s="84">
        <v>1100</v>
      </c>
      <c r="AK748" s="84">
        <v>1100</v>
      </c>
      <c r="AL748" s="108" t="s">
        <v>5861</v>
      </c>
      <c r="AM748" s="84">
        <v>17812.919999999998</v>
      </c>
      <c r="AN748" s="112">
        <v>867.45</v>
      </c>
      <c r="AO748" s="112">
        <v>18680.37</v>
      </c>
      <c r="AP748" s="112">
        <v>3204.08</v>
      </c>
      <c r="AQ748" s="112">
        <v>69.55</v>
      </c>
      <c r="AR748" s="112">
        <v>3273.63</v>
      </c>
      <c r="AS748" s="112">
        <v>2931.08</v>
      </c>
      <c r="AT748" s="112">
        <v>69.55</v>
      </c>
      <c r="AU748" s="112">
        <v>3000.63</v>
      </c>
      <c r="AV748" s="84">
        <v>49</v>
      </c>
      <c r="AW748" s="84">
        <v>1283</v>
      </c>
      <c r="AX748" s="84" t="str">
        <f>VLOOKUP(Y748,'[1]Asset Classification'!$J$3:$W$2865,14,)</f>
        <v>&gt;180</v>
      </c>
      <c r="AY748" s="108"/>
      <c r="AZ748" s="84"/>
      <c r="BA748" s="84"/>
      <c r="BB748" s="84" t="s">
        <v>8329</v>
      </c>
      <c r="BC748" s="84"/>
      <c r="BD748" s="108"/>
      <c r="BE748" s="84">
        <v>0</v>
      </c>
      <c r="BF748" s="38" t="s">
        <v>1749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246</v>
      </c>
      <c r="F749" s="38" t="s">
        <v>247</v>
      </c>
      <c r="G749" s="84" t="s">
        <v>248</v>
      </c>
      <c r="H749" s="38" t="s">
        <v>249</v>
      </c>
      <c r="I749" s="84">
        <v>130587</v>
      </c>
      <c r="J749" s="38" t="s">
        <v>269</v>
      </c>
      <c r="K749" s="84">
        <v>130587</v>
      </c>
      <c r="L749" s="84" t="s">
        <v>262</v>
      </c>
      <c r="M749" s="38" t="s">
        <v>263</v>
      </c>
      <c r="N749" s="84">
        <v>220301</v>
      </c>
      <c r="O749" s="84" t="s">
        <v>382</v>
      </c>
      <c r="P749" s="84">
        <v>290670</v>
      </c>
      <c r="Q749" s="38" t="s">
        <v>386</v>
      </c>
      <c r="R749" s="38" t="s">
        <v>345</v>
      </c>
      <c r="S749" s="84" t="s">
        <v>1750</v>
      </c>
      <c r="T749" s="84" t="s">
        <v>1750</v>
      </c>
      <c r="U749" s="84" t="s">
        <v>1070</v>
      </c>
      <c r="V749" s="84" t="s">
        <v>2278</v>
      </c>
      <c r="W749" s="84">
        <v>0</v>
      </c>
      <c r="X749" s="38" t="s">
        <v>3451</v>
      </c>
      <c r="Y749" s="84">
        <v>18998694</v>
      </c>
      <c r="Z749" s="38" t="s">
        <v>4491</v>
      </c>
      <c r="AA749" s="108" t="s">
        <v>4492</v>
      </c>
      <c r="AB749" s="84">
        <v>37339</v>
      </c>
      <c r="AC749" s="108" t="s">
        <v>6767</v>
      </c>
      <c r="AD749" s="84">
        <v>24</v>
      </c>
      <c r="AE749" s="84" t="s">
        <v>6771</v>
      </c>
      <c r="AF749" s="84" t="s">
        <v>6834</v>
      </c>
      <c r="AG749" s="108" t="s">
        <v>7170</v>
      </c>
      <c r="AH749" s="84" t="s">
        <v>6795</v>
      </c>
      <c r="AI749" s="108" t="s">
        <v>4492</v>
      </c>
      <c r="AJ749" s="84">
        <v>1980</v>
      </c>
      <c r="AK749" s="84">
        <v>1980</v>
      </c>
      <c r="AL749" s="108" t="s">
        <v>5861</v>
      </c>
      <c r="AM749" s="84">
        <v>36279.65</v>
      </c>
      <c r="AN749" s="112">
        <v>1696.75</v>
      </c>
      <c r="AO749" s="112">
        <v>37976.400000000001</v>
      </c>
      <c r="AP749" s="112">
        <v>1551.35</v>
      </c>
      <c r="AQ749" s="112">
        <v>5.25</v>
      </c>
      <c r="AR749" s="112">
        <v>1556.6</v>
      </c>
      <c r="AS749" s="112">
        <v>1059.3499999999999</v>
      </c>
      <c r="AT749" s="112">
        <v>5.25</v>
      </c>
      <c r="AU749" s="112">
        <v>1064.5999999999999</v>
      </c>
      <c r="AV749" s="84">
        <v>49</v>
      </c>
      <c r="AW749" s="84">
        <v>1222</v>
      </c>
      <c r="AX749" s="84" t="str">
        <f>VLOOKUP(Y749,'[1]Asset Classification'!$J$3:$W$2865,14,)</f>
        <v>&gt;180</v>
      </c>
      <c r="AY749" s="108"/>
      <c r="AZ749" s="84"/>
      <c r="BA749" s="84"/>
      <c r="BB749" s="84" t="s">
        <v>8329</v>
      </c>
      <c r="BC749" s="84"/>
      <c r="BD749" s="108"/>
      <c r="BE749" s="84">
        <v>0</v>
      </c>
      <c r="BF749" s="38" t="s">
        <v>1750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246</v>
      </c>
      <c r="F750" s="38" t="s">
        <v>247</v>
      </c>
      <c r="G750" s="84" t="s">
        <v>248</v>
      </c>
      <c r="H750" s="38" t="s">
        <v>249</v>
      </c>
      <c r="I750" s="84">
        <v>131732</v>
      </c>
      <c r="J750" s="38" t="s">
        <v>282</v>
      </c>
      <c r="K750" s="84">
        <v>131732</v>
      </c>
      <c r="L750" s="84" t="s">
        <v>251</v>
      </c>
      <c r="M750" s="38" t="s">
        <v>252</v>
      </c>
      <c r="N750" s="84">
        <v>234238</v>
      </c>
      <c r="O750" s="84" t="s">
        <v>615</v>
      </c>
      <c r="P750" s="84">
        <v>328320</v>
      </c>
      <c r="Q750" s="38" t="s">
        <v>388</v>
      </c>
      <c r="R750" s="38" t="s">
        <v>345</v>
      </c>
      <c r="S750" s="84" t="s">
        <v>1751</v>
      </c>
      <c r="T750" s="84" t="s">
        <v>1751</v>
      </c>
      <c r="U750" s="84" t="s">
        <v>1023</v>
      </c>
      <c r="V750" s="84" t="s">
        <v>3449</v>
      </c>
      <c r="W750" s="84">
        <v>0</v>
      </c>
      <c r="X750" s="38" t="s">
        <v>3451</v>
      </c>
      <c r="Y750" s="84">
        <v>19002433</v>
      </c>
      <c r="Z750" s="38" t="s">
        <v>4493</v>
      </c>
      <c r="AA750" s="108" t="s">
        <v>4494</v>
      </c>
      <c r="AB750" s="84">
        <v>41488</v>
      </c>
      <c r="AC750" s="108" t="s">
        <v>6765</v>
      </c>
      <c r="AD750" s="84">
        <v>24</v>
      </c>
      <c r="AE750" s="84" t="s">
        <v>6772</v>
      </c>
      <c r="AF750" s="84" t="s">
        <v>7171</v>
      </c>
      <c r="AG750" s="108" t="s">
        <v>7172</v>
      </c>
      <c r="AH750" s="84" t="s">
        <v>6795</v>
      </c>
      <c r="AI750" s="108" t="s">
        <v>4494</v>
      </c>
      <c r="AJ750" s="84">
        <v>2200</v>
      </c>
      <c r="AK750" s="84">
        <v>2200</v>
      </c>
      <c r="AL750" s="108" t="s">
        <v>5861</v>
      </c>
      <c r="AM750" s="84">
        <v>40147.31</v>
      </c>
      <c r="AN750" s="112">
        <v>2214</v>
      </c>
      <c r="AO750" s="112">
        <v>42361.31</v>
      </c>
      <c r="AP750" s="112">
        <v>3952.69</v>
      </c>
      <c r="AQ750" s="112">
        <v>0</v>
      </c>
      <c r="AR750" s="112">
        <v>3952.69</v>
      </c>
      <c r="AS750" s="112">
        <v>1340.69</v>
      </c>
      <c r="AT750" s="112">
        <v>0</v>
      </c>
      <c r="AU750" s="112">
        <v>1340.69</v>
      </c>
      <c r="AV750" s="84">
        <v>49</v>
      </c>
      <c r="AW750" s="84">
        <v>1194</v>
      </c>
      <c r="AX750" s="84" t="str">
        <f>VLOOKUP(Y750,'[1]Asset Classification'!$J$3:$W$2865,14,)</f>
        <v>&gt;180</v>
      </c>
      <c r="AY750" s="108"/>
      <c r="AZ750" s="84"/>
      <c r="BA750" s="84"/>
      <c r="BB750" s="84" t="s">
        <v>8329</v>
      </c>
      <c r="BC750" s="84"/>
      <c r="BD750" s="108"/>
      <c r="BE750" s="84">
        <v>0</v>
      </c>
      <c r="BF750" s="38" t="s">
        <v>1751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246</v>
      </c>
      <c r="F751" s="38" t="s">
        <v>247</v>
      </c>
      <c r="G751" s="84" t="s">
        <v>248</v>
      </c>
      <c r="H751" s="38" t="s">
        <v>249</v>
      </c>
      <c r="I751" s="84">
        <v>131732</v>
      </c>
      <c r="J751" s="38" t="s">
        <v>282</v>
      </c>
      <c r="K751" s="84">
        <v>131732</v>
      </c>
      <c r="L751" s="84" t="s">
        <v>251</v>
      </c>
      <c r="M751" s="38" t="s">
        <v>252</v>
      </c>
      <c r="N751" s="84">
        <v>222305</v>
      </c>
      <c r="O751" s="84" t="s">
        <v>443</v>
      </c>
      <c r="P751" s="84">
        <v>293171</v>
      </c>
      <c r="Q751" s="38" t="s">
        <v>444</v>
      </c>
      <c r="R751" s="38" t="s">
        <v>345</v>
      </c>
      <c r="S751" s="84" t="s">
        <v>1752</v>
      </c>
      <c r="T751" s="84" t="s">
        <v>1752</v>
      </c>
      <c r="U751" s="84" t="s">
        <v>1023</v>
      </c>
      <c r="V751" s="84" t="s">
        <v>2278</v>
      </c>
      <c r="W751" s="84">
        <v>0</v>
      </c>
      <c r="X751" s="38" t="s">
        <v>3451</v>
      </c>
      <c r="Y751" s="84">
        <v>19002483</v>
      </c>
      <c r="Z751" s="38" t="s">
        <v>4495</v>
      </c>
      <c r="AA751" s="108" t="s">
        <v>4496</v>
      </c>
      <c r="AB751" s="84">
        <v>41488</v>
      </c>
      <c r="AC751" s="108" t="s">
        <v>6765</v>
      </c>
      <c r="AD751" s="84">
        <v>24</v>
      </c>
      <c r="AE751" s="84" t="s">
        <v>6772</v>
      </c>
      <c r="AF751" s="84" t="s">
        <v>7173</v>
      </c>
      <c r="AG751" s="108" t="s">
        <v>7174</v>
      </c>
      <c r="AH751" s="84" t="s">
        <v>6795</v>
      </c>
      <c r="AI751" s="108" t="s">
        <v>4496</v>
      </c>
      <c r="AJ751" s="84">
        <v>2200</v>
      </c>
      <c r="AK751" s="84">
        <v>2200</v>
      </c>
      <c r="AL751" s="108" t="s">
        <v>5861</v>
      </c>
      <c r="AM751" s="84">
        <v>39370.839999999997</v>
      </c>
      <c r="AN751" s="112">
        <v>2289.75</v>
      </c>
      <c r="AO751" s="112">
        <v>41660.589999999997</v>
      </c>
      <c r="AP751" s="112">
        <v>4761.16</v>
      </c>
      <c r="AQ751" s="112">
        <v>6.25</v>
      </c>
      <c r="AR751" s="112">
        <v>4767.41</v>
      </c>
      <c r="AS751" s="112">
        <v>2117.16</v>
      </c>
      <c r="AT751" s="112">
        <v>6.25</v>
      </c>
      <c r="AU751" s="112">
        <v>2123.41</v>
      </c>
      <c r="AV751" s="84">
        <v>49</v>
      </c>
      <c r="AW751" s="84">
        <v>1194</v>
      </c>
      <c r="AX751" s="84" t="str">
        <f>VLOOKUP(Y751,'[1]Asset Classification'!$J$3:$W$2865,14,)</f>
        <v>&gt;180</v>
      </c>
      <c r="AY751" s="108"/>
      <c r="AZ751" s="84"/>
      <c r="BA751" s="84"/>
      <c r="BB751" s="84" t="s">
        <v>8329</v>
      </c>
      <c r="BC751" s="84"/>
      <c r="BD751" s="108"/>
      <c r="BE751" s="84">
        <v>0</v>
      </c>
      <c r="BF751" s="38" t="s">
        <v>1752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246</v>
      </c>
      <c r="F752" s="38" t="s">
        <v>247</v>
      </c>
      <c r="G752" s="84" t="s">
        <v>248</v>
      </c>
      <c r="H752" s="38" t="s">
        <v>249</v>
      </c>
      <c r="I752" s="84">
        <v>131732</v>
      </c>
      <c r="J752" s="38" t="s">
        <v>282</v>
      </c>
      <c r="K752" s="84">
        <v>131732</v>
      </c>
      <c r="L752" s="84" t="s">
        <v>251</v>
      </c>
      <c r="M752" s="38" t="s">
        <v>252</v>
      </c>
      <c r="N752" s="84">
        <v>234238</v>
      </c>
      <c r="O752" s="84" t="s">
        <v>615</v>
      </c>
      <c r="P752" s="84">
        <v>328320</v>
      </c>
      <c r="Q752" s="38" t="s">
        <v>388</v>
      </c>
      <c r="R752" s="38" t="s">
        <v>345</v>
      </c>
      <c r="S752" s="84" t="s">
        <v>1753</v>
      </c>
      <c r="T752" s="84" t="s">
        <v>1753</v>
      </c>
      <c r="U752" s="84" t="s">
        <v>1070</v>
      </c>
      <c r="V752" s="84" t="s">
        <v>2278</v>
      </c>
      <c r="W752" s="84">
        <v>0</v>
      </c>
      <c r="X752" s="38" t="s">
        <v>3451</v>
      </c>
      <c r="Y752" s="84">
        <v>19003432</v>
      </c>
      <c r="Z752" s="38" t="s">
        <v>4497</v>
      </c>
      <c r="AA752" s="108" t="s">
        <v>4498</v>
      </c>
      <c r="AB752" s="84">
        <v>41488</v>
      </c>
      <c r="AC752" s="108" t="s">
        <v>6765</v>
      </c>
      <c r="AD752" s="84">
        <v>24</v>
      </c>
      <c r="AE752" s="84" t="s">
        <v>6771</v>
      </c>
      <c r="AF752" s="84" t="s">
        <v>6842</v>
      </c>
      <c r="AG752" s="108" t="s">
        <v>7175</v>
      </c>
      <c r="AH752" s="84" t="s">
        <v>6795</v>
      </c>
      <c r="AI752" s="108" t="s">
        <v>4498</v>
      </c>
      <c r="AJ752" s="84">
        <v>2200</v>
      </c>
      <c r="AK752" s="84">
        <v>2200</v>
      </c>
      <c r="AL752" s="108" t="s">
        <v>5861</v>
      </c>
      <c r="AM752" s="84">
        <v>40593.03</v>
      </c>
      <c r="AN752" s="112">
        <v>2219</v>
      </c>
      <c r="AO752" s="112">
        <v>42812.03</v>
      </c>
      <c r="AP752" s="112">
        <v>3502.97</v>
      </c>
      <c r="AQ752" s="112">
        <v>0</v>
      </c>
      <c r="AR752" s="112">
        <v>3502.97</v>
      </c>
      <c r="AS752" s="112">
        <v>894.97</v>
      </c>
      <c r="AT752" s="112">
        <v>0</v>
      </c>
      <c r="AU752" s="112">
        <v>894.97</v>
      </c>
      <c r="AV752" s="84">
        <v>49</v>
      </c>
      <c r="AW752" s="84">
        <v>1194</v>
      </c>
      <c r="AX752" s="84" t="str">
        <f>VLOOKUP(Y752,'[1]Asset Classification'!$J$3:$W$2865,14,)</f>
        <v>&gt;180</v>
      </c>
      <c r="AY752" s="108"/>
      <c r="AZ752" s="84"/>
      <c r="BA752" s="84"/>
      <c r="BB752" s="84" t="s">
        <v>8329</v>
      </c>
      <c r="BC752" s="84"/>
      <c r="BD752" s="108"/>
      <c r="BE752" s="84">
        <v>0</v>
      </c>
      <c r="BF752" s="38" t="s">
        <v>1753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246</v>
      </c>
      <c r="F753" s="38" t="s">
        <v>247</v>
      </c>
      <c r="G753" s="84" t="s">
        <v>248</v>
      </c>
      <c r="H753" s="38" t="s">
        <v>249</v>
      </c>
      <c r="I753" s="84">
        <v>131732</v>
      </c>
      <c r="J753" s="38" t="s">
        <v>282</v>
      </c>
      <c r="K753" s="84">
        <v>131732</v>
      </c>
      <c r="L753" s="84" t="s">
        <v>251</v>
      </c>
      <c r="M753" s="38" t="s">
        <v>252</v>
      </c>
      <c r="N753" s="84">
        <v>234238</v>
      </c>
      <c r="O753" s="84" t="s">
        <v>615</v>
      </c>
      <c r="P753" s="84">
        <v>328320</v>
      </c>
      <c r="Q753" s="38" t="s">
        <v>388</v>
      </c>
      <c r="R753" s="38" t="s">
        <v>345</v>
      </c>
      <c r="S753" s="84" t="s">
        <v>1754</v>
      </c>
      <c r="T753" s="84" t="s">
        <v>1754</v>
      </c>
      <c r="U753" s="84" t="s">
        <v>1027</v>
      </c>
      <c r="V753" s="84" t="s">
        <v>2278</v>
      </c>
      <c r="W753" s="84">
        <v>0</v>
      </c>
      <c r="X753" s="38" t="s">
        <v>3451</v>
      </c>
      <c r="Y753" s="84">
        <v>19006296</v>
      </c>
      <c r="Z753" s="38" t="s">
        <v>4499</v>
      </c>
      <c r="AA753" s="108" t="s">
        <v>4496</v>
      </c>
      <c r="AB753" s="84">
        <v>41488</v>
      </c>
      <c r="AC753" s="108" t="s">
        <v>6765</v>
      </c>
      <c r="AD753" s="84">
        <v>24</v>
      </c>
      <c r="AE753" s="84" t="s">
        <v>6772</v>
      </c>
      <c r="AF753" s="84" t="s">
        <v>7171</v>
      </c>
      <c r="AG753" s="108" t="s">
        <v>7174</v>
      </c>
      <c r="AH753" s="84" t="s">
        <v>6795</v>
      </c>
      <c r="AI753" s="108" t="s">
        <v>4496</v>
      </c>
      <c r="AJ753" s="84">
        <v>2200</v>
      </c>
      <c r="AK753" s="84">
        <v>2200</v>
      </c>
      <c r="AL753" s="108" t="s">
        <v>5861</v>
      </c>
      <c r="AM753" s="84">
        <v>40182.800000000003</v>
      </c>
      <c r="AN753" s="112">
        <v>2291.5100000000002</v>
      </c>
      <c r="AO753" s="112">
        <v>42474.31</v>
      </c>
      <c r="AP753" s="112">
        <v>3949.2</v>
      </c>
      <c r="AQ753" s="112">
        <v>6.49</v>
      </c>
      <c r="AR753" s="112">
        <v>3955.69</v>
      </c>
      <c r="AS753" s="112">
        <v>1305.2</v>
      </c>
      <c r="AT753" s="112">
        <v>6.49</v>
      </c>
      <c r="AU753" s="112">
        <v>1311.69</v>
      </c>
      <c r="AV753" s="84">
        <v>49</v>
      </c>
      <c r="AW753" s="84">
        <v>1194</v>
      </c>
      <c r="AX753" s="84" t="str">
        <f>VLOOKUP(Y753,'[1]Asset Classification'!$J$3:$W$2865,14,)</f>
        <v>&gt;180</v>
      </c>
      <c r="AY753" s="108"/>
      <c r="AZ753" s="84"/>
      <c r="BA753" s="84"/>
      <c r="BB753" s="84" t="s">
        <v>8329</v>
      </c>
      <c r="BC753" s="84"/>
      <c r="BD753" s="108"/>
      <c r="BE753" s="84">
        <v>0</v>
      </c>
      <c r="BF753" s="38" t="s">
        <v>1754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246</v>
      </c>
      <c r="F754" s="38" t="s">
        <v>247</v>
      </c>
      <c r="G754" s="84" t="s">
        <v>248</v>
      </c>
      <c r="H754" s="38" t="s">
        <v>249</v>
      </c>
      <c r="I754" s="84">
        <v>130587</v>
      </c>
      <c r="J754" s="38" t="s">
        <v>269</v>
      </c>
      <c r="K754" s="84">
        <v>130587</v>
      </c>
      <c r="L754" s="84" t="s">
        <v>262</v>
      </c>
      <c r="M754" s="38" t="s">
        <v>263</v>
      </c>
      <c r="N754" s="84">
        <v>220301</v>
      </c>
      <c r="O754" s="84" t="s">
        <v>382</v>
      </c>
      <c r="P754" s="84">
        <v>290692</v>
      </c>
      <c r="Q754" s="38" t="s">
        <v>383</v>
      </c>
      <c r="R754" s="38" t="s">
        <v>345</v>
      </c>
      <c r="S754" s="84" t="s">
        <v>1755</v>
      </c>
      <c r="T754" s="84" t="s">
        <v>1755</v>
      </c>
      <c r="U754" s="84" t="s">
        <v>1027</v>
      </c>
      <c r="V754" s="84" t="s">
        <v>2278</v>
      </c>
      <c r="W754" s="84">
        <v>0</v>
      </c>
      <c r="X754" s="38" t="s">
        <v>3451</v>
      </c>
      <c r="Y754" s="84">
        <v>19008929</v>
      </c>
      <c r="Z754" s="38" t="s">
        <v>4500</v>
      </c>
      <c r="AA754" s="108" t="s">
        <v>4490</v>
      </c>
      <c r="AB754" s="84">
        <v>37339</v>
      </c>
      <c r="AC754" s="108" t="s">
        <v>6767</v>
      </c>
      <c r="AD754" s="84">
        <v>24</v>
      </c>
      <c r="AE754" s="84" t="s">
        <v>6772</v>
      </c>
      <c r="AF754" s="84" t="s">
        <v>7176</v>
      </c>
      <c r="AG754" s="108" t="s">
        <v>7169</v>
      </c>
      <c r="AH754" s="84" t="s">
        <v>6795</v>
      </c>
      <c r="AI754" s="108" t="s">
        <v>4490</v>
      </c>
      <c r="AJ754" s="84">
        <v>1980</v>
      </c>
      <c r="AK754" s="84">
        <v>1980</v>
      </c>
      <c r="AL754" s="108" t="s">
        <v>5861</v>
      </c>
      <c r="AM754" s="84">
        <v>24291.09</v>
      </c>
      <c r="AN754" s="112">
        <v>1251.96</v>
      </c>
      <c r="AO754" s="112">
        <v>25543.05</v>
      </c>
      <c r="AP754" s="112">
        <v>14309.91</v>
      </c>
      <c r="AQ754" s="112">
        <v>828.04</v>
      </c>
      <c r="AR754" s="112">
        <v>15137.95</v>
      </c>
      <c r="AS754" s="112">
        <v>13047.91</v>
      </c>
      <c r="AT754" s="112">
        <v>828.04</v>
      </c>
      <c r="AU754" s="112">
        <v>13875.95</v>
      </c>
      <c r="AV754" s="84">
        <v>49</v>
      </c>
      <c r="AW754" s="84">
        <v>1373</v>
      </c>
      <c r="AX754" s="84" t="str">
        <f>VLOOKUP(Y754,'[1]Asset Classification'!$J$3:$W$2865,14,)</f>
        <v>&gt;180</v>
      </c>
      <c r="AY754" s="108"/>
      <c r="AZ754" s="84"/>
      <c r="BA754" s="84"/>
      <c r="BB754" s="84" t="s">
        <v>8329</v>
      </c>
      <c r="BC754" s="84"/>
      <c r="BD754" s="108"/>
      <c r="BE754" s="84">
        <v>0</v>
      </c>
      <c r="BF754" s="38" t="s">
        <v>1755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246</v>
      </c>
      <c r="F755" s="38" t="s">
        <v>247</v>
      </c>
      <c r="G755" s="84" t="s">
        <v>248</v>
      </c>
      <c r="H755" s="38" t="s">
        <v>249</v>
      </c>
      <c r="I755" s="84">
        <v>140989</v>
      </c>
      <c r="J755" s="38" t="s">
        <v>310</v>
      </c>
      <c r="K755" s="84">
        <v>140989</v>
      </c>
      <c r="L755" s="84" t="s">
        <v>262</v>
      </c>
      <c r="M755" s="38" t="s">
        <v>263</v>
      </c>
      <c r="N755" s="84">
        <v>245824</v>
      </c>
      <c r="O755" s="84" t="s">
        <v>693</v>
      </c>
      <c r="P755" s="84">
        <v>323013</v>
      </c>
      <c r="Q755" s="38" t="s">
        <v>553</v>
      </c>
      <c r="R755" s="38" t="s">
        <v>449</v>
      </c>
      <c r="S755" s="84" t="s">
        <v>1756</v>
      </c>
      <c r="T755" s="84" t="s">
        <v>1756</v>
      </c>
      <c r="U755" s="84" t="s">
        <v>1023</v>
      </c>
      <c r="V755" s="84" t="s">
        <v>2278</v>
      </c>
      <c r="W755" s="84">
        <v>0</v>
      </c>
      <c r="X755" s="38" t="s">
        <v>3451</v>
      </c>
      <c r="Y755" s="84">
        <v>19084220</v>
      </c>
      <c r="Z755" s="38" t="s">
        <v>4501</v>
      </c>
      <c r="AA755" s="108" t="s">
        <v>4415</v>
      </c>
      <c r="AB755" s="84">
        <v>20744</v>
      </c>
      <c r="AC755" s="108" t="s">
        <v>6773</v>
      </c>
      <c r="AD755" s="84">
        <v>24</v>
      </c>
      <c r="AE755" s="84" t="s">
        <v>6764</v>
      </c>
      <c r="AF755" s="84" t="s">
        <v>6855</v>
      </c>
      <c r="AG755" s="108" t="s">
        <v>7149</v>
      </c>
      <c r="AH755" s="84" t="s">
        <v>6795</v>
      </c>
      <c r="AI755" s="108" t="s">
        <v>4415</v>
      </c>
      <c r="AJ755" s="84">
        <v>1095</v>
      </c>
      <c r="AK755" s="84">
        <v>1095</v>
      </c>
      <c r="AL755" s="108" t="s">
        <v>5861</v>
      </c>
      <c r="AM755" s="84">
        <v>12178.75</v>
      </c>
      <c r="AN755" s="112">
        <v>90</v>
      </c>
      <c r="AO755" s="112">
        <v>12268.75</v>
      </c>
      <c r="AP755" s="112">
        <v>8878.25</v>
      </c>
      <c r="AQ755" s="112">
        <v>629</v>
      </c>
      <c r="AR755" s="112">
        <v>9507.25</v>
      </c>
      <c r="AS755" s="112">
        <v>8565.25</v>
      </c>
      <c r="AT755" s="112">
        <v>629</v>
      </c>
      <c r="AU755" s="112">
        <v>9194.25</v>
      </c>
      <c r="AV755" s="84">
        <v>50</v>
      </c>
      <c r="AW755" s="84">
        <v>1531</v>
      </c>
      <c r="AX755" s="84" t="str">
        <f>VLOOKUP(Y755,'[1]Asset Classification'!$J$3:$W$2865,14,)</f>
        <v>&gt;180</v>
      </c>
      <c r="AY755" s="108"/>
      <c r="AZ755" s="84"/>
      <c r="BA755" s="84"/>
      <c r="BB755" s="84" t="s">
        <v>8329</v>
      </c>
      <c r="BC755" s="84"/>
      <c r="BD755" s="108"/>
      <c r="BE755" s="84">
        <v>0</v>
      </c>
      <c r="BF755" s="38" t="s">
        <v>1756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246</v>
      </c>
      <c r="F756" s="38" t="s">
        <v>247</v>
      </c>
      <c r="G756" s="84" t="s">
        <v>248</v>
      </c>
      <c r="H756" s="38" t="s">
        <v>249</v>
      </c>
      <c r="I756" s="84">
        <v>129660</v>
      </c>
      <c r="J756" s="38" t="s">
        <v>256</v>
      </c>
      <c r="K756" s="84">
        <v>129660</v>
      </c>
      <c r="L756" s="84" t="s">
        <v>257</v>
      </c>
      <c r="M756" s="38" t="s">
        <v>258</v>
      </c>
      <c r="N756" s="84">
        <v>221247</v>
      </c>
      <c r="O756" s="84" t="s">
        <v>400</v>
      </c>
      <c r="P756" s="84">
        <v>291843</v>
      </c>
      <c r="Q756" s="38" t="s">
        <v>401</v>
      </c>
      <c r="R756" s="38" t="s">
        <v>345</v>
      </c>
      <c r="S756" s="84" t="s">
        <v>1757</v>
      </c>
      <c r="T756" s="84" t="s">
        <v>1757</v>
      </c>
      <c r="U756" s="84" t="s">
        <v>1027</v>
      </c>
      <c r="V756" s="84" t="s">
        <v>2278</v>
      </c>
      <c r="W756" s="84">
        <v>0</v>
      </c>
      <c r="X756" s="38" t="s">
        <v>3451</v>
      </c>
      <c r="Y756" s="84">
        <v>19101793</v>
      </c>
      <c r="Z756" s="38" t="s">
        <v>4502</v>
      </c>
      <c r="AA756" s="108" t="s">
        <v>4498</v>
      </c>
      <c r="AB756" s="84">
        <v>20744</v>
      </c>
      <c r="AC756" s="108" t="s">
        <v>6766</v>
      </c>
      <c r="AD756" s="84">
        <v>18</v>
      </c>
      <c r="AE756" s="84" t="s">
        <v>6771</v>
      </c>
      <c r="AF756" s="84" t="s">
        <v>6853</v>
      </c>
      <c r="AG756" s="108" t="s">
        <v>7175</v>
      </c>
      <c r="AH756" s="84" t="s">
        <v>6795</v>
      </c>
      <c r="AI756" s="108" t="s">
        <v>4498</v>
      </c>
      <c r="AJ756" s="84">
        <v>1390</v>
      </c>
      <c r="AK756" s="84">
        <v>1390</v>
      </c>
      <c r="AL756" s="108" t="s">
        <v>5861</v>
      </c>
      <c r="AM756" s="84">
        <v>14828.8</v>
      </c>
      <c r="AN756" s="112">
        <v>603.41999999999996</v>
      </c>
      <c r="AO756" s="112">
        <v>15432.22</v>
      </c>
      <c r="AP756" s="112">
        <v>7248</v>
      </c>
      <c r="AQ756" s="112">
        <v>246.85</v>
      </c>
      <c r="AR756" s="112">
        <v>7494.85</v>
      </c>
      <c r="AS756" s="112">
        <v>6207.2</v>
      </c>
      <c r="AT756" s="112">
        <v>246.85</v>
      </c>
      <c r="AU756" s="112">
        <v>6454.05</v>
      </c>
      <c r="AV756" s="84">
        <v>49</v>
      </c>
      <c r="AW756" s="84">
        <v>1380</v>
      </c>
      <c r="AX756" s="84" t="str">
        <f>VLOOKUP(Y756,'[1]Asset Classification'!$J$3:$W$2865,14,)</f>
        <v>&gt;180</v>
      </c>
      <c r="AY756" s="108"/>
      <c r="AZ756" s="84"/>
      <c r="BA756" s="84"/>
      <c r="BB756" s="84" t="s">
        <v>8329</v>
      </c>
      <c r="BC756" s="84"/>
      <c r="BD756" s="108"/>
      <c r="BE756" s="84">
        <v>0</v>
      </c>
      <c r="BF756" s="38" t="s">
        <v>1757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246</v>
      </c>
      <c r="F757" s="38" t="s">
        <v>247</v>
      </c>
      <c r="G757" s="84" t="s">
        <v>248</v>
      </c>
      <c r="H757" s="38" t="s">
        <v>249</v>
      </c>
      <c r="I757" s="84">
        <v>131055</v>
      </c>
      <c r="J757" s="38" t="s">
        <v>277</v>
      </c>
      <c r="K757" s="84">
        <v>131055</v>
      </c>
      <c r="L757" s="84" t="s">
        <v>251</v>
      </c>
      <c r="M757" s="38" t="s">
        <v>252</v>
      </c>
      <c r="N757" s="84">
        <v>221121</v>
      </c>
      <c r="O757" s="84" t="s">
        <v>409</v>
      </c>
      <c r="P757" s="84">
        <v>291694</v>
      </c>
      <c r="Q757" s="38" t="s">
        <v>410</v>
      </c>
      <c r="R757" s="38" t="s">
        <v>345</v>
      </c>
      <c r="S757" s="84" t="s">
        <v>1758</v>
      </c>
      <c r="T757" s="84" t="s">
        <v>1758</v>
      </c>
      <c r="U757" s="84" t="s">
        <v>1027</v>
      </c>
      <c r="V757" s="84" t="s">
        <v>3449</v>
      </c>
      <c r="W757" s="84">
        <v>0</v>
      </c>
      <c r="X757" s="38" t="s">
        <v>3451</v>
      </c>
      <c r="Y757" s="84">
        <v>19104936</v>
      </c>
      <c r="Z757" s="38" t="s">
        <v>4503</v>
      </c>
      <c r="AA757" s="108" t="s">
        <v>4504</v>
      </c>
      <c r="AB757" s="84">
        <v>31116</v>
      </c>
      <c r="AC757" s="108" t="s">
        <v>6765</v>
      </c>
      <c r="AD757" s="84">
        <v>18</v>
      </c>
      <c r="AE757" s="84" t="s">
        <v>6772</v>
      </c>
      <c r="AF757" s="84" t="s">
        <v>6860</v>
      </c>
      <c r="AG757" s="108" t="s">
        <v>6865</v>
      </c>
      <c r="AH757" s="84" t="s">
        <v>6795</v>
      </c>
      <c r="AI757" s="108" t="s">
        <v>4504</v>
      </c>
      <c r="AJ757" s="84">
        <v>2080</v>
      </c>
      <c r="AK757" s="84">
        <v>2080</v>
      </c>
      <c r="AL757" s="108" t="s">
        <v>5861</v>
      </c>
      <c r="AM757" s="84">
        <v>18711.599999999999</v>
      </c>
      <c r="AN757" s="112">
        <v>2440.8000000000002</v>
      </c>
      <c r="AO757" s="112">
        <v>21152.400000000001</v>
      </c>
      <c r="AP757" s="112">
        <v>12860.4</v>
      </c>
      <c r="AQ757" s="112">
        <v>203.77</v>
      </c>
      <c r="AR757" s="112">
        <v>13064.17</v>
      </c>
      <c r="AS757" s="112">
        <v>12404.4</v>
      </c>
      <c r="AT757" s="112">
        <v>203.77</v>
      </c>
      <c r="AU757" s="112">
        <v>12608.17</v>
      </c>
      <c r="AV757" s="84">
        <v>50</v>
      </c>
      <c r="AW757" s="84">
        <v>1466</v>
      </c>
      <c r="AX757" s="84" t="str">
        <f>VLOOKUP(Y757,'[1]Asset Classification'!$J$3:$W$2865,14,)</f>
        <v>&gt;180</v>
      </c>
      <c r="AY757" s="108"/>
      <c r="AZ757" s="84"/>
      <c r="BA757" s="84"/>
      <c r="BB757" s="84" t="s">
        <v>8329</v>
      </c>
      <c r="BC757" s="84"/>
      <c r="BD757" s="108"/>
      <c r="BE757" s="84">
        <v>0</v>
      </c>
      <c r="BF757" s="38" t="s">
        <v>1758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246</v>
      </c>
      <c r="F758" s="38" t="s">
        <v>247</v>
      </c>
      <c r="G758" s="84" t="s">
        <v>248</v>
      </c>
      <c r="H758" s="38" t="s">
        <v>249</v>
      </c>
      <c r="I758" s="84">
        <v>130913</v>
      </c>
      <c r="J758" s="38" t="s">
        <v>273</v>
      </c>
      <c r="K758" s="84">
        <v>130913</v>
      </c>
      <c r="L758" s="84" t="s">
        <v>254</v>
      </c>
      <c r="M758" s="38" t="s">
        <v>255</v>
      </c>
      <c r="N758" s="84">
        <v>222738</v>
      </c>
      <c r="O758" s="84" t="s">
        <v>429</v>
      </c>
      <c r="P758" s="84">
        <v>293706</v>
      </c>
      <c r="Q758" s="38" t="s">
        <v>430</v>
      </c>
      <c r="R758" s="38" t="s">
        <v>345</v>
      </c>
      <c r="S758" s="84" t="s">
        <v>1150</v>
      </c>
      <c r="T758" s="84" t="s">
        <v>1150</v>
      </c>
      <c r="U758" s="84" t="s">
        <v>1027</v>
      </c>
      <c r="V758" s="84" t="s">
        <v>3449</v>
      </c>
      <c r="W758" s="84">
        <v>0</v>
      </c>
      <c r="X758" s="38" t="s">
        <v>3452</v>
      </c>
      <c r="Y758" s="84">
        <v>19179637</v>
      </c>
      <c r="Z758" s="38" t="s">
        <v>3731</v>
      </c>
      <c r="AA758" s="108" t="s">
        <v>4505</v>
      </c>
      <c r="AB758" s="84">
        <v>20744</v>
      </c>
      <c r="AC758" s="108" t="s">
        <v>6770</v>
      </c>
      <c r="AD758" s="84">
        <v>18</v>
      </c>
      <c r="AE758" s="84" t="s">
        <v>6772</v>
      </c>
      <c r="AF758" s="84" t="s">
        <v>6886</v>
      </c>
      <c r="AG758" s="108" t="s">
        <v>6885</v>
      </c>
      <c r="AH758" s="84" t="s">
        <v>6795</v>
      </c>
      <c r="AI758" s="108" t="s">
        <v>4505</v>
      </c>
      <c r="AJ758" s="84">
        <v>1400</v>
      </c>
      <c r="AK758" s="84">
        <v>1400</v>
      </c>
      <c r="AL758" s="108" t="s">
        <v>5861</v>
      </c>
      <c r="AM758" s="84">
        <v>1029.3800000000001</v>
      </c>
      <c r="AN758" s="112">
        <v>103.4</v>
      </c>
      <c r="AO758" s="112">
        <v>1132.78</v>
      </c>
      <c r="AP758" s="112">
        <v>22013.62</v>
      </c>
      <c r="AQ758" s="112">
        <v>3533.06</v>
      </c>
      <c r="AR758" s="112">
        <v>25546.68</v>
      </c>
      <c r="AS758" s="112">
        <v>19714.62</v>
      </c>
      <c r="AT758" s="112">
        <v>3533.06</v>
      </c>
      <c r="AU758" s="112">
        <v>23247.68</v>
      </c>
      <c r="AV758" s="84">
        <v>50</v>
      </c>
      <c r="AW758" s="84">
        <v>1833</v>
      </c>
      <c r="AX758" s="84" t="str">
        <f>VLOOKUP(Y758,'[1]Asset Classification'!$J$3:$W$2865,14,)</f>
        <v>&gt;180</v>
      </c>
      <c r="AY758" s="108"/>
      <c r="AZ758" s="84"/>
      <c r="BA758" s="84"/>
      <c r="BB758" s="84" t="s">
        <v>8329</v>
      </c>
      <c r="BC758" s="84"/>
      <c r="BD758" s="108" t="s">
        <v>8332</v>
      </c>
      <c r="BE758" s="84">
        <v>20744</v>
      </c>
      <c r="BF758" s="38" t="s">
        <v>1150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246</v>
      </c>
      <c r="F759" s="38" t="s">
        <v>247</v>
      </c>
      <c r="G759" s="84" t="s">
        <v>248</v>
      </c>
      <c r="H759" s="38" t="s">
        <v>249</v>
      </c>
      <c r="I759" s="84">
        <v>129965</v>
      </c>
      <c r="J759" s="38" t="s">
        <v>265</v>
      </c>
      <c r="K759" s="84">
        <v>129965</v>
      </c>
      <c r="L759" s="84" t="s">
        <v>251</v>
      </c>
      <c r="M759" s="38" t="s">
        <v>252</v>
      </c>
      <c r="N759" s="84">
        <v>222268</v>
      </c>
      <c r="O759" s="84" t="s">
        <v>431</v>
      </c>
      <c r="P759" s="84">
        <v>293129</v>
      </c>
      <c r="Q759" s="38" t="s">
        <v>432</v>
      </c>
      <c r="R759" s="38" t="s">
        <v>449</v>
      </c>
      <c r="S759" s="84" t="s">
        <v>1759</v>
      </c>
      <c r="T759" s="84" t="s">
        <v>1759</v>
      </c>
      <c r="U759" s="84" t="s">
        <v>1027</v>
      </c>
      <c r="V759" s="84" t="s">
        <v>2278</v>
      </c>
      <c r="W759" s="84">
        <v>0</v>
      </c>
      <c r="X759" s="38" t="s">
        <v>3494</v>
      </c>
      <c r="Y759" s="84">
        <v>19186380</v>
      </c>
      <c r="Z759" s="38" t="s">
        <v>4506</v>
      </c>
      <c r="AA759" s="108" t="s">
        <v>4507</v>
      </c>
      <c r="AB759" s="84">
        <v>20744</v>
      </c>
      <c r="AC759" s="108" t="s">
        <v>6768</v>
      </c>
      <c r="AD759" s="84">
        <v>18</v>
      </c>
      <c r="AE759" s="84" t="s">
        <v>6764</v>
      </c>
      <c r="AF759" s="84" t="s">
        <v>6889</v>
      </c>
      <c r="AG759" s="108" t="s">
        <v>7177</v>
      </c>
      <c r="AH759" s="84" t="s">
        <v>6795</v>
      </c>
      <c r="AI759" s="108" t="s">
        <v>4507</v>
      </c>
      <c r="AJ759" s="84">
        <v>1390</v>
      </c>
      <c r="AK759" s="84">
        <v>1390</v>
      </c>
      <c r="AL759" s="108" t="s">
        <v>5861</v>
      </c>
      <c r="AM759" s="84">
        <v>18652.95</v>
      </c>
      <c r="AN759" s="112">
        <v>137.85</v>
      </c>
      <c r="AO759" s="112">
        <v>18790.8</v>
      </c>
      <c r="AP759" s="112">
        <v>2568.0500000000002</v>
      </c>
      <c r="AQ759" s="112">
        <v>31.15</v>
      </c>
      <c r="AR759" s="112">
        <v>2599.1999999999998</v>
      </c>
      <c r="AS759" s="112">
        <v>2091.0500000000002</v>
      </c>
      <c r="AT759" s="112">
        <v>31.15</v>
      </c>
      <c r="AU759" s="112">
        <v>2122.1999999999998</v>
      </c>
      <c r="AV759" s="84">
        <v>49</v>
      </c>
      <c r="AW759" s="84">
        <v>1435</v>
      </c>
      <c r="AX759" s="84" t="str">
        <f>VLOOKUP(Y759,'[1]Asset Classification'!$J$3:$W$2865,14,)</f>
        <v>&gt;180</v>
      </c>
      <c r="AY759" s="108"/>
      <c r="AZ759" s="84"/>
      <c r="BA759" s="84"/>
      <c r="BB759" s="84" t="s">
        <v>8329</v>
      </c>
      <c r="BC759" s="84"/>
      <c r="BD759" s="108"/>
      <c r="BE759" s="84">
        <v>0</v>
      </c>
      <c r="BF759" s="38" t="s">
        <v>1759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246</v>
      </c>
      <c r="F760" s="38" t="s">
        <v>247</v>
      </c>
      <c r="G760" s="84" t="s">
        <v>248</v>
      </c>
      <c r="H760" s="38" t="s">
        <v>249</v>
      </c>
      <c r="I760" s="84">
        <v>130995</v>
      </c>
      <c r="J760" s="38" t="s">
        <v>275</v>
      </c>
      <c r="K760" s="84">
        <v>130995</v>
      </c>
      <c r="L760" s="84" t="s">
        <v>257</v>
      </c>
      <c r="M760" s="38" t="s">
        <v>258</v>
      </c>
      <c r="N760" s="84">
        <v>222144</v>
      </c>
      <c r="O760" s="84" t="s">
        <v>437</v>
      </c>
      <c r="P760" s="84">
        <v>292987</v>
      </c>
      <c r="Q760" s="38" t="s">
        <v>438</v>
      </c>
      <c r="R760" s="38" t="s">
        <v>449</v>
      </c>
      <c r="S760" s="84" t="s">
        <v>1159</v>
      </c>
      <c r="T760" s="84" t="s">
        <v>1159</v>
      </c>
      <c r="U760" s="84" t="s">
        <v>1034</v>
      </c>
      <c r="V760" s="84" t="s">
        <v>3449</v>
      </c>
      <c r="W760" s="84">
        <v>0</v>
      </c>
      <c r="X760" s="38" t="s">
        <v>3451</v>
      </c>
      <c r="Y760" s="84">
        <v>19203064</v>
      </c>
      <c r="Z760" s="38" t="s">
        <v>3742</v>
      </c>
      <c r="AA760" s="108" t="s">
        <v>4508</v>
      </c>
      <c r="AB760" s="84">
        <v>20744</v>
      </c>
      <c r="AC760" s="108" t="s">
        <v>6766</v>
      </c>
      <c r="AD760" s="84">
        <v>18</v>
      </c>
      <c r="AE760" s="84" t="s">
        <v>6764</v>
      </c>
      <c r="AF760" s="84" t="s">
        <v>6889</v>
      </c>
      <c r="AG760" s="108" t="s">
        <v>6890</v>
      </c>
      <c r="AH760" s="84" t="s">
        <v>6795</v>
      </c>
      <c r="AI760" s="108" t="s">
        <v>4508</v>
      </c>
      <c r="AJ760" s="84">
        <v>1390</v>
      </c>
      <c r="AK760" s="84">
        <v>1390</v>
      </c>
      <c r="AL760" s="108" t="s">
        <v>8072</v>
      </c>
      <c r="AM760" s="84">
        <v>4227.88</v>
      </c>
      <c r="AN760" s="112">
        <v>1520.58</v>
      </c>
      <c r="AO760" s="112">
        <v>5748.46</v>
      </c>
      <c r="AP760" s="112">
        <v>19298.12</v>
      </c>
      <c r="AQ760" s="112">
        <v>2290.9899999999998</v>
      </c>
      <c r="AR760" s="112">
        <v>21589.11</v>
      </c>
      <c r="AS760" s="112">
        <v>16516.12</v>
      </c>
      <c r="AT760" s="112">
        <v>2290.9899999999998</v>
      </c>
      <c r="AU760" s="112">
        <v>18807.11</v>
      </c>
      <c r="AV760" s="84">
        <v>50</v>
      </c>
      <c r="AW760" s="84">
        <v>1472</v>
      </c>
      <c r="AX760" s="84" t="str">
        <f>VLOOKUP(Y760,'[1]Asset Classification'!$J$3:$W$2865,14,)</f>
        <v>&gt;180</v>
      </c>
      <c r="AY760" s="108"/>
      <c r="AZ760" s="84"/>
      <c r="BA760" s="84"/>
      <c r="BB760" s="84" t="s">
        <v>8329</v>
      </c>
      <c r="BC760" s="84"/>
      <c r="BD760" s="108" t="s">
        <v>8333</v>
      </c>
      <c r="BE760" s="84">
        <v>20744</v>
      </c>
      <c r="BF760" s="38" t="s">
        <v>1159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246</v>
      </c>
      <c r="F761" s="38" t="s">
        <v>247</v>
      </c>
      <c r="G761" s="84" t="s">
        <v>248</v>
      </c>
      <c r="H761" s="38" t="s">
        <v>249</v>
      </c>
      <c r="I761" s="84">
        <v>130995</v>
      </c>
      <c r="J761" s="38" t="s">
        <v>275</v>
      </c>
      <c r="K761" s="84">
        <v>130995</v>
      </c>
      <c r="L761" s="84" t="s">
        <v>257</v>
      </c>
      <c r="M761" s="38" t="s">
        <v>258</v>
      </c>
      <c r="N761" s="84">
        <v>222144</v>
      </c>
      <c r="O761" s="84" t="s">
        <v>437</v>
      </c>
      <c r="P761" s="84">
        <v>292987</v>
      </c>
      <c r="Q761" s="38" t="s">
        <v>438</v>
      </c>
      <c r="R761" s="38" t="s">
        <v>449</v>
      </c>
      <c r="S761" s="84" t="s">
        <v>1160</v>
      </c>
      <c r="T761" s="84" t="s">
        <v>1160</v>
      </c>
      <c r="U761" s="84" t="s">
        <v>1034</v>
      </c>
      <c r="V761" s="84" t="s">
        <v>3449</v>
      </c>
      <c r="W761" s="84">
        <v>0</v>
      </c>
      <c r="X761" s="38" t="s">
        <v>3451</v>
      </c>
      <c r="Y761" s="84">
        <v>19203065</v>
      </c>
      <c r="Z761" s="38" t="s">
        <v>3743</v>
      </c>
      <c r="AA761" s="108" t="s">
        <v>4508</v>
      </c>
      <c r="AB761" s="84">
        <v>20744</v>
      </c>
      <c r="AC761" s="108" t="s">
        <v>6766</v>
      </c>
      <c r="AD761" s="84">
        <v>18</v>
      </c>
      <c r="AE761" s="84" t="s">
        <v>6764</v>
      </c>
      <c r="AF761" s="84" t="s">
        <v>6889</v>
      </c>
      <c r="AG761" s="108" t="s">
        <v>6890</v>
      </c>
      <c r="AH761" s="84" t="s">
        <v>6795</v>
      </c>
      <c r="AI761" s="108" t="s">
        <v>4508</v>
      </c>
      <c r="AJ761" s="84">
        <v>1390</v>
      </c>
      <c r="AK761" s="84">
        <v>1390</v>
      </c>
      <c r="AL761" s="108" t="s">
        <v>8072</v>
      </c>
      <c r="AM761" s="84">
        <v>2754.29</v>
      </c>
      <c r="AN761" s="112">
        <v>1684.39</v>
      </c>
      <c r="AO761" s="112">
        <v>4438.68</v>
      </c>
      <c r="AP761" s="112">
        <v>20771.71</v>
      </c>
      <c r="AQ761" s="112">
        <v>2591.06</v>
      </c>
      <c r="AR761" s="112">
        <v>23362.77</v>
      </c>
      <c r="AS761" s="112">
        <v>17989.71</v>
      </c>
      <c r="AT761" s="112">
        <v>2591.06</v>
      </c>
      <c r="AU761" s="112">
        <v>20580.77</v>
      </c>
      <c r="AV761" s="84">
        <v>50</v>
      </c>
      <c r="AW761" s="84">
        <v>1745</v>
      </c>
      <c r="AX761" s="84" t="str">
        <f>VLOOKUP(Y761,'[1]Asset Classification'!$J$3:$W$2865,14,)</f>
        <v>&gt;180</v>
      </c>
      <c r="AY761" s="108"/>
      <c r="AZ761" s="84"/>
      <c r="BA761" s="84"/>
      <c r="BB761" s="84" t="s">
        <v>8329</v>
      </c>
      <c r="BC761" s="84"/>
      <c r="BD761" s="108" t="s">
        <v>8332</v>
      </c>
      <c r="BE761" s="84">
        <v>20744</v>
      </c>
      <c r="BF761" s="38" t="s">
        <v>1160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246</v>
      </c>
      <c r="F762" s="38" t="s">
        <v>247</v>
      </c>
      <c r="G762" s="84" t="s">
        <v>248</v>
      </c>
      <c r="H762" s="38" t="s">
        <v>249</v>
      </c>
      <c r="I762" s="84">
        <v>129660</v>
      </c>
      <c r="J762" s="38" t="s">
        <v>256</v>
      </c>
      <c r="K762" s="84">
        <v>129660</v>
      </c>
      <c r="L762" s="84" t="s">
        <v>257</v>
      </c>
      <c r="M762" s="38" t="s">
        <v>258</v>
      </c>
      <c r="N762" s="84">
        <v>222180</v>
      </c>
      <c r="O762" s="84" t="s">
        <v>435</v>
      </c>
      <c r="P762" s="84">
        <v>293039</v>
      </c>
      <c r="Q762" s="38" t="s">
        <v>436</v>
      </c>
      <c r="R762" s="38" t="s">
        <v>345</v>
      </c>
      <c r="S762" s="84" t="s">
        <v>1760</v>
      </c>
      <c r="T762" s="84" t="s">
        <v>1760</v>
      </c>
      <c r="U762" s="84" t="s">
        <v>1027</v>
      </c>
      <c r="V762" s="84" t="s">
        <v>2278</v>
      </c>
      <c r="W762" s="84">
        <v>0</v>
      </c>
      <c r="X762" s="38" t="s">
        <v>3451</v>
      </c>
      <c r="Y762" s="84">
        <v>19203326</v>
      </c>
      <c r="Z762" s="38" t="s">
        <v>4509</v>
      </c>
      <c r="AA762" s="108" t="s">
        <v>4498</v>
      </c>
      <c r="AB762" s="84">
        <v>20744</v>
      </c>
      <c r="AC762" s="108" t="s">
        <v>6766</v>
      </c>
      <c r="AD762" s="84">
        <v>18</v>
      </c>
      <c r="AE762" s="84" t="s">
        <v>6771</v>
      </c>
      <c r="AF762" s="84" t="s">
        <v>6889</v>
      </c>
      <c r="AG762" s="108" t="s">
        <v>7175</v>
      </c>
      <c r="AH762" s="84" t="s">
        <v>6795</v>
      </c>
      <c r="AI762" s="108" t="s">
        <v>4498</v>
      </c>
      <c r="AJ762" s="84">
        <v>1390</v>
      </c>
      <c r="AK762" s="84">
        <v>1390</v>
      </c>
      <c r="AL762" s="108" t="s">
        <v>6494</v>
      </c>
      <c r="AM762" s="84">
        <v>20845.59</v>
      </c>
      <c r="AN762" s="112">
        <v>257</v>
      </c>
      <c r="AO762" s="112">
        <v>21102.59</v>
      </c>
      <c r="AP762" s="112">
        <v>931.41</v>
      </c>
      <c r="AQ762" s="112">
        <v>0</v>
      </c>
      <c r="AR762" s="112">
        <v>931.41</v>
      </c>
      <c r="AS762" s="112">
        <v>0</v>
      </c>
      <c r="AT762" s="112">
        <v>0</v>
      </c>
      <c r="AU762" s="112">
        <v>0</v>
      </c>
      <c r="AV762" s="84">
        <v>50</v>
      </c>
      <c r="AW762" s="84">
        <v>0</v>
      </c>
      <c r="AX762" s="84" t="str">
        <f>VLOOKUP(Y762,'[1]Asset Classification'!$J$3:$W$2865,14,)</f>
        <v>Standard</v>
      </c>
      <c r="AY762" s="108"/>
      <c r="AZ762" s="84"/>
      <c r="BA762" s="84"/>
      <c r="BB762" s="84" t="s">
        <v>8329</v>
      </c>
      <c r="BC762" s="84"/>
      <c r="BD762" s="108"/>
      <c r="BE762" s="84">
        <v>0</v>
      </c>
      <c r="BF762" s="38" t="s">
        <v>1760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246</v>
      </c>
      <c r="F763" s="38" t="s">
        <v>247</v>
      </c>
      <c r="G763" s="84" t="s">
        <v>248</v>
      </c>
      <c r="H763" s="38" t="s">
        <v>249</v>
      </c>
      <c r="I763" s="84">
        <v>130995</v>
      </c>
      <c r="J763" s="38" t="s">
        <v>275</v>
      </c>
      <c r="K763" s="84">
        <v>130995</v>
      </c>
      <c r="L763" s="84" t="s">
        <v>257</v>
      </c>
      <c r="M763" s="38" t="s">
        <v>258</v>
      </c>
      <c r="N763" s="84">
        <v>222144</v>
      </c>
      <c r="O763" s="84" t="s">
        <v>437</v>
      </c>
      <c r="P763" s="84">
        <v>292987</v>
      </c>
      <c r="Q763" s="38" t="s">
        <v>438</v>
      </c>
      <c r="R763" s="38" t="s">
        <v>449</v>
      </c>
      <c r="S763" s="84" t="s">
        <v>1761</v>
      </c>
      <c r="T763" s="84" t="s">
        <v>1761</v>
      </c>
      <c r="U763" s="84" t="s">
        <v>1034</v>
      </c>
      <c r="V763" s="84" t="s">
        <v>3449</v>
      </c>
      <c r="W763" s="84">
        <v>0</v>
      </c>
      <c r="X763" s="38" t="s">
        <v>3451</v>
      </c>
      <c r="Y763" s="84">
        <v>19210001</v>
      </c>
      <c r="Z763" s="38" t="s">
        <v>4510</v>
      </c>
      <c r="AA763" s="108" t="s">
        <v>4508</v>
      </c>
      <c r="AB763" s="84">
        <v>20744</v>
      </c>
      <c r="AC763" s="108" t="s">
        <v>6766</v>
      </c>
      <c r="AD763" s="84">
        <v>18</v>
      </c>
      <c r="AE763" s="84" t="s">
        <v>6764</v>
      </c>
      <c r="AF763" s="84" t="s">
        <v>6889</v>
      </c>
      <c r="AG763" s="108" t="s">
        <v>7178</v>
      </c>
      <c r="AH763" s="84" t="s">
        <v>6795</v>
      </c>
      <c r="AI763" s="108" t="s">
        <v>4508</v>
      </c>
      <c r="AJ763" s="84">
        <v>0</v>
      </c>
      <c r="AK763" s="84">
        <v>0</v>
      </c>
      <c r="AL763" s="108" t="s">
        <v>8072</v>
      </c>
      <c r="AM763" s="84">
        <v>20359.86</v>
      </c>
      <c r="AN763" s="112">
        <v>1520.58</v>
      </c>
      <c r="AO763" s="112">
        <v>21880.44</v>
      </c>
      <c r="AP763" s="112">
        <v>384.14</v>
      </c>
      <c r="AQ763" s="112">
        <v>825.4</v>
      </c>
      <c r="AR763" s="112">
        <v>1209.54</v>
      </c>
      <c r="AS763" s="112">
        <v>384.14</v>
      </c>
      <c r="AT763" s="112">
        <v>825.4</v>
      </c>
      <c r="AU763" s="112">
        <v>1209.54</v>
      </c>
      <c r="AV763" s="84">
        <v>46</v>
      </c>
      <c r="AW763" s="84">
        <v>1502</v>
      </c>
      <c r="AX763" s="84" t="str">
        <f>VLOOKUP(Y763,'[1]Asset Classification'!$J$3:$W$2865,14,)</f>
        <v>&gt;180</v>
      </c>
      <c r="AY763" s="108"/>
      <c r="AZ763" s="84"/>
      <c r="BA763" s="84"/>
      <c r="BB763" s="84" t="s">
        <v>8329</v>
      </c>
      <c r="BC763" s="84"/>
      <c r="BD763" s="108" t="s">
        <v>8333</v>
      </c>
      <c r="BE763" s="84">
        <v>20744</v>
      </c>
      <c r="BF763" s="38" t="s">
        <v>1761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246</v>
      </c>
      <c r="F764" s="38" t="s">
        <v>247</v>
      </c>
      <c r="G764" s="84" t="s">
        <v>248</v>
      </c>
      <c r="H764" s="38" t="s">
        <v>249</v>
      </c>
      <c r="I764" s="84">
        <v>130784</v>
      </c>
      <c r="J764" s="38" t="s">
        <v>271</v>
      </c>
      <c r="K764" s="84">
        <v>130784</v>
      </c>
      <c r="L764" s="84" t="s">
        <v>251</v>
      </c>
      <c r="M764" s="38" t="s">
        <v>252</v>
      </c>
      <c r="N764" s="84">
        <v>222208</v>
      </c>
      <c r="O764" s="84" t="s">
        <v>439</v>
      </c>
      <c r="P764" s="84">
        <v>293062</v>
      </c>
      <c r="Q764" s="38" t="s">
        <v>440</v>
      </c>
      <c r="R764" s="38" t="s">
        <v>345</v>
      </c>
      <c r="S764" s="84" t="s">
        <v>1762</v>
      </c>
      <c r="T764" s="84" t="s">
        <v>1762</v>
      </c>
      <c r="U764" s="84" t="s">
        <v>1070</v>
      </c>
      <c r="V764" s="84" t="s">
        <v>2278</v>
      </c>
      <c r="W764" s="84">
        <v>0</v>
      </c>
      <c r="X764" s="38" t="s">
        <v>3451</v>
      </c>
      <c r="Y764" s="84">
        <v>19215158</v>
      </c>
      <c r="Z764" s="38" t="s">
        <v>4511</v>
      </c>
      <c r="AA764" s="108" t="s">
        <v>4512</v>
      </c>
      <c r="AB764" s="84">
        <v>31116</v>
      </c>
      <c r="AC764" s="108" t="s">
        <v>6775</v>
      </c>
      <c r="AD764" s="84">
        <v>24</v>
      </c>
      <c r="AE764" s="84" t="s">
        <v>6771</v>
      </c>
      <c r="AF764" s="84" t="s">
        <v>6889</v>
      </c>
      <c r="AG764" s="108" t="s">
        <v>7179</v>
      </c>
      <c r="AH764" s="84" t="s">
        <v>6795</v>
      </c>
      <c r="AI764" s="108" t="s">
        <v>4512</v>
      </c>
      <c r="AJ764" s="84">
        <v>1645</v>
      </c>
      <c r="AK764" s="84">
        <v>1645</v>
      </c>
      <c r="AL764" s="108" t="s">
        <v>5861</v>
      </c>
      <c r="AM764" s="84">
        <v>11571.63</v>
      </c>
      <c r="AN764" s="112">
        <v>1022</v>
      </c>
      <c r="AO764" s="112">
        <v>12593.63</v>
      </c>
      <c r="AP764" s="112">
        <v>20761.09</v>
      </c>
      <c r="AQ764" s="112">
        <v>2851.15</v>
      </c>
      <c r="AR764" s="112">
        <v>23612.240000000002</v>
      </c>
      <c r="AS764" s="112">
        <v>20264.37</v>
      </c>
      <c r="AT764" s="112">
        <v>2851.15</v>
      </c>
      <c r="AU764" s="112">
        <v>23115.52</v>
      </c>
      <c r="AV764" s="84">
        <v>49</v>
      </c>
      <c r="AW764" s="84">
        <v>1409</v>
      </c>
      <c r="AX764" s="84" t="str">
        <f>VLOOKUP(Y764,'[1]Asset Classification'!$J$3:$W$2865,14,)</f>
        <v>&gt;180</v>
      </c>
      <c r="AY764" s="108"/>
      <c r="AZ764" s="84"/>
      <c r="BA764" s="84"/>
      <c r="BB764" s="84" t="s">
        <v>8329</v>
      </c>
      <c r="BC764" s="84"/>
      <c r="BD764" s="108"/>
      <c r="BE764" s="84">
        <v>0</v>
      </c>
      <c r="BF764" s="38" t="s">
        <v>1762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246</v>
      </c>
      <c r="F765" s="38" t="s">
        <v>247</v>
      </c>
      <c r="G765" s="84" t="s">
        <v>248</v>
      </c>
      <c r="H765" s="38" t="s">
        <v>249</v>
      </c>
      <c r="I765" s="84">
        <v>130913</v>
      </c>
      <c r="J765" s="38" t="s">
        <v>273</v>
      </c>
      <c r="K765" s="84">
        <v>130913</v>
      </c>
      <c r="L765" s="84" t="s">
        <v>254</v>
      </c>
      <c r="M765" s="38" t="s">
        <v>255</v>
      </c>
      <c r="N765" s="84">
        <v>228877</v>
      </c>
      <c r="O765" s="84" t="s">
        <v>538</v>
      </c>
      <c r="P765" s="84">
        <v>301445</v>
      </c>
      <c r="Q765" s="38" t="s">
        <v>539</v>
      </c>
      <c r="R765" s="38" t="s">
        <v>345</v>
      </c>
      <c r="S765" s="84" t="s">
        <v>1763</v>
      </c>
      <c r="T765" s="84" t="s">
        <v>1763</v>
      </c>
      <c r="U765" s="84" t="s">
        <v>1027</v>
      </c>
      <c r="V765" s="84" t="s">
        <v>3449</v>
      </c>
      <c r="W765" s="84">
        <v>0</v>
      </c>
      <c r="X765" s="38" t="s">
        <v>3451</v>
      </c>
      <c r="Y765" s="84">
        <v>19230494</v>
      </c>
      <c r="Z765" s="38" t="s">
        <v>4513</v>
      </c>
      <c r="AA765" s="108" t="s">
        <v>4404</v>
      </c>
      <c r="AB765" s="84">
        <v>41488</v>
      </c>
      <c r="AC765" s="108" t="s">
        <v>6770</v>
      </c>
      <c r="AD765" s="84">
        <v>24</v>
      </c>
      <c r="AE765" s="84" t="s">
        <v>6771</v>
      </c>
      <c r="AF765" s="84" t="s">
        <v>6899</v>
      </c>
      <c r="AG765" s="108" t="s">
        <v>7142</v>
      </c>
      <c r="AH765" s="84" t="s">
        <v>6795</v>
      </c>
      <c r="AI765" s="108" t="s">
        <v>4404</v>
      </c>
      <c r="AJ765" s="84">
        <v>2195</v>
      </c>
      <c r="AK765" s="84">
        <v>2195</v>
      </c>
      <c r="AL765" s="108" t="s">
        <v>5861</v>
      </c>
      <c r="AM765" s="84">
        <v>11126.4</v>
      </c>
      <c r="AN765" s="112">
        <v>300</v>
      </c>
      <c r="AO765" s="112">
        <v>11426.4</v>
      </c>
      <c r="AP765" s="112">
        <v>34693.49</v>
      </c>
      <c r="AQ765" s="112">
        <v>5664.99</v>
      </c>
      <c r="AR765" s="112">
        <v>40358.480000000003</v>
      </c>
      <c r="AS765" s="112">
        <v>32335.599999999999</v>
      </c>
      <c r="AT765" s="112">
        <v>5664.99</v>
      </c>
      <c r="AU765" s="112">
        <v>38000.589999999997</v>
      </c>
      <c r="AV765" s="84">
        <v>49</v>
      </c>
      <c r="AW765" s="84">
        <v>1468</v>
      </c>
      <c r="AX765" s="84" t="str">
        <f>VLOOKUP(Y765,'[1]Asset Classification'!$J$3:$W$2865,14,)</f>
        <v>&gt;180</v>
      </c>
      <c r="AY765" s="108"/>
      <c r="AZ765" s="84"/>
      <c r="BA765" s="84"/>
      <c r="BB765" s="84" t="s">
        <v>8329</v>
      </c>
      <c r="BC765" s="84"/>
      <c r="BD765" s="108" t="s">
        <v>8122</v>
      </c>
      <c r="BE765" s="84">
        <v>41488</v>
      </c>
      <c r="BF765" s="38" t="s">
        <v>1763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246</v>
      </c>
      <c r="F766" s="38" t="s">
        <v>247</v>
      </c>
      <c r="G766" s="84" t="s">
        <v>248</v>
      </c>
      <c r="H766" s="38" t="s">
        <v>249</v>
      </c>
      <c r="I766" s="84">
        <v>130913</v>
      </c>
      <c r="J766" s="38" t="s">
        <v>273</v>
      </c>
      <c r="K766" s="84">
        <v>130913</v>
      </c>
      <c r="L766" s="84" t="s">
        <v>254</v>
      </c>
      <c r="M766" s="38" t="s">
        <v>255</v>
      </c>
      <c r="N766" s="84">
        <v>228877</v>
      </c>
      <c r="O766" s="84" t="s">
        <v>538</v>
      </c>
      <c r="P766" s="84">
        <v>301445</v>
      </c>
      <c r="Q766" s="38" t="s">
        <v>539</v>
      </c>
      <c r="R766" s="38" t="s">
        <v>345</v>
      </c>
      <c r="S766" s="84" t="s">
        <v>1764</v>
      </c>
      <c r="T766" s="84" t="s">
        <v>1764</v>
      </c>
      <c r="U766" s="84" t="s">
        <v>1027</v>
      </c>
      <c r="V766" s="84" t="s">
        <v>3449</v>
      </c>
      <c r="W766" s="84">
        <v>0</v>
      </c>
      <c r="X766" s="38" t="s">
        <v>3451</v>
      </c>
      <c r="Y766" s="84">
        <v>19230495</v>
      </c>
      <c r="Z766" s="38" t="s">
        <v>4514</v>
      </c>
      <c r="AA766" s="108" t="s">
        <v>4404</v>
      </c>
      <c r="AB766" s="84">
        <v>41488</v>
      </c>
      <c r="AC766" s="108" t="s">
        <v>6770</v>
      </c>
      <c r="AD766" s="84">
        <v>24</v>
      </c>
      <c r="AE766" s="84" t="s">
        <v>6771</v>
      </c>
      <c r="AF766" s="84" t="s">
        <v>6899</v>
      </c>
      <c r="AG766" s="108" t="s">
        <v>7142</v>
      </c>
      <c r="AH766" s="84" t="s">
        <v>6795</v>
      </c>
      <c r="AI766" s="108" t="s">
        <v>4404</v>
      </c>
      <c r="AJ766" s="84">
        <v>2195</v>
      </c>
      <c r="AK766" s="84">
        <v>2195</v>
      </c>
      <c r="AL766" s="108" t="s">
        <v>5861</v>
      </c>
      <c r="AM766" s="84">
        <v>28279.74</v>
      </c>
      <c r="AN766" s="112">
        <v>1948</v>
      </c>
      <c r="AO766" s="112">
        <v>30227.74</v>
      </c>
      <c r="AP766" s="112">
        <v>15814.65</v>
      </c>
      <c r="AQ766" s="112">
        <v>817.33</v>
      </c>
      <c r="AR766" s="112">
        <v>16631.98</v>
      </c>
      <c r="AS766" s="112">
        <v>13457.26</v>
      </c>
      <c r="AT766" s="112">
        <v>817.33</v>
      </c>
      <c r="AU766" s="112">
        <v>14274.59</v>
      </c>
      <c r="AV766" s="84">
        <v>49</v>
      </c>
      <c r="AW766" s="84">
        <v>1317</v>
      </c>
      <c r="AX766" s="84" t="str">
        <f>VLOOKUP(Y766,'[1]Asset Classification'!$J$3:$W$2865,14,)</f>
        <v>&gt;180</v>
      </c>
      <c r="AY766" s="108"/>
      <c r="AZ766" s="84"/>
      <c r="BA766" s="84"/>
      <c r="BB766" s="84" t="s">
        <v>8329</v>
      </c>
      <c r="BC766" s="84"/>
      <c r="BD766" s="108" t="s">
        <v>5421</v>
      </c>
      <c r="BE766" s="84">
        <v>41488</v>
      </c>
      <c r="BF766" s="38" t="s">
        <v>1764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246</v>
      </c>
      <c r="F767" s="38" t="s">
        <v>247</v>
      </c>
      <c r="G767" s="84" t="s">
        <v>248</v>
      </c>
      <c r="H767" s="38" t="s">
        <v>249</v>
      </c>
      <c r="I767" s="84">
        <v>130913</v>
      </c>
      <c r="J767" s="38" t="s">
        <v>273</v>
      </c>
      <c r="K767" s="84">
        <v>130913</v>
      </c>
      <c r="L767" s="84" t="s">
        <v>254</v>
      </c>
      <c r="M767" s="38" t="s">
        <v>255</v>
      </c>
      <c r="N767" s="84">
        <v>228877</v>
      </c>
      <c r="O767" s="84" t="s">
        <v>538</v>
      </c>
      <c r="P767" s="84">
        <v>301445</v>
      </c>
      <c r="Q767" s="38" t="s">
        <v>539</v>
      </c>
      <c r="R767" s="38" t="s">
        <v>345</v>
      </c>
      <c r="S767" s="84" t="s">
        <v>1765</v>
      </c>
      <c r="T767" s="84" t="s">
        <v>1765</v>
      </c>
      <c r="U767" s="84" t="s">
        <v>1027</v>
      </c>
      <c r="V767" s="84" t="s">
        <v>3449</v>
      </c>
      <c r="W767" s="84">
        <v>0</v>
      </c>
      <c r="X767" s="38" t="s">
        <v>3451</v>
      </c>
      <c r="Y767" s="84">
        <v>19230496</v>
      </c>
      <c r="Z767" s="38" t="s">
        <v>4515</v>
      </c>
      <c r="AA767" s="108" t="s">
        <v>4404</v>
      </c>
      <c r="AB767" s="84">
        <v>41488</v>
      </c>
      <c r="AC767" s="108" t="s">
        <v>6770</v>
      </c>
      <c r="AD767" s="84">
        <v>24</v>
      </c>
      <c r="AE767" s="84" t="s">
        <v>6771</v>
      </c>
      <c r="AF767" s="84" t="s">
        <v>6899</v>
      </c>
      <c r="AG767" s="108" t="s">
        <v>7142</v>
      </c>
      <c r="AH767" s="84" t="s">
        <v>6795</v>
      </c>
      <c r="AI767" s="108" t="s">
        <v>4404</v>
      </c>
      <c r="AJ767" s="84">
        <v>2195</v>
      </c>
      <c r="AK767" s="84">
        <v>2195</v>
      </c>
      <c r="AL767" s="108" t="s">
        <v>5861</v>
      </c>
      <c r="AM767" s="84">
        <v>37210.410000000003</v>
      </c>
      <c r="AN767" s="112">
        <v>1871</v>
      </c>
      <c r="AO767" s="112">
        <v>39081.410000000003</v>
      </c>
      <c r="AP767" s="112">
        <v>6635.59</v>
      </c>
      <c r="AQ767" s="112">
        <v>66</v>
      </c>
      <c r="AR767" s="112">
        <v>6701.59</v>
      </c>
      <c r="AS767" s="112">
        <v>4277.59</v>
      </c>
      <c r="AT767" s="112">
        <v>66</v>
      </c>
      <c r="AU767" s="112">
        <v>4343.59</v>
      </c>
      <c r="AV767" s="84">
        <v>50</v>
      </c>
      <c r="AW767" s="84">
        <v>1256</v>
      </c>
      <c r="AX767" s="84" t="str">
        <f>VLOOKUP(Y767,'[1]Asset Classification'!$J$3:$W$2865,14,)</f>
        <v>&gt;180</v>
      </c>
      <c r="AY767" s="108"/>
      <c r="AZ767" s="84"/>
      <c r="BA767" s="84"/>
      <c r="BB767" s="84" t="s">
        <v>8329</v>
      </c>
      <c r="BC767" s="84"/>
      <c r="BD767" s="108" t="s">
        <v>8331</v>
      </c>
      <c r="BE767" s="84">
        <v>41488</v>
      </c>
      <c r="BF767" s="38" t="s">
        <v>1765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246</v>
      </c>
      <c r="F768" s="38" t="s">
        <v>247</v>
      </c>
      <c r="G768" s="84" t="s">
        <v>248</v>
      </c>
      <c r="H768" s="38" t="s">
        <v>249</v>
      </c>
      <c r="I768" s="84">
        <v>130913</v>
      </c>
      <c r="J768" s="38" t="s">
        <v>273</v>
      </c>
      <c r="K768" s="84">
        <v>130913</v>
      </c>
      <c r="L768" s="84" t="s">
        <v>254</v>
      </c>
      <c r="M768" s="38" t="s">
        <v>255</v>
      </c>
      <c r="N768" s="84">
        <v>228877</v>
      </c>
      <c r="O768" s="84" t="s">
        <v>538</v>
      </c>
      <c r="P768" s="84">
        <v>301445</v>
      </c>
      <c r="Q768" s="38" t="s">
        <v>539</v>
      </c>
      <c r="R768" s="38" t="s">
        <v>345</v>
      </c>
      <c r="S768" s="84" t="s">
        <v>1766</v>
      </c>
      <c r="T768" s="84" t="s">
        <v>1766</v>
      </c>
      <c r="U768" s="84" t="s">
        <v>1027</v>
      </c>
      <c r="V768" s="84" t="s">
        <v>3449</v>
      </c>
      <c r="W768" s="84">
        <v>0</v>
      </c>
      <c r="X768" s="38" t="s">
        <v>3452</v>
      </c>
      <c r="Y768" s="84">
        <v>19239225</v>
      </c>
      <c r="Z768" s="38" t="s">
        <v>4516</v>
      </c>
      <c r="AA768" s="108" t="s">
        <v>4404</v>
      </c>
      <c r="AB768" s="84">
        <v>41488</v>
      </c>
      <c r="AC768" s="108" t="s">
        <v>6770</v>
      </c>
      <c r="AD768" s="84">
        <v>24</v>
      </c>
      <c r="AE768" s="84" t="s">
        <v>6771</v>
      </c>
      <c r="AF768" s="84" t="s">
        <v>6899</v>
      </c>
      <c r="AG768" s="108" t="s">
        <v>7142</v>
      </c>
      <c r="AH768" s="84" t="s">
        <v>6795</v>
      </c>
      <c r="AI768" s="108" t="s">
        <v>4404</v>
      </c>
      <c r="AJ768" s="84">
        <v>2195</v>
      </c>
      <c r="AK768" s="84">
        <v>2195</v>
      </c>
      <c r="AL768" s="108" t="s">
        <v>5861</v>
      </c>
      <c r="AM768" s="84">
        <v>37210.410000000003</v>
      </c>
      <c r="AN768" s="112">
        <v>1871</v>
      </c>
      <c r="AO768" s="112">
        <v>39081.410000000003</v>
      </c>
      <c r="AP768" s="112">
        <v>6635.59</v>
      </c>
      <c r="AQ768" s="112">
        <v>66</v>
      </c>
      <c r="AR768" s="112">
        <v>6701.59</v>
      </c>
      <c r="AS768" s="112">
        <v>4277.59</v>
      </c>
      <c r="AT768" s="112">
        <v>66</v>
      </c>
      <c r="AU768" s="112">
        <v>4343.59</v>
      </c>
      <c r="AV768" s="84">
        <v>50</v>
      </c>
      <c r="AW768" s="84">
        <v>1256</v>
      </c>
      <c r="AX768" s="84" t="str">
        <f>VLOOKUP(Y768,'[1]Asset Classification'!$J$3:$W$2865,14,)</f>
        <v>&gt;180</v>
      </c>
      <c r="AY768" s="108"/>
      <c r="AZ768" s="84"/>
      <c r="BA768" s="84"/>
      <c r="BB768" s="84" t="s">
        <v>8329</v>
      </c>
      <c r="BC768" s="84"/>
      <c r="BD768" s="108"/>
      <c r="BE768" s="84">
        <v>0</v>
      </c>
      <c r="BF768" s="38" t="s">
        <v>1766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246</v>
      </c>
      <c r="F769" s="38" t="s">
        <v>247</v>
      </c>
      <c r="G769" s="84" t="s">
        <v>248</v>
      </c>
      <c r="H769" s="38" t="s">
        <v>249</v>
      </c>
      <c r="I769" s="84">
        <v>130995</v>
      </c>
      <c r="J769" s="38" t="s">
        <v>275</v>
      </c>
      <c r="K769" s="84">
        <v>130995</v>
      </c>
      <c r="L769" s="84" t="s">
        <v>257</v>
      </c>
      <c r="M769" s="38" t="s">
        <v>258</v>
      </c>
      <c r="N769" s="84">
        <v>222977</v>
      </c>
      <c r="O769" s="84" t="s">
        <v>455</v>
      </c>
      <c r="P769" s="84">
        <v>293999</v>
      </c>
      <c r="Q769" s="38" t="s">
        <v>373</v>
      </c>
      <c r="R769" s="38" t="s">
        <v>449</v>
      </c>
      <c r="S769" s="84" t="s">
        <v>1180</v>
      </c>
      <c r="T769" s="84" t="s">
        <v>1180</v>
      </c>
      <c r="U769" s="84" t="s">
        <v>1034</v>
      </c>
      <c r="V769" s="84" t="s">
        <v>2278</v>
      </c>
      <c r="W769" s="84">
        <v>0</v>
      </c>
      <c r="X769" s="38" t="s">
        <v>3451</v>
      </c>
      <c r="Y769" s="84">
        <v>19267725</v>
      </c>
      <c r="Z769" s="38" t="s">
        <v>3771</v>
      </c>
      <c r="AA769" s="108" t="s">
        <v>4492</v>
      </c>
      <c r="AB769" s="84">
        <v>20744</v>
      </c>
      <c r="AC769" s="108" t="s">
        <v>6765</v>
      </c>
      <c r="AD769" s="84">
        <v>18</v>
      </c>
      <c r="AE769" s="84" t="s">
        <v>6764</v>
      </c>
      <c r="AF769" s="84" t="s">
        <v>6905</v>
      </c>
      <c r="AG769" s="108" t="s">
        <v>6906</v>
      </c>
      <c r="AH769" s="84" t="s">
        <v>6795</v>
      </c>
      <c r="AI769" s="108" t="s">
        <v>4492</v>
      </c>
      <c r="AJ769" s="84">
        <v>1390</v>
      </c>
      <c r="AK769" s="84">
        <v>1390</v>
      </c>
      <c r="AL769" s="108" t="s">
        <v>8122</v>
      </c>
      <c r="AM769" s="84">
        <v>2724.06</v>
      </c>
      <c r="AN769" s="112">
        <v>130.58000000000001</v>
      </c>
      <c r="AO769" s="112">
        <v>2854.64</v>
      </c>
      <c r="AP769" s="112">
        <v>18326.939999999999</v>
      </c>
      <c r="AQ769" s="112">
        <v>4303.9399999999996</v>
      </c>
      <c r="AR769" s="112">
        <v>22630.880000000001</v>
      </c>
      <c r="AS769" s="112">
        <v>18019.939999999999</v>
      </c>
      <c r="AT769" s="112">
        <v>4303.9399999999996</v>
      </c>
      <c r="AU769" s="112">
        <v>22323.88</v>
      </c>
      <c r="AV769" s="84">
        <v>50</v>
      </c>
      <c r="AW769" s="84">
        <v>1832</v>
      </c>
      <c r="AX769" s="84" t="str">
        <f>VLOOKUP(Y769,'[1]Asset Classification'!$J$3:$W$2865,14,)</f>
        <v>&gt;180</v>
      </c>
      <c r="AY769" s="108"/>
      <c r="AZ769" s="84"/>
      <c r="BA769" s="84"/>
      <c r="BB769" s="84" t="s">
        <v>8329</v>
      </c>
      <c r="BC769" s="84"/>
      <c r="BD769" s="108" t="s">
        <v>8332</v>
      </c>
      <c r="BE769" s="84">
        <v>20744</v>
      </c>
      <c r="BF769" s="38" t="s">
        <v>1180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246</v>
      </c>
      <c r="F770" s="38" t="s">
        <v>247</v>
      </c>
      <c r="G770" s="84" t="s">
        <v>248</v>
      </c>
      <c r="H770" s="38" t="s">
        <v>249</v>
      </c>
      <c r="I770" s="84">
        <v>130995</v>
      </c>
      <c r="J770" s="38" t="s">
        <v>275</v>
      </c>
      <c r="K770" s="84">
        <v>130995</v>
      </c>
      <c r="L770" s="84" t="s">
        <v>257</v>
      </c>
      <c r="M770" s="38" t="s">
        <v>258</v>
      </c>
      <c r="N770" s="84">
        <v>222977</v>
      </c>
      <c r="O770" s="84" t="s">
        <v>455</v>
      </c>
      <c r="P770" s="84">
        <v>293999</v>
      </c>
      <c r="Q770" s="38" t="s">
        <v>373</v>
      </c>
      <c r="R770" s="38" t="s">
        <v>345</v>
      </c>
      <c r="S770" s="84" t="s">
        <v>1767</v>
      </c>
      <c r="T770" s="84" t="s">
        <v>1767</v>
      </c>
      <c r="U770" s="84" t="s">
        <v>1027</v>
      </c>
      <c r="V770" s="84" t="s">
        <v>2278</v>
      </c>
      <c r="W770" s="84">
        <v>0</v>
      </c>
      <c r="X770" s="38" t="s">
        <v>3451</v>
      </c>
      <c r="Y770" s="84">
        <v>19267726</v>
      </c>
      <c r="Z770" s="38" t="s">
        <v>4517</v>
      </c>
      <c r="AA770" s="108" t="s">
        <v>4518</v>
      </c>
      <c r="AB770" s="84">
        <v>20744</v>
      </c>
      <c r="AC770" s="108" t="s">
        <v>6765</v>
      </c>
      <c r="AD770" s="84">
        <v>18</v>
      </c>
      <c r="AE770" s="84" t="s">
        <v>6771</v>
      </c>
      <c r="AF770" s="84" t="s">
        <v>6905</v>
      </c>
      <c r="AG770" s="108" t="s">
        <v>7180</v>
      </c>
      <c r="AH770" s="84" t="s">
        <v>6795</v>
      </c>
      <c r="AI770" s="108" t="s">
        <v>4518</v>
      </c>
      <c r="AJ770" s="84">
        <v>1400</v>
      </c>
      <c r="AK770" s="84">
        <v>1400</v>
      </c>
      <c r="AL770" s="108" t="s">
        <v>5861</v>
      </c>
      <c r="AM770" s="84">
        <v>15403.75</v>
      </c>
      <c r="AN770" s="112">
        <v>182.91</v>
      </c>
      <c r="AO770" s="112">
        <v>15586.66</v>
      </c>
      <c r="AP770" s="112">
        <v>5644.25</v>
      </c>
      <c r="AQ770" s="112">
        <v>211.03</v>
      </c>
      <c r="AR770" s="112">
        <v>5855.28</v>
      </c>
      <c r="AS770" s="112">
        <v>5340.25</v>
      </c>
      <c r="AT770" s="112">
        <v>211.03</v>
      </c>
      <c r="AU770" s="112">
        <v>5551.28</v>
      </c>
      <c r="AV770" s="84">
        <v>50</v>
      </c>
      <c r="AW770" s="84">
        <v>1467</v>
      </c>
      <c r="AX770" s="84" t="str">
        <f>VLOOKUP(Y770,'[1]Asset Classification'!$J$3:$W$2865,14,)</f>
        <v>&gt;180</v>
      </c>
      <c r="AY770" s="108"/>
      <c r="AZ770" s="84"/>
      <c r="BA770" s="84"/>
      <c r="BB770" s="84" t="s">
        <v>8329</v>
      </c>
      <c r="BC770" s="84"/>
      <c r="BD770" s="108" t="s">
        <v>8333</v>
      </c>
      <c r="BE770" s="84">
        <v>20744</v>
      </c>
      <c r="BF770" s="38" t="s">
        <v>1767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246</v>
      </c>
      <c r="F771" s="38" t="s">
        <v>247</v>
      </c>
      <c r="G771" s="84" t="s">
        <v>248</v>
      </c>
      <c r="H771" s="38" t="s">
        <v>249</v>
      </c>
      <c r="I771" s="84">
        <v>130995</v>
      </c>
      <c r="J771" s="38" t="s">
        <v>275</v>
      </c>
      <c r="K771" s="84">
        <v>130995</v>
      </c>
      <c r="L771" s="84" t="s">
        <v>257</v>
      </c>
      <c r="M771" s="38" t="s">
        <v>258</v>
      </c>
      <c r="N771" s="84">
        <v>222977</v>
      </c>
      <c r="O771" s="84" t="s">
        <v>455</v>
      </c>
      <c r="P771" s="84">
        <v>293999</v>
      </c>
      <c r="Q771" s="38" t="s">
        <v>373</v>
      </c>
      <c r="R771" s="38" t="s">
        <v>449</v>
      </c>
      <c r="S771" s="84" t="s">
        <v>1181</v>
      </c>
      <c r="T771" s="84" t="s">
        <v>1181</v>
      </c>
      <c r="U771" s="84" t="s">
        <v>1034</v>
      </c>
      <c r="V771" s="84" t="s">
        <v>3449</v>
      </c>
      <c r="W771" s="84">
        <v>0</v>
      </c>
      <c r="X771" s="38" t="s">
        <v>3451</v>
      </c>
      <c r="Y771" s="84">
        <v>19267727</v>
      </c>
      <c r="Z771" s="38" t="s">
        <v>3773</v>
      </c>
      <c r="AA771" s="108" t="s">
        <v>4519</v>
      </c>
      <c r="AB771" s="84">
        <v>20744</v>
      </c>
      <c r="AC771" s="108" t="s">
        <v>6765</v>
      </c>
      <c r="AD771" s="84">
        <v>18</v>
      </c>
      <c r="AE771" s="84" t="s">
        <v>6764</v>
      </c>
      <c r="AF771" s="84" t="s">
        <v>6905</v>
      </c>
      <c r="AG771" s="108" t="s">
        <v>6906</v>
      </c>
      <c r="AH771" s="84" t="s">
        <v>6795</v>
      </c>
      <c r="AI771" s="108" t="s">
        <v>4519</v>
      </c>
      <c r="AJ771" s="84">
        <v>1390</v>
      </c>
      <c r="AK771" s="84">
        <v>1390</v>
      </c>
      <c r="AL771" s="108" t="s">
        <v>5861</v>
      </c>
      <c r="AM771" s="84">
        <v>2631.1</v>
      </c>
      <c r="AN771" s="112">
        <v>293.33999999999997</v>
      </c>
      <c r="AO771" s="112">
        <v>2924.44</v>
      </c>
      <c r="AP771" s="112">
        <v>19010.900000000001</v>
      </c>
      <c r="AQ771" s="112">
        <v>3085.76</v>
      </c>
      <c r="AR771" s="112">
        <v>22096.66</v>
      </c>
      <c r="AS771" s="112">
        <v>18112.900000000001</v>
      </c>
      <c r="AT771" s="112">
        <v>3085.76</v>
      </c>
      <c r="AU771" s="112">
        <v>21198.66</v>
      </c>
      <c r="AV771" s="84">
        <v>50</v>
      </c>
      <c r="AW771" s="84">
        <v>1801</v>
      </c>
      <c r="AX771" s="84" t="str">
        <f>VLOOKUP(Y771,'[1]Asset Classification'!$J$3:$W$2865,14,)</f>
        <v>&gt;180</v>
      </c>
      <c r="AY771" s="108"/>
      <c r="AZ771" s="84"/>
      <c r="BA771" s="84"/>
      <c r="BB771" s="84" t="s">
        <v>8329</v>
      </c>
      <c r="BC771" s="84"/>
      <c r="BD771" s="108" t="s">
        <v>8332</v>
      </c>
      <c r="BE771" s="84">
        <v>20744</v>
      </c>
      <c r="BF771" s="38" t="s">
        <v>1181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246</v>
      </c>
      <c r="F772" s="38" t="s">
        <v>247</v>
      </c>
      <c r="G772" s="84" t="s">
        <v>248</v>
      </c>
      <c r="H772" s="38" t="s">
        <v>249</v>
      </c>
      <c r="I772" s="84">
        <v>130995</v>
      </c>
      <c r="J772" s="38" t="s">
        <v>275</v>
      </c>
      <c r="K772" s="84">
        <v>130995</v>
      </c>
      <c r="L772" s="84" t="s">
        <v>257</v>
      </c>
      <c r="M772" s="38" t="s">
        <v>258</v>
      </c>
      <c r="N772" s="84">
        <v>222977</v>
      </c>
      <c r="O772" s="84" t="s">
        <v>455</v>
      </c>
      <c r="P772" s="84">
        <v>293999</v>
      </c>
      <c r="Q772" s="38" t="s">
        <v>373</v>
      </c>
      <c r="R772" s="38" t="s">
        <v>345</v>
      </c>
      <c r="S772" s="84" t="s">
        <v>1182</v>
      </c>
      <c r="T772" s="84" t="s">
        <v>1182</v>
      </c>
      <c r="U772" s="84" t="s">
        <v>1027</v>
      </c>
      <c r="V772" s="84" t="s">
        <v>2278</v>
      </c>
      <c r="W772" s="84">
        <v>0</v>
      </c>
      <c r="X772" s="38" t="s">
        <v>3451</v>
      </c>
      <c r="Y772" s="84">
        <v>19270214</v>
      </c>
      <c r="Z772" s="38" t="s">
        <v>3774</v>
      </c>
      <c r="AA772" s="108" t="s">
        <v>4519</v>
      </c>
      <c r="AB772" s="84">
        <v>20744</v>
      </c>
      <c r="AC772" s="108" t="s">
        <v>6765</v>
      </c>
      <c r="AD772" s="84">
        <v>18</v>
      </c>
      <c r="AE772" s="84" t="s">
        <v>6771</v>
      </c>
      <c r="AF772" s="84" t="s">
        <v>6905</v>
      </c>
      <c r="AG772" s="108" t="s">
        <v>6906</v>
      </c>
      <c r="AH772" s="84" t="s">
        <v>6795</v>
      </c>
      <c r="AI772" s="108" t="s">
        <v>4519</v>
      </c>
      <c r="AJ772" s="84">
        <v>1390</v>
      </c>
      <c r="AK772" s="84">
        <v>1390</v>
      </c>
      <c r="AL772" s="108" t="s">
        <v>8122</v>
      </c>
      <c r="AM772" s="84">
        <v>4791.3500000000004</v>
      </c>
      <c r="AN772" s="112">
        <v>130.58000000000001</v>
      </c>
      <c r="AO772" s="112">
        <v>4921.93</v>
      </c>
      <c r="AP772" s="112">
        <v>16239.65</v>
      </c>
      <c r="AQ772" s="112">
        <v>3002.46</v>
      </c>
      <c r="AR772" s="112">
        <v>19242.11</v>
      </c>
      <c r="AS772" s="112">
        <v>15952.65</v>
      </c>
      <c r="AT772" s="112">
        <v>3002.46</v>
      </c>
      <c r="AU772" s="112">
        <v>18955.11</v>
      </c>
      <c r="AV772" s="84">
        <v>49</v>
      </c>
      <c r="AW772" s="84">
        <v>1801</v>
      </c>
      <c r="AX772" s="84" t="str">
        <f>VLOOKUP(Y772,'[1]Asset Classification'!$J$3:$W$2865,14,)</f>
        <v>&gt;180</v>
      </c>
      <c r="AY772" s="108"/>
      <c r="AZ772" s="84"/>
      <c r="BA772" s="84"/>
      <c r="BB772" s="84" t="s">
        <v>8329</v>
      </c>
      <c r="BC772" s="84"/>
      <c r="BD772" s="108" t="s">
        <v>8332</v>
      </c>
      <c r="BE772" s="84">
        <v>20744</v>
      </c>
      <c r="BF772" s="38" t="s">
        <v>1182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246</v>
      </c>
      <c r="F773" s="38" t="s">
        <v>247</v>
      </c>
      <c r="G773" s="84" t="s">
        <v>248</v>
      </c>
      <c r="H773" s="38" t="s">
        <v>249</v>
      </c>
      <c r="I773" s="84">
        <v>130995</v>
      </c>
      <c r="J773" s="38" t="s">
        <v>275</v>
      </c>
      <c r="K773" s="84">
        <v>130995</v>
      </c>
      <c r="L773" s="84" t="s">
        <v>257</v>
      </c>
      <c r="M773" s="38" t="s">
        <v>258</v>
      </c>
      <c r="N773" s="84">
        <v>222977</v>
      </c>
      <c r="O773" s="84" t="s">
        <v>455</v>
      </c>
      <c r="P773" s="84">
        <v>293999</v>
      </c>
      <c r="Q773" s="38" t="s">
        <v>373</v>
      </c>
      <c r="R773" s="38" t="s">
        <v>449</v>
      </c>
      <c r="S773" s="84" t="s">
        <v>1768</v>
      </c>
      <c r="T773" s="84" t="s">
        <v>1768</v>
      </c>
      <c r="U773" s="84" t="s">
        <v>1027</v>
      </c>
      <c r="V773" s="84" t="s">
        <v>2278</v>
      </c>
      <c r="W773" s="84">
        <v>0</v>
      </c>
      <c r="X773" s="38" t="s">
        <v>3451</v>
      </c>
      <c r="Y773" s="84">
        <v>19270215</v>
      </c>
      <c r="Z773" s="38" t="s">
        <v>4520</v>
      </c>
      <c r="AA773" s="108" t="s">
        <v>4519</v>
      </c>
      <c r="AB773" s="84">
        <v>20744</v>
      </c>
      <c r="AC773" s="108" t="s">
        <v>6765</v>
      </c>
      <c r="AD773" s="84">
        <v>18</v>
      </c>
      <c r="AE773" s="84" t="s">
        <v>6764</v>
      </c>
      <c r="AF773" s="84" t="s">
        <v>6905</v>
      </c>
      <c r="AG773" s="108" t="s">
        <v>7181</v>
      </c>
      <c r="AH773" s="84" t="s">
        <v>6795</v>
      </c>
      <c r="AI773" s="108" t="s">
        <v>4519</v>
      </c>
      <c r="AJ773" s="84">
        <v>1390</v>
      </c>
      <c r="AK773" s="84">
        <v>1390</v>
      </c>
      <c r="AL773" s="108" t="s">
        <v>5861</v>
      </c>
      <c r="AM773" s="84">
        <v>15723.56</v>
      </c>
      <c r="AN773" s="112">
        <v>76.290000000000006</v>
      </c>
      <c r="AO773" s="112">
        <v>15799.85</v>
      </c>
      <c r="AP773" s="112">
        <v>5307.44</v>
      </c>
      <c r="AQ773" s="112">
        <v>152.75</v>
      </c>
      <c r="AR773" s="112">
        <v>5460.19</v>
      </c>
      <c r="AS773" s="112">
        <v>5020.4399999999996</v>
      </c>
      <c r="AT773" s="112">
        <v>152.75</v>
      </c>
      <c r="AU773" s="112">
        <v>5173.1899999999996</v>
      </c>
      <c r="AV773" s="84">
        <v>49</v>
      </c>
      <c r="AW773" s="84">
        <v>1497</v>
      </c>
      <c r="AX773" s="84" t="str">
        <f>VLOOKUP(Y773,'[1]Asset Classification'!$J$3:$W$2865,14,)</f>
        <v>&gt;180</v>
      </c>
      <c r="AY773" s="108"/>
      <c r="AZ773" s="84"/>
      <c r="BA773" s="84"/>
      <c r="BB773" s="84" t="s">
        <v>8329</v>
      </c>
      <c r="BC773" s="84"/>
      <c r="BD773" s="108" t="s">
        <v>8333</v>
      </c>
      <c r="BE773" s="84">
        <v>20744</v>
      </c>
      <c r="BF773" s="38" t="s">
        <v>1768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246</v>
      </c>
      <c r="F774" s="38" t="s">
        <v>247</v>
      </c>
      <c r="G774" s="84" t="s">
        <v>248</v>
      </c>
      <c r="H774" s="38" t="s">
        <v>249</v>
      </c>
      <c r="I774" s="84">
        <v>130995</v>
      </c>
      <c r="J774" s="38" t="s">
        <v>275</v>
      </c>
      <c r="K774" s="84">
        <v>130995</v>
      </c>
      <c r="L774" s="84" t="s">
        <v>257</v>
      </c>
      <c r="M774" s="38" t="s">
        <v>258</v>
      </c>
      <c r="N774" s="84">
        <v>222977</v>
      </c>
      <c r="O774" s="84" t="s">
        <v>455</v>
      </c>
      <c r="P774" s="84">
        <v>293999</v>
      </c>
      <c r="Q774" s="38" t="s">
        <v>373</v>
      </c>
      <c r="R774" s="38" t="s">
        <v>345</v>
      </c>
      <c r="S774" s="84" t="s">
        <v>1769</v>
      </c>
      <c r="T774" s="84" t="s">
        <v>1769</v>
      </c>
      <c r="U774" s="84" t="s">
        <v>1027</v>
      </c>
      <c r="V774" s="84" t="s">
        <v>2278</v>
      </c>
      <c r="W774" s="84">
        <v>0</v>
      </c>
      <c r="X774" s="38" t="s">
        <v>3451</v>
      </c>
      <c r="Y774" s="84">
        <v>19274204</v>
      </c>
      <c r="Z774" s="38" t="s">
        <v>4521</v>
      </c>
      <c r="AA774" s="108" t="s">
        <v>4519</v>
      </c>
      <c r="AB774" s="84">
        <v>20744</v>
      </c>
      <c r="AC774" s="108" t="s">
        <v>6765</v>
      </c>
      <c r="AD774" s="84">
        <v>18</v>
      </c>
      <c r="AE774" s="84" t="s">
        <v>6771</v>
      </c>
      <c r="AF774" s="84" t="s">
        <v>6902</v>
      </c>
      <c r="AG774" s="108" t="s">
        <v>7181</v>
      </c>
      <c r="AH774" s="84" t="s">
        <v>6795</v>
      </c>
      <c r="AI774" s="108" t="s">
        <v>4519</v>
      </c>
      <c r="AJ774" s="84">
        <v>1390</v>
      </c>
      <c r="AK774" s="84">
        <v>1390</v>
      </c>
      <c r="AL774" s="108" t="s">
        <v>5861</v>
      </c>
      <c r="AM774" s="84">
        <v>15840.63</v>
      </c>
      <c r="AN774" s="112">
        <v>109.55</v>
      </c>
      <c r="AO774" s="112">
        <v>15950.18</v>
      </c>
      <c r="AP774" s="112">
        <v>5190.37</v>
      </c>
      <c r="AQ774" s="112">
        <v>152.75</v>
      </c>
      <c r="AR774" s="112">
        <v>5343.12</v>
      </c>
      <c r="AS774" s="112">
        <v>4903.37</v>
      </c>
      <c r="AT774" s="112">
        <v>152.75</v>
      </c>
      <c r="AU774" s="112">
        <v>5056.12</v>
      </c>
      <c r="AV774" s="84">
        <v>49</v>
      </c>
      <c r="AW774" s="84">
        <v>1497</v>
      </c>
      <c r="AX774" s="84" t="str">
        <f>VLOOKUP(Y774,'[1]Asset Classification'!$J$3:$W$2865,14,)</f>
        <v>&gt;180</v>
      </c>
      <c r="AY774" s="108"/>
      <c r="AZ774" s="84"/>
      <c r="BA774" s="84"/>
      <c r="BB774" s="84" t="s">
        <v>8329</v>
      </c>
      <c r="BC774" s="84"/>
      <c r="BD774" s="108" t="s">
        <v>8333</v>
      </c>
      <c r="BE774" s="84">
        <v>20744</v>
      </c>
      <c r="BF774" s="38" t="s">
        <v>1769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246</v>
      </c>
      <c r="F775" s="38" t="s">
        <v>247</v>
      </c>
      <c r="G775" s="84" t="s">
        <v>248</v>
      </c>
      <c r="H775" s="38" t="s">
        <v>249</v>
      </c>
      <c r="I775" s="84">
        <v>130995</v>
      </c>
      <c r="J775" s="38" t="s">
        <v>275</v>
      </c>
      <c r="K775" s="84">
        <v>130995</v>
      </c>
      <c r="L775" s="84" t="s">
        <v>257</v>
      </c>
      <c r="M775" s="38" t="s">
        <v>258</v>
      </c>
      <c r="N775" s="84">
        <v>222977</v>
      </c>
      <c r="O775" s="84" t="s">
        <v>455</v>
      </c>
      <c r="P775" s="84">
        <v>293999</v>
      </c>
      <c r="Q775" s="38" t="s">
        <v>373</v>
      </c>
      <c r="R775" s="38" t="s">
        <v>345</v>
      </c>
      <c r="S775" s="84" t="s">
        <v>1770</v>
      </c>
      <c r="T775" s="84" t="s">
        <v>1770</v>
      </c>
      <c r="U775" s="84" t="s">
        <v>1027</v>
      </c>
      <c r="V775" s="84" t="s">
        <v>2278</v>
      </c>
      <c r="W775" s="84">
        <v>0</v>
      </c>
      <c r="X775" s="38" t="s">
        <v>3451</v>
      </c>
      <c r="Y775" s="84">
        <v>19274974</v>
      </c>
      <c r="Z775" s="38" t="s">
        <v>4522</v>
      </c>
      <c r="AA775" s="108" t="s">
        <v>4519</v>
      </c>
      <c r="AB775" s="84">
        <v>20744</v>
      </c>
      <c r="AC775" s="108" t="s">
        <v>6765</v>
      </c>
      <c r="AD775" s="84">
        <v>18</v>
      </c>
      <c r="AE775" s="84" t="s">
        <v>6771</v>
      </c>
      <c r="AF775" s="84" t="s">
        <v>6902</v>
      </c>
      <c r="AG775" s="108" t="s">
        <v>7181</v>
      </c>
      <c r="AH775" s="84" t="s">
        <v>6795</v>
      </c>
      <c r="AI775" s="108" t="s">
        <v>4519</v>
      </c>
      <c r="AJ775" s="84">
        <v>1390</v>
      </c>
      <c r="AK775" s="84">
        <v>1390</v>
      </c>
      <c r="AL775" s="108" t="s">
        <v>5861</v>
      </c>
      <c r="AM775" s="84">
        <v>14504.69</v>
      </c>
      <c r="AN775" s="112">
        <v>136.22999999999999</v>
      </c>
      <c r="AO775" s="112">
        <v>14640.92</v>
      </c>
      <c r="AP775" s="112">
        <v>6526.31</v>
      </c>
      <c r="AQ775" s="112">
        <v>152.75</v>
      </c>
      <c r="AR775" s="112">
        <v>6679.06</v>
      </c>
      <c r="AS775" s="112">
        <v>6239.31</v>
      </c>
      <c r="AT775" s="112">
        <v>152.75</v>
      </c>
      <c r="AU775" s="112">
        <v>6392.06</v>
      </c>
      <c r="AV775" s="84">
        <v>49</v>
      </c>
      <c r="AW775" s="84">
        <v>1528</v>
      </c>
      <c r="AX775" s="84" t="str">
        <f>VLOOKUP(Y775,'[1]Asset Classification'!$J$3:$W$2865,14,)</f>
        <v>&gt;180</v>
      </c>
      <c r="AY775" s="108"/>
      <c r="AZ775" s="84"/>
      <c r="BA775" s="84"/>
      <c r="BB775" s="84" t="s">
        <v>8329</v>
      </c>
      <c r="BC775" s="84"/>
      <c r="BD775" s="108" t="s">
        <v>8333</v>
      </c>
      <c r="BE775" s="84">
        <v>20744</v>
      </c>
      <c r="BF775" s="38" t="s">
        <v>1770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246</v>
      </c>
      <c r="F776" s="38" t="s">
        <v>247</v>
      </c>
      <c r="G776" s="84" t="s">
        <v>248</v>
      </c>
      <c r="H776" s="38" t="s">
        <v>249</v>
      </c>
      <c r="I776" s="84">
        <v>130796</v>
      </c>
      <c r="J776" s="38" t="s">
        <v>278</v>
      </c>
      <c r="K776" s="84">
        <v>130796</v>
      </c>
      <c r="L776" s="84" t="s">
        <v>254</v>
      </c>
      <c r="M776" s="38" t="s">
        <v>255</v>
      </c>
      <c r="N776" s="84">
        <v>223090</v>
      </c>
      <c r="O776" s="84" t="s">
        <v>457</v>
      </c>
      <c r="P776" s="84">
        <v>294140</v>
      </c>
      <c r="Q776" s="38" t="s">
        <v>458</v>
      </c>
      <c r="R776" s="38" t="s">
        <v>345</v>
      </c>
      <c r="S776" s="84" t="s">
        <v>1771</v>
      </c>
      <c r="T776" s="84" t="s">
        <v>1771</v>
      </c>
      <c r="U776" s="84" t="s">
        <v>1027</v>
      </c>
      <c r="V776" s="84" t="s">
        <v>3449</v>
      </c>
      <c r="W776" s="84">
        <v>0</v>
      </c>
      <c r="X776" s="38" t="s">
        <v>3451</v>
      </c>
      <c r="Y776" s="84">
        <v>19276332</v>
      </c>
      <c r="Z776" s="38" t="s">
        <v>4523</v>
      </c>
      <c r="AA776" s="108" t="s">
        <v>4492</v>
      </c>
      <c r="AB776" s="84">
        <v>37339</v>
      </c>
      <c r="AC776" s="108" t="s">
        <v>6765</v>
      </c>
      <c r="AD776" s="84">
        <v>24</v>
      </c>
      <c r="AE776" s="84" t="s">
        <v>6772</v>
      </c>
      <c r="AF776" s="84" t="s">
        <v>6886</v>
      </c>
      <c r="AG776" s="108" t="s">
        <v>6908</v>
      </c>
      <c r="AH776" s="84" t="s">
        <v>6795</v>
      </c>
      <c r="AI776" s="108" t="s">
        <v>4492</v>
      </c>
      <c r="AJ776" s="84">
        <v>1980</v>
      </c>
      <c r="AK776" s="84">
        <v>1980</v>
      </c>
      <c r="AL776" s="108" t="s">
        <v>5861</v>
      </c>
      <c r="AM776" s="84">
        <v>17957.169999999998</v>
      </c>
      <c r="AN776" s="112">
        <v>247.6</v>
      </c>
      <c r="AO776" s="112">
        <v>18204.77</v>
      </c>
      <c r="AP776" s="112">
        <v>21761.7</v>
      </c>
      <c r="AQ776" s="112">
        <v>2680.69</v>
      </c>
      <c r="AR776" s="112">
        <v>24442.39</v>
      </c>
      <c r="AS776" s="112">
        <v>21254.83</v>
      </c>
      <c r="AT776" s="112">
        <v>2680.69</v>
      </c>
      <c r="AU776" s="112">
        <v>23935.52</v>
      </c>
      <c r="AV776" s="84">
        <v>49</v>
      </c>
      <c r="AW776" s="84">
        <v>1467</v>
      </c>
      <c r="AX776" s="84" t="str">
        <f>VLOOKUP(Y776,'[1]Asset Classification'!$J$3:$W$2865,14,)</f>
        <v>&gt;180</v>
      </c>
      <c r="AY776" s="108"/>
      <c r="AZ776" s="84"/>
      <c r="BA776" s="84"/>
      <c r="BB776" s="84" t="s">
        <v>8329</v>
      </c>
      <c r="BC776" s="84"/>
      <c r="BD776" s="108"/>
      <c r="BE776" s="84">
        <v>0</v>
      </c>
      <c r="BF776" s="38" t="s">
        <v>1771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246</v>
      </c>
      <c r="F777" s="38" t="s">
        <v>247</v>
      </c>
      <c r="G777" s="84" t="s">
        <v>248</v>
      </c>
      <c r="H777" s="38" t="s">
        <v>249</v>
      </c>
      <c r="I777" s="84">
        <v>130796</v>
      </c>
      <c r="J777" s="38" t="s">
        <v>278</v>
      </c>
      <c r="K777" s="84">
        <v>130796</v>
      </c>
      <c r="L777" s="84" t="s">
        <v>254</v>
      </c>
      <c r="M777" s="38" t="s">
        <v>255</v>
      </c>
      <c r="N777" s="84">
        <v>223090</v>
      </c>
      <c r="O777" s="84" t="s">
        <v>457</v>
      </c>
      <c r="P777" s="84">
        <v>294140</v>
      </c>
      <c r="Q777" s="38" t="s">
        <v>458</v>
      </c>
      <c r="R777" s="38" t="s">
        <v>345</v>
      </c>
      <c r="S777" s="84" t="s">
        <v>1189</v>
      </c>
      <c r="T777" s="84" t="s">
        <v>1189</v>
      </c>
      <c r="U777" s="84" t="s">
        <v>1027</v>
      </c>
      <c r="V777" s="84" t="s">
        <v>2278</v>
      </c>
      <c r="W777" s="84">
        <v>0</v>
      </c>
      <c r="X777" s="38" t="s">
        <v>3451</v>
      </c>
      <c r="Y777" s="84">
        <v>19276383</v>
      </c>
      <c r="Z777" s="38" t="s">
        <v>3783</v>
      </c>
      <c r="AA777" s="108" t="s">
        <v>4492</v>
      </c>
      <c r="AB777" s="84">
        <v>37339</v>
      </c>
      <c r="AC777" s="108" t="s">
        <v>6765</v>
      </c>
      <c r="AD777" s="84">
        <v>24</v>
      </c>
      <c r="AE777" s="84" t="s">
        <v>6771</v>
      </c>
      <c r="AF777" s="84" t="s">
        <v>6909</v>
      </c>
      <c r="AG777" s="108" t="s">
        <v>6908</v>
      </c>
      <c r="AH777" s="84" t="s">
        <v>6795</v>
      </c>
      <c r="AI777" s="108" t="s">
        <v>4492</v>
      </c>
      <c r="AJ777" s="84">
        <v>1980</v>
      </c>
      <c r="AK777" s="84">
        <v>1980</v>
      </c>
      <c r="AL777" s="108" t="s">
        <v>5203</v>
      </c>
      <c r="AM777" s="84">
        <v>37109.040000000001</v>
      </c>
      <c r="AN777" s="112">
        <v>1082.54</v>
      </c>
      <c r="AO777" s="112">
        <v>38191.58</v>
      </c>
      <c r="AP777" s="112">
        <v>736.96</v>
      </c>
      <c r="AQ777" s="112">
        <v>0</v>
      </c>
      <c r="AR777" s="112">
        <v>736.96</v>
      </c>
      <c r="AS777" s="112">
        <v>229.96</v>
      </c>
      <c r="AT777" s="112">
        <v>0</v>
      </c>
      <c r="AU777" s="112">
        <v>229.96</v>
      </c>
      <c r="AV777" s="84">
        <v>49</v>
      </c>
      <c r="AW777" s="84">
        <v>1255</v>
      </c>
      <c r="AX777" s="84" t="str">
        <f>VLOOKUP(Y777,'[1]Asset Classification'!$J$3:$W$2865,14,)</f>
        <v>&gt;180</v>
      </c>
      <c r="AY777" s="108"/>
      <c r="AZ777" s="84"/>
      <c r="BA777" s="84"/>
      <c r="BB777" s="84" t="s">
        <v>8329</v>
      </c>
      <c r="BC777" s="84"/>
      <c r="BD777" s="108"/>
      <c r="BE777" s="84">
        <v>0</v>
      </c>
      <c r="BF777" s="38" t="s">
        <v>1189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246</v>
      </c>
      <c r="F778" s="38" t="s">
        <v>247</v>
      </c>
      <c r="G778" s="84" t="s">
        <v>248</v>
      </c>
      <c r="H778" s="38" t="s">
        <v>249</v>
      </c>
      <c r="I778" s="84">
        <v>149335</v>
      </c>
      <c r="J778" s="38" t="s">
        <v>319</v>
      </c>
      <c r="K778" s="84">
        <v>149335</v>
      </c>
      <c r="L778" s="84" t="s">
        <v>257</v>
      </c>
      <c r="M778" s="38" t="s">
        <v>258</v>
      </c>
      <c r="N778" s="84">
        <v>253221</v>
      </c>
      <c r="O778" s="84" t="s">
        <v>694</v>
      </c>
      <c r="P778" s="84">
        <v>332625</v>
      </c>
      <c r="Q778" s="38" t="s">
        <v>484</v>
      </c>
      <c r="R778" s="38" t="s">
        <v>345</v>
      </c>
      <c r="S778" s="84" t="s">
        <v>1772</v>
      </c>
      <c r="T778" s="84" t="s">
        <v>1772</v>
      </c>
      <c r="U778" s="84" t="s">
        <v>1070</v>
      </c>
      <c r="V778" s="84" t="s">
        <v>2278</v>
      </c>
      <c r="W778" s="84">
        <v>0</v>
      </c>
      <c r="X778" s="38" t="s">
        <v>3451</v>
      </c>
      <c r="Y778" s="84">
        <v>19291746</v>
      </c>
      <c r="Z778" s="38" t="s">
        <v>4524</v>
      </c>
      <c r="AA778" s="108" t="s">
        <v>4525</v>
      </c>
      <c r="AB778" s="84">
        <v>51860</v>
      </c>
      <c r="AC778" s="108" t="s">
        <v>6767</v>
      </c>
      <c r="AD778" s="84">
        <v>24</v>
      </c>
      <c r="AE778" s="84" t="s">
        <v>6771</v>
      </c>
      <c r="AF778" s="84" t="s">
        <v>6920</v>
      </c>
      <c r="AG778" s="108" t="s">
        <v>7182</v>
      </c>
      <c r="AH778" s="84" t="s">
        <v>6795</v>
      </c>
      <c r="AI778" s="108" t="s">
        <v>4525</v>
      </c>
      <c r="AJ778" s="84">
        <v>2750</v>
      </c>
      <c r="AK778" s="84">
        <v>2750</v>
      </c>
      <c r="AL778" s="108" t="s">
        <v>8127</v>
      </c>
      <c r="AM778" s="84">
        <v>52132.47</v>
      </c>
      <c r="AN778" s="112">
        <v>2746</v>
      </c>
      <c r="AO778" s="112">
        <v>54878.47</v>
      </c>
      <c r="AP778" s="112">
        <v>1839.53</v>
      </c>
      <c r="AQ778" s="112">
        <v>0</v>
      </c>
      <c r="AR778" s="112">
        <v>1839.53</v>
      </c>
      <c r="AS778" s="112">
        <v>0</v>
      </c>
      <c r="AT778" s="112">
        <v>0</v>
      </c>
      <c r="AU778" s="112">
        <v>0</v>
      </c>
      <c r="AV778" s="84">
        <v>49</v>
      </c>
      <c r="AW778" s="84">
        <v>0</v>
      </c>
      <c r="AX778" s="84" t="str">
        <f>VLOOKUP(Y778,'[1]Asset Classification'!$J$3:$W$2865,14,)</f>
        <v>Standard</v>
      </c>
      <c r="AY778" s="108"/>
      <c r="AZ778" s="84"/>
      <c r="BA778" s="84"/>
      <c r="BB778" s="84" t="s">
        <v>8329</v>
      </c>
      <c r="BC778" s="84"/>
      <c r="BD778" s="108"/>
      <c r="BE778" s="84">
        <v>0</v>
      </c>
      <c r="BF778" s="38" t="s">
        <v>1772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246</v>
      </c>
      <c r="F779" s="38" t="s">
        <v>247</v>
      </c>
      <c r="G779" s="84" t="s">
        <v>248</v>
      </c>
      <c r="H779" s="38" t="s">
        <v>249</v>
      </c>
      <c r="I779" s="84">
        <v>130995</v>
      </c>
      <c r="J779" s="38" t="s">
        <v>275</v>
      </c>
      <c r="K779" s="84">
        <v>130995</v>
      </c>
      <c r="L779" s="84" t="s">
        <v>257</v>
      </c>
      <c r="M779" s="38" t="s">
        <v>258</v>
      </c>
      <c r="N779" s="84">
        <v>222977</v>
      </c>
      <c r="O779" s="84" t="s">
        <v>455</v>
      </c>
      <c r="P779" s="84">
        <v>293999</v>
      </c>
      <c r="Q779" s="38" t="s">
        <v>373</v>
      </c>
      <c r="R779" s="38" t="s">
        <v>449</v>
      </c>
      <c r="S779" s="84" t="s">
        <v>1773</v>
      </c>
      <c r="T779" s="84" t="s">
        <v>1773</v>
      </c>
      <c r="U779" s="84" t="s">
        <v>1034</v>
      </c>
      <c r="V779" s="84" t="s">
        <v>3449</v>
      </c>
      <c r="W779" s="84">
        <v>0</v>
      </c>
      <c r="X779" s="38" t="s">
        <v>3451</v>
      </c>
      <c r="Y779" s="84">
        <v>19294881</v>
      </c>
      <c r="Z779" s="38" t="s">
        <v>4526</v>
      </c>
      <c r="AA779" s="108" t="s">
        <v>4492</v>
      </c>
      <c r="AB779" s="84">
        <v>20744</v>
      </c>
      <c r="AC779" s="108" t="s">
        <v>6765</v>
      </c>
      <c r="AD779" s="84">
        <v>18</v>
      </c>
      <c r="AE779" s="84" t="s">
        <v>6764</v>
      </c>
      <c r="AF779" s="84" t="s">
        <v>6918</v>
      </c>
      <c r="AG779" s="108" t="s">
        <v>7183</v>
      </c>
      <c r="AH779" s="84" t="s">
        <v>6795</v>
      </c>
      <c r="AI779" s="108" t="s">
        <v>4492</v>
      </c>
      <c r="AJ779" s="84">
        <v>1390</v>
      </c>
      <c r="AK779" s="84">
        <v>1390</v>
      </c>
      <c r="AL779" s="108" t="s">
        <v>5861</v>
      </c>
      <c r="AM779" s="84">
        <v>4697.57</v>
      </c>
      <c r="AN779" s="112">
        <v>213.55</v>
      </c>
      <c r="AO779" s="112">
        <v>4911.12</v>
      </c>
      <c r="AP779" s="112">
        <v>19122.150000000001</v>
      </c>
      <c r="AQ779" s="112">
        <v>3016.2</v>
      </c>
      <c r="AR779" s="112">
        <v>22138.35</v>
      </c>
      <c r="AS779" s="112">
        <v>18815.43</v>
      </c>
      <c r="AT779" s="112">
        <v>3016.2</v>
      </c>
      <c r="AU779" s="112">
        <v>21831.63</v>
      </c>
      <c r="AV779" s="84">
        <v>49</v>
      </c>
      <c r="AW779" s="84">
        <v>1467</v>
      </c>
      <c r="AX779" s="84" t="str">
        <f>VLOOKUP(Y779,'[1]Asset Classification'!$J$3:$W$2865,14,)</f>
        <v>&gt;180</v>
      </c>
      <c r="AY779" s="108"/>
      <c r="AZ779" s="84"/>
      <c r="BA779" s="84"/>
      <c r="BB779" s="84" t="s">
        <v>8329</v>
      </c>
      <c r="BC779" s="84"/>
      <c r="BD779" s="108"/>
      <c r="BE779" s="84">
        <v>0</v>
      </c>
      <c r="BF779" s="38" t="s">
        <v>1773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246</v>
      </c>
      <c r="F780" s="38" t="s">
        <v>247</v>
      </c>
      <c r="G780" s="84" t="s">
        <v>248</v>
      </c>
      <c r="H780" s="38" t="s">
        <v>249</v>
      </c>
      <c r="I780" s="84">
        <v>130913</v>
      </c>
      <c r="J780" s="38" t="s">
        <v>273</v>
      </c>
      <c r="K780" s="84">
        <v>130913</v>
      </c>
      <c r="L780" s="84" t="s">
        <v>254</v>
      </c>
      <c r="M780" s="38" t="s">
        <v>255</v>
      </c>
      <c r="N780" s="84">
        <v>223697</v>
      </c>
      <c r="O780" s="84" t="s">
        <v>466</v>
      </c>
      <c r="P780" s="84">
        <v>294887</v>
      </c>
      <c r="Q780" s="38" t="s">
        <v>467</v>
      </c>
      <c r="R780" s="38" t="s">
        <v>345</v>
      </c>
      <c r="S780" s="84" t="s">
        <v>1774</v>
      </c>
      <c r="T780" s="84" t="s">
        <v>1774</v>
      </c>
      <c r="U780" s="84" t="s">
        <v>1027</v>
      </c>
      <c r="V780" s="84" t="s">
        <v>2278</v>
      </c>
      <c r="W780" s="84">
        <v>0</v>
      </c>
      <c r="X780" s="38" t="s">
        <v>3451</v>
      </c>
      <c r="Y780" s="84">
        <v>19294884</v>
      </c>
      <c r="Z780" s="38" t="s">
        <v>4527</v>
      </c>
      <c r="AA780" s="108" t="s">
        <v>4415</v>
      </c>
      <c r="AB780" s="84">
        <v>41488</v>
      </c>
      <c r="AC780" s="108" t="s">
        <v>6770</v>
      </c>
      <c r="AD780" s="84">
        <v>24</v>
      </c>
      <c r="AE780" s="84" t="s">
        <v>6771</v>
      </c>
      <c r="AF780" s="84" t="s">
        <v>6918</v>
      </c>
      <c r="AG780" s="108" t="s">
        <v>7149</v>
      </c>
      <c r="AH780" s="84" t="s">
        <v>6795</v>
      </c>
      <c r="AI780" s="108" t="s">
        <v>4415</v>
      </c>
      <c r="AJ780" s="84">
        <v>2195</v>
      </c>
      <c r="AK780" s="84">
        <v>2195</v>
      </c>
      <c r="AL780" s="108" t="s">
        <v>5250</v>
      </c>
      <c r="AM780" s="84">
        <v>35728.550000000003</v>
      </c>
      <c r="AN780" s="112">
        <v>6745</v>
      </c>
      <c r="AO780" s="112">
        <v>42473.55</v>
      </c>
      <c r="AP780" s="112">
        <v>11219.67</v>
      </c>
      <c r="AQ780" s="112">
        <v>201.83</v>
      </c>
      <c r="AR780" s="112">
        <v>11421.5</v>
      </c>
      <c r="AS780" s="112">
        <v>6657.45</v>
      </c>
      <c r="AT780" s="112">
        <v>201.83</v>
      </c>
      <c r="AU780" s="112">
        <v>6859.28</v>
      </c>
      <c r="AV780" s="84">
        <v>49</v>
      </c>
      <c r="AW780" s="84">
        <v>1042</v>
      </c>
      <c r="AX780" s="84" t="str">
        <f>VLOOKUP(Y780,'[1]Asset Classification'!$J$3:$W$2865,14,)</f>
        <v>&gt;180</v>
      </c>
      <c r="AY780" s="108"/>
      <c r="AZ780" s="84"/>
      <c r="BA780" s="84"/>
      <c r="BB780" s="84" t="s">
        <v>8329</v>
      </c>
      <c r="BC780" s="84"/>
      <c r="BD780" s="108" t="s">
        <v>6222</v>
      </c>
      <c r="BE780" s="84">
        <v>41488</v>
      </c>
      <c r="BF780" s="38" t="s">
        <v>1774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246</v>
      </c>
      <c r="F781" s="38" t="s">
        <v>247</v>
      </c>
      <c r="G781" s="84" t="s">
        <v>248</v>
      </c>
      <c r="H781" s="38" t="s">
        <v>249</v>
      </c>
      <c r="I781" s="84">
        <v>130913</v>
      </c>
      <c r="J781" s="38" t="s">
        <v>273</v>
      </c>
      <c r="K781" s="84">
        <v>130913</v>
      </c>
      <c r="L781" s="84" t="s">
        <v>254</v>
      </c>
      <c r="M781" s="38" t="s">
        <v>255</v>
      </c>
      <c r="N781" s="84">
        <v>223697</v>
      </c>
      <c r="O781" s="84" t="s">
        <v>466</v>
      </c>
      <c r="P781" s="84">
        <v>294887</v>
      </c>
      <c r="Q781" s="38" t="s">
        <v>467</v>
      </c>
      <c r="R781" s="38" t="s">
        <v>345</v>
      </c>
      <c r="S781" s="84" t="s">
        <v>1200</v>
      </c>
      <c r="T781" s="84" t="s">
        <v>1200</v>
      </c>
      <c r="U781" s="84" t="s">
        <v>1027</v>
      </c>
      <c r="V781" s="84" t="s">
        <v>2278</v>
      </c>
      <c r="W781" s="84">
        <v>0</v>
      </c>
      <c r="X781" s="38" t="s">
        <v>3452</v>
      </c>
      <c r="Y781" s="84">
        <v>19295371</v>
      </c>
      <c r="Z781" s="38" t="s">
        <v>3796</v>
      </c>
      <c r="AA781" s="108" t="s">
        <v>4415</v>
      </c>
      <c r="AB781" s="84">
        <v>41488</v>
      </c>
      <c r="AC781" s="108" t="s">
        <v>6770</v>
      </c>
      <c r="AD781" s="84">
        <v>24</v>
      </c>
      <c r="AE781" s="84" t="s">
        <v>6771</v>
      </c>
      <c r="AF781" s="84" t="s">
        <v>6918</v>
      </c>
      <c r="AG781" s="108" t="s">
        <v>6919</v>
      </c>
      <c r="AH781" s="84" t="s">
        <v>6795</v>
      </c>
      <c r="AI781" s="108" t="s">
        <v>4415</v>
      </c>
      <c r="AJ781" s="84">
        <v>2195</v>
      </c>
      <c r="AK781" s="84">
        <v>2195</v>
      </c>
      <c r="AL781" s="108" t="s">
        <v>5861</v>
      </c>
      <c r="AM781" s="84">
        <v>14776.98</v>
      </c>
      <c r="AN781" s="112">
        <v>0</v>
      </c>
      <c r="AO781" s="112">
        <v>14776.98</v>
      </c>
      <c r="AP781" s="112">
        <v>31274.02</v>
      </c>
      <c r="AQ781" s="112">
        <v>2412</v>
      </c>
      <c r="AR781" s="112">
        <v>33686.019999999997</v>
      </c>
      <c r="AS781" s="112">
        <v>26711.02</v>
      </c>
      <c r="AT781" s="112">
        <v>2412</v>
      </c>
      <c r="AU781" s="112">
        <v>29123.02</v>
      </c>
      <c r="AV781" s="84">
        <v>50</v>
      </c>
      <c r="AW781" s="84">
        <v>1560</v>
      </c>
      <c r="AX781" s="84" t="str">
        <f>VLOOKUP(Y781,'[1]Asset Classification'!$J$3:$W$2865,14,)</f>
        <v>&gt;180</v>
      </c>
      <c r="AY781" s="108"/>
      <c r="AZ781" s="84"/>
      <c r="BA781" s="84"/>
      <c r="BB781" s="84" t="s">
        <v>8329</v>
      </c>
      <c r="BC781" s="84"/>
      <c r="BD781" s="108"/>
      <c r="BE781" s="84">
        <v>0</v>
      </c>
      <c r="BF781" s="38" t="s">
        <v>1200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246</v>
      </c>
      <c r="F782" s="38" t="s">
        <v>247</v>
      </c>
      <c r="G782" s="84" t="s">
        <v>248</v>
      </c>
      <c r="H782" s="38" t="s">
        <v>249</v>
      </c>
      <c r="I782" s="84">
        <v>130913</v>
      </c>
      <c r="J782" s="38" t="s">
        <v>273</v>
      </c>
      <c r="K782" s="84">
        <v>130913</v>
      </c>
      <c r="L782" s="84" t="s">
        <v>254</v>
      </c>
      <c r="M782" s="38" t="s">
        <v>255</v>
      </c>
      <c r="N782" s="84">
        <v>223697</v>
      </c>
      <c r="O782" s="84" t="s">
        <v>466</v>
      </c>
      <c r="P782" s="84">
        <v>294887</v>
      </c>
      <c r="Q782" s="38" t="s">
        <v>467</v>
      </c>
      <c r="R782" s="38" t="s">
        <v>449</v>
      </c>
      <c r="S782" s="84" t="s">
        <v>1201</v>
      </c>
      <c r="T782" s="84" t="s">
        <v>1201</v>
      </c>
      <c r="U782" s="84" t="s">
        <v>1027</v>
      </c>
      <c r="V782" s="84" t="s">
        <v>2278</v>
      </c>
      <c r="W782" s="84">
        <v>0</v>
      </c>
      <c r="X782" s="38" t="s">
        <v>3452</v>
      </c>
      <c r="Y782" s="84">
        <v>19295372</v>
      </c>
      <c r="Z782" s="38" t="s">
        <v>3798</v>
      </c>
      <c r="AA782" s="108" t="s">
        <v>4415</v>
      </c>
      <c r="AB782" s="84">
        <v>20744</v>
      </c>
      <c r="AC782" s="108" t="s">
        <v>6770</v>
      </c>
      <c r="AD782" s="84">
        <v>18</v>
      </c>
      <c r="AE782" s="84" t="s">
        <v>6764</v>
      </c>
      <c r="AF782" s="84" t="s">
        <v>6918</v>
      </c>
      <c r="AG782" s="108" t="s">
        <v>6919</v>
      </c>
      <c r="AH782" s="84" t="s">
        <v>6795</v>
      </c>
      <c r="AI782" s="108" t="s">
        <v>4415</v>
      </c>
      <c r="AJ782" s="84">
        <v>1385</v>
      </c>
      <c r="AK782" s="84">
        <v>1385</v>
      </c>
      <c r="AL782" s="108" t="s">
        <v>8144</v>
      </c>
      <c r="AM782" s="84">
        <v>21927.360000000001</v>
      </c>
      <c r="AN782" s="112">
        <v>312.24</v>
      </c>
      <c r="AO782" s="112">
        <v>22239.599999999999</v>
      </c>
      <c r="AP782" s="112">
        <v>1091.9100000000001</v>
      </c>
      <c r="AQ782" s="112">
        <v>0</v>
      </c>
      <c r="AR782" s="112">
        <v>1091.9100000000001</v>
      </c>
      <c r="AS782" s="112">
        <v>0</v>
      </c>
      <c r="AT782" s="112">
        <v>0</v>
      </c>
      <c r="AU782" s="112">
        <v>0</v>
      </c>
      <c r="AV782" s="84">
        <v>49</v>
      </c>
      <c r="AW782" s="84">
        <v>0</v>
      </c>
      <c r="AX782" s="84" t="str">
        <f>VLOOKUP(Y782,'[1]Asset Classification'!$J$3:$W$2865,14,)</f>
        <v>Standard</v>
      </c>
      <c r="AY782" s="108"/>
      <c r="AZ782" s="84"/>
      <c r="BA782" s="84"/>
      <c r="BB782" s="84" t="s">
        <v>8329</v>
      </c>
      <c r="BC782" s="84"/>
      <c r="BD782" s="108" t="s">
        <v>6222</v>
      </c>
      <c r="BE782" s="84">
        <v>20744</v>
      </c>
      <c r="BF782" s="38" t="s">
        <v>1201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246</v>
      </c>
      <c r="F783" s="38" t="s">
        <v>247</v>
      </c>
      <c r="G783" s="84" t="s">
        <v>248</v>
      </c>
      <c r="H783" s="38" t="s">
        <v>249</v>
      </c>
      <c r="I783" s="84">
        <v>130913</v>
      </c>
      <c r="J783" s="38" t="s">
        <v>273</v>
      </c>
      <c r="K783" s="84">
        <v>130913</v>
      </c>
      <c r="L783" s="84" t="s">
        <v>254</v>
      </c>
      <c r="M783" s="38" t="s">
        <v>255</v>
      </c>
      <c r="N783" s="84">
        <v>223697</v>
      </c>
      <c r="O783" s="84" t="s">
        <v>466</v>
      </c>
      <c r="P783" s="84">
        <v>294887</v>
      </c>
      <c r="Q783" s="38" t="s">
        <v>467</v>
      </c>
      <c r="R783" s="38" t="s">
        <v>449</v>
      </c>
      <c r="S783" s="84" t="s">
        <v>1775</v>
      </c>
      <c r="T783" s="84" t="s">
        <v>1775</v>
      </c>
      <c r="U783" s="84" t="s">
        <v>1027</v>
      </c>
      <c r="V783" s="84" t="s">
        <v>2278</v>
      </c>
      <c r="W783" s="84">
        <v>0</v>
      </c>
      <c r="X783" s="38" t="s">
        <v>3451</v>
      </c>
      <c r="Y783" s="84">
        <v>19299700</v>
      </c>
      <c r="Z783" s="38" t="s">
        <v>4528</v>
      </c>
      <c r="AA783" s="108" t="s">
        <v>4496</v>
      </c>
      <c r="AB783" s="84">
        <v>20744</v>
      </c>
      <c r="AC783" s="108" t="s">
        <v>6770</v>
      </c>
      <c r="AD783" s="84">
        <v>18</v>
      </c>
      <c r="AE783" s="84" t="s">
        <v>6764</v>
      </c>
      <c r="AF783" s="84" t="s">
        <v>6918</v>
      </c>
      <c r="AG783" s="108" t="s">
        <v>7174</v>
      </c>
      <c r="AH783" s="84" t="s">
        <v>6795</v>
      </c>
      <c r="AI783" s="108" t="s">
        <v>4496</v>
      </c>
      <c r="AJ783" s="84">
        <v>1390</v>
      </c>
      <c r="AK783" s="84">
        <v>1390</v>
      </c>
      <c r="AL783" s="108" t="s">
        <v>5861</v>
      </c>
      <c r="AM783" s="84">
        <v>14187.73</v>
      </c>
      <c r="AN783" s="112">
        <v>689.32</v>
      </c>
      <c r="AO783" s="112">
        <v>14877.05</v>
      </c>
      <c r="AP783" s="112">
        <v>8947.7999999999993</v>
      </c>
      <c r="AQ783" s="112">
        <v>292.38</v>
      </c>
      <c r="AR783" s="112">
        <v>9240.18</v>
      </c>
      <c r="AS783" s="112">
        <v>6607.27</v>
      </c>
      <c r="AT783" s="112">
        <v>292.38</v>
      </c>
      <c r="AU783" s="112">
        <v>6899.65</v>
      </c>
      <c r="AV783" s="84">
        <v>50</v>
      </c>
      <c r="AW783" s="84">
        <v>1407</v>
      </c>
      <c r="AX783" s="84" t="str">
        <f>VLOOKUP(Y783,'[1]Asset Classification'!$J$3:$W$2865,14,)</f>
        <v>&gt;180</v>
      </c>
      <c r="AY783" s="108"/>
      <c r="AZ783" s="84"/>
      <c r="BA783" s="84"/>
      <c r="BB783" s="84" t="s">
        <v>8329</v>
      </c>
      <c r="BC783" s="84"/>
      <c r="BD783" s="108"/>
      <c r="BE783" s="84">
        <v>0</v>
      </c>
      <c r="BF783" s="38" t="s">
        <v>1775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246</v>
      </c>
      <c r="F784" s="38" t="s">
        <v>247</v>
      </c>
      <c r="G784" s="84" t="s">
        <v>248</v>
      </c>
      <c r="H784" s="38" t="s">
        <v>249</v>
      </c>
      <c r="I784" s="84">
        <v>147541</v>
      </c>
      <c r="J784" s="38" t="s">
        <v>320</v>
      </c>
      <c r="K784" s="84">
        <v>147541</v>
      </c>
      <c r="L784" s="84" t="s">
        <v>254</v>
      </c>
      <c r="M784" s="38" t="s">
        <v>255</v>
      </c>
      <c r="N784" s="84">
        <v>250009</v>
      </c>
      <c r="O784" s="84" t="s">
        <v>695</v>
      </c>
      <c r="P784" s="84">
        <v>328484</v>
      </c>
      <c r="Q784" s="38" t="s">
        <v>696</v>
      </c>
      <c r="R784" s="38" t="s">
        <v>345</v>
      </c>
      <c r="S784" s="84" t="s">
        <v>1776</v>
      </c>
      <c r="T784" s="84" t="s">
        <v>1776</v>
      </c>
      <c r="U784" s="84" t="s">
        <v>1070</v>
      </c>
      <c r="V784" s="84" t="s">
        <v>2278</v>
      </c>
      <c r="W784" s="84">
        <v>0</v>
      </c>
      <c r="X784" s="38" t="s">
        <v>3451</v>
      </c>
      <c r="Y784" s="84">
        <v>19302652</v>
      </c>
      <c r="Z784" s="38" t="s">
        <v>4529</v>
      </c>
      <c r="AA784" s="108" t="s">
        <v>4525</v>
      </c>
      <c r="AB784" s="84">
        <v>31116</v>
      </c>
      <c r="AC784" s="108" t="s">
        <v>6768</v>
      </c>
      <c r="AD784" s="84">
        <v>18</v>
      </c>
      <c r="AE784" s="84" t="s">
        <v>6771</v>
      </c>
      <c r="AF784" s="84" t="s">
        <v>6920</v>
      </c>
      <c r="AG784" s="108" t="s">
        <v>7182</v>
      </c>
      <c r="AH784" s="84" t="s">
        <v>6795</v>
      </c>
      <c r="AI784" s="108" t="s">
        <v>4525</v>
      </c>
      <c r="AJ784" s="84">
        <v>462</v>
      </c>
      <c r="AK784" s="84">
        <v>0</v>
      </c>
      <c r="AL784" s="108" t="s">
        <v>5912</v>
      </c>
      <c r="AM784" s="84">
        <v>31143.77</v>
      </c>
      <c r="AN784" s="112">
        <v>9</v>
      </c>
      <c r="AO784" s="112">
        <v>31152.77</v>
      </c>
      <c r="AP784" s="112">
        <v>371.23</v>
      </c>
      <c r="AQ784" s="112">
        <v>0</v>
      </c>
      <c r="AR784" s="112">
        <v>371.23</v>
      </c>
      <c r="AS784" s="112">
        <v>0</v>
      </c>
      <c r="AT784" s="112">
        <v>0</v>
      </c>
      <c r="AU784" s="112">
        <v>0</v>
      </c>
      <c r="AV784" s="84">
        <v>49</v>
      </c>
      <c r="AW784" s="84">
        <v>0</v>
      </c>
      <c r="AX784" s="84" t="str">
        <f>VLOOKUP(Y784,'[1]Asset Classification'!$J$3:$W$2865,14,)</f>
        <v>Standard</v>
      </c>
      <c r="AY784" s="108"/>
      <c r="AZ784" s="84"/>
      <c r="BA784" s="84"/>
      <c r="BB784" s="84" t="s">
        <v>8329</v>
      </c>
      <c r="BC784" s="84"/>
      <c r="BD784" s="108"/>
      <c r="BE784" s="84">
        <v>0</v>
      </c>
      <c r="BF784" s="38" t="s">
        <v>1776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246</v>
      </c>
      <c r="F785" s="38" t="s">
        <v>247</v>
      </c>
      <c r="G785" s="84" t="s">
        <v>248</v>
      </c>
      <c r="H785" s="38" t="s">
        <v>249</v>
      </c>
      <c r="I785" s="84">
        <v>147541</v>
      </c>
      <c r="J785" s="38" t="s">
        <v>320</v>
      </c>
      <c r="K785" s="84">
        <v>147541</v>
      </c>
      <c r="L785" s="84" t="s">
        <v>254</v>
      </c>
      <c r="M785" s="38" t="s">
        <v>255</v>
      </c>
      <c r="N785" s="84">
        <v>250009</v>
      </c>
      <c r="O785" s="84" t="s">
        <v>695</v>
      </c>
      <c r="P785" s="84">
        <v>328484</v>
      </c>
      <c r="Q785" s="38" t="s">
        <v>696</v>
      </c>
      <c r="R785" s="38" t="s">
        <v>345</v>
      </c>
      <c r="S785" s="84" t="s">
        <v>1777</v>
      </c>
      <c r="T785" s="84" t="s">
        <v>1777</v>
      </c>
      <c r="U785" s="84" t="s">
        <v>1027</v>
      </c>
      <c r="V785" s="84" t="s">
        <v>2278</v>
      </c>
      <c r="W785" s="84">
        <v>0</v>
      </c>
      <c r="X785" s="38" t="s">
        <v>3457</v>
      </c>
      <c r="Y785" s="84">
        <v>19302655</v>
      </c>
      <c r="Z785" s="38" t="s">
        <v>4530</v>
      </c>
      <c r="AA785" s="108" t="s">
        <v>4496</v>
      </c>
      <c r="AB785" s="84">
        <v>31116</v>
      </c>
      <c r="AC785" s="108" t="s">
        <v>6768</v>
      </c>
      <c r="AD785" s="84">
        <v>18</v>
      </c>
      <c r="AE785" s="84" t="s">
        <v>6771</v>
      </c>
      <c r="AF785" s="84" t="s">
        <v>6920</v>
      </c>
      <c r="AG785" s="108" t="s">
        <v>7174</v>
      </c>
      <c r="AH785" s="84" t="s">
        <v>6795</v>
      </c>
      <c r="AI785" s="108" t="s">
        <v>4496</v>
      </c>
      <c r="AJ785" s="84">
        <v>2080</v>
      </c>
      <c r="AK785" s="84">
        <v>1821</v>
      </c>
      <c r="AL785" s="108" t="s">
        <v>5861</v>
      </c>
      <c r="AM785" s="84">
        <v>29874.84</v>
      </c>
      <c r="AN785" s="112">
        <v>111</v>
      </c>
      <c r="AO785" s="112">
        <v>29985.84</v>
      </c>
      <c r="AP785" s="112">
        <v>1683.16</v>
      </c>
      <c r="AQ785" s="112">
        <v>0</v>
      </c>
      <c r="AR785" s="112">
        <v>1683.16</v>
      </c>
      <c r="AS785" s="112">
        <v>1241.1600000000001</v>
      </c>
      <c r="AT785" s="112">
        <v>0</v>
      </c>
      <c r="AU785" s="112">
        <v>1241.1600000000001</v>
      </c>
      <c r="AV785" s="84">
        <v>49</v>
      </c>
      <c r="AW785" s="84">
        <v>1438</v>
      </c>
      <c r="AX785" s="84" t="str">
        <f>VLOOKUP(Y785,'[1]Asset Classification'!$J$3:$W$2865,14,)</f>
        <v>&gt;180</v>
      </c>
      <c r="AY785" s="108"/>
      <c r="AZ785" s="84"/>
      <c r="BA785" s="84"/>
      <c r="BB785" s="84" t="s">
        <v>8329</v>
      </c>
      <c r="BC785" s="84"/>
      <c r="BD785" s="108"/>
      <c r="BE785" s="84">
        <v>0</v>
      </c>
      <c r="BF785" s="38" t="s">
        <v>1777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246</v>
      </c>
      <c r="F786" s="38" t="s">
        <v>247</v>
      </c>
      <c r="G786" s="84" t="s">
        <v>248</v>
      </c>
      <c r="H786" s="38" t="s">
        <v>249</v>
      </c>
      <c r="I786" s="84">
        <v>130913</v>
      </c>
      <c r="J786" s="38" t="s">
        <v>273</v>
      </c>
      <c r="K786" s="84">
        <v>130913</v>
      </c>
      <c r="L786" s="84" t="s">
        <v>254</v>
      </c>
      <c r="M786" s="38" t="s">
        <v>255</v>
      </c>
      <c r="N786" s="84">
        <v>223697</v>
      </c>
      <c r="O786" s="84" t="s">
        <v>466</v>
      </c>
      <c r="P786" s="84">
        <v>294887</v>
      </c>
      <c r="Q786" s="38" t="s">
        <v>467</v>
      </c>
      <c r="R786" s="38" t="s">
        <v>449</v>
      </c>
      <c r="S786" s="84" t="s">
        <v>1203</v>
      </c>
      <c r="T786" s="84" t="s">
        <v>1203</v>
      </c>
      <c r="U786" s="84" t="s">
        <v>1027</v>
      </c>
      <c r="V786" s="84" t="s">
        <v>2278</v>
      </c>
      <c r="W786" s="84">
        <v>0</v>
      </c>
      <c r="X786" s="38" t="s">
        <v>3452</v>
      </c>
      <c r="Y786" s="84">
        <v>19306853</v>
      </c>
      <c r="Z786" s="38" t="s">
        <v>3800</v>
      </c>
      <c r="AA786" s="108" t="s">
        <v>4376</v>
      </c>
      <c r="AB786" s="84">
        <v>20744</v>
      </c>
      <c r="AC786" s="108" t="s">
        <v>6770</v>
      </c>
      <c r="AD786" s="84">
        <v>18</v>
      </c>
      <c r="AE786" s="84" t="s">
        <v>6764</v>
      </c>
      <c r="AF786" s="84" t="s">
        <v>6920</v>
      </c>
      <c r="AG786" s="108" t="s">
        <v>6921</v>
      </c>
      <c r="AH786" s="84" t="s">
        <v>6795</v>
      </c>
      <c r="AI786" s="108" t="s">
        <v>4376</v>
      </c>
      <c r="AJ786" s="84">
        <v>1385</v>
      </c>
      <c r="AK786" s="84">
        <v>1385</v>
      </c>
      <c r="AL786" s="108" t="s">
        <v>5861</v>
      </c>
      <c r="AM786" s="84">
        <v>14862.66</v>
      </c>
      <c r="AN786" s="112">
        <v>0</v>
      </c>
      <c r="AO786" s="112">
        <v>14862.66</v>
      </c>
      <c r="AP786" s="112">
        <v>8087.34</v>
      </c>
      <c r="AQ786" s="112">
        <v>195</v>
      </c>
      <c r="AR786" s="112">
        <v>8282.34</v>
      </c>
      <c r="AS786" s="112">
        <v>5881.34</v>
      </c>
      <c r="AT786" s="112">
        <v>195</v>
      </c>
      <c r="AU786" s="112">
        <v>6076.34</v>
      </c>
      <c r="AV786" s="84">
        <v>50</v>
      </c>
      <c r="AW786" s="84">
        <v>1529</v>
      </c>
      <c r="AX786" s="84" t="str">
        <f>VLOOKUP(Y786,'[1]Asset Classification'!$J$3:$W$2865,14,)</f>
        <v>&gt;180</v>
      </c>
      <c r="AY786" s="108"/>
      <c r="AZ786" s="84"/>
      <c r="BA786" s="84"/>
      <c r="BB786" s="84" t="s">
        <v>8329</v>
      </c>
      <c r="BC786" s="84"/>
      <c r="BD786" s="108"/>
      <c r="BE786" s="84">
        <v>0</v>
      </c>
      <c r="BF786" s="38" t="s">
        <v>1203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246</v>
      </c>
      <c r="F787" s="38" t="s">
        <v>247</v>
      </c>
      <c r="G787" s="84" t="s">
        <v>248</v>
      </c>
      <c r="H787" s="38" t="s">
        <v>249</v>
      </c>
      <c r="I787" s="84">
        <v>129660</v>
      </c>
      <c r="J787" s="38" t="s">
        <v>256</v>
      </c>
      <c r="K787" s="84">
        <v>129660</v>
      </c>
      <c r="L787" s="84" t="s">
        <v>257</v>
      </c>
      <c r="M787" s="38" t="s">
        <v>258</v>
      </c>
      <c r="N787" s="84">
        <v>223981</v>
      </c>
      <c r="O787" s="84" t="s">
        <v>471</v>
      </c>
      <c r="P787" s="84">
        <v>295255</v>
      </c>
      <c r="Q787" s="38" t="s">
        <v>472</v>
      </c>
      <c r="R787" s="38" t="s">
        <v>449</v>
      </c>
      <c r="S787" s="84" t="s">
        <v>1206</v>
      </c>
      <c r="T787" s="84" t="s">
        <v>1206</v>
      </c>
      <c r="U787" s="84" t="s">
        <v>1027</v>
      </c>
      <c r="V787" s="84" t="s">
        <v>3449</v>
      </c>
      <c r="W787" s="84">
        <v>0</v>
      </c>
      <c r="X787" s="38" t="s">
        <v>3451</v>
      </c>
      <c r="Y787" s="84">
        <v>19309826</v>
      </c>
      <c r="Z787" s="38" t="s">
        <v>3805</v>
      </c>
      <c r="AA787" s="108" t="s">
        <v>4531</v>
      </c>
      <c r="AB787" s="84">
        <v>20744</v>
      </c>
      <c r="AC787" s="108" t="s">
        <v>6766</v>
      </c>
      <c r="AD787" s="84">
        <v>18</v>
      </c>
      <c r="AE787" s="84" t="s">
        <v>6764</v>
      </c>
      <c r="AF787" s="84" t="s">
        <v>6924</v>
      </c>
      <c r="AG787" s="108" t="s">
        <v>6925</v>
      </c>
      <c r="AH787" s="84" t="s">
        <v>6795</v>
      </c>
      <c r="AI787" s="108" t="s">
        <v>4531</v>
      </c>
      <c r="AJ787" s="84">
        <v>1390</v>
      </c>
      <c r="AK787" s="84">
        <v>1390</v>
      </c>
      <c r="AL787" s="108" t="s">
        <v>8122</v>
      </c>
      <c r="AM787" s="84">
        <v>6321.69</v>
      </c>
      <c r="AN787" s="112">
        <v>149.85</v>
      </c>
      <c r="AO787" s="112">
        <v>6471.54</v>
      </c>
      <c r="AP787" s="112">
        <v>18656.22</v>
      </c>
      <c r="AQ787" s="112">
        <v>2079.5500000000002</v>
      </c>
      <c r="AR787" s="112">
        <v>20735.77</v>
      </c>
      <c r="AS787" s="112">
        <v>16278.31</v>
      </c>
      <c r="AT787" s="112">
        <v>2079.5500000000002</v>
      </c>
      <c r="AU787" s="112">
        <v>18357.86</v>
      </c>
      <c r="AV787" s="84">
        <v>49</v>
      </c>
      <c r="AW787" s="84">
        <v>1472</v>
      </c>
      <c r="AX787" s="84" t="str">
        <f>VLOOKUP(Y787,'[1]Asset Classification'!$J$3:$W$2865,14,)</f>
        <v>&gt;180</v>
      </c>
      <c r="AY787" s="108"/>
      <c r="AZ787" s="84"/>
      <c r="BA787" s="84"/>
      <c r="BB787" s="84" t="s">
        <v>8329</v>
      </c>
      <c r="BC787" s="84"/>
      <c r="BD787" s="108"/>
      <c r="BE787" s="84">
        <v>0</v>
      </c>
      <c r="BF787" s="38" t="s">
        <v>1206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246</v>
      </c>
      <c r="F788" s="38" t="s">
        <v>247</v>
      </c>
      <c r="G788" s="84" t="s">
        <v>248</v>
      </c>
      <c r="H788" s="38" t="s">
        <v>249</v>
      </c>
      <c r="I788" s="84">
        <v>129660</v>
      </c>
      <c r="J788" s="38" t="s">
        <v>256</v>
      </c>
      <c r="K788" s="84">
        <v>129660</v>
      </c>
      <c r="L788" s="84" t="s">
        <v>257</v>
      </c>
      <c r="M788" s="38" t="s">
        <v>258</v>
      </c>
      <c r="N788" s="84">
        <v>223981</v>
      </c>
      <c r="O788" s="84" t="s">
        <v>471</v>
      </c>
      <c r="P788" s="84">
        <v>295255</v>
      </c>
      <c r="Q788" s="38" t="s">
        <v>472</v>
      </c>
      <c r="R788" s="38" t="s">
        <v>449</v>
      </c>
      <c r="S788" s="84" t="s">
        <v>1208</v>
      </c>
      <c r="T788" s="84" t="s">
        <v>1208</v>
      </c>
      <c r="U788" s="84" t="s">
        <v>1027</v>
      </c>
      <c r="V788" s="84" t="s">
        <v>3449</v>
      </c>
      <c r="W788" s="84">
        <v>0</v>
      </c>
      <c r="X788" s="38" t="s">
        <v>3451</v>
      </c>
      <c r="Y788" s="84">
        <v>19309831</v>
      </c>
      <c r="Z788" s="38" t="s">
        <v>3808</v>
      </c>
      <c r="AA788" s="108" t="s">
        <v>4532</v>
      </c>
      <c r="AB788" s="84">
        <v>20744</v>
      </c>
      <c r="AC788" s="108" t="s">
        <v>6766</v>
      </c>
      <c r="AD788" s="84">
        <v>18</v>
      </c>
      <c r="AE788" s="84" t="s">
        <v>6764</v>
      </c>
      <c r="AF788" s="84" t="s">
        <v>6924</v>
      </c>
      <c r="AG788" s="108" t="s">
        <v>6925</v>
      </c>
      <c r="AH788" s="84" t="s">
        <v>6795</v>
      </c>
      <c r="AI788" s="108" t="s">
        <v>4532</v>
      </c>
      <c r="AJ788" s="84">
        <v>1390</v>
      </c>
      <c r="AK788" s="84">
        <v>1390</v>
      </c>
      <c r="AL788" s="108" t="s">
        <v>5861</v>
      </c>
      <c r="AM788" s="84">
        <v>4210.33</v>
      </c>
      <c r="AN788" s="112">
        <v>179.61</v>
      </c>
      <c r="AO788" s="112">
        <v>4389.9399999999996</v>
      </c>
      <c r="AP788" s="112">
        <v>21769.33</v>
      </c>
      <c r="AQ788" s="112">
        <v>3155.8</v>
      </c>
      <c r="AR788" s="112">
        <v>24925.13</v>
      </c>
      <c r="AS788" s="112">
        <v>19378.669999999998</v>
      </c>
      <c r="AT788" s="112">
        <v>3155.8</v>
      </c>
      <c r="AU788" s="112">
        <v>22534.47</v>
      </c>
      <c r="AV788" s="84">
        <v>49</v>
      </c>
      <c r="AW788" s="84">
        <v>1472</v>
      </c>
      <c r="AX788" s="84" t="str">
        <f>VLOOKUP(Y788,'[1]Asset Classification'!$J$3:$W$2865,14,)</f>
        <v>&gt;180</v>
      </c>
      <c r="AY788" s="108"/>
      <c r="AZ788" s="84"/>
      <c r="BA788" s="84"/>
      <c r="BB788" s="84" t="s">
        <v>8329</v>
      </c>
      <c r="BC788" s="84"/>
      <c r="BD788" s="108"/>
      <c r="BE788" s="84">
        <v>0</v>
      </c>
      <c r="BF788" s="38" t="s">
        <v>1208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246</v>
      </c>
      <c r="F789" s="38" t="s">
        <v>247</v>
      </c>
      <c r="G789" s="84" t="s">
        <v>248</v>
      </c>
      <c r="H789" s="38" t="s">
        <v>249</v>
      </c>
      <c r="I789" s="84">
        <v>149335</v>
      </c>
      <c r="J789" s="38" t="s">
        <v>319</v>
      </c>
      <c r="K789" s="84">
        <v>149335</v>
      </c>
      <c r="L789" s="84" t="s">
        <v>257</v>
      </c>
      <c r="M789" s="38" t="s">
        <v>258</v>
      </c>
      <c r="N789" s="84">
        <v>253221</v>
      </c>
      <c r="O789" s="84" t="s">
        <v>694</v>
      </c>
      <c r="P789" s="84">
        <v>332625</v>
      </c>
      <c r="Q789" s="38" t="s">
        <v>484</v>
      </c>
      <c r="R789" s="38" t="s">
        <v>345</v>
      </c>
      <c r="S789" s="84" t="s">
        <v>1778</v>
      </c>
      <c r="T789" s="84" t="s">
        <v>1778</v>
      </c>
      <c r="U789" s="84" t="s">
        <v>1034</v>
      </c>
      <c r="V789" s="84" t="s">
        <v>2278</v>
      </c>
      <c r="W789" s="84">
        <v>0</v>
      </c>
      <c r="X789" s="38" t="s">
        <v>3452</v>
      </c>
      <c r="Y789" s="84">
        <v>19318799</v>
      </c>
      <c r="Z789" s="38" t="s">
        <v>4533</v>
      </c>
      <c r="AA789" s="108" t="s">
        <v>4525</v>
      </c>
      <c r="AB789" s="84">
        <v>51860</v>
      </c>
      <c r="AC789" s="108" t="s">
        <v>6767</v>
      </c>
      <c r="AD789" s="84">
        <v>24</v>
      </c>
      <c r="AE789" s="84" t="s">
        <v>6771</v>
      </c>
      <c r="AF789" s="84" t="s">
        <v>6932</v>
      </c>
      <c r="AG789" s="108" t="s">
        <v>7182</v>
      </c>
      <c r="AH789" s="84" t="s">
        <v>6795</v>
      </c>
      <c r="AI789" s="108" t="s">
        <v>4525</v>
      </c>
      <c r="AJ789" s="84">
        <v>2750</v>
      </c>
      <c r="AK789" s="84">
        <v>2750</v>
      </c>
      <c r="AL789" s="108" t="s">
        <v>5861</v>
      </c>
      <c r="AM789" s="84">
        <v>48158.95</v>
      </c>
      <c r="AN789" s="112">
        <v>2538.52</v>
      </c>
      <c r="AO789" s="112">
        <v>50697.47</v>
      </c>
      <c r="AP789" s="112">
        <v>4391.05</v>
      </c>
      <c r="AQ789" s="112">
        <v>29.48</v>
      </c>
      <c r="AR789" s="112">
        <v>4420.53</v>
      </c>
      <c r="AS789" s="112">
        <v>3701.05</v>
      </c>
      <c r="AT789" s="112">
        <v>29.48</v>
      </c>
      <c r="AU789" s="112">
        <v>3730.53</v>
      </c>
      <c r="AV789" s="84">
        <v>49</v>
      </c>
      <c r="AW789" s="84">
        <v>1222</v>
      </c>
      <c r="AX789" s="84" t="str">
        <f>VLOOKUP(Y789,'[1]Asset Classification'!$J$3:$W$2865,14,)</f>
        <v>&gt;180</v>
      </c>
      <c r="AY789" s="108"/>
      <c r="AZ789" s="84"/>
      <c r="BA789" s="84"/>
      <c r="BB789" s="84" t="s">
        <v>8329</v>
      </c>
      <c r="BC789" s="84"/>
      <c r="BD789" s="108"/>
      <c r="BE789" s="84">
        <v>0</v>
      </c>
      <c r="BF789" s="38" t="s">
        <v>1778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246</v>
      </c>
      <c r="F790" s="38" t="s">
        <v>247</v>
      </c>
      <c r="G790" s="84" t="s">
        <v>248</v>
      </c>
      <c r="H790" s="38" t="s">
        <v>249</v>
      </c>
      <c r="I790" s="84">
        <v>131470</v>
      </c>
      <c r="J790" s="38" t="s">
        <v>286</v>
      </c>
      <c r="K790" s="84">
        <v>131470</v>
      </c>
      <c r="L790" s="84" t="s">
        <v>262</v>
      </c>
      <c r="M790" s="38" t="s">
        <v>263</v>
      </c>
      <c r="N790" s="84">
        <v>224297</v>
      </c>
      <c r="O790" s="84" t="s">
        <v>480</v>
      </c>
      <c r="P790" s="84">
        <v>295671</v>
      </c>
      <c r="Q790" s="38" t="s">
        <v>481</v>
      </c>
      <c r="R790" s="38" t="s">
        <v>345</v>
      </c>
      <c r="S790" s="84" t="s">
        <v>1217</v>
      </c>
      <c r="T790" s="84" t="s">
        <v>1217</v>
      </c>
      <c r="U790" s="84" t="s">
        <v>1027</v>
      </c>
      <c r="V790" s="84" t="s">
        <v>3449</v>
      </c>
      <c r="W790" s="84">
        <v>0</v>
      </c>
      <c r="X790" s="38" t="s">
        <v>3451</v>
      </c>
      <c r="Y790" s="84">
        <v>19324728</v>
      </c>
      <c r="Z790" s="38" t="s">
        <v>3821</v>
      </c>
      <c r="AA790" s="108" t="s">
        <v>4534</v>
      </c>
      <c r="AB790" s="84">
        <v>29975</v>
      </c>
      <c r="AC790" s="108" t="s">
        <v>6768</v>
      </c>
      <c r="AD790" s="84">
        <v>18</v>
      </c>
      <c r="AE790" s="84" t="s">
        <v>6772</v>
      </c>
      <c r="AF790" s="84" t="s">
        <v>6911</v>
      </c>
      <c r="AG790" s="108" t="s">
        <v>6930</v>
      </c>
      <c r="AH790" s="84" t="s">
        <v>6795</v>
      </c>
      <c r="AI790" s="108" t="s">
        <v>4534</v>
      </c>
      <c r="AJ790" s="84">
        <v>2000</v>
      </c>
      <c r="AK790" s="84">
        <v>2000</v>
      </c>
      <c r="AL790" s="108" t="s">
        <v>5861</v>
      </c>
      <c r="AM790" s="84">
        <v>5189.3500000000004</v>
      </c>
      <c r="AN790" s="112">
        <v>1782.23</v>
      </c>
      <c r="AO790" s="112">
        <v>6971.58</v>
      </c>
      <c r="AP790" s="112">
        <v>26825.65</v>
      </c>
      <c r="AQ790" s="112">
        <v>735.08</v>
      </c>
      <c r="AR790" s="112">
        <v>27560.73</v>
      </c>
      <c r="AS790" s="112">
        <v>24785.65</v>
      </c>
      <c r="AT790" s="112">
        <v>735.08</v>
      </c>
      <c r="AU790" s="112">
        <v>25520.73</v>
      </c>
      <c r="AV790" s="84">
        <v>49</v>
      </c>
      <c r="AW790" s="84">
        <v>1711</v>
      </c>
      <c r="AX790" s="84" t="str">
        <f>VLOOKUP(Y790,'[1]Asset Classification'!$J$3:$W$2865,14,)</f>
        <v>&gt;180</v>
      </c>
      <c r="AY790" s="108"/>
      <c r="AZ790" s="84"/>
      <c r="BA790" s="84"/>
      <c r="BB790" s="84" t="s">
        <v>8329</v>
      </c>
      <c r="BC790" s="84"/>
      <c r="BD790" s="108" t="s">
        <v>8333</v>
      </c>
      <c r="BE790" s="84">
        <v>29975</v>
      </c>
      <c r="BF790" s="38" t="s">
        <v>1217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246</v>
      </c>
      <c r="F791" s="38" t="s">
        <v>247</v>
      </c>
      <c r="G791" s="84" t="s">
        <v>248</v>
      </c>
      <c r="H791" s="38" t="s">
        <v>249</v>
      </c>
      <c r="I791" s="84">
        <v>131470</v>
      </c>
      <c r="J791" s="38" t="s">
        <v>286</v>
      </c>
      <c r="K791" s="84">
        <v>131470</v>
      </c>
      <c r="L791" s="84" t="s">
        <v>262</v>
      </c>
      <c r="M791" s="38" t="s">
        <v>263</v>
      </c>
      <c r="N791" s="84">
        <v>224297</v>
      </c>
      <c r="O791" s="84" t="s">
        <v>480</v>
      </c>
      <c r="P791" s="84">
        <v>295671</v>
      </c>
      <c r="Q791" s="38" t="s">
        <v>481</v>
      </c>
      <c r="R791" s="38" t="s">
        <v>345</v>
      </c>
      <c r="S791" s="84" t="s">
        <v>1779</v>
      </c>
      <c r="T791" s="84" t="s">
        <v>1779</v>
      </c>
      <c r="U791" s="84" t="s">
        <v>1027</v>
      </c>
      <c r="V791" s="84" t="s">
        <v>3449</v>
      </c>
      <c r="W791" s="84">
        <v>0</v>
      </c>
      <c r="X791" s="38" t="s">
        <v>3451</v>
      </c>
      <c r="Y791" s="84">
        <v>19324772</v>
      </c>
      <c r="Z791" s="38" t="s">
        <v>4535</v>
      </c>
      <c r="AA791" s="108" t="s">
        <v>4534</v>
      </c>
      <c r="AB791" s="84">
        <v>29975</v>
      </c>
      <c r="AC791" s="108" t="s">
        <v>6768</v>
      </c>
      <c r="AD791" s="84">
        <v>18</v>
      </c>
      <c r="AE791" s="84" t="s">
        <v>6772</v>
      </c>
      <c r="AF791" s="84" t="s">
        <v>6911</v>
      </c>
      <c r="AG791" s="108" t="s">
        <v>6930</v>
      </c>
      <c r="AH791" s="84" t="s">
        <v>6795</v>
      </c>
      <c r="AI791" s="108" t="s">
        <v>4534</v>
      </c>
      <c r="AJ791" s="84">
        <v>2000</v>
      </c>
      <c r="AK791" s="84">
        <v>2000</v>
      </c>
      <c r="AL791" s="108" t="s">
        <v>5861</v>
      </c>
      <c r="AM791" s="84">
        <v>22754.52</v>
      </c>
      <c r="AN791" s="112">
        <v>1215.5999999999999</v>
      </c>
      <c r="AO791" s="112">
        <v>23970.12</v>
      </c>
      <c r="AP791" s="112">
        <v>8198.1299999999992</v>
      </c>
      <c r="AQ791" s="112">
        <v>273.10000000000002</v>
      </c>
      <c r="AR791" s="112">
        <v>8471.23</v>
      </c>
      <c r="AS791" s="112">
        <v>7713.48</v>
      </c>
      <c r="AT791" s="112">
        <v>273.10000000000002</v>
      </c>
      <c r="AU791" s="112">
        <v>7986.58</v>
      </c>
      <c r="AV791" s="84">
        <v>48</v>
      </c>
      <c r="AW791" s="84">
        <v>1318</v>
      </c>
      <c r="AX791" s="84" t="str">
        <f>VLOOKUP(Y791,'[1]Asset Classification'!$J$3:$W$2865,14,)</f>
        <v>&gt;180</v>
      </c>
      <c r="AY791" s="108"/>
      <c r="AZ791" s="84"/>
      <c r="BA791" s="84"/>
      <c r="BB791" s="84" t="s">
        <v>8329</v>
      </c>
      <c r="BC791" s="84"/>
      <c r="BD791" s="108"/>
      <c r="BE791" s="84">
        <v>0</v>
      </c>
      <c r="BF791" s="38" t="s">
        <v>1779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246</v>
      </c>
      <c r="F792" s="38" t="s">
        <v>247</v>
      </c>
      <c r="G792" s="84" t="s">
        <v>248</v>
      </c>
      <c r="H792" s="38" t="s">
        <v>249</v>
      </c>
      <c r="I792" s="84">
        <v>137016</v>
      </c>
      <c r="J792" s="38" t="s">
        <v>286</v>
      </c>
      <c r="K792" s="84">
        <v>137016</v>
      </c>
      <c r="L792" s="84" t="s">
        <v>262</v>
      </c>
      <c r="M792" s="38" t="s">
        <v>263</v>
      </c>
      <c r="N792" s="84">
        <v>231215</v>
      </c>
      <c r="O792" s="84" t="s">
        <v>480</v>
      </c>
      <c r="P792" s="84">
        <v>304408</v>
      </c>
      <c r="Q792" s="38" t="s">
        <v>482</v>
      </c>
      <c r="R792" s="38" t="s">
        <v>449</v>
      </c>
      <c r="S792" s="84" t="s">
        <v>1219</v>
      </c>
      <c r="T792" s="84" t="s">
        <v>1219</v>
      </c>
      <c r="U792" s="84" t="s">
        <v>1027</v>
      </c>
      <c r="V792" s="84" t="s">
        <v>3449</v>
      </c>
      <c r="W792" s="84">
        <v>0</v>
      </c>
      <c r="X792" s="38" t="s">
        <v>3459</v>
      </c>
      <c r="Y792" s="84">
        <v>19326031</v>
      </c>
      <c r="Z792" s="38" t="s">
        <v>3823</v>
      </c>
      <c r="AA792" s="108" t="s">
        <v>4534</v>
      </c>
      <c r="AB792" s="84">
        <v>20744</v>
      </c>
      <c r="AC792" s="108" t="s">
        <v>6768</v>
      </c>
      <c r="AD792" s="84">
        <v>18</v>
      </c>
      <c r="AE792" s="84" t="s">
        <v>6764</v>
      </c>
      <c r="AF792" s="84" t="s">
        <v>6931</v>
      </c>
      <c r="AG792" s="108" t="s">
        <v>6930</v>
      </c>
      <c r="AH792" s="84" t="s">
        <v>6795</v>
      </c>
      <c r="AI792" s="108" t="s">
        <v>4534</v>
      </c>
      <c r="AJ792" s="84">
        <v>1390</v>
      </c>
      <c r="AK792" s="84">
        <v>1390</v>
      </c>
      <c r="AL792" s="108" t="s">
        <v>8122</v>
      </c>
      <c r="AM792" s="84">
        <v>4707.2</v>
      </c>
      <c r="AN792" s="112">
        <v>197.19</v>
      </c>
      <c r="AO792" s="112">
        <v>4904.3900000000003</v>
      </c>
      <c r="AP792" s="112">
        <v>20342.810000000001</v>
      </c>
      <c r="AQ792" s="112">
        <v>3264.62</v>
      </c>
      <c r="AR792" s="112">
        <v>23607.43</v>
      </c>
      <c r="AS792" s="112">
        <v>18937.8</v>
      </c>
      <c r="AT792" s="112">
        <v>3264.62</v>
      </c>
      <c r="AU792" s="112">
        <v>22202.42</v>
      </c>
      <c r="AV792" s="84">
        <v>49</v>
      </c>
      <c r="AW792" s="84">
        <v>1438</v>
      </c>
      <c r="AX792" s="84" t="str">
        <f>VLOOKUP(Y792,'[1]Asset Classification'!$J$3:$W$2865,14,)</f>
        <v>&gt;180</v>
      </c>
      <c r="AY792" s="108"/>
      <c r="AZ792" s="84"/>
      <c r="BA792" s="84"/>
      <c r="BB792" s="84" t="s">
        <v>8329</v>
      </c>
      <c r="BC792" s="84"/>
      <c r="BD792" s="108"/>
      <c r="BE792" s="84">
        <v>0</v>
      </c>
      <c r="BF792" s="38" t="s">
        <v>1219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246</v>
      </c>
      <c r="F793" s="38" t="s">
        <v>247</v>
      </c>
      <c r="G793" s="84" t="s">
        <v>248</v>
      </c>
      <c r="H793" s="38" t="s">
        <v>249</v>
      </c>
      <c r="I793" s="84">
        <v>149335</v>
      </c>
      <c r="J793" s="38" t="s">
        <v>319</v>
      </c>
      <c r="K793" s="84">
        <v>149335</v>
      </c>
      <c r="L793" s="84" t="s">
        <v>257</v>
      </c>
      <c r="M793" s="38" t="s">
        <v>258</v>
      </c>
      <c r="N793" s="84">
        <v>253221</v>
      </c>
      <c r="O793" s="84" t="s">
        <v>694</v>
      </c>
      <c r="P793" s="84">
        <v>332625</v>
      </c>
      <c r="Q793" s="38" t="s">
        <v>484</v>
      </c>
      <c r="R793" s="38" t="s">
        <v>345</v>
      </c>
      <c r="S793" s="84" t="s">
        <v>1780</v>
      </c>
      <c r="T793" s="84" t="s">
        <v>1780</v>
      </c>
      <c r="U793" s="84" t="s">
        <v>1034</v>
      </c>
      <c r="V793" s="84" t="s">
        <v>2278</v>
      </c>
      <c r="W793" s="84">
        <v>0</v>
      </c>
      <c r="X793" s="38" t="s">
        <v>3451</v>
      </c>
      <c r="Y793" s="84">
        <v>19336800</v>
      </c>
      <c r="Z793" s="38" t="s">
        <v>4536</v>
      </c>
      <c r="AA793" s="108" t="s">
        <v>4525</v>
      </c>
      <c r="AB793" s="84">
        <v>51860</v>
      </c>
      <c r="AC793" s="108" t="s">
        <v>6767</v>
      </c>
      <c r="AD793" s="84">
        <v>24</v>
      </c>
      <c r="AE793" s="84" t="s">
        <v>6771</v>
      </c>
      <c r="AF793" s="84" t="s">
        <v>6932</v>
      </c>
      <c r="AG793" s="108" t="s">
        <v>7182</v>
      </c>
      <c r="AH793" s="84" t="s">
        <v>6795</v>
      </c>
      <c r="AI793" s="108" t="s">
        <v>4525</v>
      </c>
      <c r="AJ793" s="84">
        <v>2750</v>
      </c>
      <c r="AK793" s="84">
        <v>2750</v>
      </c>
      <c r="AL793" s="108" t="s">
        <v>5861</v>
      </c>
      <c r="AM793" s="84">
        <v>48158.95</v>
      </c>
      <c r="AN793" s="112">
        <v>2538.52</v>
      </c>
      <c r="AO793" s="112">
        <v>50697.47</v>
      </c>
      <c r="AP793" s="112">
        <v>4391.05</v>
      </c>
      <c r="AQ793" s="112">
        <v>29.48</v>
      </c>
      <c r="AR793" s="112">
        <v>4420.53</v>
      </c>
      <c r="AS793" s="112">
        <v>3701.05</v>
      </c>
      <c r="AT793" s="112">
        <v>29.48</v>
      </c>
      <c r="AU793" s="112">
        <v>3730.53</v>
      </c>
      <c r="AV793" s="84">
        <v>49</v>
      </c>
      <c r="AW793" s="84">
        <v>1222</v>
      </c>
      <c r="AX793" s="84" t="str">
        <f>VLOOKUP(Y793,'[1]Asset Classification'!$J$3:$W$2865,14,)</f>
        <v>&gt;180</v>
      </c>
      <c r="AY793" s="108"/>
      <c r="AZ793" s="84"/>
      <c r="BA793" s="84"/>
      <c r="BB793" s="84" t="s">
        <v>8329</v>
      </c>
      <c r="BC793" s="84"/>
      <c r="BD793" s="108"/>
      <c r="BE793" s="84">
        <v>0</v>
      </c>
      <c r="BF793" s="38" t="s">
        <v>1780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246</v>
      </c>
      <c r="F794" s="38" t="s">
        <v>247</v>
      </c>
      <c r="G794" s="84" t="s">
        <v>248</v>
      </c>
      <c r="H794" s="38" t="s">
        <v>249</v>
      </c>
      <c r="I794" s="84">
        <v>149335</v>
      </c>
      <c r="J794" s="38" t="s">
        <v>319</v>
      </c>
      <c r="K794" s="84">
        <v>149335</v>
      </c>
      <c r="L794" s="84" t="s">
        <v>257</v>
      </c>
      <c r="M794" s="38" t="s">
        <v>258</v>
      </c>
      <c r="N794" s="84">
        <v>253221</v>
      </c>
      <c r="O794" s="84" t="s">
        <v>694</v>
      </c>
      <c r="P794" s="84">
        <v>332625</v>
      </c>
      <c r="Q794" s="38" t="s">
        <v>484</v>
      </c>
      <c r="R794" s="38" t="s">
        <v>345</v>
      </c>
      <c r="S794" s="84" t="s">
        <v>1781</v>
      </c>
      <c r="T794" s="84" t="s">
        <v>1781</v>
      </c>
      <c r="U794" s="84" t="s">
        <v>1070</v>
      </c>
      <c r="V794" s="84" t="s">
        <v>2278</v>
      </c>
      <c r="W794" s="84">
        <v>0</v>
      </c>
      <c r="X794" s="38" t="s">
        <v>3451</v>
      </c>
      <c r="Y794" s="84">
        <v>19336801</v>
      </c>
      <c r="Z794" s="38" t="s">
        <v>4537</v>
      </c>
      <c r="AA794" s="108" t="s">
        <v>4525</v>
      </c>
      <c r="AB794" s="84">
        <v>51860</v>
      </c>
      <c r="AC794" s="108" t="s">
        <v>6767</v>
      </c>
      <c r="AD794" s="84">
        <v>24</v>
      </c>
      <c r="AE794" s="84" t="s">
        <v>6771</v>
      </c>
      <c r="AF794" s="84" t="s">
        <v>6932</v>
      </c>
      <c r="AG794" s="108" t="s">
        <v>7182</v>
      </c>
      <c r="AH794" s="84" t="s">
        <v>6795</v>
      </c>
      <c r="AI794" s="108" t="s">
        <v>4525</v>
      </c>
      <c r="AJ794" s="84">
        <v>2750</v>
      </c>
      <c r="AK794" s="84">
        <v>2750</v>
      </c>
      <c r="AL794" s="108" t="s">
        <v>5861</v>
      </c>
      <c r="AM794" s="84">
        <v>48480.51</v>
      </c>
      <c r="AN794" s="112">
        <v>2538.52</v>
      </c>
      <c r="AO794" s="112">
        <v>51019.03</v>
      </c>
      <c r="AP794" s="112">
        <v>4069.49</v>
      </c>
      <c r="AQ794" s="112">
        <v>29.48</v>
      </c>
      <c r="AR794" s="112">
        <v>4098.97</v>
      </c>
      <c r="AS794" s="112">
        <v>3379.49</v>
      </c>
      <c r="AT794" s="112">
        <v>29.48</v>
      </c>
      <c r="AU794" s="112">
        <v>3408.97</v>
      </c>
      <c r="AV794" s="84">
        <v>49</v>
      </c>
      <c r="AW794" s="84">
        <v>1222</v>
      </c>
      <c r="AX794" s="84" t="str">
        <f>VLOOKUP(Y794,'[1]Asset Classification'!$J$3:$W$2865,14,)</f>
        <v>&gt;180</v>
      </c>
      <c r="AY794" s="108"/>
      <c r="AZ794" s="84"/>
      <c r="BA794" s="84"/>
      <c r="BB794" s="84" t="s">
        <v>8329</v>
      </c>
      <c r="BC794" s="84"/>
      <c r="BD794" s="108"/>
      <c r="BE794" s="84">
        <v>0</v>
      </c>
      <c r="BF794" s="38" t="s">
        <v>1781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246</v>
      </c>
      <c r="F795" s="38" t="s">
        <v>247</v>
      </c>
      <c r="G795" s="84" t="s">
        <v>248</v>
      </c>
      <c r="H795" s="38" t="s">
        <v>249</v>
      </c>
      <c r="I795" s="84">
        <v>130784</v>
      </c>
      <c r="J795" s="38" t="s">
        <v>271</v>
      </c>
      <c r="K795" s="84">
        <v>130784</v>
      </c>
      <c r="L795" s="84" t="s">
        <v>251</v>
      </c>
      <c r="M795" s="38" t="s">
        <v>252</v>
      </c>
      <c r="N795" s="84">
        <v>225414</v>
      </c>
      <c r="O795" s="84" t="s">
        <v>486</v>
      </c>
      <c r="P795" s="84">
        <v>297127</v>
      </c>
      <c r="Q795" s="38" t="s">
        <v>697</v>
      </c>
      <c r="R795" s="38" t="s">
        <v>345</v>
      </c>
      <c r="S795" s="84" t="s">
        <v>1782</v>
      </c>
      <c r="T795" s="84" t="s">
        <v>1782</v>
      </c>
      <c r="U795" s="84" t="s">
        <v>1027</v>
      </c>
      <c r="V795" s="84" t="s">
        <v>3449</v>
      </c>
      <c r="W795" s="84">
        <v>0</v>
      </c>
      <c r="X795" s="38" t="s">
        <v>3452</v>
      </c>
      <c r="Y795" s="84">
        <v>19351028</v>
      </c>
      <c r="Z795" s="38" t="s">
        <v>4538</v>
      </c>
      <c r="AA795" s="108" t="s">
        <v>4505</v>
      </c>
      <c r="AB795" s="84">
        <v>31116</v>
      </c>
      <c r="AC795" s="108" t="s">
        <v>6773</v>
      </c>
      <c r="AD795" s="84">
        <v>18</v>
      </c>
      <c r="AE795" s="84" t="s">
        <v>6771</v>
      </c>
      <c r="AF795" s="84" t="s">
        <v>6935</v>
      </c>
      <c r="AG795" s="108" t="s">
        <v>6936</v>
      </c>
      <c r="AH795" s="84" t="s">
        <v>6795</v>
      </c>
      <c r="AI795" s="108" t="s">
        <v>4505</v>
      </c>
      <c r="AJ795" s="84">
        <v>2050</v>
      </c>
      <c r="AK795" s="84">
        <v>2050</v>
      </c>
      <c r="AL795" s="108" t="s">
        <v>5861</v>
      </c>
      <c r="AM795" s="84">
        <v>15777.2</v>
      </c>
      <c r="AN795" s="112">
        <v>756.21</v>
      </c>
      <c r="AO795" s="112">
        <v>16533.41</v>
      </c>
      <c r="AP795" s="112">
        <v>16624.63</v>
      </c>
      <c r="AQ795" s="112">
        <v>1206.3599999999999</v>
      </c>
      <c r="AR795" s="112">
        <v>17830.990000000002</v>
      </c>
      <c r="AS795" s="112">
        <v>16157.8</v>
      </c>
      <c r="AT795" s="112">
        <v>1206.3599999999999</v>
      </c>
      <c r="AU795" s="112">
        <v>17364.16</v>
      </c>
      <c r="AV795" s="84">
        <v>49</v>
      </c>
      <c r="AW795" s="84">
        <v>1409</v>
      </c>
      <c r="AX795" s="84" t="str">
        <f>VLOOKUP(Y795,'[1]Asset Classification'!$J$3:$W$2865,14,)</f>
        <v>&gt;180</v>
      </c>
      <c r="AY795" s="108"/>
      <c r="AZ795" s="84"/>
      <c r="BA795" s="84"/>
      <c r="BB795" s="84" t="s">
        <v>8329</v>
      </c>
      <c r="BC795" s="84"/>
      <c r="BD795" s="108"/>
      <c r="BE795" s="84">
        <v>0</v>
      </c>
      <c r="BF795" s="38" t="s">
        <v>1782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246</v>
      </c>
      <c r="F796" s="38" t="s">
        <v>247</v>
      </c>
      <c r="G796" s="84" t="s">
        <v>248</v>
      </c>
      <c r="H796" s="38" t="s">
        <v>249</v>
      </c>
      <c r="I796" s="84">
        <v>134363</v>
      </c>
      <c r="J796" s="38" t="s">
        <v>290</v>
      </c>
      <c r="K796" s="84">
        <v>134363</v>
      </c>
      <c r="L796" s="84" t="s">
        <v>257</v>
      </c>
      <c r="M796" s="38" t="s">
        <v>258</v>
      </c>
      <c r="N796" s="84">
        <v>227151</v>
      </c>
      <c r="O796" s="84" t="s">
        <v>528</v>
      </c>
      <c r="P796" s="84">
        <v>299251</v>
      </c>
      <c r="Q796" s="38" t="s">
        <v>529</v>
      </c>
      <c r="R796" s="38" t="s">
        <v>345</v>
      </c>
      <c r="S796" s="84" t="s">
        <v>1278</v>
      </c>
      <c r="T796" s="84" t="s">
        <v>1278</v>
      </c>
      <c r="U796" s="84" t="s">
        <v>1034</v>
      </c>
      <c r="V796" s="84" t="s">
        <v>2278</v>
      </c>
      <c r="W796" s="84">
        <v>0</v>
      </c>
      <c r="X796" s="38" t="s">
        <v>3451</v>
      </c>
      <c r="Y796" s="84">
        <v>19409838</v>
      </c>
      <c r="Z796" s="38" t="s">
        <v>3899</v>
      </c>
      <c r="AA796" s="108" t="s">
        <v>4539</v>
      </c>
      <c r="AB796" s="84">
        <v>29975</v>
      </c>
      <c r="AC796" s="108" t="s">
        <v>6769</v>
      </c>
      <c r="AD796" s="84">
        <v>18</v>
      </c>
      <c r="AE796" s="84" t="s">
        <v>6772</v>
      </c>
      <c r="AF796" s="84" t="s">
        <v>6962</v>
      </c>
      <c r="AG796" s="108" t="s">
        <v>6963</v>
      </c>
      <c r="AH796" s="84" t="s">
        <v>6795</v>
      </c>
      <c r="AI796" s="108" t="s">
        <v>4539</v>
      </c>
      <c r="AJ796" s="84">
        <v>2000</v>
      </c>
      <c r="AK796" s="84">
        <v>2000</v>
      </c>
      <c r="AL796" s="108" t="s">
        <v>8126</v>
      </c>
      <c r="AM796" s="84">
        <v>17129.849999999999</v>
      </c>
      <c r="AN796" s="112">
        <v>0</v>
      </c>
      <c r="AO796" s="112">
        <v>17129.849999999999</v>
      </c>
      <c r="AP796" s="112">
        <v>16244.73</v>
      </c>
      <c r="AQ796" s="112">
        <v>1018.85</v>
      </c>
      <c r="AR796" s="112">
        <v>17263.580000000002</v>
      </c>
      <c r="AS796" s="112">
        <v>12963.15</v>
      </c>
      <c r="AT796" s="112">
        <v>1018.85</v>
      </c>
      <c r="AU796" s="112">
        <v>13982</v>
      </c>
      <c r="AV796" s="84">
        <v>49</v>
      </c>
      <c r="AW796" s="84">
        <v>1473</v>
      </c>
      <c r="AX796" s="84" t="str">
        <f>VLOOKUP(Y796,'[1]Asset Classification'!$J$3:$W$2865,14,)</f>
        <v>&gt;180</v>
      </c>
      <c r="AY796" s="108"/>
      <c r="AZ796" s="84"/>
      <c r="BA796" s="84"/>
      <c r="BB796" s="84" t="s">
        <v>8329</v>
      </c>
      <c r="BC796" s="84"/>
      <c r="BD796" s="108"/>
      <c r="BE796" s="84">
        <v>0</v>
      </c>
      <c r="BF796" s="38" t="s">
        <v>1278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246</v>
      </c>
      <c r="F797" s="38" t="s">
        <v>247</v>
      </c>
      <c r="G797" s="84" t="s">
        <v>248</v>
      </c>
      <c r="H797" s="38" t="s">
        <v>249</v>
      </c>
      <c r="I797" s="84">
        <v>134447</v>
      </c>
      <c r="J797" s="38" t="s">
        <v>293</v>
      </c>
      <c r="K797" s="84">
        <v>134447</v>
      </c>
      <c r="L797" s="84" t="s">
        <v>251</v>
      </c>
      <c r="M797" s="38" t="s">
        <v>252</v>
      </c>
      <c r="N797" s="84">
        <v>247422</v>
      </c>
      <c r="O797" s="84" t="s">
        <v>698</v>
      </c>
      <c r="P797" s="84">
        <v>325148</v>
      </c>
      <c r="Q797" s="38" t="s">
        <v>699</v>
      </c>
      <c r="R797" s="38" t="s">
        <v>345</v>
      </c>
      <c r="S797" s="84" t="s">
        <v>1783</v>
      </c>
      <c r="T797" s="84" t="s">
        <v>1783</v>
      </c>
      <c r="U797" s="84" t="s">
        <v>1027</v>
      </c>
      <c r="V797" s="84" t="s">
        <v>2278</v>
      </c>
      <c r="W797" s="84">
        <v>0</v>
      </c>
      <c r="X797" s="38" t="s">
        <v>3452</v>
      </c>
      <c r="Y797" s="84">
        <v>19433719</v>
      </c>
      <c r="Z797" s="38" t="s">
        <v>4540</v>
      </c>
      <c r="AA797" s="108" t="s">
        <v>4417</v>
      </c>
      <c r="AB797" s="84">
        <v>20744</v>
      </c>
      <c r="AC797" s="108" t="s">
        <v>6774</v>
      </c>
      <c r="AD797" s="84">
        <v>24</v>
      </c>
      <c r="AE797" s="84" t="s">
        <v>6772</v>
      </c>
      <c r="AF797" s="84" t="s">
        <v>6972</v>
      </c>
      <c r="AG797" s="108" t="s">
        <v>7150</v>
      </c>
      <c r="AH797" s="84" t="s">
        <v>6795</v>
      </c>
      <c r="AI797" s="108" t="s">
        <v>4417</v>
      </c>
      <c r="AJ797" s="84">
        <v>1095</v>
      </c>
      <c r="AK797" s="84">
        <v>1095</v>
      </c>
      <c r="AL797" s="108" t="s">
        <v>5861</v>
      </c>
      <c r="AM797" s="84">
        <v>20054.48</v>
      </c>
      <c r="AN797" s="112">
        <v>804</v>
      </c>
      <c r="AO797" s="112">
        <v>20858.48</v>
      </c>
      <c r="AP797" s="112">
        <v>993.52</v>
      </c>
      <c r="AQ797" s="112">
        <v>9</v>
      </c>
      <c r="AR797" s="112">
        <v>1002.52</v>
      </c>
      <c r="AS797" s="112">
        <v>689.52</v>
      </c>
      <c r="AT797" s="112">
        <v>9</v>
      </c>
      <c r="AU797" s="112">
        <v>698.52</v>
      </c>
      <c r="AV797" s="84">
        <v>49</v>
      </c>
      <c r="AW797" s="84">
        <v>1254</v>
      </c>
      <c r="AX797" s="84" t="str">
        <f>VLOOKUP(Y797,'[1]Asset Classification'!$J$3:$W$2865,14,)</f>
        <v>&gt;180</v>
      </c>
      <c r="AY797" s="108"/>
      <c r="AZ797" s="84"/>
      <c r="BA797" s="84"/>
      <c r="BB797" s="84" t="s">
        <v>8329</v>
      </c>
      <c r="BC797" s="84"/>
      <c r="BD797" s="108"/>
      <c r="BE797" s="84">
        <v>0</v>
      </c>
      <c r="BF797" s="38" t="s">
        <v>1783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246</v>
      </c>
      <c r="F798" s="38" t="s">
        <v>247</v>
      </c>
      <c r="G798" s="84" t="s">
        <v>248</v>
      </c>
      <c r="H798" s="38" t="s">
        <v>249</v>
      </c>
      <c r="I798" s="84">
        <v>134363</v>
      </c>
      <c r="J798" s="38" t="s">
        <v>290</v>
      </c>
      <c r="K798" s="84">
        <v>134363</v>
      </c>
      <c r="L798" s="84" t="s">
        <v>257</v>
      </c>
      <c r="M798" s="38" t="s">
        <v>258</v>
      </c>
      <c r="N798" s="84">
        <v>227151</v>
      </c>
      <c r="O798" s="84" t="s">
        <v>528</v>
      </c>
      <c r="P798" s="84">
        <v>299251</v>
      </c>
      <c r="Q798" s="38" t="s">
        <v>529</v>
      </c>
      <c r="R798" s="38" t="s">
        <v>345</v>
      </c>
      <c r="S798" s="84" t="s">
        <v>1784</v>
      </c>
      <c r="T798" s="84" t="s">
        <v>1784</v>
      </c>
      <c r="U798" s="84" t="s">
        <v>1070</v>
      </c>
      <c r="V798" s="84" t="s">
        <v>2278</v>
      </c>
      <c r="W798" s="84">
        <v>0</v>
      </c>
      <c r="X798" s="38" t="s">
        <v>3451</v>
      </c>
      <c r="Y798" s="84">
        <v>19462034</v>
      </c>
      <c r="Z798" s="38" t="s">
        <v>4541</v>
      </c>
      <c r="AA798" s="108" t="s">
        <v>4539</v>
      </c>
      <c r="AB798" s="84">
        <v>29975</v>
      </c>
      <c r="AC798" s="108" t="s">
        <v>6769</v>
      </c>
      <c r="AD798" s="84">
        <v>18</v>
      </c>
      <c r="AE798" s="84" t="s">
        <v>6772</v>
      </c>
      <c r="AF798" s="84" t="s">
        <v>6962</v>
      </c>
      <c r="AG798" s="108" t="s">
        <v>7184</v>
      </c>
      <c r="AH798" s="84" t="s">
        <v>6795</v>
      </c>
      <c r="AI798" s="108" t="s">
        <v>4539</v>
      </c>
      <c r="AJ798" s="84">
        <v>2000</v>
      </c>
      <c r="AK798" s="84">
        <v>2000</v>
      </c>
      <c r="AL798" s="108" t="s">
        <v>5861</v>
      </c>
      <c r="AM798" s="84">
        <v>23276.400000000001</v>
      </c>
      <c r="AN798" s="112">
        <v>11.53</v>
      </c>
      <c r="AO798" s="112">
        <v>23287.93</v>
      </c>
      <c r="AP798" s="112">
        <v>7980.6</v>
      </c>
      <c r="AQ798" s="112">
        <v>235.62</v>
      </c>
      <c r="AR798" s="112">
        <v>8216.2199999999993</v>
      </c>
      <c r="AS798" s="112">
        <v>6698.6</v>
      </c>
      <c r="AT798" s="112">
        <v>235.62</v>
      </c>
      <c r="AU798" s="112">
        <v>6934.22</v>
      </c>
      <c r="AV798" s="84">
        <v>49</v>
      </c>
      <c r="AW798" s="84">
        <v>1503</v>
      </c>
      <c r="AX798" s="84" t="str">
        <f>VLOOKUP(Y798,'[1]Asset Classification'!$J$3:$W$2865,14,)</f>
        <v>&gt;180</v>
      </c>
      <c r="AY798" s="108"/>
      <c r="AZ798" s="84"/>
      <c r="BA798" s="84"/>
      <c r="BB798" s="84" t="s">
        <v>8329</v>
      </c>
      <c r="BC798" s="84"/>
      <c r="BD798" s="108" t="s">
        <v>8330</v>
      </c>
      <c r="BE798" s="84">
        <v>29975</v>
      </c>
      <c r="BF798" s="38" t="s">
        <v>1784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246</v>
      </c>
      <c r="F799" s="38" t="s">
        <v>247</v>
      </c>
      <c r="G799" s="84" t="s">
        <v>248</v>
      </c>
      <c r="H799" s="38" t="s">
        <v>249</v>
      </c>
      <c r="I799" s="84">
        <v>130913</v>
      </c>
      <c r="J799" s="38" t="s">
        <v>273</v>
      </c>
      <c r="K799" s="84">
        <v>130913</v>
      </c>
      <c r="L799" s="84" t="s">
        <v>254</v>
      </c>
      <c r="M799" s="38" t="s">
        <v>255</v>
      </c>
      <c r="N799" s="84">
        <v>239500</v>
      </c>
      <c r="O799" s="84" t="s">
        <v>652</v>
      </c>
      <c r="P799" s="84">
        <v>314992</v>
      </c>
      <c r="Q799" s="38" t="s">
        <v>653</v>
      </c>
      <c r="R799" s="38" t="s">
        <v>345</v>
      </c>
      <c r="S799" s="84" t="s">
        <v>1785</v>
      </c>
      <c r="T799" s="84" t="s">
        <v>1785</v>
      </c>
      <c r="U799" s="84" t="s">
        <v>1027</v>
      </c>
      <c r="V799" s="84" t="s">
        <v>2278</v>
      </c>
      <c r="W799" s="84">
        <v>0</v>
      </c>
      <c r="X799" s="38" t="s">
        <v>3451</v>
      </c>
      <c r="Y799" s="84">
        <v>19478246</v>
      </c>
      <c r="Z799" s="38" t="s">
        <v>4542</v>
      </c>
      <c r="AA799" s="108" t="s">
        <v>4543</v>
      </c>
      <c r="AB799" s="84">
        <v>30735</v>
      </c>
      <c r="AC799" s="108" t="s">
        <v>6770</v>
      </c>
      <c r="AD799" s="84">
        <v>12</v>
      </c>
      <c r="AE799" s="84" t="s">
        <v>6764</v>
      </c>
      <c r="AF799" s="84" t="s">
        <v>7161</v>
      </c>
      <c r="AG799" s="108" t="s">
        <v>7185</v>
      </c>
      <c r="AH799" s="84" t="s">
        <v>7059</v>
      </c>
      <c r="AI799" s="108" t="s">
        <v>4543</v>
      </c>
      <c r="AJ799" s="84">
        <v>2910</v>
      </c>
      <c r="AK799" s="84">
        <v>55</v>
      </c>
      <c r="AL799" s="108" t="s">
        <v>5861</v>
      </c>
      <c r="AM799" s="84">
        <v>28227.85</v>
      </c>
      <c r="AN799" s="112">
        <v>27</v>
      </c>
      <c r="AO799" s="112">
        <v>28254.85</v>
      </c>
      <c r="AP799" s="112">
        <v>3537.19</v>
      </c>
      <c r="AQ799" s="112">
        <v>1.1000000000000001</v>
      </c>
      <c r="AR799" s="112">
        <v>3538.29</v>
      </c>
      <c r="AS799" s="112">
        <v>2622.15</v>
      </c>
      <c r="AT799" s="112">
        <v>1.1000000000000001</v>
      </c>
      <c r="AU799" s="112">
        <v>2623.25</v>
      </c>
      <c r="AV799" s="84">
        <v>48</v>
      </c>
      <c r="AW799" s="84">
        <v>1468</v>
      </c>
      <c r="AX799" s="84" t="str">
        <f>VLOOKUP(Y799,'[1]Asset Classification'!$J$3:$W$2865,14,)</f>
        <v>&gt;180</v>
      </c>
      <c r="AY799" s="108"/>
      <c r="AZ799" s="84"/>
      <c r="BA799" s="84"/>
      <c r="BB799" s="84" t="s">
        <v>8329</v>
      </c>
      <c r="BC799" s="84"/>
      <c r="BD799" s="108" t="s">
        <v>8333</v>
      </c>
      <c r="BE799" s="84">
        <v>30735</v>
      </c>
      <c r="BF799" s="38" t="s">
        <v>1785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246</v>
      </c>
      <c r="F800" s="38" t="s">
        <v>247</v>
      </c>
      <c r="G800" s="84" t="s">
        <v>248</v>
      </c>
      <c r="H800" s="38" t="s">
        <v>249</v>
      </c>
      <c r="I800" s="84">
        <v>129712</v>
      </c>
      <c r="J800" s="38" t="s">
        <v>260</v>
      </c>
      <c r="K800" s="84">
        <v>129712</v>
      </c>
      <c r="L800" s="84" t="s">
        <v>251</v>
      </c>
      <c r="M800" s="38" t="s">
        <v>252</v>
      </c>
      <c r="N800" s="84">
        <v>238811</v>
      </c>
      <c r="O800" s="84" t="s">
        <v>639</v>
      </c>
      <c r="P800" s="84">
        <v>314112</v>
      </c>
      <c r="Q800" s="38" t="s">
        <v>640</v>
      </c>
      <c r="R800" s="38" t="s">
        <v>345</v>
      </c>
      <c r="S800" s="84" t="s">
        <v>1786</v>
      </c>
      <c r="T800" s="84" t="s">
        <v>1786</v>
      </c>
      <c r="U800" s="84" t="s">
        <v>1027</v>
      </c>
      <c r="V800" s="84" t="s">
        <v>2278</v>
      </c>
      <c r="W800" s="84">
        <v>0</v>
      </c>
      <c r="X800" s="38" t="s">
        <v>3451</v>
      </c>
      <c r="Y800" s="84">
        <v>19481597</v>
      </c>
      <c r="Z800" s="38" t="s">
        <v>4544</v>
      </c>
      <c r="AA800" s="108" t="s">
        <v>4402</v>
      </c>
      <c r="AB800" s="84">
        <v>31116</v>
      </c>
      <c r="AC800" s="108" t="s">
        <v>6769</v>
      </c>
      <c r="AD800" s="84">
        <v>24</v>
      </c>
      <c r="AE800" s="84" t="s">
        <v>6764</v>
      </c>
      <c r="AF800" s="84" t="s">
        <v>7186</v>
      </c>
      <c r="AG800" s="108" t="s">
        <v>7140</v>
      </c>
      <c r="AH800" s="84" t="s">
        <v>7059</v>
      </c>
      <c r="AI800" s="108" t="s">
        <v>4402</v>
      </c>
      <c r="AJ800" s="84">
        <v>1650</v>
      </c>
      <c r="AK800" s="84">
        <v>1650</v>
      </c>
      <c r="AL800" s="108" t="s">
        <v>5861</v>
      </c>
      <c r="AM800" s="84">
        <v>30029.279999999999</v>
      </c>
      <c r="AN800" s="112">
        <v>1074</v>
      </c>
      <c r="AO800" s="112">
        <v>31103.279999999999</v>
      </c>
      <c r="AP800" s="112">
        <v>1625.72</v>
      </c>
      <c r="AQ800" s="112">
        <v>0</v>
      </c>
      <c r="AR800" s="112">
        <v>1625.72</v>
      </c>
      <c r="AS800" s="112">
        <v>1086.72</v>
      </c>
      <c r="AT800" s="112">
        <v>0</v>
      </c>
      <c r="AU800" s="112">
        <v>1086.72</v>
      </c>
      <c r="AV800" s="84">
        <v>49</v>
      </c>
      <c r="AW800" s="84">
        <v>1261</v>
      </c>
      <c r="AX800" s="84" t="str">
        <f>VLOOKUP(Y800,'[1]Asset Classification'!$J$3:$W$2865,14,)</f>
        <v>&gt;180</v>
      </c>
      <c r="AY800" s="108"/>
      <c r="AZ800" s="84"/>
      <c r="BA800" s="84"/>
      <c r="BB800" s="84" t="s">
        <v>8329</v>
      </c>
      <c r="BC800" s="84"/>
      <c r="BD800" s="108"/>
      <c r="BE800" s="84">
        <v>0</v>
      </c>
      <c r="BF800" s="38" t="s">
        <v>1786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246</v>
      </c>
      <c r="F801" s="38" t="s">
        <v>247</v>
      </c>
      <c r="G801" s="84" t="s">
        <v>248</v>
      </c>
      <c r="H801" s="38" t="s">
        <v>249</v>
      </c>
      <c r="I801" s="84">
        <v>130701</v>
      </c>
      <c r="J801" s="38" t="s">
        <v>272</v>
      </c>
      <c r="K801" s="84">
        <v>130701</v>
      </c>
      <c r="L801" s="84" t="s">
        <v>262</v>
      </c>
      <c r="M801" s="38" t="s">
        <v>263</v>
      </c>
      <c r="N801" s="84">
        <v>239142</v>
      </c>
      <c r="O801" s="84" t="s">
        <v>656</v>
      </c>
      <c r="P801" s="84">
        <v>314527</v>
      </c>
      <c r="Q801" s="38" t="s">
        <v>657</v>
      </c>
      <c r="R801" s="38" t="s">
        <v>345</v>
      </c>
      <c r="S801" s="84" t="s">
        <v>1787</v>
      </c>
      <c r="T801" s="84" t="s">
        <v>1787</v>
      </c>
      <c r="U801" s="84" t="s">
        <v>1034</v>
      </c>
      <c r="V801" s="84" t="s">
        <v>3449</v>
      </c>
      <c r="W801" s="84">
        <v>0</v>
      </c>
      <c r="X801" s="38" t="s">
        <v>3452</v>
      </c>
      <c r="Y801" s="84">
        <v>19481604</v>
      </c>
      <c r="Z801" s="38" t="s">
        <v>4545</v>
      </c>
      <c r="AA801" s="108" t="s">
        <v>4484</v>
      </c>
      <c r="AB801" s="84">
        <v>41488</v>
      </c>
      <c r="AC801" s="108" t="s">
        <v>6769</v>
      </c>
      <c r="AD801" s="84">
        <v>24</v>
      </c>
      <c r="AE801" s="84" t="s">
        <v>6771</v>
      </c>
      <c r="AF801" s="84" t="s">
        <v>6831</v>
      </c>
      <c r="AG801" s="108" t="s">
        <v>7166</v>
      </c>
      <c r="AH801" s="84" t="s">
        <v>6795</v>
      </c>
      <c r="AI801" s="108" t="s">
        <v>4484</v>
      </c>
      <c r="AJ801" s="84">
        <v>2200</v>
      </c>
      <c r="AK801" s="84">
        <v>2200</v>
      </c>
      <c r="AL801" s="108" t="s">
        <v>6060</v>
      </c>
      <c r="AM801" s="84">
        <v>42106.87</v>
      </c>
      <c r="AN801" s="112">
        <v>2223</v>
      </c>
      <c r="AO801" s="112">
        <v>44329.87</v>
      </c>
      <c r="AP801" s="112">
        <v>2062.13</v>
      </c>
      <c r="AQ801" s="112">
        <v>0</v>
      </c>
      <c r="AR801" s="112">
        <v>2062.13</v>
      </c>
      <c r="AS801" s="112">
        <v>0</v>
      </c>
      <c r="AT801" s="112">
        <v>0</v>
      </c>
      <c r="AU801" s="112">
        <v>0</v>
      </c>
      <c r="AV801" s="84">
        <v>49</v>
      </c>
      <c r="AW801" s="84">
        <v>0</v>
      </c>
      <c r="AX801" s="84" t="str">
        <f>VLOOKUP(Y801,'[1]Asset Classification'!$J$3:$W$2865,14,)</f>
        <v>Standard</v>
      </c>
      <c r="AY801" s="108"/>
      <c r="AZ801" s="84"/>
      <c r="BA801" s="84"/>
      <c r="BB801" s="84" t="s">
        <v>8329</v>
      </c>
      <c r="BC801" s="84"/>
      <c r="BD801" s="108" t="s">
        <v>6222</v>
      </c>
      <c r="BE801" s="84">
        <v>41488</v>
      </c>
      <c r="BF801" s="38" t="s">
        <v>1787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246</v>
      </c>
      <c r="F802" s="38" t="s">
        <v>247</v>
      </c>
      <c r="G802" s="84" t="s">
        <v>248</v>
      </c>
      <c r="H802" s="38" t="s">
        <v>249</v>
      </c>
      <c r="I802" s="84">
        <v>134111</v>
      </c>
      <c r="J802" s="38" t="s">
        <v>288</v>
      </c>
      <c r="K802" s="84">
        <v>134111</v>
      </c>
      <c r="L802" s="84" t="s">
        <v>254</v>
      </c>
      <c r="M802" s="38" t="s">
        <v>255</v>
      </c>
      <c r="N802" s="84">
        <v>257616</v>
      </c>
      <c r="O802" s="84" t="s">
        <v>700</v>
      </c>
      <c r="P802" s="84">
        <v>338297</v>
      </c>
      <c r="Q802" s="38" t="s">
        <v>701</v>
      </c>
      <c r="R802" s="38" t="s">
        <v>345</v>
      </c>
      <c r="S802" s="84" t="s">
        <v>1788</v>
      </c>
      <c r="T802" s="84" t="s">
        <v>1788</v>
      </c>
      <c r="U802" s="84" t="s">
        <v>1023</v>
      </c>
      <c r="V802" s="84" t="s">
        <v>2278</v>
      </c>
      <c r="W802" s="84">
        <v>0</v>
      </c>
      <c r="X802" s="38" t="s">
        <v>3495</v>
      </c>
      <c r="Y802" s="84">
        <v>19526944</v>
      </c>
      <c r="Z802" s="38" t="s">
        <v>4546</v>
      </c>
      <c r="AA802" s="108" t="s">
        <v>4547</v>
      </c>
      <c r="AB802" s="84">
        <v>51860</v>
      </c>
      <c r="AC802" s="108" t="s">
        <v>6773</v>
      </c>
      <c r="AD802" s="84">
        <v>24</v>
      </c>
      <c r="AE802" s="84" t="s">
        <v>6771</v>
      </c>
      <c r="AF802" s="84" t="s">
        <v>6941</v>
      </c>
      <c r="AG802" s="108" t="s">
        <v>7187</v>
      </c>
      <c r="AH802" s="84" t="s">
        <v>6795</v>
      </c>
      <c r="AI802" s="108" t="s">
        <v>4547</v>
      </c>
      <c r="AJ802" s="84">
        <v>2750</v>
      </c>
      <c r="AK802" s="84">
        <v>2750</v>
      </c>
      <c r="AL802" s="108" t="s">
        <v>5861</v>
      </c>
      <c r="AM802" s="84">
        <v>9151.16</v>
      </c>
      <c r="AN802" s="112">
        <v>933.45</v>
      </c>
      <c r="AO802" s="112">
        <v>10084.61</v>
      </c>
      <c r="AP802" s="112">
        <v>51047.8</v>
      </c>
      <c r="AQ802" s="112">
        <v>9724.42</v>
      </c>
      <c r="AR802" s="112">
        <v>60772.22</v>
      </c>
      <c r="AS802" s="112">
        <v>44734.84</v>
      </c>
      <c r="AT802" s="112">
        <v>9724.42</v>
      </c>
      <c r="AU802" s="112">
        <v>54459.26</v>
      </c>
      <c r="AV802" s="84">
        <v>49</v>
      </c>
      <c r="AW802" s="84">
        <v>1439</v>
      </c>
      <c r="AX802" s="84" t="str">
        <f>VLOOKUP(Y802,'[1]Asset Classification'!$J$3:$W$2865,14,)</f>
        <v>&gt;180</v>
      </c>
      <c r="AY802" s="108"/>
      <c r="AZ802" s="84"/>
      <c r="BA802" s="84"/>
      <c r="BB802" s="84" t="s">
        <v>8329</v>
      </c>
      <c r="BC802" s="84"/>
      <c r="BD802" s="108"/>
      <c r="BE802" s="84">
        <v>0</v>
      </c>
      <c r="BF802" s="38" t="s">
        <v>1788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246</v>
      </c>
      <c r="F803" s="38" t="s">
        <v>247</v>
      </c>
      <c r="G803" s="84" t="s">
        <v>248</v>
      </c>
      <c r="H803" s="38" t="s">
        <v>249</v>
      </c>
      <c r="I803" s="84">
        <v>134111</v>
      </c>
      <c r="J803" s="38" t="s">
        <v>288</v>
      </c>
      <c r="K803" s="84">
        <v>134111</v>
      </c>
      <c r="L803" s="84" t="s">
        <v>254</v>
      </c>
      <c r="M803" s="38" t="s">
        <v>255</v>
      </c>
      <c r="N803" s="84">
        <v>257616</v>
      </c>
      <c r="O803" s="84" t="s">
        <v>700</v>
      </c>
      <c r="P803" s="84">
        <v>338297</v>
      </c>
      <c r="Q803" s="38" t="s">
        <v>701</v>
      </c>
      <c r="R803" s="38" t="s">
        <v>345</v>
      </c>
      <c r="S803" s="84" t="s">
        <v>1789</v>
      </c>
      <c r="T803" s="84" t="s">
        <v>1789</v>
      </c>
      <c r="U803" s="84" t="s">
        <v>1027</v>
      </c>
      <c r="V803" s="84" t="s">
        <v>2278</v>
      </c>
      <c r="W803" s="84">
        <v>0</v>
      </c>
      <c r="X803" s="38" t="s">
        <v>3454</v>
      </c>
      <c r="Y803" s="84">
        <v>19540995</v>
      </c>
      <c r="Z803" s="38" t="s">
        <v>4548</v>
      </c>
      <c r="AA803" s="108" t="s">
        <v>4549</v>
      </c>
      <c r="AB803" s="84">
        <v>51860</v>
      </c>
      <c r="AC803" s="108" t="s">
        <v>6773</v>
      </c>
      <c r="AD803" s="84">
        <v>24</v>
      </c>
      <c r="AE803" s="84" t="s">
        <v>6771</v>
      </c>
      <c r="AF803" s="84" t="s">
        <v>6942</v>
      </c>
      <c r="AG803" s="108" t="s">
        <v>7188</v>
      </c>
      <c r="AH803" s="84" t="s">
        <v>6795</v>
      </c>
      <c r="AI803" s="108" t="s">
        <v>4549</v>
      </c>
      <c r="AJ803" s="84">
        <v>2750</v>
      </c>
      <c r="AK803" s="84">
        <v>2750</v>
      </c>
      <c r="AL803" s="108" t="s">
        <v>5861</v>
      </c>
      <c r="AM803" s="84">
        <v>95</v>
      </c>
      <c r="AN803" s="112">
        <v>436.74</v>
      </c>
      <c r="AO803" s="112">
        <v>531.74</v>
      </c>
      <c r="AP803" s="112">
        <v>58112</v>
      </c>
      <c r="AQ803" s="112">
        <v>8330.26</v>
      </c>
      <c r="AR803" s="112">
        <v>66442.259999999995</v>
      </c>
      <c r="AS803" s="112">
        <v>51765</v>
      </c>
      <c r="AT803" s="112">
        <v>8330.26</v>
      </c>
      <c r="AU803" s="112">
        <v>60095.26</v>
      </c>
      <c r="AV803" s="84">
        <v>50</v>
      </c>
      <c r="AW803" s="84">
        <v>1774</v>
      </c>
      <c r="AX803" s="84" t="str">
        <f>VLOOKUP(Y803,'[1]Asset Classification'!$J$3:$W$2865,14,)</f>
        <v>&gt;180</v>
      </c>
      <c r="AY803" s="108"/>
      <c r="AZ803" s="84"/>
      <c r="BA803" s="84"/>
      <c r="BB803" s="84" t="s">
        <v>8329</v>
      </c>
      <c r="BC803" s="84"/>
      <c r="BD803" s="108" t="s">
        <v>8332</v>
      </c>
      <c r="BE803" s="84">
        <v>51860</v>
      </c>
      <c r="BF803" s="38" t="s">
        <v>1789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246</v>
      </c>
      <c r="F804" s="38" t="s">
        <v>247</v>
      </c>
      <c r="G804" s="84" t="s">
        <v>248</v>
      </c>
      <c r="H804" s="38" t="s">
        <v>249</v>
      </c>
      <c r="I804" s="84">
        <v>130627</v>
      </c>
      <c r="J804" s="38" t="s">
        <v>270</v>
      </c>
      <c r="K804" s="84">
        <v>130627</v>
      </c>
      <c r="L804" s="84" t="s">
        <v>254</v>
      </c>
      <c r="M804" s="38" t="s">
        <v>255</v>
      </c>
      <c r="N804" s="84">
        <v>249823</v>
      </c>
      <c r="O804" s="84" t="s">
        <v>702</v>
      </c>
      <c r="P804" s="84">
        <v>328240</v>
      </c>
      <c r="Q804" s="38" t="s">
        <v>703</v>
      </c>
      <c r="R804" s="38" t="s">
        <v>345</v>
      </c>
      <c r="S804" s="84" t="s">
        <v>1790</v>
      </c>
      <c r="T804" s="84" t="s">
        <v>1790</v>
      </c>
      <c r="U804" s="84" t="s">
        <v>1070</v>
      </c>
      <c r="V804" s="84" t="s">
        <v>2278</v>
      </c>
      <c r="W804" s="84">
        <v>0</v>
      </c>
      <c r="X804" s="38" t="s">
        <v>3451</v>
      </c>
      <c r="Y804" s="84">
        <v>19560995</v>
      </c>
      <c r="Z804" s="38" t="s">
        <v>4550</v>
      </c>
      <c r="AA804" s="108" t="s">
        <v>4496</v>
      </c>
      <c r="AB804" s="84">
        <v>41488</v>
      </c>
      <c r="AC804" s="108" t="s">
        <v>6768</v>
      </c>
      <c r="AD804" s="84">
        <v>24</v>
      </c>
      <c r="AE804" s="84" t="s">
        <v>6771</v>
      </c>
      <c r="AF804" s="84" t="s">
        <v>7113</v>
      </c>
      <c r="AG804" s="108" t="s">
        <v>7174</v>
      </c>
      <c r="AH804" s="84" t="s">
        <v>6795</v>
      </c>
      <c r="AI804" s="108" t="s">
        <v>4496</v>
      </c>
      <c r="AJ804" s="84">
        <v>2200</v>
      </c>
      <c r="AK804" s="84">
        <v>2200</v>
      </c>
      <c r="AL804" s="108" t="s">
        <v>5861</v>
      </c>
      <c r="AM804" s="84">
        <v>32512.06</v>
      </c>
      <c r="AN804" s="112">
        <v>1796.06</v>
      </c>
      <c r="AO804" s="112">
        <v>34308.120000000003</v>
      </c>
      <c r="AP804" s="112">
        <v>9701.3799999999992</v>
      </c>
      <c r="AQ804" s="112">
        <v>476.84</v>
      </c>
      <c r="AR804" s="112">
        <v>10178.219999999999</v>
      </c>
      <c r="AS804" s="112">
        <v>9072.94</v>
      </c>
      <c r="AT804" s="112">
        <v>476.84</v>
      </c>
      <c r="AU804" s="112">
        <v>9549.7800000000007</v>
      </c>
      <c r="AV804" s="84">
        <v>49</v>
      </c>
      <c r="AW804" s="84">
        <v>1318</v>
      </c>
      <c r="AX804" s="84" t="str">
        <f>VLOOKUP(Y804,'[1]Asset Classification'!$J$3:$W$2865,14,)</f>
        <v>&gt;180</v>
      </c>
      <c r="AY804" s="108"/>
      <c r="AZ804" s="84"/>
      <c r="BA804" s="84"/>
      <c r="BB804" s="84" t="s">
        <v>8329</v>
      </c>
      <c r="BC804" s="84"/>
      <c r="BD804" s="108"/>
      <c r="BE804" s="84">
        <v>0</v>
      </c>
      <c r="BF804" s="38" t="s">
        <v>1790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246</v>
      </c>
      <c r="F805" s="38" t="s">
        <v>247</v>
      </c>
      <c r="G805" s="84" t="s">
        <v>248</v>
      </c>
      <c r="H805" s="38" t="s">
        <v>249</v>
      </c>
      <c r="I805" s="84">
        <v>136565</v>
      </c>
      <c r="J805" s="38" t="s">
        <v>298</v>
      </c>
      <c r="K805" s="84">
        <v>136565</v>
      </c>
      <c r="L805" s="84" t="s">
        <v>262</v>
      </c>
      <c r="M805" s="38" t="s">
        <v>263</v>
      </c>
      <c r="N805" s="84">
        <v>246707</v>
      </c>
      <c r="O805" s="84" t="s">
        <v>704</v>
      </c>
      <c r="P805" s="84">
        <v>324204</v>
      </c>
      <c r="Q805" s="38" t="s">
        <v>458</v>
      </c>
      <c r="R805" s="38" t="s">
        <v>345</v>
      </c>
      <c r="S805" s="84" t="s">
        <v>1791</v>
      </c>
      <c r="T805" s="84" t="s">
        <v>1791</v>
      </c>
      <c r="U805" s="84" t="s">
        <v>1027</v>
      </c>
      <c r="V805" s="84" t="s">
        <v>3449</v>
      </c>
      <c r="W805" s="84">
        <v>0</v>
      </c>
      <c r="X805" s="38" t="s">
        <v>3451</v>
      </c>
      <c r="Y805" s="84">
        <v>19563034</v>
      </c>
      <c r="Z805" s="38" t="s">
        <v>4551</v>
      </c>
      <c r="AA805" s="108" t="s">
        <v>4417</v>
      </c>
      <c r="AB805" s="84">
        <v>41488</v>
      </c>
      <c r="AC805" s="108" t="s">
        <v>6770</v>
      </c>
      <c r="AD805" s="84">
        <v>24</v>
      </c>
      <c r="AE805" s="84" t="s">
        <v>6771</v>
      </c>
      <c r="AF805" s="84" t="s">
        <v>6927</v>
      </c>
      <c r="AG805" s="108" t="s">
        <v>7150</v>
      </c>
      <c r="AH805" s="84" t="s">
        <v>6795</v>
      </c>
      <c r="AI805" s="108" t="s">
        <v>4417</v>
      </c>
      <c r="AJ805" s="84">
        <v>2195</v>
      </c>
      <c r="AK805" s="84">
        <v>2195</v>
      </c>
      <c r="AL805" s="108" t="s">
        <v>5838</v>
      </c>
      <c r="AM805" s="84">
        <v>19008.21</v>
      </c>
      <c r="AN805" s="112">
        <v>0.01</v>
      </c>
      <c r="AO805" s="112">
        <v>19008.22</v>
      </c>
      <c r="AP805" s="112">
        <v>24946.79</v>
      </c>
      <c r="AQ805" s="112">
        <v>1574.43</v>
      </c>
      <c r="AR805" s="112">
        <v>26521.22</v>
      </c>
      <c r="AS805" s="112">
        <v>22479.79</v>
      </c>
      <c r="AT805" s="112">
        <v>1574.43</v>
      </c>
      <c r="AU805" s="112">
        <v>24054.22</v>
      </c>
      <c r="AV805" s="84">
        <v>50</v>
      </c>
      <c r="AW805" s="84">
        <v>1468</v>
      </c>
      <c r="AX805" s="84" t="str">
        <f>VLOOKUP(Y805,'[1]Asset Classification'!$J$3:$W$2865,14,)</f>
        <v>&gt;180</v>
      </c>
      <c r="AY805" s="108"/>
      <c r="AZ805" s="84"/>
      <c r="BA805" s="84"/>
      <c r="BB805" s="84" t="s">
        <v>8329</v>
      </c>
      <c r="BC805" s="84"/>
      <c r="BD805" s="108" t="s">
        <v>8330</v>
      </c>
      <c r="BE805" s="84">
        <v>41488</v>
      </c>
      <c r="BF805" s="38" t="s">
        <v>1791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246</v>
      </c>
      <c r="F806" s="38" t="s">
        <v>247</v>
      </c>
      <c r="G806" s="84" t="s">
        <v>248</v>
      </c>
      <c r="H806" s="38" t="s">
        <v>249</v>
      </c>
      <c r="I806" s="84">
        <v>136565</v>
      </c>
      <c r="J806" s="38" t="s">
        <v>298</v>
      </c>
      <c r="K806" s="84">
        <v>136565</v>
      </c>
      <c r="L806" s="84" t="s">
        <v>262</v>
      </c>
      <c r="M806" s="38" t="s">
        <v>263</v>
      </c>
      <c r="N806" s="84">
        <v>246707</v>
      </c>
      <c r="O806" s="84" t="s">
        <v>704</v>
      </c>
      <c r="P806" s="84">
        <v>324204</v>
      </c>
      <c r="Q806" s="38" t="s">
        <v>458</v>
      </c>
      <c r="R806" s="38" t="s">
        <v>345</v>
      </c>
      <c r="S806" s="84" t="s">
        <v>1792</v>
      </c>
      <c r="T806" s="84" t="s">
        <v>1792</v>
      </c>
      <c r="U806" s="84" t="s">
        <v>1027</v>
      </c>
      <c r="V806" s="84" t="s">
        <v>2278</v>
      </c>
      <c r="W806" s="84">
        <v>0</v>
      </c>
      <c r="X806" s="38" t="s">
        <v>3496</v>
      </c>
      <c r="Y806" s="84">
        <v>19564092</v>
      </c>
      <c r="Z806" s="38" t="s">
        <v>4552</v>
      </c>
      <c r="AA806" s="108" t="s">
        <v>4404</v>
      </c>
      <c r="AB806" s="84">
        <v>41488</v>
      </c>
      <c r="AC806" s="108" t="s">
        <v>6770</v>
      </c>
      <c r="AD806" s="84">
        <v>24</v>
      </c>
      <c r="AE806" s="84" t="s">
        <v>6771</v>
      </c>
      <c r="AF806" s="84" t="s">
        <v>7189</v>
      </c>
      <c r="AG806" s="108" t="s">
        <v>7142</v>
      </c>
      <c r="AH806" s="84" t="s">
        <v>6795</v>
      </c>
      <c r="AI806" s="108" t="s">
        <v>4404</v>
      </c>
      <c r="AJ806" s="84">
        <v>2195</v>
      </c>
      <c r="AK806" s="84">
        <v>2195</v>
      </c>
      <c r="AL806" s="108" t="s">
        <v>5514</v>
      </c>
      <c r="AM806" s="84">
        <v>30605</v>
      </c>
      <c r="AN806" s="112">
        <v>1011.78</v>
      </c>
      <c r="AO806" s="112">
        <v>31616.78</v>
      </c>
      <c r="AP806" s="112">
        <v>11617</v>
      </c>
      <c r="AQ806" s="112">
        <v>563.22</v>
      </c>
      <c r="AR806" s="112">
        <v>12180.22</v>
      </c>
      <c r="AS806" s="112">
        <v>10883</v>
      </c>
      <c r="AT806" s="112">
        <v>563.22</v>
      </c>
      <c r="AU806" s="112">
        <v>11446.22</v>
      </c>
      <c r="AV806" s="84">
        <v>49</v>
      </c>
      <c r="AW806" s="84">
        <v>1376</v>
      </c>
      <c r="AX806" s="84" t="str">
        <f>VLOOKUP(Y806,'[1]Asset Classification'!$J$3:$W$2865,14,)</f>
        <v>&gt;180</v>
      </c>
      <c r="AY806" s="108"/>
      <c r="AZ806" s="84"/>
      <c r="BA806" s="84"/>
      <c r="BB806" s="84" t="s">
        <v>8329</v>
      </c>
      <c r="BC806" s="84"/>
      <c r="BD806" s="108"/>
      <c r="BE806" s="84">
        <v>0</v>
      </c>
      <c r="BF806" s="38" t="s">
        <v>1792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246</v>
      </c>
      <c r="F807" s="38" t="s">
        <v>247</v>
      </c>
      <c r="G807" s="84" t="s">
        <v>248</v>
      </c>
      <c r="H807" s="38" t="s">
        <v>249</v>
      </c>
      <c r="I807" s="84">
        <v>136565</v>
      </c>
      <c r="J807" s="38" t="s">
        <v>298</v>
      </c>
      <c r="K807" s="84">
        <v>136565</v>
      </c>
      <c r="L807" s="84" t="s">
        <v>262</v>
      </c>
      <c r="M807" s="38" t="s">
        <v>263</v>
      </c>
      <c r="N807" s="84">
        <v>246707</v>
      </c>
      <c r="O807" s="84" t="s">
        <v>704</v>
      </c>
      <c r="P807" s="84">
        <v>324204</v>
      </c>
      <c r="Q807" s="38" t="s">
        <v>458</v>
      </c>
      <c r="R807" s="38" t="s">
        <v>345</v>
      </c>
      <c r="S807" s="84" t="s">
        <v>1793</v>
      </c>
      <c r="T807" s="84" t="s">
        <v>1793</v>
      </c>
      <c r="U807" s="84" t="s">
        <v>1027</v>
      </c>
      <c r="V807" s="84" t="s">
        <v>2278</v>
      </c>
      <c r="W807" s="84">
        <v>0</v>
      </c>
      <c r="X807" s="38" t="s">
        <v>3451</v>
      </c>
      <c r="Y807" s="84">
        <v>19565257</v>
      </c>
      <c r="Z807" s="38" t="s">
        <v>4553</v>
      </c>
      <c r="AA807" s="108" t="s">
        <v>4404</v>
      </c>
      <c r="AB807" s="84">
        <v>41488</v>
      </c>
      <c r="AC807" s="108" t="s">
        <v>6770</v>
      </c>
      <c r="AD807" s="84">
        <v>24</v>
      </c>
      <c r="AE807" s="84" t="s">
        <v>6771</v>
      </c>
      <c r="AF807" s="84" t="s">
        <v>7189</v>
      </c>
      <c r="AG807" s="108" t="s">
        <v>7142</v>
      </c>
      <c r="AH807" s="84" t="s">
        <v>6795</v>
      </c>
      <c r="AI807" s="108" t="s">
        <v>4404</v>
      </c>
      <c r="AJ807" s="84">
        <v>2195</v>
      </c>
      <c r="AK807" s="84">
        <v>2195</v>
      </c>
      <c r="AL807" s="108" t="s">
        <v>5861</v>
      </c>
      <c r="AM807" s="84">
        <v>37768.910000000003</v>
      </c>
      <c r="AN807" s="112">
        <v>1586</v>
      </c>
      <c r="AO807" s="112">
        <v>39354.910000000003</v>
      </c>
      <c r="AP807" s="112">
        <v>4453.09</v>
      </c>
      <c r="AQ807" s="112">
        <v>90</v>
      </c>
      <c r="AR807" s="112">
        <v>4543.09</v>
      </c>
      <c r="AS807" s="112">
        <v>3719.09</v>
      </c>
      <c r="AT807" s="112">
        <v>90</v>
      </c>
      <c r="AU807" s="112">
        <v>3809.09</v>
      </c>
      <c r="AV807" s="84">
        <v>50</v>
      </c>
      <c r="AW807" s="84">
        <v>1286</v>
      </c>
      <c r="AX807" s="84" t="str">
        <f>VLOOKUP(Y807,'[1]Asset Classification'!$J$3:$W$2865,14,)</f>
        <v>&gt;180</v>
      </c>
      <c r="AY807" s="108"/>
      <c r="AZ807" s="84"/>
      <c r="BA807" s="84"/>
      <c r="BB807" s="84" t="s">
        <v>8329</v>
      </c>
      <c r="BC807" s="84"/>
      <c r="BD807" s="108" t="s">
        <v>8331</v>
      </c>
      <c r="BE807" s="84">
        <v>41488</v>
      </c>
      <c r="BF807" s="38" t="s">
        <v>1793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246</v>
      </c>
      <c r="F808" s="38" t="s">
        <v>247</v>
      </c>
      <c r="G808" s="84" t="s">
        <v>248</v>
      </c>
      <c r="H808" s="38" t="s">
        <v>249</v>
      </c>
      <c r="I808" s="84">
        <v>130627</v>
      </c>
      <c r="J808" s="38" t="s">
        <v>270</v>
      </c>
      <c r="K808" s="84">
        <v>130627</v>
      </c>
      <c r="L808" s="84" t="s">
        <v>254</v>
      </c>
      <c r="M808" s="38" t="s">
        <v>255</v>
      </c>
      <c r="N808" s="84">
        <v>249823</v>
      </c>
      <c r="O808" s="84" t="s">
        <v>702</v>
      </c>
      <c r="P808" s="84">
        <v>328240</v>
      </c>
      <c r="Q808" s="38" t="s">
        <v>703</v>
      </c>
      <c r="R808" s="38" t="s">
        <v>345</v>
      </c>
      <c r="S808" s="84" t="s">
        <v>1794</v>
      </c>
      <c r="T808" s="84" t="s">
        <v>1794</v>
      </c>
      <c r="U808" s="84" t="s">
        <v>1070</v>
      </c>
      <c r="V808" s="84" t="s">
        <v>2278</v>
      </c>
      <c r="W808" s="84">
        <v>0</v>
      </c>
      <c r="X808" s="38" t="s">
        <v>3451</v>
      </c>
      <c r="Y808" s="84">
        <v>19565259</v>
      </c>
      <c r="Z808" s="38" t="s">
        <v>4554</v>
      </c>
      <c r="AA808" s="108" t="s">
        <v>4555</v>
      </c>
      <c r="AB808" s="84">
        <v>41488</v>
      </c>
      <c r="AC808" s="108" t="s">
        <v>6768</v>
      </c>
      <c r="AD808" s="84">
        <v>24</v>
      </c>
      <c r="AE808" s="84" t="s">
        <v>6771</v>
      </c>
      <c r="AF808" s="84" t="s">
        <v>7091</v>
      </c>
      <c r="AG808" s="108" t="s">
        <v>7190</v>
      </c>
      <c r="AH808" s="84" t="s">
        <v>6795</v>
      </c>
      <c r="AI808" s="108" t="s">
        <v>4555</v>
      </c>
      <c r="AJ808" s="84">
        <v>2200</v>
      </c>
      <c r="AK808" s="84">
        <v>2200</v>
      </c>
      <c r="AL808" s="108" t="s">
        <v>5861</v>
      </c>
      <c r="AM808" s="84">
        <v>11509.27</v>
      </c>
      <c r="AN808" s="112">
        <v>106.55</v>
      </c>
      <c r="AO808" s="112">
        <v>11615.82</v>
      </c>
      <c r="AP808" s="112">
        <v>32937.4</v>
      </c>
      <c r="AQ808" s="112">
        <v>5510.54</v>
      </c>
      <c r="AR808" s="112">
        <v>38447.94</v>
      </c>
      <c r="AS808" s="112">
        <v>32165.73</v>
      </c>
      <c r="AT808" s="112">
        <v>5510.54</v>
      </c>
      <c r="AU808" s="112">
        <v>37676.269999999997</v>
      </c>
      <c r="AV808" s="84">
        <v>49</v>
      </c>
      <c r="AW808" s="84">
        <v>1469</v>
      </c>
      <c r="AX808" s="84" t="str">
        <f>VLOOKUP(Y808,'[1]Asset Classification'!$J$3:$W$2865,14,)</f>
        <v>&gt;180</v>
      </c>
      <c r="AY808" s="108"/>
      <c r="AZ808" s="84"/>
      <c r="BA808" s="84"/>
      <c r="BB808" s="84" t="s">
        <v>8329</v>
      </c>
      <c r="BC808" s="84"/>
      <c r="BD808" s="108"/>
      <c r="BE808" s="84">
        <v>0</v>
      </c>
      <c r="BF808" s="38" t="s">
        <v>1794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246</v>
      </c>
      <c r="F809" s="38" t="s">
        <v>247</v>
      </c>
      <c r="G809" s="84" t="s">
        <v>248</v>
      </c>
      <c r="H809" s="38" t="s">
        <v>249</v>
      </c>
      <c r="I809" s="84">
        <v>131732</v>
      </c>
      <c r="J809" s="38" t="s">
        <v>282</v>
      </c>
      <c r="K809" s="84">
        <v>131732</v>
      </c>
      <c r="L809" s="84" t="s">
        <v>251</v>
      </c>
      <c r="M809" s="38" t="s">
        <v>252</v>
      </c>
      <c r="N809" s="84">
        <v>247581</v>
      </c>
      <c r="O809" s="84" t="s">
        <v>705</v>
      </c>
      <c r="P809" s="84">
        <v>325357</v>
      </c>
      <c r="Q809" s="38" t="s">
        <v>706</v>
      </c>
      <c r="R809" s="38" t="s">
        <v>345</v>
      </c>
      <c r="S809" s="84" t="s">
        <v>1795</v>
      </c>
      <c r="T809" s="84" t="s">
        <v>1795</v>
      </c>
      <c r="U809" s="84" t="s">
        <v>1027</v>
      </c>
      <c r="V809" s="84" t="s">
        <v>3449</v>
      </c>
      <c r="W809" s="84">
        <v>0</v>
      </c>
      <c r="X809" s="38" t="s">
        <v>3451</v>
      </c>
      <c r="Y809" s="84">
        <v>19574145</v>
      </c>
      <c r="Z809" s="38" t="s">
        <v>4556</v>
      </c>
      <c r="AA809" s="108" t="s">
        <v>4426</v>
      </c>
      <c r="AB809" s="84">
        <v>41488</v>
      </c>
      <c r="AC809" s="108" t="s">
        <v>6765</v>
      </c>
      <c r="AD809" s="84">
        <v>24</v>
      </c>
      <c r="AE809" s="84" t="s">
        <v>6771</v>
      </c>
      <c r="AF809" s="84" t="s">
        <v>7189</v>
      </c>
      <c r="AG809" s="108" t="s">
        <v>7154</v>
      </c>
      <c r="AH809" s="84" t="s">
        <v>6795</v>
      </c>
      <c r="AI809" s="108" t="s">
        <v>4426</v>
      </c>
      <c r="AJ809" s="84">
        <v>2195</v>
      </c>
      <c r="AK809" s="84">
        <v>2195</v>
      </c>
      <c r="AL809" s="108" t="s">
        <v>5514</v>
      </c>
      <c r="AM809" s="84">
        <v>33436</v>
      </c>
      <c r="AN809" s="112">
        <v>1522.82</v>
      </c>
      <c r="AO809" s="112">
        <v>34958.82</v>
      </c>
      <c r="AP809" s="112">
        <v>10490</v>
      </c>
      <c r="AQ809" s="112">
        <v>255.18</v>
      </c>
      <c r="AR809" s="112">
        <v>10745.18</v>
      </c>
      <c r="AS809" s="112">
        <v>8052</v>
      </c>
      <c r="AT809" s="112">
        <v>255.18</v>
      </c>
      <c r="AU809" s="112">
        <v>8307.18</v>
      </c>
      <c r="AV809" s="84">
        <v>49</v>
      </c>
      <c r="AW809" s="84">
        <v>1316</v>
      </c>
      <c r="AX809" s="84" t="str">
        <f>VLOOKUP(Y809,'[1]Asset Classification'!$J$3:$W$2865,14,)</f>
        <v>&gt;180</v>
      </c>
      <c r="AY809" s="108"/>
      <c r="AZ809" s="84"/>
      <c r="BA809" s="84"/>
      <c r="BB809" s="84" t="s">
        <v>8329</v>
      </c>
      <c r="BC809" s="84"/>
      <c r="BD809" s="108"/>
      <c r="BE809" s="84">
        <v>0</v>
      </c>
      <c r="BF809" s="38" t="s">
        <v>1795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246</v>
      </c>
      <c r="F810" s="38" t="s">
        <v>247</v>
      </c>
      <c r="G810" s="84" t="s">
        <v>248</v>
      </c>
      <c r="H810" s="38" t="s">
        <v>249</v>
      </c>
      <c r="I810" s="84">
        <v>130627</v>
      </c>
      <c r="J810" s="38" t="s">
        <v>270</v>
      </c>
      <c r="K810" s="84">
        <v>130627</v>
      </c>
      <c r="L810" s="84" t="s">
        <v>254</v>
      </c>
      <c r="M810" s="38" t="s">
        <v>255</v>
      </c>
      <c r="N810" s="84">
        <v>249823</v>
      </c>
      <c r="O810" s="84" t="s">
        <v>702</v>
      </c>
      <c r="P810" s="84">
        <v>328240</v>
      </c>
      <c r="Q810" s="38" t="s">
        <v>703</v>
      </c>
      <c r="R810" s="38" t="s">
        <v>345</v>
      </c>
      <c r="S810" s="84" t="s">
        <v>1796</v>
      </c>
      <c r="T810" s="84" t="s">
        <v>1796</v>
      </c>
      <c r="U810" s="84" t="s">
        <v>1070</v>
      </c>
      <c r="V810" s="84" t="s">
        <v>2278</v>
      </c>
      <c r="W810" s="84">
        <v>0</v>
      </c>
      <c r="X810" s="38" t="s">
        <v>3451</v>
      </c>
      <c r="Y810" s="84">
        <v>19578822</v>
      </c>
      <c r="Z810" s="38" t="s">
        <v>4557</v>
      </c>
      <c r="AA810" s="108" t="s">
        <v>4496</v>
      </c>
      <c r="AB810" s="84">
        <v>41488</v>
      </c>
      <c r="AC810" s="108" t="s">
        <v>6768</v>
      </c>
      <c r="AD810" s="84">
        <v>24</v>
      </c>
      <c r="AE810" s="84" t="s">
        <v>6771</v>
      </c>
      <c r="AF810" s="84" t="s">
        <v>7113</v>
      </c>
      <c r="AG810" s="108" t="s">
        <v>7174</v>
      </c>
      <c r="AH810" s="84" t="s">
        <v>6795</v>
      </c>
      <c r="AI810" s="108" t="s">
        <v>4496</v>
      </c>
      <c r="AJ810" s="84">
        <v>2200</v>
      </c>
      <c r="AK810" s="84">
        <v>2200</v>
      </c>
      <c r="AL810" s="108" t="s">
        <v>5861</v>
      </c>
      <c r="AM810" s="84">
        <v>1206</v>
      </c>
      <c r="AN810" s="112">
        <v>2596.2199999999998</v>
      </c>
      <c r="AO810" s="112">
        <v>3802.22</v>
      </c>
      <c r="AP810" s="112">
        <v>40994</v>
      </c>
      <c r="AQ810" s="112">
        <v>5300.78</v>
      </c>
      <c r="AR810" s="112">
        <v>46294.78</v>
      </c>
      <c r="AS810" s="112">
        <v>40282</v>
      </c>
      <c r="AT810" s="112">
        <v>5300.78</v>
      </c>
      <c r="AU810" s="112">
        <v>45582.78</v>
      </c>
      <c r="AV810" s="84">
        <v>50</v>
      </c>
      <c r="AW810" s="84">
        <v>1773</v>
      </c>
      <c r="AX810" s="84" t="str">
        <f>VLOOKUP(Y810,'[1]Asset Classification'!$J$3:$W$2865,14,)</f>
        <v>&gt;180</v>
      </c>
      <c r="AY810" s="108"/>
      <c r="AZ810" s="84"/>
      <c r="BA810" s="84"/>
      <c r="BB810" s="84" t="s">
        <v>8329</v>
      </c>
      <c r="BC810" s="84"/>
      <c r="BD810" s="108" t="s">
        <v>8122</v>
      </c>
      <c r="BE810" s="84">
        <v>41488</v>
      </c>
      <c r="BF810" s="38" t="s">
        <v>1796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246</v>
      </c>
      <c r="F811" s="38" t="s">
        <v>247</v>
      </c>
      <c r="G811" s="84" t="s">
        <v>248</v>
      </c>
      <c r="H811" s="38" t="s">
        <v>249</v>
      </c>
      <c r="I811" s="84">
        <v>131732</v>
      </c>
      <c r="J811" s="38" t="s">
        <v>282</v>
      </c>
      <c r="K811" s="84">
        <v>131732</v>
      </c>
      <c r="L811" s="84" t="s">
        <v>251</v>
      </c>
      <c r="M811" s="38" t="s">
        <v>252</v>
      </c>
      <c r="N811" s="84">
        <v>247581</v>
      </c>
      <c r="O811" s="84" t="s">
        <v>705</v>
      </c>
      <c r="P811" s="84">
        <v>325357</v>
      </c>
      <c r="Q811" s="38" t="s">
        <v>706</v>
      </c>
      <c r="R811" s="38" t="s">
        <v>345</v>
      </c>
      <c r="S811" s="84" t="s">
        <v>1797</v>
      </c>
      <c r="T811" s="84" t="s">
        <v>1797</v>
      </c>
      <c r="U811" s="84" t="s">
        <v>1027</v>
      </c>
      <c r="V811" s="84" t="s">
        <v>2278</v>
      </c>
      <c r="W811" s="84">
        <v>0</v>
      </c>
      <c r="X811" s="38" t="s">
        <v>3451</v>
      </c>
      <c r="Y811" s="84">
        <v>19587975</v>
      </c>
      <c r="Z811" s="38" t="s">
        <v>4558</v>
      </c>
      <c r="AA811" s="108" t="s">
        <v>4426</v>
      </c>
      <c r="AB811" s="84">
        <v>41488</v>
      </c>
      <c r="AC811" s="108" t="s">
        <v>6765</v>
      </c>
      <c r="AD811" s="84">
        <v>24</v>
      </c>
      <c r="AE811" s="84" t="s">
        <v>6771</v>
      </c>
      <c r="AF811" s="84" t="s">
        <v>7002</v>
      </c>
      <c r="AG811" s="108" t="s">
        <v>7154</v>
      </c>
      <c r="AH811" s="84" t="s">
        <v>6795</v>
      </c>
      <c r="AI811" s="108" t="s">
        <v>4426</v>
      </c>
      <c r="AJ811" s="84">
        <v>2195</v>
      </c>
      <c r="AK811" s="84">
        <v>2195</v>
      </c>
      <c r="AL811" s="108" t="s">
        <v>5604</v>
      </c>
      <c r="AM811" s="84">
        <v>41960.82</v>
      </c>
      <c r="AN811" s="112">
        <v>1781</v>
      </c>
      <c r="AO811" s="112">
        <v>43741.82</v>
      </c>
      <c r="AP811" s="112">
        <v>1965.18</v>
      </c>
      <c r="AQ811" s="112">
        <v>0</v>
      </c>
      <c r="AR811" s="112">
        <v>1965.18</v>
      </c>
      <c r="AS811" s="112">
        <v>0</v>
      </c>
      <c r="AT811" s="112">
        <v>0</v>
      </c>
      <c r="AU811" s="112">
        <v>0</v>
      </c>
      <c r="AV811" s="84">
        <v>49</v>
      </c>
      <c r="AW811" s="84">
        <v>0</v>
      </c>
      <c r="AX811" s="84" t="str">
        <f>VLOOKUP(Y811,'[1]Asset Classification'!$J$3:$W$2865,14,)</f>
        <v>Standard</v>
      </c>
      <c r="AY811" s="108"/>
      <c r="AZ811" s="84"/>
      <c r="BA811" s="84"/>
      <c r="BB811" s="84" t="s">
        <v>8329</v>
      </c>
      <c r="BC811" s="84"/>
      <c r="BD811" s="108" t="s">
        <v>6222</v>
      </c>
      <c r="BE811" s="84">
        <v>41488</v>
      </c>
      <c r="BF811" s="38" t="s">
        <v>1797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246</v>
      </c>
      <c r="F812" s="38" t="s">
        <v>247</v>
      </c>
      <c r="G812" s="84" t="s">
        <v>248</v>
      </c>
      <c r="H812" s="38" t="s">
        <v>249</v>
      </c>
      <c r="I812" s="84">
        <v>135537</v>
      </c>
      <c r="J812" s="38" t="s">
        <v>295</v>
      </c>
      <c r="K812" s="84">
        <v>135537</v>
      </c>
      <c r="L812" s="84" t="s">
        <v>254</v>
      </c>
      <c r="M812" s="38" t="s">
        <v>255</v>
      </c>
      <c r="N812" s="84">
        <v>241879</v>
      </c>
      <c r="O812" s="84" t="s">
        <v>660</v>
      </c>
      <c r="P812" s="84">
        <v>322052</v>
      </c>
      <c r="Q812" s="38" t="s">
        <v>661</v>
      </c>
      <c r="R812" s="38" t="s">
        <v>345</v>
      </c>
      <c r="S812" s="84" t="s">
        <v>1798</v>
      </c>
      <c r="T812" s="84" t="s">
        <v>1798</v>
      </c>
      <c r="U812" s="84" t="s">
        <v>1034</v>
      </c>
      <c r="V812" s="84" t="s">
        <v>2278</v>
      </c>
      <c r="W812" s="84">
        <v>0</v>
      </c>
      <c r="X812" s="38" t="s">
        <v>3451</v>
      </c>
      <c r="Y812" s="84">
        <v>19593137</v>
      </c>
      <c r="Z812" s="38" t="s">
        <v>4559</v>
      </c>
      <c r="AA812" s="108" t="s">
        <v>4367</v>
      </c>
      <c r="AB812" s="84">
        <v>41488</v>
      </c>
      <c r="AC812" s="108" t="s">
        <v>6766</v>
      </c>
      <c r="AD812" s="84">
        <v>24</v>
      </c>
      <c r="AE812" s="84" t="s">
        <v>6771</v>
      </c>
      <c r="AF812" s="84" t="s">
        <v>7027</v>
      </c>
      <c r="AG812" s="108" t="s">
        <v>7133</v>
      </c>
      <c r="AH812" s="84" t="s">
        <v>6795</v>
      </c>
      <c r="AI812" s="108" t="s">
        <v>4367</v>
      </c>
      <c r="AJ812" s="84">
        <v>2195</v>
      </c>
      <c r="AK812" s="84">
        <v>2195</v>
      </c>
      <c r="AL812" s="108" t="s">
        <v>5514</v>
      </c>
      <c r="AM812" s="84">
        <v>10370.459999999999</v>
      </c>
      <c r="AN812" s="112">
        <v>605.57000000000005</v>
      </c>
      <c r="AO812" s="112">
        <v>10976.03</v>
      </c>
      <c r="AP812" s="112">
        <v>36495.410000000003</v>
      </c>
      <c r="AQ812" s="112">
        <v>5986.89</v>
      </c>
      <c r="AR812" s="112">
        <v>42482.3</v>
      </c>
      <c r="AS812" s="112">
        <v>31846.54</v>
      </c>
      <c r="AT812" s="112">
        <v>5986.89</v>
      </c>
      <c r="AU812" s="112">
        <v>37833.43</v>
      </c>
      <c r="AV812" s="84">
        <v>49</v>
      </c>
      <c r="AW812" s="84">
        <v>1441</v>
      </c>
      <c r="AX812" s="84" t="str">
        <f>VLOOKUP(Y812,'[1]Asset Classification'!$J$3:$W$2865,14,)</f>
        <v>&gt;180</v>
      </c>
      <c r="AY812" s="108"/>
      <c r="AZ812" s="84"/>
      <c r="BA812" s="84"/>
      <c r="BB812" s="84" t="s">
        <v>8329</v>
      </c>
      <c r="BC812" s="84"/>
      <c r="BD812" s="108"/>
      <c r="BE812" s="84">
        <v>0</v>
      </c>
      <c r="BF812" s="38" t="s">
        <v>1798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246</v>
      </c>
      <c r="F813" s="38" t="s">
        <v>247</v>
      </c>
      <c r="G813" s="84" t="s">
        <v>248</v>
      </c>
      <c r="H813" s="38" t="s">
        <v>249</v>
      </c>
      <c r="I813" s="84">
        <v>135537</v>
      </c>
      <c r="J813" s="38" t="s">
        <v>295</v>
      </c>
      <c r="K813" s="84">
        <v>135537</v>
      </c>
      <c r="L813" s="84" t="s">
        <v>254</v>
      </c>
      <c r="M813" s="38" t="s">
        <v>255</v>
      </c>
      <c r="N813" s="84">
        <v>241879</v>
      </c>
      <c r="O813" s="84" t="s">
        <v>660</v>
      </c>
      <c r="P813" s="84">
        <v>322052</v>
      </c>
      <c r="Q813" s="38" t="s">
        <v>661</v>
      </c>
      <c r="R813" s="38" t="s">
        <v>345</v>
      </c>
      <c r="S813" s="84" t="s">
        <v>1799</v>
      </c>
      <c r="T813" s="84" t="s">
        <v>1799</v>
      </c>
      <c r="U813" s="84" t="s">
        <v>1034</v>
      </c>
      <c r="V813" s="84" t="s">
        <v>2278</v>
      </c>
      <c r="W813" s="84">
        <v>0</v>
      </c>
      <c r="X813" s="38" t="s">
        <v>3451</v>
      </c>
      <c r="Y813" s="84">
        <v>19593155</v>
      </c>
      <c r="Z813" s="38" t="s">
        <v>4560</v>
      </c>
      <c r="AA813" s="108" t="s">
        <v>4561</v>
      </c>
      <c r="AB813" s="84">
        <v>41488</v>
      </c>
      <c r="AC813" s="108" t="s">
        <v>6766</v>
      </c>
      <c r="AD813" s="84">
        <v>24</v>
      </c>
      <c r="AE813" s="84" t="s">
        <v>6771</v>
      </c>
      <c r="AF813" s="84" t="s">
        <v>7105</v>
      </c>
      <c r="AG813" s="108" t="s">
        <v>7191</v>
      </c>
      <c r="AH813" s="84" t="s">
        <v>6795</v>
      </c>
      <c r="AI813" s="108" t="s">
        <v>4561</v>
      </c>
      <c r="AJ813" s="84">
        <v>2190</v>
      </c>
      <c r="AK813" s="84">
        <v>2190</v>
      </c>
      <c r="AL813" s="108" t="s">
        <v>5514</v>
      </c>
      <c r="AM813" s="84">
        <v>10707.85</v>
      </c>
      <c r="AN813" s="112">
        <v>1156</v>
      </c>
      <c r="AO813" s="112">
        <v>11863.85</v>
      </c>
      <c r="AP813" s="112">
        <v>37035.39</v>
      </c>
      <c r="AQ813" s="112">
        <v>6335.28</v>
      </c>
      <c r="AR813" s="112">
        <v>43370.67</v>
      </c>
      <c r="AS813" s="112">
        <v>32415.15</v>
      </c>
      <c r="AT813" s="112">
        <v>6335.28</v>
      </c>
      <c r="AU813" s="112">
        <v>38750.43</v>
      </c>
      <c r="AV813" s="84">
        <v>49</v>
      </c>
      <c r="AW813" s="84">
        <v>1441</v>
      </c>
      <c r="AX813" s="84" t="str">
        <f>VLOOKUP(Y813,'[1]Asset Classification'!$J$3:$W$2865,14,)</f>
        <v>&gt;180</v>
      </c>
      <c r="AY813" s="108"/>
      <c r="AZ813" s="84"/>
      <c r="BA813" s="84"/>
      <c r="BB813" s="84" t="s">
        <v>8329</v>
      </c>
      <c r="BC813" s="84"/>
      <c r="BD813" s="108"/>
      <c r="BE813" s="84">
        <v>0</v>
      </c>
      <c r="BF813" s="38" t="s">
        <v>1799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246</v>
      </c>
      <c r="F814" s="38" t="s">
        <v>247</v>
      </c>
      <c r="G814" s="84" t="s">
        <v>248</v>
      </c>
      <c r="H814" s="38" t="s">
        <v>249</v>
      </c>
      <c r="I814" s="84">
        <v>139549</v>
      </c>
      <c r="J814" s="38" t="s">
        <v>307</v>
      </c>
      <c r="K814" s="84">
        <v>139549</v>
      </c>
      <c r="L814" s="84" t="s">
        <v>254</v>
      </c>
      <c r="M814" s="38" t="s">
        <v>255</v>
      </c>
      <c r="N814" s="84">
        <v>235545</v>
      </c>
      <c r="O814" s="84" t="s">
        <v>606</v>
      </c>
      <c r="P814" s="84">
        <v>329485</v>
      </c>
      <c r="Q814" s="38" t="s">
        <v>707</v>
      </c>
      <c r="R814" s="38" t="s">
        <v>345</v>
      </c>
      <c r="S814" s="84" t="s">
        <v>1800</v>
      </c>
      <c r="T814" s="84" t="s">
        <v>1800</v>
      </c>
      <c r="U814" s="84" t="s">
        <v>1027</v>
      </c>
      <c r="V814" s="84" t="s">
        <v>3449</v>
      </c>
      <c r="W814" s="84">
        <v>0</v>
      </c>
      <c r="X814" s="38" t="s">
        <v>3451</v>
      </c>
      <c r="Y814" s="84">
        <v>19595812</v>
      </c>
      <c r="Z814" s="38" t="s">
        <v>4562</v>
      </c>
      <c r="AA814" s="108" t="s">
        <v>4504</v>
      </c>
      <c r="AB814" s="84">
        <v>41488</v>
      </c>
      <c r="AC814" s="108" t="s">
        <v>6769</v>
      </c>
      <c r="AD814" s="84">
        <v>24</v>
      </c>
      <c r="AE814" s="84" t="s">
        <v>6771</v>
      </c>
      <c r="AF814" s="84" t="s">
        <v>6985</v>
      </c>
      <c r="AG814" s="108" t="s">
        <v>7192</v>
      </c>
      <c r="AH814" s="84" t="s">
        <v>6795</v>
      </c>
      <c r="AI814" s="108" t="s">
        <v>4504</v>
      </c>
      <c r="AJ814" s="84">
        <v>2200</v>
      </c>
      <c r="AK814" s="84">
        <v>2200</v>
      </c>
      <c r="AL814" s="108" t="s">
        <v>5861</v>
      </c>
      <c r="AM814" s="84">
        <v>20316.22</v>
      </c>
      <c r="AN814" s="112">
        <v>221</v>
      </c>
      <c r="AO814" s="112">
        <v>20537.22</v>
      </c>
      <c r="AP814" s="112">
        <v>22713.78</v>
      </c>
      <c r="AQ814" s="112">
        <v>2210</v>
      </c>
      <c r="AR814" s="112">
        <v>24923.78</v>
      </c>
      <c r="AS814" s="112">
        <v>21171.78</v>
      </c>
      <c r="AT814" s="112">
        <v>2210</v>
      </c>
      <c r="AU814" s="112">
        <v>23381.78</v>
      </c>
      <c r="AV814" s="84">
        <v>50</v>
      </c>
      <c r="AW814" s="84">
        <v>1503</v>
      </c>
      <c r="AX814" s="84" t="str">
        <f>VLOOKUP(Y814,'[1]Asset Classification'!$J$3:$W$2865,14,)</f>
        <v>&gt;180</v>
      </c>
      <c r="AY814" s="108"/>
      <c r="AZ814" s="84"/>
      <c r="BA814" s="84"/>
      <c r="BB814" s="84" t="s">
        <v>8329</v>
      </c>
      <c r="BC814" s="84"/>
      <c r="BD814" s="108"/>
      <c r="BE814" s="84">
        <v>0</v>
      </c>
      <c r="BF814" s="38" t="s">
        <v>1800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246</v>
      </c>
      <c r="F815" s="38" t="s">
        <v>247</v>
      </c>
      <c r="G815" s="84" t="s">
        <v>248</v>
      </c>
      <c r="H815" s="38" t="s">
        <v>249</v>
      </c>
      <c r="I815" s="84">
        <v>130627</v>
      </c>
      <c r="J815" s="38" t="s">
        <v>270</v>
      </c>
      <c r="K815" s="84">
        <v>130627</v>
      </c>
      <c r="L815" s="84" t="s">
        <v>254</v>
      </c>
      <c r="M815" s="38" t="s">
        <v>255</v>
      </c>
      <c r="N815" s="84">
        <v>244852</v>
      </c>
      <c r="O815" s="84" t="s">
        <v>708</v>
      </c>
      <c r="P815" s="84">
        <v>321747</v>
      </c>
      <c r="Q815" s="38" t="s">
        <v>709</v>
      </c>
      <c r="R815" s="38" t="s">
        <v>345</v>
      </c>
      <c r="S815" s="84" t="s">
        <v>1801</v>
      </c>
      <c r="T815" s="84" t="s">
        <v>1801</v>
      </c>
      <c r="U815" s="84" t="s">
        <v>1070</v>
      </c>
      <c r="V815" s="84" t="s">
        <v>2278</v>
      </c>
      <c r="W815" s="84">
        <v>0</v>
      </c>
      <c r="X815" s="38" t="s">
        <v>3451</v>
      </c>
      <c r="Y815" s="84">
        <v>19608854</v>
      </c>
      <c r="Z815" s="38" t="s">
        <v>4563</v>
      </c>
      <c r="AA815" s="108" t="s">
        <v>4335</v>
      </c>
      <c r="AB815" s="84">
        <v>41488</v>
      </c>
      <c r="AC815" s="108" t="s">
        <v>6768</v>
      </c>
      <c r="AD815" s="84">
        <v>24</v>
      </c>
      <c r="AE815" s="84" t="s">
        <v>6771</v>
      </c>
      <c r="AF815" s="84" t="s">
        <v>7081</v>
      </c>
      <c r="AG815" s="108" t="s">
        <v>7119</v>
      </c>
      <c r="AH815" s="84" t="s">
        <v>6795</v>
      </c>
      <c r="AI815" s="108" t="s">
        <v>4335</v>
      </c>
      <c r="AJ815" s="84">
        <v>2195</v>
      </c>
      <c r="AK815" s="84">
        <v>2195</v>
      </c>
      <c r="AL815" s="108" t="s">
        <v>5861</v>
      </c>
      <c r="AM815" s="84">
        <v>34584.699999999997</v>
      </c>
      <c r="AN815" s="112">
        <v>1832</v>
      </c>
      <c r="AO815" s="112">
        <v>36416.699999999997</v>
      </c>
      <c r="AP815" s="112">
        <v>9297.2999999999993</v>
      </c>
      <c r="AQ815" s="112">
        <v>187</v>
      </c>
      <c r="AR815" s="112">
        <v>9484.2999999999993</v>
      </c>
      <c r="AS815" s="112">
        <v>6903.3</v>
      </c>
      <c r="AT815" s="112">
        <v>187</v>
      </c>
      <c r="AU815" s="112">
        <v>7090.3</v>
      </c>
      <c r="AV815" s="84">
        <v>49</v>
      </c>
      <c r="AW815" s="84">
        <v>1287</v>
      </c>
      <c r="AX815" s="84" t="str">
        <f>VLOOKUP(Y815,'[1]Asset Classification'!$J$3:$W$2865,14,)</f>
        <v>&gt;180</v>
      </c>
      <c r="AY815" s="108"/>
      <c r="AZ815" s="84"/>
      <c r="BA815" s="84"/>
      <c r="BB815" s="84" t="s">
        <v>8329</v>
      </c>
      <c r="BC815" s="84"/>
      <c r="BD815" s="108"/>
      <c r="BE815" s="84">
        <v>0</v>
      </c>
      <c r="BF815" s="38" t="s">
        <v>1801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246</v>
      </c>
      <c r="F816" s="38" t="s">
        <v>247</v>
      </c>
      <c r="G816" s="84" t="s">
        <v>248</v>
      </c>
      <c r="H816" s="38" t="s">
        <v>249</v>
      </c>
      <c r="I816" s="84">
        <v>139549</v>
      </c>
      <c r="J816" s="38" t="s">
        <v>307</v>
      </c>
      <c r="K816" s="84">
        <v>139549</v>
      </c>
      <c r="L816" s="84" t="s">
        <v>254</v>
      </c>
      <c r="M816" s="38" t="s">
        <v>255</v>
      </c>
      <c r="N816" s="84">
        <v>235545</v>
      </c>
      <c r="O816" s="84" t="s">
        <v>606</v>
      </c>
      <c r="P816" s="84">
        <v>329485</v>
      </c>
      <c r="Q816" s="38" t="s">
        <v>707</v>
      </c>
      <c r="R816" s="38" t="s">
        <v>345</v>
      </c>
      <c r="S816" s="84" t="s">
        <v>1802</v>
      </c>
      <c r="T816" s="84" t="s">
        <v>1802</v>
      </c>
      <c r="U816" s="84" t="s">
        <v>1027</v>
      </c>
      <c r="V816" s="84" t="s">
        <v>3449</v>
      </c>
      <c r="W816" s="84">
        <v>0</v>
      </c>
      <c r="X816" s="38" t="s">
        <v>3451</v>
      </c>
      <c r="Y816" s="84">
        <v>19611409</v>
      </c>
      <c r="Z816" s="38" t="s">
        <v>4564</v>
      </c>
      <c r="AA816" s="108" t="s">
        <v>4504</v>
      </c>
      <c r="AB816" s="84">
        <v>41488</v>
      </c>
      <c r="AC816" s="108" t="s">
        <v>6769</v>
      </c>
      <c r="AD816" s="84">
        <v>24</v>
      </c>
      <c r="AE816" s="84" t="s">
        <v>6771</v>
      </c>
      <c r="AF816" s="84" t="s">
        <v>6985</v>
      </c>
      <c r="AG816" s="108" t="s">
        <v>7192</v>
      </c>
      <c r="AH816" s="84" t="s">
        <v>6795</v>
      </c>
      <c r="AI816" s="108" t="s">
        <v>4504</v>
      </c>
      <c r="AJ816" s="84">
        <v>2200</v>
      </c>
      <c r="AK816" s="84">
        <v>2200</v>
      </c>
      <c r="AL816" s="108" t="s">
        <v>5861</v>
      </c>
      <c r="AM816" s="84">
        <v>20316.22</v>
      </c>
      <c r="AN816" s="112">
        <v>221</v>
      </c>
      <c r="AO816" s="112">
        <v>20537.22</v>
      </c>
      <c r="AP816" s="112">
        <v>22713.78</v>
      </c>
      <c r="AQ816" s="112">
        <v>2210</v>
      </c>
      <c r="AR816" s="112">
        <v>24923.78</v>
      </c>
      <c r="AS816" s="112">
        <v>21171.78</v>
      </c>
      <c r="AT816" s="112">
        <v>2210</v>
      </c>
      <c r="AU816" s="112">
        <v>23381.78</v>
      </c>
      <c r="AV816" s="84">
        <v>50</v>
      </c>
      <c r="AW816" s="84">
        <v>1503</v>
      </c>
      <c r="AX816" s="84" t="str">
        <f>VLOOKUP(Y816,'[1]Asset Classification'!$J$3:$W$2865,14,)</f>
        <v>&gt;180</v>
      </c>
      <c r="AY816" s="108"/>
      <c r="AZ816" s="84"/>
      <c r="BA816" s="84"/>
      <c r="BB816" s="84" t="s">
        <v>8329</v>
      </c>
      <c r="BC816" s="84"/>
      <c r="BD816" s="108"/>
      <c r="BE816" s="84">
        <v>0</v>
      </c>
      <c r="BF816" s="38" t="s">
        <v>1802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246</v>
      </c>
      <c r="F817" s="38" t="s">
        <v>247</v>
      </c>
      <c r="G817" s="84" t="s">
        <v>248</v>
      </c>
      <c r="H817" s="38" t="s">
        <v>249</v>
      </c>
      <c r="I817" s="84">
        <v>135537</v>
      </c>
      <c r="J817" s="38" t="s">
        <v>295</v>
      </c>
      <c r="K817" s="84">
        <v>135537</v>
      </c>
      <c r="L817" s="84" t="s">
        <v>254</v>
      </c>
      <c r="M817" s="38" t="s">
        <v>255</v>
      </c>
      <c r="N817" s="84">
        <v>241879</v>
      </c>
      <c r="O817" s="84" t="s">
        <v>660</v>
      </c>
      <c r="P817" s="84">
        <v>318004</v>
      </c>
      <c r="Q817" s="38" t="s">
        <v>360</v>
      </c>
      <c r="R817" s="38" t="s">
        <v>345</v>
      </c>
      <c r="S817" s="84" t="s">
        <v>1803</v>
      </c>
      <c r="T817" s="84" t="s">
        <v>1803</v>
      </c>
      <c r="U817" s="84" t="s">
        <v>1027</v>
      </c>
      <c r="V817" s="84" t="s">
        <v>2278</v>
      </c>
      <c r="W817" s="84">
        <v>0</v>
      </c>
      <c r="X817" s="38" t="s">
        <v>3451</v>
      </c>
      <c r="Y817" s="84">
        <v>19616478</v>
      </c>
      <c r="Z817" s="38" t="s">
        <v>4565</v>
      </c>
      <c r="AA817" s="108" t="s">
        <v>4404</v>
      </c>
      <c r="AB817" s="84">
        <v>41488</v>
      </c>
      <c r="AC817" s="108" t="s">
        <v>6766</v>
      </c>
      <c r="AD817" s="84">
        <v>24</v>
      </c>
      <c r="AE817" s="84" t="s">
        <v>6771</v>
      </c>
      <c r="AF817" s="84" t="s">
        <v>7106</v>
      </c>
      <c r="AG817" s="108" t="s">
        <v>7142</v>
      </c>
      <c r="AH817" s="84" t="s">
        <v>6795</v>
      </c>
      <c r="AI817" s="108" t="s">
        <v>4404</v>
      </c>
      <c r="AJ817" s="84">
        <v>2195</v>
      </c>
      <c r="AK817" s="84">
        <v>2195</v>
      </c>
      <c r="AL817" s="108" t="s">
        <v>5861</v>
      </c>
      <c r="AM817" s="84">
        <v>30509.11</v>
      </c>
      <c r="AN817" s="112">
        <v>1173</v>
      </c>
      <c r="AO817" s="112">
        <v>31682.11</v>
      </c>
      <c r="AP817" s="112">
        <v>13426.89</v>
      </c>
      <c r="AQ817" s="112">
        <v>499.4</v>
      </c>
      <c r="AR817" s="112">
        <v>13926.29</v>
      </c>
      <c r="AS817" s="112">
        <v>10978.89</v>
      </c>
      <c r="AT817" s="112">
        <v>499.4</v>
      </c>
      <c r="AU817" s="112">
        <v>11478.29</v>
      </c>
      <c r="AV817" s="84">
        <v>50</v>
      </c>
      <c r="AW817" s="84">
        <v>1349</v>
      </c>
      <c r="AX817" s="84" t="str">
        <f>VLOOKUP(Y817,'[1]Asset Classification'!$J$3:$W$2865,14,)</f>
        <v>&gt;180</v>
      </c>
      <c r="AY817" s="108"/>
      <c r="AZ817" s="84"/>
      <c r="BA817" s="84"/>
      <c r="BB817" s="84" t="s">
        <v>8329</v>
      </c>
      <c r="BC817" s="84"/>
      <c r="BD817" s="108"/>
      <c r="BE817" s="84">
        <v>0</v>
      </c>
      <c r="BF817" s="38" t="s">
        <v>1803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246</v>
      </c>
      <c r="F818" s="38" t="s">
        <v>247</v>
      </c>
      <c r="G818" s="84" t="s">
        <v>248</v>
      </c>
      <c r="H818" s="38" t="s">
        <v>249</v>
      </c>
      <c r="I818" s="84">
        <v>139549</v>
      </c>
      <c r="J818" s="38" t="s">
        <v>307</v>
      </c>
      <c r="K818" s="84">
        <v>139549</v>
      </c>
      <c r="L818" s="84" t="s">
        <v>254</v>
      </c>
      <c r="M818" s="38" t="s">
        <v>255</v>
      </c>
      <c r="N818" s="84">
        <v>235545</v>
      </c>
      <c r="O818" s="84" t="s">
        <v>606</v>
      </c>
      <c r="P818" s="84">
        <v>312288</v>
      </c>
      <c r="Q818" s="38" t="s">
        <v>626</v>
      </c>
      <c r="R818" s="38" t="s">
        <v>345</v>
      </c>
      <c r="S818" s="84" t="s">
        <v>1804</v>
      </c>
      <c r="T818" s="84" t="s">
        <v>1804</v>
      </c>
      <c r="U818" s="84" t="s">
        <v>1027</v>
      </c>
      <c r="V818" s="84" t="s">
        <v>3449</v>
      </c>
      <c r="W818" s="84">
        <v>0</v>
      </c>
      <c r="X818" s="38" t="s">
        <v>3451</v>
      </c>
      <c r="Y818" s="84">
        <v>19619517</v>
      </c>
      <c r="Z818" s="38" t="s">
        <v>4566</v>
      </c>
      <c r="AA818" s="108" t="s">
        <v>4525</v>
      </c>
      <c r="AB818" s="84">
        <v>41488</v>
      </c>
      <c r="AC818" s="108" t="s">
        <v>6769</v>
      </c>
      <c r="AD818" s="84">
        <v>24</v>
      </c>
      <c r="AE818" s="84" t="s">
        <v>6771</v>
      </c>
      <c r="AF818" s="84" t="s">
        <v>7091</v>
      </c>
      <c r="AG818" s="108" t="s">
        <v>7182</v>
      </c>
      <c r="AH818" s="84" t="s">
        <v>6795</v>
      </c>
      <c r="AI818" s="108" t="s">
        <v>4525</v>
      </c>
      <c r="AJ818" s="84">
        <v>2200</v>
      </c>
      <c r="AK818" s="84">
        <v>2200</v>
      </c>
      <c r="AL818" s="108" t="s">
        <v>5861</v>
      </c>
      <c r="AM818" s="84">
        <v>11765.91</v>
      </c>
      <c r="AN818" s="112">
        <v>396.22</v>
      </c>
      <c r="AO818" s="112">
        <v>12162.13</v>
      </c>
      <c r="AP818" s="112">
        <v>34279.06</v>
      </c>
      <c r="AQ818" s="112">
        <v>5819.69</v>
      </c>
      <c r="AR818" s="112">
        <v>40098.75</v>
      </c>
      <c r="AS818" s="112">
        <v>32773.089999999997</v>
      </c>
      <c r="AT818" s="112">
        <v>5819.69</v>
      </c>
      <c r="AU818" s="112">
        <v>38592.78</v>
      </c>
      <c r="AV818" s="84">
        <v>49</v>
      </c>
      <c r="AW818" s="84">
        <v>1473</v>
      </c>
      <c r="AX818" s="84" t="str">
        <f>VLOOKUP(Y818,'[1]Asset Classification'!$J$3:$W$2865,14,)</f>
        <v>&gt;180</v>
      </c>
      <c r="AY818" s="108"/>
      <c r="AZ818" s="84"/>
      <c r="BA818" s="84"/>
      <c r="BB818" s="84" t="s">
        <v>8329</v>
      </c>
      <c r="BC818" s="84"/>
      <c r="BD818" s="108"/>
      <c r="BE818" s="84">
        <v>0</v>
      </c>
      <c r="BF818" s="38" t="s">
        <v>1804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246</v>
      </c>
      <c r="F819" s="38" t="s">
        <v>247</v>
      </c>
      <c r="G819" s="84" t="s">
        <v>248</v>
      </c>
      <c r="H819" s="38" t="s">
        <v>249</v>
      </c>
      <c r="I819" s="84">
        <v>130913</v>
      </c>
      <c r="J819" s="38" t="s">
        <v>273</v>
      </c>
      <c r="K819" s="84">
        <v>130913</v>
      </c>
      <c r="L819" s="84" t="s">
        <v>254</v>
      </c>
      <c r="M819" s="38" t="s">
        <v>255</v>
      </c>
      <c r="N819" s="84">
        <v>239500</v>
      </c>
      <c r="O819" s="84" t="s">
        <v>652</v>
      </c>
      <c r="P819" s="84">
        <v>314992</v>
      </c>
      <c r="Q819" s="38" t="s">
        <v>653</v>
      </c>
      <c r="R819" s="38" t="s">
        <v>345</v>
      </c>
      <c r="S819" s="84" t="s">
        <v>1805</v>
      </c>
      <c r="T819" s="84" t="s">
        <v>1805</v>
      </c>
      <c r="U819" s="84" t="s">
        <v>1027</v>
      </c>
      <c r="V819" s="84" t="s">
        <v>3449</v>
      </c>
      <c r="W819" s="84">
        <v>0</v>
      </c>
      <c r="X819" s="38" t="s">
        <v>3451</v>
      </c>
      <c r="Y819" s="84">
        <v>19634035</v>
      </c>
      <c r="Z819" s="38" t="s">
        <v>4567</v>
      </c>
      <c r="AA819" s="108" t="s">
        <v>4504</v>
      </c>
      <c r="AB819" s="84">
        <v>41488</v>
      </c>
      <c r="AC819" s="108" t="s">
        <v>6770</v>
      </c>
      <c r="AD819" s="84">
        <v>24</v>
      </c>
      <c r="AE819" s="84" t="s">
        <v>6771</v>
      </c>
      <c r="AF819" s="84" t="s">
        <v>6796</v>
      </c>
      <c r="AG819" s="108" t="s">
        <v>7192</v>
      </c>
      <c r="AH819" s="84" t="s">
        <v>6795</v>
      </c>
      <c r="AI819" s="108" t="s">
        <v>4504</v>
      </c>
      <c r="AJ819" s="84">
        <v>2200</v>
      </c>
      <c r="AK819" s="84">
        <v>2200</v>
      </c>
      <c r="AL819" s="108" t="s">
        <v>5861</v>
      </c>
      <c r="AM819" s="84">
        <v>20818.41</v>
      </c>
      <c r="AN819" s="112">
        <v>3685.68</v>
      </c>
      <c r="AO819" s="112">
        <v>24504.09</v>
      </c>
      <c r="AP819" s="112">
        <v>25393.59</v>
      </c>
      <c r="AQ819" s="112">
        <v>2059.3200000000002</v>
      </c>
      <c r="AR819" s="112">
        <v>27452.91</v>
      </c>
      <c r="AS819" s="112">
        <v>20669.59</v>
      </c>
      <c r="AT819" s="112">
        <v>2059.3200000000002</v>
      </c>
      <c r="AU819" s="112">
        <v>22728.91</v>
      </c>
      <c r="AV819" s="84">
        <v>50</v>
      </c>
      <c r="AW819" s="84">
        <v>1437</v>
      </c>
      <c r="AX819" s="84" t="str">
        <f>VLOOKUP(Y819,'[1]Asset Classification'!$J$3:$W$2865,14,)</f>
        <v>&gt;180</v>
      </c>
      <c r="AY819" s="108"/>
      <c r="AZ819" s="84"/>
      <c r="BA819" s="84"/>
      <c r="BB819" s="84" t="s">
        <v>8329</v>
      </c>
      <c r="BC819" s="84"/>
      <c r="BD819" s="108"/>
      <c r="BE819" s="84">
        <v>0</v>
      </c>
      <c r="BF819" s="38" t="s">
        <v>1805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246</v>
      </c>
      <c r="F820" s="38" t="s">
        <v>247</v>
      </c>
      <c r="G820" s="84" t="s">
        <v>248</v>
      </c>
      <c r="H820" s="38" t="s">
        <v>249</v>
      </c>
      <c r="I820" s="84">
        <v>144011</v>
      </c>
      <c r="J820" s="38" t="s">
        <v>316</v>
      </c>
      <c r="K820" s="84">
        <v>144011</v>
      </c>
      <c r="L820" s="84" t="s">
        <v>257</v>
      </c>
      <c r="M820" s="38" t="s">
        <v>258</v>
      </c>
      <c r="N820" s="84">
        <v>250948</v>
      </c>
      <c r="O820" s="84" t="s">
        <v>710</v>
      </c>
      <c r="P820" s="84">
        <v>329681</v>
      </c>
      <c r="Q820" s="38" t="s">
        <v>588</v>
      </c>
      <c r="R820" s="38" t="s">
        <v>345</v>
      </c>
      <c r="S820" s="84" t="s">
        <v>1806</v>
      </c>
      <c r="T820" s="84" t="s">
        <v>1806</v>
      </c>
      <c r="U820" s="84" t="s">
        <v>1027</v>
      </c>
      <c r="V820" s="84" t="s">
        <v>2278</v>
      </c>
      <c r="W820" s="84">
        <v>0</v>
      </c>
      <c r="X820" s="38" t="s">
        <v>3451</v>
      </c>
      <c r="Y820" s="84">
        <v>19634270</v>
      </c>
      <c r="Z820" s="38" t="s">
        <v>4568</v>
      </c>
      <c r="AA820" s="108" t="s">
        <v>4569</v>
      </c>
      <c r="AB820" s="84">
        <v>51860</v>
      </c>
      <c r="AC820" s="108" t="s">
        <v>6773</v>
      </c>
      <c r="AD820" s="84">
        <v>24</v>
      </c>
      <c r="AE820" s="84" t="s">
        <v>6771</v>
      </c>
      <c r="AF820" s="84" t="s">
        <v>6874</v>
      </c>
      <c r="AG820" s="108" t="s">
        <v>7193</v>
      </c>
      <c r="AH820" s="84" t="s">
        <v>6795</v>
      </c>
      <c r="AI820" s="108" t="s">
        <v>4569</v>
      </c>
      <c r="AJ820" s="84">
        <v>2750</v>
      </c>
      <c r="AK820" s="84">
        <v>2750</v>
      </c>
      <c r="AL820" s="108" t="s">
        <v>5861</v>
      </c>
      <c r="AM820" s="84">
        <v>37925.78</v>
      </c>
      <c r="AN820" s="112">
        <v>1933.78</v>
      </c>
      <c r="AO820" s="112">
        <v>39859.56</v>
      </c>
      <c r="AP820" s="112">
        <v>14794.22</v>
      </c>
      <c r="AQ820" s="112">
        <v>678.22</v>
      </c>
      <c r="AR820" s="112">
        <v>15472.44</v>
      </c>
      <c r="AS820" s="112">
        <v>13934.22</v>
      </c>
      <c r="AT820" s="112">
        <v>678.22</v>
      </c>
      <c r="AU820" s="112">
        <v>14612.44</v>
      </c>
      <c r="AV820" s="84">
        <v>49</v>
      </c>
      <c r="AW820" s="84">
        <v>1347</v>
      </c>
      <c r="AX820" s="84" t="str">
        <f>VLOOKUP(Y820,'[1]Asset Classification'!$J$3:$W$2865,14,)</f>
        <v>&gt;180</v>
      </c>
      <c r="AY820" s="108"/>
      <c r="AZ820" s="84"/>
      <c r="BA820" s="84"/>
      <c r="BB820" s="84" t="s">
        <v>8329</v>
      </c>
      <c r="BC820" s="84"/>
      <c r="BD820" s="108"/>
      <c r="BE820" s="84">
        <v>0</v>
      </c>
      <c r="BF820" s="38" t="s">
        <v>1806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246</v>
      </c>
      <c r="F821" s="38" t="s">
        <v>247</v>
      </c>
      <c r="G821" s="84" t="s">
        <v>248</v>
      </c>
      <c r="H821" s="38" t="s">
        <v>249</v>
      </c>
      <c r="I821" s="84">
        <v>139756</v>
      </c>
      <c r="J821" s="38" t="s">
        <v>308</v>
      </c>
      <c r="K821" s="84">
        <v>139756</v>
      </c>
      <c r="L821" s="84" t="s">
        <v>262</v>
      </c>
      <c r="M821" s="38" t="s">
        <v>263</v>
      </c>
      <c r="N821" s="84">
        <v>363401</v>
      </c>
      <c r="O821" s="84" t="s">
        <v>711</v>
      </c>
      <c r="P821" s="84">
        <v>631237</v>
      </c>
      <c r="Q821" s="38" t="s">
        <v>712</v>
      </c>
      <c r="R821" s="38" t="s">
        <v>345</v>
      </c>
      <c r="S821" s="84" t="s">
        <v>1807</v>
      </c>
      <c r="T821" s="84" t="s">
        <v>1807</v>
      </c>
      <c r="U821" s="84" t="s">
        <v>1034</v>
      </c>
      <c r="V821" s="84" t="s">
        <v>3449</v>
      </c>
      <c r="W821" s="84">
        <v>0</v>
      </c>
      <c r="X821" s="38" t="s">
        <v>3451</v>
      </c>
      <c r="Y821" s="84">
        <v>19644048</v>
      </c>
      <c r="Z821" s="38" t="s">
        <v>4570</v>
      </c>
      <c r="AA821" s="108" t="s">
        <v>4532</v>
      </c>
      <c r="AB821" s="84">
        <v>41488</v>
      </c>
      <c r="AC821" s="108" t="s">
        <v>6763</v>
      </c>
      <c r="AD821" s="84">
        <v>24</v>
      </c>
      <c r="AE821" s="84" t="s">
        <v>6771</v>
      </c>
      <c r="AF821" s="84" t="s">
        <v>7194</v>
      </c>
      <c r="AG821" s="108" t="s">
        <v>7195</v>
      </c>
      <c r="AH821" s="84" t="s">
        <v>6795</v>
      </c>
      <c r="AI821" s="108" t="s">
        <v>4532</v>
      </c>
      <c r="AJ821" s="84">
        <v>2200</v>
      </c>
      <c r="AK821" s="84">
        <v>2200</v>
      </c>
      <c r="AL821" s="108" t="s">
        <v>5861</v>
      </c>
      <c r="AM821" s="84">
        <v>13273.94</v>
      </c>
      <c r="AN821" s="112">
        <v>248</v>
      </c>
      <c r="AO821" s="112">
        <v>13521.94</v>
      </c>
      <c r="AP821" s="112">
        <v>29562.15</v>
      </c>
      <c r="AQ821" s="112">
        <v>4314.8500000000004</v>
      </c>
      <c r="AR821" s="112">
        <v>33877</v>
      </c>
      <c r="AS821" s="112">
        <v>28845.06</v>
      </c>
      <c r="AT821" s="112">
        <v>4314.8500000000004</v>
      </c>
      <c r="AU821" s="112">
        <v>33159.910000000003</v>
      </c>
      <c r="AV821" s="84">
        <v>49</v>
      </c>
      <c r="AW821" s="84">
        <v>1471</v>
      </c>
      <c r="AX821" s="84" t="str">
        <f>VLOOKUP(Y821,'[1]Asset Classification'!$J$3:$W$2865,14,)</f>
        <v>&gt;180</v>
      </c>
      <c r="AY821" s="108"/>
      <c r="AZ821" s="84"/>
      <c r="BA821" s="84"/>
      <c r="BB821" s="84" t="s">
        <v>8329</v>
      </c>
      <c r="BC821" s="84"/>
      <c r="BD821" s="108"/>
      <c r="BE821" s="84">
        <v>0</v>
      </c>
      <c r="BF821" s="38" t="s">
        <v>1807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246</v>
      </c>
      <c r="F822" s="38" t="s">
        <v>247</v>
      </c>
      <c r="G822" s="84" t="s">
        <v>248</v>
      </c>
      <c r="H822" s="38" t="s">
        <v>249</v>
      </c>
      <c r="I822" s="84">
        <v>145281</v>
      </c>
      <c r="J822" s="38" t="s">
        <v>317</v>
      </c>
      <c r="K822" s="84">
        <v>145281</v>
      </c>
      <c r="L822" s="84" t="s">
        <v>262</v>
      </c>
      <c r="M822" s="38" t="s">
        <v>263</v>
      </c>
      <c r="N822" s="84">
        <v>247270</v>
      </c>
      <c r="O822" s="84" t="s">
        <v>713</v>
      </c>
      <c r="P822" s="84">
        <v>324946</v>
      </c>
      <c r="Q822" s="38" t="s">
        <v>714</v>
      </c>
      <c r="R822" s="38" t="s">
        <v>345</v>
      </c>
      <c r="S822" s="84" t="s">
        <v>1808</v>
      </c>
      <c r="T822" s="84" t="s">
        <v>1808</v>
      </c>
      <c r="U822" s="84" t="s">
        <v>1027</v>
      </c>
      <c r="V822" s="84" t="s">
        <v>2278</v>
      </c>
      <c r="W822" s="84">
        <v>0</v>
      </c>
      <c r="X822" s="38" t="s">
        <v>3451</v>
      </c>
      <c r="Y822" s="84">
        <v>19656088</v>
      </c>
      <c r="Z822" s="38" t="s">
        <v>4571</v>
      </c>
      <c r="AA822" s="108" t="s">
        <v>4417</v>
      </c>
      <c r="AB822" s="84">
        <v>41488</v>
      </c>
      <c r="AC822" s="108" t="s">
        <v>6763</v>
      </c>
      <c r="AD822" s="84">
        <v>24</v>
      </c>
      <c r="AE822" s="84" t="s">
        <v>6771</v>
      </c>
      <c r="AF822" s="84" t="s">
        <v>7196</v>
      </c>
      <c r="AG822" s="108" t="s">
        <v>7150</v>
      </c>
      <c r="AH822" s="84" t="s">
        <v>6795</v>
      </c>
      <c r="AI822" s="108" t="s">
        <v>4417</v>
      </c>
      <c r="AJ822" s="84">
        <v>2195</v>
      </c>
      <c r="AK822" s="84">
        <v>2195</v>
      </c>
      <c r="AL822" s="108" t="s">
        <v>5861</v>
      </c>
      <c r="AM822" s="84">
        <v>16756.57</v>
      </c>
      <c r="AN822" s="112">
        <v>0</v>
      </c>
      <c r="AO822" s="112">
        <v>16756.57</v>
      </c>
      <c r="AP822" s="112">
        <v>28848.43</v>
      </c>
      <c r="AQ822" s="112">
        <v>2424</v>
      </c>
      <c r="AR822" s="112">
        <v>31272.43</v>
      </c>
      <c r="AS822" s="112">
        <v>24731.43</v>
      </c>
      <c r="AT822" s="112">
        <v>2424</v>
      </c>
      <c r="AU822" s="112">
        <v>27155.43</v>
      </c>
      <c r="AV822" s="84">
        <v>50</v>
      </c>
      <c r="AW822" s="84">
        <v>1532</v>
      </c>
      <c r="AX822" s="84" t="str">
        <f>VLOOKUP(Y822,'[1]Asset Classification'!$J$3:$W$2865,14,)</f>
        <v>&gt;180</v>
      </c>
      <c r="AY822" s="108"/>
      <c r="AZ822" s="84"/>
      <c r="BA822" s="84"/>
      <c r="BB822" s="84" t="s">
        <v>8329</v>
      </c>
      <c r="BC822" s="84"/>
      <c r="BD822" s="108" t="s">
        <v>8330</v>
      </c>
      <c r="BE822" s="84">
        <v>41488</v>
      </c>
      <c r="BF822" s="38" t="s">
        <v>1808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246</v>
      </c>
      <c r="F823" s="38" t="s">
        <v>247</v>
      </c>
      <c r="G823" s="84" t="s">
        <v>248</v>
      </c>
      <c r="H823" s="38" t="s">
        <v>249</v>
      </c>
      <c r="I823" s="84">
        <v>129989</v>
      </c>
      <c r="J823" s="38" t="s">
        <v>266</v>
      </c>
      <c r="K823" s="84">
        <v>129989</v>
      </c>
      <c r="L823" s="84" t="s">
        <v>262</v>
      </c>
      <c r="M823" s="38" t="s">
        <v>263</v>
      </c>
      <c r="N823" s="84">
        <v>219279</v>
      </c>
      <c r="O823" s="84" t="s">
        <v>362</v>
      </c>
      <c r="P823" s="84">
        <v>328782</v>
      </c>
      <c r="Q823" s="38" t="s">
        <v>715</v>
      </c>
      <c r="R823" s="38" t="s">
        <v>345</v>
      </c>
      <c r="S823" s="84" t="s">
        <v>1809</v>
      </c>
      <c r="T823" s="84" t="s">
        <v>1809</v>
      </c>
      <c r="U823" s="84" t="s">
        <v>1034</v>
      </c>
      <c r="V823" s="84" t="s">
        <v>3449</v>
      </c>
      <c r="W823" s="84">
        <v>0</v>
      </c>
      <c r="X823" s="38" t="s">
        <v>3451</v>
      </c>
      <c r="Y823" s="84">
        <v>19656812</v>
      </c>
      <c r="Z823" s="38" t="s">
        <v>4572</v>
      </c>
      <c r="AA823" s="108" t="s">
        <v>4573</v>
      </c>
      <c r="AB823" s="84">
        <v>41488</v>
      </c>
      <c r="AC823" s="108" t="s">
        <v>6770</v>
      </c>
      <c r="AD823" s="84">
        <v>24</v>
      </c>
      <c r="AE823" s="84" t="s">
        <v>6771</v>
      </c>
      <c r="AF823" s="84" t="s">
        <v>7079</v>
      </c>
      <c r="AG823" s="108" t="s">
        <v>7197</v>
      </c>
      <c r="AH823" s="84" t="s">
        <v>6795</v>
      </c>
      <c r="AI823" s="108" t="s">
        <v>4573</v>
      </c>
      <c r="AJ823" s="84">
        <v>2200</v>
      </c>
      <c r="AK823" s="84">
        <v>2200</v>
      </c>
      <c r="AL823" s="108" t="s">
        <v>5861</v>
      </c>
      <c r="AM823" s="84">
        <v>8559.3700000000008</v>
      </c>
      <c r="AN823" s="112">
        <v>805</v>
      </c>
      <c r="AO823" s="112">
        <v>9364.3700000000008</v>
      </c>
      <c r="AP823" s="112">
        <v>37671.629999999997</v>
      </c>
      <c r="AQ823" s="112">
        <v>2880</v>
      </c>
      <c r="AR823" s="112">
        <v>40551.629999999997</v>
      </c>
      <c r="AS823" s="112">
        <v>32928.629999999997</v>
      </c>
      <c r="AT823" s="112">
        <v>2880</v>
      </c>
      <c r="AU823" s="112">
        <v>35808.629999999997</v>
      </c>
      <c r="AV823" s="84">
        <v>50</v>
      </c>
      <c r="AW823" s="84">
        <v>1621</v>
      </c>
      <c r="AX823" s="84" t="str">
        <f>VLOOKUP(Y823,'[1]Asset Classification'!$J$3:$W$2865,14,)</f>
        <v>&gt;180</v>
      </c>
      <c r="AY823" s="108"/>
      <c r="AZ823" s="84"/>
      <c r="BA823" s="84"/>
      <c r="BB823" s="84" t="s">
        <v>8329</v>
      </c>
      <c r="BC823" s="84"/>
      <c r="BD823" s="108"/>
      <c r="BE823" s="84">
        <v>0</v>
      </c>
      <c r="BF823" s="38" t="s">
        <v>1809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246</v>
      </c>
      <c r="F824" s="38" t="s">
        <v>247</v>
      </c>
      <c r="G824" s="84" t="s">
        <v>248</v>
      </c>
      <c r="H824" s="38" t="s">
        <v>249</v>
      </c>
      <c r="I824" s="84">
        <v>139549</v>
      </c>
      <c r="J824" s="38" t="s">
        <v>307</v>
      </c>
      <c r="K824" s="84">
        <v>139549</v>
      </c>
      <c r="L824" s="84" t="s">
        <v>254</v>
      </c>
      <c r="M824" s="38" t="s">
        <v>255</v>
      </c>
      <c r="N824" s="84">
        <v>235545</v>
      </c>
      <c r="O824" s="84" t="s">
        <v>606</v>
      </c>
      <c r="P824" s="84">
        <v>329485</v>
      </c>
      <c r="Q824" s="38" t="s">
        <v>707</v>
      </c>
      <c r="R824" s="38" t="s">
        <v>345</v>
      </c>
      <c r="S824" s="84" t="s">
        <v>1810</v>
      </c>
      <c r="T824" s="84" t="s">
        <v>1810</v>
      </c>
      <c r="U824" s="84" t="s">
        <v>1027</v>
      </c>
      <c r="V824" s="84" t="s">
        <v>3449</v>
      </c>
      <c r="W824" s="84">
        <v>0</v>
      </c>
      <c r="X824" s="38" t="s">
        <v>3464</v>
      </c>
      <c r="Y824" s="84">
        <v>19663487</v>
      </c>
      <c r="Z824" s="38" t="s">
        <v>4574</v>
      </c>
      <c r="AA824" s="108" t="s">
        <v>4504</v>
      </c>
      <c r="AB824" s="84">
        <v>41488</v>
      </c>
      <c r="AC824" s="108" t="s">
        <v>6769</v>
      </c>
      <c r="AD824" s="84">
        <v>24</v>
      </c>
      <c r="AE824" s="84" t="s">
        <v>6771</v>
      </c>
      <c r="AF824" s="84" t="s">
        <v>6898</v>
      </c>
      <c r="AG824" s="108" t="s">
        <v>7192</v>
      </c>
      <c r="AH824" s="84" t="s">
        <v>6795</v>
      </c>
      <c r="AI824" s="108" t="s">
        <v>4504</v>
      </c>
      <c r="AJ824" s="84">
        <v>2200</v>
      </c>
      <c r="AK824" s="84">
        <v>2200</v>
      </c>
      <c r="AL824" s="108" t="s">
        <v>5861</v>
      </c>
      <c r="AM824" s="84">
        <v>15791.95</v>
      </c>
      <c r="AN824" s="112">
        <v>122.42</v>
      </c>
      <c r="AO824" s="112">
        <v>15914.37</v>
      </c>
      <c r="AP824" s="112">
        <v>27864.54</v>
      </c>
      <c r="AQ824" s="112">
        <v>3502.73</v>
      </c>
      <c r="AR824" s="112">
        <v>31367.27</v>
      </c>
      <c r="AS824" s="112">
        <v>26323.05</v>
      </c>
      <c r="AT824" s="112">
        <v>3502.73</v>
      </c>
      <c r="AU824" s="112">
        <v>29825.78</v>
      </c>
      <c r="AV824" s="84">
        <v>49</v>
      </c>
      <c r="AW824" s="84">
        <v>1473</v>
      </c>
      <c r="AX824" s="84" t="str">
        <f>VLOOKUP(Y824,'[1]Asset Classification'!$J$3:$W$2865,14,)</f>
        <v>&gt;180</v>
      </c>
      <c r="AY824" s="108"/>
      <c r="AZ824" s="84"/>
      <c r="BA824" s="84"/>
      <c r="BB824" s="84" t="s">
        <v>8329</v>
      </c>
      <c r="BC824" s="84"/>
      <c r="BD824" s="108"/>
      <c r="BE824" s="84">
        <v>0</v>
      </c>
      <c r="BF824" s="38" t="s">
        <v>1810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246</v>
      </c>
      <c r="F825" s="38" t="s">
        <v>247</v>
      </c>
      <c r="G825" s="84" t="s">
        <v>248</v>
      </c>
      <c r="H825" s="38" t="s">
        <v>249</v>
      </c>
      <c r="I825" s="84">
        <v>130587</v>
      </c>
      <c r="J825" s="38" t="s">
        <v>269</v>
      </c>
      <c r="K825" s="84">
        <v>130587</v>
      </c>
      <c r="L825" s="84" t="s">
        <v>262</v>
      </c>
      <c r="M825" s="38" t="s">
        <v>263</v>
      </c>
      <c r="N825" s="84">
        <v>252614</v>
      </c>
      <c r="O825" s="84" t="s">
        <v>691</v>
      </c>
      <c r="P825" s="84">
        <v>331853</v>
      </c>
      <c r="Q825" s="38" t="s">
        <v>692</v>
      </c>
      <c r="R825" s="38" t="s">
        <v>345</v>
      </c>
      <c r="S825" s="84" t="s">
        <v>1811</v>
      </c>
      <c r="T825" s="84" t="s">
        <v>1811</v>
      </c>
      <c r="U825" s="84" t="s">
        <v>1070</v>
      </c>
      <c r="V825" s="84" t="s">
        <v>2278</v>
      </c>
      <c r="W825" s="84">
        <v>0</v>
      </c>
      <c r="X825" s="38" t="s">
        <v>3451</v>
      </c>
      <c r="Y825" s="84">
        <v>19672229</v>
      </c>
      <c r="Z825" s="38" t="s">
        <v>4575</v>
      </c>
      <c r="AA825" s="108" t="s">
        <v>4576</v>
      </c>
      <c r="AB825" s="84">
        <v>41488</v>
      </c>
      <c r="AC825" s="108" t="s">
        <v>6767</v>
      </c>
      <c r="AD825" s="84">
        <v>24</v>
      </c>
      <c r="AE825" s="84" t="s">
        <v>6771</v>
      </c>
      <c r="AF825" s="84" t="s">
        <v>6798</v>
      </c>
      <c r="AG825" s="108" t="s">
        <v>7198</v>
      </c>
      <c r="AH825" s="84" t="s">
        <v>6795</v>
      </c>
      <c r="AI825" s="108" t="s">
        <v>4576</v>
      </c>
      <c r="AJ825" s="84">
        <v>2200</v>
      </c>
      <c r="AK825" s="84">
        <v>2200</v>
      </c>
      <c r="AL825" s="108" t="s">
        <v>5861</v>
      </c>
      <c r="AM825" s="84">
        <v>29593.71</v>
      </c>
      <c r="AN825" s="112">
        <v>836.38</v>
      </c>
      <c r="AO825" s="112">
        <v>30430.09</v>
      </c>
      <c r="AP825" s="112">
        <v>12416.29</v>
      </c>
      <c r="AQ825" s="112">
        <v>601.62</v>
      </c>
      <c r="AR825" s="112">
        <v>13017.91</v>
      </c>
      <c r="AS825" s="112">
        <v>11894.29</v>
      </c>
      <c r="AT825" s="112">
        <v>601.62</v>
      </c>
      <c r="AU825" s="112">
        <v>12495.91</v>
      </c>
      <c r="AV825" s="84">
        <v>49</v>
      </c>
      <c r="AW825" s="84">
        <v>1404</v>
      </c>
      <c r="AX825" s="84" t="str">
        <f>VLOOKUP(Y825,'[1]Asset Classification'!$J$3:$W$2865,14,)</f>
        <v>&gt;180</v>
      </c>
      <c r="AY825" s="108"/>
      <c r="AZ825" s="84"/>
      <c r="BA825" s="84"/>
      <c r="BB825" s="84" t="s">
        <v>8329</v>
      </c>
      <c r="BC825" s="84"/>
      <c r="BD825" s="108"/>
      <c r="BE825" s="84">
        <v>0</v>
      </c>
      <c r="BF825" s="38" t="s">
        <v>1811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246</v>
      </c>
      <c r="F826" s="38" t="s">
        <v>247</v>
      </c>
      <c r="G826" s="84" t="s">
        <v>248</v>
      </c>
      <c r="H826" s="38" t="s">
        <v>249</v>
      </c>
      <c r="I826" s="84">
        <v>130627</v>
      </c>
      <c r="J826" s="38" t="s">
        <v>270</v>
      </c>
      <c r="K826" s="84">
        <v>130627</v>
      </c>
      <c r="L826" s="84" t="s">
        <v>254</v>
      </c>
      <c r="M826" s="38" t="s">
        <v>255</v>
      </c>
      <c r="N826" s="84">
        <v>244852</v>
      </c>
      <c r="O826" s="84" t="s">
        <v>708</v>
      </c>
      <c r="P826" s="84">
        <v>321747</v>
      </c>
      <c r="Q826" s="38" t="s">
        <v>709</v>
      </c>
      <c r="R826" s="38" t="s">
        <v>345</v>
      </c>
      <c r="S826" s="84" t="s">
        <v>1812</v>
      </c>
      <c r="T826" s="84" t="s">
        <v>1812</v>
      </c>
      <c r="U826" s="84" t="s">
        <v>1027</v>
      </c>
      <c r="V826" s="84" t="s">
        <v>2278</v>
      </c>
      <c r="W826" s="84">
        <v>0</v>
      </c>
      <c r="X826" s="38" t="s">
        <v>3447</v>
      </c>
      <c r="Y826" s="84">
        <v>19678041</v>
      </c>
      <c r="Z826" s="38" t="s">
        <v>4577</v>
      </c>
      <c r="AA826" s="108" t="s">
        <v>4539</v>
      </c>
      <c r="AB826" s="84">
        <v>41488</v>
      </c>
      <c r="AC826" s="108" t="s">
        <v>6768</v>
      </c>
      <c r="AD826" s="84">
        <v>24</v>
      </c>
      <c r="AE826" s="84" t="s">
        <v>6771</v>
      </c>
      <c r="AF826" s="84" t="s">
        <v>7081</v>
      </c>
      <c r="AG826" s="108" t="s">
        <v>7184</v>
      </c>
      <c r="AH826" s="84" t="s">
        <v>6795</v>
      </c>
      <c r="AI826" s="108" t="s">
        <v>4539</v>
      </c>
      <c r="AJ826" s="84">
        <v>2195</v>
      </c>
      <c r="AK826" s="84">
        <v>2195</v>
      </c>
      <c r="AL826" s="108" t="s">
        <v>5861</v>
      </c>
      <c r="AM826" s="84">
        <v>40067.699999999997</v>
      </c>
      <c r="AN826" s="112">
        <v>1162</v>
      </c>
      <c r="AO826" s="112">
        <v>41229.699999999997</v>
      </c>
      <c r="AP826" s="112">
        <v>2021.3</v>
      </c>
      <c r="AQ826" s="112">
        <v>1</v>
      </c>
      <c r="AR826" s="112">
        <v>2022.3</v>
      </c>
      <c r="AS826" s="112">
        <v>1420.3</v>
      </c>
      <c r="AT826" s="112">
        <v>1</v>
      </c>
      <c r="AU826" s="112">
        <v>1421.3</v>
      </c>
      <c r="AV826" s="84">
        <v>49</v>
      </c>
      <c r="AW826" s="84">
        <v>1287</v>
      </c>
      <c r="AX826" s="84" t="str">
        <f>VLOOKUP(Y826,'[1]Asset Classification'!$J$3:$W$2865,14,)</f>
        <v>&gt;180</v>
      </c>
      <c r="AY826" s="108"/>
      <c r="AZ826" s="84"/>
      <c r="BA826" s="84"/>
      <c r="BB826" s="84" t="s">
        <v>8329</v>
      </c>
      <c r="BC826" s="84"/>
      <c r="BD826" s="108"/>
      <c r="BE826" s="84">
        <v>0</v>
      </c>
      <c r="BF826" s="38" t="s">
        <v>1812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246</v>
      </c>
      <c r="F827" s="38" t="s">
        <v>247</v>
      </c>
      <c r="G827" s="84" t="s">
        <v>248</v>
      </c>
      <c r="H827" s="38" t="s">
        <v>249</v>
      </c>
      <c r="I827" s="84">
        <v>130796</v>
      </c>
      <c r="J827" s="38" t="s">
        <v>278</v>
      </c>
      <c r="K827" s="84">
        <v>130796</v>
      </c>
      <c r="L827" s="84" t="s">
        <v>254</v>
      </c>
      <c r="M827" s="38" t="s">
        <v>255</v>
      </c>
      <c r="N827" s="84">
        <v>249125</v>
      </c>
      <c r="O827" s="84" t="s">
        <v>716</v>
      </c>
      <c r="P827" s="84">
        <v>327386</v>
      </c>
      <c r="Q827" s="38" t="s">
        <v>717</v>
      </c>
      <c r="R827" s="38" t="s">
        <v>345</v>
      </c>
      <c r="S827" s="84" t="s">
        <v>1813</v>
      </c>
      <c r="T827" s="84" t="s">
        <v>1813</v>
      </c>
      <c r="U827" s="84" t="s">
        <v>1027</v>
      </c>
      <c r="V827" s="84" t="s">
        <v>3449</v>
      </c>
      <c r="W827" s="84">
        <v>0</v>
      </c>
      <c r="X827" s="38" t="s">
        <v>3451</v>
      </c>
      <c r="Y827" s="84">
        <v>19681750</v>
      </c>
      <c r="Z827" s="38" t="s">
        <v>4578</v>
      </c>
      <c r="AA827" s="108" t="s">
        <v>4579</v>
      </c>
      <c r="AB827" s="84">
        <v>41488</v>
      </c>
      <c r="AC827" s="108" t="s">
        <v>6765</v>
      </c>
      <c r="AD827" s="84">
        <v>24</v>
      </c>
      <c r="AE827" s="84" t="s">
        <v>6771</v>
      </c>
      <c r="AF827" s="84" t="s">
        <v>7196</v>
      </c>
      <c r="AG827" s="108" t="s">
        <v>7199</v>
      </c>
      <c r="AH827" s="84" t="s">
        <v>6795</v>
      </c>
      <c r="AI827" s="108" t="s">
        <v>4579</v>
      </c>
      <c r="AJ827" s="84">
        <v>2200</v>
      </c>
      <c r="AK827" s="84">
        <v>2200</v>
      </c>
      <c r="AL827" s="108" t="s">
        <v>5838</v>
      </c>
      <c r="AM827" s="84">
        <v>38396.519999999997</v>
      </c>
      <c r="AN827" s="112">
        <v>2521.5700000000002</v>
      </c>
      <c r="AO827" s="112">
        <v>40918.089999999997</v>
      </c>
      <c r="AP827" s="112">
        <v>6720.48</v>
      </c>
      <c r="AQ827" s="112">
        <v>33.43</v>
      </c>
      <c r="AR827" s="112">
        <v>6753.91</v>
      </c>
      <c r="AS827" s="112">
        <v>3091.48</v>
      </c>
      <c r="AT827" s="112">
        <v>33.43</v>
      </c>
      <c r="AU827" s="112">
        <v>3124.91</v>
      </c>
      <c r="AV827" s="84">
        <v>50</v>
      </c>
      <c r="AW827" s="84">
        <v>1194</v>
      </c>
      <c r="AX827" s="84" t="str">
        <f>VLOOKUP(Y827,'[1]Asset Classification'!$J$3:$W$2865,14,)</f>
        <v>&gt;180</v>
      </c>
      <c r="AY827" s="108"/>
      <c r="AZ827" s="84"/>
      <c r="BA827" s="84"/>
      <c r="BB827" s="84" t="s">
        <v>8329</v>
      </c>
      <c r="BC827" s="84"/>
      <c r="BD827" s="108"/>
      <c r="BE827" s="84">
        <v>0</v>
      </c>
      <c r="BF827" s="38" t="s">
        <v>1813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246</v>
      </c>
      <c r="F828" s="38" t="s">
        <v>247</v>
      </c>
      <c r="G828" s="84" t="s">
        <v>248</v>
      </c>
      <c r="H828" s="38" t="s">
        <v>249</v>
      </c>
      <c r="I828" s="84">
        <v>134914</v>
      </c>
      <c r="J828" s="38" t="s">
        <v>294</v>
      </c>
      <c r="K828" s="84">
        <v>134914</v>
      </c>
      <c r="L828" s="84" t="s">
        <v>254</v>
      </c>
      <c r="M828" s="38" t="s">
        <v>255</v>
      </c>
      <c r="N828" s="84">
        <v>257186</v>
      </c>
      <c r="O828" s="84" t="s">
        <v>718</v>
      </c>
      <c r="P828" s="84">
        <v>337742</v>
      </c>
      <c r="Q828" s="38" t="s">
        <v>470</v>
      </c>
      <c r="R828" s="38" t="s">
        <v>345</v>
      </c>
      <c r="S828" s="84" t="s">
        <v>1814</v>
      </c>
      <c r="T828" s="84" t="s">
        <v>1814</v>
      </c>
      <c r="U828" s="84" t="s">
        <v>1027</v>
      </c>
      <c r="V828" s="84" t="s">
        <v>2278</v>
      </c>
      <c r="W828" s="84">
        <v>0</v>
      </c>
      <c r="X828" s="38" t="s">
        <v>3451</v>
      </c>
      <c r="Y828" s="84">
        <v>19698721</v>
      </c>
      <c r="Z828" s="38" t="s">
        <v>4580</v>
      </c>
      <c r="AA828" s="108" t="s">
        <v>4581</v>
      </c>
      <c r="AB828" s="84">
        <v>41488</v>
      </c>
      <c r="AC828" s="108" t="s">
        <v>6763</v>
      </c>
      <c r="AD828" s="84">
        <v>24</v>
      </c>
      <c r="AE828" s="84" t="s">
        <v>6771</v>
      </c>
      <c r="AF828" s="84" t="s">
        <v>7079</v>
      </c>
      <c r="AG828" s="108" t="s">
        <v>7200</v>
      </c>
      <c r="AH828" s="84" t="s">
        <v>6795</v>
      </c>
      <c r="AI828" s="108" t="s">
        <v>4581</v>
      </c>
      <c r="AJ828" s="84">
        <v>2200</v>
      </c>
      <c r="AK828" s="84">
        <v>2200</v>
      </c>
      <c r="AL828" s="108" t="s">
        <v>5861</v>
      </c>
      <c r="AM828" s="84">
        <v>7936.57</v>
      </c>
      <c r="AN828" s="112">
        <v>368.61</v>
      </c>
      <c r="AO828" s="112">
        <v>8305.18</v>
      </c>
      <c r="AP828" s="112">
        <v>39067.25</v>
      </c>
      <c r="AQ828" s="112">
        <v>8350.9599999999991</v>
      </c>
      <c r="AR828" s="112">
        <v>47418.21</v>
      </c>
      <c r="AS828" s="112">
        <v>38332.43</v>
      </c>
      <c r="AT828" s="112">
        <v>8350.9599999999991</v>
      </c>
      <c r="AU828" s="112">
        <v>46683.39</v>
      </c>
      <c r="AV828" s="84">
        <v>49</v>
      </c>
      <c r="AW828" s="84">
        <v>1471</v>
      </c>
      <c r="AX828" s="84" t="str">
        <f>VLOOKUP(Y828,'[1]Asset Classification'!$J$3:$W$2865,14,)</f>
        <v>&gt;180</v>
      </c>
      <c r="AY828" s="108"/>
      <c r="AZ828" s="84"/>
      <c r="BA828" s="84"/>
      <c r="BB828" s="84" t="s">
        <v>8329</v>
      </c>
      <c r="BC828" s="84"/>
      <c r="BD828" s="108" t="s">
        <v>8122</v>
      </c>
      <c r="BE828" s="84">
        <v>41488</v>
      </c>
      <c r="BF828" s="38" t="s">
        <v>1814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246</v>
      </c>
      <c r="F829" s="38" t="s">
        <v>247</v>
      </c>
      <c r="G829" s="84" t="s">
        <v>248</v>
      </c>
      <c r="H829" s="38" t="s">
        <v>249</v>
      </c>
      <c r="I829" s="84">
        <v>139549</v>
      </c>
      <c r="J829" s="38" t="s">
        <v>307</v>
      </c>
      <c r="K829" s="84">
        <v>139549</v>
      </c>
      <c r="L829" s="84" t="s">
        <v>254</v>
      </c>
      <c r="M829" s="38" t="s">
        <v>255</v>
      </c>
      <c r="N829" s="84">
        <v>235545</v>
      </c>
      <c r="O829" s="84" t="s">
        <v>606</v>
      </c>
      <c r="P829" s="84">
        <v>309921</v>
      </c>
      <c r="Q829" s="38" t="s">
        <v>607</v>
      </c>
      <c r="R829" s="38" t="s">
        <v>345</v>
      </c>
      <c r="S829" s="84" t="s">
        <v>1815</v>
      </c>
      <c r="T829" s="84" t="s">
        <v>1815</v>
      </c>
      <c r="U829" s="84" t="s">
        <v>1027</v>
      </c>
      <c r="V829" s="84" t="s">
        <v>3449</v>
      </c>
      <c r="W829" s="84">
        <v>0</v>
      </c>
      <c r="X829" s="38" t="s">
        <v>3451</v>
      </c>
      <c r="Y829" s="84">
        <v>19702459</v>
      </c>
      <c r="Z829" s="38" t="s">
        <v>4582</v>
      </c>
      <c r="AA829" s="108" t="s">
        <v>4583</v>
      </c>
      <c r="AB829" s="84">
        <v>41488</v>
      </c>
      <c r="AC829" s="108" t="s">
        <v>6769</v>
      </c>
      <c r="AD829" s="84">
        <v>24</v>
      </c>
      <c r="AE829" s="84" t="s">
        <v>6771</v>
      </c>
      <c r="AF829" s="84" t="s">
        <v>6898</v>
      </c>
      <c r="AG829" s="108" t="s">
        <v>7201</v>
      </c>
      <c r="AH829" s="84" t="s">
        <v>6795</v>
      </c>
      <c r="AI829" s="108" t="s">
        <v>4583</v>
      </c>
      <c r="AJ829" s="84">
        <v>2200</v>
      </c>
      <c r="AK829" s="84">
        <v>2200</v>
      </c>
      <c r="AL829" s="108" t="s">
        <v>8145</v>
      </c>
      <c r="AM829" s="84">
        <v>29171.57</v>
      </c>
      <c r="AN829" s="112">
        <v>1339.65</v>
      </c>
      <c r="AO829" s="112">
        <v>30511.22</v>
      </c>
      <c r="AP829" s="112">
        <v>13838.43</v>
      </c>
      <c r="AQ829" s="112">
        <v>827.35</v>
      </c>
      <c r="AR829" s="112">
        <v>14665.78</v>
      </c>
      <c r="AS829" s="112">
        <v>12316.43</v>
      </c>
      <c r="AT829" s="112">
        <v>827.35</v>
      </c>
      <c r="AU829" s="112">
        <v>13143.78</v>
      </c>
      <c r="AV829" s="84">
        <v>50</v>
      </c>
      <c r="AW829" s="84">
        <v>1381</v>
      </c>
      <c r="AX829" s="84" t="str">
        <f>VLOOKUP(Y829,'[1]Asset Classification'!$J$3:$W$2865,14,)</f>
        <v>&gt;180</v>
      </c>
      <c r="AY829" s="108"/>
      <c r="AZ829" s="84"/>
      <c r="BA829" s="84"/>
      <c r="BB829" s="84" t="s">
        <v>8329</v>
      </c>
      <c r="BC829" s="84"/>
      <c r="BD829" s="108"/>
      <c r="BE829" s="84">
        <v>0</v>
      </c>
      <c r="BF829" s="38" t="s">
        <v>1815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246</v>
      </c>
      <c r="F830" s="38" t="s">
        <v>247</v>
      </c>
      <c r="G830" s="84" t="s">
        <v>248</v>
      </c>
      <c r="H830" s="38" t="s">
        <v>249</v>
      </c>
      <c r="I830" s="84">
        <v>134914</v>
      </c>
      <c r="J830" s="38" t="s">
        <v>294</v>
      </c>
      <c r="K830" s="84">
        <v>134914</v>
      </c>
      <c r="L830" s="84" t="s">
        <v>254</v>
      </c>
      <c r="M830" s="38" t="s">
        <v>255</v>
      </c>
      <c r="N830" s="84">
        <v>257186</v>
      </c>
      <c r="O830" s="84" t="s">
        <v>718</v>
      </c>
      <c r="P830" s="84">
        <v>337742</v>
      </c>
      <c r="Q830" s="38" t="s">
        <v>470</v>
      </c>
      <c r="R830" s="38" t="s">
        <v>345</v>
      </c>
      <c r="S830" s="84" t="s">
        <v>1816</v>
      </c>
      <c r="T830" s="84" t="s">
        <v>1816</v>
      </c>
      <c r="U830" s="84" t="s">
        <v>1027</v>
      </c>
      <c r="V830" s="84" t="s">
        <v>2278</v>
      </c>
      <c r="W830" s="84">
        <v>0</v>
      </c>
      <c r="X830" s="38" t="s">
        <v>3451</v>
      </c>
      <c r="Y830" s="84">
        <v>19712567</v>
      </c>
      <c r="Z830" s="38" t="s">
        <v>4584</v>
      </c>
      <c r="AA830" s="108" t="s">
        <v>4585</v>
      </c>
      <c r="AB830" s="84">
        <v>41488</v>
      </c>
      <c r="AC830" s="108" t="s">
        <v>6763</v>
      </c>
      <c r="AD830" s="84">
        <v>24</v>
      </c>
      <c r="AE830" s="84" t="s">
        <v>6771</v>
      </c>
      <c r="AF830" s="84" t="s">
        <v>7079</v>
      </c>
      <c r="AG830" s="108" t="s">
        <v>7202</v>
      </c>
      <c r="AH830" s="84" t="s">
        <v>6795</v>
      </c>
      <c r="AI830" s="108" t="s">
        <v>4585</v>
      </c>
      <c r="AJ830" s="84">
        <v>2200</v>
      </c>
      <c r="AK830" s="84">
        <v>2200</v>
      </c>
      <c r="AL830" s="108" t="s">
        <v>5861</v>
      </c>
      <c r="AM830" s="84">
        <v>8381.7199999999993</v>
      </c>
      <c r="AN830" s="112">
        <v>368.21</v>
      </c>
      <c r="AO830" s="112">
        <v>8749.93</v>
      </c>
      <c r="AP830" s="112">
        <v>35733.47</v>
      </c>
      <c r="AQ830" s="112">
        <v>6703.11</v>
      </c>
      <c r="AR830" s="112">
        <v>42436.58</v>
      </c>
      <c r="AS830" s="112">
        <v>34998.28</v>
      </c>
      <c r="AT830" s="112">
        <v>6703.11</v>
      </c>
      <c r="AU830" s="112">
        <v>41701.39</v>
      </c>
      <c r="AV830" s="84">
        <v>49</v>
      </c>
      <c r="AW830" s="84">
        <v>1471</v>
      </c>
      <c r="AX830" s="84" t="str">
        <f>VLOOKUP(Y830,'[1]Asset Classification'!$J$3:$W$2865,14,)</f>
        <v>&gt;180</v>
      </c>
      <c r="AY830" s="108"/>
      <c r="AZ830" s="84"/>
      <c r="BA830" s="84"/>
      <c r="BB830" s="84" t="s">
        <v>8329</v>
      </c>
      <c r="BC830" s="84"/>
      <c r="BD830" s="108" t="s">
        <v>8122</v>
      </c>
      <c r="BE830" s="84">
        <v>41488</v>
      </c>
      <c r="BF830" s="38" t="s">
        <v>1816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244</v>
      </c>
      <c r="C831" s="38" t="s">
        <v>245</v>
      </c>
      <c r="D831" s="38" t="s">
        <v>246</v>
      </c>
      <c r="E831" s="38" t="s">
        <v>246</v>
      </c>
      <c r="F831" s="38" t="s">
        <v>247</v>
      </c>
      <c r="G831" s="84" t="s">
        <v>248</v>
      </c>
      <c r="H831" s="38" t="s">
        <v>249</v>
      </c>
      <c r="I831" s="84">
        <v>153176</v>
      </c>
      <c r="J831" s="38" t="s">
        <v>321</v>
      </c>
      <c r="K831" s="84">
        <v>153176</v>
      </c>
      <c r="L831" s="84" t="s">
        <v>262</v>
      </c>
      <c r="M831" s="38" t="s">
        <v>263</v>
      </c>
      <c r="N831" s="84">
        <v>260255</v>
      </c>
      <c r="O831" s="84" t="s">
        <v>719</v>
      </c>
      <c r="P831" s="84">
        <v>341702</v>
      </c>
      <c r="Q831" s="38" t="s">
        <v>706</v>
      </c>
      <c r="R831" s="38" t="s">
        <v>345</v>
      </c>
      <c r="S831" s="84" t="s">
        <v>1817</v>
      </c>
      <c r="T831" s="84" t="s">
        <v>1817</v>
      </c>
      <c r="U831" s="84" t="s">
        <v>1027</v>
      </c>
      <c r="V831" s="84" t="s">
        <v>2278</v>
      </c>
      <c r="W831" s="84">
        <v>0</v>
      </c>
      <c r="X831" s="38" t="s">
        <v>3451</v>
      </c>
      <c r="Y831" s="84">
        <v>19716498</v>
      </c>
      <c r="Z831" s="38" t="s">
        <v>4586</v>
      </c>
      <c r="AA831" s="108" t="s">
        <v>4587</v>
      </c>
      <c r="AB831" s="84">
        <v>25930</v>
      </c>
      <c r="AC831" s="108" t="s">
        <v>6770</v>
      </c>
      <c r="AD831" s="84">
        <v>24</v>
      </c>
      <c r="AE831" s="84" t="s">
        <v>6771</v>
      </c>
      <c r="AF831" s="84" t="s">
        <v>6874</v>
      </c>
      <c r="AG831" s="108" t="s">
        <v>7203</v>
      </c>
      <c r="AH831" s="84" t="s">
        <v>6795</v>
      </c>
      <c r="AI831" s="108" t="s">
        <v>4587</v>
      </c>
      <c r="AJ831" s="84">
        <v>1350</v>
      </c>
      <c r="AK831" s="84">
        <v>1350</v>
      </c>
      <c r="AL831" s="108" t="s">
        <v>8122</v>
      </c>
      <c r="AM831" s="84">
        <v>9324.9599999999991</v>
      </c>
      <c r="AN831" s="112">
        <v>504.43</v>
      </c>
      <c r="AO831" s="112">
        <v>9829.39</v>
      </c>
      <c r="AP831" s="112">
        <v>17984.95</v>
      </c>
      <c r="AQ831" s="112">
        <v>2331.2399999999998</v>
      </c>
      <c r="AR831" s="112">
        <v>20316.189999999999</v>
      </c>
      <c r="AS831" s="112">
        <v>17460.04</v>
      </c>
      <c r="AT831" s="112">
        <v>2331.2399999999998</v>
      </c>
      <c r="AU831" s="112">
        <v>19791.28</v>
      </c>
      <c r="AV831" s="84">
        <v>49</v>
      </c>
      <c r="AW831" s="84">
        <v>1437</v>
      </c>
      <c r="AX831" s="84" t="str">
        <f>VLOOKUP(Y831,'[1]Asset Classification'!$J$3:$W$2865,14,)</f>
        <v>&gt;180</v>
      </c>
      <c r="AY831" s="108"/>
      <c r="AZ831" s="84"/>
      <c r="BA831" s="84"/>
      <c r="BB831" s="84" t="s">
        <v>8329</v>
      </c>
      <c r="BC831" s="84"/>
      <c r="BD831" s="108"/>
      <c r="BE831" s="84">
        <v>0</v>
      </c>
      <c r="BF831" s="38" t="s">
        <v>1817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244</v>
      </c>
      <c r="C832" s="38" t="s">
        <v>245</v>
      </c>
      <c r="D832" s="38" t="s">
        <v>246</v>
      </c>
      <c r="E832" s="38" t="s">
        <v>246</v>
      </c>
      <c r="F832" s="38" t="s">
        <v>247</v>
      </c>
      <c r="G832" s="84" t="s">
        <v>248</v>
      </c>
      <c r="H832" s="38" t="s">
        <v>249</v>
      </c>
      <c r="I832" s="84">
        <v>139549</v>
      </c>
      <c r="J832" s="38" t="s">
        <v>307</v>
      </c>
      <c r="K832" s="84">
        <v>139549</v>
      </c>
      <c r="L832" s="84" t="s">
        <v>254</v>
      </c>
      <c r="M832" s="38" t="s">
        <v>255</v>
      </c>
      <c r="N832" s="84">
        <v>235545</v>
      </c>
      <c r="O832" s="84" t="s">
        <v>606</v>
      </c>
      <c r="P832" s="84">
        <v>329485</v>
      </c>
      <c r="Q832" s="38" t="s">
        <v>707</v>
      </c>
      <c r="R832" s="38" t="s">
        <v>345</v>
      </c>
      <c r="S832" s="84" t="s">
        <v>1818</v>
      </c>
      <c r="T832" s="84" t="s">
        <v>1818</v>
      </c>
      <c r="U832" s="84" t="s">
        <v>1027</v>
      </c>
      <c r="V832" s="84" t="s">
        <v>3449</v>
      </c>
      <c r="W832" s="84">
        <v>0</v>
      </c>
      <c r="X832" s="38" t="s">
        <v>3467</v>
      </c>
      <c r="Y832" s="84">
        <v>19719924</v>
      </c>
      <c r="Z832" s="38" t="s">
        <v>4588</v>
      </c>
      <c r="AA832" s="108" t="s">
        <v>4504</v>
      </c>
      <c r="AB832" s="84">
        <v>41488</v>
      </c>
      <c r="AC832" s="108" t="s">
        <v>6769</v>
      </c>
      <c r="AD832" s="84">
        <v>24</v>
      </c>
      <c r="AE832" s="84" t="s">
        <v>6771</v>
      </c>
      <c r="AF832" s="84" t="s">
        <v>6985</v>
      </c>
      <c r="AG832" s="108" t="s">
        <v>7192</v>
      </c>
      <c r="AH832" s="84" t="s">
        <v>6795</v>
      </c>
      <c r="AI832" s="108" t="s">
        <v>4504</v>
      </c>
      <c r="AJ832" s="84">
        <v>2200</v>
      </c>
      <c r="AK832" s="84">
        <v>2200</v>
      </c>
      <c r="AL832" s="108" t="s">
        <v>5861</v>
      </c>
      <c r="AM832" s="84">
        <v>13089.09</v>
      </c>
      <c r="AN832" s="112">
        <v>394.7</v>
      </c>
      <c r="AO832" s="112">
        <v>13483.79</v>
      </c>
      <c r="AP832" s="112">
        <v>32648.11</v>
      </c>
      <c r="AQ832" s="112">
        <v>4711.87</v>
      </c>
      <c r="AR832" s="112">
        <v>37359.980000000003</v>
      </c>
      <c r="AS832" s="112">
        <v>30006.91</v>
      </c>
      <c r="AT832" s="112">
        <v>4711.87</v>
      </c>
      <c r="AU832" s="112">
        <v>34718.78</v>
      </c>
      <c r="AV832" s="84">
        <v>49</v>
      </c>
      <c r="AW832" s="84">
        <v>1473</v>
      </c>
      <c r="AX832" s="84" t="str">
        <f>VLOOKUP(Y832,'[1]Asset Classification'!$J$3:$W$2865,14,)</f>
        <v>&gt;180</v>
      </c>
      <c r="AY832" s="108"/>
      <c r="AZ832" s="84"/>
      <c r="BA832" s="84"/>
      <c r="BB832" s="84" t="s">
        <v>8329</v>
      </c>
      <c r="BC832" s="84"/>
      <c r="BD832" s="108"/>
      <c r="BE832" s="84">
        <v>0</v>
      </c>
      <c r="BF832" s="38" t="s">
        <v>1818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244</v>
      </c>
      <c r="C833" s="38" t="s">
        <v>245</v>
      </c>
      <c r="D833" s="38" t="s">
        <v>246</v>
      </c>
      <c r="E833" s="38" t="s">
        <v>246</v>
      </c>
      <c r="F833" s="38" t="s">
        <v>247</v>
      </c>
      <c r="G833" s="84" t="s">
        <v>248</v>
      </c>
      <c r="H833" s="38" t="s">
        <v>249</v>
      </c>
      <c r="I833" s="84">
        <v>130198</v>
      </c>
      <c r="J833" s="38" t="s">
        <v>280</v>
      </c>
      <c r="K833" s="84">
        <v>130198</v>
      </c>
      <c r="L833" s="84" t="s">
        <v>254</v>
      </c>
      <c r="M833" s="38" t="s">
        <v>255</v>
      </c>
      <c r="N833" s="84">
        <v>219634</v>
      </c>
      <c r="O833" s="84" t="s">
        <v>685</v>
      </c>
      <c r="P833" s="84">
        <v>289828</v>
      </c>
      <c r="Q833" s="38" t="s">
        <v>686</v>
      </c>
      <c r="R833" s="38" t="s">
        <v>345</v>
      </c>
      <c r="S833" s="84" t="s">
        <v>1819</v>
      </c>
      <c r="T833" s="84" t="s">
        <v>1819</v>
      </c>
      <c r="U833" s="84" t="s">
        <v>1034</v>
      </c>
      <c r="V833" s="84" t="s">
        <v>3449</v>
      </c>
      <c r="W833" s="84">
        <v>0</v>
      </c>
      <c r="X833" s="38" t="s">
        <v>3451</v>
      </c>
      <c r="Y833" s="84">
        <v>19721406</v>
      </c>
      <c r="Z833" s="38" t="s">
        <v>4589</v>
      </c>
      <c r="AA833" s="108" t="s">
        <v>4590</v>
      </c>
      <c r="AB833" s="84">
        <v>41488</v>
      </c>
      <c r="AC833" s="108" t="s">
        <v>6774</v>
      </c>
      <c r="AD833" s="84">
        <v>24</v>
      </c>
      <c r="AE833" s="84" t="s">
        <v>6771</v>
      </c>
      <c r="AF833" s="84" t="s">
        <v>7075</v>
      </c>
      <c r="AG833" s="108" t="s">
        <v>7204</v>
      </c>
      <c r="AH833" s="84" t="s">
        <v>6795</v>
      </c>
      <c r="AI833" s="108" t="s">
        <v>4590</v>
      </c>
      <c r="AJ833" s="84">
        <v>2150</v>
      </c>
      <c r="AK833" s="84">
        <v>2150</v>
      </c>
      <c r="AL833" s="108" t="s">
        <v>8146</v>
      </c>
      <c r="AM833" s="84">
        <v>25617.52</v>
      </c>
      <c r="AN833" s="112">
        <v>1358.48</v>
      </c>
      <c r="AO833" s="112">
        <v>26976</v>
      </c>
      <c r="AP833" s="112">
        <v>18051.48</v>
      </c>
      <c r="AQ833" s="112">
        <v>1033.52</v>
      </c>
      <c r="AR833" s="112">
        <v>19085</v>
      </c>
      <c r="AS833" s="112">
        <v>15870.48</v>
      </c>
      <c r="AT833" s="112">
        <v>1033.52</v>
      </c>
      <c r="AU833" s="112">
        <v>16904</v>
      </c>
      <c r="AV833" s="84">
        <v>50</v>
      </c>
      <c r="AW833" s="84">
        <v>1374</v>
      </c>
      <c r="AX833" s="84" t="str">
        <f>VLOOKUP(Y833,'[1]Asset Classification'!$J$3:$W$2865,14,)</f>
        <v>&gt;180</v>
      </c>
      <c r="AY833" s="108"/>
      <c r="AZ833" s="84"/>
      <c r="BA833" s="84"/>
      <c r="BB833" s="84" t="s">
        <v>8329</v>
      </c>
      <c r="BC833" s="84"/>
      <c r="BD833" s="108"/>
      <c r="BE833" s="84">
        <v>0</v>
      </c>
      <c r="BF833" s="38" t="s">
        <v>1819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244</v>
      </c>
      <c r="C834" s="38" t="s">
        <v>245</v>
      </c>
      <c r="D834" s="38" t="s">
        <v>246</v>
      </c>
      <c r="E834" s="38" t="s">
        <v>246</v>
      </c>
      <c r="F834" s="38" t="s">
        <v>247</v>
      </c>
      <c r="G834" s="84" t="s">
        <v>248</v>
      </c>
      <c r="H834" s="38" t="s">
        <v>249</v>
      </c>
      <c r="I834" s="84">
        <v>129954</v>
      </c>
      <c r="J834" s="38" t="s">
        <v>261</v>
      </c>
      <c r="K834" s="84">
        <v>129954</v>
      </c>
      <c r="L834" s="84" t="s">
        <v>262</v>
      </c>
      <c r="M834" s="38" t="s">
        <v>263</v>
      </c>
      <c r="N834" s="84">
        <v>219217</v>
      </c>
      <c r="O834" s="84" t="s">
        <v>355</v>
      </c>
      <c r="P834" s="84">
        <v>289294</v>
      </c>
      <c r="Q834" s="38" t="s">
        <v>356</v>
      </c>
      <c r="R834" s="38" t="s">
        <v>345</v>
      </c>
      <c r="S834" s="84" t="s">
        <v>1820</v>
      </c>
      <c r="T834" s="84" t="s">
        <v>1820</v>
      </c>
      <c r="U834" s="84" t="s">
        <v>1027</v>
      </c>
      <c r="V834" s="84" t="s">
        <v>3449</v>
      </c>
      <c r="W834" s="84">
        <v>0</v>
      </c>
      <c r="X834" s="38" t="s">
        <v>3451</v>
      </c>
      <c r="Y834" s="84">
        <v>19723663</v>
      </c>
      <c r="Z834" s="38" t="s">
        <v>4591</v>
      </c>
      <c r="AA834" s="108" t="s">
        <v>4573</v>
      </c>
      <c r="AB834" s="84">
        <v>41488</v>
      </c>
      <c r="AC834" s="108" t="s">
        <v>6769</v>
      </c>
      <c r="AD834" s="84">
        <v>24</v>
      </c>
      <c r="AE834" s="84" t="s">
        <v>6771</v>
      </c>
      <c r="AF834" s="84" t="s">
        <v>6803</v>
      </c>
      <c r="AG834" s="108" t="s">
        <v>7197</v>
      </c>
      <c r="AH834" s="84" t="s">
        <v>6795</v>
      </c>
      <c r="AI834" s="108" t="s">
        <v>4573</v>
      </c>
      <c r="AJ834" s="84">
        <v>2200</v>
      </c>
      <c r="AK834" s="84">
        <v>2200</v>
      </c>
      <c r="AL834" s="108" t="s">
        <v>5861</v>
      </c>
      <c r="AM834" s="84">
        <v>12265.36</v>
      </c>
      <c r="AN834" s="112">
        <v>428.81</v>
      </c>
      <c r="AO834" s="112">
        <v>12694.17</v>
      </c>
      <c r="AP834" s="112">
        <v>29808.639999999999</v>
      </c>
      <c r="AQ834" s="112">
        <v>3098.34</v>
      </c>
      <c r="AR834" s="112">
        <v>32906.980000000003</v>
      </c>
      <c r="AS834" s="112">
        <v>29222.639999999999</v>
      </c>
      <c r="AT834" s="112">
        <v>3098.34</v>
      </c>
      <c r="AU834" s="112">
        <v>32320.98</v>
      </c>
      <c r="AV834" s="84">
        <v>47</v>
      </c>
      <c r="AW834" s="84">
        <v>1466</v>
      </c>
      <c r="AX834" s="84" t="str">
        <f>VLOOKUP(Y834,'[1]Asset Classification'!$J$3:$W$2865,14,)</f>
        <v>&gt;180</v>
      </c>
      <c r="AY834" s="108"/>
      <c r="AZ834" s="84"/>
      <c r="BA834" s="84"/>
      <c r="BB834" s="84" t="s">
        <v>8329</v>
      </c>
      <c r="BC834" s="84"/>
      <c r="BD834" s="108"/>
      <c r="BE834" s="84">
        <v>0</v>
      </c>
      <c r="BF834" s="38" t="s">
        <v>1820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244</v>
      </c>
      <c r="C835" s="38" t="s">
        <v>245</v>
      </c>
      <c r="D835" s="38" t="s">
        <v>246</v>
      </c>
      <c r="E835" s="38" t="s">
        <v>246</v>
      </c>
      <c r="F835" s="38" t="s">
        <v>247</v>
      </c>
      <c r="G835" s="84" t="s">
        <v>248</v>
      </c>
      <c r="H835" s="38" t="s">
        <v>249</v>
      </c>
      <c r="I835" s="84">
        <v>129989</v>
      </c>
      <c r="J835" s="38" t="s">
        <v>266</v>
      </c>
      <c r="K835" s="84">
        <v>129989</v>
      </c>
      <c r="L835" s="84" t="s">
        <v>262</v>
      </c>
      <c r="M835" s="38" t="s">
        <v>263</v>
      </c>
      <c r="N835" s="84">
        <v>219279</v>
      </c>
      <c r="O835" s="84" t="s">
        <v>362</v>
      </c>
      <c r="P835" s="84">
        <v>328782</v>
      </c>
      <c r="Q835" s="38" t="s">
        <v>715</v>
      </c>
      <c r="R835" s="38" t="s">
        <v>345</v>
      </c>
      <c r="S835" s="84" t="s">
        <v>1821</v>
      </c>
      <c r="T835" s="84" t="s">
        <v>1821</v>
      </c>
      <c r="U835" s="84" t="s">
        <v>1027</v>
      </c>
      <c r="V835" s="84" t="s">
        <v>3449</v>
      </c>
      <c r="W835" s="84">
        <v>0</v>
      </c>
      <c r="X835" s="38" t="s">
        <v>3451</v>
      </c>
      <c r="Y835" s="84">
        <v>19724351</v>
      </c>
      <c r="Z835" s="38" t="s">
        <v>4592</v>
      </c>
      <c r="AA835" s="108" t="s">
        <v>4573</v>
      </c>
      <c r="AB835" s="84">
        <v>41488</v>
      </c>
      <c r="AC835" s="108" t="s">
        <v>6770</v>
      </c>
      <c r="AD835" s="84">
        <v>24</v>
      </c>
      <c r="AE835" s="84" t="s">
        <v>6771</v>
      </c>
      <c r="AF835" s="84" t="s">
        <v>7079</v>
      </c>
      <c r="AG835" s="108" t="s">
        <v>7197</v>
      </c>
      <c r="AH835" s="84" t="s">
        <v>6795</v>
      </c>
      <c r="AI835" s="108" t="s">
        <v>4573</v>
      </c>
      <c r="AJ835" s="84">
        <v>2200</v>
      </c>
      <c r="AK835" s="84">
        <v>2200</v>
      </c>
      <c r="AL835" s="108" t="s">
        <v>5861</v>
      </c>
      <c r="AM835" s="84">
        <v>7197.49</v>
      </c>
      <c r="AN835" s="112">
        <v>380.44</v>
      </c>
      <c r="AO835" s="112">
        <v>7577.93</v>
      </c>
      <c r="AP835" s="112">
        <v>36742.629999999997</v>
      </c>
      <c r="AQ835" s="112">
        <v>7238.4</v>
      </c>
      <c r="AR835" s="112">
        <v>43981.03</v>
      </c>
      <c r="AS835" s="112">
        <v>36105.51</v>
      </c>
      <c r="AT835" s="112">
        <v>7238.4</v>
      </c>
      <c r="AU835" s="112">
        <v>43343.91</v>
      </c>
      <c r="AV835" s="84">
        <v>49</v>
      </c>
      <c r="AW835" s="84">
        <v>1468</v>
      </c>
      <c r="AX835" s="84" t="str">
        <f>VLOOKUP(Y835,'[1]Asset Classification'!$J$3:$W$2865,14,)</f>
        <v>&gt;180</v>
      </c>
      <c r="AY835" s="108"/>
      <c r="AZ835" s="84"/>
      <c r="BA835" s="84"/>
      <c r="BB835" s="84" t="s">
        <v>8329</v>
      </c>
      <c r="BC835" s="84"/>
      <c r="BD835" s="108" t="s">
        <v>8122</v>
      </c>
      <c r="BE835" s="84">
        <v>41488</v>
      </c>
      <c r="BF835" s="38" t="s">
        <v>1821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244</v>
      </c>
      <c r="C836" s="38" t="s">
        <v>245</v>
      </c>
      <c r="D836" s="38" t="s">
        <v>246</v>
      </c>
      <c r="E836" s="38" t="s">
        <v>246</v>
      </c>
      <c r="F836" s="38" t="s">
        <v>247</v>
      </c>
      <c r="G836" s="84" t="s">
        <v>248</v>
      </c>
      <c r="H836" s="38" t="s">
        <v>249</v>
      </c>
      <c r="I836" s="84">
        <v>129712</v>
      </c>
      <c r="J836" s="38" t="s">
        <v>260</v>
      </c>
      <c r="K836" s="84">
        <v>129712</v>
      </c>
      <c r="L836" s="84" t="s">
        <v>251</v>
      </c>
      <c r="M836" s="38" t="s">
        <v>252</v>
      </c>
      <c r="N836" s="84">
        <v>245186</v>
      </c>
      <c r="O836" s="84" t="s">
        <v>720</v>
      </c>
      <c r="P836" s="84">
        <v>322176</v>
      </c>
      <c r="Q836" s="38" t="s">
        <v>721</v>
      </c>
      <c r="R836" s="38" t="s">
        <v>345</v>
      </c>
      <c r="S836" s="84" t="s">
        <v>1822</v>
      </c>
      <c r="T836" s="84" t="s">
        <v>1822</v>
      </c>
      <c r="U836" s="84" t="s">
        <v>1070</v>
      </c>
      <c r="V836" s="84" t="s">
        <v>3449</v>
      </c>
      <c r="W836" s="84">
        <v>0</v>
      </c>
      <c r="X836" s="38" t="s">
        <v>3451</v>
      </c>
      <c r="Y836" s="84">
        <v>19728703</v>
      </c>
      <c r="Z836" s="38" t="s">
        <v>4593</v>
      </c>
      <c r="AA836" s="108" t="s">
        <v>4335</v>
      </c>
      <c r="AB836" s="84">
        <v>41488</v>
      </c>
      <c r="AC836" s="108" t="s">
        <v>6770</v>
      </c>
      <c r="AD836" s="84">
        <v>24</v>
      </c>
      <c r="AE836" s="84" t="s">
        <v>6771</v>
      </c>
      <c r="AF836" s="84" t="s">
        <v>6874</v>
      </c>
      <c r="AG836" s="108" t="s">
        <v>7119</v>
      </c>
      <c r="AH836" s="84" t="s">
        <v>6795</v>
      </c>
      <c r="AI836" s="108" t="s">
        <v>4335</v>
      </c>
      <c r="AJ836" s="84">
        <v>2195</v>
      </c>
      <c r="AK836" s="84">
        <v>2195</v>
      </c>
      <c r="AL836" s="108" t="s">
        <v>5861</v>
      </c>
      <c r="AM836" s="84">
        <v>38718.57</v>
      </c>
      <c r="AN836" s="112">
        <v>1696</v>
      </c>
      <c r="AO836" s="112">
        <v>40414.57</v>
      </c>
      <c r="AP836" s="112">
        <v>3381.43</v>
      </c>
      <c r="AQ836" s="112">
        <v>31</v>
      </c>
      <c r="AR836" s="112">
        <v>3412.43</v>
      </c>
      <c r="AS836" s="112">
        <v>2769.43</v>
      </c>
      <c r="AT836" s="112">
        <v>31</v>
      </c>
      <c r="AU836" s="112">
        <v>2800.43</v>
      </c>
      <c r="AV836" s="84">
        <v>49</v>
      </c>
      <c r="AW836" s="84">
        <v>1256</v>
      </c>
      <c r="AX836" s="84" t="str">
        <f>VLOOKUP(Y836,'[1]Asset Classification'!$J$3:$W$2865,14,)</f>
        <v>&gt;180</v>
      </c>
      <c r="AY836" s="108"/>
      <c r="AZ836" s="84"/>
      <c r="BA836" s="84"/>
      <c r="BB836" s="84" t="s">
        <v>8329</v>
      </c>
      <c r="BC836" s="84"/>
      <c r="BD836" s="108" t="s">
        <v>5421</v>
      </c>
      <c r="BE836" s="84">
        <v>41488</v>
      </c>
      <c r="BF836" s="38" t="s">
        <v>1822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244</v>
      </c>
      <c r="C837" s="38" t="s">
        <v>245</v>
      </c>
      <c r="D837" s="38" t="s">
        <v>246</v>
      </c>
      <c r="E837" s="38" t="s">
        <v>246</v>
      </c>
      <c r="F837" s="38" t="s">
        <v>247</v>
      </c>
      <c r="G837" s="84" t="s">
        <v>248</v>
      </c>
      <c r="H837" s="38" t="s">
        <v>249</v>
      </c>
      <c r="I837" s="84">
        <v>129712</v>
      </c>
      <c r="J837" s="38" t="s">
        <v>260</v>
      </c>
      <c r="K837" s="84">
        <v>129712</v>
      </c>
      <c r="L837" s="84" t="s">
        <v>251</v>
      </c>
      <c r="M837" s="38" t="s">
        <v>252</v>
      </c>
      <c r="N837" s="84">
        <v>245186</v>
      </c>
      <c r="O837" s="84" t="s">
        <v>720</v>
      </c>
      <c r="P837" s="84">
        <v>322176</v>
      </c>
      <c r="Q837" s="38" t="s">
        <v>721</v>
      </c>
      <c r="R837" s="38" t="s">
        <v>345</v>
      </c>
      <c r="S837" s="84" t="s">
        <v>1823</v>
      </c>
      <c r="T837" s="84" t="s">
        <v>1823</v>
      </c>
      <c r="U837" s="84" t="s">
        <v>1070</v>
      </c>
      <c r="V837" s="84" t="s">
        <v>2278</v>
      </c>
      <c r="W837" s="84">
        <v>0</v>
      </c>
      <c r="X837" s="38" t="s">
        <v>3451</v>
      </c>
      <c r="Y837" s="84">
        <v>19729370</v>
      </c>
      <c r="Z837" s="38" t="s">
        <v>4594</v>
      </c>
      <c r="AA837" s="108" t="s">
        <v>4335</v>
      </c>
      <c r="AB837" s="84">
        <v>41488</v>
      </c>
      <c r="AC837" s="108" t="s">
        <v>6770</v>
      </c>
      <c r="AD837" s="84">
        <v>24</v>
      </c>
      <c r="AE837" s="84" t="s">
        <v>6771</v>
      </c>
      <c r="AF837" s="84" t="s">
        <v>6874</v>
      </c>
      <c r="AG837" s="108" t="s">
        <v>7119</v>
      </c>
      <c r="AH837" s="84" t="s">
        <v>6795</v>
      </c>
      <c r="AI837" s="108" t="s">
        <v>4335</v>
      </c>
      <c r="AJ837" s="84">
        <v>2195</v>
      </c>
      <c r="AK837" s="84">
        <v>2195</v>
      </c>
      <c r="AL837" s="108" t="s">
        <v>5861</v>
      </c>
      <c r="AM837" s="84">
        <v>39374.57</v>
      </c>
      <c r="AN837" s="112">
        <v>1696</v>
      </c>
      <c r="AO837" s="112">
        <v>41070.57</v>
      </c>
      <c r="AP837" s="112">
        <v>2725.43</v>
      </c>
      <c r="AQ837" s="112">
        <v>31</v>
      </c>
      <c r="AR837" s="112">
        <v>2756.43</v>
      </c>
      <c r="AS837" s="112">
        <v>2113.4299999999998</v>
      </c>
      <c r="AT837" s="112">
        <v>31</v>
      </c>
      <c r="AU837" s="112">
        <v>2144.4299999999998</v>
      </c>
      <c r="AV837" s="84">
        <v>49</v>
      </c>
      <c r="AW837" s="84">
        <v>1256</v>
      </c>
      <c r="AX837" s="84" t="str">
        <f>VLOOKUP(Y837,'[1]Asset Classification'!$J$3:$W$2865,14,)</f>
        <v>&gt;180</v>
      </c>
      <c r="AY837" s="108"/>
      <c r="AZ837" s="84"/>
      <c r="BA837" s="84"/>
      <c r="BB837" s="84" t="s">
        <v>8329</v>
      </c>
      <c r="BC837" s="84"/>
      <c r="BD837" s="108" t="s">
        <v>8331</v>
      </c>
      <c r="BE837" s="84">
        <v>41488</v>
      </c>
      <c r="BF837" s="38" t="s">
        <v>1823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244</v>
      </c>
      <c r="C838" s="38" t="s">
        <v>245</v>
      </c>
      <c r="D838" s="38" t="s">
        <v>246</v>
      </c>
      <c r="E838" s="38" t="s">
        <v>246</v>
      </c>
      <c r="F838" s="38" t="s">
        <v>247</v>
      </c>
      <c r="G838" s="84" t="s">
        <v>248</v>
      </c>
      <c r="H838" s="38" t="s">
        <v>249</v>
      </c>
      <c r="I838" s="84">
        <v>134914</v>
      </c>
      <c r="J838" s="38" t="s">
        <v>294</v>
      </c>
      <c r="K838" s="84">
        <v>134914</v>
      </c>
      <c r="L838" s="84" t="s">
        <v>254</v>
      </c>
      <c r="M838" s="38" t="s">
        <v>255</v>
      </c>
      <c r="N838" s="84">
        <v>257186</v>
      </c>
      <c r="O838" s="84" t="s">
        <v>718</v>
      </c>
      <c r="P838" s="84">
        <v>337742</v>
      </c>
      <c r="Q838" s="38" t="s">
        <v>470</v>
      </c>
      <c r="R838" s="38" t="s">
        <v>345</v>
      </c>
      <c r="S838" s="84" t="s">
        <v>1824</v>
      </c>
      <c r="T838" s="84" t="s">
        <v>1824</v>
      </c>
      <c r="U838" s="84" t="s">
        <v>1027</v>
      </c>
      <c r="V838" s="84" t="s">
        <v>2278</v>
      </c>
      <c r="W838" s="84">
        <v>0</v>
      </c>
      <c r="X838" s="38" t="s">
        <v>3451</v>
      </c>
      <c r="Y838" s="84">
        <v>19732591</v>
      </c>
      <c r="Z838" s="38" t="s">
        <v>4595</v>
      </c>
      <c r="AA838" s="108" t="s">
        <v>4596</v>
      </c>
      <c r="AB838" s="84">
        <v>41488</v>
      </c>
      <c r="AC838" s="108" t="s">
        <v>6763</v>
      </c>
      <c r="AD838" s="84">
        <v>24</v>
      </c>
      <c r="AE838" s="84" t="s">
        <v>6771</v>
      </c>
      <c r="AF838" s="84" t="s">
        <v>6805</v>
      </c>
      <c r="AG838" s="108" t="s">
        <v>7205</v>
      </c>
      <c r="AH838" s="84" t="s">
        <v>6795</v>
      </c>
      <c r="AI838" s="108" t="s">
        <v>4596</v>
      </c>
      <c r="AJ838" s="84">
        <v>2200</v>
      </c>
      <c r="AK838" s="84">
        <v>2200</v>
      </c>
      <c r="AL838" s="108" t="s">
        <v>8126</v>
      </c>
      <c r="AM838" s="84">
        <v>5114</v>
      </c>
      <c r="AN838" s="112">
        <v>0</v>
      </c>
      <c r="AO838" s="112">
        <v>5114</v>
      </c>
      <c r="AP838" s="112">
        <v>37107</v>
      </c>
      <c r="AQ838" s="112">
        <v>8832</v>
      </c>
      <c r="AR838" s="112">
        <v>45939</v>
      </c>
      <c r="AS838" s="112">
        <v>36374</v>
      </c>
      <c r="AT838" s="112">
        <v>8832</v>
      </c>
      <c r="AU838" s="112">
        <v>45206</v>
      </c>
      <c r="AV838" s="84">
        <v>50</v>
      </c>
      <c r="AW838" s="84">
        <v>1775</v>
      </c>
      <c r="AX838" s="84" t="str">
        <f>VLOOKUP(Y838,'[1]Asset Classification'!$J$3:$W$2865,14,)</f>
        <v>&gt;180</v>
      </c>
      <c r="AY838" s="108"/>
      <c r="AZ838" s="84"/>
      <c r="BA838" s="84"/>
      <c r="BB838" s="84" t="s">
        <v>8329</v>
      </c>
      <c r="BC838" s="84"/>
      <c r="BD838" s="108" t="s">
        <v>8332</v>
      </c>
      <c r="BE838" s="84">
        <v>41488</v>
      </c>
      <c r="BF838" s="38" t="s">
        <v>1824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244</v>
      </c>
      <c r="C839" s="38" t="s">
        <v>245</v>
      </c>
      <c r="D839" s="38" t="s">
        <v>246</v>
      </c>
      <c r="E839" s="38" t="s">
        <v>246</v>
      </c>
      <c r="F839" s="38" t="s">
        <v>247</v>
      </c>
      <c r="G839" s="84" t="s">
        <v>248</v>
      </c>
      <c r="H839" s="38" t="s">
        <v>249</v>
      </c>
      <c r="I839" s="84">
        <v>139756</v>
      </c>
      <c r="J839" s="38" t="s">
        <v>308</v>
      </c>
      <c r="K839" s="84">
        <v>139756</v>
      </c>
      <c r="L839" s="84" t="s">
        <v>262</v>
      </c>
      <c r="M839" s="38" t="s">
        <v>263</v>
      </c>
      <c r="N839" s="84">
        <v>236462</v>
      </c>
      <c r="O839" s="84" t="s">
        <v>722</v>
      </c>
      <c r="P839" s="84">
        <v>311087</v>
      </c>
      <c r="Q839" s="38" t="s">
        <v>723</v>
      </c>
      <c r="R839" s="38" t="s">
        <v>345</v>
      </c>
      <c r="S839" s="84" t="s">
        <v>1825</v>
      </c>
      <c r="T839" s="84" t="s">
        <v>1825</v>
      </c>
      <c r="U839" s="84" t="s">
        <v>1070</v>
      </c>
      <c r="V839" s="84" t="s">
        <v>2278</v>
      </c>
      <c r="W839" s="84">
        <v>0</v>
      </c>
      <c r="X839" s="38" t="s">
        <v>3452</v>
      </c>
      <c r="Y839" s="84">
        <v>19735169</v>
      </c>
      <c r="Z839" s="38" t="s">
        <v>4597</v>
      </c>
      <c r="AA839" s="108" t="s">
        <v>4532</v>
      </c>
      <c r="AB839" s="84">
        <v>41488</v>
      </c>
      <c r="AC839" s="108" t="s">
        <v>6763</v>
      </c>
      <c r="AD839" s="84">
        <v>24</v>
      </c>
      <c r="AE839" s="84" t="s">
        <v>6771</v>
      </c>
      <c r="AF839" s="84" t="s">
        <v>7194</v>
      </c>
      <c r="AG839" s="108" t="s">
        <v>7195</v>
      </c>
      <c r="AH839" s="84" t="s">
        <v>6795</v>
      </c>
      <c r="AI839" s="108" t="s">
        <v>4532</v>
      </c>
      <c r="AJ839" s="84">
        <v>2200</v>
      </c>
      <c r="AK839" s="84">
        <v>2200</v>
      </c>
      <c r="AL839" s="108" t="s">
        <v>5861</v>
      </c>
      <c r="AM839" s="84">
        <v>3719</v>
      </c>
      <c r="AN839" s="112">
        <v>416.09</v>
      </c>
      <c r="AO839" s="112">
        <v>4135.09</v>
      </c>
      <c r="AP839" s="112">
        <v>38487</v>
      </c>
      <c r="AQ839" s="112">
        <v>8663.91</v>
      </c>
      <c r="AR839" s="112">
        <v>47150.91</v>
      </c>
      <c r="AS839" s="112">
        <v>37769</v>
      </c>
      <c r="AT839" s="112">
        <v>8663.91</v>
      </c>
      <c r="AU839" s="112">
        <v>46432.91</v>
      </c>
      <c r="AV839" s="84">
        <v>50</v>
      </c>
      <c r="AW839" s="84">
        <v>1805</v>
      </c>
      <c r="AX839" s="84" t="str">
        <f>VLOOKUP(Y839,'[1]Asset Classification'!$J$3:$W$2865,14,)</f>
        <v>&gt;180</v>
      </c>
      <c r="AY839" s="108"/>
      <c r="AZ839" s="84"/>
      <c r="BA839" s="84"/>
      <c r="BB839" s="84" t="s">
        <v>8329</v>
      </c>
      <c r="BC839" s="84"/>
      <c r="BD839" s="108" t="s">
        <v>8332</v>
      </c>
      <c r="BE839" s="84">
        <v>41488</v>
      </c>
      <c r="BF839" s="38" t="s">
        <v>1825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244</v>
      </c>
      <c r="C840" s="38" t="s">
        <v>245</v>
      </c>
      <c r="D840" s="38" t="s">
        <v>246</v>
      </c>
      <c r="E840" s="38" t="s">
        <v>246</v>
      </c>
      <c r="F840" s="38" t="s">
        <v>247</v>
      </c>
      <c r="G840" s="84" t="s">
        <v>248</v>
      </c>
      <c r="H840" s="38" t="s">
        <v>249</v>
      </c>
      <c r="I840" s="84">
        <v>153176</v>
      </c>
      <c r="J840" s="38" t="s">
        <v>321</v>
      </c>
      <c r="K840" s="84">
        <v>153176</v>
      </c>
      <c r="L840" s="84" t="s">
        <v>262</v>
      </c>
      <c r="M840" s="38" t="s">
        <v>263</v>
      </c>
      <c r="N840" s="84">
        <v>260317</v>
      </c>
      <c r="O840" s="84" t="s">
        <v>724</v>
      </c>
      <c r="P840" s="84">
        <v>341782</v>
      </c>
      <c r="Q840" s="38" t="s">
        <v>707</v>
      </c>
      <c r="R840" s="38" t="s">
        <v>345</v>
      </c>
      <c r="S840" s="84" t="s">
        <v>1826</v>
      </c>
      <c r="T840" s="84" t="s">
        <v>1826</v>
      </c>
      <c r="U840" s="84" t="s">
        <v>1027</v>
      </c>
      <c r="V840" s="84" t="s">
        <v>3449</v>
      </c>
      <c r="W840" s="84">
        <v>0</v>
      </c>
      <c r="X840" s="38" t="s">
        <v>3451</v>
      </c>
      <c r="Y840" s="84">
        <v>19735243</v>
      </c>
      <c r="Z840" s="38" t="s">
        <v>4598</v>
      </c>
      <c r="AA840" s="108" t="s">
        <v>4587</v>
      </c>
      <c r="AB840" s="84">
        <v>25930</v>
      </c>
      <c r="AC840" s="108" t="s">
        <v>6770</v>
      </c>
      <c r="AD840" s="84">
        <v>24</v>
      </c>
      <c r="AE840" s="84" t="s">
        <v>6771</v>
      </c>
      <c r="AF840" s="84" t="s">
        <v>7196</v>
      </c>
      <c r="AG840" s="108" t="s">
        <v>7203</v>
      </c>
      <c r="AH840" s="84" t="s">
        <v>6795</v>
      </c>
      <c r="AI840" s="108" t="s">
        <v>4587</v>
      </c>
      <c r="AJ840" s="84">
        <v>1350</v>
      </c>
      <c r="AK840" s="84">
        <v>1350</v>
      </c>
      <c r="AL840" s="108" t="s">
        <v>8122</v>
      </c>
      <c r="AM840" s="84">
        <v>12263.82</v>
      </c>
      <c r="AN840" s="112">
        <v>1050.3399999999999</v>
      </c>
      <c r="AO840" s="112">
        <v>13314.16</v>
      </c>
      <c r="AP840" s="112">
        <v>14918.83</v>
      </c>
      <c r="AQ840" s="112">
        <v>1516.1</v>
      </c>
      <c r="AR840" s="112">
        <v>16434.93</v>
      </c>
      <c r="AS840" s="112">
        <v>14480.18</v>
      </c>
      <c r="AT840" s="112">
        <v>1516.1</v>
      </c>
      <c r="AU840" s="112">
        <v>15996.28</v>
      </c>
      <c r="AV840" s="84">
        <v>49</v>
      </c>
      <c r="AW840" s="84">
        <v>1376</v>
      </c>
      <c r="AX840" s="84" t="str">
        <f>VLOOKUP(Y840,'[1]Asset Classification'!$J$3:$W$2865,14,)</f>
        <v>&gt;180</v>
      </c>
      <c r="AY840" s="108"/>
      <c r="AZ840" s="84"/>
      <c r="BA840" s="84"/>
      <c r="BB840" s="84" t="s">
        <v>8329</v>
      </c>
      <c r="BC840" s="84"/>
      <c r="BD840" s="108" t="s">
        <v>8333</v>
      </c>
      <c r="BE840" s="84">
        <v>25930</v>
      </c>
      <c r="BF840" s="38" t="s">
        <v>1826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244</v>
      </c>
      <c r="C841" s="38" t="s">
        <v>245</v>
      </c>
      <c r="D841" s="38" t="s">
        <v>246</v>
      </c>
      <c r="E841" s="38" t="s">
        <v>246</v>
      </c>
      <c r="F841" s="38" t="s">
        <v>247</v>
      </c>
      <c r="G841" s="84" t="s">
        <v>248</v>
      </c>
      <c r="H841" s="38" t="s">
        <v>249</v>
      </c>
      <c r="I841" s="84">
        <v>130913</v>
      </c>
      <c r="J841" s="38" t="s">
        <v>273</v>
      </c>
      <c r="K841" s="84">
        <v>130913</v>
      </c>
      <c r="L841" s="84" t="s">
        <v>254</v>
      </c>
      <c r="M841" s="38" t="s">
        <v>255</v>
      </c>
      <c r="N841" s="84">
        <v>239500</v>
      </c>
      <c r="O841" s="84" t="s">
        <v>652</v>
      </c>
      <c r="P841" s="84">
        <v>335073</v>
      </c>
      <c r="Q841" s="38" t="s">
        <v>360</v>
      </c>
      <c r="R841" s="38" t="s">
        <v>345</v>
      </c>
      <c r="S841" s="84" t="s">
        <v>1827</v>
      </c>
      <c r="T841" s="84" t="s">
        <v>1827</v>
      </c>
      <c r="U841" s="84" t="s">
        <v>1027</v>
      </c>
      <c r="V841" s="84" t="s">
        <v>3449</v>
      </c>
      <c r="W841" s="84">
        <v>0</v>
      </c>
      <c r="X841" s="38" t="s">
        <v>3452</v>
      </c>
      <c r="Y841" s="84">
        <v>19738789</v>
      </c>
      <c r="Z841" s="38" t="s">
        <v>4599</v>
      </c>
      <c r="AA841" s="108" t="s">
        <v>4600</v>
      </c>
      <c r="AB841" s="84">
        <v>41488</v>
      </c>
      <c r="AC841" s="108" t="s">
        <v>6770</v>
      </c>
      <c r="AD841" s="84">
        <v>24</v>
      </c>
      <c r="AE841" s="84" t="s">
        <v>6771</v>
      </c>
      <c r="AF841" s="84" t="s">
        <v>7163</v>
      </c>
      <c r="AG841" s="108" t="s">
        <v>7206</v>
      </c>
      <c r="AH841" s="84" t="s">
        <v>6795</v>
      </c>
      <c r="AI841" s="108" t="s">
        <v>4600</v>
      </c>
      <c r="AJ841" s="84">
        <v>2200</v>
      </c>
      <c r="AK841" s="84">
        <v>2200</v>
      </c>
      <c r="AL841" s="108" t="s">
        <v>5861</v>
      </c>
      <c r="AM841" s="84">
        <v>12875.65</v>
      </c>
      <c r="AN841" s="112">
        <v>270.07</v>
      </c>
      <c r="AO841" s="112">
        <v>13145.72</v>
      </c>
      <c r="AP841" s="112">
        <v>30350.3</v>
      </c>
      <c r="AQ841" s="112">
        <v>4435.04</v>
      </c>
      <c r="AR841" s="112">
        <v>34785.339999999997</v>
      </c>
      <c r="AS841" s="112">
        <v>29240.35</v>
      </c>
      <c r="AT841" s="112">
        <v>4435.04</v>
      </c>
      <c r="AU841" s="112">
        <v>33675.39</v>
      </c>
      <c r="AV841" s="84">
        <v>49</v>
      </c>
      <c r="AW841" s="84">
        <v>1468</v>
      </c>
      <c r="AX841" s="84" t="str">
        <f>VLOOKUP(Y841,'[1]Asset Classification'!$J$3:$W$2865,14,)</f>
        <v>&gt;180</v>
      </c>
      <c r="AY841" s="108"/>
      <c r="AZ841" s="84"/>
      <c r="BA841" s="84"/>
      <c r="BB841" s="84" t="s">
        <v>8329</v>
      </c>
      <c r="BC841" s="84"/>
      <c r="BD841" s="108"/>
      <c r="BE841" s="84">
        <v>0</v>
      </c>
      <c r="BF841" s="38" t="s">
        <v>1827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244</v>
      </c>
      <c r="C842" s="38" t="s">
        <v>245</v>
      </c>
      <c r="D842" s="38" t="s">
        <v>246</v>
      </c>
      <c r="E842" s="38" t="s">
        <v>246</v>
      </c>
      <c r="F842" s="38" t="s">
        <v>247</v>
      </c>
      <c r="G842" s="84" t="s">
        <v>248</v>
      </c>
      <c r="H842" s="38" t="s">
        <v>249</v>
      </c>
      <c r="I842" s="84">
        <v>130913</v>
      </c>
      <c r="J842" s="38" t="s">
        <v>273</v>
      </c>
      <c r="K842" s="84">
        <v>130913</v>
      </c>
      <c r="L842" s="84" t="s">
        <v>254</v>
      </c>
      <c r="M842" s="38" t="s">
        <v>255</v>
      </c>
      <c r="N842" s="84">
        <v>239500</v>
      </c>
      <c r="O842" s="84" t="s">
        <v>652</v>
      </c>
      <c r="P842" s="84">
        <v>335073</v>
      </c>
      <c r="Q842" s="38" t="s">
        <v>360</v>
      </c>
      <c r="R842" s="38" t="s">
        <v>345</v>
      </c>
      <c r="S842" s="84" t="s">
        <v>1828</v>
      </c>
      <c r="T842" s="84" t="s">
        <v>1828</v>
      </c>
      <c r="U842" s="84" t="s">
        <v>1027</v>
      </c>
      <c r="V842" s="84" t="s">
        <v>2278</v>
      </c>
      <c r="W842" s="84">
        <v>0</v>
      </c>
      <c r="X842" s="38" t="s">
        <v>3452</v>
      </c>
      <c r="Y842" s="84">
        <v>19738790</v>
      </c>
      <c r="Z842" s="38" t="s">
        <v>4601</v>
      </c>
      <c r="AA842" s="108" t="s">
        <v>4600</v>
      </c>
      <c r="AB842" s="84">
        <v>41488</v>
      </c>
      <c r="AC842" s="108" t="s">
        <v>6770</v>
      </c>
      <c r="AD842" s="84">
        <v>24</v>
      </c>
      <c r="AE842" s="84" t="s">
        <v>6771</v>
      </c>
      <c r="AF842" s="84" t="s">
        <v>7163</v>
      </c>
      <c r="AG842" s="108" t="s">
        <v>7206</v>
      </c>
      <c r="AH842" s="84" t="s">
        <v>6795</v>
      </c>
      <c r="AI842" s="108" t="s">
        <v>4600</v>
      </c>
      <c r="AJ842" s="84">
        <v>2200</v>
      </c>
      <c r="AK842" s="84">
        <v>2200</v>
      </c>
      <c r="AL842" s="108" t="s">
        <v>5861</v>
      </c>
      <c r="AM842" s="84">
        <v>22267.16</v>
      </c>
      <c r="AN842" s="112">
        <v>411.45</v>
      </c>
      <c r="AO842" s="112">
        <v>22678.61</v>
      </c>
      <c r="AP842" s="112">
        <v>20330.84</v>
      </c>
      <c r="AQ842" s="112">
        <v>2085.5500000000002</v>
      </c>
      <c r="AR842" s="112">
        <v>22416.39</v>
      </c>
      <c r="AS842" s="112">
        <v>19220.84</v>
      </c>
      <c r="AT842" s="112">
        <v>2085.5500000000002</v>
      </c>
      <c r="AU842" s="112">
        <v>21306.39</v>
      </c>
      <c r="AV842" s="84">
        <v>50</v>
      </c>
      <c r="AW842" s="84">
        <v>1468</v>
      </c>
      <c r="AX842" s="84" t="str">
        <f>VLOOKUP(Y842,'[1]Asset Classification'!$J$3:$W$2865,14,)</f>
        <v>&gt;180</v>
      </c>
      <c r="AY842" s="108"/>
      <c r="AZ842" s="84"/>
      <c r="BA842" s="84"/>
      <c r="BB842" s="84" t="s">
        <v>8329</v>
      </c>
      <c r="BC842" s="84"/>
      <c r="BD842" s="108"/>
      <c r="BE842" s="84">
        <v>0</v>
      </c>
      <c r="BF842" s="38" t="s">
        <v>1828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244</v>
      </c>
      <c r="C843" s="38" t="s">
        <v>245</v>
      </c>
      <c r="D843" s="38" t="s">
        <v>246</v>
      </c>
      <c r="E843" s="38" t="s">
        <v>246</v>
      </c>
      <c r="F843" s="38" t="s">
        <v>247</v>
      </c>
      <c r="G843" s="84" t="s">
        <v>248</v>
      </c>
      <c r="H843" s="38" t="s">
        <v>249</v>
      </c>
      <c r="I843" s="84">
        <v>130913</v>
      </c>
      <c r="J843" s="38" t="s">
        <v>273</v>
      </c>
      <c r="K843" s="84">
        <v>130913</v>
      </c>
      <c r="L843" s="84" t="s">
        <v>254</v>
      </c>
      <c r="M843" s="38" t="s">
        <v>255</v>
      </c>
      <c r="N843" s="84">
        <v>239500</v>
      </c>
      <c r="O843" s="84" t="s">
        <v>652</v>
      </c>
      <c r="P843" s="84">
        <v>335073</v>
      </c>
      <c r="Q843" s="38" t="s">
        <v>360</v>
      </c>
      <c r="R843" s="38" t="s">
        <v>345</v>
      </c>
      <c r="S843" s="84" t="s">
        <v>1829</v>
      </c>
      <c r="T843" s="84" t="s">
        <v>1829</v>
      </c>
      <c r="U843" s="84" t="s">
        <v>1027</v>
      </c>
      <c r="V843" s="84" t="s">
        <v>2278</v>
      </c>
      <c r="W843" s="84">
        <v>0</v>
      </c>
      <c r="X843" s="38" t="s">
        <v>3451</v>
      </c>
      <c r="Y843" s="84">
        <v>19738800</v>
      </c>
      <c r="Z843" s="38" t="s">
        <v>4602</v>
      </c>
      <c r="AA843" s="108" t="s">
        <v>4600</v>
      </c>
      <c r="AB843" s="84">
        <v>41488</v>
      </c>
      <c r="AC843" s="108" t="s">
        <v>6770</v>
      </c>
      <c r="AD843" s="84">
        <v>24</v>
      </c>
      <c r="AE843" s="84" t="s">
        <v>6771</v>
      </c>
      <c r="AF843" s="84" t="s">
        <v>7163</v>
      </c>
      <c r="AG843" s="108" t="s">
        <v>7206</v>
      </c>
      <c r="AH843" s="84" t="s">
        <v>6795</v>
      </c>
      <c r="AI843" s="108" t="s">
        <v>4600</v>
      </c>
      <c r="AJ843" s="84">
        <v>2200</v>
      </c>
      <c r="AK843" s="84">
        <v>2200</v>
      </c>
      <c r="AL843" s="108" t="s">
        <v>5861</v>
      </c>
      <c r="AM843" s="84">
        <v>21017.49</v>
      </c>
      <c r="AN843" s="112">
        <v>932.12</v>
      </c>
      <c r="AO843" s="112">
        <v>21949.61</v>
      </c>
      <c r="AP843" s="112">
        <v>21580.51</v>
      </c>
      <c r="AQ843" s="112">
        <v>2092.88</v>
      </c>
      <c r="AR843" s="112">
        <v>23673.39</v>
      </c>
      <c r="AS843" s="112">
        <v>20470.509999999998</v>
      </c>
      <c r="AT843" s="112">
        <v>2092.88</v>
      </c>
      <c r="AU843" s="112">
        <v>22563.39</v>
      </c>
      <c r="AV843" s="84">
        <v>50</v>
      </c>
      <c r="AW843" s="84">
        <v>1468</v>
      </c>
      <c r="AX843" s="84" t="str">
        <f>VLOOKUP(Y843,'[1]Asset Classification'!$J$3:$W$2865,14,)</f>
        <v>&gt;180</v>
      </c>
      <c r="AY843" s="108"/>
      <c r="AZ843" s="84"/>
      <c r="BA843" s="84"/>
      <c r="BB843" s="84" t="s">
        <v>8329</v>
      </c>
      <c r="BC843" s="84"/>
      <c r="BD843" s="108" t="s">
        <v>8330</v>
      </c>
      <c r="BE843" s="84">
        <v>41488</v>
      </c>
      <c r="BF843" s="38" t="s">
        <v>1829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244</v>
      </c>
      <c r="C844" s="38" t="s">
        <v>245</v>
      </c>
      <c r="D844" s="38" t="s">
        <v>246</v>
      </c>
      <c r="E844" s="38" t="s">
        <v>246</v>
      </c>
      <c r="F844" s="38" t="s">
        <v>247</v>
      </c>
      <c r="G844" s="84" t="s">
        <v>248</v>
      </c>
      <c r="H844" s="38" t="s">
        <v>249</v>
      </c>
      <c r="I844" s="84">
        <v>130198</v>
      </c>
      <c r="J844" s="38" t="s">
        <v>280</v>
      </c>
      <c r="K844" s="84">
        <v>130198</v>
      </c>
      <c r="L844" s="84" t="s">
        <v>254</v>
      </c>
      <c r="M844" s="38" t="s">
        <v>255</v>
      </c>
      <c r="N844" s="84">
        <v>225659</v>
      </c>
      <c r="O844" s="84" t="s">
        <v>500</v>
      </c>
      <c r="P844" s="84">
        <v>297370</v>
      </c>
      <c r="Q844" s="38" t="s">
        <v>501</v>
      </c>
      <c r="R844" s="38" t="s">
        <v>345</v>
      </c>
      <c r="S844" s="84" t="s">
        <v>1830</v>
      </c>
      <c r="T844" s="84" t="s">
        <v>1830</v>
      </c>
      <c r="U844" s="84" t="s">
        <v>1027</v>
      </c>
      <c r="V844" s="84" t="s">
        <v>3449</v>
      </c>
      <c r="W844" s="84">
        <v>0</v>
      </c>
      <c r="X844" s="38" t="s">
        <v>3452</v>
      </c>
      <c r="Y844" s="84">
        <v>19740116</v>
      </c>
      <c r="Z844" s="38" t="s">
        <v>4603</v>
      </c>
      <c r="AA844" s="108" t="s">
        <v>4604</v>
      </c>
      <c r="AB844" s="84">
        <v>41488</v>
      </c>
      <c r="AC844" s="108" t="s">
        <v>6773</v>
      </c>
      <c r="AD844" s="84">
        <v>24</v>
      </c>
      <c r="AE844" s="84" t="s">
        <v>6771</v>
      </c>
      <c r="AF844" s="84" t="s">
        <v>7207</v>
      </c>
      <c r="AG844" s="108" t="s">
        <v>7208</v>
      </c>
      <c r="AH844" s="84" t="s">
        <v>6795</v>
      </c>
      <c r="AI844" s="108" t="s">
        <v>4604</v>
      </c>
      <c r="AJ844" s="84">
        <v>2150</v>
      </c>
      <c r="AK844" s="84">
        <v>2150</v>
      </c>
      <c r="AL844" s="108" t="s">
        <v>8142</v>
      </c>
      <c r="AM844" s="84">
        <v>23402.69</v>
      </c>
      <c r="AN844" s="112">
        <v>677.31</v>
      </c>
      <c r="AO844" s="112">
        <v>24080</v>
      </c>
      <c r="AP844" s="112">
        <v>18621.310000000001</v>
      </c>
      <c r="AQ844" s="112">
        <v>1407.69</v>
      </c>
      <c r="AR844" s="112">
        <v>20029</v>
      </c>
      <c r="AS844" s="112">
        <v>18085.310000000001</v>
      </c>
      <c r="AT844" s="112">
        <v>1407.69</v>
      </c>
      <c r="AU844" s="112">
        <v>19493</v>
      </c>
      <c r="AV844" s="84">
        <v>50</v>
      </c>
      <c r="AW844" s="84">
        <v>1435</v>
      </c>
      <c r="AX844" s="84" t="str">
        <f>VLOOKUP(Y844,'[1]Asset Classification'!$J$3:$W$2865,14,)</f>
        <v>&gt;180</v>
      </c>
      <c r="AY844" s="108"/>
      <c r="AZ844" s="84"/>
      <c r="BA844" s="84"/>
      <c r="BB844" s="84" t="s">
        <v>8329</v>
      </c>
      <c r="BC844" s="84"/>
      <c r="BD844" s="108"/>
      <c r="BE844" s="84">
        <v>0</v>
      </c>
      <c r="BF844" s="38" t="s">
        <v>1830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244</v>
      </c>
      <c r="C845" s="38" t="s">
        <v>245</v>
      </c>
      <c r="D845" s="38" t="s">
        <v>246</v>
      </c>
      <c r="E845" s="38" t="s">
        <v>246</v>
      </c>
      <c r="F845" s="38" t="s">
        <v>247</v>
      </c>
      <c r="G845" s="84" t="s">
        <v>248</v>
      </c>
      <c r="H845" s="38" t="s">
        <v>249</v>
      </c>
      <c r="I845" s="84">
        <v>145281</v>
      </c>
      <c r="J845" s="38" t="s">
        <v>317</v>
      </c>
      <c r="K845" s="84">
        <v>145281</v>
      </c>
      <c r="L845" s="84" t="s">
        <v>262</v>
      </c>
      <c r="M845" s="38" t="s">
        <v>263</v>
      </c>
      <c r="N845" s="84">
        <v>247270</v>
      </c>
      <c r="O845" s="84" t="s">
        <v>713</v>
      </c>
      <c r="P845" s="84">
        <v>324946</v>
      </c>
      <c r="Q845" s="38" t="s">
        <v>714</v>
      </c>
      <c r="R845" s="38" t="s">
        <v>345</v>
      </c>
      <c r="S845" s="84" t="s">
        <v>1831</v>
      </c>
      <c r="T845" s="84" t="s">
        <v>1831</v>
      </c>
      <c r="U845" s="84" t="s">
        <v>1027</v>
      </c>
      <c r="V845" s="84" t="s">
        <v>3449</v>
      </c>
      <c r="W845" s="84">
        <v>0</v>
      </c>
      <c r="X845" s="38" t="s">
        <v>3451</v>
      </c>
      <c r="Y845" s="84">
        <v>19741192</v>
      </c>
      <c r="Z845" s="38" t="s">
        <v>4605</v>
      </c>
      <c r="AA845" s="108" t="s">
        <v>4417</v>
      </c>
      <c r="AB845" s="84">
        <v>41488</v>
      </c>
      <c r="AC845" s="108" t="s">
        <v>6763</v>
      </c>
      <c r="AD845" s="84">
        <v>24</v>
      </c>
      <c r="AE845" s="84" t="s">
        <v>6771</v>
      </c>
      <c r="AF845" s="84" t="s">
        <v>7196</v>
      </c>
      <c r="AG845" s="108" t="s">
        <v>7150</v>
      </c>
      <c r="AH845" s="84" t="s">
        <v>6795</v>
      </c>
      <c r="AI845" s="108" t="s">
        <v>4417</v>
      </c>
      <c r="AJ845" s="84">
        <v>2195</v>
      </c>
      <c r="AK845" s="84">
        <v>2195</v>
      </c>
      <c r="AL845" s="108" t="s">
        <v>5514</v>
      </c>
      <c r="AM845" s="84">
        <v>9993.44</v>
      </c>
      <c r="AN845" s="112">
        <v>533</v>
      </c>
      <c r="AO845" s="112">
        <v>10526.44</v>
      </c>
      <c r="AP845" s="112">
        <v>35611.56</v>
      </c>
      <c r="AQ845" s="112">
        <v>2424</v>
      </c>
      <c r="AR845" s="112">
        <v>38035.56</v>
      </c>
      <c r="AS845" s="112">
        <v>31494.560000000001</v>
      </c>
      <c r="AT845" s="112">
        <v>2424</v>
      </c>
      <c r="AU845" s="112">
        <v>33918.559999999998</v>
      </c>
      <c r="AV845" s="84">
        <v>50</v>
      </c>
      <c r="AW845" s="84">
        <v>1624</v>
      </c>
      <c r="AX845" s="84" t="str">
        <f>VLOOKUP(Y845,'[1]Asset Classification'!$J$3:$W$2865,14,)</f>
        <v>&gt;180</v>
      </c>
      <c r="AY845" s="108"/>
      <c r="AZ845" s="84"/>
      <c r="BA845" s="84"/>
      <c r="BB845" s="84" t="s">
        <v>8329</v>
      </c>
      <c r="BC845" s="84"/>
      <c r="BD845" s="108"/>
      <c r="BE845" s="84">
        <v>0</v>
      </c>
      <c r="BF845" s="38" t="s">
        <v>1831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244</v>
      </c>
      <c r="C846" s="38" t="s">
        <v>245</v>
      </c>
      <c r="D846" s="38" t="s">
        <v>246</v>
      </c>
      <c r="E846" s="38" t="s">
        <v>246</v>
      </c>
      <c r="F846" s="38" t="s">
        <v>247</v>
      </c>
      <c r="G846" s="84" t="s">
        <v>248</v>
      </c>
      <c r="H846" s="38" t="s">
        <v>249</v>
      </c>
      <c r="I846" s="84">
        <v>130198</v>
      </c>
      <c r="J846" s="38" t="s">
        <v>280</v>
      </c>
      <c r="K846" s="84">
        <v>130198</v>
      </c>
      <c r="L846" s="84" t="s">
        <v>254</v>
      </c>
      <c r="M846" s="38" t="s">
        <v>255</v>
      </c>
      <c r="N846" s="84">
        <v>225659</v>
      </c>
      <c r="O846" s="84" t="s">
        <v>500</v>
      </c>
      <c r="P846" s="84">
        <v>297370</v>
      </c>
      <c r="Q846" s="38" t="s">
        <v>501</v>
      </c>
      <c r="R846" s="38" t="s">
        <v>345</v>
      </c>
      <c r="S846" s="84" t="s">
        <v>1832</v>
      </c>
      <c r="T846" s="84" t="s">
        <v>1832</v>
      </c>
      <c r="U846" s="84" t="s">
        <v>1027</v>
      </c>
      <c r="V846" s="84" t="s">
        <v>2278</v>
      </c>
      <c r="W846" s="84">
        <v>0</v>
      </c>
      <c r="X846" s="38" t="s">
        <v>3451</v>
      </c>
      <c r="Y846" s="84">
        <v>19742058</v>
      </c>
      <c r="Z846" s="38" t="s">
        <v>4606</v>
      </c>
      <c r="AA846" s="108" t="s">
        <v>4590</v>
      </c>
      <c r="AB846" s="84">
        <v>41488</v>
      </c>
      <c r="AC846" s="108" t="s">
        <v>6773</v>
      </c>
      <c r="AD846" s="84">
        <v>24</v>
      </c>
      <c r="AE846" s="84" t="s">
        <v>6771</v>
      </c>
      <c r="AF846" s="84" t="s">
        <v>6939</v>
      </c>
      <c r="AG846" s="108" t="s">
        <v>7204</v>
      </c>
      <c r="AH846" s="84" t="s">
        <v>6795</v>
      </c>
      <c r="AI846" s="108" t="s">
        <v>4590</v>
      </c>
      <c r="AJ846" s="84">
        <v>2150</v>
      </c>
      <c r="AK846" s="84">
        <v>2150</v>
      </c>
      <c r="AL846" s="108" t="s">
        <v>8147</v>
      </c>
      <c r="AM846" s="84">
        <v>23053.52</v>
      </c>
      <c r="AN846" s="112">
        <v>683.48</v>
      </c>
      <c r="AO846" s="112">
        <v>23737</v>
      </c>
      <c r="AP846" s="112">
        <v>18974.48</v>
      </c>
      <c r="AQ846" s="112">
        <v>1476.52</v>
      </c>
      <c r="AR846" s="112">
        <v>20451</v>
      </c>
      <c r="AS846" s="112">
        <v>18434.48</v>
      </c>
      <c r="AT846" s="112">
        <v>1476.52</v>
      </c>
      <c r="AU846" s="112">
        <v>19911</v>
      </c>
      <c r="AV846" s="84">
        <v>50</v>
      </c>
      <c r="AW846" s="84">
        <v>1435</v>
      </c>
      <c r="AX846" s="84" t="str">
        <f>VLOOKUP(Y846,'[1]Asset Classification'!$J$3:$W$2865,14,)</f>
        <v>&gt;180</v>
      </c>
      <c r="AY846" s="108"/>
      <c r="AZ846" s="84"/>
      <c r="BA846" s="84"/>
      <c r="BB846" s="84" t="s">
        <v>8329</v>
      </c>
      <c r="BC846" s="84"/>
      <c r="BD846" s="108"/>
      <c r="BE846" s="84">
        <v>0</v>
      </c>
      <c r="BF846" s="38" t="s">
        <v>1832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244</v>
      </c>
      <c r="C847" s="38" t="s">
        <v>245</v>
      </c>
      <c r="D847" s="38" t="s">
        <v>246</v>
      </c>
      <c r="E847" s="38" t="s">
        <v>246</v>
      </c>
      <c r="F847" s="38" t="s">
        <v>247</v>
      </c>
      <c r="G847" s="84" t="s">
        <v>248</v>
      </c>
      <c r="H847" s="38" t="s">
        <v>249</v>
      </c>
      <c r="I847" s="84">
        <v>153176</v>
      </c>
      <c r="J847" s="38" t="s">
        <v>321</v>
      </c>
      <c r="K847" s="84">
        <v>153176</v>
      </c>
      <c r="L847" s="84" t="s">
        <v>262</v>
      </c>
      <c r="M847" s="38" t="s">
        <v>263</v>
      </c>
      <c r="N847" s="84">
        <v>260317</v>
      </c>
      <c r="O847" s="84" t="s">
        <v>724</v>
      </c>
      <c r="P847" s="84">
        <v>341782</v>
      </c>
      <c r="Q847" s="38" t="s">
        <v>707</v>
      </c>
      <c r="R847" s="38" t="s">
        <v>345</v>
      </c>
      <c r="S847" s="84" t="s">
        <v>1833</v>
      </c>
      <c r="T847" s="84" t="s">
        <v>1833</v>
      </c>
      <c r="U847" s="84" t="s">
        <v>1027</v>
      </c>
      <c r="V847" s="84" t="s">
        <v>2278</v>
      </c>
      <c r="W847" s="84">
        <v>0</v>
      </c>
      <c r="X847" s="38" t="s">
        <v>3451</v>
      </c>
      <c r="Y847" s="84">
        <v>19743325</v>
      </c>
      <c r="Z847" s="38" t="s">
        <v>4607</v>
      </c>
      <c r="AA847" s="108" t="s">
        <v>4587</v>
      </c>
      <c r="AB847" s="84">
        <v>25930</v>
      </c>
      <c r="AC847" s="108" t="s">
        <v>6770</v>
      </c>
      <c r="AD847" s="84">
        <v>24</v>
      </c>
      <c r="AE847" s="84" t="s">
        <v>6771</v>
      </c>
      <c r="AF847" s="84" t="s">
        <v>7196</v>
      </c>
      <c r="AG847" s="108" t="s">
        <v>7203</v>
      </c>
      <c r="AH847" s="84" t="s">
        <v>6795</v>
      </c>
      <c r="AI847" s="108" t="s">
        <v>4587</v>
      </c>
      <c r="AJ847" s="84">
        <v>1350</v>
      </c>
      <c r="AK847" s="84">
        <v>1350</v>
      </c>
      <c r="AL847" s="108" t="s">
        <v>8122</v>
      </c>
      <c r="AM847" s="84">
        <v>14148.68</v>
      </c>
      <c r="AN847" s="112">
        <v>370.83</v>
      </c>
      <c r="AO847" s="112">
        <v>14519.51</v>
      </c>
      <c r="AP847" s="112">
        <v>12110.09</v>
      </c>
      <c r="AQ847" s="112">
        <v>1022.96</v>
      </c>
      <c r="AR847" s="112">
        <v>13133.05</v>
      </c>
      <c r="AS847" s="112">
        <v>12110.32</v>
      </c>
      <c r="AT847" s="112">
        <v>1022.96</v>
      </c>
      <c r="AU847" s="112">
        <v>13133.28</v>
      </c>
      <c r="AV847" s="84">
        <v>49</v>
      </c>
      <c r="AW847" s="84">
        <v>1437</v>
      </c>
      <c r="AX847" s="84" t="str">
        <f>VLOOKUP(Y847,'[1]Asset Classification'!$J$3:$W$2865,14,)</f>
        <v>&gt;180</v>
      </c>
      <c r="AY847" s="108"/>
      <c r="AZ847" s="84"/>
      <c r="BA847" s="84"/>
      <c r="BB847" s="84" t="s">
        <v>8329</v>
      </c>
      <c r="BC847" s="84"/>
      <c r="BD847" s="108"/>
      <c r="BE847" s="84">
        <v>0</v>
      </c>
      <c r="BF847" s="38" t="s">
        <v>1833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244</v>
      </c>
      <c r="C848" s="38" t="s">
        <v>245</v>
      </c>
      <c r="D848" s="38" t="s">
        <v>246</v>
      </c>
      <c r="E848" s="38" t="s">
        <v>246</v>
      </c>
      <c r="F848" s="38" t="s">
        <v>247</v>
      </c>
      <c r="G848" s="84" t="s">
        <v>248</v>
      </c>
      <c r="H848" s="38" t="s">
        <v>249</v>
      </c>
      <c r="I848" s="84">
        <v>129660</v>
      </c>
      <c r="J848" s="38" t="s">
        <v>256</v>
      </c>
      <c r="K848" s="84">
        <v>129660</v>
      </c>
      <c r="L848" s="84" t="s">
        <v>257</v>
      </c>
      <c r="M848" s="38" t="s">
        <v>258</v>
      </c>
      <c r="N848" s="84">
        <v>246749</v>
      </c>
      <c r="O848" s="84" t="s">
        <v>725</v>
      </c>
      <c r="P848" s="84">
        <v>324258</v>
      </c>
      <c r="Q848" s="38" t="s">
        <v>726</v>
      </c>
      <c r="R848" s="38" t="s">
        <v>345</v>
      </c>
      <c r="S848" s="84" t="s">
        <v>1834</v>
      </c>
      <c r="T848" s="84" t="s">
        <v>1834</v>
      </c>
      <c r="U848" s="84" t="s">
        <v>1027</v>
      </c>
      <c r="V848" s="84" t="s">
        <v>2278</v>
      </c>
      <c r="W848" s="84">
        <v>0</v>
      </c>
      <c r="X848" s="38" t="s">
        <v>3451</v>
      </c>
      <c r="Y848" s="84">
        <v>19745334</v>
      </c>
      <c r="Z848" s="38" t="s">
        <v>4608</v>
      </c>
      <c r="AA848" s="108" t="s">
        <v>4404</v>
      </c>
      <c r="AB848" s="84">
        <v>41488</v>
      </c>
      <c r="AC848" s="108" t="s">
        <v>6766</v>
      </c>
      <c r="AD848" s="84">
        <v>24</v>
      </c>
      <c r="AE848" s="84" t="s">
        <v>6771</v>
      </c>
      <c r="AF848" s="84" t="s">
        <v>7163</v>
      </c>
      <c r="AG848" s="108" t="s">
        <v>7142</v>
      </c>
      <c r="AH848" s="84" t="s">
        <v>6795</v>
      </c>
      <c r="AI848" s="108" t="s">
        <v>4404</v>
      </c>
      <c r="AJ848" s="84">
        <v>2195</v>
      </c>
      <c r="AK848" s="84">
        <v>2195</v>
      </c>
      <c r="AL848" s="108" t="s">
        <v>5573</v>
      </c>
      <c r="AM848" s="84">
        <v>23907.439999999999</v>
      </c>
      <c r="AN848" s="112">
        <v>762</v>
      </c>
      <c r="AO848" s="112">
        <v>24669.439999999999</v>
      </c>
      <c r="AP848" s="112">
        <v>20028.560000000001</v>
      </c>
      <c r="AQ848" s="112">
        <v>1513</v>
      </c>
      <c r="AR848" s="112">
        <v>21541.56</v>
      </c>
      <c r="AS848" s="112">
        <v>17580.560000000001</v>
      </c>
      <c r="AT848" s="112">
        <v>1513</v>
      </c>
      <c r="AU848" s="112">
        <v>19093.560000000001</v>
      </c>
      <c r="AV848" s="84">
        <v>50</v>
      </c>
      <c r="AW848" s="84">
        <v>1441</v>
      </c>
      <c r="AX848" s="84" t="str">
        <f>VLOOKUP(Y848,'[1]Asset Classification'!$J$3:$W$2865,14,)</f>
        <v>&gt;180</v>
      </c>
      <c r="AY848" s="108"/>
      <c r="AZ848" s="84"/>
      <c r="BA848" s="84"/>
      <c r="BB848" s="84" t="s">
        <v>8329</v>
      </c>
      <c r="BC848" s="84"/>
      <c r="BD848" s="108"/>
      <c r="BE848" s="84">
        <v>0</v>
      </c>
      <c r="BF848" s="38" t="s">
        <v>1834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244</v>
      </c>
      <c r="C849" s="38" t="s">
        <v>245</v>
      </c>
      <c r="D849" s="38" t="s">
        <v>246</v>
      </c>
      <c r="E849" s="38" t="s">
        <v>246</v>
      </c>
      <c r="F849" s="38" t="s">
        <v>247</v>
      </c>
      <c r="G849" s="84" t="s">
        <v>248</v>
      </c>
      <c r="H849" s="38" t="s">
        <v>249</v>
      </c>
      <c r="I849" s="84">
        <v>130796</v>
      </c>
      <c r="J849" s="38" t="s">
        <v>278</v>
      </c>
      <c r="K849" s="84">
        <v>130796</v>
      </c>
      <c r="L849" s="84" t="s">
        <v>254</v>
      </c>
      <c r="M849" s="38" t="s">
        <v>255</v>
      </c>
      <c r="N849" s="84">
        <v>249125</v>
      </c>
      <c r="O849" s="84" t="s">
        <v>716</v>
      </c>
      <c r="P849" s="84">
        <v>327386</v>
      </c>
      <c r="Q849" s="38" t="s">
        <v>717</v>
      </c>
      <c r="R849" s="38" t="s">
        <v>345</v>
      </c>
      <c r="S849" s="84" t="s">
        <v>1835</v>
      </c>
      <c r="T849" s="84" t="s">
        <v>1835</v>
      </c>
      <c r="U849" s="84" t="s">
        <v>1027</v>
      </c>
      <c r="V849" s="84" t="s">
        <v>3449</v>
      </c>
      <c r="W849" s="84">
        <v>0</v>
      </c>
      <c r="X849" s="38" t="s">
        <v>3467</v>
      </c>
      <c r="Y849" s="84">
        <v>19745666</v>
      </c>
      <c r="Z849" s="38" t="s">
        <v>4609</v>
      </c>
      <c r="AA849" s="108" t="s">
        <v>4569</v>
      </c>
      <c r="AB849" s="84">
        <v>41488</v>
      </c>
      <c r="AC849" s="108" t="s">
        <v>6765</v>
      </c>
      <c r="AD849" s="84">
        <v>24</v>
      </c>
      <c r="AE849" s="84" t="s">
        <v>6771</v>
      </c>
      <c r="AF849" s="84" t="s">
        <v>7196</v>
      </c>
      <c r="AG849" s="108" t="s">
        <v>7193</v>
      </c>
      <c r="AH849" s="84" t="s">
        <v>6795</v>
      </c>
      <c r="AI849" s="108" t="s">
        <v>4569</v>
      </c>
      <c r="AJ849" s="84">
        <v>2200</v>
      </c>
      <c r="AK849" s="84">
        <v>2200</v>
      </c>
      <c r="AL849" s="108" t="s">
        <v>5861</v>
      </c>
      <c r="AM849" s="84">
        <v>37693.760000000002</v>
      </c>
      <c r="AN849" s="112">
        <v>2392.33</v>
      </c>
      <c r="AO849" s="112">
        <v>40086.089999999997</v>
      </c>
      <c r="AP849" s="112">
        <v>7398.24</v>
      </c>
      <c r="AQ849" s="112">
        <v>92.67</v>
      </c>
      <c r="AR849" s="112">
        <v>7490.91</v>
      </c>
      <c r="AS849" s="112">
        <v>3794.24</v>
      </c>
      <c r="AT849" s="112">
        <v>92.67</v>
      </c>
      <c r="AU849" s="112">
        <v>3886.91</v>
      </c>
      <c r="AV849" s="84">
        <v>50</v>
      </c>
      <c r="AW849" s="84">
        <v>1224</v>
      </c>
      <c r="AX849" s="84" t="str">
        <f>VLOOKUP(Y849,'[1]Asset Classification'!$J$3:$W$2865,14,)</f>
        <v>&gt;180</v>
      </c>
      <c r="AY849" s="108"/>
      <c r="AZ849" s="84"/>
      <c r="BA849" s="84"/>
      <c r="BB849" s="84" t="s">
        <v>8329</v>
      </c>
      <c r="BC849" s="84"/>
      <c r="BD849" s="108"/>
      <c r="BE849" s="84">
        <v>0</v>
      </c>
      <c r="BF849" s="38" t="s">
        <v>1835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244</v>
      </c>
      <c r="C850" s="38" t="s">
        <v>245</v>
      </c>
      <c r="D850" s="38" t="s">
        <v>246</v>
      </c>
      <c r="E850" s="38" t="s">
        <v>246</v>
      </c>
      <c r="F850" s="38" t="s">
        <v>247</v>
      </c>
      <c r="G850" s="84" t="s">
        <v>248</v>
      </c>
      <c r="H850" s="38" t="s">
        <v>249</v>
      </c>
      <c r="I850" s="84">
        <v>135537</v>
      </c>
      <c r="J850" s="38" t="s">
        <v>295</v>
      </c>
      <c r="K850" s="84">
        <v>135537</v>
      </c>
      <c r="L850" s="84" t="s">
        <v>254</v>
      </c>
      <c r="M850" s="38" t="s">
        <v>255</v>
      </c>
      <c r="N850" s="84">
        <v>241879</v>
      </c>
      <c r="O850" s="84" t="s">
        <v>660</v>
      </c>
      <c r="P850" s="84">
        <v>318004</v>
      </c>
      <c r="Q850" s="38" t="s">
        <v>360</v>
      </c>
      <c r="R850" s="38" t="s">
        <v>345</v>
      </c>
      <c r="S850" s="84" t="s">
        <v>1836</v>
      </c>
      <c r="T850" s="84" t="s">
        <v>1836</v>
      </c>
      <c r="U850" s="84" t="s">
        <v>1027</v>
      </c>
      <c r="V850" s="84" t="s">
        <v>2278</v>
      </c>
      <c r="W850" s="84">
        <v>0</v>
      </c>
      <c r="X850" s="38" t="s">
        <v>3451</v>
      </c>
      <c r="Y850" s="84">
        <v>19745766</v>
      </c>
      <c r="Z850" s="38" t="s">
        <v>4610</v>
      </c>
      <c r="AA850" s="108" t="s">
        <v>4561</v>
      </c>
      <c r="AB850" s="84">
        <v>41488</v>
      </c>
      <c r="AC850" s="108" t="s">
        <v>6766</v>
      </c>
      <c r="AD850" s="84">
        <v>24</v>
      </c>
      <c r="AE850" s="84" t="s">
        <v>6771</v>
      </c>
      <c r="AF850" s="84" t="s">
        <v>6961</v>
      </c>
      <c r="AG850" s="108" t="s">
        <v>7191</v>
      </c>
      <c r="AH850" s="84" t="s">
        <v>6795</v>
      </c>
      <c r="AI850" s="108" t="s">
        <v>4561</v>
      </c>
      <c r="AJ850" s="84">
        <v>2190</v>
      </c>
      <c r="AK850" s="84">
        <v>2190</v>
      </c>
      <c r="AL850" s="108" t="s">
        <v>5861</v>
      </c>
      <c r="AM850" s="84">
        <v>29843.7</v>
      </c>
      <c r="AN850" s="112">
        <v>2841</v>
      </c>
      <c r="AO850" s="112">
        <v>32684.7</v>
      </c>
      <c r="AP850" s="112">
        <v>12519.3981</v>
      </c>
      <c r="AQ850" s="112">
        <v>656</v>
      </c>
      <c r="AR850" s="112">
        <v>13175.3981</v>
      </c>
      <c r="AS850" s="112">
        <v>11814.3</v>
      </c>
      <c r="AT850" s="112">
        <v>656</v>
      </c>
      <c r="AU850" s="112">
        <v>12470.3</v>
      </c>
      <c r="AV850" s="84">
        <v>49</v>
      </c>
      <c r="AW850" s="84">
        <v>1260</v>
      </c>
      <c r="AX850" s="84" t="str">
        <f>VLOOKUP(Y850,'[1]Asset Classification'!$J$3:$W$2865,14,)</f>
        <v>&gt;180</v>
      </c>
      <c r="AY850" s="108"/>
      <c r="AZ850" s="84"/>
      <c r="BA850" s="84"/>
      <c r="BB850" s="84" t="s">
        <v>8329</v>
      </c>
      <c r="BC850" s="84"/>
      <c r="BD850" s="108"/>
      <c r="BE850" s="84">
        <v>0</v>
      </c>
      <c r="BF850" s="38" t="s">
        <v>1836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244</v>
      </c>
      <c r="C851" s="38" t="s">
        <v>245</v>
      </c>
      <c r="D851" s="38" t="s">
        <v>246</v>
      </c>
      <c r="E851" s="38" t="s">
        <v>246</v>
      </c>
      <c r="F851" s="38" t="s">
        <v>247</v>
      </c>
      <c r="G851" s="84" t="s">
        <v>248</v>
      </c>
      <c r="H851" s="38" t="s">
        <v>249</v>
      </c>
      <c r="I851" s="84">
        <v>129712</v>
      </c>
      <c r="J851" s="38" t="s">
        <v>260</v>
      </c>
      <c r="K851" s="84">
        <v>129712</v>
      </c>
      <c r="L851" s="84" t="s">
        <v>251</v>
      </c>
      <c r="M851" s="38" t="s">
        <v>252</v>
      </c>
      <c r="N851" s="84">
        <v>245186</v>
      </c>
      <c r="O851" s="84" t="s">
        <v>720</v>
      </c>
      <c r="P851" s="84">
        <v>322176</v>
      </c>
      <c r="Q851" s="38" t="s">
        <v>721</v>
      </c>
      <c r="R851" s="38" t="s">
        <v>345</v>
      </c>
      <c r="S851" s="84" t="s">
        <v>1837</v>
      </c>
      <c r="T851" s="84" t="s">
        <v>1837</v>
      </c>
      <c r="U851" s="84" t="s">
        <v>1034</v>
      </c>
      <c r="V851" s="84" t="s">
        <v>3449</v>
      </c>
      <c r="W851" s="84">
        <v>0</v>
      </c>
      <c r="X851" s="38" t="s">
        <v>3451</v>
      </c>
      <c r="Y851" s="84">
        <v>19745913</v>
      </c>
      <c r="Z851" s="38" t="s">
        <v>4611</v>
      </c>
      <c r="AA851" s="108" t="s">
        <v>4335</v>
      </c>
      <c r="AB851" s="84">
        <v>41488</v>
      </c>
      <c r="AC851" s="108" t="s">
        <v>6770</v>
      </c>
      <c r="AD851" s="84">
        <v>24</v>
      </c>
      <c r="AE851" s="84" t="s">
        <v>6771</v>
      </c>
      <c r="AF851" s="84" t="s">
        <v>6874</v>
      </c>
      <c r="AG851" s="108" t="s">
        <v>7119</v>
      </c>
      <c r="AH851" s="84" t="s">
        <v>6795</v>
      </c>
      <c r="AI851" s="108" t="s">
        <v>4335</v>
      </c>
      <c r="AJ851" s="84">
        <v>2195</v>
      </c>
      <c r="AK851" s="84">
        <v>2195</v>
      </c>
      <c r="AL851" s="108" t="s">
        <v>5861</v>
      </c>
      <c r="AM851" s="84">
        <v>39344.57</v>
      </c>
      <c r="AN851" s="112">
        <v>1696</v>
      </c>
      <c r="AO851" s="112">
        <v>41040.57</v>
      </c>
      <c r="AP851" s="112">
        <v>2755.43</v>
      </c>
      <c r="AQ851" s="112">
        <v>31</v>
      </c>
      <c r="AR851" s="112">
        <v>2786.43</v>
      </c>
      <c r="AS851" s="112">
        <v>2143.4299999999998</v>
      </c>
      <c r="AT851" s="112">
        <v>31</v>
      </c>
      <c r="AU851" s="112">
        <v>2174.4299999999998</v>
      </c>
      <c r="AV851" s="84">
        <v>49</v>
      </c>
      <c r="AW851" s="84">
        <v>1256</v>
      </c>
      <c r="AX851" s="84" t="str">
        <f>VLOOKUP(Y851,'[1]Asset Classification'!$J$3:$W$2865,14,)</f>
        <v>&gt;180</v>
      </c>
      <c r="AY851" s="108"/>
      <c r="AZ851" s="84"/>
      <c r="BA851" s="84"/>
      <c r="BB851" s="84" t="s">
        <v>8329</v>
      </c>
      <c r="BC851" s="84"/>
      <c r="BD851" s="108" t="s">
        <v>8331</v>
      </c>
      <c r="BE851" s="84">
        <v>41488</v>
      </c>
      <c r="BF851" s="38" t="s">
        <v>1837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244</v>
      </c>
      <c r="C852" s="38" t="s">
        <v>245</v>
      </c>
      <c r="D852" s="38" t="s">
        <v>246</v>
      </c>
      <c r="E852" s="38" t="s">
        <v>246</v>
      </c>
      <c r="F852" s="38" t="s">
        <v>247</v>
      </c>
      <c r="G852" s="84" t="s">
        <v>248</v>
      </c>
      <c r="H852" s="38" t="s">
        <v>249</v>
      </c>
      <c r="I852" s="84">
        <v>135537</v>
      </c>
      <c r="J852" s="38" t="s">
        <v>295</v>
      </c>
      <c r="K852" s="84">
        <v>135537</v>
      </c>
      <c r="L852" s="84" t="s">
        <v>254</v>
      </c>
      <c r="M852" s="38" t="s">
        <v>255</v>
      </c>
      <c r="N852" s="84">
        <v>241879</v>
      </c>
      <c r="O852" s="84" t="s">
        <v>660</v>
      </c>
      <c r="P852" s="84">
        <v>322052</v>
      </c>
      <c r="Q852" s="38" t="s">
        <v>661</v>
      </c>
      <c r="R852" s="38" t="s">
        <v>345</v>
      </c>
      <c r="S852" s="84" t="s">
        <v>1838</v>
      </c>
      <c r="T852" s="84" t="s">
        <v>1838</v>
      </c>
      <c r="U852" s="84" t="s">
        <v>1034</v>
      </c>
      <c r="V852" s="84" t="s">
        <v>2278</v>
      </c>
      <c r="W852" s="84">
        <v>0</v>
      </c>
      <c r="X852" s="38" t="s">
        <v>3451</v>
      </c>
      <c r="Y852" s="84">
        <v>19752185</v>
      </c>
      <c r="Z852" s="38" t="s">
        <v>4612</v>
      </c>
      <c r="AA852" s="108" t="s">
        <v>4367</v>
      </c>
      <c r="AB852" s="84">
        <v>41488</v>
      </c>
      <c r="AC852" s="108" t="s">
        <v>6766</v>
      </c>
      <c r="AD852" s="84">
        <v>24</v>
      </c>
      <c r="AE852" s="84" t="s">
        <v>6771</v>
      </c>
      <c r="AF852" s="84" t="s">
        <v>7055</v>
      </c>
      <c r="AG852" s="108" t="s">
        <v>7133</v>
      </c>
      <c r="AH852" s="84" t="s">
        <v>6795</v>
      </c>
      <c r="AI852" s="108" t="s">
        <v>4367</v>
      </c>
      <c r="AJ852" s="84">
        <v>2195</v>
      </c>
      <c r="AK852" s="84">
        <v>2195</v>
      </c>
      <c r="AL852" s="108" t="s">
        <v>5861</v>
      </c>
      <c r="AM852" s="84">
        <v>5963.69</v>
      </c>
      <c r="AN852" s="112">
        <v>324.7</v>
      </c>
      <c r="AO852" s="112">
        <v>6288.39</v>
      </c>
      <c r="AP852" s="112">
        <v>45009.55</v>
      </c>
      <c r="AQ852" s="112">
        <v>9700.99</v>
      </c>
      <c r="AR852" s="112">
        <v>54710.54</v>
      </c>
      <c r="AS852" s="112">
        <v>40361.31</v>
      </c>
      <c r="AT852" s="112">
        <v>9700.99</v>
      </c>
      <c r="AU852" s="112">
        <v>50062.3</v>
      </c>
      <c r="AV852" s="84">
        <v>49</v>
      </c>
      <c r="AW852" s="84">
        <v>1472</v>
      </c>
      <c r="AX852" s="84" t="str">
        <f>VLOOKUP(Y852,'[1]Asset Classification'!$J$3:$W$2865,14,)</f>
        <v>&gt;180</v>
      </c>
      <c r="AY852" s="108"/>
      <c r="AZ852" s="84"/>
      <c r="BA852" s="84"/>
      <c r="BB852" s="84" t="s">
        <v>8329</v>
      </c>
      <c r="BC852" s="84"/>
      <c r="BD852" s="108" t="s">
        <v>8122</v>
      </c>
      <c r="BE852" s="84">
        <v>41488</v>
      </c>
      <c r="BF852" s="38" t="s">
        <v>1838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244</v>
      </c>
      <c r="C853" s="38" t="s">
        <v>245</v>
      </c>
      <c r="D853" s="38" t="s">
        <v>246</v>
      </c>
      <c r="E853" s="38" t="s">
        <v>246</v>
      </c>
      <c r="F853" s="38" t="s">
        <v>247</v>
      </c>
      <c r="G853" s="84" t="s">
        <v>248</v>
      </c>
      <c r="H853" s="38" t="s">
        <v>249</v>
      </c>
      <c r="I853" s="84">
        <v>129660</v>
      </c>
      <c r="J853" s="38" t="s">
        <v>256</v>
      </c>
      <c r="K853" s="84">
        <v>129660</v>
      </c>
      <c r="L853" s="84" t="s">
        <v>257</v>
      </c>
      <c r="M853" s="38" t="s">
        <v>258</v>
      </c>
      <c r="N853" s="84">
        <v>246749</v>
      </c>
      <c r="O853" s="84" t="s">
        <v>725</v>
      </c>
      <c r="P853" s="84">
        <v>324258</v>
      </c>
      <c r="Q853" s="38" t="s">
        <v>726</v>
      </c>
      <c r="R853" s="38" t="s">
        <v>345</v>
      </c>
      <c r="S853" s="84" t="s">
        <v>1839</v>
      </c>
      <c r="T853" s="84" t="s">
        <v>1839</v>
      </c>
      <c r="U853" s="84" t="s">
        <v>1027</v>
      </c>
      <c r="V853" s="84" t="s">
        <v>2278</v>
      </c>
      <c r="W853" s="84">
        <v>0</v>
      </c>
      <c r="X853" s="38" t="s">
        <v>3451</v>
      </c>
      <c r="Y853" s="84">
        <v>19753491</v>
      </c>
      <c r="Z853" s="38" t="s">
        <v>4613</v>
      </c>
      <c r="AA853" s="108" t="s">
        <v>4404</v>
      </c>
      <c r="AB853" s="84">
        <v>41488</v>
      </c>
      <c r="AC853" s="108" t="s">
        <v>6766</v>
      </c>
      <c r="AD853" s="84">
        <v>24</v>
      </c>
      <c r="AE853" s="84" t="s">
        <v>6771</v>
      </c>
      <c r="AF853" s="84" t="s">
        <v>7163</v>
      </c>
      <c r="AG853" s="108" t="s">
        <v>7142</v>
      </c>
      <c r="AH853" s="84" t="s">
        <v>6795</v>
      </c>
      <c r="AI853" s="108" t="s">
        <v>4404</v>
      </c>
      <c r="AJ853" s="84">
        <v>2195</v>
      </c>
      <c r="AK853" s="84">
        <v>2195</v>
      </c>
      <c r="AL853" s="108" t="s">
        <v>5514</v>
      </c>
      <c r="AM853" s="84">
        <v>17880.91</v>
      </c>
      <c r="AN853" s="112">
        <v>1090.44</v>
      </c>
      <c r="AO853" s="112">
        <v>18971.349999999999</v>
      </c>
      <c r="AP853" s="112">
        <v>26543.42</v>
      </c>
      <c r="AQ853" s="112">
        <v>3207.47</v>
      </c>
      <c r="AR853" s="112">
        <v>29750.89</v>
      </c>
      <c r="AS853" s="112">
        <v>24096.09</v>
      </c>
      <c r="AT853" s="112">
        <v>3207.47</v>
      </c>
      <c r="AU853" s="112">
        <v>27303.56</v>
      </c>
      <c r="AV853" s="84">
        <v>49</v>
      </c>
      <c r="AW853" s="84">
        <v>1411</v>
      </c>
      <c r="AX853" s="84" t="str">
        <f>VLOOKUP(Y853,'[1]Asset Classification'!$J$3:$W$2865,14,)</f>
        <v>&gt;180</v>
      </c>
      <c r="AY853" s="108"/>
      <c r="AZ853" s="84"/>
      <c r="BA853" s="84"/>
      <c r="BB853" s="84" t="s">
        <v>8329</v>
      </c>
      <c r="BC853" s="84"/>
      <c r="BD853" s="108"/>
      <c r="BE853" s="84">
        <v>0</v>
      </c>
      <c r="BF853" s="38" t="s">
        <v>1839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244</v>
      </c>
      <c r="C854" s="38" t="s">
        <v>245</v>
      </c>
      <c r="D854" s="38" t="s">
        <v>246</v>
      </c>
      <c r="E854" s="38" t="s">
        <v>246</v>
      </c>
      <c r="F854" s="38" t="s">
        <v>247</v>
      </c>
      <c r="G854" s="84" t="s">
        <v>248</v>
      </c>
      <c r="H854" s="38" t="s">
        <v>249</v>
      </c>
      <c r="I854" s="84">
        <v>145281</v>
      </c>
      <c r="J854" s="38" t="s">
        <v>317</v>
      </c>
      <c r="K854" s="84">
        <v>145281</v>
      </c>
      <c r="L854" s="84" t="s">
        <v>262</v>
      </c>
      <c r="M854" s="38" t="s">
        <v>263</v>
      </c>
      <c r="N854" s="84">
        <v>247270</v>
      </c>
      <c r="O854" s="84" t="s">
        <v>713</v>
      </c>
      <c r="P854" s="84">
        <v>324946</v>
      </c>
      <c r="Q854" s="38" t="s">
        <v>714</v>
      </c>
      <c r="R854" s="38" t="s">
        <v>345</v>
      </c>
      <c r="S854" s="84" t="s">
        <v>1840</v>
      </c>
      <c r="T854" s="84" t="s">
        <v>1840</v>
      </c>
      <c r="U854" s="84" t="s">
        <v>1027</v>
      </c>
      <c r="V854" s="84" t="s">
        <v>3449</v>
      </c>
      <c r="W854" s="84">
        <v>0</v>
      </c>
      <c r="X854" s="38" t="s">
        <v>3451</v>
      </c>
      <c r="Y854" s="84">
        <v>19754553</v>
      </c>
      <c r="Z854" s="38" t="s">
        <v>4614</v>
      </c>
      <c r="AA854" s="108" t="s">
        <v>4417</v>
      </c>
      <c r="AB854" s="84">
        <v>41488</v>
      </c>
      <c r="AC854" s="108" t="s">
        <v>6763</v>
      </c>
      <c r="AD854" s="84">
        <v>24</v>
      </c>
      <c r="AE854" s="84" t="s">
        <v>6771</v>
      </c>
      <c r="AF854" s="84" t="s">
        <v>7196</v>
      </c>
      <c r="AG854" s="108" t="s">
        <v>7150</v>
      </c>
      <c r="AH854" s="84" t="s">
        <v>6795</v>
      </c>
      <c r="AI854" s="108" t="s">
        <v>4417</v>
      </c>
      <c r="AJ854" s="84">
        <v>2195</v>
      </c>
      <c r="AK854" s="84">
        <v>2195</v>
      </c>
      <c r="AL854" s="108" t="s">
        <v>5861</v>
      </c>
      <c r="AM854" s="84">
        <v>5764.57</v>
      </c>
      <c r="AN854" s="112">
        <v>1605</v>
      </c>
      <c r="AO854" s="112">
        <v>7369.57</v>
      </c>
      <c r="AP854" s="112">
        <v>39840.43</v>
      </c>
      <c r="AQ854" s="112">
        <v>2424</v>
      </c>
      <c r="AR854" s="112">
        <v>42264.43</v>
      </c>
      <c r="AS854" s="112">
        <v>35723.43</v>
      </c>
      <c r="AT854" s="112">
        <v>2424</v>
      </c>
      <c r="AU854" s="112">
        <v>38147.43</v>
      </c>
      <c r="AV854" s="84">
        <v>50</v>
      </c>
      <c r="AW854" s="84">
        <v>1685</v>
      </c>
      <c r="AX854" s="84" t="str">
        <f>VLOOKUP(Y854,'[1]Asset Classification'!$J$3:$W$2865,14,)</f>
        <v>&gt;180</v>
      </c>
      <c r="AY854" s="108"/>
      <c r="AZ854" s="84"/>
      <c r="BA854" s="84"/>
      <c r="BB854" s="84" t="s">
        <v>8329</v>
      </c>
      <c r="BC854" s="84"/>
      <c r="BD854" s="108" t="s">
        <v>8122</v>
      </c>
      <c r="BE854" s="84">
        <v>41488</v>
      </c>
      <c r="BF854" s="38" t="s">
        <v>1840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244</v>
      </c>
      <c r="C855" s="38" t="s">
        <v>245</v>
      </c>
      <c r="D855" s="38" t="s">
        <v>246</v>
      </c>
      <c r="E855" s="38" t="s">
        <v>246</v>
      </c>
      <c r="F855" s="38" t="s">
        <v>247</v>
      </c>
      <c r="G855" s="84" t="s">
        <v>248</v>
      </c>
      <c r="H855" s="38" t="s">
        <v>249</v>
      </c>
      <c r="I855" s="84">
        <v>145281</v>
      </c>
      <c r="J855" s="38" t="s">
        <v>317</v>
      </c>
      <c r="K855" s="84">
        <v>145281</v>
      </c>
      <c r="L855" s="84" t="s">
        <v>262</v>
      </c>
      <c r="M855" s="38" t="s">
        <v>263</v>
      </c>
      <c r="N855" s="84">
        <v>247270</v>
      </c>
      <c r="O855" s="84" t="s">
        <v>713</v>
      </c>
      <c r="P855" s="84">
        <v>324946</v>
      </c>
      <c r="Q855" s="38" t="s">
        <v>714</v>
      </c>
      <c r="R855" s="38" t="s">
        <v>345</v>
      </c>
      <c r="S855" s="84" t="s">
        <v>1841</v>
      </c>
      <c r="T855" s="84" t="s">
        <v>1841</v>
      </c>
      <c r="U855" s="84" t="s">
        <v>1027</v>
      </c>
      <c r="V855" s="84" t="s">
        <v>3449</v>
      </c>
      <c r="W855" s="84">
        <v>0</v>
      </c>
      <c r="X855" s="38" t="s">
        <v>3451</v>
      </c>
      <c r="Y855" s="84">
        <v>19754554</v>
      </c>
      <c r="Z855" s="38" t="s">
        <v>4615</v>
      </c>
      <c r="AA855" s="108" t="s">
        <v>4417</v>
      </c>
      <c r="AB855" s="84">
        <v>41488</v>
      </c>
      <c r="AC855" s="108" t="s">
        <v>6763</v>
      </c>
      <c r="AD855" s="84">
        <v>24</v>
      </c>
      <c r="AE855" s="84" t="s">
        <v>6771</v>
      </c>
      <c r="AF855" s="84" t="s">
        <v>7196</v>
      </c>
      <c r="AG855" s="108" t="s">
        <v>7150</v>
      </c>
      <c r="AH855" s="84" t="s">
        <v>6795</v>
      </c>
      <c r="AI855" s="108" t="s">
        <v>4417</v>
      </c>
      <c r="AJ855" s="84">
        <v>2195</v>
      </c>
      <c r="AK855" s="84">
        <v>2195</v>
      </c>
      <c r="AL855" s="108" t="s">
        <v>5861</v>
      </c>
      <c r="AM855" s="84">
        <v>10164.57</v>
      </c>
      <c r="AN855" s="112">
        <v>0</v>
      </c>
      <c r="AO855" s="112">
        <v>10164.57</v>
      </c>
      <c r="AP855" s="112">
        <v>35440.43</v>
      </c>
      <c r="AQ855" s="112">
        <v>2424</v>
      </c>
      <c r="AR855" s="112">
        <v>37864.43</v>
      </c>
      <c r="AS855" s="112">
        <v>31323.43</v>
      </c>
      <c r="AT855" s="112">
        <v>2424</v>
      </c>
      <c r="AU855" s="112">
        <v>33747.43</v>
      </c>
      <c r="AV855" s="84">
        <v>50</v>
      </c>
      <c r="AW855" s="84">
        <v>1624</v>
      </c>
      <c r="AX855" s="84" t="str">
        <f>VLOOKUP(Y855,'[1]Asset Classification'!$J$3:$W$2865,14,)</f>
        <v>&gt;180</v>
      </c>
      <c r="AY855" s="108"/>
      <c r="AZ855" s="84"/>
      <c r="BA855" s="84"/>
      <c r="BB855" s="84" t="s">
        <v>8329</v>
      </c>
      <c r="BC855" s="84"/>
      <c r="BD855" s="108" t="s">
        <v>8122</v>
      </c>
      <c r="BE855" s="84">
        <v>41488</v>
      </c>
      <c r="BF855" s="38" t="s">
        <v>1841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244</v>
      </c>
      <c r="C856" s="38" t="s">
        <v>245</v>
      </c>
      <c r="D856" s="38" t="s">
        <v>246</v>
      </c>
      <c r="E856" s="38" t="s">
        <v>246</v>
      </c>
      <c r="F856" s="38" t="s">
        <v>247</v>
      </c>
      <c r="G856" s="84" t="s">
        <v>248</v>
      </c>
      <c r="H856" s="38" t="s">
        <v>249</v>
      </c>
      <c r="I856" s="84">
        <v>129954</v>
      </c>
      <c r="J856" s="38" t="s">
        <v>261</v>
      </c>
      <c r="K856" s="84">
        <v>129954</v>
      </c>
      <c r="L856" s="84" t="s">
        <v>262</v>
      </c>
      <c r="M856" s="38" t="s">
        <v>263</v>
      </c>
      <c r="N856" s="84">
        <v>219217</v>
      </c>
      <c r="O856" s="84" t="s">
        <v>355</v>
      </c>
      <c r="P856" s="84">
        <v>296062</v>
      </c>
      <c r="Q856" s="38" t="s">
        <v>490</v>
      </c>
      <c r="R856" s="38" t="s">
        <v>345</v>
      </c>
      <c r="S856" s="84" t="s">
        <v>1842</v>
      </c>
      <c r="T856" s="84" t="s">
        <v>1842</v>
      </c>
      <c r="U856" s="84" t="s">
        <v>1027</v>
      </c>
      <c r="V856" s="84" t="s">
        <v>3449</v>
      </c>
      <c r="W856" s="84">
        <v>0</v>
      </c>
      <c r="X856" s="38" t="s">
        <v>3451</v>
      </c>
      <c r="Y856" s="84">
        <v>19757217</v>
      </c>
      <c r="Z856" s="38" t="s">
        <v>4616</v>
      </c>
      <c r="AA856" s="108" t="s">
        <v>4617</v>
      </c>
      <c r="AB856" s="84">
        <v>41488</v>
      </c>
      <c r="AC856" s="108" t="s">
        <v>6769</v>
      </c>
      <c r="AD856" s="84">
        <v>24</v>
      </c>
      <c r="AE856" s="84" t="s">
        <v>6771</v>
      </c>
      <c r="AF856" s="84" t="s">
        <v>6803</v>
      </c>
      <c r="AG856" s="108" t="s">
        <v>7209</v>
      </c>
      <c r="AH856" s="84" t="s">
        <v>6795</v>
      </c>
      <c r="AI856" s="108" t="s">
        <v>4617</v>
      </c>
      <c r="AJ856" s="84">
        <v>2190</v>
      </c>
      <c r="AK856" s="84">
        <v>2190</v>
      </c>
      <c r="AL856" s="108" t="s">
        <v>5861</v>
      </c>
      <c r="AM856" s="84">
        <v>14430.62</v>
      </c>
      <c r="AN856" s="112">
        <v>471.75</v>
      </c>
      <c r="AO856" s="112">
        <v>14902.37</v>
      </c>
      <c r="AP856" s="112">
        <v>27609.38</v>
      </c>
      <c r="AQ856" s="112">
        <v>4068.87</v>
      </c>
      <c r="AR856" s="112">
        <v>31678.25</v>
      </c>
      <c r="AS856" s="112">
        <v>27057.38</v>
      </c>
      <c r="AT856" s="112">
        <v>4068.87</v>
      </c>
      <c r="AU856" s="112">
        <v>31126.25</v>
      </c>
      <c r="AV856" s="84">
        <v>46</v>
      </c>
      <c r="AW856" s="84">
        <v>1466</v>
      </c>
      <c r="AX856" s="84" t="str">
        <f>VLOOKUP(Y856,'[1]Asset Classification'!$J$3:$W$2865,14,)</f>
        <v>&gt;180</v>
      </c>
      <c r="AY856" s="108"/>
      <c r="AZ856" s="84"/>
      <c r="BA856" s="84"/>
      <c r="BB856" s="84" t="s">
        <v>8329</v>
      </c>
      <c r="BC856" s="84"/>
      <c r="BD856" s="108"/>
      <c r="BE856" s="84">
        <v>0</v>
      </c>
      <c r="BF856" s="38" t="s">
        <v>1842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244</v>
      </c>
      <c r="C857" s="38" t="s">
        <v>245</v>
      </c>
      <c r="D857" s="38" t="s">
        <v>246</v>
      </c>
      <c r="E857" s="38" t="s">
        <v>246</v>
      </c>
      <c r="F857" s="38" t="s">
        <v>247</v>
      </c>
      <c r="G857" s="84" t="s">
        <v>248</v>
      </c>
      <c r="H857" s="38" t="s">
        <v>249</v>
      </c>
      <c r="I857" s="84">
        <v>129954</v>
      </c>
      <c r="J857" s="38" t="s">
        <v>261</v>
      </c>
      <c r="K857" s="84">
        <v>129954</v>
      </c>
      <c r="L857" s="84" t="s">
        <v>262</v>
      </c>
      <c r="M857" s="38" t="s">
        <v>263</v>
      </c>
      <c r="N857" s="84">
        <v>224712</v>
      </c>
      <c r="O857" s="84" t="s">
        <v>488</v>
      </c>
      <c r="P857" s="84">
        <v>296189</v>
      </c>
      <c r="Q857" s="38" t="s">
        <v>489</v>
      </c>
      <c r="R857" s="38" t="s">
        <v>345</v>
      </c>
      <c r="S857" s="84" t="s">
        <v>1843</v>
      </c>
      <c r="T857" s="84" t="s">
        <v>1843</v>
      </c>
      <c r="U857" s="84" t="s">
        <v>1027</v>
      </c>
      <c r="V857" s="84" t="s">
        <v>3449</v>
      </c>
      <c r="W857" s="84">
        <v>0</v>
      </c>
      <c r="X857" s="38" t="s">
        <v>3451</v>
      </c>
      <c r="Y857" s="84">
        <v>19759053</v>
      </c>
      <c r="Z857" s="38" t="s">
        <v>4618</v>
      </c>
      <c r="AA857" s="108" t="s">
        <v>4617</v>
      </c>
      <c r="AB857" s="84">
        <v>41488</v>
      </c>
      <c r="AC857" s="108" t="s">
        <v>6769</v>
      </c>
      <c r="AD857" s="84">
        <v>24</v>
      </c>
      <c r="AE857" s="84" t="s">
        <v>6771</v>
      </c>
      <c r="AF857" s="84" t="s">
        <v>6809</v>
      </c>
      <c r="AG857" s="108" t="s">
        <v>7209</v>
      </c>
      <c r="AH857" s="84" t="s">
        <v>6795</v>
      </c>
      <c r="AI857" s="108" t="s">
        <v>4617</v>
      </c>
      <c r="AJ857" s="84">
        <v>2190</v>
      </c>
      <c r="AK857" s="84">
        <v>2190</v>
      </c>
      <c r="AL857" s="108" t="s">
        <v>5861</v>
      </c>
      <c r="AM857" s="84">
        <v>14524.05</v>
      </c>
      <c r="AN857" s="112">
        <v>182</v>
      </c>
      <c r="AO857" s="112">
        <v>14706.05</v>
      </c>
      <c r="AP857" s="112">
        <v>30995.32</v>
      </c>
      <c r="AQ857" s="112">
        <v>4929.3</v>
      </c>
      <c r="AR857" s="112">
        <v>35924.620000000003</v>
      </c>
      <c r="AS857" s="112">
        <v>30440.95</v>
      </c>
      <c r="AT857" s="112">
        <v>4929.3</v>
      </c>
      <c r="AU857" s="112">
        <v>35370.25</v>
      </c>
      <c r="AV857" s="84">
        <v>49</v>
      </c>
      <c r="AW857" s="84">
        <v>1466</v>
      </c>
      <c r="AX857" s="84" t="str">
        <f>VLOOKUP(Y857,'[1]Asset Classification'!$J$3:$W$2865,14,)</f>
        <v>&gt;180</v>
      </c>
      <c r="AY857" s="108"/>
      <c r="AZ857" s="84"/>
      <c r="BA857" s="84"/>
      <c r="BB857" s="84" t="s">
        <v>8329</v>
      </c>
      <c r="BC857" s="84"/>
      <c r="BD857" s="108"/>
      <c r="BE857" s="84">
        <v>0</v>
      </c>
      <c r="BF857" s="38" t="s">
        <v>1843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244</v>
      </c>
      <c r="C858" s="38" t="s">
        <v>245</v>
      </c>
      <c r="D858" s="38" t="s">
        <v>246</v>
      </c>
      <c r="E858" s="38" t="s">
        <v>246</v>
      </c>
      <c r="F858" s="38" t="s">
        <v>247</v>
      </c>
      <c r="G858" s="84" t="s">
        <v>248</v>
      </c>
      <c r="H858" s="38" t="s">
        <v>249</v>
      </c>
      <c r="I858" s="84">
        <v>134914</v>
      </c>
      <c r="J858" s="38" t="s">
        <v>294</v>
      </c>
      <c r="K858" s="84">
        <v>134914</v>
      </c>
      <c r="L858" s="84" t="s">
        <v>254</v>
      </c>
      <c r="M858" s="38" t="s">
        <v>255</v>
      </c>
      <c r="N858" s="84">
        <v>257186</v>
      </c>
      <c r="O858" s="84" t="s">
        <v>718</v>
      </c>
      <c r="P858" s="84">
        <v>337742</v>
      </c>
      <c r="Q858" s="38" t="s">
        <v>470</v>
      </c>
      <c r="R858" s="38" t="s">
        <v>345</v>
      </c>
      <c r="S858" s="84" t="s">
        <v>1844</v>
      </c>
      <c r="T858" s="84" t="s">
        <v>1844</v>
      </c>
      <c r="U858" s="84" t="s">
        <v>1027</v>
      </c>
      <c r="V858" s="84" t="s">
        <v>2278</v>
      </c>
      <c r="W858" s="84">
        <v>0</v>
      </c>
      <c r="X858" s="38" t="s">
        <v>3451</v>
      </c>
      <c r="Y858" s="84">
        <v>19759905</v>
      </c>
      <c r="Z858" s="38" t="s">
        <v>4619</v>
      </c>
      <c r="AA858" s="108" t="s">
        <v>4590</v>
      </c>
      <c r="AB858" s="84">
        <v>41488</v>
      </c>
      <c r="AC858" s="108" t="s">
        <v>6763</v>
      </c>
      <c r="AD858" s="84">
        <v>24</v>
      </c>
      <c r="AE858" s="84" t="s">
        <v>6771</v>
      </c>
      <c r="AF858" s="84" t="s">
        <v>7079</v>
      </c>
      <c r="AG858" s="108" t="s">
        <v>7204</v>
      </c>
      <c r="AH858" s="84" t="s">
        <v>6795</v>
      </c>
      <c r="AI858" s="108" t="s">
        <v>4590</v>
      </c>
      <c r="AJ858" s="84">
        <v>2200</v>
      </c>
      <c r="AK858" s="84">
        <v>2200</v>
      </c>
      <c r="AL858" s="108" t="s">
        <v>5861</v>
      </c>
      <c r="AM858" s="84">
        <v>8650.9599999999991</v>
      </c>
      <c r="AN858" s="112">
        <v>321.12</v>
      </c>
      <c r="AO858" s="112">
        <v>8972.08</v>
      </c>
      <c r="AP858" s="112">
        <v>38253.199999999997</v>
      </c>
      <c r="AQ858" s="112">
        <v>7887.35</v>
      </c>
      <c r="AR858" s="112">
        <v>46140.55</v>
      </c>
      <c r="AS858" s="112">
        <v>37519.040000000001</v>
      </c>
      <c r="AT858" s="112">
        <v>7887.35</v>
      </c>
      <c r="AU858" s="112">
        <v>45406.39</v>
      </c>
      <c r="AV858" s="84">
        <v>49</v>
      </c>
      <c r="AW858" s="84">
        <v>1471</v>
      </c>
      <c r="AX858" s="84" t="str">
        <f>VLOOKUP(Y858,'[1]Asset Classification'!$J$3:$W$2865,14,)</f>
        <v>&gt;180</v>
      </c>
      <c r="AY858" s="108"/>
      <c r="AZ858" s="84"/>
      <c r="BA858" s="84"/>
      <c r="BB858" s="84" t="s">
        <v>8329</v>
      </c>
      <c r="BC858" s="84"/>
      <c r="BD858" s="108" t="s">
        <v>8122</v>
      </c>
      <c r="BE858" s="84">
        <v>41488</v>
      </c>
      <c r="BF858" s="38" t="s">
        <v>1844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244</v>
      </c>
      <c r="C859" s="38" t="s">
        <v>245</v>
      </c>
      <c r="D859" s="38" t="s">
        <v>246</v>
      </c>
      <c r="E859" s="38" t="s">
        <v>246</v>
      </c>
      <c r="F859" s="38" t="s">
        <v>247</v>
      </c>
      <c r="G859" s="84" t="s">
        <v>248</v>
      </c>
      <c r="H859" s="38" t="s">
        <v>249</v>
      </c>
      <c r="I859" s="84">
        <v>139756</v>
      </c>
      <c r="J859" s="38" t="s">
        <v>308</v>
      </c>
      <c r="K859" s="84">
        <v>139756</v>
      </c>
      <c r="L859" s="84" t="s">
        <v>262</v>
      </c>
      <c r="M859" s="38" t="s">
        <v>263</v>
      </c>
      <c r="N859" s="84">
        <v>236462</v>
      </c>
      <c r="O859" s="84" t="s">
        <v>722</v>
      </c>
      <c r="P859" s="84">
        <v>311087</v>
      </c>
      <c r="Q859" s="38" t="s">
        <v>723</v>
      </c>
      <c r="R859" s="38" t="s">
        <v>345</v>
      </c>
      <c r="S859" s="84" t="s">
        <v>1845</v>
      </c>
      <c r="T859" s="84" t="s">
        <v>1845</v>
      </c>
      <c r="U859" s="84" t="s">
        <v>1034</v>
      </c>
      <c r="V859" s="84" t="s">
        <v>3449</v>
      </c>
      <c r="W859" s="84">
        <v>0</v>
      </c>
      <c r="X859" s="38" t="s">
        <v>3451</v>
      </c>
      <c r="Y859" s="84">
        <v>19761570</v>
      </c>
      <c r="Z859" s="38" t="s">
        <v>4620</v>
      </c>
      <c r="AA859" s="108" t="s">
        <v>4579</v>
      </c>
      <c r="AB859" s="84">
        <v>41488</v>
      </c>
      <c r="AC859" s="108" t="s">
        <v>6763</v>
      </c>
      <c r="AD859" s="84">
        <v>24</v>
      </c>
      <c r="AE859" s="84" t="s">
        <v>6771</v>
      </c>
      <c r="AF859" s="84" t="s">
        <v>7194</v>
      </c>
      <c r="AG859" s="108" t="s">
        <v>7199</v>
      </c>
      <c r="AH859" s="84" t="s">
        <v>6795</v>
      </c>
      <c r="AI859" s="108" t="s">
        <v>4579</v>
      </c>
      <c r="AJ859" s="84">
        <v>2200</v>
      </c>
      <c r="AK859" s="84">
        <v>2200</v>
      </c>
      <c r="AL859" s="108" t="s">
        <v>5861</v>
      </c>
      <c r="AM859" s="84">
        <v>12732.89</v>
      </c>
      <c r="AN859" s="112">
        <v>681.61</v>
      </c>
      <c r="AO859" s="112">
        <v>13414.5</v>
      </c>
      <c r="AP859" s="112">
        <v>29845.17</v>
      </c>
      <c r="AQ859" s="112">
        <v>4638.8</v>
      </c>
      <c r="AR859" s="112">
        <v>34483.97</v>
      </c>
      <c r="AS859" s="112">
        <v>29128.11</v>
      </c>
      <c r="AT859" s="112">
        <v>4638.8</v>
      </c>
      <c r="AU859" s="112">
        <v>33766.910000000003</v>
      </c>
      <c r="AV859" s="84">
        <v>49</v>
      </c>
      <c r="AW859" s="84">
        <v>1440</v>
      </c>
      <c r="AX859" s="84" t="str">
        <f>VLOOKUP(Y859,'[1]Asset Classification'!$J$3:$W$2865,14,)</f>
        <v>&gt;180</v>
      </c>
      <c r="AY859" s="108"/>
      <c r="AZ859" s="84"/>
      <c r="BA859" s="84"/>
      <c r="BB859" s="84" t="s">
        <v>8329</v>
      </c>
      <c r="BC859" s="84"/>
      <c r="BD859" s="108"/>
      <c r="BE859" s="84">
        <v>0</v>
      </c>
      <c r="BF859" s="38" t="s">
        <v>1845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244</v>
      </c>
      <c r="C860" s="38" t="s">
        <v>245</v>
      </c>
      <c r="D860" s="38" t="s">
        <v>246</v>
      </c>
      <c r="E860" s="38" t="s">
        <v>246</v>
      </c>
      <c r="F860" s="38" t="s">
        <v>247</v>
      </c>
      <c r="G860" s="84" t="s">
        <v>248</v>
      </c>
      <c r="H860" s="38" t="s">
        <v>249</v>
      </c>
      <c r="I860" s="84">
        <v>130587</v>
      </c>
      <c r="J860" s="38" t="s">
        <v>269</v>
      </c>
      <c r="K860" s="84">
        <v>130587</v>
      </c>
      <c r="L860" s="84" t="s">
        <v>262</v>
      </c>
      <c r="M860" s="38" t="s">
        <v>263</v>
      </c>
      <c r="N860" s="84">
        <v>252614</v>
      </c>
      <c r="O860" s="84" t="s">
        <v>691</v>
      </c>
      <c r="P860" s="84">
        <v>331853</v>
      </c>
      <c r="Q860" s="38" t="s">
        <v>692</v>
      </c>
      <c r="R860" s="38" t="s">
        <v>345</v>
      </c>
      <c r="S860" s="84" t="s">
        <v>1846</v>
      </c>
      <c r="T860" s="84" t="s">
        <v>1846</v>
      </c>
      <c r="U860" s="84" t="s">
        <v>1070</v>
      </c>
      <c r="V860" s="84" t="s">
        <v>2278</v>
      </c>
      <c r="W860" s="84">
        <v>0</v>
      </c>
      <c r="X860" s="38" t="s">
        <v>3451</v>
      </c>
      <c r="Y860" s="84">
        <v>19763768</v>
      </c>
      <c r="Z860" s="38" t="s">
        <v>553</v>
      </c>
      <c r="AA860" s="108" t="s">
        <v>4621</v>
      </c>
      <c r="AB860" s="84">
        <v>41488</v>
      </c>
      <c r="AC860" s="108" t="s">
        <v>6767</v>
      </c>
      <c r="AD860" s="84">
        <v>24</v>
      </c>
      <c r="AE860" s="84" t="s">
        <v>6771</v>
      </c>
      <c r="AF860" s="84" t="s">
        <v>6800</v>
      </c>
      <c r="AG860" s="108" t="s">
        <v>7210</v>
      </c>
      <c r="AH860" s="84" t="s">
        <v>6795</v>
      </c>
      <c r="AI860" s="108" t="s">
        <v>4621</v>
      </c>
      <c r="AJ860" s="84">
        <v>2200</v>
      </c>
      <c r="AK860" s="84">
        <v>2200</v>
      </c>
      <c r="AL860" s="108" t="s">
        <v>5861</v>
      </c>
      <c r="AM860" s="84">
        <v>32601.57</v>
      </c>
      <c r="AN860" s="112">
        <v>663.52</v>
      </c>
      <c r="AO860" s="112">
        <v>33265.089999999997</v>
      </c>
      <c r="AP860" s="112">
        <v>9376.43</v>
      </c>
      <c r="AQ860" s="112">
        <v>318.48</v>
      </c>
      <c r="AR860" s="112">
        <v>9694.91</v>
      </c>
      <c r="AS860" s="112">
        <v>8886.43</v>
      </c>
      <c r="AT860" s="112">
        <v>318.48</v>
      </c>
      <c r="AU860" s="112">
        <v>9204.91</v>
      </c>
      <c r="AV860" s="84">
        <v>49</v>
      </c>
      <c r="AW860" s="84">
        <v>1404</v>
      </c>
      <c r="AX860" s="84" t="str">
        <f>VLOOKUP(Y860,'[1]Asset Classification'!$J$3:$W$2865,14,)</f>
        <v>&gt;180</v>
      </c>
      <c r="AY860" s="108"/>
      <c r="AZ860" s="84"/>
      <c r="BA860" s="84"/>
      <c r="BB860" s="84" t="s">
        <v>8329</v>
      </c>
      <c r="BC860" s="84"/>
      <c r="BD860" s="108"/>
      <c r="BE860" s="84">
        <v>0</v>
      </c>
      <c r="BF860" s="38" t="s">
        <v>1846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244</v>
      </c>
      <c r="C861" s="38" t="s">
        <v>245</v>
      </c>
      <c r="D861" s="38" t="s">
        <v>246</v>
      </c>
      <c r="E861" s="38" t="s">
        <v>246</v>
      </c>
      <c r="F861" s="38" t="s">
        <v>247</v>
      </c>
      <c r="G861" s="84" t="s">
        <v>248</v>
      </c>
      <c r="H861" s="38" t="s">
        <v>249</v>
      </c>
      <c r="I861" s="84">
        <v>134914</v>
      </c>
      <c r="J861" s="38" t="s">
        <v>294</v>
      </c>
      <c r="K861" s="84">
        <v>134914</v>
      </c>
      <c r="L861" s="84" t="s">
        <v>254</v>
      </c>
      <c r="M861" s="38" t="s">
        <v>255</v>
      </c>
      <c r="N861" s="84">
        <v>251219</v>
      </c>
      <c r="O861" s="84" t="s">
        <v>727</v>
      </c>
      <c r="P861" s="84">
        <v>338709</v>
      </c>
      <c r="Q861" s="38" t="s">
        <v>679</v>
      </c>
      <c r="R861" s="38" t="s">
        <v>345</v>
      </c>
      <c r="S861" s="84" t="s">
        <v>1847</v>
      </c>
      <c r="T861" s="84" t="s">
        <v>1847</v>
      </c>
      <c r="U861" s="84" t="s">
        <v>1034</v>
      </c>
      <c r="V861" s="84" t="s">
        <v>2278</v>
      </c>
      <c r="W861" s="84">
        <v>0</v>
      </c>
      <c r="X861" s="38" t="s">
        <v>3451</v>
      </c>
      <c r="Y861" s="84">
        <v>19766827</v>
      </c>
      <c r="Z861" s="38" t="s">
        <v>4622</v>
      </c>
      <c r="AA861" s="108" t="s">
        <v>4547</v>
      </c>
      <c r="AB861" s="84">
        <v>37339</v>
      </c>
      <c r="AC861" s="108" t="s">
        <v>6763</v>
      </c>
      <c r="AD861" s="84">
        <v>24</v>
      </c>
      <c r="AE861" s="84" t="s">
        <v>6771</v>
      </c>
      <c r="AF861" s="84" t="s">
        <v>7194</v>
      </c>
      <c r="AG861" s="108" t="s">
        <v>7187</v>
      </c>
      <c r="AH861" s="84" t="s">
        <v>6795</v>
      </c>
      <c r="AI861" s="108" t="s">
        <v>4547</v>
      </c>
      <c r="AJ861" s="84">
        <v>2000</v>
      </c>
      <c r="AK861" s="84">
        <v>2000</v>
      </c>
      <c r="AL861" s="108" t="s">
        <v>5861</v>
      </c>
      <c r="AM861" s="84">
        <v>10165.65</v>
      </c>
      <c r="AN861" s="112">
        <v>245.12</v>
      </c>
      <c r="AO861" s="112">
        <v>10410.77</v>
      </c>
      <c r="AP861" s="112">
        <v>29286.01</v>
      </c>
      <c r="AQ861" s="112">
        <v>4760.03</v>
      </c>
      <c r="AR861" s="112">
        <v>34046.04</v>
      </c>
      <c r="AS861" s="112">
        <v>28597.35</v>
      </c>
      <c r="AT861" s="112">
        <v>4760.03</v>
      </c>
      <c r="AU861" s="112">
        <v>33357.379999999997</v>
      </c>
      <c r="AV861" s="84">
        <v>49</v>
      </c>
      <c r="AW861" s="84">
        <v>1471</v>
      </c>
      <c r="AX861" s="84" t="str">
        <f>VLOOKUP(Y861,'[1]Asset Classification'!$J$3:$W$2865,14,)</f>
        <v>&gt;180</v>
      </c>
      <c r="AY861" s="108"/>
      <c r="AZ861" s="84"/>
      <c r="BA861" s="84"/>
      <c r="BB861" s="84" t="s">
        <v>8329</v>
      </c>
      <c r="BC861" s="84"/>
      <c r="BD861" s="108"/>
      <c r="BE861" s="84">
        <v>0</v>
      </c>
      <c r="BF861" s="38" t="s">
        <v>1847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244</v>
      </c>
      <c r="C862" s="38" t="s">
        <v>245</v>
      </c>
      <c r="D862" s="38" t="s">
        <v>246</v>
      </c>
      <c r="E862" s="38" t="s">
        <v>246</v>
      </c>
      <c r="F862" s="38" t="s">
        <v>247</v>
      </c>
      <c r="G862" s="84" t="s">
        <v>248</v>
      </c>
      <c r="H862" s="38" t="s">
        <v>249</v>
      </c>
      <c r="I862" s="84">
        <v>129989</v>
      </c>
      <c r="J862" s="38" t="s">
        <v>266</v>
      </c>
      <c r="K862" s="84">
        <v>129989</v>
      </c>
      <c r="L862" s="84" t="s">
        <v>262</v>
      </c>
      <c r="M862" s="38" t="s">
        <v>263</v>
      </c>
      <c r="N862" s="84">
        <v>219279</v>
      </c>
      <c r="O862" s="84" t="s">
        <v>362</v>
      </c>
      <c r="P862" s="84">
        <v>328782</v>
      </c>
      <c r="Q862" s="38" t="s">
        <v>715</v>
      </c>
      <c r="R862" s="38" t="s">
        <v>345</v>
      </c>
      <c r="S862" s="84" t="s">
        <v>1848</v>
      </c>
      <c r="T862" s="84" t="s">
        <v>1848</v>
      </c>
      <c r="U862" s="84" t="s">
        <v>1027</v>
      </c>
      <c r="V862" s="84" t="s">
        <v>3449</v>
      </c>
      <c r="W862" s="84">
        <v>0</v>
      </c>
      <c r="X862" s="38" t="s">
        <v>3452</v>
      </c>
      <c r="Y862" s="84">
        <v>19766969</v>
      </c>
      <c r="Z862" s="38" t="s">
        <v>4623</v>
      </c>
      <c r="AA862" s="108" t="s">
        <v>4573</v>
      </c>
      <c r="AB862" s="84">
        <v>41488</v>
      </c>
      <c r="AC862" s="108" t="s">
        <v>6770</v>
      </c>
      <c r="AD862" s="84">
        <v>24</v>
      </c>
      <c r="AE862" s="84" t="s">
        <v>6771</v>
      </c>
      <c r="AF862" s="84" t="s">
        <v>7079</v>
      </c>
      <c r="AG862" s="108" t="s">
        <v>7197</v>
      </c>
      <c r="AH862" s="84" t="s">
        <v>6795</v>
      </c>
      <c r="AI862" s="108" t="s">
        <v>4573</v>
      </c>
      <c r="AJ862" s="84">
        <v>2200</v>
      </c>
      <c r="AK862" s="84">
        <v>2200</v>
      </c>
      <c r="AL862" s="108" t="s">
        <v>5861</v>
      </c>
      <c r="AM862" s="84">
        <v>8730.83</v>
      </c>
      <c r="AN862" s="112">
        <v>391.07</v>
      </c>
      <c r="AO862" s="112">
        <v>9121.9</v>
      </c>
      <c r="AP862" s="112">
        <v>41850.83</v>
      </c>
      <c r="AQ862" s="112">
        <v>7730.74</v>
      </c>
      <c r="AR862" s="112">
        <v>49581.57</v>
      </c>
      <c r="AS862" s="112">
        <v>37108.17</v>
      </c>
      <c r="AT862" s="112">
        <v>7730.74</v>
      </c>
      <c r="AU862" s="112">
        <v>44838.91</v>
      </c>
      <c r="AV862" s="84">
        <v>49</v>
      </c>
      <c r="AW862" s="84">
        <v>1468</v>
      </c>
      <c r="AX862" s="84" t="str">
        <f>VLOOKUP(Y862,'[1]Asset Classification'!$J$3:$W$2865,14,)</f>
        <v>&gt;180</v>
      </c>
      <c r="AY862" s="108"/>
      <c r="AZ862" s="84"/>
      <c r="BA862" s="84"/>
      <c r="BB862" s="84" t="s">
        <v>8329</v>
      </c>
      <c r="BC862" s="84"/>
      <c r="BD862" s="108" t="s">
        <v>8122</v>
      </c>
      <c r="BE862" s="84">
        <v>41488</v>
      </c>
      <c r="BF862" s="38" t="s">
        <v>1848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244</v>
      </c>
      <c r="C863" s="38" t="s">
        <v>245</v>
      </c>
      <c r="D863" s="38" t="s">
        <v>246</v>
      </c>
      <c r="E863" s="38" t="s">
        <v>246</v>
      </c>
      <c r="F863" s="38" t="s">
        <v>247</v>
      </c>
      <c r="G863" s="84" t="s">
        <v>248</v>
      </c>
      <c r="H863" s="38" t="s">
        <v>249</v>
      </c>
      <c r="I863" s="84">
        <v>139756</v>
      </c>
      <c r="J863" s="38" t="s">
        <v>308</v>
      </c>
      <c r="K863" s="84">
        <v>139756</v>
      </c>
      <c r="L863" s="84" t="s">
        <v>262</v>
      </c>
      <c r="M863" s="38" t="s">
        <v>263</v>
      </c>
      <c r="N863" s="84">
        <v>236462</v>
      </c>
      <c r="O863" s="84" t="s">
        <v>722</v>
      </c>
      <c r="P863" s="84">
        <v>311087</v>
      </c>
      <c r="Q863" s="38" t="s">
        <v>723</v>
      </c>
      <c r="R863" s="38" t="s">
        <v>345</v>
      </c>
      <c r="S863" s="84" t="s">
        <v>1849</v>
      </c>
      <c r="T863" s="84" t="s">
        <v>1849</v>
      </c>
      <c r="U863" s="84" t="s">
        <v>1034</v>
      </c>
      <c r="V863" s="84" t="s">
        <v>3449</v>
      </c>
      <c r="W863" s="84">
        <v>0</v>
      </c>
      <c r="X863" s="38" t="s">
        <v>3451</v>
      </c>
      <c r="Y863" s="84">
        <v>19775142</v>
      </c>
      <c r="Z863" s="38" t="s">
        <v>4624</v>
      </c>
      <c r="AA863" s="108" t="s">
        <v>4531</v>
      </c>
      <c r="AB863" s="84">
        <v>41488</v>
      </c>
      <c r="AC863" s="108" t="s">
        <v>6763</v>
      </c>
      <c r="AD863" s="84">
        <v>24</v>
      </c>
      <c r="AE863" s="84" t="s">
        <v>6771</v>
      </c>
      <c r="AF863" s="84" t="s">
        <v>7207</v>
      </c>
      <c r="AG863" s="108" t="s">
        <v>7211</v>
      </c>
      <c r="AH863" s="84" t="s">
        <v>6795</v>
      </c>
      <c r="AI863" s="108" t="s">
        <v>4531</v>
      </c>
      <c r="AJ863" s="84">
        <v>2200</v>
      </c>
      <c r="AK863" s="84">
        <v>2200</v>
      </c>
      <c r="AL863" s="108" t="s">
        <v>5861</v>
      </c>
      <c r="AM863" s="84">
        <v>28604.71</v>
      </c>
      <c r="AN863" s="112">
        <v>2856.07</v>
      </c>
      <c r="AO863" s="112">
        <v>31460.78</v>
      </c>
      <c r="AP863" s="112">
        <v>13912.1</v>
      </c>
      <c r="AQ863" s="112">
        <v>767.62</v>
      </c>
      <c r="AR863" s="112">
        <v>14679.72</v>
      </c>
      <c r="AS863" s="112">
        <v>13198.29</v>
      </c>
      <c r="AT863" s="112">
        <v>767.62</v>
      </c>
      <c r="AU863" s="112">
        <v>13965.91</v>
      </c>
      <c r="AV863" s="84">
        <v>49</v>
      </c>
      <c r="AW863" s="84">
        <v>1259</v>
      </c>
      <c r="AX863" s="84" t="str">
        <f>VLOOKUP(Y863,'[1]Asset Classification'!$J$3:$W$2865,14,)</f>
        <v>&gt;180</v>
      </c>
      <c r="AY863" s="108"/>
      <c r="AZ863" s="84"/>
      <c r="BA863" s="84"/>
      <c r="BB863" s="84" t="s">
        <v>8329</v>
      </c>
      <c r="BC863" s="84"/>
      <c r="BD863" s="108"/>
      <c r="BE863" s="84">
        <v>0</v>
      </c>
      <c r="BF863" s="38" t="s">
        <v>1849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244</v>
      </c>
      <c r="C864" s="38" t="s">
        <v>245</v>
      </c>
      <c r="D864" s="38" t="s">
        <v>246</v>
      </c>
      <c r="E864" s="38" t="s">
        <v>246</v>
      </c>
      <c r="F864" s="38" t="s">
        <v>247</v>
      </c>
      <c r="G864" s="84" t="s">
        <v>248</v>
      </c>
      <c r="H864" s="38" t="s">
        <v>249</v>
      </c>
      <c r="I864" s="84">
        <v>129989</v>
      </c>
      <c r="J864" s="38" t="s">
        <v>266</v>
      </c>
      <c r="K864" s="84">
        <v>129989</v>
      </c>
      <c r="L864" s="84" t="s">
        <v>262</v>
      </c>
      <c r="M864" s="38" t="s">
        <v>263</v>
      </c>
      <c r="N864" s="84">
        <v>219279</v>
      </c>
      <c r="O864" s="84" t="s">
        <v>362</v>
      </c>
      <c r="P864" s="84">
        <v>289373</v>
      </c>
      <c r="Q864" s="38" t="s">
        <v>363</v>
      </c>
      <c r="R864" s="38" t="s">
        <v>345</v>
      </c>
      <c r="S864" s="84" t="s">
        <v>1055</v>
      </c>
      <c r="T864" s="84" t="s">
        <v>1055</v>
      </c>
      <c r="U864" s="84" t="s">
        <v>1034</v>
      </c>
      <c r="V864" s="84" t="s">
        <v>3449</v>
      </c>
      <c r="W864" s="84">
        <v>0</v>
      </c>
      <c r="X864" s="38" t="s">
        <v>3452</v>
      </c>
      <c r="Y864" s="84">
        <v>19776458</v>
      </c>
      <c r="Z864" s="38" t="s">
        <v>3598</v>
      </c>
      <c r="AA864" s="108" t="s">
        <v>4573</v>
      </c>
      <c r="AB864" s="84">
        <v>41488</v>
      </c>
      <c r="AC864" s="108" t="s">
        <v>6770</v>
      </c>
      <c r="AD864" s="84">
        <v>24</v>
      </c>
      <c r="AE864" s="84" t="s">
        <v>6771</v>
      </c>
      <c r="AF864" s="84" t="s">
        <v>6811</v>
      </c>
      <c r="AG864" s="108" t="s">
        <v>6812</v>
      </c>
      <c r="AH864" s="84" t="s">
        <v>6795</v>
      </c>
      <c r="AI864" s="108" t="s">
        <v>4573</v>
      </c>
      <c r="AJ864" s="84">
        <v>2200</v>
      </c>
      <c r="AK864" s="84">
        <v>2200</v>
      </c>
      <c r="AL864" s="108" t="s">
        <v>8122</v>
      </c>
      <c r="AM864" s="84">
        <v>3946.44</v>
      </c>
      <c r="AN864" s="112">
        <v>300.27999999999997</v>
      </c>
      <c r="AO864" s="112">
        <v>4246.72</v>
      </c>
      <c r="AP864" s="112">
        <v>45368.23</v>
      </c>
      <c r="AQ864" s="112">
        <v>10102.16</v>
      </c>
      <c r="AR864" s="112">
        <v>55470.39</v>
      </c>
      <c r="AS864" s="112">
        <v>40625.56</v>
      </c>
      <c r="AT864" s="112">
        <v>10102.16</v>
      </c>
      <c r="AU864" s="112">
        <v>50727.72</v>
      </c>
      <c r="AV864" s="84">
        <v>49</v>
      </c>
      <c r="AW864" s="84">
        <v>1468</v>
      </c>
      <c r="AX864" s="84" t="str">
        <f>VLOOKUP(Y864,'[1]Asset Classification'!$J$3:$W$2865,14,)</f>
        <v>&gt;180</v>
      </c>
      <c r="AY864" s="108"/>
      <c r="AZ864" s="84"/>
      <c r="BA864" s="84"/>
      <c r="BB864" s="84" t="s">
        <v>8329</v>
      </c>
      <c r="BC864" s="84"/>
      <c r="BD864" s="108"/>
      <c r="BE864" s="84">
        <v>0</v>
      </c>
      <c r="BF864" s="38" t="s">
        <v>1055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244</v>
      </c>
      <c r="C865" s="38" t="s">
        <v>245</v>
      </c>
      <c r="D865" s="38" t="s">
        <v>246</v>
      </c>
      <c r="E865" s="38" t="s">
        <v>246</v>
      </c>
      <c r="F865" s="38" t="s">
        <v>247</v>
      </c>
      <c r="G865" s="84" t="s">
        <v>248</v>
      </c>
      <c r="H865" s="38" t="s">
        <v>249</v>
      </c>
      <c r="I865" s="84">
        <v>129989</v>
      </c>
      <c r="J865" s="38" t="s">
        <v>266</v>
      </c>
      <c r="K865" s="84">
        <v>129989</v>
      </c>
      <c r="L865" s="84" t="s">
        <v>262</v>
      </c>
      <c r="M865" s="38" t="s">
        <v>263</v>
      </c>
      <c r="N865" s="84">
        <v>219279</v>
      </c>
      <c r="O865" s="84" t="s">
        <v>362</v>
      </c>
      <c r="P865" s="84">
        <v>289373</v>
      </c>
      <c r="Q865" s="38" t="s">
        <v>363</v>
      </c>
      <c r="R865" s="38" t="s">
        <v>345</v>
      </c>
      <c r="S865" s="84" t="s">
        <v>1053</v>
      </c>
      <c r="T865" s="84" t="s">
        <v>1053</v>
      </c>
      <c r="U865" s="84" t="s">
        <v>1027</v>
      </c>
      <c r="V865" s="84" t="s">
        <v>3449</v>
      </c>
      <c r="W865" s="84">
        <v>0</v>
      </c>
      <c r="X865" s="38" t="s">
        <v>3452</v>
      </c>
      <c r="Y865" s="84">
        <v>19780968</v>
      </c>
      <c r="Z865" s="38" t="s">
        <v>3595</v>
      </c>
      <c r="AA865" s="108" t="s">
        <v>4573</v>
      </c>
      <c r="AB865" s="84">
        <v>41488</v>
      </c>
      <c r="AC865" s="108" t="s">
        <v>6770</v>
      </c>
      <c r="AD865" s="84">
        <v>24</v>
      </c>
      <c r="AE865" s="84" t="s">
        <v>6771</v>
      </c>
      <c r="AF865" s="84" t="s">
        <v>6811</v>
      </c>
      <c r="AG865" s="108" t="s">
        <v>6812</v>
      </c>
      <c r="AH865" s="84" t="s">
        <v>6795</v>
      </c>
      <c r="AI865" s="108" t="s">
        <v>4573</v>
      </c>
      <c r="AJ865" s="84">
        <v>2200</v>
      </c>
      <c r="AK865" s="84">
        <v>2200</v>
      </c>
      <c r="AL865" s="108" t="s">
        <v>8122</v>
      </c>
      <c r="AM865" s="84">
        <v>16024.46</v>
      </c>
      <c r="AN865" s="112">
        <v>1200.97</v>
      </c>
      <c r="AO865" s="112">
        <v>17225.43</v>
      </c>
      <c r="AP865" s="112">
        <v>27522.92</v>
      </c>
      <c r="AQ865" s="112">
        <v>3940.18</v>
      </c>
      <c r="AR865" s="112">
        <v>31463.1</v>
      </c>
      <c r="AS865" s="112">
        <v>26885.54</v>
      </c>
      <c r="AT865" s="112">
        <v>3940.18</v>
      </c>
      <c r="AU865" s="112">
        <v>30825.72</v>
      </c>
      <c r="AV865" s="84">
        <v>49</v>
      </c>
      <c r="AW865" s="84">
        <v>1407</v>
      </c>
      <c r="AX865" s="84" t="str">
        <f>VLOOKUP(Y865,'[1]Asset Classification'!$J$3:$W$2865,14,)</f>
        <v>&gt;180</v>
      </c>
      <c r="AY865" s="108"/>
      <c r="AZ865" s="84"/>
      <c r="BA865" s="84"/>
      <c r="BB865" s="84" t="s">
        <v>8329</v>
      </c>
      <c r="BC865" s="84"/>
      <c r="BD865" s="108"/>
      <c r="BE865" s="84">
        <v>0</v>
      </c>
      <c r="BF865" s="38" t="s">
        <v>1053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244</v>
      </c>
      <c r="C866" s="38" t="s">
        <v>245</v>
      </c>
      <c r="D866" s="38" t="s">
        <v>246</v>
      </c>
      <c r="E866" s="38" t="s">
        <v>246</v>
      </c>
      <c r="F866" s="38" t="s">
        <v>247</v>
      </c>
      <c r="G866" s="84" t="s">
        <v>248</v>
      </c>
      <c r="H866" s="38" t="s">
        <v>249</v>
      </c>
      <c r="I866" s="84">
        <v>129989</v>
      </c>
      <c r="J866" s="38" t="s">
        <v>266</v>
      </c>
      <c r="K866" s="84">
        <v>129989</v>
      </c>
      <c r="L866" s="84" t="s">
        <v>262</v>
      </c>
      <c r="M866" s="38" t="s">
        <v>263</v>
      </c>
      <c r="N866" s="84">
        <v>219279</v>
      </c>
      <c r="O866" s="84" t="s">
        <v>362</v>
      </c>
      <c r="P866" s="84">
        <v>289373</v>
      </c>
      <c r="Q866" s="38" t="s">
        <v>363</v>
      </c>
      <c r="R866" s="38" t="s">
        <v>345</v>
      </c>
      <c r="S866" s="84" t="s">
        <v>1056</v>
      </c>
      <c r="T866" s="84" t="s">
        <v>1056</v>
      </c>
      <c r="U866" s="84" t="s">
        <v>1034</v>
      </c>
      <c r="V866" s="84" t="s">
        <v>3449</v>
      </c>
      <c r="W866" s="84">
        <v>0</v>
      </c>
      <c r="X866" s="38" t="s">
        <v>3452</v>
      </c>
      <c r="Y866" s="84">
        <v>19781285</v>
      </c>
      <c r="Z866" s="38" t="s">
        <v>3599</v>
      </c>
      <c r="AA866" s="108" t="s">
        <v>4573</v>
      </c>
      <c r="AB866" s="84">
        <v>41488</v>
      </c>
      <c r="AC866" s="108" t="s">
        <v>6770</v>
      </c>
      <c r="AD866" s="84">
        <v>24</v>
      </c>
      <c r="AE866" s="84" t="s">
        <v>6771</v>
      </c>
      <c r="AF866" s="84" t="s">
        <v>6811</v>
      </c>
      <c r="AG866" s="108" t="s">
        <v>6812</v>
      </c>
      <c r="AH866" s="84" t="s">
        <v>6795</v>
      </c>
      <c r="AI866" s="108" t="s">
        <v>4573</v>
      </c>
      <c r="AJ866" s="84">
        <v>2200</v>
      </c>
      <c r="AK866" s="84">
        <v>2200</v>
      </c>
      <c r="AL866" s="108" t="s">
        <v>8122</v>
      </c>
      <c r="AM866" s="84">
        <v>6257.11</v>
      </c>
      <c r="AN866" s="112">
        <v>719.88</v>
      </c>
      <c r="AO866" s="112">
        <v>6976.99</v>
      </c>
      <c r="AP866" s="112">
        <v>40646.54</v>
      </c>
      <c r="AQ866" s="112">
        <v>8844.83</v>
      </c>
      <c r="AR866" s="112">
        <v>49491.37</v>
      </c>
      <c r="AS866" s="112">
        <v>38103.89</v>
      </c>
      <c r="AT866" s="112">
        <v>8844.83</v>
      </c>
      <c r="AU866" s="112">
        <v>46948.72</v>
      </c>
      <c r="AV866" s="84">
        <v>49</v>
      </c>
      <c r="AW866" s="84">
        <v>1437</v>
      </c>
      <c r="AX866" s="84" t="str">
        <f>VLOOKUP(Y866,'[1]Asset Classification'!$J$3:$W$2865,14,)</f>
        <v>&gt;180</v>
      </c>
      <c r="AY866" s="108"/>
      <c r="AZ866" s="84"/>
      <c r="BA866" s="84"/>
      <c r="BB866" s="84" t="s">
        <v>8329</v>
      </c>
      <c r="BC866" s="84"/>
      <c r="BD866" s="108"/>
      <c r="BE866" s="84">
        <v>0</v>
      </c>
      <c r="BF866" s="38" t="s">
        <v>1056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244</v>
      </c>
      <c r="C867" s="38" t="s">
        <v>245</v>
      </c>
      <c r="D867" s="38" t="s">
        <v>246</v>
      </c>
      <c r="E867" s="38" t="s">
        <v>246</v>
      </c>
      <c r="F867" s="38" t="s">
        <v>247</v>
      </c>
      <c r="G867" s="84" t="s">
        <v>248</v>
      </c>
      <c r="H867" s="38" t="s">
        <v>249</v>
      </c>
      <c r="I867" s="84">
        <v>153176</v>
      </c>
      <c r="J867" s="38" t="s">
        <v>321</v>
      </c>
      <c r="K867" s="84">
        <v>153176</v>
      </c>
      <c r="L867" s="84" t="s">
        <v>262</v>
      </c>
      <c r="M867" s="38" t="s">
        <v>263</v>
      </c>
      <c r="N867" s="84">
        <v>260255</v>
      </c>
      <c r="O867" s="84" t="s">
        <v>719</v>
      </c>
      <c r="P867" s="84">
        <v>341702</v>
      </c>
      <c r="Q867" s="38" t="s">
        <v>706</v>
      </c>
      <c r="R867" s="38" t="s">
        <v>345</v>
      </c>
      <c r="S867" s="84" t="s">
        <v>1850</v>
      </c>
      <c r="T867" s="84" t="s">
        <v>1850</v>
      </c>
      <c r="U867" s="84" t="s">
        <v>1027</v>
      </c>
      <c r="V867" s="84" t="s">
        <v>2278</v>
      </c>
      <c r="W867" s="84">
        <v>0</v>
      </c>
      <c r="X867" s="38" t="s">
        <v>3451</v>
      </c>
      <c r="Y867" s="84">
        <v>19781630</v>
      </c>
      <c r="Z867" s="38" t="s">
        <v>4625</v>
      </c>
      <c r="AA867" s="108" t="s">
        <v>4587</v>
      </c>
      <c r="AB867" s="84">
        <v>25930</v>
      </c>
      <c r="AC867" s="108" t="s">
        <v>6770</v>
      </c>
      <c r="AD867" s="84">
        <v>24</v>
      </c>
      <c r="AE867" s="84" t="s">
        <v>6771</v>
      </c>
      <c r="AF867" s="84" t="s">
        <v>6874</v>
      </c>
      <c r="AG867" s="108" t="s">
        <v>7203</v>
      </c>
      <c r="AH867" s="84" t="s">
        <v>6795</v>
      </c>
      <c r="AI867" s="108" t="s">
        <v>4587</v>
      </c>
      <c r="AJ867" s="84">
        <v>1350</v>
      </c>
      <c r="AK867" s="84">
        <v>1350</v>
      </c>
      <c r="AL867" s="108" t="s">
        <v>8148</v>
      </c>
      <c r="AM867" s="84">
        <v>9086.4</v>
      </c>
      <c r="AN867" s="112">
        <v>203.71</v>
      </c>
      <c r="AO867" s="112">
        <v>9290.11</v>
      </c>
      <c r="AP867" s="112">
        <v>18946.87</v>
      </c>
      <c r="AQ867" s="112">
        <v>2726.4</v>
      </c>
      <c r="AR867" s="112">
        <v>21673.27</v>
      </c>
      <c r="AS867" s="112">
        <v>17741.599999999999</v>
      </c>
      <c r="AT867" s="112">
        <v>2726.4</v>
      </c>
      <c r="AU867" s="112">
        <v>20468</v>
      </c>
      <c r="AV867" s="84">
        <v>49</v>
      </c>
      <c r="AW867" s="84">
        <v>1437</v>
      </c>
      <c r="AX867" s="84" t="str">
        <f>VLOOKUP(Y867,'[1]Asset Classification'!$J$3:$W$2865,14,)</f>
        <v>&gt;180</v>
      </c>
      <c r="AY867" s="108"/>
      <c r="AZ867" s="84"/>
      <c r="BA867" s="84"/>
      <c r="BB867" s="84" t="s">
        <v>8329</v>
      </c>
      <c r="BC867" s="84"/>
      <c r="BD867" s="108"/>
      <c r="BE867" s="84">
        <v>0</v>
      </c>
      <c r="BF867" s="38" t="s">
        <v>1850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244</v>
      </c>
      <c r="C868" s="38" t="s">
        <v>245</v>
      </c>
      <c r="D868" s="38" t="s">
        <v>246</v>
      </c>
      <c r="E868" s="38" t="s">
        <v>246</v>
      </c>
      <c r="F868" s="38" t="s">
        <v>247</v>
      </c>
      <c r="G868" s="84" t="s">
        <v>248</v>
      </c>
      <c r="H868" s="38" t="s">
        <v>249</v>
      </c>
      <c r="I868" s="84">
        <v>129989</v>
      </c>
      <c r="J868" s="38" t="s">
        <v>266</v>
      </c>
      <c r="K868" s="84">
        <v>129989</v>
      </c>
      <c r="L868" s="84" t="s">
        <v>262</v>
      </c>
      <c r="M868" s="38" t="s">
        <v>263</v>
      </c>
      <c r="N868" s="84">
        <v>219279</v>
      </c>
      <c r="O868" s="84" t="s">
        <v>362</v>
      </c>
      <c r="P868" s="84">
        <v>289373</v>
      </c>
      <c r="Q868" s="38" t="s">
        <v>363</v>
      </c>
      <c r="R868" s="38" t="s">
        <v>345</v>
      </c>
      <c r="S868" s="84" t="s">
        <v>1851</v>
      </c>
      <c r="T868" s="84" t="s">
        <v>1851</v>
      </c>
      <c r="U868" s="84" t="s">
        <v>1027</v>
      </c>
      <c r="V868" s="84" t="s">
        <v>3449</v>
      </c>
      <c r="W868" s="84">
        <v>0</v>
      </c>
      <c r="X868" s="38" t="s">
        <v>3447</v>
      </c>
      <c r="Y868" s="84">
        <v>19783793</v>
      </c>
      <c r="Z868" s="38" t="s">
        <v>4626</v>
      </c>
      <c r="AA868" s="108" t="s">
        <v>4573</v>
      </c>
      <c r="AB868" s="84">
        <v>41488</v>
      </c>
      <c r="AC868" s="108" t="s">
        <v>6770</v>
      </c>
      <c r="AD868" s="84">
        <v>24</v>
      </c>
      <c r="AE868" s="84" t="s">
        <v>6771</v>
      </c>
      <c r="AF868" s="84" t="s">
        <v>6811</v>
      </c>
      <c r="AG868" s="108" t="s">
        <v>7197</v>
      </c>
      <c r="AH868" s="84" t="s">
        <v>6795</v>
      </c>
      <c r="AI868" s="108" t="s">
        <v>4573</v>
      </c>
      <c r="AJ868" s="84">
        <v>2200</v>
      </c>
      <c r="AK868" s="84">
        <v>2200</v>
      </c>
      <c r="AL868" s="108" t="s">
        <v>5861</v>
      </c>
      <c r="AM868" s="84">
        <v>16852.849999999999</v>
      </c>
      <c r="AN868" s="112">
        <v>1383.08</v>
      </c>
      <c r="AO868" s="112">
        <v>18235.93</v>
      </c>
      <c r="AP868" s="112">
        <v>27431.1</v>
      </c>
      <c r="AQ868" s="112">
        <v>3415.76</v>
      </c>
      <c r="AR868" s="112">
        <v>30846.86</v>
      </c>
      <c r="AS868" s="112">
        <v>25888.15</v>
      </c>
      <c r="AT868" s="112">
        <v>3415.76</v>
      </c>
      <c r="AU868" s="112">
        <v>29303.91</v>
      </c>
      <c r="AV868" s="84">
        <v>49</v>
      </c>
      <c r="AW868" s="84">
        <v>1407</v>
      </c>
      <c r="AX868" s="84" t="str">
        <f>VLOOKUP(Y868,'[1]Asset Classification'!$J$3:$W$2865,14,)</f>
        <v>&gt;180</v>
      </c>
      <c r="AY868" s="108"/>
      <c r="AZ868" s="84"/>
      <c r="BA868" s="84"/>
      <c r="BB868" s="84" t="s">
        <v>8329</v>
      </c>
      <c r="BC868" s="84"/>
      <c r="BD868" s="108"/>
      <c r="BE868" s="84">
        <v>0</v>
      </c>
      <c r="BF868" s="38" t="s">
        <v>1851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244</v>
      </c>
      <c r="C869" s="38" t="s">
        <v>245</v>
      </c>
      <c r="D869" s="38" t="s">
        <v>246</v>
      </c>
      <c r="E869" s="38" t="s">
        <v>246</v>
      </c>
      <c r="F869" s="38" t="s">
        <v>247</v>
      </c>
      <c r="G869" s="84" t="s">
        <v>248</v>
      </c>
      <c r="H869" s="38" t="s">
        <v>249</v>
      </c>
      <c r="I869" s="84">
        <v>129660</v>
      </c>
      <c r="J869" s="38" t="s">
        <v>256</v>
      </c>
      <c r="K869" s="84">
        <v>129660</v>
      </c>
      <c r="L869" s="84" t="s">
        <v>257</v>
      </c>
      <c r="M869" s="38" t="s">
        <v>258</v>
      </c>
      <c r="N869" s="84">
        <v>218700</v>
      </c>
      <c r="O869" s="84" t="s">
        <v>349</v>
      </c>
      <c r="P869" s="84">
        <v>288656</v>
      </c>
      <c r="Q869" s="38" t="s">
        <v>350</v>
      </c>
      <c r="R869" s="38" t="s">
        <v>345</v>
      </c>
      <c r="S869" s="84" t="s">
        <v>1852</v>
      </c>
      <c r="T869" s="84" t="s">
        <v>1852</v>
      </c>
      <c r="U869" s="84" t="s">
        <v>1027</v>
      </c>
      <c r="V869" s="84" t="s">
        <v>3449</v>
      </c>
      <c r="W869" s="84">
        <v>0</v>
      </c>
      <c r="X869" s="38" t="s">
        <v>3497</v>
      </c>
      <c r="Y869" s="84">
        <v>19783994</v>
      </c>
      <c r="Z869" s="38" t="s">
        <v>4627</v>
      </c>
      <c r="AA869" s="108" t="s">
        <v>4490</v>
      </c>
      <c r="AB869" s="84">
        <v>41488</v>
      </c>
      <c r="AC869" s="108" t="s">
        <v>6766</v>
      </c>
      <c r="AD869" s="84">
        <v>24</v>
      </c>
      <c r="AE869" s="84" t="s">
        <v>6771</v>
      </c>
      <c r="AF869" s="84" t="s">
        <v>6809</v>
      </c>
      <c r="AG869" s="108" t="s">
        <v>7169</v>
      </c>
      <c r="AH869" s="84" t="s">
        <v>6795</v>
      </c>
      <c r="AI869" s="108" t="s">
        <v>4490</v>
      </c>
      <c r="AJ869" s="84">
        <v>2200</v>
      </c>
      <c r="AK869" s="84">
        <v>2200</v>
      </c>
      <c r="AL869" s="108" t="s">
        <v>5861</v>
      </c>
      <c r="AM869" s="84">
        <v>41068.61</v>
      </c>
      <c r="AN869" s="112">
        <v>2378</v>
      </c>
      <c r="AO869" s="112">
        <v>43446.61</v>
      </c>
      <c r="AP869" s="112">
        <v>1365.39</v>
      </c>
      <c r="AQ869" s="112">
        <v>0</v>
      </c>
      <c r="AR869" s="112">
        <v>1365.39</v>
      </c>
      <c r="AS869" s="112">
        <v>419.39</v>
      </c>
      <c r="AT869" s="112">
        <v>0</v>
      </c>
      <c r="AU869" s="112">
        <v>419.39</v>
      </c>
      <c r="AV869" s="84">
        <v>49</v>
      </c>
      <c r="AW869" s="84">
        <v>1168</v>
      </c>
      <c r="AX869" s="84" t="str">
        <f>VLOOKUP(Y869,'[1]Asset Classification'!$J$3:$W$2865,14,)</f>
        <v>&gt;180</v>
      </c>
      <c r="AY869" s="108"/>
      <c r="AZ869" s="84"/>
      <c r="BA869" s="84"/>
      <c r="BB869" s="84" t="s">
        <v>8329</v>
      </c>
      <c r="BC869" s="84"/>
      <c r="BD869" s="108"/>
      <c r="BE869" s="84">
        <v>0</v>
      </c>
      <c r="BF869" s="38" t="s">
        <v>1852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244</v>
      </c>
      <c r="C870" s="38" t="s">
        <v>245</v>
      </c>
      <c r="D870" s="38" t="s">
        <v>246</v>
      </c>
      <c r="E870" s="38" t="s">
        <v>246</v>
      </c>
      <c r="F870" s="38" t="s">
        <v>247</v>
      </c>
      <c r="G870" s="84" t="s">
        <v>248</v>
      </c>
      <c r="H870" s="38" t="s">
        <v>249</v>
      </c>
      <c r="I870" s="84">
        <v>134914</v>
      </c>
      <c r="J870" s="38" t="s">
        <v>294</v>
      </c>
      <c r="K870" s="84">
        <v>134914</v>
      </c>
      <c r="L870" s="84" t="s">
        <v>254</v>
      </c>
      <c r="M870" s="38" t="s">
        <v>255</v>
      </c>
      <c r="N870" s="84">
        <v>257186</v>
      </c>
      <c r="O870" s="84" t="s">
        <v>718</v>
      </c>
      <c r="P870" s="84">
        <v>337742</v>
      </c>
      <c r="Q870" s="38" t="s">
        <v>470</v>
      </c>
      <c r="R870" s="38" t="s">
        <v>345</v>
      </c>
      <c r="S870" s="84" t="s">
        <v>1853</v>
      </c>
      <c r="T870" s="84" t="s">
        <v>1853</v>
      </c>
      <c r="U870" s="84" t="s">
        <v>1027</v>
      </c>
      <c r="V870" s="84" t="s">
        <v>2278</v>
      </c>
      <c r="W870" s="84">
        <v>0</v>
      </c>
      <c r="X870" s="38" t="s">
        <v>3451</v>
      </c>
      <c r="Y870" s="84">
        <v>19785630</v>
      </c>
      <c r="Z870" s="38" t="s">
        <v>4628</v>
      </c>
      <c r="AA870" s="108" t="s">
        <v>4505</v>
      </c>
      <c r="AB870" s="84">
        <v>41488</v>
      </c>
      <c r="AC870" s="108" t="s">
        <v>6763</v>
      </c>
      <c r="AD870" s="84">
        <v>24</v>
      </c>
      <c r="AE870" s="84" t="s">
        <v>6771</v>
      </c>
      <c r="AF870" s="84" t="s">
        <v>7079</v>
      </c>
      <c r="AG870" s="108" t="s">
        <v>7212</v>
      </c>
      <c r="AH870" s="84" t="s">
        <v>6795</v>
      </c>
      <c r="AI870" s="108" t="s">
        <v>4505</v>
      </c>
      <c r="AJ870" s="84">
        <v>2200</v>
      </c>
      <c r="AK870" s="84">
        <v>2200</v>
      </c>
      <c r="AL870" s="108" t="s">
        <v>5861</v>
      </c>
      <c r="AM870" s="84">
        <v>9967.7999999999993</v>
      </c>
      <c r="AN870" s="112">
        <v>338.67</v>
      </c>
      <c r="AO870" s="112">
        <v>10306.469999999999</v>
      </c>
      <c r="AP870" s="112">
        <v>32895.15</v>
      </c>
      <c r="AQ870" s="112">
        <v>5516.19</v>
      </c>
      <c r="AR870" s="112">
        <v>38411.339999999997</v>
      </c>
      <c r="AS870" s="112">
        <v>32161.200000000001</v>
      </c>
      <c r="AT870" s="112">
        <v>5516.19</v>
      </c>
      <c r="AU870" s="112">
        <v>37677.39</v>
      </c>
      <c r="AV870" s="84">
        <v>49</v>
      </c>
      <c r="AW870" s="84">
        <v>1471</v>
      </c>
      <c r="AX870" s="84" t="str">
        <f>VLOOKUP(Y870,'[1]Asset Classification'!$J$3:$W$2865,14,)</f>
        <v>&gt;180</v>
      </c>
      <c r="AY870" s="108"/>
      <c r="AZ870" s="84"/>
      <c r="BA870" s="84"/>
      <c r="BB870" s="84" t="s">
        <v>8329</v>
      </c>
      <c r="BC870" s="84"/>
      <c r="BD870" s="108" t="s">
        <v>8330</v>
      </c>
      <c r="BE870" s="84">
        <v>41488</v>
      </c>
      <c r="BF870" s="38" t="s">
        <v>1853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244</v>
      </c>
      <c r="C871" s="38" t="s">
        <v>245</v>
      </c>
      <c r="D871" s="38" t="s">
        <v>246</v>
      </c>
      <c r="E871" s="38" t="s">
        <v>246</v>
      </c>
      <c r="F871" s="38" t="s">
        <v>247</v>
      </c>
      <c r="G871" s="84" t="s">
        <v>248</v>
      </c>
      <c r="H871" s="38" t="s">
        <v>249</v>
      </c>
      <c r="I871" s="84">
        <v>129712</v>
      </c>
      <c r="J871" s="38" t="s">
        <v>260</v>
      </c>
      <c r="K871" s="84">
        <v>129712</v>
      </c>
      <c r="L871" s="84" t="s">
        <v>251</v>
      </c>
      <c r="M871" s="38" t="s">
        <v>252</v>
      </c>
      <c r="N871" s="84">
        <v>245186</v>
      </c>
      <c r="O871" s="84" t="s">
        <v>720</v>
      </c>
      <c r="P871" s="84">
        <v>322176</v>
      </c>
      <c r="Q871" s="38" t="s">
        <v>721</v>
      </c>
      <c r="R871" s="38" t="s">
        <v>345</v>
      </c>
      <c r="S871" s="84" t="s">
        <v>1854</v>
      </c>
      <c r="T871" s="84" t="s">
        <v>1854</v>
      </c>
      <c r="U871" s="84" t="s">
        <v>1034</v>
      </c>
      <c r="V871" s="84" t="s">
        <v>3449</v>
      </c>
      <c r="W871" s="84">
        <v>0</v>
      </c>
      <c r="X871" s="38" t="s">
        <v>3452</v>
      </c>
      <c r="Y871" s="84">
        <v>19787362</v>
      </c>
      <c r="Z871" s="38" t="s">
        <v>4629</v>
      </c>
      <c r="AA871" s="108" t="s">
        <v>4335</v>
      </c>
      <c r="AB871" s="84">
        <v>41488</v>
      </c>
      <c r="AC871" s="108" t="s">
        <v>6770</v>
      </c>
      <c r="AD871" s="84">
        <v>24</v>
      </c>
      <c r="AE871" s="84" t="s">
        <v>6771</v>
      </c>
      <c r="AF871" s="84" t="s">
        <v>6874</v>
      </c>
      <c r="AG871" s="108" t="s">
        <v>7119</v>
      </c>
      <c r="AH871" s="84" t="s">
        <v>6795</v>
      </c>
      <c r="AI871" s="108" t="s">
        <v>4335</v>
      </c>
      <c r="AJ871" s="84">
        <v>2195</v>
      </c>
      <c r="AK871" s="84">
        <v>2195</v>
      </c>
      <c r="AL871" s="108" t="s">
        <v>5861</v>
      </c>
      <c r="AM871" s="84">
        <v>39346.57</v>
      </c>
      <c r="AN871" s="112">
        <v>1696</v>
      </c>
      <c r="AO871" s="112">
        <v>41042.57</v>
      </c>
      <c r="AP871" s="112">
        <v>2753.43</v>
      </c>
      <c r="AQ871" s="112">
        <v>31</v>
      </c>
      <c r="AR871" s="112">
        <v>2784.43</v>
      </c>
      <c r="AS871" s="112">
        <v>2141.4299999999998</v>
      </c>
      <c r="AT871" s="112">
        <v>31</v>
      </c>
      <c r="AU871" s="112">
        <v>2172.4299999999998</v>
      </c>
      <c r="AV871" s="84">
        <v>49</v>
      </c>
      <c r="AW871" s="84">
        <v>1256</v>
      </c>
      <c r="AX871" s="84" t="str">
        <f>VLOOKUP(Y871,'[1]Asset Classification'!$J$3:$W$2865,14,)</f>
        <v>&gt;180</v>
      </c>
      <c r="AY871" s="108"/>
      <c r="AZ871" s="84"/>
      <c r="BA871" s="84"/>
      <c r="BB871" s="84" t="s">
        <v>8329</v>
      </c>
      <c r="BC871" s="84"/>
      <c r="BD871" s="108"/>
      <c r="BE871" s="84">
        <v>0</v>
      </c>
      <c r="BF871" s="38" t="s">
        <v>1854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244</v>
      </c>
      <c r="C872" s="38" t="s">
        <v>245</v>
      </c>
      <c r="D872" s="38" t="s">
        <v>246</v>
      </c>
      <c r="E872" s="38" t="s">
        <v>246</v>
      </c>
      <c r="F872" s="38" t="s">
        <v>247</v>
      </c>
      <c r="G872" s="84" t="s">
        <v>248</v>
      </c>
      <c r="H872" s="38" t="s">
        <v>249</v>
      </c>
      <c r="I872" s="84">
        <v>130587</v>
      </c>
      <c r="J872" s="38" t="s">
        <v>269</v>
      </c>
      <c r="K872" s="84">
        <v>130587</v>
      </c>
      <c r="L872" s="84" t="s">
        <v>262</v>
      </c>
      <c r="M872" s="38" t="s">
        <v>263</v>
      </c>
      <c r="N872" s="84">
        <v>252614</v>
      </c>
      <c r="O872" s="84" t="s">
        <v>691</v>
      </c>
      <c r="P872" s="84">
        <v>331853</v>
      </c>
      <c r="Q872" s="38" t="s">
        <v>692</v>
      </c>
      <c r="R872" s="38" t="s">
        <v>345</v>
      </c>
      <c r="S872" s="84" t="s">
        <v>1855</v>
      </c>
      <c r="T872" s="84" t="s">
        <v>1855</v>
      </c>
      <c r="U872" s="84" t="s">
        <v>1070</v>
      </c>
      <c r="V872" s="84" t="s">
        <v>2278</v>
      </c>
      <c r="W872" s="84">
        <v>0</v>
      </c>
      <c r="X872" s="38" t="s">
        <v>3451</v>
      </c>
      <c r="Y872" s="84">
        <v>19793030</v>
      </c>
      <c r="Z872" s="38" t="s">
        <v>4630</v>
      </c>
      <c r="AA872" s="108" t="s">
        <v>4534</v>
      </c>
      <c r="AB872" s="84">
        <v>41488</v>
      </c>
      <c r="AC872" s="108" t="s">
        <v>6767</v>
      </c>
      <c r="AD872" s="84">
        <v>24</v>
      </c>
      <c r="AE872" s="84" t="s">
        <v>6771</v>
      </c>
      <c r="AF872" s="84" t="s">
        <v>6805</v>
      </c>
      <c r="AG872" s="108" t="s">
        <v>7213</v>
      </c>
      <c r="AH872" s="84" t="s">
        <v>6795</v>
      </c>
      <c r="AI872" s="108" t="s">
        <v>4534</v>
      </c>
      <c r="AJ872" s="84">
        <v>2200</v>
      </c>
      <c r="AK872" s="84">
        <v>2200</v>
      </c>
      <c r="AL872" s="108" t="s">
        <v>5861</v>
      </c>
      <c r="AM872" s="84">
        <v>27208.84</v>
      </c>
      <c r="AN872" s="112">
        <v>304.77</v>
      </c>
      <c r="AO872" s="112">
        <v>27513.61</v>
      </c>
      <c r="AP872" s="112">
        <v>14797.16</v>
      </c>
      <c r="AQ872" s="112">
        <v>1061.23</v>
      </c>
      <c r="AR872" s="112">
        <v>15858.39</v>
      </c>
      <c r="AS872" s="112">
        <v>14279.16</v>
      </c>
      <c r="AT872" s="112">
        <v>1061.23</v>
      </c>
      <c r="AU872" s="112">
        <v>15340.39</v>
      </c>
      <c r="AV872" s="84">
        <v>49</v>
      </c>
      <c r="AW872" s="84">
        <v>1465</v>
      </c>
      <c r="AX872" s="84" t="str">
        <f>VLOOKUP(Y872,'[1]Asset Classification'!$J$3:$W$2865,14,)</f>
        <v>&gt;180</v>
      </c>
      <c r="AY872" s="108"/>
      <c r="AZ872" s="84"/>
      <c r="BA872" s="84"/>
      <c r="BB872" s="84" t="s">
        <v>8329</v>
      </c>
      <c r="BC872" s="84"/>
      <c r="BD872" s="108"/>
      <c r="BE872" s="84">
        <v>0</v>
      </c>
      <c r="BF872" s="38" t="s">
        <v>1855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244</v>
      </c>
      <c r="C873" s="38" t="s">
        <v>245</v>
      </c>
      <c r="D873" s="38" t="s">
        <v>246</v>
      </c>
      <c r="E873" s="38" t="s">
        <v>246</v>
      </c>
      <c r="F873" s="38" t="s">
        <v>247</v>
      </c>
      <c r="G873" s="84" t="s">
        <v>248</v>
      </c>
      <c r="H873" s="38" t="s">
        <v>249</v>
      </c>
      <c r="I873" s="84">
        <v>130198</v>
      </c>
      <c r="J873" s="38" t="s">
        <v>280</v>
      </c>
      <c r="K873" s="84">
        <v>130198</v>
      </c>
      <c r="L873" s="84" t="s">
        <v>254</v>
      </c>
      <c r="M873" s="38" t="s">
        <v>255</v>
      </c>
      <c r="N873" s="84">
        <v>225659</v>
      </c>
      <c r="O873" s="84" t="s">
        <v>500</v>
      </c>
      <c r="P873" s="84">
        <v>297370</v>
      </c>
      <c r="Q873" s="38" t="s">
        <v>501</v>
      </c>
      <c r="R873" s="38" t="s">
        <v>345</v>
      </c>
      <c r="S873" s="84" t="s">
        <v>1856</v>
      </c>
      <c r="T873" s="84" t="s">
        <v>1856</v>
      </c>
      <c r="U873" s="84" t="s">
        <v>1027</v>
      </c>
      <c r="V873" s="84" t="s">
        <v>3449</v>
      </c>
      <c r="W873" s="84">
        <v>0</v>
      </c>
      <c r="X873" s="38" t="s">
        <v>3451</v>
      </c>
      <c r="Y873" s="84">
        <v>19794536</v>
      </c>
      <c r="Z873" s="38" t="s">
        <v>4631</v>
      </c>
      <c r="AA873" s="108" t="s">
        <v>4590</v>
      </c>
      <c r="AB873" s="84">
        <v>41488</v>
      </c>
      <c r="AC873" s="108" t="s">
        <v>6773</v>
      </c>
      <c r="AD873" s="84">
        <v>24</v>
      </c>
      <c r="AE873" s="84" t="s">
        <v>6771</v>
      </c>
      <c r="AF873" s="84" t="s">
        <v>6939</v>
      </c>
      <c r="AG873" s="108" t="s">
        <v>7204</v>
      </c>
      <c r="AH873" s="84" t="s">
        <v>6795</v>
      </c>
      <c r="AI873" s="108" t="s">
        <v>4590</v>
      </c>
      <c r="AJ873" s="84">
        <v>2150</v>
      </c>
      <c r="AK873" s="84">
        <v>2150</v>
      </c>
      <c r="AL873" s="108" t="s">
        <v>8149</v>
      </c>
      <c r="AM873" s="84">
        <v>26757.79</v>
      </c>
      <c r="AN873" s="112">
        <v>1279.21</v>
      </c>
      <c r="AO873" s="112">
        <v>28037</v>
      </c>
      <c r="AP873" s="112">
        <v>15270.21</v>
      </c>
      <c r="AQ873" s="112">
        <v>880.79</v>
      </c>
      <c r="AR873" s="112">
        <v>16151</v>
      </c>
      <c r="AS873" s="112">
        <v>14730.21</v>
      </c>
      <c r="AT873" s="112">
        <v>880.79</v>
      </c>
      <c r="AU873" s="112">
        <v>15611</v>
      </c>
      <c r="AV873" s="84">
        <v>50</v>
      </c>
      <c r="AW873" s="84">
        <v>1374</v>
      </c>
      <c r="AX873" s="84" t="str">
        <f>VLOOKUP(Y873,'[1]Asset Classification'!$J$3:$W$2865,14,)</f>
        <v>&gt;180</v>
      </c>
      <c r="AY873" s="108"/>
      <c r="AZ873" s="84"/>
      <c r="BA873" s="84"/>
      <c r="BB873" s="84" t="s">
        <v>8329</v>
      </c>
      <c r="BC873" s="84"/>
      <c r="BD873" s="108" t="s">
        <v>5421</v>
      </c>
      <c r="BE873" s="84">
        <v>41488</v>
      </c>
      <c r="BF873" s="38" t="s">
        <v>1856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244</v>
      </c>
      <c r="C874" s="38" t="s">
        <v>245</v>
      </c>
      <c r="D874" s="38" t="s">
        <v>246</v>
      </c>
      <c r="E874" s="38" t="s">
        <v>246</v>
      </c>
      <c r="F874" s="38" t="s">
        <v>247</v>
      </c>
      <c r="G874" s="84" t="s">
        <v>248</v>
      </c>
      <c r="H874" s="38" t="s">
        <v>249</v>
      </c>
      <c r="I874" s="84">
        <v>129660</v>
      </c>
      <c r="J874" s="38" t="s">
        <v>256</v>
      </c>
      <c r="K874" s="84">
        <v>129660</v>
      </c>
      <c r="L874" s="84" t="s">
        <v>257</v>
      </c>
      <c r="M874" s="38" t="s">
        <v>258</v>
      </c>
      <c r="N874" s="84">
        <v>246749</v>
      </c>
      <c r="O874" s="84" t="s">
        <v>725</v>
      </c>
      <c r="P874" s="84">
        <v>324258</v>
      </c>
      <c r="Q874" s="38" t="s">
        <v>726</v>
      </c>
      <c r="R874" s="38" t="s">
        <v>345</v>
      </c>
      <c r="S874" s="84" t="s">
        <v>1857</v>
      </c>
      <c r="T874" s="84" t="s">
        <v>1857</v>
      </c>
      <c r="U874" s="84" t="s">
        <v>1027</v>
      </c>
      <c r="V874" s="84" t="s">
        <v>2278</v>
      </c>
      <c r="W874" s="84">
        <v>0</v>
      </c>
      <c r="X874" s="38" t="s">
        <v>3451</v>
      </c>
      <c r="Y874" s="84">
        <v>19799042</v>
      </c>
      <c r="Z874" s="38" t="s">
        <v>4632</v>
      </c>
      <c r="AA874" s="108" t="s">
        <v>4404</v>
      </c>
      <c r="AB874" s="84">
        <v>41488</v>
      </c>
      <c r="AC874" s="108" t="s">
        <v>6766</v>
      </c>
      <c r="AD874" s="84">
        <v>24</v>
      </c>
      <c r="AE874" s="84" t="s">
        <v>6771</v>
      </c>
      <c r="AF874" s="84" t="s">
        <v>7163</v>
      </c>
      <c r="AG874" s="108" t="s">
        <v>7142</v>
      </c>
      <c r="AH874" s="84" t="s">
        <v>6795</v>
      </c>
      <c r="AI874" s="108" t="s">
        <v>4404</v>
      </c>
      <c r="AJ874" s="84">
        <v>2195</v>
      </c>
      <c r="AK874" s="84">
        <v>2195</v>
      </c>
      <c r="AL874" s="108" t="s">
        <v>5927</v>
      </c>
      <c r="AM874" s="84">
        <v>11092.66</v>
      </c>
      <c r="AN874" s="112">
        <v>879.57</v>
      </c>
      <c r="AO874" s="112">
        <v>11972.23</v>
      </c>
      <c r="AP874" s="112">
        <v>40087.519999999997</v>
      </c>
      <c r="AQ874" s="112">
        <v>7450.09</v>
      </c>
      <c r="AR874" s="112">
        <v>47537.61</v>
      </c>
      <c r="AS874" s="112">
        <v>35445.339999999997</v>
      </c>
      <c r="AT874" s="112">
        <v>7450.09</v>
      </c>
      <c r="AU874" s="112">
        <v>42895.43</v>
      </c>
      <c r="AV874" s="84">
        <v>49</v>
      </c>
      <c r="AW874" s="84">
        <v>1441</v>
      </c>
      <c r="AX874" s="84" t="str">
        <f>VLOOKUP(Y874,'[1]Asset Classification'!$J$3:$W$2865,14,)</f>
        <v>&gt;180</v>
      </c>
      <c r="AY874" s="108"/>
      <c r="AZ874" s="84"/>
      <c r="BA874" s="84"/>
      <c r="BB874" s="84" t="s">
        <v>8329</v>
      </c>
      <c r="BC874" s="84"/>
      <c r="BD874" s="108"/>
      <c r="BE874" s="84">
        <v>0</v>
      </c>
      <c r="BF874" s="38" t="s">
        <v>1857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244</v>
      </c>
      <c r="C875" s="38" t="s">
        <v>245</v>
      </c>
      <c r="D875" s="38" t="s">
        <v>246</v>
      </c>
      <c r="E875" s="38" t="s">
        <v>246</v>
      </c>
      <c r="F875" s="38" t="s">
        <v>247</v>
      </c>
      <c r="G875" s="84" t="s">
        <v>248</v>
      </c>
      <c r="H875" s="38" t="s">
        <v>249</v>
      </c>
      <c r="I875" s="84">
        <v>130913</v>
      </c>
      <c r="J875" s="38" t="s">
        <v>273</v>
      </c>
      <c r="K875" s="84">
        <v>130913</v>
      </c>
      <c r="L875" s="84" t="s">
        <v>254</v>
      </c>
      <c r="M875" s="38" t="s">
        <v>255</v>
      </c>
      <c r="N875" s="84">
        <v>239500</v>
      </c>
      <c r="O875" s="84" t="s">
        <v>652</v>
      </c>
      <c r="P875" s="84">
        <v>335073</v>
      </c>
      <c r="Q875" s="38" t="s">
        <v>360</v>
      </c>
      <c r="R875" s="38" t="s">
        <v>345</v>
      </c>
      <c r="S875" s="84" t="s">
        <v>1858</v>
      </c>
      <c r="T875" s="84" t="s">
        <v>1858</v>
      </c>
      <c r="U875" s="84" t="s">
        <v>1027</v>
      </c>
      <c r="V875" s="84" t="s">
        <v>2278</v>
      </c>
      <c r="W875" s="84">
        <v>0</v>
      </c>
      <c r="X875" s="38" t="s">
        <v>3451</v>
      </c>
      <c r="Y875" s="84">
        <v>19799585</v>
      </c>
      <c r="Z875" s="38" t="s">
        <v>4633</v>
      </c>
      <c r="AA875" s="108" t="s">
        <v>4600</v>
      </c>
      <c r="AB875" s="84">
        <v>41488</v>
      </c>
      <c r="AC875" s="108" t="s">
        <v>6770</v>
      </c>
      <c r="AD875" s="84">
        <v>24</v>
      </c>
      <c r="AE875" s="84" t="s">
        <v>6771</v>
      </c>
      <c r="AF875" s="84" t="s">
        <v>7163</v>
      </c>
      <c r="AG875" s="108" t="s">
        <v>7206</v>
      </c>
      <c r="AH875" s="84" t="s">
        <v>6795</v>
      </c>
      <c r="AI875" s="108" t="s">
        <v>4600</v>
      </c>
      <c r="AJ875" s="84">
        <v>2200</v>
      </c>
      <c r="AK875" s="84">
        <v>2200</v>
      </c>
      <c r="AL875" s="108" t="s">
        <v>5861</v>
      </c>
      <c r="AM875" s="84">
        <v>31677.5</v>
      </c>
      <c r="AN875" s="112">
        <v>2049.11</v>
      </c>
      <c r="AO875" s="112">
        <v>33726.61</v>
      </c>
      <c r="AP875" s="112">
        <v>10920.5</v>
      </c>
      <c r="AQ875" s="112">
        <v>492.89</v>
      </c>
      <c r="AR875" s="112">
        <v>11413.39</v>
      </c>
      <c r="AS875" s="112">
        <v>9810.5</v>
      </c>
      <c r="AT875" s="112">
        <v>492.89</v>
      </c>
      <c r="AU875" s="112">
        <v>10303.39</v>
      </c>
      <c r="AV875" s="84">
        <v>50</v>
      </c>
      <c r="AW875" s="84">
        <v>1286</v>
      </c>
      <c r="AX875" s="84" t="str">
        <f>VLOOKUP(Y875,'[1]Asset Classification'!$J$3:$W$2865,14,)</f>
        <v>&gt;180</v>
      </c>
      <c r="AY875" s="108"/>
      <c r="AZ875" s="84"/>
      <c r="BA875" s="84"/>
      <c r="BB875" s="84" t="s">
        <v>8329</v>
      </c>
      <c r="BC875" s="84"/>
      <c r="BD875" s="108"/>
      <c r="BE875" s="84">
        <v>0</v>
      </c>
      <c r="BF875" s="38" t="s">
        <v>1858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244</v>
      </c>
      <c r="C876" s="38" t="s">
        <v>245</v>
      </c>
      <c r="D876" s="38" t="s">
        <v>246</v>
      </c>
      <c r="E876" s="38" t="s">
        <v>246</v>
      </c>
      <c r="F876" s="38" t="s">
        <v>247</v>
      </c>
      <c r="G876" s="84" t="s">
        <v>248</v>
      </c>
      <c r="H876" s="38" t="s">
        <v>249</v>
      </c>
      <c r="I876" s="84">
        <v>130913</v>
      </c>
      <c r="J876" s="38" t="s">
        <v>273</v>
      </c>
      <c r="K876" s="84">
        <v>130913</v>
      </c>
      <c r="L876" s="84" t="s">
        <v>254</v>
      </c>
      <c r="M876" s="38" t="s">
        <v>255</v>
      </c>
      <c r="N876" s="84">
        <v>239500</v>
      </c>
      <c r="O876" s="84" t="s">
        <v>652</v>
      </c>
      <c r="P876" s="84">
        <v>335073</v>
      </c>
      <c r="Q876" s="38" t="s">
        <v>360</v>
      </c>
      <c r="R876" s="38" t="s">
        <v>345</v>
      </c>
      <c r="S876" s="84" t="s">
        <v>1859</v>
      </c>
      <c r="T876" s="84" t="s">
        <v>1859</v>
      </c>
      <c r="U876" s="84" t="s">
        <v>1027</v>
      </c>
      <c r="V876" s="84" t="s">
        <v>2278</v>
      </c>
      <c r="W876" s="84">
        <v>0</v>
      </c>
      <c r="X876" s="38" t="s">
        <v>3452</v>
      </c>
      <c r="Y876" s="84">
        <v>19799586</v>
      </c>
      <c r="Z876" s="38" t="s">
        <v>4634</v>
      </c>
      <c r="AA876" s="108" t="s">
        <v>4490</v>
      </c>
      <c r="AB876" s="84">
        <v>41488</v>
      </c>
      <c r="AC876" s="108" t="s">
        <v>6770</v>
      </c>
      <c r="AD876" s="84">
        <v>24</v>
      </c>
      <c r="AE876" s="84" t="s">
        <v>6771</v>
      </c>
      <c r="AF876" s="84" t="s">
        <v>6939</v>
      </c>
      <c r="AG876" s="108" t="s">
        <v>7169</v>
      </c>
      <c r="AH876" s="84" t="s">
        <v>6795</v>
      </c>
      <c r="AI876" s="108" t="s">
        <v>4490</v>
      </c>
      <c r="AJ876" s="84">
        <v>2200</v>
      </c>
      <c r="AK876" s="84">
        <v>2200</v>
      </c>
      <c r="AL876" s="108" t="s">
        <v>5861</v>
      </c>
      <c r="AM876" s="84">
        <v>29622.86</v>
      </c>
      <c r="AN876" s="112">
        <v>1686.75</v>
      </c>
      <c r="AO876" s="112">
        <v>31309.61</v>
      </c>
      <c r="AP876" s="112">
        <v>12811.14</v>
      </c>
      <c r="AQ876" s="112">
        <v>710.25</v>
      </c>
      <c r="AR876" s="112">
        <v>13521.39</v>
      </c>
      <c r="AS876" s="112">
        <v>11865.14</v>
      </c>
      <c r="AT876" s="112">
        <v>710.25</v>
      </c>
      <c r="AU876" s="112">
        <v>12575.39</v>
      </c>
      <c r="AV876" s="84">
        <v>49</v>
      </c>
      <c r="AW876" s="84">
        <v>1345</v>
      </c>
      <c r="AX876" s="84" t="str">
        <f>VLOOKUP(Y876,'[1]Asset Classification'!$J$3:$W$2865,14,)</f>
        <v>&gt;180</v>
      </c>
      <c r="AY876" s="108"/>
      <c r="AZ876" s="84"/>
      <c r="BA876" s="84"/>
      <c r="BB876" s="84" t="s">
        <v>8329</v>
      </c>
      <c r="BC876" s="84"/>
      <c r="BD876" s="108"/>
      <c r="BE876" s="84">
        <v>0</v>
      </c>
      <c r="BF876" s="38" t="s">
        <v>1859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244</v>
      </c>
      <c r="C877" s="38" t="s">
        <v>245</v>
      </c>
      <c r="D877" s="38" t="s">
        <v>246</v>
      </c>
      <c r="E877" s="38" t="s">
        <v>246</v>
      </c>
      <c r="F877" s="38" t="s">
        <v>247</v>
      </c>
      <c r="G877" s="84" t="s">
        <v>248</v>
      </c>
      <c r="H877" s="38" t="s">
        <v>249</v>
      </c>
      <c r="I877" s="84">
        <v>130913</v>
      </c>
      <c r="J877" s="38" t="s">
        <v>273</v>
      </c>
      <c r="K877" s="84">
        <v>130913</v>
      </c>
      <c r="L877" s="84" t="s">
        <v>254</v>
      </c>
      <c r="M877" s="38" t="s">
        <v>255</v>
      </c>
      <c r="N877" s="84">
        <v>239500</v>
      </c>
      <c r="O877" s="84" t="s">
        <v>652</v>
      </c>
      <c r="P877" s="84">
        <v>335073</v>
      </c>
      <c r="Q877" s="38" t="s">
        <v>360</v>
      </c>
      <c r="R877" s="38" t="s">
        <v>345</v>
      </c>
      <c r="S877" s="84" t="s">
        <v>1860</v>
      </c>
      <c r="T877" s="84" t="s">
        <v>1860</v>
      </c>
      <c r="U877" s="84" t="s">
        <v>1027</v>
      </c>
      <c r="V877" s="84" t="s">
        <v>2278</v>
      </c>
      <c r="W877" s="84">
        <v>0</v>
      </c>
      <c r="X877" s="38" t="s">
        <v>3451</v>
      </c>
      <c r="Y877" s="84">
        <v>19799587</v>
      </c>
      <c r="Z877" s="38" t="s">
        <v>4635</v>
      </c>
      <c r="AA877" s="108" t="s">
        <v>4600</v>
      </c>
      <c r="AB877" s="84">
        <v>41488</v>
      </c>
      <c r="AC877" s="108" t="s">
        <v>6770</v>
      </c>
      <c r="AD877" s="84">
        <v>24</v>
      </c>
      <c r="AE877" s="84" t="s">
        <v>6771</v>
      </c>
      <c r="AF877" s="84" t="s">
        <v>7163</v>
      </c>
      <c r="AG877" s="108" t="s">
        <v>7206</v>
      </c>
      <c r="AH877" s="84" t="s">
        <v>6795</v>
      </c>
      <c r="AI877" s="108" t="s">
        <v>4600</v>
      </c>
      <c r="AJ877" s="84">
        <v>2200</v>
      </c>
      <c r="AK877" s="84">
        <v>2200</v>
      </c>
      <c r="AL877" s="108" t="s">
        <v>5861</v>
      </c>
      <c r="AM877" s="84">
        <v>13817.99</v>
      </c>
      <c r="AN877" s="112">
        <v>258.35000000000002</v>
      </c>
      <c r="AO877" s="112">
        <v>14076.34</v>
      </c>
      <c r="AP877" s="112">
        <v>29065.45</v>
      </c>
      <c r="AQ877" s="112">
        <v>4003.38</v>
      </c>
      <c r="AR877" s="112">
        <v>33068.83</v>
      </c>
      <c r="AS877" s="112">
        <v>27956.01</v>
      </c>
      <c r="AT877" s="112">
        <v>4003.38</v>
      </c>
      <c r="AU877" s="112">
        <v>31959.39</v>
      </c>
      <c r="AV877" s="84">
        <v>49</v>
      </c>
      <c r="AW877" s="84">
        <v>1468</v>
      </c>
      <c r="AX877" s="84" t="str">
        <f>VLOOKUP(Y877,'[1]Asset Classification'!$J$3:$W$2865,14,)</f>
        <v>&gt;180</v>
      </c>
      <c r="AY877" s="108"/>
      <c r="AZ877" s="84"/>
      <c r="BA877" s="84"/>
      <c r="BB877" s="84" t="s">
        <v>8329</v>
      </c>
      <c r="BC877" s="84"/>
      <c r="BD877" s="108"/>
      <c r="BE877" s="84">
        <v>0</v>
      </c>
      <c r="BF877" s="38" t="s">
        <v>1860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244</v>
      </c>
      <c r="C878" s="38" t="s">
        <v>245</v>
      </c>
      <c r="D878" s="38" t="s">
        <v>246</v>
      </c>
      <c r="E878" s="38" t="s">
        <v>246</v>
      </c>
      <c r="F878" s="38" t="s">
        <v>247</v>
      </c>
      <c r="G878" s="84" t="s">
        <v>248</v>
      </c>
      <c r="H878" s="38" t="s">
        <v>249</v>
      </c>
      <c r="I878" s="84">
        <v>134914</v>
      </c>
      <c r="J878" s="38" t="s">
        <v>294</v>
      </c>
      <c r="K878" s="84">
        <v>134914</v>
      </c>
      <c r="L878" s="84" t="s">
        <v>254</v>
      </c>
      <c r="M878" s="38" t="s">
        <v>255</v>
      </c>
      <c r="N878" s="84">
        <v>251219</v>
      </c>
      <c r="O878" s="84" t="s">
        <v>727</v>
      </c>
      <c r="P878" s="84">
        <v>338709</v>
      </c>
      <c r="Q878" s="38" t="s">
        <v>679</v>
      </c>
      <c r="R878" s="38" t="s">
        <v>345</v>
      </c>
      <c r="S878" s="84" t="s">
        <v>1861</v>
      </c>
      <c r="T878" s="84" t="s">
        <v>1861</v>
      </c>
      <c r="U878" s="84" t="s">
        <v>1027</v>
      </c>
      <c r="V878" s="84" t="s">
        <v>2278</v>
      </c>
      <c r="W878" s="84">
        <v>0</v>
      </c>
      <c r="X878" s="38" t="s">
        <v>3451</v>
      </c>
      <c r="Y878" s="84">
        <v>19803216</v>
      </c>
      <c r="Z878" s="38" t="s">
        <v>4636</v>
      </c>
      <c r="AA878" s="108" t="s">
        <v>4547</v>
      </c>
      <c r="AB878" s="84">
        <v>37339</v>
      </c>
      <c r="AC878" s="108" t="s">
        <v>6763</v>
      </c>
      <c r="AD878" s="84">
        <v>24</v>
      </c>
      <c r="AE878" s="84" t="s">
        <v>6771</v>
      </c>
      <c r="AF878" s="84" t="s">
        <v>7194</v>
      </c>
      <c r="AG878" s="108" t="s">
        <v>7187</v>
      </c>
      <c r="AH878" s="84" t="s">
        <v>6795</v>
      </c>
      <c r="AI878" s="108" t="s">
        <v>4547</v>
      </c>
      <c r="AJ878" s="84">
        <v>2000</v>
      </c>
      <c r="AK878" s="84">
        <v>2000</v>
      </c>
      <c r="AL878" s="108" t="s">
        <v>5861</v>
      </c>
      <c r="AM878" s="84">
        <v>15520.62</v>
      </c>
      <c r="AN878" s="112">
        <v>208</v>
      </c>
      <c r="AO878" s="112">
        <v>15728.62</v>
      </c>
      <c r="AP878" s="112">
        <v>22507.38</v>
      </c>
      <c r="AQ878" s="112">
        <v>2149</v>
      </c>
      <c r="AR878" s="112">
        <v>24656.38</v>
      </c>
      <c r="AS878" s="112">
        <v>21818.38</v>
      </c>
      <c r="AT878" s="112">
        <v>2149</v>
      </c>
      <c r="AU878" s="112">
        <v>23967.38</v>
      </c>
      <c r="AV878" s="84">
        <v>50</v>
      </c>
      <c r="AW878" s="84">
        <v>1532</v>
      </c>
      <c r="AX878" s="84" t="str">
        <f>VLOOKUP(Y878,'[1]Asset Classification'!$J$3:$W$2865,14,)</f>
        <v>&gt;180</v>
      </c>
      <c r="AY878" s="108"/>
      <c r="AZ878" s="84"/>
      <c r="BA878" s="84"/>
      <c r="BB878" s="84" t="s">
        <v>8329</v>
      </c>
      <c r="BC878" s="84"/>
      <c r="BD878" s="108"/>
      <c r="BE878" s="84">
        <v>0</v>
      </c>
      <c r="BF878" s="38" t="s">
        <v>1861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244</v>
      </c>
      <c r="C879" s="38" t="s">
        <v>245</v>
      </c>
      <c r="D879" s="38" t="s">
        <v>246</v>
      </c>
      <c r="E879" s="38" t="s">
        <v>246</v>
      </c>
      <c r="F879" s="38" t="s">
        <v>247</v>
      </c>
      <c r="G879" s="84" t="s">
        <v>248</v>
      </c>
      <c r="H879" s="38" t="s">
        <v>249</v>
      </c>
      <c r="I879" s="84">
        <v>139756</v>
      </c>
      <c r="J879" s="38" t="s">
        <v>308</v>
      </c>
      <c r="K879" s="84">
        <v>139756</v>
      </c>
      <c r="L879" s="84" t="s">
        <v>262</v>
      </c>
      <c r="M879" s="38" t="s">
        <v>263</v>
      </c>
      <c r="N879" s="84">
        <v>236462</v>
      </c>
      <c r="O879" s="84" t="s">
        <v>722</v>
      </c>
      <c r="P879" s="84">
        <v>311087</v>
      </c>
      <c r="Q879" s="38" t="s">
        <v>723</v>
      </c>
      <c r="R879" s="38" t="s">
        <v>345</v>
      </c>
      <c r="S879" s="84" t="s">
        <v>1862</v>
      </c>
      <c r="T879" s="84" t="s">
        <v>1862</v>
      </c>
      <c r="U879" s="84" t="s">
        <v>1034</v>
      </c>
      <c r="V879" s="84" t="s">
        <v>3449</v>
      </c>
      <c r="W879" s="84">
        <v>0</v>
      </c>
      <c r="X879" s="38" t="s">
        <v>3451</v>
      </c>
      <c r="Y879" s="84">
        <v>19806439</v>
      </c>
      <c r="Z879" s="38" t="s">
        <v>4637</v>
      </c>
      <c r="AA879" s="108" t="s">
        <v>4532</v>
      </c>
      <c r="AB879" s="84">
        <v>41488</v>
      </c>
      <c r="AC879" s="108" t="s">
        <v>6763</v>
      </c>
      <c r="AD879" s="84">
        <v>24</v>
      </c>
      <c r="AE879" s="84" t="s">
        <v>6771</v>
      </c>
      <c r="AF879" s="84" t="s">
        <v>7194</v>
      </c>
      <c r="AG879" s="108" t="s">
        <v>7195</v>
      </c>
      <c r="AH879" s="84" t="s">
        <v>6795</v>
      </c>
      <c r="AI879" s="108" t="s">
        <v>4532</v>
      </c>
      <c r="AJ879" s="84">
        <v>2200</v>
      </c>
      <c r="AK879" s="84">
        <v>2200</v>
      </c>
      <c r="AL879" s="108" t="s">
        <v>5861</v>
      </c>
      <c r="AM879" s="84">
        <v>5774</v>
      </c>
      <c r="AN879" s="112">
        <v>416.09</v>
      </c>
      <c r="AO879" s="112">
        <v>6190.09</v>
      </c>
      <c r="AP879" s="112">
        <v>36432</v>
      </c>
      <c r="AQ879" s="112">
        <v>5491.91</v>
      </c>
      <c r="AR879" s="112">
        <v>41923.910000000003</v>
      </c>
      <c r="AS879" s="112">
        <v>35714</v>
      </c>
      <c r="AT879" s="112">
        <v>5491.91</v>
      </c>
      <c r="AU879" s="112">
        <v>41205.910000000003</v>
      </c>
      <c r="AV879" s="84">
        <v>50</v>
      </c>
      <c r="AW879" s="84">
        <v>1713</v>
      </c>
      <c r="AX879" s="84" t="str">
        <f>VLOOKUP(Y879,'[1]Asset Classification'!$J$3:$W$2865,14,)</f>
        <v>&gt;180</v>
      </c>
      <c r="AY879" s="108"/>
      <c r="AZ879" s="84"/>
      <c r="BA879" s="84"/>
      <c r="BB879" s="84" t="s">
        <v>8329</v>
      </c>
      <c r="BC879" s="84"/>
      <c r="BD879" s="108" t="s">
        <v>8332</v>
      </c>
      <c r="BE879" s="84">
        <v>41488</v>
      </c>
      <c r="BF879" s="38" t="s">
        <v>1862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244</v>
      </c>
      <c r="C880" s="38" t="s">
        <v>245</v>
      </c>
      <c r="D880" s="38" t="s">
        <v>246</v>
      </c>
      <c r="E880" s="38" t="s">
        <v>246</v>
      </c>
      <c r="F880" s="38" t="s">
        <v>247</v>
      </c>
      <c r="G880" s="84" t="s">
        <v>248</v>
      </c>
      <c r="H880" s="38" t="s">
        <v>249</v>
      </c>
      <c r="I880" s="84">
        <v>130784</v>
      </c>
      <c r="J880" s="38" t="s">
        <v>271</v>
      </c>
      <c r="K880" s="84">
        <v>130784</v>
      </c>
      <c r="L880" s="84" t="s">
        <v>251</v>
      </c>
      <c r="M880" s="38" t="s">
        <v>252</v>
      </c>
      <c r="N880" s="84">
        <v>287374</v>
      </c>
      <c r="O880" s="84" t="s">
        <v>728</v>
      </c>
      <c r="P880" s="84">
        <v>517615</v>
      </c>
      <c r="Q880" s="38" t="s">
        <v>729</v>
      </c>
      <c r="R880" s="38" t="s">
        <v>345</v>
      </c>
      <c r="S880" s="84" t="s">
        <v>1863</v>
      </c>
      <c r="T880" s="84" t="s">
        <v>1863</v>
      </c>
      <c r="U880" s="84" t="s">
        <v>1027</v>
      </c>
      <c r="V880" s="84" t="s">
        <v>2278</v>
      </c>
      <c r="W880" s="84">
        <v>0</v>
      </c>
      <c r="X880" s="38" t="s">
        <v>3451</v>
      </c>
      <c r="Y880" s="84">
        <v>19808361</v>
      </c>
      <c r="Z880" s="38" t="s">
        <v>4638</v>
      </c>
      <c r="AA880" s="108" t="s">
        <v>4639</v>
      </c>
      <c r="AB880" s="84">
        <v>41488</v>
      </c>
      <c r="AC880" s="108" t="s">
        <v>6767</v>
      </c>
      <c r="AD880" s="84">
        <v>18</v>
      </c>
      <c r="AE880" s="84" t="s">
        <v>6772</v>
      </c>
      <c r="AF880" s="84" t="s">
        <v>7214</v>
      </c>
      <c r="AG880" s="108" t="s">
        <v>7215</v>
      </c>
      <c r="AH880" s="84" t="s">
        <v>6795</v>
      </c>
      <c r="AI880" s="108" t="s">
        <v>4639</v>
      </c>
      <c r="AJ880" s="84">
        <v>2770</v>
      </c>
      <c r="AK880" s="84">
        <v>1717</v>
      </c>
      <c r="AL880" s="108" t="s">
        <v>8127</v>
      </c>
      <c r="AM880" s="84">
        <v>41642.28</v>
      </c>
      <c r="AN880" s="112">
        <v>166.69</v>
      </c>
      <c r="AO880" s="112">
        <v>41808.97</v>
      </c>
      <c r="AP880" s="112">
        <v>330.72</v>
      </c>
      <c r="AQ880" s="112">
        <v>0</v>
      </c>
      <c r="AR880" s="112">
        <v>330.72</v>
      </c>
      <c r="AS880" s="112">
        <v>0</v>
      </c>
      <c r="AT880" s="112">
        <v>0</v>
      </c>
      <c r="AU880" s="112">
        <v>0</v>
      </c>
      <c r="AV880" s="84">
        <v>50</v>
      </c>
      <c r="AW880" s="84">
        <v>0</v>
      </c>
      <c r="AX880" s="84" t="str">
        <f>VLOOKUP(Y880,'[1]Asset Classification'!$J$3:$W$2865,14,)</f>
        <v>Standard</v>
      </c>
      <c r="AY880" s="108"/>
      <c r="AZ880" s="84"/>
      <c r="BA880" s="84"/>
      <c r="BB880" s="84" t="s">
        <v>8329</v>
      </c>
      <c r="BC880" s="84"/>
      <c r="BD880" s="108"/>
      <c r="BE880" s="84">
        <v>0</v>
      </c>
      <c r="BF880" s="38" t="s">
        <v>1863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244</v>
      </c>
      <c r="C881" s="38" t="s">
        <v>245</v>
      </c>
      <c r="D881" s="38" t="s">
        <v>246</v>
      </c>
      <c r="E881" s="38" t="s">
        <v>246</v>
      </c>
      <c r="F881" s="38" t="s">
        <v>247</v>
      </c>
      <c r="G881" s="84" t="s">
        <v>248</v>
      </c>
      <c r="H881" s="38" t="s">
        <v>249</v>
      </c>
      <c r="I881" s="84">
        <v>130796</v>
      </c>
      <c r="J881" s="38" t="s">
        <v>278</v>
      </c>
      <c r="K881" s="84">
        <v>130796</v>
      </c>
      <c r="L881" s="84" t="s">
        <v>254</v>
      </c>
      <c r="M881" s="38" t="s">
        <v>255</v>
      </c>
      <c r="N881" s="84">
        <v>249125</v>
      </c>
      <c r="O881" s="84" t="s">
        <v>716</v>
      </c>
      <c r="P881" s="84">
        <v>327386</v>
      </c>
      <c r="Q881" s="38" t="s">
        <v>717</v>
      </c>
      <c r="R881" s="38" t="s">
        <v>345</v>
      </c>
      <c r="S881" s="84" t="s">
        <v>1864</v>
      </c>
      <c r="T881" s="84" t="s">
        <v>1864</v>
      </c>
      <c r="U881" s="84" t="s">
        <v>1027</v>
      </c>
      <c r="V881" s="84" t="s">
        <v>2278</v>
      </c>
      <c r="W881" s="84">
        <v>0</v>
      </c>
      <c r="X881" s="38" t="s">
        <v>3451</v>
      </c>
      <c r="Y881" s="84">
        <v>19810546</v>
      </c>
      <c r="Z881" s="38" t="s">
        <v>4640</v>
      </c>
      <c r="AA881" s="108" t="s">
        <v>4579</v>
      </c>
      <c r="AB881" s="84">
        <v>41488</v>
      </c>
      <c r="AC881" s="108" t="s">
        <v>6765</v>
      </c>
      <c r="AD881" s="84">
        <v>24</v>
      </c>
      <c r="AE881" s="84" t="s">
        <v>6771</v>
      </c>
      <c r="AF881" s="84" t="s">
        <v>7196</v>
      </c>
      <c r="AG881" s="108" t="s">
        <v>7199</v>
      </c>
      <c r="AH881" s="84" t="s">
        <v>6795</v>
      </c>
      <c r="AI881" s="108" t="s">
        <v>4579</v>
      </c>
      <c r="AJ881" s="84">
        <v>2200</v>
      </c>
      <c r="AK881" s="84">
        <v>2200</v>
      </c>
      <c r="AL881" s="108" t="s">
        <v>5861</v>
      </c>
      <c r="AM881" s="84">
        <v>38485.699999999997</v>
      </c>
      <c r="AN881" s="112">
        <v>2234.39</v>
      </c>
      <c r="AO881" s="112">
        <v>40720.089999999997</v>
      </c>
      <c r="AP881" s="112">
        <v>4431.3</v>
      </c>
      <c r="AQ881" s="112">
        <v>53.61</v>
      </c>
      <c r="AR881" s="112">
        <v>4484.91</v>
      </c>
      <c r="AS881" s="112">
        <v>3002.3</v>
      </c>
      <c r="AT881" s="112">
        <v>53.61</v>
      </c>
      <c r="AU881" s="112">
        <v>3055.91</v>
      </c>
      <c r="AV881" s="84">
        <v>49</v>
      </c>
      <c r="AW881" s="84">
        <v>1224</v>
      </c>
      <c r="AX881" s="84" t="str">
        <f>VLOOKUP(Y881,'[1]Asset Classification'!$J$3:$W$2865,14,)</f>
        <v>&gt;180</v>
      </c>
      <c r="AY881" s="108"/>
      <c r="AZ881" s="84"/>
      <c r="BA881" s="84"/>
      <c r="BB881" s="84" t="s">
        <v>8329</v>
      </c>
      <c r="BC881" s="84"/>
      <c r="BD881" s="108"/>
      <c r="BE881" s="84">
        <v>0</v>
      </c>
      <c r="BF881" s="38" t="s">
        <v>1864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244</v>
      </c>
      <c r="C882" s="38" t="s">
        <v>245</v>
      </c>
      <c r="D882" s="38" t="s">
        <v>246</v>
      </c>
      <c r="E882" s="38" t="s">
        <v>246</v>
      </c>
      <c r="F882" s="38" t="s">
        <v>247</v>
      </c>
      <c r="G882" s="84" t="s">
        <v>248</v>
      </c>
      <c r="H882" s="38" t="s">
        <v>249</v>
      </c>
      <c r="I882" s="84">
        <v>130796</v>
      </c>
      <c r="J882" s="38" t="s">
        <v>278</v>
      </c>
      <c r="K882" s="84">
        <v>130796</v>
      </c>
      <c r="L882" s="84" t="s">
        <v>254</v>
      </c>
      <c r="M882" s="38" t="s">
        <v>255</v>
      </c>
      <c r="N882" s="84">
        <v>249125</v>
      </c>
      <c r="O882" s="84" t="s">
        <v>716</v>
      </c>
      <c r="P882" s="84">
        <v>327386</v>
      </c>
      <c r="Q882" s="38" t="s">
        <v>717</v>
      </c>
      <c r="R882" s="38" t="s">
        <v>345</v>
      </c>
      <c r="S882" s="84" t="s">
        <v>1865</v>
      </c>
      <c r="T882" s="84" t="s">
        <v>1865</v>
      </c>
      <c r="U882" s="84" t="s">
        <v>1027</v>
      </c>
      <c r="V882" s="84" t="s">
        <v>3449</v>
      </c>
      <c r="W882" s="84">
        <v>0</v>
      </c>
      <c r="X882" s="38" t="s">
        <v>3451</v>
      </c>
      <c r="Y882" s="84">
        <v>19810547</v>
      </c>
      <c r="Z882" s="38" t="s">
        <v>4641</v>
      </c>
      <c r="AA882" s="108" t="s">
        <v>4579</v>
      </c>
      <c r="AB882" s="84">
        <v>41488</v>
      </c>
      <c r="AC882" s="108" t="s">
        <v>6765</v>
      </c>
      <c r="AD882" s="84">
        <v>24</v>
      </c>
      <c r="AE882" s="84" t="s">
        <v>6771</v>
      </c>
      <c r="AF882" s="84" t="s">
        <v>7196</v>
      </c>
      <c r="AG882" s="108" t="s">
        <v>7199</v>
      </c>
      <c r="AH882" s="84" t="s">
        <v>6795</v>
      </c>
      <c r="AI882" s="108" t="s">
        <v>4579</v>
      </c>
      <c r="AJ882" s="84">
        <v>2200</v>
      </c>
      <c r="AK882" s="84">
        <v>2200</v>
      </c>
      <c r="AL882" s="108" t="s">
        <v>8150</v>
      </c>
      <c r="AM882" s="84">
        <v>41433.089999999997</v>
      </c>
      <c r="AN882" s="112">
        <v>2557</v>
      </c>
      <c r="AO882" s="112">
        <v>43990.09</v>
      </c>
      <c r="AP882" s="112">
        <v>3683.91</v>
      </c>
      <c r="AQ882" s="112">
        <v>0</v>
      </c>
      <c r="AR882" s="112">
        <v>3683.91</v>
      </c>
      <c r="AS882" s="112">
        <v>54.91</v>
      </c>
      <c r="AT882" s="112">
        <v>0</v>
      </c>
      <c r="AU882" s="112">
        <v>54.91</v>
      </c>
      <c r="AV882" s="84">
        <v>50</v>
      </c>
      <c r="AW882" s="84">
        <v>1163</v>
      </c>
      <c r="AX882" s="84" t="str">
        <f>VLOOKUP(Y882,'[1]Asset Classification'!$J$3:$W$2865,14,)</f>
        <v>&gt;180</v>
      </c>
      <c r="AY882" s="108"/>
      <c r="AZ882" s="84"/>
      <c r="BA882" s="84"/>
      <c r="BB882" s="84" t="s">
        <v>8329</v>
      </c>
      <c r="BC882" s="84"/>
      <c r="BD882" s="108"/>
      <c r="BE882" s="84">
        <v>0</v>
      </c>
      <c r="BF882" s="38" t="s">
        <v>1865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244</v>
      </c>
      <c r="C883" s="38" t="s">
        <v>245</v>
      </c>
      <c r="D883" s="38" t="s">
        <v>246</v>
      </c>
      <c r="E883" s="38" t="s">
        <v>246</v>
      </c>
      <c r="F883" s="38" t="s">
        <v>247</v>
      </c>
      <c r="G883" s="84" t="s">
        <v>248</v>
      </c>
      <c r="H883" s="38" t="s">
        <v>249</v>
      </c>
      <c r="I883" s="84">
        <v>130796</v>
      </c>
      <c r="J883" s="38" t="s">
        <v>278</v>
      </c>
      <c r="K883" s="84">
        <v>130796</v>
      </c>
      <c r="L883" s="84" t="s">
        <v>254</v>
      </c>
      <c r="M883" s="38" t="s">
        <v>255</v>
      </c>
      <c r="N883" s="84">
        <v>249125</v>
      </c>
      <c r="O883" s="84" t="s">
        <v>716</v>
      </c>
      <c r="P883" s="84">
        <v>327386</v>
      </c>
      <c r="Q883" s="38" t="s">
        <v>717</v>
      </c>
      <c r="R883" s="38" t="s">
        <v>345</v>
      </c>
      <c r="S883" s="84" t="s">
        <v>1866</v>
      </c>
      <c r="T883" s="84" t="s">
        <v>1866</v>
      </c>
      <c r="U883" s="84" t="s">
        <v>1027</v>
      </c>
      <c r="V883" s="84" t="s">
        <v>3449</v>
      </c>
      <c r="W883" s="84">
        <v>0</v>
      </c>
      <c r="X883" s="38" t="s">
        <v>3451</v>
      </c>
      <c r="Y883" s="84">
        <v>19810548</v>
      </c>
      <c r="Z883" s="38" t="s">
        <v>4642</v>
      </c>
      <c r="AA883" s="108" t="s">
        <v>4525</v>
      </c>
      <c r="AB883" s="84">
        <v>41488</v>
      </c>
      <c r="AC883" s="108" t="s">
        <v>6765</v>
      </c>
      <c r="AD883" s="84">
        <v>24</v>
      </c>
      <c r="AE883" s="84" t="s">
        <v>6771</v>
      </c>
      <c r="AF883" s="84" t="s">
        <v>7196</v>
      </c>
      <c r="AG883" s="108" t="s">
        <v>7182</v>
      </c>
      <c r="AH883" s="84" t="s">
        <v>6795</v>
      </c>
      <c r="AI883" s="108" t="s">
        <v>4525</v>
      </c>
      <c r="AJ883" s="84">
        <v>2200</v>
      </c>
      <c r="AK883" s="84">
        <v>2200</v>
      </c>
      <c r="AL883" s="108" t="s">
        <v>5861</v>
      </c>
      <c r="AM883" s="84">
        <v>35167.11</v>
      </c>
      <c r="AN883" s="112">
        <v>2239.98</v>
      </c>
      <c r="AO883" s="112">
        <v>37407.089999999997</v>
      </c>
      <c r="AP883" s="112">
        <v>6924.89</v>
      </c>
      <c r="AQ883" s="112">
        <v>230.02</v>
      </c>
      <c r="AR883" s="112">
        <v>7154.91</v>
      </c>
      <c r="AS883" s="112">
        <v>6320.89</v>
      </c>
      <c r="AT883" s="112">
        <v>230.02</v>
      </c>
      <c r="AU883" s="112">
        <v>6550.91</v>
      </c>
      <c r="AV883" s="84">
        <v>50</v>
      </c>
      <c r="AW883" s="84">
        <v>1285</v>
      </c>
      <c r="AX883" s="84" t="str">
        <f>VLOOKUP(Y883,'[1]Asset Classification'!$J$3:$W$2865,14,)</f>
        <v>&gt;180</v>
      </c>
      <c r="AY883" s="108"/>
      <c r="AZ883" s="84"/>
      <c r="BA883" s="84"/>
      <c r="BB883" s="84" t="s">
        <v>8329</v>
      </c>
      <c r="BC883" s="84"/>
      <c r="BD883" s="108"/>
      <c r="BE883" s="84">
        <v>0</v>
      </c>
      <c r="BF883" s="38" t="s">
        <v>1866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244</v>
      </c>
      <c r="C884" s="38" t="s">
        <v>245</v>
      </c>
      <c r="D884" s="38" t="s">
        <v>246</v>
      </c>
      <c r="E884" s="38" t="s">
        <v>246</v>
      </c>
      <c r="F884" s="38" t="s">
        <v>247</v>
      </c>
      <c r="G884" s="84" t="s">
        <v>248</v>
      </c>
      <c r="H884" s="38" t="s">
        <v>249</v>
      </c>
      <c r="I884" s="84">
        <v>135537</v>
      </c>
      <c r="J884" s="38" t="s">
        <v>295</v>
      </c>
      <c r="K884" s="84">
        <v>135537</v>
      </c>
      <c r="L884" s="84" t="s">
        <v>254</v>
      </c>
      <c r="M884" s="38" t="s">
        <v>255</v>
      </c>
      <c r="N884" s="84">
        <v>241771</v>
      </c>
      <c r="O884" s="84" t="s">
        <v>680</v>
      </c>
      <c r="P884" s="84">
        <v>317859</v>
      </c>
      <c r="Q884" s="38" t="s">
        <v>683</v>
      </c>
      <c r="R884" s="38" t="s">
        <v>345</v>
      </c>
      <c r="S884" s="84" t="s">
        <v>1867</v>
      </c>
      <c r="T884" s="84" t="s">
        <v>1867</v>
      </c>
      <c r="U884" s="84" t="s">
        <v>1034</v>
      </c>
      <c r="V884" s="84" t="s">
        <v>2278</v>
      </c>
      <c r="W884" s="84">
        <v>0</v>
      </c>
      <c r="X884" s="38" t="s">
        <v>3451</v>
      </c>
      <c r="Y884" s="84">
        <v>19812058</v>
      </c>
      <c r="Z884" s="38" t="s">
        <v>4643</v>
      </c>
      <c r="AA884" s="108" t="s">
        <v>4525</v>
      </c>
      <c r="AB884" s="84">
        <v>41488</v>
      </c>
      <c r="AC884" s="108" t="s">
        <v>6766</v>
      </c>
      <c r="AD884" s="84">
        <v>24</v>
      </c>
      <c r="AE884" s="84" t="s">
        <v>6771</v>
      </c>
      <c r="AF884" s="84" t="s">
        <v>7004</v>
      </c>
      <c r="AG884" s="108" t="s">
        <v>7182</v>
      </c>
      <c r="AH884" s="84" t="s">
        <v>6795</v>
      </c>
      <c r="AI884" s="108" t="s">
        <v>4525</v>
      </c>
      <c r="AJ884" s="84">
        <v>2200</v>
      </c>
      <c r="AK884" s="84">
        <v>2200</v>
      </c>
      <c r="AL884" s="108" t="s">
        <v>5861</v>
      </c>
      <c r="AM884" s="84">
        <v>8437.5400000000009</v>
      </c>
      <c r="AN884" s="112">
        <v>392.22</v>
      </c>
      <c r="AO884" s="112">
        <v>8829.76</v>
      </c>
      <c r="AP884" s="112">
        <v>41588.04</v>
      </c>
      <c r="AQ884" s="112">
        <v>7689.32</v>
      </c>
      <c r="AR884" s="112">
        <v>49277.36</v>
      </c>
      <c r="AS884" s="112">
        <v>36806.46</v>
      </c>
      <c r="AT884" s="112">
        <v>7689.32</v>
      </c>
      <c r="AU884" s="112">
        <v>44495.78</v>
      </c>
      <c r="AV884" s="84">
        <v>49</v>
      </c>
      <c r="AW884" s="84">
        <v>1472</v>
      </c>
      <c r="AX884" s="84" t="str">
        <f>VLOOKUP(Y884,'[1]Asset Classification'!$J$3:$W$2865,14,)</f>
        <v>&gt;180</v>
      </c>
      <c r="AY884" s="108"/>
      <c r="AZ884" s="84"/>
      <c r="BA884" s="84"/>
      <c r="BB884" s="84" t="s">
        <v>8329</v>
      </c>
      <c r="BC884" s="84"/>
      <c r="BD884" s="108" t="s">
        <v>8122</v>
      </c>
      <c r="BE884" s="84">
        <v>41488</v>
      </c>
      <c r="BF884" s="38" t="s">
        <v>1867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244</v>
      </c>
      <c r="C885" s="38" t="s">
        <v>245</v>
      </c>
      <c r="D885" s="38" t="s">
        <v>246</v>
      </c>
      <c r="E885" s="38" t="s">
        <v>246</v>
      </c>
      <c r="F885" s="38" t="s">
        <v>247</v>
      </c>
      <c r="G885" s="84" t="s">
        <v>248</v>
      </c>
      <c r="H885" s="38" t="s">
        <v>249</v>
      </c>
      <c r="I885" s="84">
        <v>129712</v>
      </c>
      <c r="J885" s="38" t="s">
        <v>260</v>
      </c>
      <c r="K885" s="84">
        <v>129712</v>
      </c>
      <c r="L885" s="84" t="s">
        <v>251</v>
      </c>
      <c r="M885" s="38" t="s">
        <v>252</v>
      </c>
      <c r="N885" s="84">
        <v>245186</v>
      </c>
      <c r="O885" s="84" t="s">
        <v>720</v>
      </c>
      <c r="P885" s="84">
        <v>322176</v>
      </c>
      <c r="Q885" s="38" t="s">
        <v>721</v>
      </c>
      <c r="R885" s="38" t="s">
        <v>345</v>
      </c>
      <c r="S885" s="84" t="s">
        <v>1868</v>
      </c>
      <c r="T885" s="84" t="s">
        <v>1868</v>
      </c>
      <c r="U885" s="84" t="s">
        <v>1034</v>
      </c>
      <c r="V885" s="84" t="s">
        <v>3449</v>
      </c>
      <c r="W885" s="84">
        <v>0</v>
      </c>
      <c r="X885" s="38" t="s">
        <v>3451</v>
      </c>
      <c r="Y885" s="84">
        <v>19815820</v>
      </c>
      <c r="Z885" s="38" t="s">
        <v>4644</v>
      </c>
      <c r="AA885" s="108" t="s">
        <v>4335</v>
      </c>
      <c r="AB885" s="84">
        <v>41488</v>
      </c>
      <c r="AC885" s="108" t="s">
        <v>6770</v>
      </c>
      <c r="AD885" s="84">
        <v>24</v>
      </c>
      <c r="AE885" s="84" t="s">
        <v>6771</v>
      </c>
      <c r="AF885" s="84" t="s">
        <v>6874</v>
      </c>
      <c r="AG885" s="108" t="s">
        <v>7119</v>
      </c>
      <c r="AH885" s="84" t="s">
        <v>6795</v>
      </c>
      <c r="AI885" s="108" t="s">
        <v>4335</v>
      </c>
      <c r="AJ885" s="84">
        <v>2195</v>
      </c>
      <c r="AK885" s="84">
        <v>2195</v>
      </c>
      <c r="AL885" s="108" t="s">
        <v>5861</v>
      </c>
      <c r="AM885" s="84">
        <v>39359.57</v>
      </c>
      <c r="AN885" s="112">
        <v>1696</v>
      </c>
      <c r="AO885" s="112">
        <v>41055.57</v>
      </c>
      <c r="AP885" s="112">
        <v>2740.43</v>
      </c>
      <c r="AQ885" s="112">
        <v>31</v>
      </c>
      <c r="AR885" s="112">
        <v>2771.43</v>
      </c>
      <c r="AS885" s="112">
        <v>2128.4299999999998</v>
      </c>
      <c r="AT885" s="112">
        <v>31</v>
      </c>
      <c r="AU885" s="112">
        <v>2159.4299999999998</v>
      </c>
      <c r="AV885" s="84">
        <v>49</v>
      </c>
      <c r="AW885" s="84">
        <v>1256</v>
      </c>
      <c r="AX885" s="84" t="str">
        <f>VLOOKUP(Y885,'[1]Asset Classification'!$J$3:$W$2865,14,)</f>
        <v>&gt;180</v>
      </c>
      <c r="AY885" s="108"/>
      <c r="AZ885" s="84"/>
      <c r="BA885" s="84"/>
      <c r="BB885" s="84" t="s">
        <v>8329</v>
      </c>
      <c r="BC885" s="84"/>
      <c r="BD885" s="108" t="s">
        <v>8331</v>
      </c>
      <c r="BE885" s="84">
        <v>41488</v>
      </c>
      <c r="BF885" s="38" t="s">
        <v>1868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244</v>
      </c>
      <c r="C886" s="38" t="s">
        <v>245</v>
      </c>
      <c r="D886" s="38" t="s">
        <v>246</v>
      </c>
      <c r="E886" s="38" t="s">
        <v>246</v>
      </c>
      <c r="F886" s="38" t="s">
        <v>247</v>
      </c>
      <c r="G886" s="84" t="s">
        <v>248</v>
      </c>
      <c r="H886" s="38" t="s">
        <v>249</v>
      </c>
      <c r="I886" s="84">
        <v>129989</v>
      </c>
      <c r="J886" s="38" t="s">
        <v>266</v>
      </c>
      <c r="K886" s="84">
        <v>129989</v>
      </c>
      <c r="L886" s="84" t="s">
        <v>262</v>
      </c>
      <c r="M886" s="38" t="s">
        <v>263</v>
      </c>
      <c r="N886" s="84">
        <v>219279</v>
      </c>
      <c r="O886" s="84" t="s">
        <v>362</v>
      </c>
      <c r="P886" s="84">
        <v>289373</v>
      </c>
      <c r="Q886" s="38" t="s">
        <v>363</v>
      </c>
      <c r="R886" s="38" t="s">
        <v>345</v>
      </c>
      <c r="S886" s="84" t="s">
        <v>1057</v>
      </c>
      <c r="T886" s="84" t="s">
        <v>1057</v>
      </c>
      <c r="U886" s="84" t="s">
        <v>1034</v>
      </c>
      <c r="V886" s="84" t="s">
        <v>3449</v>
      </c>
      <c r="W886" s="84">
        <v>0</v>
      </c>
      <c r="X886" s="38" t="s">
        <v>3451</v>
      </c>
      <c r="Y886" s="84">
        <v>19818355</v>
      </c>
      <c r="Z886" s="38" t="s">
        <v>3600</v>
      </c>
      <c r="AA886" s="108" t="s">
        <v>4573</v>
      </c>
      <c r="AB886" s="84">
        <v>41488</v>
      </c>
      <c r="AC886" s="108" t="s">
        <v>6770</v>
      </c>
      <c r="AD886" s="84">
        <v>24</v>
      </c>
      <c r="AE886" s="84" t="s">
        <v>6771</v>
      </c>
      <c r="AF886" s="84" t="s">
        <v>6811</v>
      </c>
      <c r="AG886" s="108" t="s">
        <v>6812</v>
      </c>
      <c r="AH886" s="84" t="s">
        <v>6795</v>
      </c>
      <c r="AI886" s="108" t="s">
        <v>4573</v>
      </c>
      <c r="AJ886" s="84">
        <v>2200</v>
      </c>
      <c r="AK886" s="84">
        <v>2200</v>
      </c>
      <c r="AL886" s="108" t="s">
        <v>8122</v>
      </c>
      <c r="AM886" s="84">
        <v>13801.44</v>
      </c>
      <c r="AN886" s="112">
        <v>1559.45</v>
      </c>
      <c r="AO886" s="112">
        <v>15360.89</v>
      </c>
      <c r="AP886" s="112">
        <v>31182.43</v>
      </c>
      <c r="AQ886" s="112">
        <v>4580.16</v>
      </c>
      <c r="AR886" s="112">
        <v>35762.589999999997</v>
      </c>
      <c r="AS886" s="112">
        <v>28639.56</v>
      </c>
      <c r="AT886" s="112">
        <v>4580.16</v>
      </c>
      <c r="AU886" s="112">
        <v>33219.72</v>
      </c>
      <c r="AV886" s="84">
        <v>49</v>
      </c>
      <c r="AW886" s="84">
        <v>1407</v>
      </c>
      <c r="AX886" s="84" t="str">
        <f>VLOOKUP(Y886,'[1]Asset Classification'!$J$3:$W$2865,14,)</f>
        <v>&gt;180</v>
      </c>
      <c r="AY886" s="108"/>
      <c r="AZ886" s="84"/>
      <c r="BA886" s="84"/>
      <c r="BB886" s="84" t="s">
        <v>8329</v>
      </c>
      <c r="BC886" s="84"/>
      <c r="BD886" s="108"/>
      <c r="BE886" s="84">
        <v>0</v>
      </c>
      <c r="BF886" s="38" t="s">
        <v>1057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244</v>
      </c>
      <c r="C887" s="38" t="s">
        <v>245</v>
      </c>
      <c r="D887" s="38" t="s">
        <v>246</v>
      </c>
      <c r="E887" s="38" t="s">
        <v>246</v>
      </c>
      <c r="F887" s="38" t="s">
        <v>247</v>
      </c>
      <c r="G887" s="84" t="s">
        <v>248</v>
      </c>
      <c r="H887" s="38" t="s">
        <v>249</v>
      </c>
      <c r="I887" s="84">
        <v>145281</v>
      </c>
      <c r="J887" s="38" t="s">
        <v>317</v>
      </c>
      <c r="K887" s="84">
        <v>145281</v>
      </c>
      <c r="L887" s="84" t="s">
        <v>262</v>
      </c>
      <c r="M887" s="38" t="s">
        <v>263</v>
      </c>
      <c r="N887" s="84">
        <v>247270</v>
      </c>
      <c r="O887" s="84" t="s">
        <v>713</v>
      </c>
      <c r="P887" s="84">
        <v>324946</v>
      </c>
      <c r="Q887" s="38" t="s">
        <v>714</v>
      </c>
      <c r="R887" s="38" t="s">
        <v>345</v>
      </c>
      <c r="S887" s="84" t="s">
        <v>1869</v>
      </c>
      <c r="T887" s="84" t="s">
        <v>1869</v>
      </c>
      <c r="U887" s="84" t="s">
        <v>1027</v>
      </c>
      <c r="V887" s="84" t="s">
        <v>2278</v>
      </c>
      <c r="W887" s="84">
        <v>0</v>
      </c>
      <c r="X887" s="38" t="s">
        <v>3451</v>
      </c>
      <c r="Y887" s="84">
        <v>19818436</v>
      </c>
      <c r="Z887" s="38" t="s">
        <v>4645</v>
      </c>
      <c r="AA887" s="108" t="s">
        <v>4376</v>
      </c>
      <c r="AB887" s="84">
        <v>41488</v>
      </c>
      <c r="AC887" s="108" t="s">
        <v>6763</v>
      </c>
      <c r="AD887" s="84">
        <v>24</v>
      </c>
      <c r="AE887" s="84" t="s">
        <v>6771</v>
      </c>
      <c r="AF887" s="84" t="s">
        <v>7207</v>
      </c>
      <c r="AG887" s="108" t="s">
        <v>7134</v>
      </c>
      <c r="AH887" s="84" t="s">
        <v>6795</v>
      </c>
      <c r="AI887" s="108" t="s">
        <v>4376</v>
      </c>
      <c r="AJ887" s="84">
        <v>2195</v>
      </c>
      <c r="AK887" s="84">
        <v>2195</v>
      </c>
      <c r="AL887" s="108" t="s">
        <v>6407</v>
      </c>
      <c r="AM887" s="84">
        <v>4750</v>
      </c>
      <c r="AN887" s="112">
        <v>645.57000000000005</v>
      </c>
      <c r="AO887" s="112">
        <v>5395.57</v>
      </c>
      <c r="AP887" s="112">
        <v>41352</v>
      </c>
      <c r="AQ887" s="112">
        <v>7253.43</v>
      </c>
      <c r="AR887" s="112">
        <v>48605.43</v>
      </c>
      <c r="AS887" s="112">
        <v>36738</v>
      </c>
      <c r="AT887" s="112">
        <v>7253.43</v>
      </c>
      <c r="AU887" s="112">
        <v>43991.43</v>
      </c>
      <c r="AV887" s="84">
        <v>50</v>
      </c>
      <c r="AW887" s="84">
        <v>1775</v>
      </c>
      <c r="AX887" s="84" t="str">
        <f>VLOOKUP(Y887,'[1]Asset Classification'!$J$3:$W$2865,14,)</f>
        <v>&gt;180</v>
      </c>
      <c r="AY887" s="108"/>
      <c r="AZ887" s="84"/>
      <c r="BA887" s="84"/>
      <c r="BB887" s="84" t="s">
        <v>8329</v>
      </c>
      <c r="BC887" s="84"/>
      <c r="BD887" s="108" t="s">
        <v>8332</v>
      </c>
      <c r="BE887" s="84">
        <v>41488</v>
      </c>
      <c r="BF887" s="38" t="s">
        <v>1869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244</v>
      </c>
      <c r="C888" s="38" t="s">
        <v>245</v>
      </c>
      <c r="D888" s="38" t="s">
        <v>246</v>
      </c>
      <c r="E888" s="38" t="s">
        <v>246</v>
      </c>
      <c r="F888" s="38" t="s">
        <v>247</v>
      </c>
      <c r="G888" s="84" t="s">
        <v>248</v>
      </c>
      <c r="H888" s="38" t="s">
        <v>249</v>
      </c>
      <c r="I888" s="84">
        <v>139756</v>
      </c>
      <c r="J888" s="38" t="s">
        <v>308</v>
      </c>
      <c r="K888" s="84">
        <v>139756</v>
      </c>
      <c r="L888" s="84" t="s">
        <v>262</v>
      </c>
      <c r="M888" s="38" t="s">
        <v>263</v>
      </c>
      <c r="N888" s="84">
        <v>236462</v>
      </c>
      <c r="O888" s="84" t="s">
        <v>722</v>
      </c>
      <c r="P888" s="84">
        <v>311087</v>
      </c>
      <c r="Q888" s="38" t="s">
        <v>723</v>
      </c>
      <c r="R888" s="38" t="s">
        <v>345</v>
      </c>
      <c r="S888" s="84" t="s">
        <v>1870</v>
      </c>
      <c r="T888" s="84" t="s">
        <v>1870</v>
      </c>
      <c r="U888" s="84" t="s">
        <v>1034</v>
      </c>
      <c r="V888" s="84" t="s">
        <v>3449</v>
      </c>
      <c r="W888" s="84">
        <v>0</v>
      </c>
      <c r="X888" s="38" t="s">
        <v>3451</v>
      </c>
      <c r="Y888" s="84">
        <v>19820126</v>
      </c>
      <c r="Z888" s="38" t="s">
        <v>4646</v>
      </c>
      <c r="AA888" s="108" t="s">
        <v>4532</v>
      </c>
      <c r="AB888" s="84">
        <v>41488</v>
      </c>
      <c r="AC888" s="108" t="s">
        <v>6763</v>
      </c>
      <c r="AD888" s="84">
        <v>24</v>
      </c>
      <c r="AE888" s="84" t="s">
        <v>6771</v>
      </c>
      <c r="AF888" s="84" t="s">
        <v>7194</v>
      </c>
      <c r="AG888" s="108" t="s">
        <v>7195</v>
      </c>
      <c r="AH888" s="84" t="s">
        <v>6795</v>
      </c>
      <c r="AI888" s="108" t="s">
        <v>4532</v>
      </c>
      <c r="AJ888" s="84">
        <v>2200</v>
      </c>
      <c r="AK888" s="84">
        <v>2200</v>
      </c>
      <c r="AL888" s="108" t="s">
        <v>5861</v>
      </c>
      <c r="AM888" s="84">
        <v>4375</v>
      </c>
      <c r="AN888" s="112">
        <v>416.09</v>
      </c>
      <c r="AO888" s="112">
        <v>4791.09</v>
      </c>
      <c r="AP888" s="112">
        <v>37831</v>
      </c>
      <c r="AQ888" s="112">
        <v>4490.91</v>
      </c>
      <c r="AR888" s="112">
        <v>42321.91</v>
      </c>
      <c r="AS888" s="112">
        <v>37113</v>
      </c>
      <c r="AT888" s="112">
        <v>4490.91</v>
      </c>
      <c r="AU888" s="112">
        <v>41603.910000000003</v>
      </c>
      <c r="AV888" s="84">
        <v>50</v>
      </c>
      <c r="AW888" s="84">
        <v>1744</v>
      </c>
      <c r="AX888" s="84" t="str">
        <f>VLOOKUP(Y888,'[1]Asset Classification'!$J$3:$W$2865,14,)</f>
        <v>&gt;180</v>
      </c>
      <c r="AY888" s="108"/>
      <c r="AZ888" s="84"/>
      <c r="BA888" s="84"/>
      <c r="BB888" s="84" t="s">
        <v>8329</v>
      </c>
      <c r="BC888" s="84"/>
      <c r="BD888" s="108" t="s">
        <v>8332</v>
      </c>
      <c r="BE888" s="84">
        <v>41488</v>
      </c>
      <c r="BF888" s="38" t="s">
        <v>1870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244</v>
      </c>
      <c r="C889" s="38" t="s">
        <v>245</v>
      </c>
      <c r="D889" s="38" t="s">
        <v>246</v>
      </c>
      <c r="E889" s="38" t="s">
        <v>246</v>
      </c>
      <c r="F889" s="38" t="s">
        <v>247</v>
      </c>
      <c r="G889" s="84" t="s">
        <v>248</v>
      </c>
      <c r="H889" s="38" t="s">
        <v>249</v>
      </c>
      <c r="I889" s="84">
        <v>139756</v>
      </c>
      <c r="J889" s="38" t="s">
        <v>308</v>
      </c>
      <c r="K889" s="84">
        <v>139756</v>
      </c>
      <c r="L889" s="84" t="s">
        <v>262</v>
      </c>
      <c r="M889" s="38" t="s">
        <v>263</v>
      </c>
      <c r="N889" s="84">
        <v>363401</v>
      </c>
      <c r="O889" s="84" t="s">
        <v>711</v>
      </c>
      <c r="P889" s="84">
        <v>631237</v>
      </c>
      <c r="Q889" s="38" t="s">
        <v>712</v>
      </c>
      <c r="R889" s="38" t="s">
        <v>345</v>
      </c>
      <c r="S889" s="84" t="s">
        <v>1871</v>
      </c>
      <c r="T889" s="84" t="s">
        <v>1871</v>
      </c>
      <c r="U889" s="84" t="s">
        <v>1070</v>
      </c>
      <c r="V889" s="84" t="s">
        <v>2278</v>
      </c>
      <c r="W889" s="84">
        <v>0</v>
      </c>
      <c r="X889" s="38" t="s">
        <v>3451</v>
      </c>
      <c r="Y889" s="84">
        <v>19820127</v>
      </c>
      <c r="Z889" s="38" t="s">
        <v>4647</v>
      </c>
      <c r="AA889" s="108" t="s">
        <v>4532</v>
      </c>
      <c r="AB889" s="84">
        <v>41488</v>
      </c>
      <c r="AC889" s="108" t="s">
        <v>6763</v>
      </c>
      <c r="AD889" s="84">
        <v>24</v>
      </c>
      <c r="AE889" s="84" t="s">
        <v>6771</v>
      </c>
      <c r="AF889" s="84" t="s">
        <v>7194</v>
      </c>
      <c r="AG889" s="108" t="s">
        <v>7195</v>
      </c>
      <c r="AH889" s="84" t="s">
        <v>6795</v>
      </c>
      <c r="AI889" s="108" t="s">
        <v>4532</v>
      </c>
      <c r="AJ889" s="84">
        <v>2200</v>
      </c>
      <c r="AK889" s="84">
        <v>2200</v>
      </c>
      <c r="AL889" s="108" t="s">
        <v>5861</v>
      </c>
      <c r="AM889" s="84">
        <v>38135.379999999997</v>
      </c>
      <c r="AN889" s="112">
        <v>2962.73</v>
      </c>
      <c r="AO889" s="112">
        <v>41098.11</v>
      </c>
      <c r="AP889" s="112">
        <v>4362.1000000000004</v>
      </c>
      <c r="AQ889" s="112">
        <v>73.290000000000006</v>
      </c>
      <c r="AR889" s="112">
        <v>4435.3900000000003</v>
      </c>
      <c r="AS889" s="112">
        <v>3644.62</v>
      </c>
      <c r="AT889" s="112">
        <v>73.290000000000006</v>
      </c>
      <c r="AU889" s="112">
        <v>3717.91</v>
      </c>
      <c r="AV889" s="84">
        <v>49</v>
      </c>
      <c r="AW889" s="84">
        <v>1167</v>
      </c>
      <c r="AX889" s="84" t="str">
        <f>VLOOKUP(Y889,'[1]Asset Classification'!$J$3:$W$2865,14,)</f>
        <v>&gt;180</v>
      </c>
      <c r="AY889" s="108"/>
      <c r="AZ889" s="84"/>
      <c r="BA889" s="84"/>
      <c r="BB889" s="84" t="s">
        <v>8329</v>
      </c>
      <c r="BC889" s="84"/>
      <c r="BD889" s="108"/>
      <c r="BE889" s="84">
        <v>0</v>
      </c>
      <c r="BF889" s="38" t="s">
        <v>1871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244</v>
      </c>
      <c r="C890" s="38" t="s">
        <v>245</v>
      </c>
      <c r="D890" s="38" t="s">
        <v>246</v>
      </c>
      <c r="E890" s="38" t="s">
        <v>246</v>
      </c>
      <c r="F890" s="38" t="s">
        <v>247</v>
      </c>
      <c r="G890" s="84" t="s">
        <v>248</v>
      </c>
      <c r="H890" s="38" t="s">
        <v>249</v>
      </c>
      <c r="I890" s="84">
        <v>145281</v>
      </c>
      <c r="J890" s="38" t="s">
        <v>317</v>
      </c>
      <c r="K890" s="84">
        <v>145281</v>
      </c>
      <c r="L890" s="84" t="s">
        <v>262</v>
      </c>
      <c r="M890" s="38" t="s">
        <v>263</v>
      </c>
      <c r="N890" s="84">
        <v>247270</v>
      </c>
      <c r="O890" s="84" t="s">
        <v>713</v>
      </c>
      <c r="P890" s="84">
        <v>324946</v>
      </c>
      <c r="Q890" s="38" t="s">
        <v>714</v>
      </c>
      <c r="R890" s="38" t="s">
        <v>345</v>
      </c>
      <c r="S890" s="84" t="s">
        <v>1872</v>
      </c>
      <c r="T890" s="84" t="s">
        <v>1872</v>
      </c>
      <c r="U890" s="84" t="s">
        <v>1027</v>
      </c>
      <c r="V890" s="84" t="s">
        <v>3449</v>
      </c>
      <c r="W890" s="84">
        <v>0</v>
      </c>
      <c r="X890" s="38" t="s">
        <v>3451</v>
      </c>
      <c r="Y890" s="84">
        <v>19821468</v>
      </c>
      <c r="Z890" s="38" t="s">
        <v>4648</v>
      </c>
      <c r="AA890" s="108" t="s">
        <v>4417</v>
      </c>
      <c r="AB890" s="84">
        <v>41488</v>
      </c>
      <c r="AC890" s="108" t="s">
        <v>6763</v>
      </c>
      <c r="AD890" s="84">
        <v>24</v>
      </c>
      <c r="AE890" s="84" t="s">
        <v>6771</v>
      </c>
      <c r="AF890" s="84" t="s">
        <v>7196</v>
      </c>
      <c r="AG890" s="108" t="s">
        <v>7150</v>
      </c>
      <c r="AH890" s="84" t="s">
        <v>6795</v>
      </c>
      <c r="AI890" s="108" t="s">
        <v>4417</v>
      </c>
      <c r="AJ890" s="84">
        <v>2195</v>
      </c>
      <c r="AK890" s="84">
        <v>2195</v>
      </c>
      <c r="AL890" s="108" t="s">
        <v>5861</v>
      </c>
      <c r="AM890" s="84">
        <v>12356.57</v>
      </c>
      <c r="AN890" s="112">
        <v>0</v>
      </c>
      <c r="AO890" s="112">
        <v>12356.57</v>
      </c>
      <c r="AP890" s="112">
        <v>33248.43</v>
      </c>
      <c r="AQ890" s="112">
        <v>2424</v>
      </c>
      <c r="AR890" s="112">
        <v>35672.43</v>
      </c>
      <c r="AS890" s="112">
        <v>29131.43</v>
      </c>
      <c r="AT890" s="112">
        <v>2424</v>
      </c>
      <c r="AU890" s="112">
        <v>31555.43</v>
      </c>
      <c r="AV890" s="84">
        <v>50</v>
      </c>
      <c r="AW890" s="84">
        <v>1593</v>
      </c>
      <c r="AX890" s="84" t="str">
        <f>VLOOKUP(Y890,'[1]Asset Classification'!$J$3:$W$2865,14,)</f>
        <v>&gt;180</v>
      </c>
      <c r="AY890" s="108"/>
      <c r="AZ890" s="84"/>
      <c r="BA890" s="84"/>
      <c r="BB890" s="84" t="s">
        <v>8329</v>
      </c>
      <c r="BC890" s="84"/>
      <c r="BD890" s="108" t="s">
        <v>8122</v>
      </c>
      <c r="BE890" s="84">
        <v>41488</v>
      </c>
      <c r="BF890" s="38" t="s">
        <v>1872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244</v>
      </c>
      <c r="C891" s="38" t="s">
        <v>245</v>
      </c>
      <c r="D891" s="38" t="s">
        <v>246</v>
      </c>
      <c r="E891" s="38" t="s">
        <v>246</v>
      </c>
      <c r="F891" s="38" t="s">
        <v>247</v>
      </c>
      <c r="G891" s="84" t="s">
        <v>248</v>
      </c>
      <c r="H891" s="38" t="s">
        <v>249</v>
      </c>
      <c r="I891" s="84">
        <v>129954</v>
      </c>
      <c r="J891" s="38" t="s">
        <v>261</v>
      </c>
      <c r="K891" s="84">
        <v>129954</v>
      </c>
      <c r="L891" s="84" t="s">
        <v>262</v>
      </c>
      <c r="M891" s="38" t="s">
        <v>263</v>
      </c>
      <c r="N891" s="84">
        <v>219217</v>
      </c>
      <c r="O891" s="84" t="s">
        <v>355</v>
      </c>
      <c r="P891" s="84">
        <v>296062</v>
      </c>
      <c r="Q891" s="38" t="s">
        <v>490</v>
      </c>
      <c r="R891" s="38" t="s">
        <v>345</v>
      </c>
      <c r="S891" s="84" t="s">
        <v>1873</v>
      </c>
      <c r="T891" s="84" t="s">
        <v>1873</v>
      </c>
      <c r="U891" s="84" t="s">
        <v>1027</v>
      </c>
      <c r="V891" s="84" t="s">
        <v>3449</v>
      </c>
      <c r="W891" s="84">
        <v>0</v>
      </c>
      <c r="X891" s="38" t="s">
        <v>3451</v>
      </c>
      <c r="Y891" s="84">
        <v>19822631</v>
      </c>
      <c r="Z891" s="38" t="s">
        <v>4649</v>
      </c>
      <c r="AA891" s="108" t="s">
        <v>4464</v>
      </c>
      <c r="AB891" s="84">
        <v>41488</v>
      </c>
      <c r="AC891" s="108" t="s">
        <v>6769</v>
      </c>
      <c r="AD891" s="84">
        <v>24</v>
      </c>
      <c r="AE891" s="84" t="s">
        <v>6771</v>
      </c>
      <c r="AF891" s="84" t="s">
        <v>6803</v>
      </c>
      <c r="AG891" s="108" t="s">
        <v>7162</v>
      </c>
      <c r="AH891" s="84" t="s">
        <v>6795</v>
      </c>
      <c r="AI891" s="108" t="s">
        <v>4464</v>
      </c>
      <c r="AJ891" s="84">
        <v>2200</v>
      </c>
      <c r="AK891" s="84">
        <v>2200</v>
      </c>
      <c r="AL891" s="108" t="s">
        <v>5861</v>
      </c>
      <c r="AM891" s="84">
        <v>15278.24</v>
      </c>
      <c r="AN891" s="112">
        <v>148.83000000000001</v>
      </c>
      <c r="AO891" s="112">
        <v>15427.07</v>
      </c>
      <c r="AP891" s="112">
        <v>28524.19</v>
      </c>
      <c r="AQ891" s="112">
        <v>4041.49</v>
      </c>
      <c r="AR891" s="112">
        <v>32565.68</v>
      </c>
      <c r="AS891" s="112">
        <v>27971.759999999998</v>
      </c>
      <c r="AT891" s="112">
        <v>4041.49</v>
      </c>
      <c r="AU891" s="112">
        <v>32013.25</v>
      </c>
      <c r="AV891" s="84">
        <v>49</v>
      </c>
      <c r="AW891" s="84">
        <v>1466</v>
      </c>
      <c r="AX891" s="84" t="str">
        <f>VLOOKUP(Y891,'[1]Asset Classification'!$J$3:$W$2865,14,)</f>
        <v>&gt;180</v>
      </c>
      <c r="AY891" s="108"/>
      <c r="AZ891" s="84"/>
      <c r="BA891" s="84"/>
      <c r="BB891" s="84" t="s">
        <v>8329</v>
      </c>
      <c r="BC891" s="84"/>
      <c r="BD891" s="108"/>
      <c r="BE891" s="84">
        <v>0</v>
      </c>
      <c r="BF891" s="38" t="s">
        <v>1873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244</v>
      </c>
      <c r="C892" s="38" t="s">
        <v>245</v>
      </c>
      <c r="D892" s="38" t="s">
        <v>246</v>
      </c>
      <c r="E892" s="38" t="s">
        <v>246</v>
      </c>
      <c r="F892" s="38" t="s">
        <v>247</v>
      </c>
      <c r="G892" s="84" t="s">
        <v>248</v>
      </c>
      <c r="H892" s="38" t="s">
        <v>249</v>
      </c>
      <c r="I892" s="84">
        <v>134914</v>
      </c>
      <c r="J892" s="38" t="s">
        <v>294</v>
      </c>
      <c r="K892" s="84">
        <v>134914</v>
      </c>
      <c r="L892" s="84" t="s">
        <v>254</v>
      </c>
      <c r="M892" s="38" t="s">
        <v>255</v>
      </c>
      <c r="N892" s="84">
        <v>257186</v>
      </c>
      <c r="O892" s="84" t="s">
        <v>718</v>
      </c>
      <c r="P892" s="84">
        <v>337742</v>
      </c>
      <c r="Q892" s="38" t="s">
        <v>470</v>
      </c>
      <c r="R892" s="38" t="s">
        <v>345</v>
      </c>
      <c r="S892" s="84" t="s">
        <v>1874</v>
      </c>
      <c r="T892" s="84" t="s">
        <v>1874</v>
      </c>
      <c r="U892" s="84" t="s">
        <v>1070</v>
      </c>
      <c r="V892" s="84" t="s">
        <v>2278</v>
      </c>
      <c r="W892" s="84">
        <v>0</v>
      </c>
      <c r="X892" s="38" t="s">
        <v>3452</v>
      </c>
      <c r="Y892" s="84">
        <v>19823223</v>
      </c>
      <c r="Z892" s="38" t="s">
        <v>4650</v>
      </c>
      <c r="AA892" s="108" t="s">
        <v>4651</v>
      </c>
      <c r="AB892" s="84">
        <v>41488</v>
      </c>
      <c r="AC892" s="108" t="s">
        <v>6763</v>
      </c>
      <c r="AD892" s="84">
        <v>24</v>
      </c>
      <c r="AE892" s="84" t="s">
        <v>6771</v>
      </c>
      <c r="AF892" s="84" t="s">
        <v>6798</v>
      </c>
      <c r="AG892" s="108" t="s">
        <v>7216</v>
      </c>
      <c r="AH892" s="84" t="s">
        <v>6795</v>
      </c>
      <c r="AI892" s="108" t="s">
        <v>4651</v>
      </c>
      <c r="AJ892" s="84">
        <v>2200</v>
      </c>
      <c r="AK892" s="84">
        <v>2200</v>
      </c>
      <c r="AL892" s="108" t="s">
        <v>5861</v>
      </c>
      <c r="AM892" s="84">
        <v>15419.76</v>
      </c>
      <c r="AN892" s="112">
        <v>298.12</v>
      </c>
      <c r="AO892" s="112">
        <v>15717.88</v>
      </c>
      <c r="AP892" s="112">
        <v>29757.45</v>
      </c>
      <c r="AQ892" s="112">
        <v>4103.1499999999996</v>
      </c>
      <c r="AR892" s="112">
        <v>33860.6</v>
      </c>
      <c r="AS892" s="112">
        <v>26666.240000000002</v>
      </c>
      <c r="AT892" s="112">
        <v>4103.1499999999996</v>
      </c>
      <c r="AU892" s="112">
        <v>30769.39</v>
      </c>
      <c r="AV892" s="84">
        <v>49</v>
      </c>
      <c r="AW892" s="84">
        <v>1471</v>
      </c>
      <c r="AX892" s="84" t="str">
        <f>VLOOKUP(Y892,'[1]Asset Classification'!$J$3:$W$2865,14,)</f>
        <v>&gt;180</v>
      </c>
      <c r="AY892" s="108"/>
      <c r="AZ892" s="84"/>
      <c r="BA892" s="84"/>
      <c r="BB892" s="84" t="s">
        <v>8329</v>
      </c>
      <c r="BC892" s="84"/>
      <c r="BD892" s="108"/>
      <c r="BE892" s="84">
        <v>0</v>
      </c>
      <c r="BF892" s="38" t="s">
        <v>1874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244</v>
      </c>
      <c r="C893" s="38" t="s">
        <v>245</v>
      </c>
      <c r="D893" s="38" t="s">
        <v>246</v>
      </c>
      <c r="E893" s="38" t="s">
        <v>246</v>
      </c>
      <c r="F893" s="38" t="s">
        <v>247</v>
      </c>
      <c r="G893" s="84" t="s">
        <v>248</v>
      </c>
      <c r="H893" s="38" t="s">
        <v>249</v>
      </c>
      <c r="I893" s="84">
        <v>134914</v>
      </c>
      <c r="J893" s="38" t="s">
        <v>294</v>
      </c>
      <c r="K893" s="84">
        <v>134914</v>
      </c>
      <c r="L893" s="84" t="s">
        <v>254</v>
      </c>
      <c r="M893" s="38" t="s">
        <v>255</v>
      </c>
      <c r="N893" s="84">
        <v>257186</v>
      </c>
      <c r="O893" s="84" t="s">
        <v>718</v>
      </c>
      <c r="P893" s="84">
        <v>337742</v>
      </c>
      <c r="Q893" s="38" t="s">
        <v>470</v>
      </c>
      <c r="R893" s="38" t="s">
        <v>345</v>
      </c>
      <c r="S893" s="84" t="s">
        <v>1875</v>
      </c>
      <c r="T893" s="84" t="s">
        <v>1875</v>
      </c>
      <c r="U893" s="84" t="s">
        <v>1027</v>
      </c>
      <c r="V893" s="84" t="s">
        <v>2278</v>
      </c>
      <c r="W893" s="84">
        <v>0</v>
      </c>
      <c r="X893" s="38" t="s">
        <v>3451</v>
      </c>
      <c r="Y893" s="84">
        <v>19823224</v>
      </c>
      <c r="Z893" s="38" t="s">
        <v>4652</v>
      </c>
      <c r="AA893" s="108" t="s">
        <v>4585</v>
      </c>
      <c r="AB893" s="84">
        <v>41488</v>
      </c>
      <c r="AC893" s="108" t="s">
        <v>6763</v>
      </c>
      <c r="AD893" s="84">
        <v>24</v>
      </c>
      <c r="AE893" s="84" t="s">
        <v>6771</v>
      </c>
      <c r="AF893" s="84" t="s">
        <v>7079</v>
      </c>
      <c r="AG893" s="108" t="s">
        <v>7202</v>
      </c>
      <c r="AH893" s="84" t="s">
        <v>6795</v>
      </c>
      <c r="AI893" s="108" t="s">
        <v>4585</v>
      </c>
      <c r="AJ893" s="84">
        <v>2200</v>
      </c>
      <c r="AK893" s="84">
        <v>2200</v>
      </c>
      <c r="AL893" s="108" t="s">
        <v>5861</v>
      </c>
      <c r="AM893" s="84">
        <v>12327.8</v>
      </c>
      <c r="AN893" s="112">
        <v>319.73</v>
      </c>
      <c r="AO893" s="112">
        <v>12647.53</v>
      </c>
      <c r="AP893" s="112">
        <v>31077.759999999998</v>
      </c>
      <c r="AQ893" s="112">
        <v>4824.1899999999996</v>
      </c>
      <c r="AR893" s="112">
        <v>35901.949999999997</v>
      </c>
      <c r="AS893" s="112">
        <v>30342.2</v>
      </c>
      <c r="AT893" s="112">
        <v>4824.1899999999996</v>
      </c>
      <c r="AU893" s="112">
        <v>35166.39</v>
      </c>
      <c r="AV893" s="84">
        <v>49</v>
      </c>
      <c r="AW893" s="84">
        <v>1471</v>
      </c>
      <c r="AX893" s="84" t="str">
        <f>VLOOKUP(Y893,'[1]Asset Classification'!$J$3:$W$2865,14,)</f>
        <v>&gt;180</v>
      </c>
      <c r="AY893" s="108"/>
      <c r="AZ893" s="84"/>
      <c r="BA893" s="84"/>
      <c r="BB893" s="84" t="s">
        <v>8329</v>
      </c>
      <c r="BC893" s="84"/>
      <c r="BD893" s="108"/>
      <c r="BE893" s="84">
        <v>0</v>
      </c>
      <c r="BF893" s="38" t="s">
        <v>1875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244</v>
      </c>
      <c r="C894" s="38" t="s">
        <v>245</v>
      </c>
      <c r="D894" s="38" t="s">
        <v>246</v>
      </c>
      <c r="E894" s="38" t="s">
        <v>246</v>
      </c>
      <c r="F894" s="38" t="s">
        <v>247</v>
      </c>
      <c r="G894" s="84" t="s">
        <v>248</v>
      </c>
      <c r="H894" s="38" t="s">
        <v>249</v>
      </c>
      <c r="I894" s="84">
        <v>139756</v>
      </c>
      <c r="J894" s="38" t="s">
        <v>308</v>
      </c>
      <c r="K894" s="84">
        <v>139756</v>
      </c>
      <c r="L894" s="84" t="s">
        <v>262</v>
      </c>
      <c r="M894" s="38" t="s">
        <v>263</v>
      </c>
      <c r="N894" s="84">
        <v>236462</v>
      </c>
      <c r="O894" s="84" t="s">
        <v>722</v>
      </c>
      <c r="P894" s="84">
        <v>311087</v>
      </c>
      <c r="Q894" s="38" t="s">
        <v>723</v>
      </c>
      <c r="R894" s="38" t="s">
        <v>345</v>
      </c>
      <c r="S894" s="84" t="s">
        <v>1876</v>
      </c>
      <c r="T894" s="84" t="s">
        <v>1876</v>
      </c>
      <c r="U894" s="84" t="s">
        <v>1027</v>
      </c>
      <c r="V894" s="84" t="s">
        <v>2278</v>
      </c>
      <c r="W894" s="84">
        <v>0</v>
      </c>
      <c r="X894" s="38" t="s">
        <v>3451</v>
      </c>
      <c r="Y894" s="84">
        <v>19826945</v>
      </c>
      <c r="Z894" s="38" t="s">
        <v>4653</v>
      </c>
      <c r="AA894" s="108" t="s">
        <v>4579</v>
      </c>
      <c r="AB894" s="84">
        <v>41488</v>
      </c>
      <c r="AC894" s="108" t="s">
        <v>6763</v>
      </c>
      <c r="AD894" s="84">
        <v>24</v>
      </c>
      <c r="AE894" s="84" t="s">
        <v>6771</v>
      </c>
      <c r="AF894" s="84" t="s">
        <v>7207</v>
      </c>
      <c r="AG894" s="108" t="s">
        <v>7199</v>
      </c>
      <c r="AH894" s="84" t="s">
        <v>6795</v>
      </c>
      <c r="AI894" s="108" t="s">
        <v>4579</v>
      </c>
      <c r="AJ894" s="84">
        <v>2200</v>
      </c>
      <c r="AK894" s="84">
        <v>2200</v>
      </c>
      <c r="AL894" s="108" t="s">
        <v>5861</v>
      </c>
      <c r="AM894" s="84">
        <v>5913.31</v>
      </c>
      <c r="AN894" s="112">
        <v>312.32</v>
      </c>
      <c r="AO894" s="112">
        <v>6225.63</v>
      </c>
      <c r="AP894" s="112">
        <v>37154.230000000003</v>
      </c>
      <c r="AQ894" s="112">
        <v>7384.22</v>
      </c>
      <c r="AR894" s="112">
        <v>44538.45</v>
      </c>
      <c r="AS894" s="112">
        <v>36436.69</v>
      </c>
      <c r="AT894" s="112">
        <v>7384.22</v>
      </c>
      <c r="AU894" s="112">
        <v>43820.91</v>
      </c>
      <c r="AV894" s="84">
        <v>49</v>
      </c>
      <c r="AW894" s="84">
        <v>1471</v>
      </c>
      <c r="AX894" s="84" t="str">
        <f>VLOOKUP(Y894,'[1]Asset Classification'!$J$3:$W$2865,14,)</f>
        <v>&gt;180</v>
      </c>
      <c r="AY894" s="108"/>
      <c r="AZ894" s="84"/>
      <c r="BA894" s="84"/>
      <c r="BB894" s="84" t="s">
        <v>8329</v>
      </c>
      <c r="BC894" s="84"/>
      <c r="BD894" s="108" t="s">
        <v>8122</v>
      </c>
      <c r="BE894" s="84">
        <v>41488</v>
      </c>
      <c r="BF894" s="38" t="s">
        <v>1876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244</v>
      </c>
      <c r="C895" s="38" t="s">
        <v>245</v>
      </c>
      <c r="D895" s="38" t="s">
        <v>246</v>
      </c>
      <c r="E895" s="38" t="s">
        <v>246</v>
      </c>
      <c r="F895" s="38" t="s">
        <v>247</v>
      </c>
      <c r="G895" s="84" t="s">
        <v>248</v>
      </c>
      <c r="H895" s="38" t="s">
        <v>249</v>
      </c>
      <c r="I895" s="84">
        <v>130587</v>
      </c>
      <c r="J895" s="38" t="s">
        <v>269</v>
      </c>
      <c r="K895" s="84">
        <v>130587</v>
      </c>
      <c r="L895" s="84" t="s">
        <v>262</v>
      </c>
      <c r="M895" s="38" t="s">
        <v>263</v>
      </c>
      <c r="N895" s="84">
        <v>252614</v>
      </c>
      <c r="O895" s="84" t="s">
        <v>691</v>
      </c>
      <c r="P895" s="84">
        <v>331853</v>
      </c>
      <c r="Q895" s="38" t="s">
        <v>692</v>
      </c>
      <c r="R895" s="38" t="s">
        <v>345</v>
      </c>
      <c r="S895" s="84" t="s">
        <v>1877</v>
      </c>
      <c r="T895" s="84" t="s">
        <v>1877</v>
      </c>
      <c r="U895" s="84" t="s">
        <v>1070</v>
      </c>
      <c r="V895" s="84" t="s">
        <v>2278</v>
      </c>
      <c r="W895" s="84">
        <v>0</v>
      </c>
      <c r="X895" s="38" t="s">
        <v>3451</v>
      </c>
      <c r="Y895" s="84">
        <v>19828922</v>
      </c>
      <c r="Z895" s="38" t="s">
        <v>4654</v>
      </c>
      <c r="AA895" s="108" t="s">
        <v>4534</v>
      </c>
      <c r="AB895" s="84">
        <v>41488</v>
      </c>
      <c r="AC895" s="108" t="s">
        <v>6767</v>
      </c>
      <c r="AD895" s="84">
        <v>24</v>
      </c>
      <c r="AE895" s="84" t="s">
        <v>6771</v>
      </c>
      <c r="AF895" s="84" t="s">
        <v>6805</v>
      </c>
      <c r="AG895" s="108" t="s">
        <v>7213</v>
      </c>
      <c r="AH895" s="84" t="s">
        <v>6795</v>
      </c>
      <c r="AI895" s="108" t="s">
        <v>4534</v>
      </c>
      <c r="AJ895" s="84">
        <v>2200</v>
      </c>
      <c r="AK895" s="84">
        <v>2200</v>
      </c>
      <c r="AL895" s="108" t="s">
        <v>5861</v>
      </c>
      <c r="AM895" s="84">
        <v>37508.79</v>
      </c>
      <c r="AN895" s="112">
        <v>849.82</v>
      </c>
      <c r="AO895" s="112">
        <v>38358.61</v>
      </c>
      <c r="AP895" s="112">
        <v>4465.21</v>
      </c>
      <c r="AQ895" s="112">
        <v>45.18</v>
      </c>
      <c r="AR895" s="112">
        <v>4510.3900000000003</v>
      </c>
      <c r="AS895" s="112">
        <v>3979.21</v>
      </c>
      <c r="AT895" s="112">
        <v>45.18</v>
      </c>
      <c r="AU895" s="112">
        <v>4024.39</v>
      </c>
      <c r="AV895" s="84">
        <v>49</v>
      </c>
      <c r="AW895" s="84">
        <v>1342</v>
      </c>
      <c r="AX895" s="84" t="str">
        <f>VLOOKUP(Y895,'[1]Asset Classification'!$J$3:$W$2865,14,)</f>
        <v>&gt;180</v>
      </c>
      <c r="AY895" s="108"/>
      <c r="AZ895" s="84"/>
      <c r="BA895" s="84"/>
      <c r="BB895" s="84" t="s">
        <v>8329</v>
      </c>
      <c r="BC895" s="84"/>
      <c r="BD895" s="108"/>
      <c r="BE895" s="84">
        <v>0</v>
      </c>
      <c r="BF895" s="38" t="s">
        <v>1877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244</v>
      </c>
      <c r="C896" s="38" t="s">
        <v>245</v>
      </c>
      <c r="D896" s="38" t="s">
        <v>246</v>
      </c>
      <c r="E896" s="38" t="s">
        <v>246</v>
      </c>
      <c r="F896" s="38" t="s">
        <v>247</v>
      </c>
      <c r="G896" s="84" t="s">
        <v>248</v>
      </c>
      <c r="H896" s="38" t="s">
        <v>249</v>
      </c>
      <c r="I896" s="84">
        <v>130587</v>
      </c>
      <c r="J896" s="38" t="s">
        <v>269</v>
      </c>
      <c r="K896" s="84">
        <v>130587</v>
      </c>
      <c r="L896" s="84" t="s">
        <v>262</v>
      </c>
      <c r="M896" s="38" t="s">
        <v>263</v>
      </c>
      <c r="N896" s="84">
        <v>252614</v>
      </c>
      <c r="O896" s="84" t="s">
        <v>691</v>
      </c>
      <c r="P896" s="84">
        <v>331853</v>
      </c>
      <c r="Q896" s="38" t="s">
        <v>692</v>
      </c>
      <c r="R896" s="38" t="s">
        <v>345</v>
      </c>
      <c r="S896" s="84" t="s">
        <v>1878</v>
      </c>
      <c r="T896" s="84" t="s">
        <v>1878</v>
      </c>
      <c r="U896" s="84" t="s">
        <v>1070</v>
      </c>
      <c r="V896" s="84" t="s">
        <v>2278</v>
      </c>
      <c r="W896" s="84">
        <v>0</v>
      </c>
      <c r="X896" s="38" t="s">
        <v>3451</v>
      </c>
      <c r="Y896" s="84">
        <v>19829027</v>
      </c>
      <c r="Z896" s="38" t="s">
        <v>4655</v>
      </c>
      <c r="AA896" s="108" t="s">
        <v>4600</v>
      </c>
      <c r="AB896" s="84">
        <v>41488</v>
      </c>
      <c r="AC896" s="108" t="s">
        <v>6767</v>
      </c>
      <c r="AD896" s="84">
        <v>24</v>
      </c>
      <c r="AE896" s="84" t="s">
        <v>6771</v>
      </c>
      <c r="AF896" s="84" t="s">
        <v>7075</v>
      </c>
      <c r="AG896" s="108" t="s">
        <v>7206</v>
      </c>
      <c r="AH896" s="84" t="s">
        <v>6795</v>
      </c>
      <c r="AI896" s="108" t="s">
        <v>4600</v>
      </c>
      <c r="AJ896" s="84">
        <v>2200</v>
      </c>
      <c r="AK896" s="84">
        <v>2200</v>
      </c>
      <c r="AL896" s="108" t="s">
        <v>5861</v>
      </c>
      <c r="AM896" s="84">
        <v>17582</v>
      </c>
      <c r="AN896" s="112">
        <v>375.61</v>
      </c>
      <c r="AO896" s="112">
        <v>17957.61</v>
      </c>
      <c r="AP896" s="112">
        <v>24455</v>
      </c>
      <c r="AQ896" s="112">
        <v>2513.39</v>
      </c>
      <c r="AR896" s="112">
        <v>26968.39</v>
      </c>
      <c r="AS896" s="112">
        <v>23906</v>
      </c>
      <c r="AT896" s="112">
        <v>2513.39</v>
      </c>
      <c r="AU896" s="112">
        <v>26419.39</v>
      </c>
      <c r="AV896" s="84">
        <v>50</v>
      </c>
      <c r="AW896" s="84">
        <v>1557</v>
      </c>
      <c r="AX896" s="84" t="str">
        <f>VLOOKUP(Y896,'[1]Asset Classification'!$J$3:$W$2865,14,)</f>
        <v>&gt;180</v>
      </c>
      <c r="AY896" s="108"/>
      <c r="AZ896" s="84"/>
      <c r="BA896" s="84"/>
      <c r="BB896" s="84" t="s">
        <v>8329</v>
      </c>
      <c r="BC896" s="84"/>
      <c r="BD896" s="108"/>
      <c r="BE896" s="84">
        <v>0</v>
      </c>
      <c r="BF896" s="38" t="s">
        <v>1878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244</v>
      </c>
      <c r="C897" s="38" t="s">
        <v>245</v>
      </c>
      <c r="D897" s="38" t="s">
        <v>246</v>
      </c>
      <c r="E897" s="38" t="s">
        <v>246</v>
      </c>
      <c r="F897" s="38" t="s">
        <v>247</v>
      </c>
      <c r="G897" s="84" t="s">
        <v>248</v>
      </c>
      <c r="H897" s="38" t="s">
        <v>249</v>
      </c>
      <c r="I897" s="84">
        <v>130198</v>
      </c>
      <c r="J897" s="38" t="s">
        <v>280</v>
      </c>
      <c r="K897" s="84">
        <v>130198</v>
      </c>
      <c r="L897" s="84" t="s">
        <v>254</v>
      </c>
      <c r="M897" s="38" t="s">
        <v>255</v>
      </c>
      <c r="N897" s="84">
        <v>225659</v>
      </c>
      <c r="O897" s="84" t="s">
        <v>500</v>
      </c>
      <c r="P897" s="84">
        <v>297370</v>
      </c>
      <c r="Q897" s="38" t="s">
        <v>501</v>
      </c>
      <c r="R897" s="38" t="s">
        <v>345</v>
      </c>
      <c r="S897" s="84" t="s">
        <v>1879</v>
      </c>
      <c r="T897" s="84" t="s">
        <v>1879</v>
      </c>
      <c r="U897" s="84" t="s">
        <v>1027</v>
      </c>
      <c r="V897" s="84" t="s">
        <v>3449</v>
      </c>
      <c r="W897" s="84">
        <v>0</v>
      </c>
      <c r="X897" s="38" t="s">
        <v>3451</v>
      </c>
      <c r="Y897" s="84">
        <v>19829540</v>
      </c>
      <c r="Z897" s="38" t="s">
        <v>4656</v>
      </c>
      <c r="AA897" s="108" t="s">
        <v>4590</v>
      </c>
      <c r="AB897" s="84">
        <v>41488</v>
      </c>
      <c r="AC897" s="108" t="s">
        <v>6773</v>
      </c>
      <c r="AD897" s="84">
        <v>24</v>
      </c>
      <c r="AE897" s="84" t="s">
        <v>6771</v>
      </c>
      <c r="AF897" s="84" t="s">
        <v>6939</v>
      </c>
      <c r="AG897" s="108" t="s">
        <v>7204</v>
      </c>
      <c r="AH897" s="84" t="s">
        <v>6795</v>
      </c>
      <c r="AI897" s="108" t="s">
        <v>4590</v>
      </c>
      <c r="AJ897" s="84">
        <v>2150</v>
      </c>
      <c r="AK897" s="84">
        <v>2150</v>
      </c>
      <c r="AL897" s="108" t="s">
        <v>7938</v>
      </c>
      <c r="AM897" s="84">
        <v>26712.240000000002</v>
      </c>
      <c r="AN897" s="112">
        <v>1224.76</v>
      </c>
      <c r="AO897" s="112">
        <v>27937</v>
      </c>
      <c r="AP897" s="112">
        <v>15315.76</v>
      </c>
      <c r="AQ897" s="112">
        <v>935.24</v>
      </c>
      <c r="AR897" s="112">
        <v>16251</v>
      </c>
      <c r="AS897" s="112">
        <v>14775.76</v>
      </c>
      <c r="AT897" s="112">
        <v>935.24</v>
      </c>
      <c r="AU897" s="112">
        <v>15711</v>
      </c>
      <c r="AV897" s="84">
        <v>50</v>
      </c>
      <c r="AW897" s="84">
        <v>1374</v>
      </c>
      <c r="AX897" s="84" t="str">
        <f>VLOOKUP(Y897,'[1]Asset Classification'!$J$3:$W$2865,14,)</f>
        <v>&gt;180</v>
      </c>
      <c r="AY897" s="108"/>
      <c r="AZ897" s="84"/>
      <c r="BA897" s="84"/>
      <c r="BB897" s="84" t="s">
        <v>8329</v>
      </c>
      <c r="BC897" s="84"/>
      <c r="BD897" s="108"/>
      <c r="BE897" s="84">
        <v>0</v>
      </c>
      <c r="BF897" s="38" t="s">
        <v>1879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244</v>
      </c>
      <c r="C898" s="38" t="s">
        <v>245</v>
      </c>
      <c r="D898" s="38" t="s">
        <v>246</v>
      </c>
      <c r="E898" s="38" t="s">
        <v>246</v>
      </c>
      <c r="F898" s="38" t="s">
        <v>247</v>
      </c>
      <c r="G898" s="84" t="s">
        <v>248</v>
      </c>
      <c r="H898" s="38" t="s">
        <v>249</v>
      </c>
      <c r="I898" s="84">
        <v>130587</v>
      </c>
      <c r="J898" s="38" t="s">
        <v>269</v>
      </c>
      <c r="K898" s="84">
        <v>130587</v>
      </c>
      <c r="L898" s="84" t="s">
        <v>262</v>
      </c>
      <c r="M898" s="38" t="s">
        <v>263</v>
      </c>
      <c r="N898" s="84">
        <v>252614</v>
      </c>
      <c r="O898" s="84" t="s">
        <v>691</v>
      </c>
      <c r="P898" s="84">
        <v>331853</v>
      </c>
      <c r="Q898" s="38" t="s">
        <v>692</v>
      </c>
      <c r="R898" s="38" t="s">
        <v>345</v>
      </c>
      <c r="S898" s="84" t="s">
        <v>1880</v>
      </c>
      <c r="T898" s="84" t="s">
        <v>1880</v>
      </c>
      <c r="U898" s="84" t="s">
        <v>1070</v>
      </c>
      <c r="V898" s="84" t="s">
        <v>2278</v>
      </c>
      <c r="W898" s="84">
        <v>0</v>
      </c>
      <c r="X898" s="38" t="s">
        <v>3451</v>
      </c>
      <c r="Y898" s="84">
        <v>19830788</v>
      </c>
      <c r="Z898" s="38" t="s">
        <v>4657</v>
      </c>
      <c r="AA898" s="108" t="s">
        <v>4658</v>
      </c>
      <c r="AB898" s="84">
        <v>37339</v>
      </c>
      <c r="AC898" s="108" t="s">
        <v>6767</v>
      </c>
      <c r="AD898" s="84">
        <v>24</v>
      </c>
      <c r="AE898" s="84" t="s">
        <v>6771</v>
      </c>
      <c r="AF898" s="84" t="s">
        <v>7079</v>
      </c>
      <c r="AG898" s="108" t="s">
        <v>7217</v>
      </c>
      <c r="AH898" s="84" t="s">
        <v>6795</v>
      </c>
      <c r="AI898" s="108" t="s">
        <v>4658</v>
      </c>
      <c r="AJ898" s="84">
        <v>1980</v>
      </c>
      <c r="AK898" s="84">
        <v>1980</v>
      </c>
      <c r="AL898" s="108" t="s">
        <v>5861</v>
      </c>
      <c r="AM898" s="84">
        <v>25937.38</v>
      </c>
      <c r="AN898" s="112">
        <v>1125.24</v>
      </c>
      <c r="AO898" s="112">
        <v>27062.62</v>
      </c>
      <c r="AP898" s="112">
        <v>11894.62</v>
      </c>
      <c r="AQ898" s="112">
        <v>612.76</v>
      </c>
      <c r="AR898" s="112">
        <v>12507.38</v>
      </c>
      <c r="AS898" s="112">
        <v>11401.62</v>
      </c>
      <c r="AT898" s="112">
        <v>612.76</v>
      </c>
      <c r="AU898" s="112">
        <v>12014.38</v>
      </c>
      <c r="AV898" s="84">
        <v>49</v>
      </c>
      <c r="AW898" s="84">
        <v>1373</v>
      </c>
      <c r="AX898" s="84" t="str">
        <f>VLOOKUP(Y898,'[1]Asset Classification'!$J$3:$W$2865,14,)</f>
        <v>&gt;180</v>
      </c>
      <c r="AY898" s="108"/>
      <c r="AZ898" s="84"/>
      <c r="BA898" s="84"/>
      <c r="BB898" s="84" t="s">
        <v>8329</v>
      </c>
      <c r="BC898" s="84"/>
      <c r="BD898" s="108"/>
      <c r="BE898" s="84">
        <v>0</v>
      </c>
      <c r="BF898" s="38" t="s">
        <v>1880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244</v>
      </c>
      <c r="C899" s="38" t="s">
        <v>245</v>
      </c>
      <c r="D899" s="38" t="s">
        <v>246</v>
      </c>
      <c r="E899" s="38" t="s">
        <v>246</v>
      </c>
      <c r="F899" s="38" t="s">
        <v>247</v>
      </c>
      <c r="G899" s="84" t="s">
        <v>248</v>
      </c>
      <c r="H899" s="38" t="s">
        <v>249</v>
      </c>
      <c r="I899" s="84">
        <v>129989</v>
      </c>
      <c r="J899" s="38" t="s">
        <v>266</v>
      </c>
      <c r="K899" s="84">
        <v>129989</v>
      </c>
      <c r="L899" s="84" t="s">
        <v>262</v>
      </c>
      <c r="M899" s="38" t="s">
        <v>263</v>
      </c>
      <c r="N899" s="84">
        <v>219279</v>
      </c>
      <c r="O899" s="84" t="s">
        <v>362</v>
      </c>
      <c r="P899" s="84">
        <v>289373</v>
      </c>
      <c r="Q899" s="38" t="s">
        <v>363</v>
      </c>
      <c r="R899" s="38" t="s">
        <v>345</v>
      </c>
      <c r="S899" s="84" t="s">
        <v>1881</v>
      </c>
      <c r="T899" s="84" t="s">
        <v>1881</v>
      </c>
      <c r="U899" s="84" t="s">
        <v>1027</v>
      </c>
      <c r="V899" s="84" t="s">
        <v>3449</v>
      </c>
      <c r="W899" s="84">
        <v>0</v>
      </c>
      <c r="X899" s="38" t="s">
        <v>3497</v>
      </c>
      <c r="Y899" s="84">
        <v>19844942</v>
      </c>
      <c r="Z899" s="38" t="s">
        <v>4659</v>
      </c>
      <c r="AA899" s="108" t="s">
        <v>4573</v>
      </c>
      <c r="AB899" s="84">
        <v>41488</v>
      </c>
      <c r="AC899" s="108" t="s">
        <v>6770</v>
      </c>
      <c r="AD899" s="84">
        <v>24</v>
      </c>
      <c r="AE899" s="84" t="s">
        <v>6771</v>
      </c>
      <c r="AF899" s="84" t="s">
        <v>6811</v>
      </c>
      <c r="AG899" s="108" t="s">
        <v>7197</v>
      </c>
      <c r="AH899" s="84" t="s">
        <v>6795</v>
      </c>
      <c r="AI899" s="108" t="s">
        <v>4573</v>
      </c>
      <c r="AJ899" s="84">
        <v>2200</v>
      </c>
      <c r="AK899" s="84">
        <v>2200</v>
      </c>
      <c r="AL899" s="108" t="s">
        <v>5861</v>
      </c>
      <c r="AM899" s="84">
        <v>1464</v>
      </c>
      <c r="AN899" s="112">
        <v>724.09</v>
      </c>
      <c r="AO899" s="112">
        <v>2188.09</v>
      </c>
      <c r="AP899" s="112">
        <v>42567</v>
      </c>
      <c r="AQ899" s="112">
        <v>9013.91</v>
      </c>
      <c r="AR899" s="112">
        <v>51580.91</v>
      </c>
      <c r="AS899" s="112">
        <v>40024</v>
      </c>
      <c r="AT899" s="112">
        <v>9013.91</v>
      </c>
      <c r="AU899" s="112">
        <v>49037.91</v>
      </c>
      <c r="AV899" s="84">
        <v>50</v>
      </c>
      <c r="AW899" s="84">
        <v>1802</v>
      </c>
      <c r="AX899" s="84" t="str">
        <f>VLOOKUP(Y899,'[1]Asset Classification'!$J$3:$W$2865,14,)</f>
        <v>&gt;180</v>
      </c>
      <c r="AY899" s="108"/>
      <c r="AZ899" s="84"/>
      <c r="BA899" s="84"/>
      <c r="BB899" s="84" t="s">
        <v>8329</v>
      </c>
      <c r="BC899" s="84"/>
      <c r="BD899" s="108" t="s">
        <v>8332</v>
      </c>
      <c r="BE899" s="84">
        <v>41488</v>
      </c>
      <c r="BF899" s="38" t="s">
        <v>1881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244</v>
      </c>
      <c r="C900" s="38" t="s">
        <v>245</v>
      </c>
      <c r="D900" s="38" t="s">
        <v>246</v>
      </c>
      <c r="E900" s="38" t="s">
        <v>246</v>
      </c>
      <c r="F900" s="38" t="s">
        <v>247</v>
      </c>
      <c r="G900" s="84" t="s">
        <v>248</v>
      </c>
      <c r="H900" s="38" t="s">
        <v>249</v>
      </c>
      <c r="I900" s="84">
        <v>129954</v>
      </c>
      <c r="J900" s="38" t="s">
        <v>261</v>
      </c>
      <c r="K900" s="84">
        <v>129954</v>
      </c>
      <c r="L900" s="84" t="s">
        <v>262</v>
      </c>
      <c r="M900" s="38" t="s">
        <v>263</v>
      </c>
      <c r="N900" s="84">
        <v>224957</v>
      </c>
      <c r="O900" s="84" t="s">
        <v>498</v>
      </c>
      <c r="P900" s="84">
        <v>296493</v>
      </c>
      <c r="Q900" s="38" t="s">
        <v>356</v>
      </c>
      <c r="R900" s="38" t="s">
        <v>345</v>
      </c>
      <c r="S900" s="84" t="s">
        <v>1882</v>
      </c>
      <c r="T900" s="84" t="s">
        <v>1882</v>
      </c>
      <c r="U900" s="84" t="s">
        <v>1027</v>
      </c>
      <c r="V900" s="84" t="s">
        <v>3449</v>
      </c>
      <c r="W900" s="84">
        <v>0</v>
      </c>
      <c r="X900" s="38" t="s">
        <v>3451</v>
      </c>
      <c r="Y900" s="84">
        <v>19846093</v>
      </c>
      <c r="Z900" s="38" t="s">
        <v>4660</v>
      </c>
      <c r="AA900" s="108" t="s">
        <v>4573</v>
      </c>
      <c r="AB900" s="84">
        <v>41488</v>
      </c>
      <c r="AC900" s="108" t="s">
        <v>6774</v>
      </c>
      <c r="AD900" s="84">
        <v>24</v>
      </c>
      <c r="AE900" s="84" t="s">
        <v>6771</v>
      </c>
      <c r="AF900" s="84" t="s">
        <v>6809</v>
      </c>
      <c r="AG900" s="108" t="s">
        <v>7197</v>
      </c>
      <c r="AH900" s="84" t="s">
        <v>6795</v>
      </c>
      <c r="AI900" s="108" t="s">
        <v>4573</v>
      </c>
      <c r="AJ900" s="84">
        <v>2200</v>
      </c>
      <c r="AK900" s="84">
        <v>2200</v>
      </c>
      <c r="AL900" s="108" t="s">
        <v>5861</v>
      </c>
      <c r="AM900" s="84">
        <v>11887.54</v>
      </c>
      <c r="AN900" s="112">
        <v>432.81</v>
      </c>
      <c r="AO900" s="112">
        <v>12320.35</v>
      </c>
      <c r="AP900" s="112">
        <v>30186.46</v>
      </c>
      <c r="AQ900" s="112">
        <v>4953.6899999999996</v>
      </c>
      <c r="AR900" s="112">
        <v>35140.15</v>
      </c>
      <c r="AS900" s="112">
        <v>29600.46</v>
      </c>
      <c r="AT900" s="112">
        <v>4953.6899999999996</v>
      </c>
      <c r="AU900" s="112">
        <v>34554.15</v>
      </c>
      <c r="AV900" s="84">
        <v>50</v>
      </c>
      <c r="AW900" s="84">
        <v>1466</v>
      </c>
      <c r="AX900" s="84" t="str">
        <f>VLOOKUP(Y900,'[1]Asset Classification'!$J$3:$W$2865,14,)</f>
        <v>&gt;180</v>
      </c>
      <c r="AY900" s="108"/>
      <c r="AZ900" s="84"/>
      <c r="BA900" s="84"/>
      <c r="BB900" s="84" t="s">
        <v>8329</v>
      </c>
      <c r="BC900" s="84"/>
      <c r="BD900" s="108"/>
      <c r="BE900" s="84">
        <v>0</v>
      </c>
      <c r="BF900" s="38" t="s">
        <v>1882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244</v>
      </c>
      <c r="C901" s="38" t="s">
        <v>245</v>
      </c>
      <c r="D901" s="38" t="s">
        <v>246</v>
      </c>
      <c r="E901" s="38" t="s">
        <v>246</v>
      </c>
      <c r="F901" s="38" t="s">
        <v>247</v>
      </c>
      <c r="G901" s="84" t="s">
        <v>248</v>
      </c>
      <c r="H901" s="38" t="s">
        <v>249</v>
      </c>
      <c r="I901" s="84">
        <v>134111</v>
      </c>
      <c r="J901" s="38" t="s">
        <v>288</v>
      </c>
      <c r="K901" s="84">
        <v>134111</v>
      </c>
      <c r="L901" s="84" t="s">
        <v>254</v>
      </c>
      <c r="M901" s="38" t="s">
        <v>255</v>
      </c>
      <c r="N901" s="84">
        <v>236444</v>
      </c>
      <c r="O901" s="84" t="s">
        <v>609</v>
      </c>
      <c r="P901" s="84">
        <v>323247</v>
      </c>
      <c r="Q901" s="38" t="s">
        <v>684</v>
      </c>
      <c r="R901" s="38" t="s">
        <v>345</v>
      </c>
      <c r="S901" s="84" t="s">
        <v>1883</v>
      </c>
      <c r="T901" s="84" t="s">
        <v>1883</v>
      </c>
      <c r="U901" s="84" t="s">
        <v>1023</v>
      </c>
      <c r="V901" s="84" t="s">
        <v>2278</v>
      </c>
      <c r="W901" s="84">
        <v>0</v>
      </c>
      <c r="X901" s="38" t="s">
        <v>3451</v>
      </c>
      <c r="Y901" s="84">
        <v>19853060</v>
      </c>
      <c r="Z901" s="38" t="s">
        <v>4661</v>
      </c>
      <c r="AA901" s="108" t="s">
        <v>4415</v>
      </c>
      <c r="AB901" s="84">
        <v>51860</v>
      </c>
      <c r="AC901" s="108" t="s">
        <v>6773</v>
      </c>
      <c r="AD901" s="84">
        <v>24</v>
      </c>
      <c r="AE901" s="84" t="s">
        <v>6772</v>
      </c>
      <c r="AF901" s="84" t="s">
        <v>7158</v>
      </c>
      <c r="AG901" s="108" t="s">
        <v>7149</v>
      </c>
      <c r="AH901" s="84" t="s">
        <v>6795</v>
      </c>
      <c r="AI901" s="108" t="s">
        <v>4415</v>
      </c>
      <c r="AJ901" s="84">
        <v>2740</v>
      </c>
      <c r="AK901" s="84">
        <v>2740</v>
      </c>
      <c r="AL901" s="108" t="s">
        <v>5861</v>
      </c>
      <c r="AM901" s="84">
        <v>25437.119999999999</v>
      </c>
      <c r="AN901" s="112">
        <v>0</v>
      </c>
      <c r="AO901" s="112">
        <v>25437.119999999999</v>
      </c>
      <c r="AP901" s="112">
        <v>32183.88</v>
      </c>
      <c r="AQ901" s="112">
        <v>2738</v>
      </c>
      <c r="AR901" s="112">
        <v>34921.879999999997</v>
      </c>
      <c r="AS901" s="112">
        <v>26422.880000000001</v>
      </c>
      <c r="AT901" s="112">
        <v>2738</v>
      </c>
      <c r="AU901" s="112">
        <v>29160.880000000001</v>
      </c>
      <c r="AV901" s="84">
        <v>50</v>
      </c>
      <c r="AW901" s="84">
        <v>1500</v>
      </c>
      <c r="AX901" s="84" t="str">
        <f>VLOOKUP(Y901,'[1]Asset Classification'!$J$3:$W$2865,14,)</f>
        <v>&gt;180</v>
      </c>
      <c r="AY901" s="108"/>
      <c r="AZ901" s="84"/>
      <c r="BA901" s="84"/>
      <c r="BB901" s="84" t="s">
        <v>8329</v>
      </c>
      <c r="BC901" s="84"/>
      <c r="BD901" s="108"/>
      <c r="BE901" s="84">
        <v>0</v>
      </c>
      <c r="BF901" s="38" t="s">
        <v>1883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244</v>
      </c>
      <c r="C902" s="38" t="s">
        <v>245</v>
      </c>
      <c r="D902" s="38" t="s">
        <v>246</v>
      </c>
      <c r="E902" s="38" t="s">
        <v>246</v>
      </c>
      <c r="F902" s="38" t="s">
        <v>247</v>
      </c>
      <c r="G902" s="84" t="s">
        <v>248</v>
      </c>
      <c r="H902" s="38" t="s">
        <v>249</v>
      </c>
      <c r="I902" s="84">
        <v>153176</v>
      </c>
      <c r="J902" s="38" t="s">
        <v>321</v>
      </c>
      <c r="K902" s="84">
        <v>153176</v>
      </c>
      <c r="L902" s="84" t="s">
        <v>262</v>
      </c>
      <c r="M902" s="38" t="s">
        <v>263</v>
      </c>
      <c r="N902" s="84">
        <v>260255</v>
      </c>
      <c r="O902" s="84" t="s">
        <v>719</v>
      </c>
      <c r="P902" s="84">
        <v>341702</v>
      </c>
      <c r="Q902" s="38" t="s">
        <v>706</v>
      </c>
      <c r="R902" s="38" t="s">
        <v>345</v>
      </c>
      <c r="S902" s="84" t="s">
        <v>1884</v>
      </c>
      <c r="T902" s="84" t="s">
        <v>1884</v>
      </c>
      <c r="U902" s="84" t="s">
        <v>1027</v>
      </c>
      <c r="V902" s="84" t="s">
        <v>3449</v>
      </c>
      <c r="W902" s="84">
        <v>0</v>
      </c>
      <c r="X902" s="38" t="s">
        <v>3451</v>
      </c>
      <c r="Y902" s="84">
        <v>19860356</v>
      </c>
      <c r="Z902" s="38" t="s">
        <v>4662</v>
      </c>
      <c r="AA902" s="108" t="s">
        <v>4587</v>
      </c>
      <c r="AB902" s="84">
        <v>25930</v>
      </c>
      <c r="AC902" s="108" t="s">
        <v>6770</v>
      </c>
      <c r="AD902" s="84">
        <v>24</v>
      </c>
      <c r="AE902" s="84" t="s">
        <v>6771</v>
      </c>
      <c r="AF902" s="84" t="s">
        <v>6874</v>
      </c>
      <c r="AG902" s="108" t="s">
        <v>7203</v>
      </c>
      <c r="AH902" s="84" t="s">
        <v>6795</v>
      </c>
      <c r="AI902" s="108" t="s">
        <v>4587</v>
      </c>
      <c r="AJ902" s="84">
        <v>1350</v>
      </c>
      <c r="AK902" s="84">
        <v>1350</v>
      </c>
      <c r="AL902" s="108" t="s">
        <v>8122</v>
      </c>
      <c r="AM902" s="84">
        <v>9155.8799999999992</v>
      </c>
      <c r="AN902" s="112">
        <v>498.41</v>
      </c>
      <c r="AO902" s="112">
        <v>9654.2900000000009</v>
      </c>
      <c r="AP902" s="112">
        <v>17452.080000000002</v>
      </c>
      <c r="AQ902" s="112">
        <v>2155.16</v>
      </c>
      <c r="AR902" s="112">
        <v>19607.240000000002</v>
      </c>
      <c r="AS902" s="112">
        <v>16896.12</v>
      </c>
      <c r="AT902" s="112">
        <v>2155.16</v>
      </c>
      <c r="AU902" s="112">
        <v>19051.28</v>
      </c>
      <c r="AV902" s="84">
        <v>49</v>
      </c>
      <c r="AW902" s="84">
        <v>1437</v>
      </c>
      <c r="AX902" s="84" t="str">
        <f>VLOOKUP(Y902,'[1]Asset Classification'!$J$3:$W$2865,14,)</f>
        <v>&gt;180</v>
      </c>
      <c r="AY902" s="108"/>
      <c r="AZ902" s="84"/>
      <c r="BA902" s="84"/>
      <c r="BB902" s="84" t="s">
        <v>8329</v>
      </c>
      <c r="BC902" s="84"/>
      <c r="BD902" s="108"/>
      <c r="BE902" s="84">
        <v>0</v>
      </c>
      <c r="BF902" s="38" t="s">
        <v>1884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244</v>
      </c>
      <c r="C903" s="38" t="s">
        <v>245</v>
      </c>
      <c r="D903" s="38" t="s">
        <v>246</v>
      </c>
      <c r="E903" s="38" t="s">
        <v>246</v>
      </c>
      <c r="F903" s="38" t="s">
        <v>247</v>
      </c>
      <c r="G903" s="84" t="s">
        <v>248</v>
      </c>
      <c r="H903" s="38" t="s">
        <v>249</v>
      </c>
      <c r="I903" s="84">
        <v>144011</v>
      </c>
      <c r="J903" s="38" t="s">
        <v>316</v>
      </c>
      <c r="K903" s="84">
        <v>144011</v>
      </c>
      <c r="L903" s="84" t="s">
        <v>257</v>
      </c>
      <c r="M903" s="38" t="s">
        <v>258</v>
      </c>
      <c r="N903" s="84">
        <v>250948</v>
      </c>
      <c r="O903" s="84" t="s">
        <v>710</v>
      </c>
      <c r="P903" s="84">
        <v>329681</v>
      </c>
      <c r="Q903" s="38" t="s">
        <v>588</v>
      </c>
      <c r="R903" s="38" t="s">
        <v>345</v>
      </c>
      <c r="S903" s="84" t="s">
        <v>1885</v>
      </c>
      <c r="T903" s="84" t="s">
        <v>1885</v>
      </c>
      <c r="U903" s="84" t="s">
        <v>1027</v>
      </c>
      <c r="V903" s="84" t="s">
        <v>2278</v>
      </c>
      <c r="W903" s="84">
        <v>0</v>
      </c>
      <c r="X903" s="38" t="s">
        <v>3451</v>
      </c>
      <c r="Y903" s="84">
        <v>19860904</v>
      </c>
      <c r="Z903" s="38" t="s">
        <v>4663</v>
      </c>
      <c r="AA903" s="108" t="s">
        <v>4600</v>
      </c>
      <c r="AB903" s="84">
        <v>51860</v>
      </c>
      <c r="AC903" s="108" t="s">
        <v>6773</v>
      </c>
      <c r="AD903" s="84">
        <v>24</v>
      </c>
      <c r="AE903" s="84" t="s">
        <v>6771</v>
      </c>
      <c r="AF903" s="84" t="s">
        <v>6874</v>
      </c>
      <c r="AG903" s="108" t="s">
        <v>7206</v>
      </c>
      <c r="AH903" s="84" t="s">
        <v>6795</v>
      </c>
      <c r="AI903" s="108" t="s">
        <v>4600</v>
      </c>
      <c r="AJ903" s="84">
        <v>2750</v>
      </c>
      <c r="AK903" s="84">
        <v>2750</v>
      </c>
      <c r="AL903" s="108" t="s">
        <v>5861</v>
      </c>
      <c r="AM903" s="84">
        <v>44014.81</v>
      </c>
      <c r="AN903" s="112">
        <v>2213.15</v>
      </c>
      <c r="AO903" s="112">
        <v>46227.96</v>
      </c>
      <c r="AP903" s="112">
        <v>8692.19</v>
      </c>
      <c r="AQ903" s="112">
        <v>195.85</v>
      </c>
      <c r="AR903" s="112">
        <v>8888.0400000000009</v>
      </c>
      <c r="AS903" s="112">
        <v>7845.19</v>
      </c>
      <c r="AT903" s="112">
        <v>195.85</v>
      </c>
      <c r="AU903" s="112">
        <v>8041.04</v>
      </c>
      <c r="AV903" s="84">
        <v>49</v>
      </c>
      <c r="AW903" s="84">
        <v>1288</v>
      </c>
      <c r="AX903" s="84" t="str">
        <f>VLOOKUP(Y903,'[1]Asset Classification'!$J$3:$W$2865,14,)</f>
        <v>&gt;180</v>
      </c>
      <c r="AY903" s="108"/>
      <c r="AZ903" s="84"/>
      <c r="BA903" s="84"/>
      <c r="BB903" s="84" t="s">
        <v>8329</v>
      </c>
      <c r="BC903" s="84"/>
      <c r="BD903" s="108"/>
      <c r="BE903" s="84">
        <v>0</v>
      </c>
      <c r="BF903" s="38" t="s">
        <v>1885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244</v>
      </c>
      <c r="C904" s="38" t="s">
        <v>245</v>
      </c>
      <c r="D904" s="38" t="s">
        <v>246</v>
      </c>
      <c r="E904" s="38" t="s">
        <v>246</v>
      </c>
      <c r="F904" s="38" t="s">
        <v>247</v>
      </c>
      <c r="G904" s="84" t="s">
        <v>248</v>
      </c>
      <c r="H904" s="38" t="s">
        <v>249</v>
      </c>
      <c r="I904" s="84">
        <v>129660</v>
      </c>
      <c r="J904" s="38" t="s">
        <v>256</v>
      </c>
      <c r="K904" s="84">
        <v>129660</v>
      </c>
      <c r="L904" s="84" t="s">
        <v>257</v>
      </c>
      <c r="M904" s="38" t="s">
        <v>258</v>
      </c>
      <c r="N904" s="84">
        <v>246749</v>
      </c>
      <c r="O904" s="84" t="s">
        <v>725</v>
      </c>
      <c r="P904" s="84">
        <v>324258</v>
      </c>
      <c r="Q904" s="38" t="s">
        <v>726</v>
      </c>
      <c r="R904" s="38" t="s">
        <v>345</v>
      </c>
      <c r="S904" s="84" t="s">
        <v>1886</v>
      </c>
      <c r="T904" s="84" t="s">
        <v>1886</v>
      </c>
      <c r="U904" s="84" t="s">
        <v>1027</v>
      </c>
      <c r="V904" s="84" t="s">
        <v>2278</v>
      </c>
      <c r="W904" s="84">
        <v>0</v>
      </c>
      <c r="X904" s="38" t="s">
        <v>3467</v>
      </c>
      <c r="Y904" s="84">
        <v>19862122</v>
      </c>
      <c r="Z904" s="38" t="s">
        <v>4664</v>
      </c>
      <c r="AA904" s="108" t="s">
        <v>4404</v>
      </c>
      <c r="AB904" s="84">
        <v>41488</v>
      </c>
      <c r="AC904" s="108" t="s">
        <v>6766</v>
      </c>
      <c r="AD904" s="84">
        <v>24</v>
      </c>
      <c r="AE904" s="84" t="s">
        <v>6771</v>
      </c>
      <c r="AF904" s="84" t="s">
        <v>7163</v>
      </c>
      <c r="AG904" s="108" t="s">
        <v>7142</v>
      </c>
      <c r="AH904" s="84" t="s">
        <v>6795</v>
      </c>
      <c r="AI904" s="108" t="s">
        <v>4404</v>
      </c>
      <c r="AJ904" s="84">
        <v>2195</v>
      </c>
      <c r="AK904" s="84">
        <v>2195</v>
      </c>
      <c r="AL904" s="108" t="s">
        <v>5861</v>
      </c>
      <c r="AM904" s="84">
        <v>22534.41</v>
      </c>
      <c r="AN904" s="112">
        <v>1582.57</v>
      </c>
      <c r="AO904" s="112">
        <v>24116.98</v>
      </c>
      <c r="AP904" s="112">
        <v>21815.13</v>
      </c>
      <c r="AQ904" s="112">
        <v>1810.84</v>
      </c>
      <c r="AR904" s="112">
        <v>23625.97</v>
      </c>
      <c r="AS904" s="112">
        <v>19367.59</v>
      </c>
      <c r="AT904" s="112">
        <v>1810.84</v>
      </c>
      <c r="AU904" s="112">
        <v>21178.43</v>
      </c>
      <c r="AV904" s="84">
        <v>49</v>
      </c>
      <c r="AW904" s="84">
        <v>1380</v>
      </c>
      <c r="AX904" s="84" t="str">
        <f>VLOOKUP(Y904,'[1]Asset Classification'!$J$3:$W$2865,14,)</f>
        <v>&gt;180</v>
      </c>
      <c r="AY904" s="108"/>
      <c r="AZ904" s="84"/>
      <c r="BA904" s="84"/>
      <c r="BB904" s="84" t="s">
        <v>8329</v>
      </c>
      <c r="BC904" s="84"/>
      <c r="BD904" s="108"/>
      <c r="BE904" s="84">
        <v>0</v>
      </c>
      <c r="BF904" s="38" t="s">
        <v>1886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244</v>
      </c>
      <c r="C905" s="38" t="s">
        <v>245</v>
      </c>
      <c r="D905" s="38" t="s">
        <v>246</v>
      </c>
      <c r="E905" s="38" t="s">
        <v>246</v>
      </c>
      <c r="F905" s="38" t="s">
        <v>247</v>
      </c>
      <c r="G905" s="84" t="s">
        <v>248</v>
      </c>
      <c r="H905" s="38" t="s">
        <v>249</v>
      </c>
      <c r="I905" s="84">
        <v>129954</v>
      </c>
      <c r="J905" s="38" t="s">
        <v>261</v>
      </c>
      <c r="K905" s="84">
        <v>129954</v>
      </c>
      <c r="L905" s="84" t="s">
        <v>262</v>
      </c>
      <c r="M905" s="38" t="s">
        <v>263</v>
      </c>
      <c r="N905" s="84">
        <v>219217</v>
      </c>
      <c r="O905" s="84" t="s">
        <v>355</v>
      </c>
      <c r="P905" s="84">
        <v>296062</v>
      </c>
      <c r="Q905" s="38" t="s">
        <v>490</v>
      </c>
      <c r="R905" s="38" t="s">
        <v>345</v>
      </c>
      <c r="S905" s="84" t="s">
        <v>1887</v>
      </c>
      <c r="T905" s="84" t="s">
        <v>1887</v>
      </c>
      <c r="U905" s="84" t="s">
        <v>1027</v>
      </c>
      <c r="V905" s="84" t="s">
        <v>3449</v>
      </c>
      <c r="W905" s="84">
        <v>0</v>
      </c>
      <c r="X905" s="38" t="s">
        <v>3451</v>
      </c>
      <c r="Y905" s="84">
        <v>19862230</v>
      </c>
      <c r="Z905" s="38" t="s">
        <v>4665</v>
      </c>
      <c r="AA905" s="108" t="s">
        <v>4617</v>
      </c>
      <c r="AB905" s="84">
        <v>41488</v>
      </c>
      <c r="AC905" s="108" t="s">
        <v>6769</v>
      </c>
      <c r="AD905" s="84">
        <v>24</v>
      </c>
      <c r="AE905" s="84" t="s">
        <v>6771</v>
      </c>
      <c r="AF905" s="84" t="s">
        <v>6803</v>
      </c>
      <c r="AG905" s="108" t="s">
        <v>7209</v>
      </c>
      <c r="AH905" s="84" t="s">
        <v>6795</v>
      </c>
      <c r="AI905" s="108" t="s">
        <v>4617</v>
      </c>
      <c r="AJ905" s="84">
        <v>2190</v>
      </c>
      <c r="AK905" s="84">
        <v>2190</v>
      </c>
      <c r="AL905" s="108" t="s">
        <v>5861</v>
      </c>
      <c r="AM905" s="84">
        <v>14359.17</v>
      </c>
      <c r="AN905" s="112">
        <v>463.75</v>
      </c>
      <c r="AO905" s="112">
        <v>14822.92</v>
      </c>
      <c r="AP905" s="112">
        <v>30866</v>
      </c>
      <c r="AQ905" s="112">
        <v>4926.42</v>
      </c>
      <c r="AR905" s="112">
        <v>35792.42</v>
      </c>
      <c r="AS905" s="112">
        <v>30312.83</v>
      </c>
      <c r="AT905" s="112">
        <v>4926.42</v>
      </c>
      <c r="AU905" s="112">
        <v>35239.25</v>
      </c>
      <c r="AV905" s="84">
        <v>49</v>
      </c>
      <c r="AW905" s="84">
        <v>1466</v>
      </c>
      <c r="AX905" s="84" t="str">
        <f>VLOOKUP(Y905,'[1]Asset Classification'!$J$3:$W$2865,14,)</f>
        <v>&gt;180</v>
      </c>
      <c r="AY905" s="108"/>
      <c r="AZ905" s="84"/>
      <c r="BA905" s="84"/>
      <c r="BB905" s="84" t="s">
        <v>8329</v>
      </c>
      <c r="BC905" s="84"/>
      <c r="BD905" s="108"/>
      <c r="BE905" s="84">
        <v>0</v>
      </c>
      <c r="BF905" s="38" t="s">
        <v>1887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244</v>
      </c>
      <c r="C906" s="38" t="s">
        <v>245</v>
      </c>
      <c r="D906" s="38" t="s">
        <v>246</v>
      </c>
      <c r="E906" s="38" t="s">
        <v>246</v>
      </c>
      <c r="F906" s="38" t="s">
        <v>247</v>
      </c>
      <c r="G906" s="84" t="s">
        <v>248</v>
      </c>
      <c r="H906" s="38" t="s">
        <v>249</v>
      </c>
      <c r="I906" s="84">
        <v>129954</v>
      </c>
      <c r="J906" s="38" t="s">
        <v>261</v>
      </c>
      <c r="K906" s="84">
        <v>129954</v>
      </c>
      <c r="L906" s="84" t="s">
        <v>262</v>
      </c>
      <c r="M906" s="38" t="s">
        <v>263</v>
      </c>
      <c r="N906" s="84">
        <v>219217</v>
      </c>
      <c r="O906" s="84" t="s">
        <v>355</v>
      </c>
      <c r="P906" s="84">
        <v>296062</v>
      </c>
      <c r="Q906" s="38" t="s">
        <v>490</v>
      </c>
      <c r="R906" s="38" t="s">
        <v>345</v>
      </c>
      <c r="S906" s="84" t="s">
        <v>1888</v>
      </c>
      <c r="T906" s="84" t="s">
        <v>1888</v>
      </c>
      <c r="U906" s="84" t="s">
        <v>1027</v>
      </c>
      <c r="V906" s="84" t="s">
        <v>3449</v>
      </c>
      <c r="W906" s="84">
        <v>0</v>
      </c>
      <c r="X906" s="38" t="s">
        <v>3452</v>
      </c>
      <c r="Y906" s="84">
        <v>19863683</v>
      </c>
      <c r="Z906" s="38" t="s">
        <v>4666</v>
      </c>
      <c r="AA906" s="108" t="s">
        <v>4617</v>
      </c>
      <c r="AB906" s="84">
        <v>41488</v>
      </c>
      <c r="AC906" s="108" t="s">
        <v>6769</v>
      </c>
      <c r="AD906" s="84">
        <v>24</v>
      </c>
      <c r="AE906" s="84" t="s">
        <v>6771</v>
      </c>
      <c r="AF906" s="84" t="s">
        <v>6803</v>
      </c>
      <c r="AG906" s="108" t="s">
        <v>7209</v>
      </c>
      <c r="AH906" s="84" t="s">
        <v>6795</v>
      </c>
      <c r="AI906" s="108" t="s">
        <v>4617</v>
      </c>
      <c r="AJ906" s="84">
        <v>2190</v>
      </c>
      <c r="AK906" s="84">
        <v>2190</v>
      </c>
      <c r="AL906" s="108" t="s">
        <v>5861</v>
      </c>
      <c r="AM906" s="84">
        <v>14788.9</v>
      </c>
      <c r="AN906" s="112">
        <v>469.75</v>
      </c>
      <c r="AO906" s="112">
        <v>15258.65</v>
      </c>
      <c r="AP906" s="112">
        <v>27254.1</v>
      </c>
      <c r="AQ906" s="112">
        <v>2408.15</v>
      </c>
      <c r="AR906" s="112">
        <v>29662.25</v>
      </c>
      <c r="AS906" s="112">
        <v>26699.1</v>
      </c>
      <c r="AT906" s="112">
        <v>2408.15</v>
      </c>
      <c r="AU906" s="112">
        <v>29107.25</v>
      </c>
      <c r="AV906" s="84">
        <v>46</v>
      </c>
      <c r="AW906" s="84">
        <v>1466</v>
      </c>
      <c r="AX906" s="84" t="str">
        <f>VLOOKUP(Y906,'[1]Asset Classification'!$J$3:$W$2865,14,)</f>
        <v>&gt;180</v>
      </c>
      <c r="AY906" s="108"/>
      <c r="AZ906" s="84"/>
      <c r="BA906" s="84"/>
      <c r="BB906" s="84" t="s">
        <v>8329</v>
      </c>
      <c r="BC906" s="84"/>
      <c r="BD906" s="108"/>
      <c r="BE906" s="84">
        <v>0</v>
      </c>
      <c r="BF906" s="38" t="s">
        <v>1888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244</v>
      </c>
      <c r="C907" s="38" t="s">
        <v>245</v>
      </c>
      <c r="D907" s="38" t="s">
        <v>246</v>
      </c>
      <c r="E907" s="38" t="s">
        <v>246</v>
      </c>
      <c r="F907" s="38" t="s">
        <v>247</v>
      </c>
      <c r="G907" s="84" t="s">
        <v>248</v>
      </c>
      <c r="H907" s="38" t="s">
        <v>249</v>
      </c>
      <c r="I907" s="84">
        <v>145281</v>
      </c>
      <c r="J907" s="38" t="s">
        <v>317</v>
      </c>
      <c r="K907" s="84">
        <v>145281</v>
      </c>
      <c r="L907" s="84" t="s">
        <v>262</v>
      </c>
      <c r="M907" s="38" t="s">
        <v>263</v>
      </c>
      <c r="N907" s="84">
        <v>247270</v>
      </c>
      <c r="O907" s="84" t="s">
        <v>713</v>
      </c>
      <c r="P907" s="84">
        <v>324946</v>
      </c>
      <c r="Q907" s="38" t="s">
        <v>714</v>
      </c>
      <c r="R907" s="38" t="s">
        <v>345</v>
      </c>
      <c r="S907" s="84" t="s">
        <v>1889</v>
      </c>
      <c r="T907" s="84" t="s">
        <v>1889</v>
      </c>
      <c r="U907" s="84" t="s">
        <v>1027</v>
      </c>
      <c r="V907" s="84" t="s">
        <v>3449</v>
      </c>
      <c r="W907" s="84">
        <v>0</v>
      </c>
      <c r="X907" s="38" t="s">
        <v>3451</v>
      </c>
      <c r="Y907" s="84">
        <v>19865042</v>
      </c>
      <c r="Z907" s="38" t="s">
        <v>4667</v>
      </c>
      <c r="AA907" s="108" t="s">
        <v>4376</v>
      </c>
      <c r="AB907" s="84">
        <v>41488</v>
      </c>
      <c r="AC907" s="108" t="s">
        <v>6763</v>
      </c>
      <c r="AD907" s="84">
        <v>24</v>
      </c>
      <c r="AE907" s="84" t="s">
        <v>6771</v>
      </c>
      <c r="AF907" s="84" t="s">
        <v>7207</v>
      </c>
      <c r="AG907" s="108" t="s">
        <v>7134</v>
      </c>
      <c r="AH907" s="84" t="s">
        <v>6795</v>
      </c>
      <c r="AI907" s="108" t="s">
        <v>4376</v>
      </c>
      <c r="AJ907" s="84">
        <v>2195</v>
      </c>
      <c r="AK907" s="84">
        <v>2195</v>
      </c>
      <c r="AL907" s="108" t="s">
        <v>5861</v>
      </c>
      <c r="AM907" s="84">
        <v>11300.57</v>
      </c>
      <c r="AN907" s="112">
        <v>0</v>
      </c>
      <c r="AO907" s="112">
        <v>11300.57</v>
      </c>
      <c r="AP907" s="112">
        <v>34301.43</v>
      </c>
      <c r="AQ907" s="112">
        <v>2413</v>
      </c>
      <c r="AR907" s="112">
        <v>36714.43</v>
      </c>
      <c r="AS907" s="112">
        <v>30187.43</v>
      </c>
      <c r="AT907" s="112">
        <v>2413</v>
      </c>
      <c r="AU907" s="112">
        <v>32600.43</v>
      </c>
      <c r="AV907" s="84">
        <v>50</v>
      </c>
      <c r="AW907" s="84">
        <v>1624</v>
      </c>
      <c r="AX907" s="84" t="str">
        <f>VLOOKUP(Y907,'[1]Asset Classification'!$J$3:$W$2865,14,)</f>
        <v>&gt;180</v>
      </c>
      <c r="AY907" s="108"/>
      <c r="AZ907" s="84"/>
      <c r="BA907" s="84"/>
      <c r="BB907" s="84" t="s">
        <v>8329</v>
      </c>
      <c r="BC907" s="84"/>
      <c r="BD907" s="108" t="s">
        <v>8122</v>
      </c>
      <c r="BE907" s="84">
        <v>41488</v>
      </c>
      <c r="BF907" s="38" t="s">
        <v>1889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244</v>
      </c>
      <c r="C908" s="38" t="s">
        <v>245</v>
      </c>
      <c r="D908" s="38" t="s">
        <v>246</v>
      </c>
      <c r="E908" s="38" t="s">
        <v>246</v>
      </c>
      <c r="F908" s="38" t="s">
        <v>247</v>
      </c>
      <c r="G908" s="84" t="s">
        <v>248</v>
      </c>
      <c r="H908" s="38" t="s">
        <v>249</v>
      </c>
      <c r="I908" s="84">
        <v>134914</v>
      </c>
      <c r="J908" s="38" t="s">
        <v>294</v>
      </c>
      <c r="K908" s="84">
        <v>134914</v>
      </c>
      <c r="L908" s="84" t="s">
        <v>254</v>
      </c>
      <c r="M908" s="38" t="s">
        <v>255</v>
      </c>
      <c r="N908" s="84">
        <v>251219</v>
      </c>
      <c r="O908" s="84" t="s">
        <v>727</v>
      </c>
      <c r="P908" s="84">
        <v>338709</v>
      </c>
      <c r="Q908" s="38" t="s">
        <v>679</v>
      </c>
      <c r="R908" s="38" t="s">
        <v>345</v>
      </c>
      <c r="S908" s="84" t="s">
        <v>1890</v>
      </c>
      <c r="T908" s="84" t="s">
        <v>1890</v>
      </c>
      <c r="U908" s="84" t="s">
        <v>1027</v>
      </c>
      <c r="V908" s="84" t="s">
        <v>2278</v>
      </c>
      <c r="W908" s="84">
        <v>0</v>
      </c>
      <c r="X908" s="38" t="s">
        <v>3451</v>
      </c>
      <c r="Y908" s="84">
        <v>19865432</v>
      </c>
      <c r="Z908" s="38" t="s">
        <v>4668</v>
      </c>
      <c r="AA908" s="108" t="s">
        <v>4547</v>
      </c>
      <c r="AB908" s="84">
        <v>37339</v>
      </c>
      <c r="AC908" s="108" t="s">
        <v>6763</v>
      </c>
      <c r="AD908" s="84">
        <v>24</v>
      </c>
      <c r="AE908" s="84" t="s">
        <v>6771</v>
      </c>
      <c r="AF908" s="84" t="s">
        <v>7194</v>
      </c>
      <c r="AG908" s="108" t="s">
        <v>7187</v>
      </c>
      <c r="AH908" s="84" t="s">
        <v>6795</v>
      </c>
      <c r="AI908" s="108" t="s">
        <v>4547</v>
      </c>
      <c r="AJ908" s="84">
        <v>2000</v>
      </c>
      <c r="AK908" s="84">
        <v>2000</v>
      </c>
      <c r="AL908" s="108" t="s">
        <v>5861</v>
      </c>
      <c r="AM908" s="84">
        <v>18030.62</v>
      </c>
      <c r="AN908" s="112">
        <v>208</v>
      </c>
      <c r="AO908" s="112">
        <v>18238.62</v>
      </c>
      <c r="AP908" s="112">
        <v>19997.38</v>
      </c>
      <c r="AQ908" s="112">
        <v>2147</v>
      </c>
      <c r="AR908" s="112">
        <v>22144.38</v>
      </c>
      <c r="AS908" s="112">
        <v>19308.38</v>
      </c>
      <c r="AT908" s="112">
        <v>2147</v>
      </c>
      <c r="AU908" s="112">
        <v>21455.38</v>
      </c>
      <c r="AV908" s="84">
        <v>50</v>
      </c>
      <c r="AW908" s="84">
        <v>1501</v>
      </c>
      <c r="AX908" s="84" t="str">
        <f>VLOOKUP(Y908,'[1]Asset Classification'!$J$3:$W$2865,14,)</f>
        <v>&gt;180</v>
      </c>
      <c r="AY908" s="108"/>
      <c r="AZ908" s="84"/>
      <c r="BA908" s="84"/>
      <c r="BB908" s="84" t="s">
        <v>8329</v>
      </c>
      <c r="BC908" s="84"/>
      <c r="BD908" s="108"/>
      <c r="BE908" s="84">
        <v>0</v>
      </c>
      <c r="BF908" s="38" t="s">
        <v>1890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244</v>
      </c>
      <c r="C909" s="38" t="s">
        <v>245</v>
      </c>
      <c r="D909" s="38" t="s">
        <v>246</v>
      </c>
      <c r="E909" s="38" t="s">
        <v>246</v>
      </c>
      <c r="F909" s="38" t="s">
        <v>247</v>
      </c>
      <c r="G909" s="84" t="s">
        <v>248</v>
      </c>
      <c r="H909" s="38" t="s">
        <v>249</v>
      </c>
      <c r="I909" s="84">
        <v>139756</v>
      </c>
      <c r="J909" s="38" t="s">
        <v>308</v>
      </c>
      <c r="K909" s="84">
        <v>139756</v>
      </c>
      <c r="L909" s="84" t="s">
        <v>262</v>
      </c>
      <c r="M909" s="38" t="s">
        <v>263</v>
      </c>
      <c r="N909" s="84">
        <v>236462</v>
      </c>
      <c r="O909" s="84" t="s">
        <v>722</v>
      </c>
      <c r="P909" s="84">
        <v>311087</v>
      </c>
      <c r="Q909" s="38" t="s">
        <v>723</v>
      </c>
      <c r="R909" s="38" t="s">
        <v>345</v>
      </c>
      <c r="S909" s="84" t="s">
        <v>1891</v>
      </c>
      <c r="T909" s="84" t="s">
        <v>1891</v>
      </c>
      <c r="U909" s="84" t="s">
        <v>1070</v>
      </c>
      <c r="V909" s="84" t="s">
        <v>3449</v>
      </c>
      <c r="W909" s="84">
        <v>0</v>
      </c>
      <c r="X909" s="38" t="s">
        <v>3451</v>
      </c>
      <c r="Y909" s="84">
        <v>19865550</v>
      </c>
      <c r="Z909" s="38" t="s">
        <v>4669</v>
      </c>
      <c r="AA909" s="108" t="s">
        <v>4532</v>
      </c>
      <c r="AB909" s="84">
        <v>41488</v>
      </c>
      <c r="AC909" s="108" t="s">
        <v>6763</v>
      </c>
      <c r="AD909" s="84">
        <v>24</v>
      </c>
      <c r="AE909" s="84" t="s">
        <v>6771</v>
      </c>
      <c r="AF909" s="84" t="s">
        <v>7194</v>
      </c>
      <c r="AG909" s="108" t="s">
        <v>7195</v>
      </c>
      <c r="AH909" s="84" t="s">
        <v>6795</v>
      </c>
      <c r="AI909" s="108" t="s">
        <v>4532</v>
      </c>
      <c r="AJ909" s="84">
        <v>2200</v>
      </c>
      <c r="AK909" s="84">
        <v>2200</v>
      </c>
      <c r="AL909" s="108" t="s">
        <v>5861</v>
      </c>
      <c r="AM909" s="84">
        <v>5045.04</v>
      </c>
      <c r="AN909" s="112">
        <v>320.49</v>
      </c>
      <c r="AO909" s="112">
        <v>5365.53</v>
      </c>
      <c r="AP909" s="112">
        <v>40023.980000000003</v>
      </c>
      <c r="AQ909" s="112">
        <v>7851.95</v>
      </c>
      <c r="AR909" s="112">
        <v>47875.93</v>
      </c>
      <c r="AS909" s="112">
        <v>37397.96</v>
      </c>
      <c r="AT909" s="112">
        <v>7851.95</v>
      </c>
      <c r="AU909" s="112">
        <v>45249.91</v>
      </c>
      <c r="AV909" s="84">
        <v>49</v>
      </c>
      <c r="AW909" s="84">
        <v>1471</v>
      </c>
      <c r="AX909" s="84" t="str">
        <f>VLOOKUP(Y909,'[1]Asset Classification'!$J$3:$W$2865,14,)</f>
        <v>&gt;180</v>
      </c>
      <c r="AY909" s="108"/>
      <c r="AZ909" s="84"/>
      <c r="BA909" s="84"/>
      <c r="BB909" s="84" t="s">
        <v>8329</v>
      </c>
      <c r="BC909" s="84"/>
      <c r="BD909" s="108" t="s">
        <v>8122</v>
      </c>
      <c r="BE909" s="84">
        <v>41488</v>
      </c>
      <c r="BF909" s="38" t="s">
        <v>1891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244</v>
      </c>
      <c r="C910" s="38" t="s">
        <v>245</v>
      </c>
      <c r="D910" s="38" t="s">
        <v>246</v>
      </c>
      <c r="E910" s="38" t="s">
        <v>246</v>
      </c>
      <c r="F910" s="38" t="s">
        <v>247</v>
      </c>
      <c r="G910" s="84" t="s">
        <v>248</v>
      </c>
      <c r="H910" s="38" t="s">
        <v>249</v>
      </c>
      <c r="I910" s="84">
        <v>130198</v>
      </c>
      <c r="J910" s="38" t="s">
        <v>280</v>
      </c>
      <c r="K910" s="84">
        <v>130198</v>
      </c>
      <c r="L910" s="84" t="s">
        <v>254</v>
      </c>
      <c r="M910" s="38" t="s">
        <v>255</v>
      </c>
      <c r="N910" s="84">
        <v>219634</v>
      </c>
      <c r="O910" s="84" t="s">
        <v>685</v>
      </c>
      <c r="P910" s="84">
        <v>289828</v>
      </c>
      <c r="Q910" s="38" t="s">
        <v>686</v>
      </c>
      <c r="R910" s="38" t="s">
        <v>345</v>
      </c>
      <c r="S910" s="84" t="s">
        <v>1892</v>
      </c>
      <c r="T910" s="84" t="s">
        <v>1892</v>
      </c>
      <c r="U910" s="84" t="s">
        <v>1027</v>
      </c>
      <c r="V910" s="84" t="s">
        <v>2278</v>
      </c>
      <c r="W910" s="84">
        <v>0</v>
      </c>
      <c r="X910" s="38" t="s">
        <v>3451</v>
      </c>
      <c r="Y910" s="84">
        <v>19869313</v>
      </c>
      <c r="Z910" s="38" t="s">
        <v>4670</v>
      </c>
      <c r="AA910" s="108" t="s">
        <v>4590</v>
      </c>
      <c r="AB910" s="84">
        <v>41488</v>
      </c>
      <c r="AC910" s="108" t="s">
        <v>6774</v>
      </c>
      <c r="AD910" s="84">
        <v>24</v>
      </c>
      <c r="AE910" s="84" t="s">
        <v>6771</v>
      </c>
      <c r="AF910" s="84" t="s">
        <v>7075</v>
      </c>
      <c r="AG910" s="108" t="s">
        <v>7204</v>
      </c>
      <c r="AH910" s="84" t="s">
        <v>6795</v>
      </c>
      <c r="AI910" s="108" t="s">
        <v>4590</v>
      </c>
      <c r="AJ910" s="84">
        <v>2150</v>
      </c>
      <c r="AK910" s="84">
        <v>2150</v>
      </c>
      <c r="AL910" s="108" t="s">
        <v>8149</v>
      </c>
      <c r="AM910" s="84">
        <v>26751.79</v>
      </c>
      <c r="AN910" s="112">
        <v>1279.21</v>
      </c>
      <c r="AO910" s="112">
        <v>28031</v>
      </c>
      <c r="AP910" s="112">
        <v>15276.21</v>
      </c>
      <c r="AQ910" s="112">
        <v>880.79</v>
      </c>
      <c r="AR910" s="112">
        <v>16157</v>
      </c>
      <c r="AS910" s="112">
        <v>14736.21</v>
      </c>
      <c r="AT910" s="112">
        <v>880.79</v>
      </c>
      <c r="AU910" s="112">
        <v>15617</v>
      </c>
      <c r="AV910" s="84">
        <v>50</v>
      </c>
      <c r="AW910" s="84">
        <v>1374</v>
      </c>
      <c r="AX910" s="84" t="str">
        <f>VLOOKUP(Y910,'[1]Asset Classification'!$J$3:$W$2865,14,)</f>
        <v>&gt;180</v>
      </c>
      <c r="AY910" s="108"/>
      <c r="AZ910" s="84"/>
      <c r="BA910" s="84"/>
      <c r="BB910" s="84" t="s">
        <v>8329</v>
      </c>
      <c r="BC910" s="84"/>
      <c r="BD910" s="108" t="s">
        <v>5421</v>
      </c>
      <c r="BE910" s="84">
        <v>41488</v>
      </c>
      <c r="BF910" s="38" t="s">
        <v>1892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244</v>
      </c>
      <c r="C911" s="38" t="s">
        <v>245</v>
      </c>
      <c r="D911" s="38" t="s">
        <v>246</v>
      </c>
      <c r="E911" s="38" t="s">
        <v>246</v>
      </c>
      <c r="F911" s="38" t="s">
        <v>247</v>
      </c>
      <c r="G911" s="84" t="s">
        <v>248</v>
      </c>
      <c r="H911" s="38" t="s">
        <v>249</v>
      </c>
      <c r="I911" s="84">
        <v>134914</v>
      </c>
      <c r="J911" s="38" t="s">
        <v>294</v>
      </c>
      <c r="K911" s="84">
        <v>134914</v>
      </c>
      <c r="L911" s="84" t="s">
        <v>254</v>
      </c>
      <c r="M911" s="38" t="s">
        <v>255</v>
      </c>
      <c r="N911" s="84">
        <v>257186</v>
      </c>
      <c r="O911" s="84" t="s">
        <v>718</v>
      </c>
      <c r="P911" s="84">
        <v>337742</v>
      </c>
      <c r="Q911" s="38" t="s">
        <v>470</v>
      </c>
      <c r="R911" s="38" t="s">
        <v>345</v>
      </c>
      <c r="S911" s="84" t="s">
        <v>1893</v>
      </c>
      <c r="T911" s="84" t="s">
        <v>1893</v>
      </c>
      <c r="U911" s="84" t="s">
        <v>1027</v>
      </c>
      <c r="V911" s="84" t="s">
        <v>2278</v>
      </c>
      <c r="W911" s="84">
        <v>0</v>
      </c>
      <c r="X911" s="38" t="s">
        <v>3451</v>
      </c>
      <c r="Y911" s="84">
        <v>19871356</v>
      </c>
      <c r="Z911" s="38" t="s">
        <v>4671</v>
      </c>
      <c r="AA911" s="108" t="s">
        <v>4651</v>
      </c>
      <c r="AB911" s="84">
        <v>41488</v>
      </c>
      <c r="AC911" s="108" t="s">
        <v>6763</v>
      </c>
      <c r="AD911" s="84">
        <v>24</v>
      </c>
      <c r="AE911" s="84" t="s">
        <v>6771</v>
      </c>
      <c r="AF911" s="84" t="s">
        <v>6798</v>
      </c>
      <c r="AG911" s="108" t="s">
        <v>7216</v>
      </c>
      <c r="AH911" s="84" t="s">
        <v>6795</v>
      </c>
      <c r="AI911" s="108" t="s">
        <v>4651</v>
      </c>
      <c r="AJ911" s="84">
        <v>2200</v>
      </c>
      <c r="AK911" s="84">
        <v>2200</v>
      </c>
      <c r="AL911" s="108" t="s">
        <v>5861</v>
      </c>
      <c r="AM911" s="84">
        <v>11251.83</v>
      </c>
      <c r="AN911" s="112">
        <v>327.56</v>
      </c>
      <c r="AO911" s="112">
        <v>11579.39</v>
      </c>
      <c r="AP911" s="112">
        <v>31985.62</v>
      </c>
      <c r="AQ911" s="112">
        <v>5105.22</v>
      </c>
      <c r="AR911" s="112">
        <v>37090.839999999997</v>
      </c>
      <c r="AS911" s="112">
        <v>31094.17</v>
      </c>
      <c r="AT911" s="112">
        <v>5105.22</v>
      </c>
      <c r="AU911" s="112">
        <v>36199.39</v>
      </c>
      <c r="AV911" s="84">
        <v>49</v>
      </c>
      <c r="AW911" s="84">
        <v>1471</v>
      </c>
      <c r="AX911" s="84" t="str">
        <f>VLOOKUP(Y911,'[1]Asset Classification'!$J$3:$W$2865,14,)</f>
        <v>&gt;180</v>
      </c>
      <c r="AY911" s="108"/>
      <c r="AZ911" s="84"/>
      <c r="BA911" s="84"/>
      <c r="BB911" s="84" t="s">
        <v>8329</v>
      </c>
      <c r="BC911" s="84"/>
      <c r="BD911" s="108" t="s">
        <v>8330</v>
      </c>
      <c r="BE911" s="84">
        <v>41488</v>
      </c>
      <c r="BF911" s="38" t="s">
        <v>1893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244</v>
      </c>
      <c r="C912" s="38" t="s">
        <v>245</v>
      </c>
      <c r="D912" s="38" t="s">
        <v>246</v>
      </c>
      <c r="E912" s="38" t="s">
        <v>246</v>
      </c>
      <c r="F912" s="38" t="s">
        <v>247</v>
      </c>
      <c r="G912" s="84" t="s">
        <v>248</v>
      </c>
      <c r="H912" s="38" t="s">
        <v>249</v>
      </c>
      <c r="I912" s="84">
        <v>130198</v>
      </c>
      <c r="J912" s="38" t="s">
        <v>280</v>
      </c>
      <c r="K912" s="84">
        <v>130198</v>
      </c>
      <c r="L912" s="84" t="s">
        <v>254</v>
      </c>
      <c r="M912" s="38" t="s">
        <v>255</v>
      </c>
      <c r="N912" s="84">
        <v>219634</v>
      </c>
      <c r="O912" s="84" t="s">
        <v>685</v>
      </c>
      <c r="P912" s="84">
        <v>289828</v>
      </c>
      <c r="Q912" s="38" t="s">
        <v>686</v>
      </c>
      <c r="R912" s="38" t="s">
        <v>345</v>
      </c>
      <c r="S912" s="84" t="s">
        <v>1894</v>
      </c>
      <c r="T912" s="84" t="s">
        <v>1894</v>
      </c>
      <c r="U912" s="84" t="s">
        <v>1034</v>
      </c>
      <c r="V912" s="84" t="s">
        <v>3449</v>
      </c>
      <c r="W912" s="84">
        <v>0</v>
      </c>
      <c r="X912" s="38" t="s">
        <v>3451</v>
      </c>
      <c r="Y912" s="84">
        <v>19873954</v>
      </c>
      <c r="Z912" s="38" t="s">
        <v>4672</v>
      </c>
      <c r="AA912" s="108" t="s">
        <v>4590</v>
      </c>
      <c r="AB912" s="84">
        <v>41488</v>
      </c>
      <c r="AC912" s="108" t="s">
        <v>6774</v>
      </c>
      <c r="AD912" s="84">
        <v>24</v>
      </c>
      <c r="AE912" s="84" t="s">
        <v>6771</v>
      </c>
      <c r="AF912" s="84" t="s">
        <v>6809</v>
      </c>
      <c r="AG912" s="108" t="s">
        <v>7204</v>
      </c>
      <c r="AH912" s="84" t="s">
        <v>6795</v>
      </c>
      <c r="AI912" s="108" t="s">
        <v>4590</v>
      </c>
      <c r="AJ912" s="84">
        <v>2150</v>
      </c>
      <c r="AK912" s="84">
        <v>2150</v>
      </c>
      <c r="AL912" s="108" t="s">
        <v>8142</v>
      </c>
      <c r="AM912" s="84">
        <v>21268</v>
      </c>
      <c r="AN912" s="112">
        <v>314</v>
      </c>
      <c r="AO912" s="112">
        <v>21582</v>
      </c>
      <c r="AP912" s="112">
        <v>20760</v>
      </c>
      <c r="AQ912" s="112">
        <v>1846</v>
      </c>
      <c r="AR912" s="112">
        <v>22606</v>
      </c>
      <c r="AS912" s="112">
        <v>20220</v>
      </c>
      <c r="AT912" s="112">
        <v>1846</v>
      </c>
      <c r="AU912" s="112">
        <v>22066</v>
      </c>
      <c r="AV912" s="84">
        <v>50</v>
      </c>
      <c r="AW912" s="84">
        <v>1466</v>
      </c>
      <c r="AX912" s="84" t="str">
        <f>VLOOKUP(Y912,'[1]Asset Classification'!$J$3:$W$2865,14,)</f>
        <v>&gt;180</v>
      </c>
      <c r="AY912" s="108"/>
      <c r="AZ912" s="84"/>
      <c r="BA912" s="84"/>
      <c r="BB912" s="84" t="s">
        <v>8329</v>
      </c>
      <c r="BC912" s="84"/>
      <c r="BD912" s="108"/>
      <c r="BE912" s="84">
        <v>0</v>
      </c>
      <c r="BF912" s="38" t="s">
        <v>1894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244</v>
      </c>
      <c r="C913" s="38" t="s">
        <v>245</v>
      </c>
      <c r="D913" s="38" t="s">
        <v>246</v>
      </c>
      <c r="E913" s="38" t="s">
        <v>246</v>
      </c>
      <c r="F913" s="38" t="s">
        <v>247</v>
      </c>
      <c r="G913" s="84" t="s">
        <v>248</v>
      </c>
      <c r="H913" s="38" t="s">
        <v>249</v>
      </c>
      <c r="I913" s="84">
        <v>129954</v>
      </c>
      <c r="J913" s="38" t="s">
        <v>261</v>
      </c>
      <c r="K913" s="84">
        <v>129954</v>
      </c>
      <c r="L913" s="84" t="s">
        <v>262</v>
      </c>
      <c r="M913" s="38" t="s">
        <v>263</v>
      </c>
      <c r="N913" s="84">
        <v>224712</v>
      </c>
      <c r="O913" s="84" t="s">
        <v>488</v>
      </c>
      <c r="P913" s="84">
        <v>296189</v>
      </c>
      <c r="Q913" s="38" t="s">
        <v>489</v>
      </c>
      <c r="R913" s="38" t="s">
        <v>345</v>
      </c>
      <c r="S913" s="84" t="s">
        <v>1895</v>
      </c>
      <c r="T913" s="84" t="s">
        <v>1895</v>
      </c>
      <c r="U913" s="84" t="s">
        <v>1027</v>
      </c>
      <c r="V913" s="84" t="s">
        <v>2278</v>
      </c>
      <c r="W913" s="84">
        <v>0</v>
      </c>
      <c r="X913" s="38" t="s">
        <v>3452</v>
      </c>
      <c r="Y913" s="84">
        <v>19874316</v>
      </c>
      <c r="Z913" s="38" t="s">
        <v>4673</v>
      </c>
      <c r="AA913" s="108" t="s">
        <v>4402</v>
      </c>
      <c r="AB913" s="84">
        <v>41488</v>
      </c>
      <c r="AC913" s="108" t="s">
        <v>6769</v>
      </c>
      <c r="AD913" s="84">
        <v>24</v>
      </c>
      <c r="AE913" s="84" t="s">
        <v>6771</v>
      </c>
      <c r="AF913" s="84" t="s">
        <v>6813</v>
      </c>
      <c r="AG913" s="108" t="s">
        <v>7140</v>
      </c>
      <c r="AH913" s="84" t="s">
        <v>6795</v>
      </c>
      <c r="AI913" s="108" t="s">
        <v>4402</v>
      </c>
      <c r="AJ913" s="84">
        <v>2200</v>
      </c>
      <c r="AK913" s="84">
        <v>2200</v>
      </c>
      <c r="AL913" s="108" t="s">
        <v>5861</v>
      </c>
      <c r="AM913" s="84">
        <v>12524.93</v>
      </c>
      <c r="AN913" s="112">
        <v>173.44</v>
      </c>
      <c r="AO913" s="112">
        <v>12698.37</v>
      </c>
      <c r="AP913" s="112">
        <v>33292.839999999997</v>
      </c>
      <c r="AQ913" s="112">
        <v>5761.12</v>
      </c>
      <c r="AR913" s="112">
        <v>39053.96</v>
      </c>
      <c r="AS913" s="112">
        <v>32712.07</v>
      </c>
      <c r="AT913" s="112">
        <v>5761.12</v>
      </c>
      <c r="AU913" s="112">
        <v>38473.19</v>
      </c>
      <c r="AV913" s="84">
        <v>49</v>
      </c>
      <c r="AW913" s="84">
        <v>1466</v>
      </c>
      <c r="AX913" s="84" t="str">
        <f>VLOOKUP(Y913,'[1]Asset Classification'!$J$3:$W$2865,14,)</f>
        <v>&gt;180</v>
      </c>
      <c r="AY913" s="108"/>
      <c r="AZ913" s="84"/>
      <c r="BA913" s="84"/>
      <c r="BB913" s="84" t="s">
        <v>8329</v>
      </c>
      <c r="BC913" s="84"/>
      <c r="BD913" s="108"/>
      <c r="BE913" s="84">
        <v>0</v>
      </c>
      <c r="BF913" s="38" t="s">
        <v>1895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244</v>
      </c>
      <c r="C914" s="38" t="s">
        <v>245</v>
      </c>
      <c r="D914" s="38" t="s">
        <v>246</v>
      </c>
      <c r="E914" s="38" t="s">
        <v>246</v>
      </c>
      <c r="F914" s="38" t="s">
        <v>247</v>
      </c>
      <c r="G914" s="84" t="s">
        <v>248</v>
      </c>
      <c r="H914" s="38" t="s">
        <v>249</v>
      </c>
      <c r="I914" s="84">
        <v>129954</v>
      </c>
      <c r="J914" s="38" t="s">
        <v>261</v>
      </c>
      <c r="K914" s="84">
        <v>129954</v>
      </c>
      <c r="L914" s="84" t="s">
        <v>262</v>
      </c>
      <c r="M914" s="38" t="s">
        <v>263</v>
      </c>
      <c r="N914" s="84">
        <v>224712</v>
      </c>
      <c r="O914" s="84" t="s">
        <v>488</v>
      </c>
      <c r="P914" s="84">
        <v>296189</v>
      </c>
      <c r="Q914" s="38" t="s">
        <v>489</v>
      </c>
      <c r="R914" s="38" t="s">
        <v>345</v>
      </c>
      <c r="S914" s="84" t="s">
        <v>1896</v>
      </c>
      <c r="T914" s="84" t="s">
        <v>1896</v>
      </c>
      <c r="U914" s="84" t="s">
        <v>1027</v>
      </c>
      <c r="V914" s="84" t="s">
        <v>2278</v>
      </c>
      <c r="W914" s="84">
        <v>0</v>
      </c>
      <c r="X914" s="38" t="s">
        <v>3452</v>
      </c>
      <c r="Y914" s="84">
        <v>19874317</v>
      </c>
      <c r="Z914" s="38" t="s">
        <v>4674</v>
      </c>
      <c r="AA914" s="108" t="s">
        <v>4617</v>
      </c>
      <c r="AB914" s="84">
        <v>41488</v>
      </c>
      <c r="AC914" s="108" t="s">
        <v>6769</v>
      </c>
      <c r="AD914" s="84">
        <v>24</v>
      </c>
      <c r="AE914" s="84" t="s">
        <v>6771</v>
      </c>
      <c r="AF914" s="84" t="s">
        <v>6809</v>
      </c>
      <c r="AG914" s="108" t="s">
        <v>7209</v>
      </c>
      <c r="AH914" s="84" t="s">
        <v>6795</v>
      </c>
      <c r="AI914" s="108" t="s">
        <v>4617</v>
      </c>
      <c r="AJ914" s="84">
        <v>2190</v>
      </c>
      <c r="AK914" s="84">
        <v>2190</v>
      </c>
      <c r="AL914" s="108" t="s">
        <v>5861</v>
      </c>
      <c r="AM914" s="84">
        <v>15591.51</v>
      </c>
      <c r="AN914" s="112">
        <v>149</v>
      </c>
      <c r="AO914" s="112">
        <v>15740.51</v>
      </c>
      <c r="AP914" s="112">
        <v>28545.360000000001</v>
      </c>
      <c r="AQ914" s="112">
        <v>4072.76</v>
      </c>
      <c r="AR914" s="112">
        <v>32618.12</v>
      </c>
      <c r="AS914" s="112">
        <v>27991.49</v>
      </c>
      <c r="AT914" s="112">
        <v>4072.76</v>
      </c>
      <c r="AU914" s="112">
        <v>32064.25</v>
      </c>
      <c r="AV914" s="84">
        <v>49</v>
      </c>
      <c r="AW914" s="84">
        <v>1466</v>
      </c>
      <c r="AX914" s="84" t="str">
        <f>VLOOKUP(Y914,'[1]Asset Classification'!$J$3:$W$2865,14,)</f>
        <v>&gt;180</v>
      </c>
      <c r="AY914" s="108"/>
      <c r="AZ914" s="84"/>
      <c r="BA914" s="84"/>
      <c r="BB914" s="84" t="s">
        <v>8329</v>
      </c>
      <c r="BC914" s="84"/>
      <c r="BD914" s="108"/>
      <c r="BE914" s="84">
        <v>0</v>
      </c>
      <c r="BF914" s="38" t="s">
        <v>1896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244</v>
      </c>
      <c r="C915" s="38" t="s">
        <v>245</v>
      </c>
      <c r="D915" s="38" t="s">
        <v>246</v>
      </c>
      <c r="E915" s="38" t="s">
        <v>246</v>
      </c>
      <c r="F915" s="38" t="s">
        <v>247</v>
      </c>
      <c r="G915" s="84" t="s">
        <v>248</v>
      </c>
      <c r="H915" s="38" t="s">
        <v>249</v>
      </c>
      <c r="I915" s="84">
        <v>129989</v>
      </c>
      <c r="J915" s="38" t="s">
        <v>266</v>
      </c>
      <c r="K915" s="84">
        <v>129989</v>
      </c>
      <c r="L915" s="84" t="s">
        <v>262</v>
      </c>
      <c r="M915" s="38" t="s">
        <v>263</v>
      </c>
      <c r="N915" s="84">
        <v>219279</v>
      </c>
      <c r="O915" s="84" t="s">
        <v>362</v>
      </c>
      <c r="P915" s="84">
        <v>328782</v>
      </c>
      <c r="Q915" s="38" t="s">
        <v>715</v>
      </c>
      <c r="R915" s="38" t="s">
        <v>345</v>
      </c>
      <c r="S915" s="84" t="s">
        <v>1897</v>
      </c>
      <c r="T915" s="84" t="s">
        <v>1897</v>
      </c>
      <c r="U915" s="84" t="s">
        <v>1027</v>
      </c>
      <c r="V915" s="84" t="s">
        <v>3449</v>
      </c>
      <c r="W915" s="84">
        <v>0</v>
      </c>
      <c r="X915" s="38" t="s">
        <v>3451</v>
      </c>
      <c r="Y915" s="84">
        <v>19877014</v>
      </c>
      <c r="Z915" s="38" t="s">
        <v>4675</v>
      </c>
      <c r="AA915" s="108" t="s">
        <v>4531</v>
      </c>
      <c r="AB915" s="84">
        <v>41488</v>
      </c>
      <c r="AC915" s="108" t="s">
        <v>6770</v>
      </c>
      <c r="AD915" s="84">
        <v>24</v>
      </c>
      <c r="AE915" s="84" t="s">
        <v>6771</v>
      </c>
      <c r="AF915" s="84" t="s">
        <v>7079</v>
      </c>
      <c r="AG915" s="108" t="s">
        <v>7211</v>
      </c>
      <c r="AH915" s="84" t="s">
        <v>6795</v>
      </c>
      <c r="AI915" s="108" t="s">
        <v>4531</v>
      </c>
      <c r="AJ915" s="84">
        <v>2200</v>
      </c>
      <c r="AK915" s="84">
        <v>2200</v>
      </c>
      <c r="AL915" s="108" t="s">
        <v>5861</v>
      </c>
      <c r="AM915" s="84">
        <v>13615.56</v>
      </c>
      <c r="AN915" s="112">
        <v>912.12</v>
      </c>
      <c r="AO915" s="112">
        <v>14527.68</v>
      </c>
      <c r="AP915" s="112">
        <v>30271.24</v>
      </c>
      <c r="AQ915" s="112">
        <v>4371.47</v>
      </c>
      <c r="AR915" s="112">
        <v>34642.71</v>
      </c>
      <c r="AS915" s="112">
        <v>28740.44</v>
      </c>
      <c r="AT915" s="112">
        <v>4371.47</v>
      </c>
      <c r="AU915" s="112">
        <v>33111.910000000003</v>
      </c>
      <c r="AV915" s="84">
        <v>49</v>
      </c>
      <c r="AW915" s="84">
        <v>1437</v>
      </c>
      <c r="AX915" s="84" t="str">
        <f>VLOOKUP(Y915,'[1]Asset Classification'!$J$3:$W$2865,14,)</f>
        <v>&gt;180</v>
      </c>
      <c r="AY915" s="108"/>
      <c r="AZ915" s="84"/>
      <c r="BA915" s="84"/>
      <c r="BB915" s="84" t="s">
        <v>8329</v>
      </c>
      <c r="BC915" s="84"/>
      <c r="BD915" s="108"/>
      <c r="BE915" s="84">
        <v>0</v>
      </c>
      <c r="BF915" s="38" t="s">
        <v>1897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244</v>
      </c>
      <c r="C916" s="38" t="s">
        <v>245</v>
      </c>
      <c r="D916" s="38" t="s">
        <v>246</v>
      </c>
      <c r="E916" s="38" t="s">
        <v>246</v>
      </c>
      <c r="F916" s="38" t="s">
        <v>247</v>
      </c>
      <c r="G916" s="84" t="s">
        <v>248</v>
      </c>
      <c r="H916" s="38" t="s">
        <v>249</v>
      </c>
      <c r="I916" s="84">
        <v>130198</v>
      </c>
      <c r="J916" s="38" t="s">
        <v>280</v>
      </c>
      <c r="K916" s="84">
        <v>130198</v>
      </c>
      <c r="L916" s="84" t="s">
        <v>254</v>
      </c>
      <c r="M916" s="38" t="s">
        <v>255</v>
      </c>
      <c r="N916" s="84">
        <v>219634</v>
      </c>
      <c r="O916" s="84" t="s">
        <v>685</v>
      </c>
      <c r="P916" s="84">
        <v>289828</v>
      </c>
      <c r="Q916" s="38" t="s">
        <v>686</v>
      </c>
      <c r="R916" s="38" t="s">
        <v>345</v>
      </c>
      <c r="S916" s="84" t="s">
        <v>1898</v>
      </c>
      <c r="T916" s="84" t="s">
        <v>1898</v>
      </c>
      <c r="U916" s="84" t="s">
        <v>1034</v>
      </c>
      <c r="V916" s="84" t="s">
        <v>3449</v>
      </c>
      <c r="W916" s="84">
        <v>0</v>
      </c>
      <c r="X916" s="38" t="s">
        <v>3451</v>
      </c>
      <c r="Y916" s="84">
        <v>19877221</v>
      </c>
      <c r="Z916" s="38" t="s">
        <v>4676</v>
      </c>
      <c r="AA916" s="108" t="s">
        <v>4590</v>
      </c>
      <c r="AB916" s="84">
        <v>41488</v>
      </c>
      <c r="AC916" s="108" t="s">
        <v>6774</v>
      </c>
      <c r="AD916" s="84">
        <v>24</v>
      </c>
      <c r="AE916" s="84" t="s">
        <v>6771</v>
      </c>
      <c r="AF916" s="84" t="s">
        <v>7075</v>
      </c>
      <c r="AG916" s="108" t="s">
        <v>7204</v>
      </c>
      <c r="AH916" s="84" t="s">
        <v>6795</v>
      </c>
      <c r="AI916" s="108" t="s">
        <v>4590</v>
      </c>
      <c r="AJ916" s="84">
        <v>2150</v>
      </c>
      <c r="AK916" s="84">
        <v>2150</v>
      </c>
      <c r="AL916" s="108" t="s">
        <v>8149</v>
      </c>
      <c r="AM916" s="84">
        <v>26751.79</v>
      </c>
      <c r="AN916" s="112">
        <v>1279.21</v>
      </c>
      <c r="AO916" s="112">
        <v>28031</v>
      </c>
      <c r="AP916" s="112">
        <v>15276.21</v>
      </c>
      <c r="AQ916" s="112">
        <v>880.79</v>
      </c>
      <c r="AR916" s="112">
        <v>16157</v>
      </c>
      <c r="AS916" s="112">
        <v>14736.21</v>
      </c>
      <c r="AT916" s="112">
        <v>880.79</v>
      </c>
      <c r="AU916" s="112">
        <v>15617</v>
      </c>
      <c r="AV916" s="84">
        <v>50</v>
      </c>
      <c r="AW916" s="84">
        <v>1374</v>
      </c>
      <c r="AX916" s="84" t="str">
        <f>VLOOKUP(Y916,'[1]Asset Classification'!$J$3:$W$2865,14,)</f>
        <v>&gt;180</v>
      </c>
      <c r="AY916" s="108"/>
      <c r="AZ916" s="84"/>
      <c r="BA916" s="84"/>
      <c r="BB916" s="84" t="s">
        <v>8329</v>
      </c>
      <c r="BC916" s="84"/>
      <c r="BD916" s="108" t="s">
        <v>5421</v>
      </c>
      <c r="BE916" s="84">
        <v>41488</v>
      </c>
      <c r="BF916" s="38" t="s">
        <v>1898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244</v>
      </c>
      <c r="C917" s="38" t="s">
        <v>245</v>
      </c>
      <c r="D917" s="38" t="s">
        <v>246</v>
      </c>
      <c r="E917" s="38" t="s">
        <v>246</v>
      </c>
      <c r="F917" s="38" t="s">
        <v>247</v>
      </c>
      <c r="G917" s="84" t="s">
        <v>248</v>
      </c>
      <c r="H917" s="38" t="s">
        <v>249</v>
      </c>
      <c r="I917" s="84">
        <v>129954</v>
      </c>
      <c r="J917" s="38" t="s">
        <v>261</v>
      </c>
      <c r="K917" s="84">
        <v>129954</v>
      </c>
      <c r="L917" s="84" t="s">
        <v>262</v>
      </c>
      <c r="M917" s="38" t="s">
        <v>263</v>
      </c>
      <c r="N917" s="84">
        <v>219217</v>
      </c>
      <c r="O917" s="84" t="s">
        <v>355</v>
      </c>
      <c r="P917" s="84">
        <v>296062</v>
      </c>
      <c r="Q917" s="38" t="s">
        <v>490</v>
      </c>
      <c r="R917" s="38" t="s">
        <v>345</v>
      </c>
      <c r="S917" s="84" t="s">
        <v>1899</v>
      </c>
      <c r="T917" s="84" t="s">
        <v>1899</v>
      </c>
      <c r="U917" s="84" t="s">
        <v>1027</v>
      </c>
      <c r="V917" s="84" t="s">
        <v>2278</v>
      </c>
      <c r="W917" s="84">
        <v>0</v>
      </c>
      <c r="X917" s="38" t="s">
        <v>3451</v>
      </c>
      <c r="Y917" s="84">
        <v>19877675</v>
      </c>
      <c r="Z917" s="38" t="s">
        <v>4677</v>
      </c>
      <c r="AA917" s="108" t="s">
        <v>4678</v>
      </c>
      <c r="AB917" s="84">
        <v>41488</v>
      </c>
      <c r="AC917" s="108" t="s">
        <v>6769</v>
      </c>
      <c r="AD917" s="84">
        <v>24</v>
      </c>
      <c r="AE917" s="84" t="s">
        <v>6771</v>
      </c>
      <c r="AF917" s="84" t="s">
        <v>6803</v>
      </c>
      <c r="AG917" s="108" t="s">
        <v>7218</v>
      </c>
      <c r="AH917" s="84" t="s">
        <v>6795</v>
      </c>
      <c r="AI917" s="108" t="s">
        <v>4678</v>
      </c>
      <c r="AJ917" s="84">
        <v>2200</v>
      </c>
      <c r="AK917" s="84">
        <v>2200</v>
      </c>
      <c r="AL917" s="108" t="s">
        <v>5861</v>
      </c>
      <c r="AM917" s="84">
        <v>14394.09</v>
      </c>
      <c r="AN917" s="112">
        <v>469.75</v>
      </c>
      <c r="AO917" s="112">
        <v>14863.84</v>
      </c>
      <c r="AP917" s="112">
        <v>30831.94</v>
      </c>
      <c r="AQ917" s="112">
        <v>4876.34</v>
      </c>
      <c r="AR917" s="112">
        <v>35708.28</v>
      </c>
      <c r="AS917" s="112">
        <v>30278.91</v>
      </c>
      <c r="AT917" s="112">
        <v>4876.34</v>
      </c>
      <c r="AU917" s="112">
        <v>35155.25</v>
      </c>
      <c r="AV917" s="84">
        <v>49</v>
      </c>
      <c r="AW917" s="84">
        <v>1466</v>
      </c>
      <c r="AX917" s="84" t="str">
        <f>VLOOKUP(Y917,'[1]Asset Classification'!$J$3:$W$2865,14,)</f>
        <v>&gt;180</v>
      </c>
      <c r="AY917" s="108"/>
      <c r="AZ917" s="84"/>
      <c r="BA917" s="84"/>
      <c r="BB917" s="84" t="s">
        <v>8329</v>
      </c>
      <c r="BC917" s="84"/>
      <c r="BD917" s="108"/>
      <c r="BE917" s="84">
        <v>0</v>
      </c>
      <c r="BF917" s="38" t="s">
        <v>1899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244</v>
      </c>
      <c r="C918" s="38" t="s">
        <v>245</v>
      </c>
      <c r="D918" s="38" t="s">
        <v>246</v>
      </c>
      <c r="E918" s="38" t="s">
        <v>246</v>
      </c>
      <c r="F918" s="38" t="s">
        <v>247</v>
      </c>
      <c r="G918" s="84" t="s">
        <v>248</v>
      </c>
      <c r="H918" s="38" t="s">
        <v>249</v>
      </c>
      <c r="I918" s="84">
        <v>129954</v>
      </c>
      <c r="J918" s="38" t="s">
        <v>261</v>
      </c>
      <c r="K918" s="84">
        <v>129954</v>
      </c>
      <c r="L918" s="84" t="s">
        <v>262</v>
      </c>
      <c r="M918" s="38" t="s">
        <v>263</v>
      </c>
      <c r="N918" s="84">
        <v>224712</v>
      </c>
      <c r="O918" s="84" t="s">
        <v>488</v>
      </c>
      <c r="P918" s="84">
        <v>296189</v>
      </c>
      <c r="Q918" s="38" t="s">
        <v>489</v>
      </c>
      <c r="R918" s="38" t="s">
        <v>345</v>
      </c>
      <c r="S918" s="84" t="s">
        <v>1900</v>
      </c>
      <c r="T918" s="84" t="s">
        <v>1900</v>
      </c>
      <c r="U918" s="84" t="s">
        <v>1027</v>
      </c>
      <c r="V918" s="84" t="s">
        <v>3449</v>
      </c>
      <c r="W918" s="84">
        <v>0</v>
      </c>
      <c r="X918" s="38" t="s">
        <v>3451</v>
      </c>
      <c r="Y918" s="84">
        <v>19883810</v>
      </c>
      <c r="Z918" s="38" t="s">
        <v>4679</v>
      </c>
      <c r="AA918" s="108" t="s">
        <v>4617</v>
      </c>
      <c r="AB918" s="84">
        <v>41488</v>
      </c>
      <c r="AC918" s="108" t="s">
        <v>6769</v>
      </c>
      <c r="AD918" s="84">
        <v>24</v>
      </c>
      <c r="AE918" s="84" t="s">
        <v>6771</v>
      </c>
      <c r="AF918" s="84" t="s">
        <v>6809</v>
      </c>
      <c r="AG918" s="108" t="s">
        <v>7209</v>
      </c>
      <c r="AH918" s="84" t="s">
        <v>6795</v>
      </c>
      <c r="AI918" s="108" t="s">
        <v>4617</v>
      </c>
      <c r="AJ918" s="84">
        <v>2190</v>
      </c>
      <c r="AK918" s="84">
        <v>2190</v>
      </c>
      <c r="AL918" s="108" t="s">
        <v>5861</v>
      </c>
      <c r="AM918" s="84">
        <v>12213.02</v>
      </c>
      <c r="AN918" s="112">
        <v>391</v>
      </c>
      <c r="AO918" s="112">
        <v>12604.02</v>
      </c>
      <c r="AP918" s="112">
        <v>33474.51</v>
      </c>
      <c r="AQ918" s="112">
        <v>5897.27</v>
      </c>
      <c r="AR918" s="112">
        <v>39371.78</v>
      </c>
      <c r="AS918" s="112">
        <v>32920.980000000003</v>
      </c>
      <c r="AT918" s="112">
        <v>5897.27</v>
      </c>
      <c r="AU918" s="112">
        <v>38818.25</v>
      </c>
      <c r="AV918" s="84">
        <v>49</v>
      </c>
      <c r="AW918" s="84">
        <v>1466</v>
      </c>
      <c r="AX918" s="84" t="str">
        <f>VLOOKUP(Y918,'[1]Asset Classification'!$J$3:$W$2865,14,)</f>
        <v>&gt;180</v>
      </c>
      <c r="AY918" s="108"/>
      <c r="AZ918" s="84"/>
      <c r="BA918" s="84"/>
      <c r="BB918" s="84" t="s">
        <v>8329</v>
      </c>
      <c r="BC918" s="84"/>
      <c r="BD918" s="108"/>
      <c r="BE918" s="84">
        <v>0</v>
      </c>
      <c r="BF918" s="38" t="s">
        <v>1900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244</v>
      </c>
      <c r="C919" s="38" t="s">
        <v>245</v>
      </c>
      <c r="D919" s="38" t="s">
        <v>246</v>
      </c>
      <c r="E919" s="38" t="s">
        <v>246</v>
      </c>
      <c r="F919" s="38" t="s">
        <v>247</v>
      </c>
      <c r="G919" s="84" t="s">
        <v>248</v>
      </c>
      <c r="H919" s="38" t="s">
        <v>249</v>
      </c>
      <c r="I919" s="84">
        <v>130198</v>
      </c>
      <c r="J919" s="38" t="s">
        <v>280</v>
      </c>
      <c r="K919" s="84">
        <v>130198</v>
      </c>
      <c r="L919" s="84" t="s">
        <v>254</v>
      </c>
      <c r="M919" s="38" t="s">
        <v>255</v>
      </c>
      <c r="N919" s="84">
        <v>219634</v>
      </c>
      <c r="O919" s="84" t="s">
        <v>685</v>
      </c>
      <c r="P919" s="84">
        <v>289828</v>
      </c>
      <c r="Q919" s="38" t="s">
        <v>686</v>
      </c>
      <c r="R919" s="38" t="s">
        <v>345</v>
      </c>
      <c r="S919" s="84" t="s">
        <v>1901</v>
      </c>
      <c r="T919" s="84" t="s">
        <v>1901</v>
      </c>
      <c r="U919" s="84" t="s">
        <v>1034</v>
      </c>
      <c r="V919" s="84" t="s">
        <v>3449</v>
      </c>
      <c r="W919" s="84">
        <v>0</v>
      </c>
      <c r="X919" s="38" t="s">
        <v>3451</v>
      </c>
      <c r="Y919" s="84">
        <v>19884246</v>
      </c>
      <c r="Z919" s="38" t="s">
        <v>4680</v>
      </c>
      <c r="AA919" s="108" t="s">
        <v>4590</v>
      </c>
      <c r="AB919" s="84">
        <v>41488</v>
      </c>
      <c r="AC919" s="108" t="s">
        <v>6774</v>
      </c>
      <c r="AD919" s="84">
        <v>24</v>
      </c>
      <c r="AE919" s="84" t="s">
        <v>6771</v>
      </c>
      <c r="AF919" s="84" t="s">
        <v>7075</v>
      </c>
      <c r="AG919" s="108" t="s">
        <v>7204</v>
      </c>
      <c r="AH919" s="84" t="s">
        <v>6795</v>
      </c>
      <c r="AI919" s="108" t="s">
        <v>4590</v>
      </c>
      <c r="AJ919" s="84">
        <v>2150</v>
      </c>
      <c r="AK919" s="84">
        <v>2150</v>
      </c>
      <c r="AL919" s="108" t="s">
        <v>8151</v>
      </c>
      <c r="AM919" s="84">
        <v>24876.240000000002</v>
      </c>
      <c r="AN919" s="112">
        <v>1004.76</v>
      </c>
      <c r="AO919" s="112">
        <v>25881</v>
      </c>
      <c r="AP919" s="112">
        <v>17151.759999999998</v>
      </c>
      <c r="AQ919" s="112">
        <v>1155.24</v>
      </c>
      <c r="AR919" s="112">
        <v>18307</v>
      </c>
      <c r="AS919" s="112">
        <v>16611.759999999998</v>
      </c>
      <c r="AT919" s="112">
        <v>1155.24</v>
      </c>
      <c r="AU919" s="112">
        <v>17767</v>
      </c>
      <c r="AV919" s="84">
        <v>50</v>
      </c>
      <c r="AW919" s="84">
        <v>1405</v>
      </c>
      <c r="AX919" s="84" t="str">
        <f>VLOOKUP(Y919,'[1]Asset Classification'!$J$3:$W$2865,14,)</f>
        <v>&gt;180</v>
      </c>
      <c r="AY919" s="108"/>
      <c r="AZ919" s="84"/>
      <c r="BA919" s="84"/>
      <c r="BB919" s="84" t="s">
        <v>8329</v>
      </c>
      <c r="BC919" s="84"/>
      <c r="BD919" s="108"/>
      <c r="BE919" s="84">
        <v>0</v>
      </c>
      <c r="BF919" s="38" t="s">
        <v>1901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244</v>
      </c>
      <c r="C920" s="38" t="s">
        <v>245</v>
      </c>
      <c r="D920" s="38" t="s">
        <v>246</v>
      </c>
      <c r="E920" s="38" t="s">
        <v>246</v>
      </c>
      <c r="F920" s="38" t="s">
        <v>247</v>
      </c>
      <c r="G920" s="84" t="s">
        <v>248</v>
      </c>
      <c r="H920" s="38" t="s">
        <v>249</v>
      </c>
      <c r="I920" s="84">
        <v>130198</v>
      </c>
      <c r="J920" s="38" t="s">
        <v>280</v>
      </c>
      <c r="K920" s="84">
        <v>130198</v>
      </c>
      <c r="L920" s="84" t="s">
        <v>254</v>
      </c>
      <c r="M920" s="38" t="s">
        <v>255</v>
      </c>
      <c r="N920" s="84">
        <v>219634</v>
      </c>
      <c r="O920" s="84" t="s">
        <v>685</v>
      </c>
      <c r="P920" s="84">
        <v>289828</v>
      </c>
      <c r="Q920" s="38" t="s">
        <v>686</v>
      </c>
      <c r="R920" s="38" t="s">
        <v>345</v>
      </c>
      <c r="S920" s="84" t="s">
        <v>1902</v>
      </c>
      <c r="T920" s="84" t="s">
        <v>1902</v>
      </c>
      <c r="U920" s="84" t="s">
        <v>1034</v>
      </c>
      <c r="V920" s="84" t="s">
        <v>3449</v>
      </c>
      <c r="W920" s="84">
        <v>0</v>
      </c>
      <c r="X920" s="38" t="s">
        <v>3451</v>
      </c>
      <c r="Y920" s="84">
        <v>19884247</v>
      </c>
      <c r="Z920" s="38" t="s">
        <v>4681</v>
      </c>
      <c r="AA920" s="108" t="s">
        <v>4590</v>
      </c>
      <c r="AB920" s="84">
        <v>41488</v>
      </c>
      <c r="AC920" s="108" t="s">
        <v>6774</v>
      </c>
      <c r="AD920" s="84">
        <v>24</v>
      </c>
      <c r="AE920" s="84" t="s">
        <v>6771</v>
      </c>
      <c r="AF920" s="84" t="s">
        <v>7075</v>
      </c>
      <c r="AG920" s="108" t="s">
        <v>7204</v>
      </c>
      <c r="AH920" s="84" t="s">
        <v>6795</v>
      </c>
      <c r="AI920" s="108" t="s">
        <v>4590</v>
      </c>
      <c r="AJ920" s="84">
        <v>2150</v>
      </c>
      <c r="AK920" s="84">
        <v>2150</v>
      </c>
      <c r="AL920" s="108" t="s">
        <v>8152</v>
      </c>
      <c r="AM920" s="84">
        <v>25245.9</v>
      </c>
      <c r="AN920" s="112">
        <v>1904.1</v>
      </c>
      <c r="AO920" s="112">
        <v>27150</v>
      </c>
      <c r="AP920" s="112">
        <v>16920.5766</v>
      </c>
      <c r="AQ920" s="112">
        <v>1347.9</v>
      </c>
      <c r="AR920" s="112">
        <v>18268.476600000002</v>
      </c>
      <c r="AS920" s="112">
        <v>16381.1</v>
      </c>
      <c r="AT920" s="112">
        <v>1347.9</v>
      </c>
      <c r="AU920" s="112">
        <v>17729</v>
      </c>
      <c r="AV920" s="84">
        <v>49</v>
      </c>
      <c r="AW920" s="84">
        <v>1315</v>
      </c>
      <c r="AX920" s="84" t="str">
        <f>VLOOKUP(Y920,'[1]Asset Classification'!$J$3:$W$2865,14,)</f>
        <v>&gt;180</v>
      </c>
      <c r="AY920" s="108"/>
      <c r="AZ920" s="84"/>
      <c r="BA920" s="84"/>
      <c r="BB920" s="84" t="s">
        <v>8329</v>
      </c>
      <c r="BC920" s="84"/>
      <c r="BD920" s="108"/>
      <c r="BE920" s="84">
        <v>0</v>
      </c>
      <c r="BF920" s="38" t="s">
        <v>1902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244</v>
      </c>
      <c r="C921" s="38" t="s">
        <v>245</v>
      </c>
      <c r="D921" s="38" t="s">
        <v>246</v>
      </c>
      <c r="E921" s="38" t="s">
        <v>246</v>
      </c>
      <c r="F921" s="38" t="s">
        <v>247</v>
      </c>
      <c r="G921" s="84" t="s">
        <v>248</v>
      </c>
      <c r="H921" s="38" t="s">
        <v>249</v>
      </c>
      <c r="I921" s="84">
        <v>130198</v>
      </c>
      <c r="J921" s="38" t="s">
        <v>280</v>
      </c>
      <c r="K921" s="84">
        <v>130198</v>
      </c>
      <c r="L921" s="84" t="s">
        <v>254</v>
      </c>
      <c r="M921" s="38" t="s">
        <v>255</v>
      </c>
      <c r="N921" s="84">
        <v>219634</v>
      </c>
      <c r="O921" s="84" t="s">
        <v>685</v>
      </c>
      <c r="P921" s="84">
        <v>289828</v>
      </c>
      <c r="Q921" s="38" t="s">
        <v>686</v>
      </c>
      <c r="R921" s="38" t="s">
        <v>345</v>
      </c>
      <c r="S921" s="84" t="s">
        <v>1903</v>
      </c>
      <c r="T921" s="84" t="s">
        <v>1903</v>
      </c>
      <c r="U921" s="84" t="s">
        <v>1034</v>
      </c>
      <c r="V921" s="84" t="s">
        <v>3449</v>
      </c>
      <c r="W921" s="84">
        <v>0</v>
      </c>
      <c r="X921" s="38" t="s">
        <v>3451</v>
      </c>
      <c r="Y921" s="84">
        <v>19884248</v>
      </c>
      <c r="Z921" s="38" t="s">
        <v>4682</v>
      </c>
      <c r="AA921" s="108" t="s">
        <v>4590</v>
      </c>
      <c r="AB921" s="84">
        <v>41488</v>
      </c>
      <c r="AC921" s="108" t="s">
        <v>6774</v>
      </c>
      <c r="AD921" s="84">
        <v>24</v>
      </c>
      <c r="AE921" s="84" t="s">
        <v>6771</v>
      </c>
      <c r="AF921" s="84" t="s">
        <v>7075</v>
      </c>
      <c r="AG921" s="108" t="s">
        <v>7204</v>
      </c>
      <c r="AH921" s="84" t="s">
        <v>6795</v>
      </c>
      <c r="AI921" s="108" t="s">
        <v>4590</v>
      </c>
      <c r="AJ921" s="84">
        <v>2150</v>
      </c>
      <c r="AK921" s="84">
        <v>2150</v>
      </c>
      <c r="AL921" s="108" t="s">
        <v>8149</v>
      </c>
      <c r="AM921" s="84">
        <v>28662.17</v>
      </c>
      <c r="AN921" s="112">
        <v>1518.83</v>
      </c>
      <c r="AO921" s="112">
        <v>30181</v>
      </c>
      <c r="AP921" s="112">
        <v>13365.83</v>
      </c>
      <c r="AQ921" s="112">
        <v>641.16999999999996</v>
      </c>
      <c r="AR921" s="112">
        <v>14007</v>
      </c>
      <c r="AS921" s="112">
        <v>12825.83</v>
      </c>
      <c r="AT921" s="112">
        <v>641.16999999999996</v>
      </c>
      <c r="AU921" s="112">
        <v>13467</v>
      </c>
      <c r="AV921" s="84">
        <v>50</v>
      </c>
      <c r="AW921" s="84">
        <v>1343</v>
      </c>
      <c r="AX921" s="84" t="str">
        <f>VLOOKUP(Y921,'[1]Asset Classification'!$J$3:$W$2865,14,)</f>
        <v>&gt;180</v>
      </c>
      <c r="AY921" s="108"/>
      <c r="AZ921" s="84"/>
      <c r="BA921" s="84"/>
      <c r="BB921" s="84" t="s">
        <v>8329</v>
      </c>
      <c r="BC921" s="84"/>
      <c r="BD921" s="108" t="s">
        <v>5421</v>
      </c>
      <c r="BE921" s="84">
        <v>41488</v>
      </c>
      <c r="BF921" s="38" t="s">
        <v>1903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244</v>
      </c>
      <c r="C922" s="38" t="s">
        <v>245</v>
      </c>
      <c r="D922" s="38" t="s">
        <v>246</v>
      </c>
      <c r="E922" s="38" t="s">
        <v>246</v>
      </c>
      <c r="F922" s="38" t="s">
        <v>247</v>
      </c>
      <c r="G922" s="84" t="s">
        <v>248</v>
      </c>
      <c r="H922" s="38" t="s">
        <v>249</v>
      </c>
      <c r="I922" s="84">
        <v>129989</v>
      </c>
      <c r="J922" s="38" t="s">
        <v>266</v>
      </c>
      <c r="K922" s="84">
        <v>129989</v>
      </c>
      <c r="L922" s="84" t="s">
        <v>262</v>
      </c>
      <c r="M922" s="38" t="s">
        <v>263</v>
      </c>
      <c r="N922" s="84">
        <v>219279</v>
      </c>
      <c r="O922" s="84" t="s">
        <v>362</v>
      </c>
      <c r="P922" s="84">
        <v>328782</v>
      </c>
      <c r="Q922" s="38" t="s">
        <v>715</v>
      </c>
      <c r="R922" s="38" t="s">
        <v>345</v>
      </c>
      <c r="S922" s="84" t="s">
        <v>1904</v>
      </c>
      <c r="T922" s="84" t="s">
        <v>1904</v>
      </c>
      <c r="U922" s="84" t="s">
        <v>1027</v>
      </c>
      <c r="V922" s="84" t="s">
        <v>2278</v>
      </c>
      <c r="W922" s="84">
        <v>0</v>
      </c>
      <c r="X922" s="38" t="s">
        <v>3451</v>
      </c>
      <c r="Y922" s="84">
        <v>19885341</v>
      </c>
      <c r="Z922" s="38" t="s">
        <v>4683</v>
      </c>
      <c r="AA922" s="108" t="s">
        <v>4573</v>
      </c>
      <c r="AB922" s="84">
        <v>41488</v>
      </c>
      <c r="AC922" s="108" t="s">
        <v>6770</v>
      </c>
      <c r="AD922" s="84">
        <v>24</v>
      </c>
      <c r="AE922" s="84" t="s">
        <v>6771</v>
      </c>
      <c r="AF922" s="84" t="s">
        <v>7079</v>
      </c>
      <c r="AG922" s="108" t="s">
        <v>7197</v>
      </c>
      <c r="AH922" s="84" t="s">
        <v>6795</v>
      </c>
      <c r="AI922" s="108" t="s">
        <v>4573</v>
      </c>
      <c r="AJ922" s="84">
        <v>2200</v>
      </c>
      <c r="AK922" s="84">
        <v>2200</v>
      </c>
      <c r="AL922" s="108" t="s">
        <v>5861</v>
      </c>
      <c r="AM922" s="84">
        <v>8192.3700000000008</v>
      </c>
      <c r="AN922" s="112">
        <v>3582</v>
      </c>
      <c r="AO922" s="112">
        <v>11774.37</v>
      </c>
      <c r="AP922" s="112">
        <v>38038.629999999997</v>
      </c>
      <c r="AQ922" s="112">
        <v>2925</v>
      </c>
      <c r="AR922" s="112">
        <v>40963.629999999997</v>
      </c>
      <c r="AS922" s="112">
        <v>33295.629999999997</v>
      </c>
      <c r="AT922" s="112">
        <v>2925</v>
      </c>
      <c r="AU922" s="112">
        <v>36220.629999999997</v>
      </c>
      <c r="AV922" s="84">
        <v>50</v>
      </c>
      <c r="AW922" s="84">
        <v>1621</v>
      </c>
      <c r="AX922" s="84" t="str">
        <f>VLOOKUP(Y922,'[1]Asset Classification'!$J$3:$W$2865,14,)</f>
        <v>&gt;180</v>
      </c>
      <c r="AY922" s="108"/>
      <c r="AZ922" s="84"/>
      <c r="BA922" s="84"/>
      <c r="BB922" s="84" t="s">
        <v>8329</v>
      </c>
      <c r="BC922" s="84"/>
      <c r="BD922" s="108"/>
      <c r="BE922" s="84">
        <v>0</v>
      </c>
      <c r="BF922" s="38" t="s">
        <v>1904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244</v>
      </c>
      <c r="C923" s="38" t="s">
        <v>245</v>
      </c>
      <c r="D923" s="38" t="s">
        <v>246</v>
      </c>
      <c r="E923" s="38" t="s">
        <v>246</v>
      </c>
      <c r="F923" s="38" t="s">
        <v>247</v>
      </c>
      <c r="G923" s="84" t="s">
        <v>248</v>
      </c>
      <c r="H923" s="38" t="s">
        <v>249</v>
      </c>
      <c r="I923" s="84">
        <v>134914</v>
      </c>
      <c r="J923" s="38" t="s">
        <v>294</v>
      </c>
      <c r="K923" s="84">
        <v>134914</v>
      </c>
      <c r="L923" s="84" t="s">
        <v>254</v>
      </c>
      <c r="M923" s="38" t="s">
        <v>255</v>
      </c>
      <c r="N923" s="84">
        <v>245746</v>
      </c>
      <c r="O923" s="84" t="s">
        <v>730</v>
      </c>
      <c r="P923" s="84">
        <v>322914</v>
      </c>
      <c r="Q923" s="38" t="s">
        <v>731</v>
      </c>
      <c r="R923" s="38" t="s">
        <v>345</v>
      </c>
      <c r="S923" s="84" t="s">
        <v>1905</v>
      </c>
      <c r="T923" s="84" t="s">
        <v>1905</v>
      </c>
      <c r="U923" s="84" t="s">
        <v>1027</v>
      </c>
      <c r="V923" s="84" t="s">
        <v>2278</v>
      </c>
      <c r="W923" s="84">
        <v>0</v>
      </c>
      <c r="X923" s="38" t="s">
        <v>3451</v>
      </c>
      <c r="Y923" s="84">
        <v>19910763</v>
      </c>
      <c r="Z923" s="38" t="s">
        <v>4684</v>
      </c>
      <c r="AA923" s="108" t="s">
        <v>4404</v>
      </c>
      <c r="AB923" s="84">
        <v>31116</v>
      </c>
      <c r="AC923" s="108" t="s">
        <v>6763</v>
      </c>
      <c r="AD923" s="84">
        <v>18</v>
      </c>
      <c r="AE923" s="84" t="s">
        <v>6764</v>
      </c>
      <c r="AF923" s="84" t="s">
        <v>7141</v>
      </c>
      <c r="AG923" s="108" t="s">
        <v>7142</v>
      </c>
      <c r="AH923" s="84" t="s">
        <v>7059</v>
      </c>
      <c r="AI923" s="108" t="s">
        <v>4404</v>
      </c>
      <c r="AJ923" s="84">
        <v>1476</v>
      </c>
      <c r="AK923" s="84">
        <v>0</v>
      </c>
      <c r="AL923" s="108" t="s">
        <v>5861</v>
      </c>
      <c r="AM923" s="84">
        <v>28444.86</v>
      </c>
      <c r="AN923" s="112">
        <v>0</v>
      </c>
      <c r="AO923" s="112">
        <v>28444.86</v>
      </c>
      <c r="AP923" s="112">
        <v>3114.14</v>
      </c>
      <c r="AQ923" s="112">
        <v>29</v>
      </c>
      <c r="AR923" s="112">
        <v>3143.14</v>
      </c>
      <c r="AS923" s="112">
        <v>2671.14</v>
      </c>
      <c r="AT923" s="112">
        <v>29</v>
      </c>
      <c r="AU923" s="112">
        <v>2700.14</v>
      </c>
      <c r="AV923" s="84">
        <v>50</v>
      </c>
      <c r="AW923" s="84">
        <v>1501</v>
      </c>
      <c r="AX923" s="84" t="str">
        <f>VLOOKUP(Y923,'[1]Asset Classification'!$J$3:$W$2865,14,)</f>
        <v>&gt;180</v>
      </c>
      <c r="AY923" s="108"/>
      <c r="AZ923" s="84"/>
      <c r="BA923" s="84"/>
      <c r="BB923" s="84" t="s">
        <v>8329</v>
      </c>
      <c r="BC923" s="84"/>
      <c r="BD923" s="108"/>
      <c r="BE923" s="84">
        <v>0</v>
      </c>
      <c r="BF923" s="38" t="s">
        <v>1905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244</v>
      </c>
      <c r="C924" s="38" t="s">
        <v>245</v>
      </c>
      <c r="D924" s="38" t="s">
        <v>246</v>
      </c>
      <c r="E924" s="38" t="s">
        <v>246</v>
      </c>
      <c r="F924" s="38" t="s">
        <v>247</v>
      </c>
      <c r="G924" s="84" t="s">
        <v>248</v>
      </c>
      <c r="H924" s="38" t="s">
        <v>249</v>
      </c>
      <c r="I924" s="84">
        <v>134914</v>
      </c>
      <c r="J924" s="38" t="s">
        <v>294</v>
      </c>
      <c r="K924" s="84">
        <v>134914</v>
      </c>
      <c r="L924" s="84" t="s">
        <v>254</v>
      </c>
      <c r="M924" s="38" t="s">
        <v>255</v>
      </c>
      <c r="N924" s="84">
        <v>245746</v>
      </c>
      <c r="O924" s="84" t="s">
        <v>730</v>
      </c>
      <c r="P924" s="84">
        <v>322914</v>
      </c>
      <c r="Q924" s="38" t="s">
        <v>731</v>
      </c>
      <c r="R924" s="38" t="s">
        <v>345</v>
      </c>
      <c r="S924" s="84" t="s">
        <v>1906</v>
      </c>
      <c r="T924" s="84" t="s">
        <v>1906</v>
      </c>
      <c r="U924" s="84" t="s">
        <v>1027</v>
      </c>
      <c r="V924" s="84" t="s">
        <v>2278</v>
      </c>
      <c r="W924" s="84">
        <v>0</v>
      </c>
      <c r="X924" s="38" t="s">
        <v>3451</v>
      </c>
      <c r="Y924" s="84">
        <v>19924421</v>
      </c>
      <c r="Z924" s="38" t="s">
        <v>4685</v>
      </c>
      <c r="AA924" s="108" t="s">
        <v>4404</v>
      </c>
      <c r="AB924" s="84">
        <v>31116</v>
      </c>
      <c r="AC924" s="108" t="s">
        <v>6763</v>
      </c>
      <c r="AD924" s="84">
        <v>18</v>
      </c>
      <c r="AE924" s="84" t="s">
        <v>6764</v>
      </c>
      <c r="AF924" s="84" t="s">
        <v>7141</v>
      </c>
      <c r="AG924" s="108" t="s">
        <v>7142</v>
      </c>
      <c r="AH924" s="84" t="s">
        <v>7059</v>
      </c>
      <c r="AI924" s="108" t="s">
        <v>4404</v>
      </c>
      <c r="AJ924" s="84">
        <v>1240</v>
      </c>
      <c r="AK924" s="84">
        <v>0</v>
      </c>
      <c r="AL924" s="108" t="s">
        <v>5861</v>
      </c>
      <c r="AM924" s="84">
        <v>31049.86</v>
      </c>
      <c r="AN924" s="112">
        <v>24</v>
      </c>
      <c r="AO924" s="112">
        <v>31073.86</v>
      </c>
      <c r="AP924" s="112">
        <v>1081.1400000000001</v>
      </c>
      <c r="AQ924" s="112">
        <v>0</v>
      </c>
      <c r="AR924" s="112">
        <v>1081.1400000000001</v>
      </c>
      <c r="AS924" s="112">
        <v>66.14</v>
      </c>
      <c r="AT924" s="112">
        <v>0</v>
      </c>
      <c r="AU924" s="112">
        <v>66.14</v>
      </c>
      <c r="AV924" s="84">
        <v>49</v>
      </c>
      <c r="AW924" s="84">
        <v>1471</v>
      </c>
      <c r="AX924" s="84" t="str">
        <f>VLOOKUP(Y924,'[1]Asset Classification'!$J$3:$W$2865,14,)</f>
        <v>&gt;180</v>
      </c>
      <c r="AY924" s="108"/>
      <c r="AZ924" s="84"/>
      <c r="BA924" s="84"/>
      <c r="BB924" s="84" t="s">
        <v>8329</v>
      </c>
      <c r="BC924" s="84"/>
      <c r="BD924" s="108"/>
      <c r="BE924" s="84">
        <v>0</v>
      </c>
      <c r="BF924" s="38" t="s">
        <v>1906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244</v>
      </c>
      <c r="C925" s="38" t="s">
        <v>245</v>
      </c>
      <c r="D925" s="38" t="s">
        <v>246</v>
      </c>
      <c r="E925" s="38" t="s">
        <v>246</v>
      </c>
      <c r="F925" s="38" t="s">
        <v>247</v>
      </c>
      <c r="G925" s="84" t="s">
        <v>248</v>
      </c>
      <c r="H925" s="38" t="s">
        <v>249</v>
      </c>
      <c r="I925" s="84">
        <v>145550</v>
      </c>
      <c r="J925" s="38" t="s">
        <v>322</v>
      </c>
      <c r="K925" s="84">
        <v>145550</v>
      </c>
      <c r="L925" s="84" t="s">
        <v>254</v>
      </c>
      <c r="M925" s="38" t="s">
        <v>255</v>
      </c>
      <c r="N925" s="84">
        <v>246231</v>
      </c>
      <c r="O925" s="84" t="s">
        <v>732</v>
      </c>
      <c r="P925" s="84">
        <v>323551</v>
      </c>
      <c r="Q925" s="38" t="s">
        <v>733</v>
      </c>
      <c r="R925" s="38" t="s">
        <v>345</v>
      </c>
      <c r="S925" s="84" t="s">
        <v>1907</v>
      </c>
      <c r="T925" s="84" t="s">
        <v>1907</v>
      </c>
      <c r="U925" s="84" t="s">
        <v>1023</v>
      </c>
      <c r="V925" s="84" t="s">
        <v>2278</v>
      </c>
      <c r="W925" s="84">
        <v>0</v>
      </c>
      <c r="X925" s="38" t="s">
        <v>3451</v>
      </c>
      <c r="Y925" s="84">
        <v>19941600</v>
      </c>
      <c r="Z925" s="38" t="s">
        <v>4686</v>
      </c>
      <c r="AA925" s="108" t="s">
        <v>4531</v>
      </c>
      <c r="AB925" s="84">
        <v>51860</v>
      </c>
      <c r="AC925" s="108" t="s">
        <v>6768</v>
      </c>
      <c r="AD925" s="84">
        <v>24</v>
      </c>
      <c r="AE925" s="84" t="s">
        <v>6771</v>
      </c>
      <c r="AF925" s="84" t="s">
        <v>6855</v>
      </c>
      <c r="AG925" s="108" t="s">
        <v>7211</v>
      </c>
      <c r="AH925" s="84" t="s">
        <v>6795</v>
      </c>
      <c r="AI925" s="108" t="s">
        <v>4531</v>
      </c>
      <c r="AJ925" s="84">
        <v>2750</v>
      </c>
      <c r="AK925" s="84">
        <v>2750</v>
      </c>
      <c r="AL925" s="108" t="s">
        <v>5861</v>
      </c>
      <c r="AM925" s="84">
        <v>34253.919999999998</v>
      </c>
      <c r="AN925" s="112">
        <v>765.28</v>
      </c>
      <c r="AO925" s="112">
        <v>35019.199999999997</v>
      </c>
      <c r="AP925" s="112">
        <v>18388.080000000002</v>
      </c>
      <c r="AQ925" s="112">
        <v>1108.72</v>
      </c>
      <c r="AR925" s="112">
        <v>19496.8</v>
      </c>
      <c r="AS925" s="112">
        <v>17606.080000000002</v>
      </c>
      <c r="AT925" s="112">
        <v>1108.72</v>
      </c>
      <c r="AU925" s="112">
        <v>18714.8</v>
      </c>
      <c r="AV925" s="84">
        <v>49</v>
      </c>
      <c r="AW925" s="84">
        <v>1438</v>
      </c>
      <c r="AX925" s="84" t="str">
        <f>VLOOKUP(Y925,'[1]Asset Classification'!$J$3:$W$2865,14,)</f>
        <v>&gt;180</v>
      </c>
      <c r="AY925" s="108"/>
      <c r="AZ925" s="84"/>
      <c r="BA925" s="84"/>
      <c r="BB925" s="84" t="s">
        <v>8329</v>
      </c>
      <c r="BC925" s="84"/>
      <c r="BD925" s="108"/>
      <c r="BE925" s="84">
        <v>0</v>
      </c>
      <c r="BF925" s="38" t="s">
        <v>1907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244</v>
      </c>
      <c r="C926" s="38" t="s">
        <v>245</v>
      </c>
      <c r="D926" s="38" t="s">
        <v>246</v>
      </c>
      <c r="E926" s="38" t="s">
        <v>246</v>
      </c>
      <c r="F926" s="38" t="s">
        <v>247</v>
      </c>
      <c r="G926" s="84" t="s">
        <v>248</v>
      </c>
      <c r="H926" s="38" t="s">
        <v>249</v>
      </c>
      <c r="I926" s="84">
        <v>145550</v>
      </c>
      <c r="J926" s="38" t="s">
        <v>322</v>
      </c>
      <c r="K926" s="84">
        <v>145550</v>
      </c>
      <c r="L926" s="84" t="s">
        <v>254</v>
      </c>
      <c r="M926" s="38" t="s">
        <v>255</v>
      </c>
      <c r="N926" s="84">
        <v>246231</v>
      </c>
      <c r="O926" s="84" t="s">
        <v>732</v>
      </c>
      <c r="P926" s="84">
        <v>323551</v>
      </c>
      <c r="Q926" s="38" t="s">
        <v>733</v>
      </c>
      <c r="R926" s="38" t="s">
        <v>345</v>
      </c>
      <c r="S926" s="84" t="s">
        <v>1908</v>
      </c>
      <c r="T926" s="84" t="s">
        <v>1908</v>
      </c>
      <c r="U926" s="84" t="s">
        <v>1023</v>
      </c>
      <c r="V926" s="84" t="s">
        <v>2278</v>
      </c>
      <c r="W926" s="84">
        <v>0</v>
      </c>
      <c r="X926" s="38" t="s">
        <v>3451</v>
      </c>
      <c r="Y926" s="84">
        <v>19942046</v>
      </c>
      <c r="Z926" s="38" t="s">
        <v>4687</v>
      </c>
      <c r="AA926" s="108" t="s">
        <v>4531</v>
      </c>
      <c r="AB926" s="84">
        <v>51860</v>
      </c>
      <c r="AC926" s="108" t="s">
        <v>6768</v>
      </c>
      <c r="AD926" s="84">
        <v>24</v>
      </c>
      <c r="AE926" s="84" t="s">
        <v>6771</v>
      </c>
      <c r="AF926" s="84" t="s">
        <v>6855</v>
      </c>
      <c r="AG926" s="108" t="s">
        <v>7211</v>
      </c>
      <c r="AH926" s="84" t="s">
        <v>6795</v>
      </c>
      <c r="AI926" s="108" t="s">
        <v>4531</v>
      </c>
      <c r="AJ926" s="84">
        <v>2750</v>
      </c>
      <c r="AK926" s="84">
        <v>2750</v>
      </c>
      <c r="AL926" s="108" t="s">
        <v>8153</v>
      </c>
      <c r="AM926" s="84">
        <v>36697.39</v>
      </c>
      <c r="AN926" s="112">
        <v>1071.81</v>
      </c>
      <c r="AO926" s="112">
        <v>37769.199999999997</v>
      </c>
      <c r="AP926" s="112">
        <v>15944.61</v>
      </c>
      <c r="AQ926" s="112">
        <v>802.19</v>
      </c>
      <c r="AR926" s="112">
        <v>16746.8</v>
      </c>
      <c r="AS926" s="112">
        <v>15162.61</v>
      </c>
      <c r="AT926" s="112">
        <v>802.19</v>
      </c>
      <c r="AU926" s="112">
        <v>15964.8</v>
      </c>
      <c r="AV926" s="84">
        <v>49</v>
      </c>
      <c r="AW926" s="84">
        <v>1408</v>
      </c>
      <c r="AX926" s="84" t="str">
        <f>VLOOKUP(Y926,'[1]Asset Classification'!$J$3:$W$2865,14,)</f>
        <v>&gt;180</v>
      </c>
      <c r="AY926" s="108"/>
      <c r="AZ926" s="84"/>
      <c r="BA926" s="84"/>
      <c r="BB926" s="84" t="s">
        <v>8329</v>
      </c>
      <c r="BC926" s="84"/>
      <c r="BD926" s="108"/>
      <c r="BE926" s="84">
        <v>0</v>
      </c>
      <c r="BF926" s="38" t="s">
        <v>1908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244</v>
      </c>
      <c r="C927" s="38" t="s">
        <v>245</v>
      </c>
      <c r="D927" s="38" t="s">
        <v>246</v>
      </c>
      <c r="E927" s="38" t="s">
        <v>246</v>
      </c>
      <c r="F927" s="38" t="s">
        <v>247</v>
      </c>
      <c r="G927" s="84" t="s">
        <v>248</v>
      </c>
      <c r="H927" s="38" t="s">
        <v>249</v>
      </c>
      <c r="I927" s="84">
        <v>145550</v>
      </c>
      <c r="J927" s="38" t="s">
        <v>322</v>
      </c>
      <c r="K927" s="84">
        <v>145550</v>
      </c>
      <c r="L927" s="84" t="s">
        <v>254</v>
      </c>
      <c r="M927" s="38" t="s">
        <v>255</v>
      </c>
      <c r="N927" s="84">
        <v>246231</v>
      </c>
      <c r="O927" s="84" t="s">
        <v>732</v>
      </c>
      <c r="P927" s="84">
        <v>323551</v>
      </c>
      <c r="Q927" s="38" t="s">
        <v>733</v>
      </c>
      <c r="R927" s="38" t="s">
        <v>345</v>
      </c>
      <c r="S927" s="84" t="s">
        <v>1909</v>
      </c>
      <c r="T927" s="84" t="s">
        <v>1909</v>
      </c>
      <c r="U927" s="84" t="s">
        <v>1034</v>
      </c>
      <c r="V927" s="84" t="s">
        <v>2278</v>
      </c>
      <c r="W927" s="84">
        <v>0</v>
      </c>
      <c r="X927" s="38" t="s">
        <v>3451</v>
      </c>
      <c r="Y927" s="84">
        <v>19942115</v>
      </c>
      <c r="Z927" s="38" t="s">
        <v>4688</v>
      </c>
      <c r="AA927" s="108" t="s">
        <v>4531</v>
      </c>
      <c r="AB927" s="84">
        <v>51860</v>
      </c>
      <c r="AC927" s="108" t="s">
        <v>6768</v>
      </c>
      <c r="AD927" s="84">
        <v>24</v>
      </c>
      <c r="AE927" s="84" t="s">
        <v>6771</v>
      </c>
      <c r="AF927" s="84" t="s">
        <v>6855</v>
      </c>
      <c r="AG927" s="108" t="s">
        <v>7211</v>
      </c>
      <c r="AH927" s="84" t="s">
        <v>6795</v>
      </c>
      <c r="AI927" s="108" t="s">
        <v>4531</v>
      </c>
      <c r="AJ927" s="84">
        <v>2750</v>
      </c>
      <c r="AK927" s="84">
        <v>2750</v>
      </c>
      <c r="AL927" s="108" t="s">
        <v>5514</v>
      </c>
      <c r="AM927" s="84">
        <v>35124.019999999997</v>
      </c>
      <c r="AN927" s="112">
        <v>566.66999999999996</v>
      </c>
      <c r="AO927" s="112">
        <v>35690.69</v>
      </c>
      <c r="AP927" s="112">
        <v>17517.98</v>
      </c>
      <c r="AQ927" s="112">
        <v>1105.93</v>
      </c>
      <c r="AR927" s="112">
        <v>18623.91</v>
      </c>
      <c r="AS927" s="112">
        <v>16735.98</v>
      </c>
      <c r="AT927" s="112">
        <v>1105.93</v>
      </c>
      <c r="AU927" s="112">
        <v>17841.91</v>
      </c>
      <c r="AV927" s="84">
        <v>49</v>
      </c>
      <c r="AW927" s="84">
        <v>1438</v>
      </c>
      <c r="AX927" s="84" t="str">
        <f>VLOOKUP(Y927,'[1]Asset Classification'!$J$3:$W$2865,14,)</f>
        <v>&gt;180</v>
      </c>
      <c r="AY927" s="108"/>
      <c r="AZ927" s="84"/>
      <c r="BA927" s="84"/>
      <c r="BB927" s="84" t="s">
        <v>8329</v>
      </c>
      <c r="BC927" s="84"/>
      <c r="BD927" s="108"/>
      <c r="BE927" s="84">
        <v>0</v>
      </c>
      <c r="BF927" s="38" t="s">
        <v>1909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244</v>
      </c>
      <c r="C928" s="38" t="s">
        <v>245</v>
      </c>
      <c r="D928" s="38" t="s">
        <v>246</v>
      </c>
      <c r="E928" s="38" t="s">
        <v>246</v>
      </c>
      <c r="F928" s="38" t="s">
        <v>247</v>
      </c>
      <c r="G928" s="84" t="s">
        <v>248</v>
      </c>
      <c r="H928" s="38" t="s">
        <v>249</v>
      </c>
      <c r="I928" s="84">
        <v>130521</v>
      </c>
      <c r="J928" s="38" t="s">
        <v>268</v>
      </c>
      <c r="K928" s="84">
        <v>130521</v>
      </c>
      <c r="L928" s="84" t="s">
        <v>254</v>
      </c>
      <c r="M928" s="38" t="s">
        <v>255</v>
      </c>
      <c r="N928" s="84">
        <v>232487</v>
      </c>
      <c r="O928" s="84" t="s">
        <v>581</v>
      </c>
      <c r="P928" s="84">
        <v>306031</v>
      </c>
      <c r="Q928" s="38" t="s">
        <v>582</v>
      </c>
      <c r="R928" s="38" t="s">
        <v>345</v>
      </c>
      <c r="S928" s="84" t="s">
        <v>1910</v>
      </c>
      <c r="T928" s="84" t="s">
        <v>1910</v>
      </c>
      <c r="U928" s="84" t="s">
        <v>1027</v>
      </c>
      <c r="V928" s="84" t="s">
        <v>3449</v>
      </c>
      <c r="W928" s="84">
        <v>0</v>
      </c>
      <c r="X928" s="38" t="s">
        <v>3451</v>
      </c>
      <c r="Y928" s="84">
        <v>20016280</v>
      </c>
      <c r="Z928" s="38" t="s">
        <v>4689</v>
      </c>
      <c r="AA928" s="108" t="s">
        <v>4547</v>
      </c>
      <c r="AB928" s="84">
        <v>41488</v>
      </c>
      <c r="AC928" s="108" t="s">
        <v>6766</v>
      </c>
      <c r="AD928" s="84">
        <v>24</v>
      </c>
      <c r="AE928" s="84" t="s">
        <v>6771</v>
      </c>
      <c r="AF928" s="84" t="s">
        <v>7105</v>
      </c>
      <c r="AG928" s="108" t="s">
        <v>7187</v>
      </c>
      <c r="AH928" s="84" t="s">
        <v>6795</v>
      </c>
      <c r="AI928" s="108" t="s">
        <v>4547</v>
      </c>
      <c r="AJ928" s="84">
        <v>2200</v>
      </c>
      <c r="AK928" s="84">
        <v>2200</v>
      </c>
      <c r="AL928" s="108" t="s">
        <v>5861</v>
      </c>
      <c r="AM928" s="84">
        <v>41710.43</v>
      </c>
      <c r="AN928" s="112">
        <v>4371.43</v>
      </c>
      <c r="AO928" s="112">
        <v>46081.86</v>
      </c>
      <c r="AP928" s="112">
        <v>3048.93</v>
      </c>
      <c r="AQ928" s="112">
        <v>0</v>
      </c>
      <c r="AR928" s="112">
        <v>3048.93</v>
      </c>
      <c r="AS928" s="112">
        <v>296.57</v>
      </c>
      <c r="AT928" s="112">
        <v>0</v>
      </c>
      <c r="AU928" s="112">
        <v>296.57</v>
      </c>
      <c r="AV928" s="84">
        <v>49</v>
      </c>
      <c r="AW928" s="84">
        <v>1015</v>
      </c>
      <c r="AX928" s="84" t="str">
        <f>VLOOKUP(Y928,'[1]Asset Classification'!$J$3:$W$2865,14,)</f>
        <v>&gt;180</v>
      </c>
      <c r="AY928" s="108"/>
      <c r="AZ928" s="84"/>
      <c r="BA928" s="84"/>
      <c r="BB928" s="84" t="s">
        <v>8329</v>
      </c>
      <c r="BC928" s="84"/>
      <c r="BD928" s="108" t="s">
        <v>6222</v>
      </c>
      <c r="BE928" s="84">
        <v>41488</v>
      </c>
      <c r="BF928" s="38" t="s">
        <v>1910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244</v>
      </c>
      <c r="C929" s="38" t="s">
        <v>245</v>
      </c>
      <c r="D929" s="38" t="s">
        <v>246</v>
      </c>
      <c r="E929" s="38" t="s">
        <v>246</v>
      </c>
      <c r="F929" s="38" t="s">
        <v>247</v>
      </c>
      <c r="G929" s="84" t="s">
        <v>248</v>
      </c>
      <c r="H929" s="38" t="s">
        <v>249</v>
      </c>
      <c r="I929" s="84">
        <v>134447</v>
      </c>
      <c r="J929" s="38" t="s">
        <v>293</v>
      </c>
      <c r="K929" s="84">
        <v>134447</v>
      </c>
      <c r="L929" s="84" t="s">
        <v>251</v>
      </c>
      <c r="M929" s="38" t="s">
        <v>252</v>
      </c>
      <c r="N929" s="84">
        <v>227417</v>
      </c>
      <c r="O929" s="84" t="s">
        <v>536</v>
      </c>
      <c r="P929" s="84">
        <v>299584</v>
      </c>
      <c r="Q929" s="38" t="s">
        <v>537</v>
      </c>
      <c r="R929" s="38" t="s">
        <v>345</v>
      </c>
      <c r="S929" s="84" t="s">
        <v>1911</v>
      </c>
      <c r="T929" s="84" t="s">
        <v>1911</v>
      </c>
      <c r="U929" s="84" t="s">
        <v>1027</v>
      </c>
      <c r="V929" s="84" t="s">
        <v>3449</v>
      </c>
      <c r="W929" s="84">
        <v>0</v>
      </c>
      <c r="X929" s="38" t="s">
        <v>3451</v>
      </c>
      <c r="Y929" s="84">
        <v>20020171</v>
      </c>
      <c r="Z929" s="38" t="s">
        <v>4690</v>
      </c>
      <c r="AA929" s="108" t="s">
        <v>4579</v>
      </c>
      <c r="AB929" s="84">
        <v>41488</v>
      </c>
      <c r="AC929" s="108" t="s">
        <v>6774</v>
      </c>
      <c r="AD929" s="84">
        <v>24</v>
      </c>
      <c r="AE929" s="84" t="s">
        <v>6771</v>
      </c>
      <c r="AF929" s="84" t="s">
        <v>7219</v>
      </c>
      <c r="AG929" s="108" t="s">
        <v>7199</v>
      </c>
      <c r="AH929" s="84" t="s">
        <v>7059</v>
      </c>
      <c r="AI929" s="108" t="s">
        <v>4579</v>
      </c>
      <c r="AJ929" s="84">
        <v>2200</v>
      </c>
      <c r="AK929" s="84">
        <v>2200</v>
      </c>
      <c r="AL929" s="108" t="s">
        <v>5861</v>
      </c>
      <c r="AM929" s="84">
        <v>22540.45</v>
      </c>
      <c r="AN929" s="112">
        <v>2750.3</v>
      </c>
      <c r="AO929" s="112">
        <v>25290.75</v>
      </c>
      <c r="AP929" s="112">
        <v>20277.849999999999</v>
      </c>
      <c r="AQ929" s="112">
        <v>2126.54</v>
      </c>
      <c r="AR929" s="112">
        <v>22404.39</v>
      </c>
      <c r="AS929" s="112">
        <v>19639.55</v>
      </c>
      <c r="AT929" s="112">
        <v>2126.54</v>
      </c>
      <c r="AU929" s="112">
        <v>21766.09</v>
      </c>
      <c r="AV929" s="84">
        <v>49</v>
      </c>
      <c r="AW929" s="84">
        <v>1284</v>
      </c>
      <c r="AX929" s="84" t="str">
        <f>VLOOKUP(Y929,'[1]Asset Classification'!$J$3:$W$2865,14,)</f>
        <v>&gt;180</v>
      </c>
      <c r="AY929" s="108"/>
      <c r="AZ929" s="84"/>
      <c r="BA929" s="84"/>
      <c r="BB929" s="84" t="s">
        <v>8329</v>
      </c>
      <c r="BC929" s="84"/>
      <c r="BD929" s="108"/>
      <c r="BE929" s="84">
        <v>0</v>
      </c>
      <c r="BF929" s="38" t="s">
        <v>1911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244</v>
      </c>
      <c r="C930" s="38" t="s">
        <v>245</v>
      </c>
      <c r="D930" s="38" t="s">
        <v>246</v>
      </c>
      <c r="E930" s="38" t="s">
        <v>246</v>
      </c>
      <c r="F930" s="38" t="s">
        <v>247</v>
      </c>
      <c r="G930" s="84" t="s">
        <v>248</v>
      </c>
      <c r="H930" s="38" t="s">
        <v>249</v>
      </c>
      <c r="I930" s="84">
        <v>130521</v>
      </c>
      <c r="J930" s="38" t="s">
        <v>268</v>
      </c>
      <c r="K930" s="84">
        <v>130521</v>
      </c>
      <c r="L930" s="84" t="s">
        <v>254</v>
      </c>
      <c r="M930" s="38" t="s">
        <v>255</v>
      </c>
      <c r="N930" s="84">
        <v>232487</v>
      </c>
      <c r="O930" s="84" t="s">
        <v>581</v>
      </c>
      <c r="P930" s="84">
        <v>306031</v>
      </c>
      <c r="Q930" s="38" t="s">
        <v>582</v>
      </c>
      <c r="R930" s="38" t="s">
        <v>345</v>
      </c>
      <c r="S930" s="84" t="s">
        <v>1912</v>
      </c>
      <c r="T930" s="84" t="s">
        <v>1912</v>
      </c>
      <c r="U930" s="84" t="s">
        <v>1027</v>
      </c>
      <c r="V930" s="84" t="s">
        <v>2278</v>
      </c>
      <c r="W930" s="84">
        <v>0</v>
      </c>
      <c r="X930" s="38" t="s">
        <v>3451</v>
      </c>
      <c r="Y930" s="84">
        <v>20025821</v>
      </c>
      <c r="Z930" s="38" t="s">
        <v>4691</v>
      </c>
      <c r="AA930" s="108" t="s">
        <v>4547</v>
      </c>
      <c r="AB930" s="84">
        <v>41488</v>
      </c>
      <c r="AC930" s="108" t="s">
        <v>6766</v>
      </c>
      <c r="AD930" s="84">
        <v>24</v>
      </c>
      <c r="AE930" s="84" t="s">
        <v>6771</v>
      </c>
      <c r="AF930" s="84" t="s">
        <v>7105</v>
      </c>
      <c r="AG930" s="108" t="s">
        <v>7187</v>
      </c>
      <c r="AH930" s="84" t="s">
        <v>6795</v>
      </c>
      <c r="AI930" s="108" t="s">
        <v>4547</v>
      </c>
      <c r="AJ930" s="84">
        <v>2200</v>
      </c>
      <c r="AK930" s="84">
        <v>2200</v>
      </c>
      <c r="AL930" s="108" t="s">
        <v>5861</v>
      </c>
      <c r="AM930" s="84">
        <v>23436.92</v>
      </c>
      <c r="AN930" s="112">
        <v>1258.51</v>
      </c>
      <c r="AO930" s="112">
        <v>24695.43</v>
      </c>
      <c r="AP930" s="112">
        <v>20804.080000000002</v>
      </c>
      <c r="AQ930" s="112">
        <v>1739.49</v>
      </c>
      <c r="AR930" s="112">
        <v>22543.57</v>
      </c>
      <c r="AS930" s="112">
        <v>18051.080000000002</v>
      </c>
      <c r="AT930" s="112">
        <v>1739.49</v>
      </c>
      <c r="AU930" s="112">
        <v>19790.57</v>
      </c>
      <c r="AV930" s="84">
        <v>50</v>
      </c>
      <c r="AW930" s="84">
        <v>1411</v>
      </c>
      <c r="AX930" s="84" t="str">
        <f>VLOOKUP(Y930,'[1]Asset Classification'!$J$3:$W$2865,14,)</f>
        <v>&gt;180</v>
      </c>
      <c r="AY930" s="108"/>
      <c r="AZ930" s="84"/>
      <c r="BA930" s="84"/>
      <c r="BB930" s="84" t="s">
        <v>8329</v>
      </c>
      <c r="BC930" s="84"/>
      <c r="BD930" s="108"/>
      <c r="BE930" s="84">
        <v>0</v>
      </c>
      <c r="BF930" s="38" t="s">
        <v>1912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244</v>
      </c>
      <c r="C931" s="38" t="s">
        <v>245</v>
      </c>
      <c r="D931" s="38" t="s">
        <v>246</v>
      </c>
      <c r="E931" s="38" t="s">
        <v>246</v>
      </c>
      <c r="F931" s="38" t="s">
        <v>247</v>
      </c>
      <c r="G931" s="84" t="s">
        <v>248</v>
      </c>
      <c r="H931" s="38" t="s">
        <v>249</v>
      </c>
      <c r="I931" s="84">
        <v>141650</v>
      </c>
      <c r="J931" s="38" t="s">
        <v>311</v>
      </c>
      <c r="K931" s="84">
        <v>141650</v>
      </c>
      <c r="L931" s="84" t="s">
        <v>262</v>
      </c>
      <c r="M931" s="38" t="s">
        <v>263</v>
      </c>
      <c r="N931" s="84">
        <v>252090</v>
      </c>
      <c r="O931" s="84" t="s">
        <v>734</v>
      </c>
      <c r="P931" s="84">
        <v>331184</v>
      </c>
      <c r="Q931" s="38" t="s">
        <v>421</v>
      </c>
      <c r="R931" s="38" t="s">
        <v>345</v>
      </c>
      <c r="S931" s="84" t="s">
        <v>1913</v>
      </c>
      <c r="T931" s="84" t="s">
        <v>1913</v>
      </c>
      <c r="U931" s="84" t="s">
        <v>1027</v>
      </c>
      <c r="V931" s="84" t="s">
        <v>2278</v>
      </c>
      <c r="W931" s="84">
        <v>0</v>
      </c>
      <c r="X931" s="38" t="s">
        <v>3457</v>
      </c>
      <c r="Y931" s="84">
        <v>20059921</v>
      </c>
      <c r="Z931" s="38" t="s">
        <v>4692</v>
      </c>
      <c r="AA931" s="108" t="s">
        <v>4693</v>
      </c>
      <c r="AB931" s="84">
        <v>41488</v>
      </c>
      <c r="AC931" s="108" t="s">
        <v>6763</v>
      </c>
      <c r="AD931" s="84">
        <v>18</v>
      </c>
      <c r="AE931" s="84" t="s">
        <v>6771</v>
      </c>
      <c r="AF931" s="84" t="s">
        <v>6826</v>
      </c>
      <c r="AG931" s="108" t="s">
        <v>7220</v>
      </c>
      <c r="AH931" s="84" t="s">
        <v>6795</v>
      </c>
      <c r="AI931" s="108" t="s">
        <v>4693</v>
      </c>
      <c r="AJ931" s="84">
        <v>2770</v>
      </c>
      <c r="AK931" s="84">
        <v>3419</v>
      </c>
      <c r="AL931" s="108" t="s">
        <v>8154</v>
      </c>
      <c r="AM931" s="84">
        <v>41489</v>
      </c>
      <c r="AN931" s="112">
        <v>193</v>
      </c>
      <c r="AO931" s="112">
        <v>41682</v>
      </c>
      <c r="AP931" s="112">
        <v>652</v>
      </c>
      <c r="AQ931" s="112">
        <v>0</v>
      </c>
      <c r="AR931" s="112">
        <v>652</v>
      </c>
      <c r="AS931" s="112">
        <v>0</v>
      </c>
      <c r="AT931" s="112">
        <v>0</v>
      </c>
      <c r="AU931" s="112">
        <v>0</v>
      </c>
      <c r="AV931" s="84">
        <v>49</v>
      </c>
      <c r="AW931" s="84">
        <v>0</v>
      </c>
      <c r="AX931" s="84" t="str">
        <f>VLOOKUP(Y931,'[1]Asset Classification'!$J$3:$W$2865,14,)</f>
        <v>Standard</v>
      </c>
      <c r="AY931" s="108"/>
      <c r="AZ931" s="84"/>
      <c r="BA931" s="84"/>
      <c r="BB931" s="84" t="s">
        <v>8329</v>
      </c>
      <c r="BC931" s="84"/>
      <c r="BD931" s="108" t="s">
        <v>6222</v>
      </c>
      <c r="BE931" s="84">
        <v>41488</v>
      </c>
      <c r="BF931" s="38" t="s">
        <v>1913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244</v>
      </c>
      <c r="C932" s="38" t="s">
        <v>245</v>
      </c>
      <c r="D932" s="38" t="s">
        <v>246</v>
      </c>
      <c r="E932" s="38" t="s">
        <v>246</v>
      </c>
      <c r="F932" s="38" t="s">
        <v>247</v>
      </c>
      <c r="G932" s="84" t="s">
        <v>248</v>
      </c>
      <c r="H932" s="38" t="s">
        <v>249</v>
      </c>
      <c r="I932" s="84">
        <v>134447</v>
      </c>
      <c r="J932" s="38" t="s">
        <v>293</v>
      </c>
      <c r="K932" s="84">
        <v>134447</v>
      </c>
      <c r="L932" s="84" t="s">
        <v>251</v>
      </c>
      <c r="M932" s="38" t="s">
        <v>252</v>
      </c>
      <c r="N932" s="84">
        <v>227417</v>
      </c>
      <c r="O932" s="84" t="s">
        <v>536</v>
      </c>
      <c r="P932" s="84">
        <v>311684</v>
      </c>
      <c r="Q932" s="38" t="s">
        <v>629</v>
      </c>
      <c r="R932" s="38" t="s">
        <v>345</v>
      </c>
      <c r="S932" s="84" t="s">
        <v>1914</v>
      </c>
      <c r="T932" s="84" t="s">
        <v>1914</v>
      </c>
      <c r="U932" s="84" t="s">
        <v>1027</v>
      </c>
      <c r="V932" s="84" t="s">
        <v>2278</v>
      </c>
      <c r="W932" s="84">
        <v>0</v>
      </c>
      <c r="X932" s="38" t="s">
        <v>3451</v>
      </c>
      <c r="Y932" s="84">
        <v>20063895</v>
      </c>
      <c r="Z932" s="38" t="s">
        <v>4694</v>
      </c>
      <c r="AA932" s="108" t="s">
        <v>4695</v>
      </c>
      <c r="AB932" s="84">
        <v>37339</v>
      </c>
      <c r="AC932" s="108" t="s">
        <v>6774</v>
      </c>
      <c r="AD932" s="84">
        <v>24</v>
      </c>
      <c r="AE932" s="84" t="s">
        <v>6771</v>
      </c>
      <c r="AF932" s="84" t="s">
        <v>7221</v>
      </c>
      <c r="AG932" s="108" t="s">
        <v>7222</v>
      </c>
      <c r="AH932" s="84" t="s">
        <v>7059</v>
      </c>
      <c r="AI932" s="108" t="s">
        <v>4695</v>
      </c>
      <c r="AJ932" s="84">
        <v>1980</v>
      </c>
      <c r="AK932" s="84">
        <v>1980</v>
      </c>
      <c r="AL932" s="108" t="s">
        <v>5861</v>
      </c>
      <c r="AM932" s="84">
        <v>15987.6</v>
      </c>
      <c r="AN932" s="112">
        <v>2017.69</v>
      </c>
      <c r="AO932" s="112">
        <v>18005.29</v>
      </c>
      <c r="AP932" s="112">
        <v>22269.11</v>
      </c>
      <c r="AQ932" s="112">
        <v>2654.6</v>
      </c>
      <c r="AR932" s="112">
        <v>24923.71</v>
      </c>
      <c r="AS932" s="112">
        <v>21704.400000000001</v>
      </c>
      <c r="AT932" s="112">
        <v>2654.6</v>
      </c>
      <c r="AU932" s="112">
        <v>24359</v>
      </c>
      <c r="AV932" s="84">
        <v>49</v>
      </c>
      <c r="AW932" s="84">
        <v>1343</v>
      </c>
      <c r="AX932" s="84" t="str">
        <f>VLOOKUP(Y932,'[1]Asset Classification'!$J$3:$W$2865,14,)</f>
        <v>&gt;180</v>
      </c>
      <c r="AY932" s="108"/>
      <c r="AZ932" s="84"/>
      <c r="BA932" s="84"/>
      <c r="BB932" s="84" t="s">
        <v>8329</v>
      </c>
      <c r="BC932" s="84"/>
      <c r="BD932" s="108"/>
      <c r="BE932" s="84">
        <v>0</v>
      </c>
      <c r="BF932" s="38" t="s">
        <v>1914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244</v>
      </c>
      <c r="C933" s="38" t="s">
        <v>245</v>
      </c>
      <c r="D933" s="38" t="s">
        <v>246</v>
      </c>
      <c r="E933" s="38" t="s">
        <v>246</v>
      </c>
      <c r="F933" s="38" t="s">
        <v>247</v>
      </c>
      <c r="G933" s="84" t="s">
        <v>248</v>
      </c>
      <c r="H933" s="38" t="s">
        <v>249</v>
      </c>
      <c r="I933" s="84">
        <v>130521</v>
      </c>
      <c r="J933" s="38" t="s">
        <v>268</v>
      </c>
      <c r="K933" s="84">
        <v>130521</v>
      </c>
      <c r="L933" s="84" t="s">
        <v>254</v>
      </c>
      <c r="M933" s="38" t="s">
        <v>255</v>
      </c>
      <c r="N933" s="84">
        <v>232487</v>
      </c>
      <c r="O933" s="84" t="s">
        <v>581</v>
      </c>
      <c r="P933" s="84">
        <v>306031</v>
      </c>
      <c r="Q933" s="38" t="s">
        <v>582</v>
      </c>
      <c r="R933" s="38" t="s">
        <v>345</v>
      </c>
      <c r="S933" s="84" t="s">
        <v>1915</v>
      </c>
      <c r="T933" s="84" t="s">
        <v>1915</v>
      </c>
      <c r="U933" s="84" t="s">
        <v>1027</v>
      </c>
      <c r="V933" s="84" t="s">
        <v>2278</v>
      </c>
      <c r="W933" s="84">
        <v>0</v>
      </c>
      <c r="X933" s="38" t="s">
        <v>3451</v>
      </c>
      <c r="Y933" s="84">
        <v>20065744</v>
      </c>
      <c r="Z933" s="38" t="s">
        <v>4696</v>
      </c>
      <c r="AA933" s="108" t="s">
        <v>4547</v>
      </c>
      <c r="AB933" s="84">
        <v>41488</v>
      </c>
      <c r="AC933" s="108" t="s">
        <v>6766</v>
      </c>
      <c r="AD933" s="84">
        <v>24</v>
      </c>
      <c r="AE933" s="84" t="s">
        <v>6771</v>
      </c>
      <c r="AF933" s="84" t="s">
        <v>7105</v>
      </c>
      <c r="AG933" s="108" t="s">
        <v>7187</v>
      </c>
      <c r="AH933" s="84" t="s">
        <v>6795</v>
      </c>
      <c r="AI933" s="108" t="s">
        <v>4547</v>
      </c>
      <c r="AJ933" s="84">
        <v>2200</v>
      </c>
      <c r="AK933" s="84">
        <v>2200</v>
      </c>
      <c r="AL933" s="108" t="s">
        <v>5861</v>
      </c>
      <c r="AM933" s="84">
        <v>39033.46</v>
      </c>
      <c r="AN933" s="112">
        <v>4564.43</v>
      </c>
      <c r="AO933" s="112">
        <v>43597.89</v>
      </c>
      <c r="AP933" s="112">
        <v>5605.17</v>
      </c>
      <c r="AQ933" s="112">
        <v>20.03</v>
      </c>
      <c r="AR933" s="112">
        <v>5625.2</v>
      </c>
      <c r="AS933" s="112">
        <v>2852.54</v>
      </c>
      <c r="AT933" s="112">
        <v>20.03</v>
      </c>
      <c r="AU933" s="112">
        <v>2872.57</v>
      </c>
      <c r="AV933" s="84">
        <v>49</v>
      </c>
      <c r="AW933" s="84">
        <v>1046</v>
      </c>
      <c r="AX933" s="84" t="str">
        <f>VLOOKUP(Y933,'[1]Asset Classification'!$J$3:$W$2865,14,)</f>
        <v>&gt;180</v>
      </c>
      <c r="AY933" s="108"/>
      <c r="AZ933" s="84"/>
      <c r="BA933" s="84"/>
      <c r="BB933" s="84" t="s">
        <v>8329</v>
      </c>
      <c r="BC933" s="84"/>
      <c r="BD933" s="108" t="s">
        <v>6222</v>
      </c>
      <c r="BE933" s="84">
        <v>41488</v>
      </c>
      <c r="BF933" s="38" t="s">
        <v>1915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244</v>
      </c>
      <c r="C934" s="38" t="s">
        <v>245</v>
      </c>
      <c r="D934" s="38" t="s">
        <v>246</v>
      </c>
      <c r="E934" s="38" t="s">
        <v>246</v>
      </c>
      <c r="F934" s="38" t="s">
        <v>247</v>
      </c>
      <c r="G934" s="84" t="s">
        <v>248</v>
      </c>
      <c r="H934" s="38" t="s">
        <v>249</v>
      </c>
      <c r="I934" s="84">
        <v>131055</v>
      </c>
      <c r="J934" s="38" t="s">
        <v>277</v>
      </c>
      <c r="K934" s="84">
        <v>131055</v>
      </c>
      <c r="L934" s="84" t="s">
        <v>251</v>
      </c>
      <c r="M934" s="38" t="s">
        <v>252</v>
      </c>
      <c r="N934" s="84">
        <v>221121</v>
      </c>
      <c r="O934" s="84" t="s">
        <v>409</v>
      </c>
      <c r="P934" s="84">
        <v>291694</v>
      </c>
      <c r="Q934" s="38" t="s">
        <v>410</v>
      </c>
      <c r="R934" s="38" t="s">
        <v>345</v>
      </c>
      <c r="S934" s="84" t="s">
        <v>1916</v>
      </c>
      <c r="T934" s="84" t="s">
        <v>1916</v>
      </c>
      <c r="U934" s="84" t="s">
        <v>1027</v>
      </c>
      <c r="V934" s="84" t="s">
        <v>3449</v>
      </c>
      <c r="W934" s="84">
        <v>0</v>
      </c>
      <c r="X934" s="38" t="s">
        <v>3467</v>
      </c>
      <c r="Y934" s="84">
        <v>20066438</v>
      </c>
      <c r="Z934" s="38" t="s">
        <v>4697</v>
      </c>
      <c r="AA934" s="108" t="s">
        <v>4698</v>
      </c>
      <c r="AB934" s="84">
        <v>31116</v>
      </c>
      <c r="AC934" s="108" t="s">
        <v>6765</v>
      </c>
      <c r="AD934" s="84">
        <v>18</v>
      </c>
      <c r="AE934" s="84" t="s">
        <v>6771</v>
      </c>
      <c r="AF934" s="84" t="s">
        <v>7223</v>
      </c>
      <c r="AG934" s="108" t="s">
        <v>7224</v>
      </c>
      <c r="AH934" s="84" t="s">
        <v>7059</v>
      </c>
      <c r="AI934" s="108" t="s">
        <v>4698</v>
      </c>
      <c r="AJ934" s="84">
        <v>2080</v>
      </c>
      <c r="AK934" s="84">
        <v>2080</v>
      </c>
      <c r="AL934" s="108" t="s">
        <v>5861</v>
      </c>
      <c r="AM934" s="84">
        <v>27872.27</v>
      </c>
      <c r="AN934" s="112">
        <v>1467.31</v>
      </c>
      <c r="AO934" s="112">
        <v>29339.58</v>
      </c>
      <c r="AP934" s="112">
        <v>4622.42</v>
      </c>
      <c r="AQ934" s="112">
        <v>47.45</v>
      </c>
      <c r="AR934" s="112">
        <v>4669.87</v>
      </c>
      <c r="AS934" s="112">
        <v>3610.73</v>
      </c>
      <c r="AT934" s="112">
        <v>47.45</v>
      </c>
      <c r="AU934" s="112">
        <v>3658.18</v>
      </c>
      <c r="AV934" s="84">
        <v>49</v>
      </c>
      <c r="AW934" s="84">
        <v>1254</v>
      </c>
      <c r="AX934" s="84" t="str">
        <f>VLOOKUP(Y934,'[1]Asset Classification'!$J$3:$W$2865,14,)</f>
        <v>&gt;180</v>
      </c>
      <c r="AY934" s="108"/>
      <c r="AZ934" s="84"/>
      <c r="BA934" s="84"/>
      <c r="BB934" s="84" t="s">
        <v>8329</v>
      </c>
      <c r="BC934" s="84"/>
      <c r="BD934" s="108"/>
      <c r="BE934" s="84">
        <v>0</v>
      </c>
      <c r="BF934" s="38" t="s">
        <v>1916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244</v>
      </c>
      <c r="C935" s="38" t="s">
        <v>245</v>
      </c>
      <c r="D935" s="38" t="s">
        <v>246</v>
      </c>
      <c r="E935" s="38" t="s">
        <v>246</v>
      </c>
      <c r="F935" s="38" t="s">
        <v>247</v>
      </c>
      <c r="G935" s="84" t="s">
        <v>248</v>
      </c>
      <c r="H935" s="38" t="s">
        <v>249</v>
      </c>
      <c r="I935" s="84">
        <v>131055</v>
      </c>
      <c r="J935" s="38" t="s">
        <v>277</v>
      </c>
      <c r="K935" s="84">
        <v>131055</v>
      </c>
      <c r="L935" s="84" t="s">
        <v>251</v>
      </c>
      <c r="M935" s="38" t="s">
        <v>252</v>
      </c>
      <c r="N935" s="84">
        <v>221121</v>
      </c>
      <c r="O935" s="84" t="s">
        <v>409</v>
      </c>
      <c r="P935" s="84">
        <v>291694</v>
      </c>
      <c r="Q935" s="38" t="s">
        <v>410</v>
      </c>
      <c r="R935" s="38" t="s">
        <v>345</v>
      </c>
      <c r="S935" s="84" t="s">
        <v>1917</v>
      </c>
      <c r="T935" s="84" t="s">
        <v>1917</v>
      </c>
      <c r="U935" s="84" t="s">
        <v>1027</v>
      </c>
      <c r="V935" s="84" t="s">
        <v>3449</v>
      </c>
      <c r="W935" s="84">
        <v>0</v>
      </c>
      <c r="X935" s="38" t="s">
        <v>3457</v>
      </c>
      <c r="Y935" s="84">
        <v>20134123</v>
      </c>
      <c r="Z935" s="38" t="s">
        <v>4699</v>
      </c>
      <c r="AA935" s="108" t="s">
        <v>4583</v>
      </c>
      <c r="AB935" s="84">
        <v>41488</v>
      </c>
      <c r="AC935" s="108" t="s">
        <v>6765</v>
      </c>
      <c r="AD935" s="84">
        <v>24</v>
      </c>
      <c r="AE935" s="84" t="s">
        <v>6771</v>
      </c>
      <c r="AF935" s="84" t="s">
        <v>7225</v>
      </c>
      <c r="AG935" s="108" t="s">
        <v>7201</v>
      </c>
      <c r="AH935" s="84" t="s">
        <v>7059</v>
      </c>
      <c r="AI935" s="108" t="s">
        <v>4583</v>
      </c>
      <c r="AJ935" s="84">
        <v>2200</v>
      </c>
      <c r="AK935" s="84">
        <v>2200</v>
      </c>
      <c r="AL935" s="108" t="s">
        <v>5861</v>
      </c>
      <c r="AM935" s="84">
        <v>18545.52</v>
      </c>
      <c r="AN935" s="112">
        <v>1533.78</v>
      </c>
      <c r="AO935" s="112">
        <v>20079.3</v>
      </c>
      <c r="AP935" s="112">
        <v>23786.48</v>
      </c>
      <c r="AQ935" s="112">
        <v>2907.61</v>
      </c>
      <c r="AR935" s="112">
        <v>26694.09</v>
      </c>
      <c r="AS935" s="112">
        <v>23189.48</v>
      </c>
      <c r="AT935" s="112">
        <v>2907.61</v>
      </c>
      <c r="AU935" s="112">
        <v>26097.09</v>
      </c>
      <c r="AV935" s="84">
        <v>49</v>
      </c>
      <c r="AW935" s="84">
        <v>1374</v>
      </c>
      <c r="AX935" s="84" t="str">
        <f>VLOOKUP(Y935,'[1]Asset Classification'!$J$3:$W$2865,14,)</f>
        <v>&gt;180</v>
      </c>
      <c r="AY935" s="108"/>
      <c r="AZ935" s="84"/>
      <c r="BA935" s="84"/>
      <c r="BB935" s="84" t="s">
        <v>8329</v>
      </c>
      <c r="BC935" s="84"/>
      <c r="BD935" s="108"/>
      <c r="BE935" s="84">
        <v>0</v>
      </c>
      <c r="BF935" s="38" t="s">
        <v>1917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244</v>
      </c>
      <c r="C936" s="38" t="s">
        <v>245</v>
      </c>
      <c r="D936" s="38" t="s">
        <v>246</v>
      </c>
      <c r="E936" s="38" t="s">
        <v>246</v>
      </c>
      <c r="F936" s="38" t="s">
        <v>247</v>
      </c>
      <c r="G936" s="84" t="s">
        <v>248</v>
      </c>
      <c r="H936" s="38" t="s">
        <v>249</v>
      </c>
      <c r="I936" s="84">
        <v>134447</v>
      </c>
      <c r="J936" s="38" t="s">
        <v>293</v>
      </c>
      <c r="K936" s="84">
        <v>134447</v>
      </c>
      <c r="L936" s="84" t="s">
        <v>251</v>
      </c>
      <c r="M936" s="38" t="s">
        <v>252</v>
      </c>
      <c r="N936" s="84">
        <v>227417</v>
      </c>
      <c r="O936" s="84" t="s">
        <v>536</v>
      </c>
      <c r="P936" s="84">
        <v>311684</v>
      </c>
      <c r="Q936" s="38" t="s">
        <v>629</v>
      </c>
      <c r="R936" s="38" t="s">
        <v>345</v>
      </c>
      <c r="S936" s="84" t="s">
        <v>1918</v>
      </c>
      <c r="T936" s="84" t="s">
        <v>1918</v>
      </c>
      <c r="U936" s="84" t="s">
        <v>1027</v>
      </c>
      <c r="V936" s="84" t="s">
        <v>2278</v>
      </c>
      <c r="W936" s="84">
        <v>0</v>
      </c>
      <c r="X936" s="38" t="s">
        <v>3451</v>
      </c>
      <c r="Y936" s="84">
        <v>20134932</v>
      </c>
      <c r="Z936" s="38" t="s">
        <v>4700</v>
      </c>
      <c r="AA936" s="108" t="s">
        <v>4701</v>
      </c>
      <c r="AB936" s="84">
        <v>37339</v>
      </c>
      <c r="AC936" s="108" t="s">
        <v>6774</v>
      </c>
      <c r="AD936" s="84">
        <v>24</v>
      </c>
      <c r="AE936" s="84" t="s">
        <v>6771</v>
      </c>
      <c r="AF936" s="84" t="s">
        <v>7226</v>
      </c>
      <c r="AG936" s="108" t="s">
        <v>7227</v>
      </c>
      <c r="AH936" s="84" t="s">
        <v>7059</v>
      </c>
      <c r="AI936" s="108" t="s">
        <v>4701</v>
      </c>
      <c r="AJ936" s="84">
        <v>1980</v>
      </c>
      <c r="AK936" s="84">
        <v>1980</v>
      </c>
      <c r="AL936" s="108" t="s">
        <v>5861</v>
      </c>
      <c r="AM936" s="84">
        <v>4226</v>
      </c>
      <c r="AN936" s="112">
        <v>1705</v>
      </c>
      <c r="AO936" s="112">
        <v>5931</v>
      </c>
      <c r="AP936" s="112">
        <v>35336</v>
      </c>
      <c r="AQ936" s="112">
        <v>5071</v>
      </c>
      <c r="AR936" s="112">
        <v>40407</v>
      </c>
      <c r="AS936" s="112">
        <v>33113</v>
      </c>
      <c r="AT936" s="112">
        <v>5071</v>
      </c>
      <c r="AU936" s="112">
        <v>38184</v>
      </c>
      <c r="AV936" s="84">
        <v>50</v>
      </c>
      <c r="AW936" s="84">
        <v>1739</v>
      </c>
      <c r="AX936" s="84" t="str">
        <f>VLOOKUP(Y936,'[1]Asset Classification'!$J$3:$W$2865,14,)</f>
        <v>&gt;180</v>
      </c>
      <c r="AY936" s="108"/>
      <c r="AZ936" s="84"/>
      <c r="BA936" s="84"/>
      <c r="BB936" s="84" t="s">
        <v>8329</v>
      </c>
      <c r="BC936" s="84"/>
      <c r="BD936" s="108" t="s">
        <v>8122</v>
      </c>
      <c r="BE936" s="84">
        <v>37339</v>
      </c>
      <c r="BF936" s="38" t="s">
        <v>1918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244</v>
      </c>
      <c r="C937" s="38" t="s">
        <v>245</v>
      </c>
      <c r="D937" s="38" t="s">
        <v>246</v>
      </c>
      <c r="E937" s="38" t="s">
        <v>246</v>
      </c>
      <c r="F937" s="38" t="s">
        <v>247</v>
      </c>
      <c r="G937" s="84" t="s">
        <v>248</v>
      </c>
      <c r="H937" s="38" t="s">
        <v>249</v>
      </c>
      <c r="I937" s="84">
        <v>130521</v>
      </c>
      <c r="J937" s="38" t="s">
        <v>268</v>
      </c>
      <c r="K937" s="84">
        <v>130521</v>
      </c>
      <c r="L937" s="84" t="s">
        <v>254</v>
      </c>
      <c r="M937" s="38" t="s">
        <v>255</v>
      </c>
      <c r="N937" s="84">
        <v>232487</v>
      </c>
      <c r="O937" s="84" t="s">
        <v>581</v>
      </c>
      <c r="P937" s="84">
        <v>306031</v>
      </c>
      <c r="Q937" s="38" t="s">
        <v>582</v>
      </c>
      <c r="R937" s="38" t="s">
        <v>345</v>
      </c>
      <c r="S937" s="84" t="s">
        <v>1919</v>
      </c>
      <c r="T937" s="84" t="s">
        <v>1919</v>
      </c>
      <c r="U937" s="84" t="s">
        <v>1027</v>
      </c>
      <c r="V937" s="84" t="s">
        <v>3449</v>
      </c>
      <c r="W937" s="84">
        <v>0</v>
      </c>
      <c r="X937" s="38" t="s">
        <v>3451</v>
      </c>
      <c r="Y937" s="84">
        <v>20146161</v>
      </c>
      <c r="Z937" s="38" t="s">
        <v>4702</v>
      </c>
      <c r="AA937" s="108" t="s">
        <v>4547</v>
      </c>
      <c r="AB937" s="84">
        <v>41488</v>
      </c>
      <c r="AC937" s="108" t="s">
        <v>6766</v>
      </c>
      <c r="AD937" s="84">
        <v>24</v>
      </c>
      <c r="AE937" s="84" t="s">
        <v>6771</v>
      </c>
      <c r="AF937" s="84" t="s">
        <v>7105</v>
      </c>
      <c r="AG937" s="108" t="s">
        <v>7187</v>
      </c>
      <c r="AH937" s="84" t="s">
        <v>6795</v>
      </c>
      <c r="AI937" s="108" t="s">
        <v>4547</v>
      </c>
      <c r="AJ937" s="84">
        <v>2200</v>
      </c>
      <c r="AK937" s="84">
        <v>2200</v>
      </c>
      <c r="AL937" s="108" t="s">
        <v>5861</v>
      </c>
      <c r="AM937" s="84">
        <v>20787</v>
      </c>
      <c r="AN937" s="112">
        <v>3013.8</v>
      </c>
      <c r="AO937" s="112">
        <v>23800.799999999999</v>
      </c>
      <c r="AP937" s="112">
        <v>24013.14</v>
      </c>
      <c r="AQ937" s="112">
        <v>2273.5700000000002</v>
      </c>
      <c r="AR937" s="112">
        <v>26286.71</v>
      </c>
      <c r="AS937" s="112">
        <v>21261</v>
      </c>
      <c r="AT937" s="112">
        <v>2273.5700000000002</v>
      </c>
      <c r="AU937" s="112">
        <v>23534.57</v>
      </c>
      <c r="AV937" s="84">
        <v>49</v>
      </c>
      <c r="AW937" s="84">
        <v>1290</v>
      </c>
      <c r="AX937" s="84" t="str">
        <f>VLOOKUP(Y937,'[1]Asset Classification'!$J$3:$W$2865,14,)</f>
        <v>&gt;180</v>
      </c>
      <c r="AY937" s="108"/>
      <c r="AZ937" s="84"/>
      <c r="BA937" s="84"/>
      <c r="BB937" s="84" t="s">
        <v>8329</v>
      </c>
      <c r="BC937" s="84"/>
      <c r="BD937" s="108"/>
      <c r="BE937" s="84">
        <v>0</v>
      </c>
      <c r="BF937" s="38" t="s">
        <v>1919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244</v>
      </c>
      <c r="C938" s="38" t="s">
        <v>245</v>
      </c>
      <c r="D938" s="38" t="s">
        <v>246</v>
      </c>
      <c r="E938" s="38" t="s">
        <v>246</v>
      </c>
      <c r="F938" s="38" t="s">
        <v>247</v>
      </c>
      <c r="G938" s="84" t="s">
        <v>248</v>
      </c>
      <c r="H938" s="38" t="s">
        <v>249</v>
      </c>
      <c r="I938" s="84">
        <v>130521</v>
      </c>
      <c r="J938" s="38" t="s">
        <v>268</v>
      </c>
      <c r="K938" s="84">
        <v>130521</v>
      </c>
      <c r="L938" s="84" t="s">
        <v>254</v>
      </c>
      <c r="M938" s="38" t="s">
        <v>255</v>
      </c>
      <c r="N938" s="84">
        <v>232487</v>
      </c>
      <c r="O938" s="84" t="s">
        <v>581</v>
      </c>
      <c r="P938" s="84">
        <v>306031</v>
      </c>
      <c r="Q938" s="38" t="s">
        <v>582</v>
      </c>
      <c r="R938" s="38" t="s">
        <v>345</v>
      </c>
      <c r="S938" s="84" t="s">
        <v>1920</v>
      </c>
      <c r="T938" s="84" t="s">
        <v>1920</v>
      </c>
      <c r="U938" s="84" t="s">
        <v>1027</v>
      </c>
      <c r="V938" s="84" t="s">
        <v>3449</v>
      </c>
      <c r="W938" s="84">
        <v>0</v>
      </c>
      <c r="X938" s="38" t="s">
        <v>3451</v>
      </c>
      <c r="Y938" s="84">
        <v>20152591</v>
      </c>
      <c r="Z938" s="38" t="s">
        <v>4703</v>
      </c>
      <c r="AA938" s="108" t="s">
        <v>4547</v>
      </c>
      <c r="AB938" s="84">
        <v>41488</v>
      </c>
      <c r="AC938" s="108" t="s">
        <v>6766</v>
      </c>
      <c r="AD938" s="84">
        <v>24</v>
      </c>
      <c r="AE938" s="84" t="s">
        <v>6771</v>
      </c>
      <c r="AF938" s="84" t="s">
        <v>7105</v>
      </c>
      <c r="AG938" s="108" t="s">
        <v>7187</v>
      </c>
      <c r="AH938" s="84" t="s">
        <v>6795</v>
      </c>
      <c r="AI938" s="108" t="s">
        <v>4547</v>
      </c>
      <c r="AJ938" s="84">
        <v>2200</v>
      </c>
      <c r="AK938" s="84">
        <v>2200</v>
      </c>
      <c r="AL938" s="108" t="s">
        <v>5861</v>
      </c>
      <c r="AM938" s="84">
        <v>38284.339999999997</v>
      </c>
      <c r="AN938" s="112">
        <v>3556.68</v>
      </c>
      <c r="AO938" s="112">
        <v>41841.019999999997</v>
      </c>
      <c r="AP938" s="112">
        <v>6436.24</v>
      </c>
      <c r="AQ938" s="112">
        <v>36.909999999999997</v>
      </c>
      <c r="AR938" s="112">
        <v>6473.15</v>
      </c>
      <c r="AS938" s="112">
        <v>3683.66</v>
      </c>
      <c r="AT938" s="112">
        <v>36.909999999999997</v>
      </c>
      <c r="AU938" s="112">
        <v>3720.57</v>
      </c>
      <c r="AV938" s="84">
        <v>49</v>
      </c>
      <c r="AW938" s="84">
        <v>1107</v>
      </c>
      <c r="AX938" s="84" t="str">
        <f>VLOOKUP(Y938,'[1]Asset Classification'!$J$3:$W$2865,14,)</f>
        <v>&gt;180</v>
      </c>
      <c r="AY938" s="108"/>
      <c r="AZ938" s="84"/>
      <c r="BA938" s="84"/>
      <c r="BB938" s="84" t="s">
        <v>8329</v>
      </c>
      <c r="BC938" s="84"/>
      <c r="BD938" s="108" t="s">
        <v>6222</v>
      </c>
      <c r="BE938" s="84">
        <v>41488</v>
      </c>
      <c r="BF938" s="38" t="s">
        <v>1920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244</v>
      </c>
      <c r="C939" s="38" t="s">
        <v>245</v>
      </c>
      <c r="D939" s="38" t="s">
        <v>246</v>
      </c>
      <c r="E939" s="38" t="s">
        <v>246</v>
      </c>
      <c r="F939" s="38" t="s">
        <v>247</v>
      </c>
      <c r="G939" s="84" t="s">
        <v>248</v>
      </c>
      <c r="H939" s="38" t="s">
        <v>249</v>
      </c>
      <c r="I939" s="84">
        <v>129712</v>
      </c>
      <c r="J939" s="38" t="s">
        <v>260</v>
      </c>
      <c r="K939" s="84">
        <v>129712</v>
      </c>
      <c r="L939" s="84" t="s">
        <v>251</v>
      </c>
      <c r="M939" s="38" t="s">
        <v>252</v>
      </c>
      <c r="N939" s="84">
        <v>253736</v>
      </c>
      <c r="O939" s="84" t="s">
        <v>735</v>
      </c>
      <c r="P939" s="84">
        <v>333271</v>
      </c>
      <c r="Q939" s="38" t="s">
        <v>470</v>
      </c>
      <c r="R939" s="38" t="s">
        <v>345</v>
      </c>
      <c r="S939" s="84" t="s">
        <v>1921</v>
      </c>
      <c r="T939" s="84" t="s">
        <v>1921</v>
      </c>
      <c r="U939" s="84" t="s">
        <v>1034</v>
      </c>
      <c r="V939" s="84" t="s">
        <v>2278</v>
      </c>
      <c r="W939" s="84">
        <v>0</v>
      </c>
      <c r="X939" s="38" t="s">
        <v>3452</v>
      </c>
      <c r="Y939" s="84">
        <v>20164931</v>
      </c>
      <c r="Z939" s="38" t="s">
        <v>4704</v>
      </c>
      <c r="AA939" s="108" t="s">
        <v>4698</v>
      </c>
      <c r="AB939" s="84">
        <v>41488</v>
      </c>
      <c r="AC939" s="108" t="s">
        <v>6769</v>
      </c>
      <c r="AD939" s="84">
        <v>18</v>
      </c>
      <c r="AE939" s="84" t="s">
        <v>6771</v>
      </c>
      <c r="AF939" s="84" t="s">
        <v>6826</v>
      </c>
      <c r="AG939" s="108" t="s">
        <v>7224</v>
      </c>
      <c r="AH939" s="84" t="s">
        <v>6795</v>
      </c>
      <c r="AI939" s="108" t="s">
        <v>4698</v>
      </c>
      <c r="AJ939" s="84">
        <v>2770</v>
      </c>
      <c r="AK939" s="84">
        <v>2897</v>
      </c>
      <c r="AL939" s="108" t="s">
        <v>5861</v>
      </c>
      <c r="AM939" s="84">
        <v>34235.1</v>
      </c>
      <c r="AN939" s="112">
        <v>0</v>
      </c>
      <c r="AO939" s="112">
        <v>34235.1</v>
      </c>
      <c r="AP939" s="112">
        <v>7942.9</v>
      </c>
      <c r="AQ939" s="112">
        <v>173</v>
      </c>
      <c r="AR939" s="112">
        <v>8115.9</v>
      </c>
      <c r="AS939" s="112">
        <v>7252.9</v>
      </c>
      <c r="AT939" s="112">
        <v>173</v>
      </c>
      <c r="AU939" s="112">
        <v>7425.9</v>
      </c>
      <c r="AV939" s="84">
        <v>50</v>
      </c>
      <c r="AW939" s="84">
        <v>1503</v>
      </c>
      <c r="AX939" s="84" t="str">
        <f>VLOOKUP(Y939,'[1]Asset Classification'!$J$3:$W$2865,14,)</f>
        <v>&gt;180</v>
      </c>
      <c r="AY939" s="108"/>
      <c r="AZ939" s="84"/>
      <c r="BA939" s="84"/>
      <c r="BB939" s="84" t="s">
        <v>8329</v>
      </c>
      <c r="BC939" s="84"/>
      <c r="BD939" s="108"/>
      <c r="BE939" s="84">
        <v>0</v>
      </c>
      <c r="BF939" s="38" t="s">
        <v>1921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244</v>
      </c>
      <c r="C940" s="38" t="s">
        <v>245</v>
      </c>
      <c r="D940" s="38" t="s">
        <v>246</v>
      </c>
      <c r="E940" s="38" t="s">
        <v>246</v>
      </c>
      <c r="F940" s="38" t="s">
        <v>247</v>
      </c>
      <c r="G940" s="84" t="s">
        <v>248</v>
      </c>
      <c r="H940" s="38" t="s">
        <v>249</v>
      </c>
      <c r="I940" s="84">
        <v>130784</v>
      </c>
      <c r="J940" s="38" t="s">
        <v>271</v>
      </c>
      <c r="K940" s="84">
        <v>130784</v>
      </c>
      <c r="L940" s="84" t="s">
        <v>251</v>
      </c>
      <c r="M940" s="38" t="s">
        <v>252</v>
      </c>
      <c r="N940" s="84">
        <v>230820</v>
      </c>
      <c r="O940" s="84" t="s">
        <v>573</v>
      </c>
      <c r="P940" s="84">
        <v>327824</v>
      </c>
      <c r="Q940" s="38" t="s">
        <v>736</v>
      </c>
      <c r="R940" s="38" t="s">
        <v>345</v>
      </c>
      <c r="S940" s="84" t="s">
        <v>1922</v>
      </c>
      <c r="T940" s="84" t="s">
        <v>1922</v>
      </c>
      <c r="U940" s="84" t="s">
        <v>1023</v>
      </c>
      <c r="V940" s="84" t="s">
        <v>2278</v>
      </c>
      <c r="W940" s="84">
        <v>0</v>
      </c>
      <c r="X940" s="38" t="s">
        <v>3451</v>
      </c>
      <c r="Y940" s="84">
        <v>20192223</v>
      </c>
      <c r="Z940" s="38" t="s">
        <v>4705</v>
      </c>
      <c r="AA940" s="108" t="s">
        <v>4531</v>
      </c>
      <c r="AB940" s="84">
        <v>31116</v>
      </c>
      <c r="AC940" s="108" t="s">
        <v>6767</v>
      </c>
      <c r="AD940" s="84">
        <v>18</v>
      </c>
      <c r="AE940" s="84" t="s">
        <v>6764</v>
      </c>
      <c r="AF940" s="84" t="s">
        <v>7228</v>
      </c>
      <c r="AG940" s="108" t="s">
        <v>7211</v>
      </c>
      <c r="AH940" s="84" t="s">
        <v>7059</v>
      </c>
      <c r="AI940" s="108" t="s">
        <v>4531</v>
      </c>
      <c r="AJ940" s="84">
        <v>2080</v>
      </c>
      <c r="AK940" s="84">
        <v>2080</v>
      </c>
      <c r="AL940" s="108" t="s">
        <v>5861</v>
      </c>
      <c r="AM940" s="84">
        <v>22224.74</v>
      </c>
      <c r="AN940" s="112">
        <v>92.55</v>
      </c>
      <c r="AO940" s="112">
        <v>22317.29</v>
      </c>
      <c r="AP940" s="112">
        <v>9530.3799999999992</v>
      </c>
      <c r="AQ940" s="112">
        <v>360.46</v>
      </c>
      <c r="AR940" s="112">
        <v>9890.84</v>
      </c>
      <c r="AS940" s="112">
        <v>9161.26</v>
      </c>
      <c r="AT940" s="112">
        <v>360.46</v>
      </c>
      <c r="AU940" s="112">
        <v>9521.7199999999993</v>
      </c>
      <c r="AV940" s="84">
        <v>49</v>
      </c>
      <c r="AW940" s="84">
        <v>1465</v>
      </c>
      <c r="AX940" s="84" t="str">
        <f>VLOOKUP(Y940,'[1]Asset Classification'!$J$3:$W$2865,14,)</f>
        <v>&gt;180</v>
      </c>
      <c r="AY940" s="108"/>
      <c r="AZ940" s="84"/>
      <c r="BA940" s="84"/>
      <c r="BB940" s="84" t="s">
        <v>8329</v>
      </c>
      <c r="BC940" s="84"/>
      <c r="BD940" s="108"/>
      <c r="BE940" s="84">
        <v>0</v>
      </c>
      <c r="BF940" s="38" t="s">
        <v>1922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244</v>
      </c>
      <c r="C941" s="38" t="s">
        <v>245</v>
      </c>
      <c r="D941" s="38" t="s">
        <v>246</v>
      </c>
      <c r="E941" s="38" t="s">
        <v>246</v>
      </c>
      <c r="F941" s="38" t="s">
        <v>247</v>
      </c>
      <c r="G941" s="84" t="s">
        <v>248</v>
      </c>
      <c r="H941" s="38" t="s">
        <v>249</v>
      </c>
      <c r="I941" s="84">
        <v>130784</v>
      </c>
      <c r="J941" s="38" t="s">
        <v>271</v>
      </c>
      <c r="K941" s="84">
        <v>130784</v>
      </c>
      <c r="L941" s="84" t="s">
        <v>251</v>
      </c>
      <c r="M941" s="38" t="s">
        <v>252</v>
      </c>
      <c r="N941" s="84">
        <v>230820</v>
      </c>
      <c r="O941" s="84" t="s">
        <v>573</v>
      </c>
      <c r="P941" s="84">
        <v>327824</v>
      </c>
      <c r="Q941" s="38" t="s">
        <v>736</v>
      </c>
      <c r="R941" s="38" t="s">
        <v>345</v>
      </c>
      <c r="S941" s="84" t="s">
        <v>1923</v>
      </c>
      <c r="T941" s="84" t="s">
        <v>1923</v>
      </c>
      <c r="U941" s="84" t="s">
        <v>1070</v>
      </c>
      <c r="V941" s="84" t="s">
        <v>2278</v>
      </c>
      <c r="W941" s="84">
        <v>0</v>
      </c>
      <c r="X941" s="38" t="s">
        <v>3451</v>
      </c>
      <c r="Y941" s="84">
        <v>20192314</v>
      </c>
      <c r="Z941" s="38" t="s">
        <v>4706</v>
      </c>
      <c r="AA941" s="108" t="s">
        <v>4531</v>
      </c>
      <c r="AB941" s="84">
        <v>31116</v>
      </c>
      <c r="AC941" s="108" t="s">
        <v>6767</v>
      </c>
      <c r="AD941" s="84">
        <v>18</v>
      </c>
      <c r="AE941" s="84" t="s">
        <v>6764</v>
      </c>
      <c r="AF941" s="84" t="s">
        <v>7228</v>
      </c>
      <c r="AG941" s="108" t="s">
        <v>7211</v>
      </c>
      <c r="AH941" s="84" t="s">
        <v>7059</v>
      </c>
      <c r="AI941" s="108" t="s">
        <v>4531</v>
      </c>
      <c r="AJ941" s="84">
        <v>2080</v>
      </c>
      <c r="AK941" s="84">
        <v>1887</v>
      </c>
      <c r="AL941" s="108" t="s">
        <v>5861</v>
      </c>
      <c r="AM941" s="84">
        <v>29544.28</v>
      </c>
      <c r="AN941" s="112">
        <v>114</v>
      </c>
      <c r="AO941" s="112">
        <v>29658.28</v>
      </c>
      <c r="AP941" s="112">
        <v>1941.72</v>
      </c>
      <c r="AQ941" s="112">
        <v>0</v>
      </c>
      <c r="AR941" s="112">
        <v>1941.72</v>
      </c>
      <c r="AS941" s="112">
        <v>1571.72</v>
      </c>
      <c r="AT941" s="112">
        <v>0</v>
      </c>
      <c r="AU941" s="112">
        <v>1571.72</v>
      </c>
      <c r="AV941" s="84">
        <v>49</v>
      </c>
      <c r="AW941" s="84">
        <v>1434</v>
      </c>
      <c r="AX941" s="84" t="str">
        <f>VLOOKUP(Y941,'[1]Asset Classification'!$J$3:$W$2865,14,)</f>
        <v>&gt;180</v>
      </c>
      <c r="AY941" s="108"/>
      <c r="AZ941" s="84"/>
      <c r="BA941" s="84"/>
      <c r="BB941" s="84" t="s">
        <v>8329</v>
      </c>
      <c r="BC941" s="84"/>
      <c r="BD941" s="108"/>
      <c r="BE941" s="84">
        <v>0</v>
      </c>
      <c r="BF941" s="38" t="s">
        <v>1923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244</v>
      </c>
      <c r="C942" s="38" t="s">
        <v>245</v>
      </c>
      <c r="D942" s="38" t="s">
        <v>246</v>
      </c>
      <c r="E942" s="38" t="s">
        <v>246</v>
      </c>
      <c r="F942" s="38" t="s">
        <v>247</v>
      </c>
      <c r="G942" s="84" t="s">
        <v>248</v>
      </c>
      <c r="H942" s="38" t="s">
        <v>249</v>
      </c>
      <c r="I942" s="84">
        <v>134111</v>
      </c>
      <c r="J942" s="38" t="s">
        <v>288</v>
      </c>
      <c r="K942" s="84">
        <v>134111</v>
      </c>
      <c r="L942" s="84" t="s">
        <v>254</v>
      </c>
      <c r="M942" s="38" t="s">
        <v>255</v>
      </c>
      <c r="N942" s="84">
        <v>257616</v>
      </c>
      <c r="O942" s="84" t="s">
        <v>700</v>
      </c>
      <c r="P942" s="84">
        <v>338297</v>
      </c>
      <c r="Q942" s="38" t="s">
        <v>701</v>
      </c>
      <c r="R942" s="38" t="s">
        <v>345</v>
      </c>
      <c r="S942" s="84" t="s">
        <v>1924</v>
      </c>
      <c r="T942" s="84" t="s">
        <v>1924</v>
      </c>
      <c r="U942" s="84" t="s">
        <v>1023</v>
      </c>
      <c r="V942" s="84" t="s">
        <v>3449</v>
      </c>
      <c r="W942" s="84">
        <v>0</v>
      </c>
      <c r="X942" s="38" t="s">
        <v>3483</v>
      </c>
      <c r="Y942" s="84">
        <v>20319831</v>
      </c>
      <c r="Z942" s="38" t="s">
        <v>4707</v>
      </c>
      <c r="AA942" s="108" t="s">
        <v>4581</v>
      </c>
      <c r="AB942" s="84">
        <v>51860</v>
      </c>
      <c r="AC942" s="108" t="s">
        <v>6773</v>
      </c>
      <c r="AD942" s="84">
        <v>24</v>
      </c>
      <c r="AE942" s="84" t="s">
        <v>6772</v>
      </c>
      <c r="AF942" s="84" t="s">
        <v>7229</v>
      </c>
      <c r="AG942" s="108" t="s">
        <v>7200</v>
      </c>
      <c r="AH942" s="84" t="s">
        <v>6795</v>
      </c>
      <c r="AI942" s="108" t="s">
        <v>4581</v>
      </c>
      <c r="AJ942" s="84">
        <v>2750</v>
      </c>
      <c r="AK942" s="84">
        <v>2750</v>
      </c>
      <c r="AL942" s="108" t="s">
        <v>5861</v>
      </c>
      <c r="AM942" s="84">
        <v>42719.3</v>
      </c>
      <c r="AN942" s="112">
        <v>3134.29</v>
      </c>
      <c r="AO942" s="112">
        <v>45853.59</v>
      </c>
      <c r="AP942" s="112">
        <v>15316.7</v>
      </c>
      <c r="AQ942" s="112">
        <v>395.71</v>
      </c>
      <c r="AR942" s="112">
        <v>15712.41</v>
      </c>
      <c r="AS942" s="112">
        <v>9140.7000000000007</v>
      </c>
      <c r="AT942" s="112">
        <v>395.71</v>
      </c>
      <c r="AU942" s="112">
        <v>9536.41</v>
      </c>
      <c r="AV942" s="84">
        <v>50</v>
      </c>
      <c r="AW942" s="84">
        <v>1258</v>
      </c>
      <c r="AX942" s="84" t="str">
        <f>VLOOKUP(Y942,'[1]Asset Classification'!$J$3:$W$2865,14,)</f>
        <v>&gt;180</v>
      </c>
      <c r="AY942" s="108"/>
      <c r="AZ942" s="84"/>
      <c r="BA942" s="84"/>
      <c r="BB942" s="84" t="s">
        <v>8329</v>
      </c>
      <c r="BC942" s="84"/>
      <c r="BD942" s="108"/>
      <c r="BE942" s="84">
        <v>0</v>
      </c>
      <c r="BF942" s="38" t="s">
        <v>1924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244</v>
      </c>
      <c r="C943" s="38" t="s">
        <v>245</v>
      </c>
      <c r="D943" s="38" t="s">
        <v>246</v>
      </c>
      <c r="E943" s="38" t="s">
        <v>246</v>
      </c>
      <c r="F943" s="38" t="s">
        <v>247</v>
      </c>
      <c r="G943" s="84" t="s">
        <v>248</v>
      </c>
      <c r="H943" s="38" t="s">
        <v>249</v>
      </c>
      <c r="I943" s="84">
        <v>134111</v>
      </c>
      <c r="J943" s="38" t="s">
        <v>288</v>
      </c>
      <c r="K943" s="84">
        <v>134111</v>
      </c>
      <c r="L943" s="84" t="s">
        <v>254</v>
      </c>
      <c r="M943" s="38" t="s">
        <v>255</v>
      </c>
      <c r="N943" s="84">
        <v>234786</v>
      </c>
      <c r="O943" s="84" t="s">
        <v>600</v>
      </c>
      <c r="P943" s="84">
        <v>308967</v>
      </c>
      <c r="Q943" s="38" t="s">
        <v>602</v>
      </c>
      <c r="R943" s="38" t="s">
        <v>345</v>
      </c>
      <c r="S943" s="84" t="s">
        <v>1490</v>
      </c>
      <c r="T943" s="84" t="s">
        <v>1490</v>
      </c>
      <c r="U943" s="84" t="s">
        <v>1027</v>
      </c>
      <c r="V943" s="84" t="s">
        <v>3449</v>
      </c>
      <c r="W943" s="84">
        <v>0</v>
      </c>
      <c r="X943" s="38" t="s">
        <v>3461</v>
      </c>
      <c r="Y943" s="84">
        <v>20423959</v>
      </c>
      <c r="Z943" s="38" t="s">
        <v>4178</v>
      </c>
      <c r="AA943" s="108" t="s">
        <v>4547</v>
      </c>
      <c r="AB943" s="84">
        <v>25930</v>
      </c>
      <c r="AC943" s="108" t="s">
        <v>6773</v>
      </c>
      <c r="AD943" s="84">
        <v>18</v>
      </c>
      <c r="AE943" s="84" t="s">
        <v>6772</v>
      </c>
      <c r="AF943" s="84" t="s">
        <v>7063</v>
      </c>
      <c r="AG943" s="108" t="s">
        <v>7064</v>
      </c>
      <c r="AH943" s="84" t="s">
        <v>6795</v>
      </c>
      <c r="AI943" s="108" t="s">
        <v>4547</v>
      </c>
      <c r="AJ943" s="84">
        <v>1750</v>
      </c>
      <c r="AK943" s="84">
        <v>1750</v>
      </c>
      <c r="AL943" s="108" t="s">
        <v>5861</v>
      </c>
      <c r="AM943" s="84">
        <v>2871.77</v>
      </c>
      <c r="AN943" s="112">
        <v>283.07</v>
      </c>
      <c r="AO943" s="112">
        <v>3154.84</v>
      </c>
      <c r="AP943" s="112">
        <v>26314.23</v>
      </c>
      <c r="AQ943" s="112">
        <v>4567.6000000000004</v>
      </c>
      <c r="AR943" s="112">
        <v>30881.83</v>
      </c>
      <c r="AS943" s="112">
        <v>23058.23</v>
      </c>
      <c r="AT943" s="112">
        <v>4567.6000000000004</v>
      </c>
      <c r="AU943" s="112">
        <v>27625.83</v>
      </c>
      <c r="AV943" s="84">
        <v>50</v>
      </c>
      <c r="AW943" s="84">
        <v>1804</v>
      </c>
      <c r="AX943" s="84" t="str">
        <f>VLOOKUP(Y943,'[1]Asset Classification'!$J$3:$W$2865,14,)</f>
        <v>&gt;180</v>
      </c>
      <c r="AY943" s="108"/>
      <c r="AZ943" s="84"/>
      <c r="BA943" s="84"/>
      <c r="BB943" s="84" t="s">
        <v>8329</v>
      </c>
      <c r="BC943" s="84"/>
      <c r="BD943" s="108" t="s">
        <v>8332</v>
      </c>
      <c r="BE943" s="84">
        <v>25930</v>
      </c>
      <c r="BF943" s="38" t="s">
        <v>1490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244</v>
      </c>
      <c r="C944" s="38" t="s">
        <v>245</v>
      </c>
      <c r="D944" s="38" t="s">
        <v>246</v>
      </c>
      <c r="E944" s="38" t="s">
        <v>246</v>
      </c>
      <c r="F944" s="38" t="s">
        <v>247</v>
      </c>
      <c r="G944" s="84" t="s">
        <v>248</v>
      </c>
      <c r="H944" s="38" t="s">
        <v>249</v>
      </c>
      <c r="I944" s="84">
        <v>134363</v>
      </c>
      <c r="J944" s="38" t="s">
        <v>290</v>
      </c>
      <c r="K944" s="84">
        <v>134363</v>
      </c>
      <c r="L944" s="84" t="s">
        <v>257</v>
      </c>
      <c r="M944" s="38" t="s">
        <v>258</v>
      </c>
      <c r="N944" s="84">
        <v>226806</v>
      </c>
      <c r="O944" s="84" t="s">
        <v>519</v>
      </c>
      <c r="P944" s="84">
        <v>305262</v>
      </c>
      <c r="Q944" s="38" t="s">
        <v>586</v>
      </c>
      <c r="R944" s="38" t="s">
        <v>345</v>
      </c>
      <c r="S944" s="84" t="s">
        <v>1444</v>
      </c>
      <c r="T944" s="84" t="s">
        <v>1444</v>
      </c>
      <c r="U944" s="84" t="s">
        <v>1027</v>
      </c>
      <c r="V944" s="84" t="s">
        <v>2278</v>
      </c>
      <c r="W944" s="84">
        <v>0</v>
      </c>
      <c r="X944" s="38" t="s">
        <v>3451</v>
      </c>
      <c r="Y944" s="84">
        <v>20455036</v>
      </c>
      <c r="Z944" s="38" t="s">
        <v>4119</v>
      </c>
      <c r="AA944" s="108" t="s">
        <v>4621</v>
      </c>
      <c r="AB944" s="84">
        <v>25930</v>
      </c>
      <c r="AC944" s="108" t="s">
        <v>6769</v>
      </c>
      <c r="AD944" s="84">
        <v>18</v>
      </c>
      <c r="AE944" s="84" t="s">
        <v>6772</v>
      </c>
      <c r="AF944" s="84" t="s">
        <v>6886</v>
      </c>
      <c r="AG944" s="108" t="s">
        <v>7040</v>
      </c>
      <c r="AH944" s="84" t="s">
        <v>6795</v>
      </c>
      <c r="AI944" s="108" t="s">
        <v>4621</v>
      </c>
      <c r="AJ944" s="84">
        <v>1730</v>
      </c>
      <c r="AK944" s="84">
        <v>1730</v>
      </c>
      <c r="AL944" s="108" t="s">
        <v>8126</v>
      </c>
      <c r="AM944" s="84">
        <v>9139.35</v>
      </c>
      <c r="AN944" s="112">
        <v>0</v>
      </c>
      <c r="AO944" s="112">
        <v>9139.35</v>
      </c>
      <c r="AP944" s="112">
        <v>18072.099999999999</v>
      </c>
      <c r="AQ944" s="112">
        <v>2147.35</v>
      </c>
      <c r="AR944" s="112">
        <v>20219.45</v>
      </c>
      <c r="AS944" s="112">
        <v>17619.650000000001</v>
      </c>
      <c r="AT944" s="112">
        <v>2147.35</v>
      </c>
      <c r="AU944" s="112">
        <v>19767</v>
      </c>
      <c r="AV944" s="84">
        <v>49</v>
      </c>
      <c r="AW944" s="84">
        <v>1473</v>
      </c>
      <c r="AX944" s="84" t="str">
        <f>VLOOKUP(Y944,'[1]Asset Classification'!$J$3:$W$2865,14,)</f>
        <v>&gt;180</v>
      </c>
      <c r="AY944" s="108"/>
      <c r="AZ944" s="84"/>
      <c r="BA944" s="84"/>
      <c r="BB944" s="84" t="s">
        <v>8329</v>
      </c>
      <c r="BC944" s="84"/>
      <c r="BD944" s="108" t="s">
        <v>8122</v>
      </c>
      <c r="BE944" s="84">
        <v>25930</v>
      </c>
      <c r="BF944" s="38" t="s">
        <v>1444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244</v>
      </c>
      <c r="C945" s="38" t="s">
        <v>245</v>
      </c>
      <c r="D945" s="38" t="s">
        <v>246</v>
      </c>
      <c r="E945" s="38" t="s">
        <v>246</v>
      </c>
      <c r="F945" s="38" t="s">
        <v>247</v>
      </c>
      <c r="G945" s="84" t="s">
        <v>248</v>
      </c>
      <c r="H945" s="38" t="s">
        <v>249</v>
      </c>
      <c r="I945" s="84">
        <v>134363</v>
      </c>
      <c r="J945" s="38" t="s">
        <v>290</v>
      </c>
      <c r="K945" s="84">
        <v>134363</v>
      </c>
      <c r="L945" s="84" t="s">
        <v>257</v>
      </c>
      <c r="M945" s="38" t="s">
        <v>258</v>
      </c>
      <c r="N945" s="84">
        <v>226806</v>
      </c>
      <c r="O945" s="84" t="s">
        <v>519</v>
      </c>
      <c r="P945" s="84">
        <v>305262</v>
      </c>
      <c r="Q945" s="38" t="s">
        <v>586</v>
      </c>
      <c r="R945" s="38" t="s">
        <v>345</v>
      </c>
      <c r="S945" s="84" t="s">
        <v>1429</v>
      </c>
      <c r="T945" s="84" t="s">
        <v>1429</v>
      </c>
      <c r="U945" s="84" t="s">
        <v>1027</v>
      </c>
      <c r="V945" s="84" t="s">
        <v>2278</v>
      </c>
      <c r="W945" s="84">
        <v>0</v>
      </c>
      <c r="X945" s="38" t="s">
        <v>3451</v>
      </c>
      <c r="Y945" s="84">
        <v>20455038</v>
      </c>
      <c r="Z945" s="38" t="s">
        <v>4097</v>
      </c>
      <c r="AA945" s="108" t="s">
        <v>4621</v>
      </c>
      <c r="AB945" s="84">
        <v>25930</v>
      </c>
      <c r="AC945" s="108" t="s">
        <v>6769</v>
      </c>
      <c r="AD945" s="84">
        <v>18</v>
      </c>
      <c r="AE945" s="84" t="s">
        <v>6772</v>
      </c>
      <c r="AF945" s="84" t="s">
        <v>7013</v>
      </c>
      <c r="AG945" s="108" t="s">
        <v>7041</v>
      </c>
      <c r="AH945" s="84" t="s">
        <v>6795</v>
      </c>
      <c r="AI945" s="108" t="s">
        <v>4621</v>
      </c>
      <c r="AJ945" s="84">
        <v>1730</v>
      </c>
      <c r="AK945" s="84">
        <v>1730</v>
      </c>
      <c r="AL945" s="108" t="s">
        <v>8155</v>
      </c>
      <c r="AM945" s="84">
        <v>24388</v>
      </c>
      <c r="AN945" s="112">
        <v>166.62</v>
      </c>
      <c r="AO945" s="112">
        <v>24554.62</v>
      </c>
      <c r="AP945" s="112">
        <v>1995</v>
      </c>
      <c r="AQ945" s="112">
        <v>0</v>
      </c>
      <c r="AR945" s="112">
        <v>1995</v>
      </c>
      <c r="AS945" s="112">
        <v>1542</v>
      </c>
      <c r="AT945" s="112">
        <v>0</v>
      </c>
      <c r="AU945" s="112">
        <v>1542</v>
      </c>
      <c r="AV945" s="84">
        <v>48</v>
      </c>
      <c r="AW945" s="84">
        <v>1412</v>
      </c>
      <c r="AX945" s="84" t="str">
        <f>VLOOKUP(Y945,'[1]Asset Classification'!$J$3:$W$2865,14,)</f>
        <v>&gt;180</v>
      </c>
      <c r="AY945" s="108"/>
      <c r="AZ945" s="84"/>
      <c r="BA945" s="84"/>
      <c r="BB945" s="84" t="s">
        <v>8329</v>
      </c>
      <c r="BC945" s="84"/>
      <c r="BD945" s="108"/>
      <c r="BE945" s="84">
        <v>0</v>
      </c>
      <c r="BF945" s="38" t="s">
        <v>1429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244</v>
      </c>
      <c r="C946" s="38" t="s">
        <v>245</v>
      </c>
      <c r="D946" s="38" t="s">
        <v>246</v>
      </c>
      <c r="E946" s="38" t="s">
        <v>246</v>
      </c>
      <c r="F946" s="38" t="s">
        <v>247</v>
      </c>
      <c r="G946" s="84" t="s">
        <v>248</v>
      </c>
      <c r="H946" s="38" t="s">
        <v>249</v>
      </c>
      <c r="I946" s="84">
        <v>138370</v>
      </c>
      <c r="J946" s="38" t="s">
        <v>303</v>
      </c>
      <c r="K946" s="84">
        <v>138370</v>
      </c>
      <c r="L946" s="84" t="s">
        <v>257</v>
      </c>
      <c r="M946" s="38" t="s">
        <v>258</v>
      </c>
      <c r="N946" s="84">
        <v>233511</v>
      </c>
      <c r="O946" s="84" t="s">
        <v>593</v>
      </c>
      <c r="P946" s="84">
        <v>307862</v>
      </c>
      <c r="Q946" s="38" t="s">
        <v>595</v>
      </c>
      <c r="R946" s="38" t="s">
        <v>345</v>
      </c>
      <c r="S946" s="84" t="s">
        <v>1469</v>
      </c>
      <c r="T946" s="84" t="s">
        <v>1469</v>
      </c>
      <c r="U946" s="84" t="s">
        <v>1070</v>
      </c>
      <c r="V946" s="84" t="s">
        <v>2278</v>
      </c>
      <c r="W946" s="84">
        <v>0</v>
      </c>
      <c r="X946" s="38" t="s">
        <v>3451</v>
      </c>
      <c r="Y946" s="84">
        <v>20468166</v>
      </c>
      <c r="Z946" s="38" t="s">
        <v>4149</v>
      </c>
      <c r="AA946" s="108" t="s">
        <v>4576</v>
      </c>
      <c r="AB946" s="84">
        <v>20744</v>
      </c>
      <c r="AC946" s="108" t="s">
        <v>6770</v>
      </c>
      <c r="AD946" s="84">
        <v>18</v>
      </c>
      <c r="AE946" s="84" t="s">
        <v>6772</v>
      </c>
      <c r="AF946" s="84" t="s">
        <v>6820</v>
      </c>
      <c r="AG946" s="108" t="s">
        <v>7032</v>
      </c>
      <c r="AH946" s="84" t="s">
        <v>6795</v>
      </c>
      <c r="AI946" s="108" t="s">
        <v>4576</v>
      </c>
      <c r="AJ946" s="84">
        <v>1390</v>
      </c>
      <c r="AK946" s="84">
        <v>1390</v>
      </c>
      <c r="AL946" s="108" t="s">
        <v>8156</v>
      </c>
      <c r="AM946" s="84">
        <v>15672</v>
      </c>
      <c r="AN946" s="112">
        <v>100</v>
      </c>
      <c r="AO946" s="112">
        <v>15772</v>
      </c>
      <c r="AP946" s="112">
        <v>6053</v>
      </c>
      <c r="AQ946" s="112">
        <v>149</v>
      </c>
      <c r="AR946" s="112">
        <v>6202</v>
      </c>
      <c r="AS946" s="112">
        <v>5072</v>
      </c>
      <c r="AT946" s="112">
        <v>149</v>
      </c>
      <c r="AU946" s="112">
        <v>5221</v>
      </c>
      <c r="AV946" s="84">
        <v>50</v>
      </c>
      <c r="AW946" s="84">
        <v>1468</v>
      </c>
      <c r="AX946" s="84" t="str">
        <f>VLOOKUP(Y946,'[1]Asset Classification'!$J$3:$W$2865,14,)</f>
        <v>&gt;180</v>
      </c>
      <c r="AY946" s="108"/>
      <c r="AZ946" s="84"/>
      <c r="BA946" s="84"/>
      <c r="BB946" s="84" t="s">
        <v>8329</v>
      </c>
      <c r="BC946" s="84"/>
      <c r="BD946" s="108"/>
      <c r="BE946" s="84">
        <v>0</v>
      </c>
      <c r="BF946" s="38" t="s">
        <v>1469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244</v>
      </c>
      <c r="C947" s="38" t="s">
        <v>245</v>
      </c>
      <c r="D947" s="38" t="s">
        <v>246</v>
      </c>
      <c r="E947" s="38" t="s">
        <v>246</v>
      </c>
      <c r="F947" s="38" t="s">
        <v>247</v>
      </c>
      <c r="G947" s="84" t="s">
        <v>248</v>
      </c>
      <c r="H947" s="38" t="s">
        <v>249</v>
      </c>
      <c r="I947" s="84">
        <v>138370</v>
      </c>
      <c r="J947" s="38" t="s">
        <v>303</v>
      </c>
      <c r="K947" s="84">
        <v>138370</v>
      </c>
      <c r="L947" s="84" t="s">
        <v>257</v>
      </c>
      <c r="M947" s="38" t="s">
        <v>258</v>
      </c>
      <c r="N947" s="84">
        <v>233511</v>
      </c>
      <c r="O947" s="84" t="s">
        <v>593</v>
      </c>
      <c r="P947" s="84">
        <v>307862</v>
      </c>
      <c r="Q947" s="38" t="s">
        <v>595</v>
      </c>
      <c r="R947" s="38" t="s">
        <v>345</v>
      </c>
      <c r="S947" s="84" t="s">
        <v>1513</v>
      </c>
      <c r="T947" s="84" t="s">
        <v>1513</v>
      </c>
      <c r="U947" s="84" t="s">
        <v>1027</v>
      </c>
      <c r="V947" s="84" t="s">
        <v>3449</v>
      </c>
      <c r="W947" s="84">
        <v>0</v>
      </c>
      <c r="X947" s="38" t="s">
        <v>3451</v>
      </c>
      <c r="Y947" s="84">
        <v>20468175</v>
      </c>
      <c r="Z947" s="38" t="s">
        <v>4207</v>
      </c>
      <c r="AA947" s="108" t="s">
        <v>4576</v>
      </c>
      <c r="AB947" s="84">
        <v>20744</v>
      </c>
      <c r="AC947" s="108" t="s">
        <v>6770</v>
      </c>
      <c r="AD947" s="84">
        <v>18</v>
      </c>
      <c r="AE947" s="84" t="s">
        <v>6771</v>
      </c>
      <c r="AF947" s="84" t="s">
        <v>7074</v>
      </c>
      <c r="AG947" s="108" t="s">
        <v>7069</v>
      </c>
      <c r="AH947" s="84" t="s">
        <v>7059</v>
      </c>
      <c r="AI947" s="108" t="s">
        <v>4576</v>
      </c>
      <c r="AJ947" s="84">
        <v>1390</v>
      </c>
      <c r="AK947" s="84">
        <v>1390</v>
      </c>
      <c r="AL947" s="108" t="s">
        <v>8122</v>
      </c>
      <c r="AM947" s="84">
        <v>8018.62</v>
      </c>
      <c r="AN947" s="112">
        <v>121.72</v>
      </c>
      <c r="AO947" s="112">
        <v>8140.34</v>
      </c>
      <c r="AP947" s="112">
        <v>15878.61</v>
      </c>
      <c r="AQ947" s="112">
        <v>1834.48</v>
      </c>
      <c r="AR947" s="112">
        <v>17713.09</v>
      </c>
      <c r="AS947" s="112">
        <v>14898.38</v>
      </c>
      <c r="AT947" s="112">
        <v>1834.48</v>
      </c>
      <c r="AU947" s="112">
        <v>16732.86</v>
      </c>
      <c r="AV947" s="84">
        <v>49</v>
      </c>
      <c r="AW947" s="84">
        <v>1468</v>
      </c>
      <c r="AX947" s="84" t="str">
        <f>VLOOKUP(Y947,'[1]Asset Classification'!$J$3:$W$2865,14,)</f>
        <v>&gt;180</v>
      </c>
      <c r="AY947" s="108"/>
      <c r="AZ947" s="84"/>
      <c r="BA947" s="84"/>
      <c r="BB947" s="84" t="s">
        <v>8329</v>
      </c>
      <c r="BC947" s="84"/>
      <c r="BD947" s="108"/>
      <c r="BE947" s="84">
        <v>0</v>
      </c>
      <c r="BF947" s="38" t="s">
        <v>1513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244</v>
      </c>
      <c r="C948" s="38" t="s">
        <v>245</v>
      </c>
      <c r="D948" s="38" t="s">
        <v>246</v>
      </c>
      <c r="E948" s="38" t="s">
        <v>246</v>
      </c>
      <c r="F948" s="38" t="s">
        <v>247</v>
      </c>
      <c r="G948" s="84" t="s">
        <v>248</v>
      </c>
      <c r="H948" s="38" t="s">
        <v>249</v>
      </c>
      <c r="I948" s="84">
        <v>131470</v>
      </c>
      <c r="J948" s="38" t="s">
        <v>286</v>
      </c>
      <c r="K948" s="84">
        <v>131470</v>
      </c>
      <c r="L948" s="84" t="s">
        <v>262</v>
      </c>
      <c r="M948" s="38" t="s">
        <v>263</v>
      </c>
      <c r="N948" s="84">
        <v>224297</v>
      </c>
      <c r="O948" s="84" t="s">
        <v>480</v>
      </c>
      <c r="P948" s="84">
        <v>295671</v>
      </c>
      <c r="Q948" s="38" t="s">
        <v>481</v>
      </c>
      <c r="R948" s="38" t="s">
        <v>345</v>
      </c>
      <c r="S948" s="84" t="s">
        <v>1925</v>
      </c>
      <c r="T948" s="84" t="s">
        <v>1925</v>
      </c>
      <c r="U948" s="84" t="s">
        <v>1034</v>
      </c>
      <c r="V948" s="84" t="s">
        <v>2278</v>
      </c>
      <c r="W948" s="84">
        <v>0</v>
      </c>
      <c r="X948" s="38" t="s">
        <v>3451</v>
      </c>
      <c r="Y948" s="84">
        <v>20517716</v>
      </c>
      <c r="Z948" s="38" t="s">
        <v>4708</v>
      </c>
      <c r="AA948" s="108" t="s">
        <v>4534</v>
      </c>
      <c r="AB948" s="84">
        <v>29975</v>
      </c>
      <c r="AC948" s="108" t="s">
        <v>6768</v>
      </c>
      <c r="AD948" s="84">
        <v>18</v>
      </c>
      <c r="AE948" s="84" t="s">
        <v>6771</v>
      </c>
      <c r="AF948" s="84" t="s">
        <v>7005</v>
      </c>
      <c r="AG948" s="108" t="s">
        <v>7019</v>
      </c>
      <c r="AH948" s="84" t="s">
        <v>6795</v>
      </c>
      <c r="AI948" s="108" t="s">
        <v>4534</v>
      </c>
      <c r="AJ948" s="84">
        <v>2000</v>
      </c>
      <c r="AK948" s="84">
        <v>2000</v>
      </c>
      <c r="AL948" s="108" t="s">
        <v>5861</v>
      </c>
      <c r="AM948" s="84">
        <v>22110.92</v>
      </c>
      <c r="AN948" s="112">
        <v>550.41</v>
      </c>
      <c r="AO948" s="112">
        <v>22661.33</v>
      </c>
      <c r="AP948" s="112">
        <v>8404.9599999999991</v>
      </c>
      <c r="AQ948" s="112">
        <v>267.45</v>
      </c>
      <c r="AR948" s="112">
        <v>8672.41</v>
      </c>
      <c r="AS948" s="112">
        <v>7920.08</v>
      </c>
      <c r="AT948" s="112">
        <v>267.45</v>
      </c>
      <c r="AU948" s="112">
        <v>8187.53</v>
      </c>
      <c r="AV948" s="84">
        <v>48</v>
      </c>
      <c r="AW948" s="84">
        <v>1408</v>
      </c>
      <c r="AX948" s="84" t="str">
        <f>VLOOKUP(Y948,'[1]Asset Classification'!$J$3:$W$2865,14,)</f>
        <v>&gt;180</v>
      </c>
      <c r="AY948" s="108"/>
      <c r="AZ948" s="84"/>
      <c r="BA948" s="84"/>
      <c r="BB948" s="84" t="s">
        <v>8329</v>
      </c>
      <c r="BC948" s="84"/>
      <c r="BD948" s="108"/>
      <c r="BE948" s="84">
        <v>0</v>
      </c>
      <c r="BF948" s="38" t="s">
        <v>1925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244</v>
      </c>
      <c r="C949" s="38" t="s">
        <v>245</v>
      </c>
      <c r="D949" s="38" t="s">
        <v>246</v>
      </c>
      <c r="E949" s="38" t="s">
        <v>246</v>
      </c>
      <c r="F949" s="38" t="s">
        <v>247</v>
      </c>
      <c r="G949" s="84" t="s">
        <v>248</v>
      </c>
      <c r="H949" s="38" t="s">
        <v>249</v>
      </c>
      <c r="I949" s="84">
        <v>137016</v>
      </c>
      <c r="J949" s="38" t="s">
        <v>286</v>
      </c>
      <c r="K949" s="84">
        <v>137016</v>
      </c>
      <c r="L949" s="84" t="s">
        <v>262</v>
      </c>
      <c r="M949" s="38" t="s">
        <v>263</v>
      </c>
      <c r="N949" s="84">
        <v>231215</v>
      </c>
      <c r="O949" s="84" t="s">
        <v>480</v>
      </c>
      <c r="P949" s="84">
        <v>304408</v>
      </c>
      <c r="Q949" s="38" t="s">
        <v>482</v>
      </c>
      <c r="R949" s="38" t="s">
        <v>345</v>
      </c>
      <c r="S949" s="84" t="s">
        <v>1926</v>
      </c>
      <c r="T949" s="84" t="s">
        <v>1926</v>
      </c>
      <c r="U949" s="84" t="s">
        <v>1027</v>
      </c>
      <c r="V949" s="84" t="s">
        <v>3449</v>
      </c>
      <c r="W949" s="84">
        <v>0</v>
      </c>
      <c r="X949" s="38" t="s">
        <v>3451</v>
      </c>
      <c r="Y949" s="84">
        <v>20517717</v>
      </c>
      <c r="Z949" s="38" t="s">
        <v>4709</v>
      </c>
      <c r="AA949" s="108" t="s">
        <v>4534</v>
      </c>
      <c r="AB949" s="84">
        <v>29975</v>
      </c>
      <c r="AC949" s="108" t="s">
        <v>6768</v>
      </c>
      <c r="AD949" s="84">
        <v>18</v>
      </c>
      <c r="AE949" s="84" t="s">
        <v>6771</v>
      </c>
      <c r="AF949" s="84" t="s">
        <v>7005</v>
      </c>
      <c r="AG949" s="108" t="s">
        <v>7019</v>
      </c>
      <c r="AH949" s="84" t="s">
        <v>6795</v>
      </c>
      <c r="AI949" s="108" t="s">
        <v>4534</v>
      </c>
      <c r="AJ949" s="84">
        <v>2000</v>
      </c>
      <c r="AK949" s="84">
        <v>2000</v>
      </c>
      <c r="AL949" s="108" t="s">
        <v>5861</v>
      </c>
      <c r="AM949" s="84">
        <v>20777.47</v>
      </c>
      <c r="AN949" s="112">
        <v>0</v>
      </c>
      <c r="AO949" s="112">
        <v>20777.47</v>
      </c>
      <c r="AP949" s="112">
        <v>9682.5300000000007</v>
      </c>
      <c r="AQ949" s="112">
        <v>470</v>
      </c>
      <c r="AR949" s="112">
        <v>10152.530000000001</v>
      </c>
      <c r="AS949" s="112">
        <v>9197.5300000000007</v>
      </c>
      <c r="AT949" s="112">
        <v>470</v>
      </c>
      <c r="AU949" s="112">
        <v>9667.5300000000007</v>
      </c>
      <c r="AV949" s="84">
        <v>51</v>
      </c>
      <c r="AW949" s="84">
        <v>1499</v>
      </c>
      <c r="AX949" s="84" t="str">
        <f>VLOOKUP(Y949,'[1]Asset Classification'!$J$3:$W$2865,14,)</f>
        <v>&gt;180</v>
      </c>
      <c r="AY949" s="108"/>
      <c r="AZ949" s="84"/>
      <c r="BA949" s="84"/>
      <c r="BB949" s="84" t="s">
        <v>8329</v>
      </c>
      <c r="BC949" s="84"/>
      <c r="BD949" s="108"/>
      <c r="BE949" s="84">
        <v>0</v>
      </c>
      <c r="BF949" s="38" t="s">
        <v>1926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244</v>
      </c>
      <c r="C950" s="38" t="s">
        <v>245</v>
      </c>
      <c r="D950" s="38" t="s">
        <v>246</v>
      </c>
      <c r="E950" s="38" t="s">
        <v>246</v>
      </c>
      <c r="F950" s="38" t="s">
        <v>247</v>
      </c>
      <c r="G950" s="84" t="s">
        <v>248</v>
      </c>
      <c r="H950" s="38" t="s">
        <v>249</v>
      </c>
      <c r="I950" s="84">
        <v>134363</v>
      </c>
      <c r="J950" s="38" t="s">
        <v>290</v>
      </c>
      <c r="K950" s="84">
        <v>134363</v>
      </c>
      <c r="L950" s="84" t="s">
        <v>257</v>
      </c>
      <c r="M950" s="38" t="s">
        <v>258</v>
      </c>
      <c r="N950" s="84">
        <v>226806</v>
      </c>
      <c r="O950" s="84" t="s">
        <v>519</v>
      </c>
      <c r="P950" s="84">
        <v>298870</v>
      </c>
      <c r="Q950" s="38" t="s">
        <v>520</v>
      </c>
      <c r="R950" s="38" t="s">
        <v>345</v>
      </c>
      <c r="S950" s="84" t="s">
        <v>1517</v>
      </c>
      <c r="T950" s="84" t="s">
        <v>1517</v>
      </c>
      <c r="U950" s="84" t="s">
        <v>1070</v>
      </c>
      <c r="V950" s="84" t="s">
        <v>2278</v>
      </c>
      <c r="W950" s="84">
        <v>0</v>
      </c>
      <c r="X950" s="38" t="s">
        <v>3487</v>
      </c>
      <c r="Y950" s="84">
        <v>20537772</v>
      </c>
      <c r="Z950" s="38" t="s">
        <v>4213</v>
      </c>
      <c r="AA950" s="108" t="s">
        <v>4402</v>
      </c>
      <c r="AB950" s="84">
        <v>20744</v>
      </c>
      <c r="AC950" s="108" t="s">
        <v>6769</v>
      </c>
      <c r="AD950" s="84">
        <v>18</v>
      </c>
      <c r="AE950" s="84" t="s">
        <v>6772</v>
      </c>
      <c r="AF950" s="84" t="s">
        <v>6887</v>
      </c>
      <c r="AG950" s="108" t="s">
        <v>7085</v>
      </c>
      <c r="AH950" s="84" t="s">
        <v>6795</v>
      </c>
      <c r="AI950" s="108" t="s">
        <v>4402</v>
      </c>
      <c r="AJ950" s="84">
        <v>1390</v>
      </c>
      <c r="AK950" s="84">
        <v>1390</v>
      </c>
      <c r="AL950" s="108" t="s">
        <v>8126</v>
      </c>
      <c r="AM950" s="84">
        <v>5894.78</v>
      </c>
      <c r="AN950" s="112">
        <v>0</v>
      </c>
      <c r="AO950" s="112">
        <v>5894.78</v>
      </c>
      <c r="AP950" s="112">
        <v>18253.28</v>
      </c>
      <c r="AQ950" s="112">
        <v>2433.7800000000002</v>
      </c>
      <c r="AR950" s="112">
        <v>20687.060000000001</v>
      </c>
      <c r="AS950" s="112">
        <v>17266.22</v>
      </c>
      <c r="AT950" s="112">
        <v>2433.7800000000002</v>
      </c>
      <c r="AU950" s="112">
        <v>19700</v>
      </c>
      <c r="AV950" s="84">
        <v>49</v>
      </c>
      <c r="AW950" s="84">
        <v>1473</v>
      </c>
      <c r="AX950" s="84" t="str">
        <f>VLOOKUP(Y950,'[1]Asset Classification'!$J$3:$W$2865,14,)</f>
        <v>&gt;180</v>
      </c>
      <c r="AY950" s="108"/>
      <c r="AZ950" s="84"/>
      <c r="BA950" s="84"/>
      <c r="BB950" s="84" t="s">
        <v>8329</v>
      </c>
      <c r="BC950" s="84"/>
      <c r="BD950" s="108" t="s">
        <v>8122</v>
      </c>
      <c r="BE950" s="84">
        <v>20744</v>
      </c>
      <c r="BF950" s="38" t="s">
        <v>1517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244</v>
      </c>
      <c r="C951" s="38" t="s">
        <v>245</v>
      </c>
      <c r="D951" s="38" t="s">
        <v>246</v>
      </c>
      <c r="E951" s="38" t="s">
        <v>246</v>
      </c>
      <c r="F951" s="38" t="s">
        <v>247</v>
      </c>
      <c r="G951" s="84" t="s">
        <v>248</v>
      </c>
      <c r="H951" s="38" t="s">
        <v>249</v>
      </c>
      <c r="I951" s="84">
        <v>130866</v>
      </c>
      <c r="J951" s="38" t="s">
        <v>274</v>
      </c>
      <c r="K951" s="84">
        <v>130866</v>
      </c>
      <c r="L951" s="84" t="s">
        <v>254</v>
      </c>
      <c r="M951" s="38" t="s">
        <v>255</v>
      </c>
      <c r="N951" s="84">
        <v>220795</v>
      </c>
      <c r="O951" s="84" t="s">
        <v>398</v>
      </c>
      <c r="P951" s="84">
        <v>291283</v>
      </c>
      <c r="Q951" s="38" t="s">
        <v>399</v>
      </c>
      <c r="R951" s="38" t="s">
        <v>345</v>
      </c>
      <c r="S951" s="84" t="s">
        <v>1927</v>
      </c>
      <c r="T951" s="84" t="s">
        <v>1927</v>
      </c>
      <c r="U951" s="84" t="s">
        <v>1027</v>
      </c>
      <c r="V951" s="84" t="s">
        <v>2278</v>
      </c>
      <c r="W951" s="84">
        <v>0</v>
      </c>
      <c r="X951" s="38" t="s">
        <v>3498</v>
      </c>
      <c r="Y951" s="84">
        <v>20558327</v>
      </c>
      <c r="Z951" s="38" t="s">
        <v>4710</v>
      </c>
      <c r="AA951" s="108" t="s">
        <v>4579</v>
      </c>
      <c r="AB951" s="84">
        <v>31116</v>
      </c>
      <c r="AC951" s="108" t="s">
        <v>6768</v>
      </c>
      <c r="AD951" s="84">
        <v>24</v>
      </c>
      <c r="AE951" s="84" t="s">
        <v>6771</v>
      </c>
      <c r="AF951" s="84" t="s">
        <v>7031</v>
      </c>
      <c r="AG951" s="108" t="s">
        <v>7199</v>
      </c>
      <c r="AH951" s="84" t="s">
        <v>6795</v>
      </c>
      <c r="AI951" s="108" t="s">
        <v>4579</v>
      </c>
      <c r="AJ951" s="84">
        <v>1650</v>
      </c>
      <c r="AK951" s="84">
        <v>1650</v>
      </c>
      <c r="AL951" s="108" t="s">
        <v>5861</v>
      </c>
      <c r="AM951" s="84">
        <v>29346.12</v>
      </c>
      <c r="AN951" s="112">
        <v>518.15</v>
      </c>
      <c r="AO951" s="112">
        <v>29864.27</v>
      </c>
      <c r="AP951" s="112">
        <v>1986.88</v>
      </c>
      <c r="AQ951" s="112">
        <v>8.85</v>
      </c>
      <c r="AR951" s="112">
        <v>1995.73</v>
      </c>
      <c r="AS951" s="112">
        <v>1769.88</v>
      </c>
      <c r="AT951" s="112">
        <v>8.85</v>
      </c>
      <c r="AU951" s="112">
        <v>1778.73</v>
      </c>
      <c r="AV951" s="84">
        <v>50</v>
      </c>
      <c r="AW951" s="84">
        <v>1346</v>
      </c>
      <c r="AX951" s="84" t="str">
        <f>VLOOKUP(Y951,'[1]Asset Classification'!$J$3:$W$2865,14,)</f>
        <v>&gt;180</v>
      </c>
      <c r="AY951" s="108"/>
      <c r="AZ951" s="84"/>
      <c r="BA951" s="84"/>
      <c r="BB951" s="84" t="s">
        <v>8329</v>
      </c>
      <c r="BC951" s="84"/>
      <c r="BD951" s="108"/>
      <c r="BE951" s="84">
        <v>0</v>
      </c>
      <c r="BF951" s="38" t="s">
        <v>1927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244</v>
      </c>
      <c r="C952" s="38" t="s">
        <v>245</v>
      </c>
      <c r="D952" s="38" t="s">
        <v>246</v>
      </c>
      <c r="E952" s="38" t="s">
        <v>246</v>
      </c>
      <c r="F952" s="38" t="s">
        <v>247</v>
      </c>
      <c r="G952" s="84" t="s">
        <v>248</v>
      </c>
      <c r="H952" s="38" t="s">
        <v>249</v>
      </c>
      <c r="I952" s="84">
        <v>130521</v>
      </c>
      <c r="J952" s="38" t="s">
        <v>268</v>
      </c>
      <c r="K952" s="84">
        <v>130521</v>
      </c>
      <c r="L952" s="84" t="s">
        <v>254</v>
      </c>
      <c r="M952" s="38" t="s">
        <v>255</v>
      </c>
      <c r="N952" s="84">
        <v>232487</v>
      </c>
      <c r="O952" s="84" t="s">
        <v>581</v>
      </c>
      <c r="P952" s="84">
        <v>306031</v>
      </c>
      <c r="Q952" s="38" t="s">
        <v>582</v>
      </c>
      <c r="R952" s="38" t="s">
        <v>345</v>
      </c>
      <c r="S952" s="84" t="s">
        <v>1425</v>
      </c>
      <c r="T952" s="84" t="s">
        <v>1425</v>
      </c>
      <c r="U952" s="84" t="s">
        <v>1027</v>
      </c>
      <c r="V952" s="84" t="s">
        <v>3449</v>
      </c>
      <c r="W952" s="84">
        <v>0</v>
      </c>
      <c r="X952" s="38" t="s">
        <v>3451</v>
      </c>
      <c r="Y952" s="84">
        <v>20574156</v>
      </c>
      <c r="Z952" s="38" t="s">
        <v>4092</v>
      </c>
      <c r="AA952" s="108" t="s">
        <v>4651</v>
      </c>
      <c r="AB952" s="84">
        <v>31116</v>
      </c>
      <c r="AC952" s="108" t="s">
        <v>6766</v>
      </c>
      <c r="AD952" s="84">
        <v>24</v>
      </c>
      <c r="AE952" s="84" t="s">
        <v>6772</v>
      </c>
      <c r="AF952" s="84" t="s">
        <v>6893</v>
      </c>
      <c r="AG952" s="108" t="s">
        <v>7028</v>
      </c>
      <c r="AH952" s="84" t="s">
        <v>6795</v>
      </c>
      <c r="AI952" s="108" t="s">
        <v>4651</v>
      </c>
      <c r="AJ952" s="84">
        <v>1650</v>
      </c>
      <c r="AK952" s="84">
        <v>1650</v>
      </c>
      <c r="AL952" s="108" t="s">
        <v>5861</v>
      </c>
      <c r="AM952" s="84">
        <v>0</v>
      </c>
      <c r="AN952" s="112">
        <v>759.09</v>
      </c>
      <c r="AO952" s="112">
        <v>759.09</v>
      </c>
      <c r="AP952" s="112">
        <v>33242</v>
      </c>
      <c r="AQ952" s="112">
        <v>3105.91</v>
      </c>
      <c r="AR952" s="112">
        <v>36347.910000000003</v>
      </c>
      <c r="AS952" s="112">
        <v>31116</v>
      </c>
      <c r="AT952" s="112">
        <v>3105.91</v>
      </c>
      <c r="AU952" s="112">
        <v>34221.910000000003</v>
      </c>
      <c r="AV952" s="84">
        <v>50</v>
      </c>
      <c r="AW952" s="84">
        <v>1745</v>
      </c>
      <c r="AX952" s="84" t="str">
        <f>VLOOKUP(Y952,'[1]Asset Classification'!$J$3:$W$2865,14,)</f>
        <v>&gt;180</v>
      </c>
      <c r="AY952" s="108"/>
      <c r="AZ952" s="84"/>
      <c r="BA952" s="84"/>
      <c r="BB952" s="84" t="s">
        <v>8329</v>
      </c>
      <c r="BC952" s="84"/>
      <c r="BD952" s="108" t="s">
        <v>8332</v>
      </c>
      <c r="BE952" s="84">
        <v>31116</v>
      </c>
      <c r="BF952" s="38" t="s">
        <v>1425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244</v>
      </c>
      <c r="C953" s="38" t="s">
        <v>245</v>
      </c>
      <c r="D953" s="38" t="s">
        <v>246</v>
      </c>
      <c r="E953" s="38" t="s">
        <v>246</v>
      </c>
      <c r="F953" s="38" t="s">
        <v>247</v>
      </c>
      <c r="G953" s="84" t="s">
        <v>248</v>
      </c>
      <c r="H953" s="38" t="s">
        <v>249</v>
      </c>
      <c r="I953" s="84">
        <v>130521</v>
      </c>
      <c r="J953" s="38" t="s">
        <v>268</v>
      </c>
      <c r="K953" s="84">
        <v>130521</v>
      </c>
      <c r="L953" s="84" t="s">
        <v>254</v>
      </c>
      <c r="M953" s="38" t="s">
        <v>255</v>
      </c>
      <c r="N953" s="84">
        <v>232487</v>
      </c>
      <c r="O953" s="84" t="s">
        <v>581</v>
      </c>
      <c r="P953" s="84">
        <v>306031</v>
      </c>
      <c r="Q953" s="38" t="s">
        <v>582</v>
      </c>
      <c r="R953" s="38" t="s">
        <v>345</v>
      </c>
      <c r="S953" s="84" t="s">
        <v>1422</v>
      </c>
      <c r="T953" s="84" t="s">
        <v>1422</v>
      </c>
      <c r="U953" s="84" t="s">
        <v>1027</v>
      </c>
      <c r="V953" s="84" t="s">
        <v>2278</v>
      </c>
      <c r="W953" s="84">
        <v>0</v>
      </c>
      <c r="X953" s="38" t="s">
        <v>3474</v>
      </c>
      <c r="Y953" s="84">
        <v>20574157</v>
      </c>
      <c r="Z953" s="38" t="s">
        <v>4089</v>
      </c>
      <c r="AA953" s="108" t="s">
        <v>4651</v>
      </c>
      <c r="AB953" s="84">
        <v>31116</v>
      </c>
      <c r="AC953" s="108" t="s">
        <v>6766</v>
      </c>
      <c r="AD953" s="84">
        <v>24</v>
      </c>
      <c r="AE953" s="84" t="s">
        <v>6772</v>
      </c>
      <c r="AF953" s="84" t="s">
        <v>6893</v>
      </c>
      <c r="AG953" s="108" t="s">
        <v>7028</v>
      </c>
      <c r="AH953" s="84" t="s">
        <v>6795</v>
      </c>
      <c r="AI953" s="108" t="s">
        <v>4651</v>
      </c>
      <c r="AJ953" s="84">
        <v>1650</v>
      </c>
      <c r="AK953" s="84">
        <v>1650</v>
      </c>
      <c r="AL953" s="108" t="s">
        <v>8157</v>
      </c>
      <c r="AM953" s="84">
        <v>16562.919999999998</v>
      </c>
      <c r="AN953" s="112">
        <v>5223.93</v>
      </c>
      <c r="AO953" s="112">
        <v>21786.85</v>
      </c>
      <c r="AP953" s="112">
        <v>19697.419999999998</v>
      </c>
      <c r="AQ953" s="112">
        <v>2038.92</v>
      </c>
      <c r="AR953" s="112">
        <v>21736.34</v>
      </c>
      <c r="AS953" s="112">
        <v>17572.080000000002</v>
      </c>
      <c r="AT953" s="112">
        <v>2038.92</v>
      </c>
      <c r="AU953" s="112">
        <v>19611</v>
      </c>
      <c r="AV953" s="84">
        <v>49</v>
      </c>
      <c r="AW953" s="84">
        <v>1137</v>
      </c>
      <c r="AX953" s="84" t="str">
        <f>VLOOKUP(Y953,'[1]Asset Classification'!$J$3:$W$2865,14,)</f>
        <v>&gt;180</v>
      </c>
      <c r="AY953" s="108"/>
      <c r="AZ953" s="84"/>
      <c r="BA953" s="84"/>
      <c r="BB953" s="84" t="s">
        <v>8329</v>
      </c>
      <c r="BC953" s="84"/>
      <c r="BD953" s="108"/>
      <c r="BE953" s="84">
        <v>0</v>
      </c>
      <c r="BF953" s="38" t="s">
        <v>1422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244</v>
      </c>
      <c r="C954" s="38" t="s">
        <v>245</v>
      </c>
      <c r="D954" s="38" t="s">
        <v>246</v>
      </c>
      <c r="E954" s="38" t="s">
        <v>246</v>
      </c>
      <c r="F954" s="38" t="s">
        <v>247</v>
      </c>
      <c r="G954" s="84" t="s">
        <v>248</v>
      </c>
      <c r="H954" s="38" t="s">
        <v>249</v>
      </c>
      <c r="I954" s="84">
        <v>130521</v>
      </c>
      <c r="J954" s="38" t="s">
        <v>268</v>
      </c>
      <c r="K954" s="84">
        <v>130521</v>
      </c>
      <c r="L954" s="84" t="s">
        <v>254</v>
      </c>
      <c r="M954" s="38" t="s">
        <v>255</v>
      </c>
      <c r="N954" s="84">
        <v>232487</v>
      </c>
      <c r="O954" s="84" t="s">
        <v>581</v>
      </c>
      <c r="P954" s="84">
        <v>306031</v>
      </c>
      <c r="Q954" s="38" t="s">
        <v>582</v>
      </c>
      <c r="R954" s="38" t="s">
        <v>345</v>
      </c>
      <c r="S954" s="84" t="s">
        <v>1423</v>
      </c>
      <c r="T954" s="84" t="s">
        <v>1423</v>
      </c>
      <c r="U954" s="84" t="s">
        <v>1027</v>
      </c>
      <c r="V954" s="84" t="s">
        <v>2278</v>
      </c>
      <c r="W954" s="84">
        <v>0</v>
      </c>
      <c r="X954" s="38" t="s">
        <v>3461</v>
      </c>
      <c r="Y954" s="84">
        <v>20574159</v>
      </c>
      <c r="Z954" s="38" t="s">
        <v>4090</v>
      </c>
      <c r="AA954" s="108" t="s">
        <v>4651</v>
      </c>
      <c r="AB954" s="84">
        <v>31116</v>
      </c>
      <c r="AC954" s="108" t="s">
        <v>6766</v>
      </c>
      <c r="AD954" s="84">
        <v>24</v>
      </c>
      <c r="AE954" s="84" t="s">
        <v>6771</v>
      </c>
      <c r="AF954" s="84" t="s">
        <v>7036</v>
      </c>
      <c r="AG954" s="108" t="s">
        <v>7028</v>
      </c>
      <c r="AH954" s="84" t="s">
        <v>6795</v>
      </c>
      <c r="AI954" s="108" t="s">
        <v>4651</v>
      </c>
      <c r="AJ954" s="84">
        <v>1650</v>
      </c>
      <c r="AK954" s="84">
        <v>1650</v>
      </c>
      <c r="AL954" s="108" t="s">
        <v>8158</v>
      </c>
      <c r="AM954" s="84">
        <v>28257.98</v>
      </c>
      <c r="AN954" s="112">
        <v>2812.97</v>
      </c>
      <c r="AO954" s="112">
        <v>31070.95</v>
      </c>
      <c r="AP954" s="112">
        <v>5261.17</v>
      </c>
      <c r="AQ954" s="112">
        <v>35.11</v>
      </c>
      <c r="AR954" s="112">
        <v>5296.28</v>
      </c>
      <c r="AS954" s="112">
        <v>3136.02</v>
      </c>
      <c r="AT954" s="112">
        <v>35.11</v>
      </c>
      <c r="AU954" s="112">
        <v>3171.13</v>
      </c>
      <c r="AV954" s="84">
        <v>49</v>
      </c>
      <c r="AW954" s="84">
        <v>1107</v>
      </c>
      <c r="AX954" s="84" t="str">
        <f>VLOOKUP(Y954,'[1]Asset Classification'!$J$3:$W$2865,14,)</f>
        <v>&gt;180</v>
      </c>
      <c r="AY954" s="108"/>
      <c r="AZ954" s="84"/>
      <c r="BA954" s="84"/>
      <c r="BB954" s="84" t="s">
        <v>8329</v>
      </c>
      <c r="BC954" s="84"/>
      <c r="BD954" s="108" t="s">
        <v>8330</v>
      </c>
      <c r="BE954" s="84">
        <v>31116</v>
      </c>
      <c r="BF954" s="38" t="s">
        <v>1423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244</v>
      </c>
      <c r="C955" s="38" t="s">
        <v>245</v>
      </c>
      <c r="D955" s="38" t="s">
        <v>246</v>
      </c>
      <c r="E955" s="38" t="s">
        <v>246</v>
      </c>
      <c r="F955" s="38" t="s">
        <v>247</v>
      </c>
      <c r="G955" s="84" t="s">
        <v>248</v>
      </c>
      <c r="H955" s="38" t="s">
        <v>249</v>
      </c>
      <c r="I955" s="84">
        <v>130521</v>
      </c>
      <c r="J955" s="38" t="s">
        <v>268</v>
      </c>
      <c r="K955" s="84">
        <v>130521</v>
      </c>
      <c r="L955" s="84" t="s">
        <v>254</v>
      </c>
      <c r="M955" s="38" t="s">
        <v>255</v>
      </c>
      <c r="N955" s="84">
        <v>232487</v>
      </c>
      <c r="O955" s="84" t="s">
        <v>581</v>
      </c>
      <c r="P955" s="84">
        <v>306031</v>
      </c>
      <c r="Q955" s="38" t="s">
        <v>582</v>
      </c>
      <c r="R955" s="38" t="s">
        <v>345</v>
      </c>
      <c r="S955" s="84" t="s">
        <v>1426</v>
      </c>
      <c r="T955" s="84" t="s">
        <v>1426</v>
      </c>
      <c r="U955" s="84" t="s">
        <v>1027</v>
      </c>
      <c r="V955" s="84" t="s">
        <v>2278</v>
      </c>
      <c r="W955" s="84">
        <v>0</v>
      </c>
      <c r="X955" s="38" t="s">
        <v>3451</v>
      </c>
      <c r="Y955" s="84">
        <v>20574160</v>
      </c>
      <c r="Z955" s="38" t="s">
        <v>4093</v>
      </c>
      <c r="AA955" s="108" t="s">
        <v>4651</v>
      </c>
      <c r="AB955" s="84">
        <v>31116</v>
      </c>
      <c r="AC955" s="108" t="s">
        <v>6766</v>
      </c>
      <c r="AD955" s="84">
        <v>24</v>
      </c>
      <c r="AE955" s="84" t="s">
        <v>6772</v>
      </c>
      <c r="AF955" s="84" t="s">
        <v>6893</v>
      </c>
      <c r="AG955" s="108" t="s">
        <v>7028</v>
      </c>
      <c r="AH955" s="84" t="s">
        <v>6795</v>
      </c>
      <c r="AI955" s="108" t="s">
        <v>4651</v>
      </c>
      <c r="AJ955" s="84">
        <v>1650</v>
      </c>
      <c r="AK955" s="84">
        <v>1650</v>
      </c>
      <c r="AL955" s="108" t="s">
        <v>8143</v>
      </c>
      <c r="AM955" s="84">
        <v>28153.41</v>
      </c>
      <c r="AN955" s="112">
        <v>2742.98</v>
      </c>
      <c r="AO955" s="112">
        <v>30896.39</v>
      </c>
      <c r="AP955" s="112">
        <v>5365.47</v>
      </c>
      <c r="AQ955" s="112">
        <v>98.41</v>
      </c>
      <c r="AR955" s="112">
        <v>5463.88</v>
      </c>
      <c r="AS955" s="112">
        <v>3239.59</v>
      </c>
      <c r="AT955" s="112">
        <v>98.41</v>
      </c>
      <c r="AU955" s="112">
        <v>3338</v>
      </c>
      <c r="AV955" s="84">
        <v>49</v>
      </c>
      <c r="AW955" s="84">
        <v>1107</v>
      </c>
      <c r="AX955" s="84" t="str">
        <f>VLOOKUP(Y955,'[1]Asset Classification'!$J$3:$W$2865,14,)</f>
        <v>&gt;180</v>
      </c>
      <c r="AY955" s="108"/>
      <c r="AZ955" s="84"/>
      <c r="BA955" s="84"/>
      <c r="BB955" s="84" t="s">
        <v>8329</v>
      </c>
      <c r="BC955" s="84"/>
      <c r="BD955" s="108" t="s">
        <v>8330</v>
      </c>
      <c r="BE955" s="84">
        <v>31116</v>
      </c>
      <c r="BF955" s="38" t="s">
        <v>1426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244</v>
      </c>
      <c r="C956" s="38" t="s">
        <v>245</v>
      </c>
      <c r="D956" s="38" t="s">
        <v>246</v>
      </c>
      <c r="E956" s="38" t="s">
        <v>246</v>
      </c>
      <c r="F956" s="38" t="s">
        <v>247</v>
      </c>
      <c r="G956" s="84" t="s">
        <v>248</v>
      </c>
      <c r="H956" s="38" t="s">
        <v>249</v>
      </c>
      <c r="I956" s="84">
        <v>132672</v>
      </c>
      <c r="J956" s="38" t="s">
        <v>285</v>
      </c>
      <c r="K956" s="84">
        <v>132672</v>
      </c>
      <c r="L956" s="84" t="s">
        <v>251</v>
      </c>
      <c r="M956" s="38" t="s">
        <v>252</v>
      </c>
      <c r="N956" s="84">
        <v>233426</v>
      </c>
      <c r="O956" s="84" t="s">
        <v>589</v>
      </c>
      <c r="P956" s="84">
        <v>307240</v>
      </c>
      <c r="Q956" s="38" t="s">
        <v>582</v>
      </c>
      <c r="R956" s="38" t="s">
        <v>345</v>
      </c>
      <c r="S956" s="84" t="s">
        <v>1440</v>
      </c>
      <c r="T956" s="84" t="s">
        <v>1440</v>
      </c>
      <c r="U956" s="84" t="s">
        <v>1027</v>
      </c>
      <c r="V956" s="84" t="s">
        <v>2278</v>
      </c>
      <c r="W956" s="84">
        <v>0</v>
      </c>
      <c r="X956" s="38" t="s">
        <v>3451</v>
      </c>
      <c r="Y956" s="84">
        <v>20589617</v>
      </c>
      <c r="Z956" s="38" t="s">
        <v>4114</v>
      </c>
      <c r="AA956" s="108" t="s">
        <v>4651</v>
      </c>
      <c r="AB956" s="84">
        <v>25930</v>
      </c>
      <c r="AC956" s="108" t="s">
        <v>6768</v>
      </c>
      <c r="AD956" s="84">
        <v>18</v>
      </c>
      <c r="AE956" s="84" t="s">
        <v>6772</v>
      </c>
      <c r="AF956" s="84" t="s">
        <v>6913</v>
      </c>
      <c r="AG956" s="108" t="s">
        <v>7050</v>
      </c>
      <c r="AH956" s="84" t="s">
        <v>6795</v>
      </c>
      <c r="AI956" s="108" t="s">
        <v>4651</v>
      </c>
      <c r="AJ956" s="84">
        <v>1730</v>
      </c>
      <c r="AK956" s="84">
        <v>1730</v>
      </c>
      <c r="AL956" s="108" t="s">
        <v>8122</v>
      </c>
      <c r="AM956" s="84">
        <v>11847.35</v>
      </c>
      <c r="AN956" s="112">
        <v>159.85</v>
      </c>
      <c r="AO956" s="112">
        <v>12007.2</v>
      </c>
      <c r="AP956" s="112">
        <v>17859.740000000002</v>
      </c>
      <c r="AQ956" s="112">
        <v>1562.13</v>
      </c>
      <c r="AR956" s="112">
        <v>19421.87</v>
      </c>
      <c r="AS956" s="112">
        <v>14803.65</v>
      </c>
      <c r="AT956" s="112">
        <v>1562.13</v>
      </c>
      <c r="AU956" s="112">
        <v>16365.78</v>
      </c>
      <c r="AV956" s="84">
        <v>49</v>
      </c>
      <c r="AW956" s="84">
        <v>1469</v>
      </c>
      <c r="AX956" s="84" t="str">
        <f>VLOOKUP(Y956,'[1]Asset Classification'!$J$3:$W$2865,14,)</f>
        <v>&gt;180</v>
      </c>
      <c r="AY956" s="108"/>
      <c r="AZ956" s="84"/>
      <c r="BA956" s="84"/>
      <c r="BB956" s="84" t="s">
        <v>8329</v>
      </c>
      <c r="BC956" s="84"/>
      <c r="BD956" s="108"/>
      <c r="BE956" s="84">
        <v>0</v>
      </c>
      <c r="BF956" s="38" t="s">
        <v>1440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244</v>
      </c>
      <c r="C957" s="38" t="s">
        <v>245</v>
      </c>
      <c r="D957" s="38" t="s">
        <v>246</v>
      </c>
      <c r="E957" s="38" t="s">
        <v>246</v>
      </c>
      <c r="F957" s="38" t="s">
        <v>247</v>
      </c>
      <c r="G957" s="84" t="s">
        <v>248</v>
      </c>
      <c r="H957" s="38" t="s">
        <v>249</v>
      </c>
      <c r="I957" s="84">
        <v>139779</v>
      </c>
      <c r="J957" s="38" t="s">
        <v>309</v>
      </c>
      <c r="K957" s="84">
        <v>139779</v>
      </c>
      <c r="L957" s="84" t="s">
        <v>257</v>
      </c>
      <c r="M957" s="38" t="s">
        <v>258</v>
      </c>
      <c r="N957" s="84">
        <v>235978</v>
      </c>
      <c r="O957" s="84" t="s">
        <v>620</v>
      </c>
      <c r="P957" s="84">
        <v>310472</v>
      </c>
      <c r="Q957" s="38" t="s">
        <v>451</v>
      </c>
      <c r="R957" s="38" t="s">
        <v>345</v>
      </c>
      <c r="S957" s="84" t="s">
        <v>1541</v>
      </c>
      <c r="T957" s="84" t="s">
        <v>1541</v>
      </c>
      <c r="U957" s="84" t="s">
        <v>1027</v>
      </c>
      <c r="V957" s="84" t="s">
        <v>2278</v>
      </c>
      <c r="W957" s="84">
        <v>0</v>
      </c>
      <c r="X957" s="38" t="s">
        <v>3451</v>
      </c>
      <c r="Y957" s="84">
        <v>20598287</v>
      </c>
      <c r="Z957" s="38" t="s">
        <v>4241</v>
      </c>
      <c r="AA957" s="108" t="s">
        <v>4701</v>
      </c>
      <c r="AB957" s="84">
        <v>20744</v>
      </c>
      <c r="AC957" s="108" t="s">
        <v>6770</v>
      </c>
      <c r="AD957" s="84">
        <v>18</v>
      </c>
      <c r="AE957" s="84" t="s">
        <v>6772</v>
      </c>
      <c r="AF957" s="84" t="s">
        <v>6886</v>
      </c>
      <c r="AG957" s="108" t="s">
        <v>7084</v>
      </c>
      <c r="AH957" s="84" t="s">
        <v>6795</v>
      </c>
      <c r="AI957" s="108" t="s">
        <v>4701</v>
      </c>
      <c r="AJ957" s="84">
        <v>1390</v>
      </c>
      <c r="AK957" s="84">
        <v>1390</v>
      </c>
      <c r="AL957" s="108" t="s">
        <v>5861</v>
      </c>
      <c r="AM957" s="84">
        <v>7484.52</v>
      </c>
      <c r="AN957" s="112">
        <v>135.84</v>
      </c>
      <c r="AO957" s="112">
        <v>7620.36</v>
      </c>
      <c r="AP957" s="112">
        <v>13558.48</v>
      </c>
      <c r="AQ957" s="112">
        <v>871.5</v>
      </c>
      <c r="AR957" s="112">
        <v>14429.98</v>
      </c>
      <c r="AS957" s="112">
        <v>13259.48</v>
      </c>
      <c r="AT957" s="112">
        <v>871.5</v>
      </c>
      <c r="AU957" s="112">
        <v>14130.98</v>
      </c>
      <c r="AV957" s="84">
        <v>49</v>
      </c>
      <c r="AW957" s="84">
        <v>1682</v>
      </c>
      <c r="AX957" s="84" t="str">
        <f>VLOOKUP(Y957,'[1]Asset Classification'!$J$3:$W$2865,14,)</f>
        <v>&gt;180</v>
      </c>
      <c r="AY957" s="108"/>
      <c r="AZ957" s="84"/>
      <c r="BA957" s="84"/>
      <c r="BB957" s="84" t="s">
        <v>8329</v>
      </c>
      <c r="BC957" s="84"/>
      <c r="BD957" s="108" t="s">
        <v>8122</v>
      </c>
      <c r="BE957" s="84">
        <v>20744</v>
      </c>
      <c r="BF957" s="38" t="s">
        <v>1541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244</v>
      </c>
      <c r="C958" s="38" t="s">
        <v>245</v>
      </c>
      <c r="D958" s="38" t="s">
        <v>246</v>
      </c>
      <c r="E958" s="38" t="s">
        <v>246</v>
      </c>
      <c r="F958" s="38" t="s">
        <v>247</v>
      </c>
      <c r="G958" s="84" t="s">
        <v>248</v>
      </c>
      <c r="H958" s="38" t="s">
        <v>249</v>
      </c>
      <c r="I958" s="84">
        <v>134363</v>
      </c>
      <c r="J958" s="38" t="s">
        <v>290</v>
      </c>
      <c r="K958" s="84">
        <v>134363</v>
      </c>
      <c r="L958" s="84" t="s">
        <v>257</v>
      </c>
      <c r="M958" s="38" t="s">
        <v>258</v>
      </c>
      <c r="N958" s="84">
        <v>227151</v>
      </c>
      <c r="O958" s="84" t="s">
        <v>528</v>
      </c>
      <c r="P958" s="84">
        <v>311732</v>
      </c>
      <c r="Q958" s="38" t="s">
        <v>421</v>
      </c>
      <c r="R958" s="38" t="s">
        <v>345</v>
      </c>
      <c r="S958" s="84" t="s">
        <v>1564</v>
      </c>
      <c r="T958" s="84" t="s">
        <v>1564</v>
      </c>
      <c r="U958" s="84" t="s">
        <v>1027</v>
      </c>
      <c r="V958" s="84" t="s">
        <v>2278</v>
      </c>
      <c r="W958" s="84">
        <v>0</v>
      </c>
      <c r="X958" s="38" t="s">
        <v>3451</v>
      </c>
      <c r="Y958" s="84">
        <v>20616047</v>
      </c>
      <c r="Z958" s="38" t="s">
        <v>4272</v>
      </c>
      <c r="AA958" s="108" t="s">
        <v>4711</v>
      </c>
      <c r="AB958" s="84">
        <v>31116</v>
      </c>
      <c r="AC958" s="108" t="s">
        <v>6769</v>
      </c>
      <c r="AD958" s="84">
        <v>18</v>
      </c>
      <c r="AE958" s="84" t="s">
        <v>6771</v>
      </c>
      <c r="AF958" s="84" t="s">
        <v>7097</v>
      </c>
      <c r="AG958" s="108" t="s">
        <v>7103</v>
      </c>
      <c r="AH958" s="84" t="s">
        <v>7059</v>
      </c>
      <c r="AI958" s="108" t="s">
        <v>4711</v>
      </c>
      <c r="AJ958" s="84">
        <v>2050</v>
      </c>
      <c r="AK958" s="84">
        <v>2050</v>
      </c>
      <c r="AL958" s="108" t="s">
        <v>8126</v>
      </c>
      <c r="AM958" s="84">
        <v>11542.4</v>
      </c>
      <c r="AN958" s="112">
        <v>0</v>
      </c>
      <c r="AO958" s="112">
        <v>11542.4</v>
      </c>
      <c r="AP958" s="112">
        <v>25993.279999999999</v>
      </c>
      <c r="AQ958" s="112">
        <v>2798.4</v>
      </c>
      <c r="AR958" s="112">
        <v>28791.68</v>
      </c>
      <c r="AS958" s="112">
        <v>22638.6</v>
      </c>
      <c r="AT958" s="112">
        <v>2798.4</v>
      </c>
      <c r="AU958" s="112">
        <v>25437</v>
      </c>
      <c r="AV958" s="84">
        <v>49</v>
      </c>
      <c r="AW958" s="84">
        <v>1473</v>
      </c>
      <c r="AX958" s="84" t="str">
        <f>VLOOKUP(Y958,'[1]Asset Classification'!$J$3:$W$2865,14,)</f>
        <v>&gt;180</v>
      </c>
      <c r="AY958" s="108"/>
      <c r="AZ958" s="84"/>
      <c r="BA958" s="84"/>
      <c r="BB958" s="84" t="s">
        <v>8329</v>
      </c>
      <c r="BC958" s="84"/>
      <c r="BD958" s="108" t="s">
        <v>8122</v>
      </c>
      <c r="BE958" s="84">
        <v>31116</v>
      </c>
      <c r="BF958" s="38" t="s">
        <v>1564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244</v>
      </c>
      <c r="C959" s="38" t="s">
        <v>245</v>
      </c>
      <c r="D959" s="38" t="s">
        <v>246</v>
      </c>
      <c r="E959" s="38" t="s">
        <v>246</v>
      </c>
      <c r="F959" s="38" t="s">
        <v>247</v>
      </c>
      <c r="G959" s="84" t="s">
        <v>248</v>
      </c>
      <c r="H959" s="38" t="s">
        <v>249</v>
      </c>
      <c r="I959" s="84">
        <v>141235</v>
      </c>
      <c r="J959" s="38" t="s">
        <v>290</v>
      </c>
      <c r="K959" s="84">
        <v>141235</v>
      </c>
      <c r="L959" s="84" t="s">
        <v>257</v>
      </c>
      <c r="M959" s="38" t="s">
        <v>258</v>
      </c>
      <c r="N959" s="84">
        <v>238495</v>
      </c>
      <c r="O959" s="84" t="s">
        <v>528</v>
      </c>
      <c r="P959" s="84">
        <v>313708</v>
      </c>
      <c r="Q959" s="38" t="s">
        <v>737</v>
      </c>
      <c r="R959" s="38" t="s">
        <v>345</v>
      </c>
      <c r="S959" s="84" t="s">
        <v>1928</v>
      </c>
      <c r="T959" s="84" t="s">
        <v>1928</v>
      </c>
      <c r="U959" s="84" t="s">
        <v>1027</v>
      </c>
      <c r="V959" s="84" t="s">
        <v>2278</v>
      </c>
      <c r="W959" s="84">
        <v>0</v>
      </c>
      <c r="X959" s="38" t="s">
        <v>3451</v>
      </c>
      <c r="Y959" s="84">
        <v>20616049</v>
      </c>
      <c r="Z959" s="38" t="s">
        <v>4712</v>
      </c>
      <c r="AA959" s="108" t="s">
        <v>4711</v>
      </c>
      <c r="AB959" s="84">
        <v>31116</v>
      </c>
      <c r="AC959" s="108" t="s">
        <v>6767</v>
      </c>
      <c r="AD959" s="84">
        <v>18</v>
      </c>
      <c r="AE959" s="84" t="s">
        <v>6772</v>
      </c>
      <c r="AF959" s="84" t="s">
        <v>7116</v>
      </c>
      <c r="AG959" s="108" t="s">
        <v>7104</v>
      </c>
      <c r="AH959" s="84" t="s">
        <v>6795</v>
      </c>
      <c r="AI959" s="108" t="s">
        <v>4711</v>
      </c>
      <c r="AJ959" s="84">
        <v>2050</v>
      </c>
      <c r="AK959" s="84">
        <v>2050</v>
      </c>
      <c r="AL959" s="108" t="s">
        <v>5543</v>
      </c>
      <c r="AM959" s="84">
        <v>21963.62</v>
      </c>
      <c r="AN959" s="112">
        <v>168.61</v>
      </c>
      <c r="AO959" s="112">
        <v>22132.23</v>
      </c>
      <c r="AP959" s="112">
        <v>10457.379999999999</v>
      </c>
      <c r="AQ959" s="112">
        <v>311.39</v>
      </c>
      <c r="AR959" s="112">
        <v>10768.77</v>
      </c>
      <c r="AS959" s="112">
        <v>9152.3799999999992</v>
      </c>
      <c r="AT959" s="112">
        <v>311.39</v>
      </c>
      <c r="AU959" s="112">
        <v>9463.77</v>
      </c>
      <c r="AV959" s="84">
        <v>50</v>
      </c>
      <c r="AW959" s="84">
        <v>1473</v>
      </c>
      <c r="AX959" s="84" t="str">
        <f>VLOOKUP(Y959,'[1]Asset Classification'!$J$3:$W$2865,14,)</f>
        <v>&gt;180</v>
      </c>
      <c r="AY959" s="108"/>
      <c r="AZ959" s="84"/>
      <c r="BA959" s="84"/>
      <c r="BB959" s="84" t="s">
        <v>8329</v>
      </c>
      <c r="BC959" s="84"/>
      <c r="BD959" s="108"/>
      <c r="BE959" s="84">
        <v>0</v>
      </c>
      <c r="BF959" s="38" t="s">
        <v>1928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244</v>
      </c>
      <c r="C960" s="38" t="s">
        <v>245</v>
      </c>
      <c r="D960" s="38" t="s">
        <v>246</v>
      </c>
      <c r="E960" s="38" t="s">
        <v>246</v>
      </c>
      <c r="F960" s="38" t="s">
        <v>247</v>
      </c>
      <c r="G960" s="84" t="s">
        <v>248</v>
      </c>
      <c r="H960" s="38" t="s">
        <v>249</v>
      </c>
      <c r="I960" s="84">
        <v>134363</v>
      </c>
      <c r="J960" s="38" t="s">
        <v>290</v>
      </c>
      <c r="K960" s="84">
        <v>134363</v>
      </c>
      <c r="L960" s="84" t="s">
        <v>257</v>
      </c>
      <c r="M960" s="38" t="s">
        <v>258</v>
      </c>
      <c r="N960" s="84">
        <v>227151</v>
      </c>
      <c r="O960" s="84" t="s">
        <v>528</v>
      </c>
      <c r="P960" s="84">
        <v>311732</v>
      </c>
      <c r="Q960" s="38" t="s">
        <v>421</v>
      </c>
      <c r="R960" s="38" t="s">
        <v>345</v>
      </c>
      <c r="S960" s="84" t="s">
        <v>1929</v>
      </c>
      <c r="T960" s="84" t="s">
        <v>1929</v>
      </c>
      <c r="U960" s="84" t="s">
        <v>1027</v>
      </c>
      <c r="V960" s="84" t="s">
        <v>2278</v>
      </c>
      <c r="W960" s="84">
        <v>0</v>
      </c>
      <c r="X960" s="38" t="s">
        <v>3451</v>
      </c>
      <c r="Y960" s="84">
        <v>20616051</v>
      </c>
      <c r="Z960" s="38" t="s">
        <v>4713</v>
      </c>
      <c r="AA960" s="108" t="s">
        <v>4711</v>
      </c>
      <c r="AB960" s="84">
        <v>31116</v>
      </c>
      <c r="AC960" s="108" t="s">
        <v>6769</v>
      </c>
      <c r="AD960" s="84">
        <v>18</v>
      </c>
      <c r="AE960" s="84" t="s">
        <v>6772</v>
      </c>
      <c r="AF960" s="84" t="s">
        <v>7088</v>
      </c>
      <c r="AG960" s="108" t="s">
        <v>7230</v>
      </c>
      <c r="AH960" s="84" t="s">
        <v>6795</v>
      </c>
      <c r="AI960" s="108" t="s">
        <v>4711</v>
      </c>
      <c r="AJ960" s="84">
        <v>2050</v>
      </c>
      <c r="AK960" s="84">
        <v>2050</v>
      </c>
      <c r="AL960" s="108" t="s">
        <v>5931</v>
      </c>
      <c r="AM960" s="84">
        <v>25200.12</v>
      </c>
      <c r="AN960" s="112">
        <v>451.37</v>
      </c>
      <c r="AO960" s="112">
        <v>25651.49</v>
      </c>
      <c r="AP960" s="112">
        <v>7253.95</v>
      </c>
      <c r="AQ960" s="112">
        <v>199.52</v>
      </c>
      <c r="AR960" s="112">
        <v>7453.47</v>
      </c>
      <c r="AS960" s="112">
        <v>5999.88</v>
      </c>
      <c r="AT960" s="112">
        <v>199.52</v>
      </c>
      <c r="AU960" s="112">
        <v>6199.4</v>
      </c>
      <c r="AV960" s="84">
        <v>49</v>
      </c>
      <c r="AW960" s="84">
        <v>1412</v>
      </c>
      <c r="AX960" s="84" t="str">
        <f>VLOOKUP(Y960,'[1]Asset Classification'!$J$3:$W$2865,14,)</f>
        <v>&gt;180</v>
      </c>
      <c r="AY960" s="108"/>
      <c r="AZ960" s="84"/>
      <c r="BA960" s="84"/>
      <c r="BB960" s="84" t="s">
        <v>8329</v>
      </c>
      <c r="BC960" s="84"/>
      <c r="BD960" s="108"/>
      <c r="BE960" s="84">
        <v>0</v>
      </c>
      <c r="BF960" s="38" t="s">
        <v>1929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244</v>
      </c>
      <c r="C961" s="38" t="s">
        <v>245</v>
      </c>
      <c r="D961" s="38" t="s">
        <v>246</v>
      </c>
      <c r="E961" s="38" t="s">
        <v>246</v>
      </c>
      <c r="F961" s="38" t="s">
        <v>247</v>
      </c>
      <c r="G961" s="84" t="s">
        <v>248</v>
      </c>
      <c r="H961" s="38" t="s">
        <v>249</v>
      </c>
      <c r="I961" s="84">
        <v>134363</v>
      </c>
      <c r="J961" s="38" t="s">
        <v>290</v>
      </c>
      <c r="K961" s="84">
        <v>134363</v>
      </c>
      <c r="L961" s="84" t="s">
        <v>257</v>
      </c>
      <c r="M961" s="38" t="s">
        <v>258</v>
      </c>
      <c r="N961" s="84">
        <v>227151</v>
      </c>
      <c r="O961" s="84" t="s">
        <v>528</v>
      </c>
      <c r="P961" s="84">
        <v>299251</v>
      </c>
      <c r="Q961" s="38" t="s">
        <v>529</v>
      </c>
      <c r="R961" s="38" t="s">
        <v>345</v>
      </c>
      <c r="S961" s="84" t="s">
        <v>1930</v>
      </c>
      <c r="T961" s="84" t="s">
        <v>1930</v>
      </c>
      <c r="U961" s="84" t="s">
        <v>1027</v>
      </c>
      <c r="V961" s="84" t="s">
        <v>2278</v>
      </c>
      <c r="W961" s="84">
        <v>0</v>
      </c>
      <c r="X961" s="38" t="s">
        <v>3451</v>
      </c>
      <c r="Y961" s="84">
        <v>20628657</v>
      </c>
      <c r="Z961" s="38" t="s">
        <v>4714</v>
      </c>
      <c r="AA961" s="108" t="s">
        <v>4711</v>
      </c>
      <c r="AB961" s="84">
        <v>31116</v>
      </c>
      <c r="AC961" s="108" t="s">
        <v>6769</v>
      </c>
      <c r="AD961" s="84">
        <v>18</v>
      </c>
      <c r="AE961" s="84" t="s">
        <v>6771</v>
      </c>
      <c r="AF961" s="84" t="s">
        <v>6973</v>
      </c>
      <c r="AG961" s="108" t="s">
        <v>7231</v>
      </c>
      <c r="AH961" s="84" t="s">
        <v>6795</v>
      </c>
      <c r="AI961" s="108" t="s">
        <v>4711</v>
      </c>
      <c r="AJ961" s="84">
        <v>2050</v>
      </c>
      <c r="AK961" s="84">
        <v>2050</v>
      </c>
      <c r="AL961" s="108" t="s">
        <v>5861</v>
      </c>
      <c r="AM961" s="84">
        <v>22090.63</v>
      </c>
      <c r="AN961" s="112">
        <v>166.74</v>
      </c>
      <c r="AO961" s="112">
        <v>22257.37</v>
      </c>
      <c r="AP961" s="112">
        <v>9888.3700000000008</v>
      </c>
      <c r="AQ961" s="112">
        <v>305.26</v>
      </c>
      <c r="AR961" s="112">
        <v>10193.629999999999</v>
      </c>
      <c r="AS961" s="112">
        <v>9025.3700000000008</v>
      </c>
      <c r="AT961" s="112">
        <v>305.26</v>
      </c>
      <c r="AU961" s="112">
        <v>9330.6299999999992</v>
      </c>
      <c r="AV961" s="84">
        <v>50</v>
      </c>
      <c r="AW961" s="84">
        <v>1473</v>
      </c>
      <c r="AX961" s="84" t="str">
        <f>VLOOKUP(Y961,'[1]Asset Classification'!$J$3:$W$2865,14,)</f>
        <v>&gt;180</v>
      </c>
      <c r="AY961" s="108"/>
      <c r="AZ961" s="84"/>
      <c r="BA961" s="84"/>
      <c r="BB961" s="84" t="s">
        <v>8329</v>
      </c>
      <c r="BC961" s="84"/>
      <c r="BD961" s="108"/>
      <c r="BE961" s="84">
        <v>0</v>
      </c>
      <c r="BF961" s="38" t="s">
        <v>1930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244</v>
      </c>
      <c r="C962" s="38" t="s">
        <v>245</v>
      </c>
      <c r="D962" s="38" t="s">
        <v>246</v>
      </c>
      <c r="E962" s="38" t="s">
        <v>246</v>
      </c>
      <c r="F962" s="38" t="s">
        <v>247</v>
      </c>
      <c r="G962" s="84" t="s">
        <v>248</v>
      </c>
      <c r="H962" s="38" t="s">
        <v>249</v>
      </c>
      <c r="I962" s="84">
        <v>134363</v>
      </c>
      <c r="J962" s="38" t="s">
        <v>290</v>
      </c>
      <c r="K962" s="84">
        <v>134363</v>
      </c>
      <c r="L962" s="84" t="s">
        <v>257</v>
      </c>
      <c r="M962" s="38" t="s">
        <v>258</v>
      </c>
      <c r="N962" s="84">
        <v>227151</v>
      </c>
      <c r="O962" s="84" t="s">
        <v>528</v>
      </c>
      <c r="P962" s="84">
        <v>299251</v>
      </c>
      <c r="Q962" s="38" t="s">
        <v>529</v>
      </c>
      <c r="R962" s="38" t="s">
        <v>345</v>
      </c>
      <c r="S962" s="84" t="s">
        <v>1566</v>
      </c>
      <c r="T962" s="84" t="s">
        <v>1566</v>
      </c>
      <c r="U962" s="84" t="s">
        <v>1034</v>
      </c>
      <c r="V962" s="84" t="s">
        <v>2278</v>
      </c>
      <c r="W962" s="84">
        <v>0</v>
      </c>
      <c r="X962" s="38" t="s">
        <v>3451</v>
      </c>
      <c r="Y962" s="84">
        <v>20628658</v>
      </c>
      <c r="Z962" s="38" t="s">
        <v>4275</v>
      </c>
      <c r="AA962" s="108" t="s">
        <v>4711</v>
      </c>
      <c r="AB962" s="84">
        <v>31116</v>
      </c>
      <c r="AC962" s="108" t="s">
        <v>6769</v>
      </c>
      <c r="AD962" s="84">
        <v>18</v>
      </c>
      <c r="AE962" s="84" t="s">
        <v>6772</v>
      </c>
      <c r="AF962" s="84" t="s">
        <v>6796</v>
      </c>
      <c r="AG962" s="108" t="s">
        <v>7104</v>
      </c>
      <c r="AH962" s="84" t="s">
        <v>6795</v>
      </c>
      <c r="AI962" s="108" t="s">
        <v>4711</v>
      </c>
      <c r="AJ962" s="84">
        <v>2050</v>
      </c>
      <c r="AK962" s="84">
        <v>2050</v>
      </c>
      <c r="AL962" s="108" t="s">
        <v>8126</v>
      </c>
      <c r="AM962" s="84">
        <v>10012.959999999999</v>
      </c>
      <c r="AN962" s="112">
        <v>0</v>
      </c>
      <c r="AO962" s="112">
        <v>10012.959999999999</v>
      </c>
      <c r="AP962" s="112">
        <v>25918.45</v>
      </c>
      <c r="AQ962" s="112">
        <v>2694.96</v>
      </c>
      <c r="AR962" s="112">
        <v>28613.41</v>
      </c>
      <c r="AS962" s="112">
        <v>22564.04</v>
      </c>
      <c r="AT962" s="112">
        <v>2694.96</v>
      </c>
      <c r="AU962" s="112">
        <v>25259</v>
      </c>
      <c r="AV962" s="84">
        <v>49</v>
      </c>
      <c r="AW962" s="84">
        <v>1473</v>
      </c>
      <c r="AX962" s="84" t="str">
        <f>VLOOKUP(Y962,'[1]Asset Classification'!$J$3:$W$2865,14,)</f>
        <v>&gt;180</v>
      </c>
      <c r="AY962" s="108"/>
      <c r="AZ962" s="84"/>
      <c r="BA962" s="84"/>
      <c r="BB962" s="84" t="s">
        <v>8329</v>
      </c>
      <c r="BC962" s="84"/>
      <c r="BD962" s="108"/>
      <c r="BE962" s="84">
        <v>0</v>
      </c>
      <c r="BF962" s="38" t="s">
        <v>1566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244</v>
      </c>
      <c r="C963" s="38" t="s">
        <v>245</v>
      </c>
      <c r="D963" s="38" t="s">
        <v>246</v>
      </c>
      <c r="E963" s="38" t="s">
        <v>246</v>
      </c>
      <c r="F963" s="38" t="s">
        <v>247</v>
      </c>
      <c r="G963" s="84" t="s">
        <v>248</v>
      </c>
      <c r="H963" s="38" t="s">
        <v>249</v>
      </c>
      <c r="I963" s="84">
        <v>138370</v>
      </c>
      <c r="J963" s="38" t="s">
        <v>303</v>
      </c>
      <c r="K963" s="84">
        <v>138370</v>
      </c>
      <c r="L963" s="84" t="s">
        <v>257</v>
      </c>
      <c r="M963" s="38" t="s">
        <v>258</v>
      </c>
      <c r="N963" s="84">
        <v>233511</v>
      </c>
      <c r="O963" s="84" t="s">
        <v>593</v>
      </c>
      <c r="P963" s="84">
        <v>307343</v>
      </c>
      <c r="Q963" s="38" t="s">
        <v>594</v>
      </c>
      <c r="R963" s="38" t="s">
        <v>345</v>
      </c>
      <c r="S963" s="84" t="s">
        <v>1468</v>
      </c>
      <c r="T963" s="84" t="s">
        <v>1468</v>
      </c>
      <c r="U963" s="84" t="s">
        <v>1027</v>
      </c>
      <c r="V963" s="84" t="s">
        <v>2278</v>
      </c>
      <c r="W963" s="84">
        <v>0</v>
      </c>
      <c r="X963" s="38" t="s">
        <v>3451</v>
      </c>
      <c r="Y963" s="84">
        <v>20657315</v>
      </c>
      <c r="Z963" s="38" t="s">
        <v>4148</v>
      </c>
      <c r="AA963" s="108" t="s">
        <v>4576</v>
      </c>
      <c r="AB963" s="84">
        <v>20744</v>
      </c>
      <c r="AC963" s="108" t="s">
        <v>6770</v>
      </c>
      <c r="AD963" s="84">
        <v>18</v>
      </c>
      <c r="AE963" s="84" t="s">
        <v>6772</v>
      </c>
      <c r="AF963" s="84" t="s">
        <v>6813</v>
      </c>
      <c r="AG963" s="108" t="s">
        <v>7049</v>
      </c>
      <c r="AH963" s="84" t="s">
        <v>6795</v>
      </c>
      <c r="AI963" s="108" t="s">
        <v>4576</v>
      </c>
      <c r="AJ963" s="84">
        <v>1390</v>
      </c>
      <c r="AK963" s="84">
        <v>1390</v>
      </c>
      <c r="AL963" s="108" t="s">
        <v>5861</v>
      </c>
      <c r="AM963" s="84">
        <v>2863.8</v>
      </c>
      <c r="AN963" s="112">
        <v>783.81</v>
      </c>
      <c r="AO963" s="112">
        <v>3647.61</v>
      </c>
      <c r="AP963" s="112">
        <v>18861.2</v>
      </c>
      <c r="AQ963" s="112">
        <v>3197.7</v>
      </c>
      <c r="AR963" s="112">
        <v>22058.9</v>
      </c>
      <c r="AS963" s="112">
        <v>17880.2</v>
      </c>
      <c r="AT963" s="112">
        <v>3197.7</v>
      </c>
      <c r="AU963" s="112">
        <v>21077.9</v>
      </c>
      <c r="AV963" s="84">
        <v>50</v>
      </c>
      <c r="AW963" s="84">
        <v>1802</v>
      </c>
      <c r="AX963" s="84" t="str">
        <f>VLOOKUP(Y963,'[1]Asset Classification'!$J$3:$W$2865,14,)</f>
        <v>&gt;180</v>
      </c>
      <c r="AY963" s="108"/>
      <c r="AZ963" s="84"/>
      <c r="BA963" s="84"/>
      <c r="BB963" s="84" t="s">
        <v>8329</v>
      </c>
      <c r="BC963" s="84"/>
      <c r="BD963" s="108" t="s">
        <v>8332</v>
      </c>
      <c r="BE963" s="84">
        <v>20744</v>
      </c>
      <c r="BF963" s="38" t="s">
        <v>1468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244</v>
      </c>
      <c r="C964" s="38" t="s">
        <v>245</v>
      </c>
      <c r="D964" s="38" t="s">
        <v>246</v>
      </c>
      <c r="E964" s="38" t="s">
        <v>246</v>
      </c>
      <c r="F964" s="38" t="s">
        <v>247</v>
      </c>
      <c r="G964" s="84" t="s">
        <v>248</v>
      </c>
      <c r="H964" s="38" t="s">
        <v>249</v>
      </c>
      <c r="I964" s="84">
        <v>138370</v>
      </c>
      <c r="J964" s="38" t="s">
        <v>303</v>
      </c>
      <c r="K964" s="84">
        <v>138370</v>
      </c>
      <c r="L964" s="84" t="s">
        <v>257</v>
      </c>
      <c r="M964" s="38" t="s">
        <v>258</v>
      </c>
      <c r="N964" s="84">
        <v>233511</v>
      </c>
      <c r="O964" s="84" t="s">
        <v>593</v>
      </c>
      <c r="P964" s="84">
        <v>307343</v>
      </c>
      <c r="Q964" s="38" t="s">
        <v>594</v>
      </c>
      <c r="R964" s="38" t="s">
        <v>345</v>
      </c>
      <c r="S964" s="84" t="s">
        <v>1472</v>
      </c>
      <c r="T964" s="84" t="s">
        <v>1472</v>
      </c>
      <c r="U964" s="84" t="s">
        <v>1027</v>
      </c>
      <c r="V964" s="84" t="s">
        <v>2278</v>
      </c>
      <c r="W964" s="84">
        <v>0</v>
      </c>
      <c r="X964" s="38" t="s">
        <v>3451</v>
      </c>
      <c r="Y964" s="84">
        <v>20657316</v>
      </c>
      <c r="Z964" s="38" t="s">
        <v>4152</v>
      </c>
      <c r="AA964" s="108" t="s">
        <v>4576</v>
      </c>
      <c r="AB964" s="84">
        <v>20744</v>
      </c>
      <c r="AC964" s="108" t="s">
        <v>6770</v>
      </c>
      <c r="AD964" s="84">
        <v>18</v>
      </c>
      <c r="AE964" s="84" t="s">
        <v>6772</v>
      </c>
      <c r="AF964" s="84" t="s">
        <v>6820</v>
      </c>
      <c r="AG964" s="108" t="s">
        <v>7032</v>
      </c>
      <c r="AH964" s="84" t="s">
        <v>6795</v>
      </c>
      <c r="AI964" s="108" t="s">
        <v>4576</v>
      </c>
      <c r="AJ964" s="84">
        <v>1390</v>
      </c>
      <c r="AK964" s="84">
        <v>1390</v>
      </c>
      <c r="AL964" s="108" t="s">
        <v>8126</v>
      </c>
      <c r="AM964" s="84">
        <v>9973.83</v>
      </c>
      <c r="AN964" s="112">
        <v>0</v>
      </c>
      <c r="AO964" s="112">
        <v>9973.83</v>
      </c>
      <c r="AP964" s="112">
        <v>11798.17</v>
      </c>
      <c r="AQ964" s="112">
        <v>1024.83</v>
      </c>
      <c r="AR964" s="112">
        <v>12823</v>
      </c>
      <c r="AS964" s="112">
        <v>10817.17</v>
      </c>
      <c r="AT964" s="112">
        <v>1024.83</v>
      </c>
      <c r="AU964" s="112">
        <v>11842</v>
      </c>
      <c r="AV964" s="84">
        <v>49</v>
      </c>
      <c r="AW964" s="84">
        <v>1468</v>
      </c>
      <c r="AX964" s="84" t="str">
        <f>VLOOKUP(Y964,'[1]Asset Classification'!$J$3:$W$2865,14,)</f>
        <v>&gt;180</v>
      </c>
      <c r="AY964" s="108"/>
      <c r="AZ964" s="84"/>
      <c r="BA964" s="84"/>
      <c r="BB964" s="84" t="s">
        <v>8329</v>
      </c>
      <c r="BC964" s="84"/>
      <c r="BD964" s="108" t="s">
        <v>8122</v>
      </c>
      <c r="BE964" s="84">
        <v>20744</v>
      </c>
      <c r="BF964" s="38" t="s">
        <v>1472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244</v>
      </c>
      <c r="C965" s="38" t="s">
        <v>245</v>
      </c>
      <c r="D965" s="38" t="s">
        <v>246</v>
      </c>
      <c r="E965" s="38" t="s">
        <v>246</v>
      </c>
      <c r="F965" s="38" t="s">
        <v>247</v>
      </c>
      <c r="G965" s="84" t="s">
        <v>248</v>
      </c>
      <c r="H965" s="38" t="s">
        <v>249</v>
      </c>
      <c r="I965" s="84">
        <v>134111</v>
      </c>
      <c r="J965" s="38" t="s">
        <v>288</v>
      </c>
      <c r="K965" s="84">
        <v>134111</v>
      </c>
      <c r="L965" s="84" t="s">
        <v>254</v>
      </c>
      <c r="M965" s="38" t="s">
        <v>255</v>
      </c>
      <c r="N965" s="84">
        <v>226413</v>
      </c>
      <c r="O965" s="84" t="s">
        <v>513</v>
      </c>
      <c r="P965" s="84">
        <v>308888</v>
      </c>
      <c r="Q965" s="38" t="s">
        <v>586</v>
      </c>
      <c r="R965" s="38" t="s">
        <v>345</v>
      </c>
      <c r="S965" s="84" t="s">
        <v>1481</v>
      </c>
      <c r="T965" s="84" t="s">
        <v>1481</v>
      </c>
      <c r="U965" s="84" t="s">
        <v>1027</v>
      </c>
      <c r="V965" s="84" t="s">
        <v>3449</v>
      </c>
      <c r="W965" s="84">
        <v>0</v>
      </c>
      <c r="X965" s="38" t="s">
        <v>3461</v>
      </c>
      <c r="Y965" s="84">
        <v>20737124</v>
      </c>
      <c r="Z965" s="38" t="s">
        <v>4165</v>
      </c>
      <c r="AA965" s="108" t="s">
        <v>4547</v>
      </c>
      <c r="AB965" s="84">
        <v>25930</v>
      </c>
      <c r="AC965" s="108" t="s">
        <v>6773</v>
      </c>
      <c r="AD965" s="84">
        <v>18</v>
      </c>
      <c r="AE965" s="84" t="s">
        <v>6771</v>
      </c>
      <c r="AF965" s="84" t="s">
        <v>7063</v>
      </c>
      <c r="AG965" s="108" t="s">
        <v>7064</v>
      </c>
      <c r="AH965" s="84" t="s">
        <v>6795</v>
      </c>
      <c r="AI965" s="108" t="s">
        <v>4547</v>
      </c>
      <c r="AJ965" s="84">
        <v>1750</v>
      </c>
      <c r="AK965" s="84">
        <v>1750</v>
      </c>
      <c r="AL965" s="108" t="s">
        <v>5861</v>
      </c>
      <c r="AM965" s="84">
        <v>2204.0300000000002</v>
      </c>
      <c r="AN965" s="112">
        <v>783.07</v>
      </c>
      <c r="AO965" s="112">
        <v>2987.1</v>
      </c>
      <c r="AP965" s="112">
        <v>26981.97</v>
      </c>
      <c r="AQ965" s="112">
        <v>4518.47</v>
      </c>
      <c r="AR965" s="112">
        <v>31500.44</v>
      </c>
      <c r="AS965" s="112">
        <v>23725.97</v>
      </c>
      <c r="AT965" s="112">
        <v>4518.47</v>
      </c>
      <c r="AU965" s="112">
        <v>28244.44</v>
      </c>
      <c r="AV965" s="84">
        <v>50</v>
      </c>
      <c r="AW965" s="84">
        <v>1804</v>
      </c>
      <c r="AX965" s="84" t="str">
        <f>VLOOKUP(Y965,'[1]Asset Classification'!$J$3:$W$2865,14,)</f>
        <v>&gt;180</v>
      </c>
      <c r="AY965" s="108"/>
      <c r="AZ965" s="84"/>
      <c r="BA965" s="84"/>
      <c r="BB965" s="84" t="s">
        <v>8329</v>
      </c>
      <c r="BC965" s="84"/>
      <c r="BD965" s="108" t="s">
        <v>8332</v>
      </c>
      <c r="BE965" s="84">
        <v>25930</v>
      </c>
      <c r="BF965" s="38" t="s">
        <v>1481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244</v>
      </c>
      <c r="C966" s="38" t="s">
        <v>245</v>
      </c>
      <c r="D966" s="38" t="s">
        <v>246</v>
      </c>
      <c r="E966" s="38" t="s">
        <v>246</v>
      </c>
      <c r="F966" s="38" t="s">
        <v>247</v>
      </c>
      <c r="G966" s="84" t="s">
        <v>248</v>
      </c>
      <c r="H966" s="38" t="s">
        <v>249</v>
      </c>
      <c r="I966" s="84">
        <v>134111</v>
      </c>
      <c r="J966" s="38" t="s">
        <v>288</v>
      </c>
      <c r="K966" s="84">
        <v>134111</v>
      </c>
      <c r="L966" s="84" t="s">
        <v>254</v>
      </c>
      <c r="M966" s="38" t="s">
        <v>255</v>
      </c>
      <c r="N966" s="84">
        <v>226413</v>
      </c>
      <c r="O966" s="84" t="s">
        <v>513</v>
      </c>
      <c r="P966" s="84">
        <v>308888</v>
      </c>
      <c r="Q966" s="38" t="s">
        <v>586</v>
      </c>
      <c r="R966" s="38" t="s">
        <v>345</v>
      </c>
      <c r="S966" s="84" t="s">
        <v>1483</v>
      </c>
      <c r="T966" s="84" t="s">
        <v>1483</v>
      </c>
      <c r="U966" s="84" t="s">
        <v>1027</v>
      </c>
      <c r="V966" s="84" t="s">
        <v>3449</v>
      </c>
      <c r="W966" s="84">
        <v>0</v>
      </c>
      <c r="X966" s="38" t="s">
        <v>3461</v>
      </c>
      <c r="Y966" s="84">
        <v>20737126</v>
      </c>
      <c r="Z966" s="38" t="s">
        <v>4168</v>
      </c>
      <c r="AA966" s="108" t="s">
        <v>4547</v>
      </c>
      <c r="AB966" s="84">
        <v>25930</v>
      </c>
      <c r="AC966" s="108" t="s">
        <v>6773</v>
      </c>
      <c r="AD966" s="84">
        <v>18</v>
      </c>
      <c r="AE966" s="84" t="s">
        <v>6771</v>
      </c>
      <c r="AF966" s="84" t="s">
        <v>7063</v>
      </c>
      <c r="AG966" s="108" t="s">
        <v>7067</v>
      </c>
      <c r="AH966" s="84" t="s">
        <v>6795</v>
      </c>
      <c r="AI966" s="108" t="s">
        <v>4547</v>
      </c>
      <c r="AJ966" s="84">
        <v>1750</v>
      </c>
      <c r="AK966" s="84">
        <v>1750</v>
      </c>
      <c r="AL966" s="108" t="s">
        <v>8159</v>
      </c>
      <c r="AM966" s="84">
        <v>2204.0300000000002</v>
      </c>
      <c r="AN966" s="112">
        <v>2163.2199999999998</v>
      </c>
      <c r="AO966" s="112">
        <v>4367.25</v>
      </c>
      <c r="AP966" s="112">
        <v>26981.97</v>
      </c>
      <c r="AQ966" s="112">
        <v>2138.3200000000002</v>
      </c>
      <c r="AR966" s="112">
        <v>29120.29</v>
      </c>
      <c r="AS966" s="112">
        <v>23725.97</v>
      </c>
      <c r="AT966" s="112">
        <v>2138.3200000000002</v>
      </c>
      <c r="AU966" s="112">
        <v>25864.29</v>
      </c>
      <c r="AV966" s="84">
        <v>50</v>
      </c>
      <c r="AW966" s="84">
        <v>1743</v>
      </c>
      <c r="AX966" s="84" t="str">
        <f>VLOOKUP(Y966,'[1]Asset Classification'!$J$3:$W$2865,14,)</f>
        <v>&gt;180</v>
      </c>
      <c r="AY966" s="108"/>
      <c r="AZ966" s="84"/>
      <c r="BA966" s="84"/>
      <c r="BB966" s="84" t="s">
        <v>8329</v>
      </c>
      <c r="BC966" s="84"/>
      <c r="BD966" s="108" t="s">
        <v>8332</v>
      </c>
      <c r="BE966" s="84">
        <v>25930</v>
      </c>
      <c r="BF966" s="38" t="s">
        <v>1483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244</v>
      </c>
      <c r="C967" s="38" t="s">
        <v>245</v>
      </c>
      <c r="D967" s="38" t="s">
        <v>246</v>
      </c>
      <c r="E967" s="38" t="s">
        <v>246</v>
      </c>
      <c r="F967" s="38" t="s">
        <v>247</v>
      </c>
      <c r="G967" s="84" t="s">
        <v>248</v>
      </c>
      <c r="H967" s="38" t="s">
        <v>249</v>
      </c>
      <c r="I967" s="84">
        <v>134111</v>
      </c>
      <c r="J967" s="38" t="s">
        <v>288</v>
      </c>
      <c r="K967" s="84">
        <v>134111</v>
      </c>
      <c r="L967" s="84" t="s">
        <v>254</v>
      </c>
      <c r="M967" s="38" t="s">
        <v>255</v>
      </c>
      <c r="N967" s="84">
        <v>226413</v>
      </c>
      <c r="O967" s="84" t="s">
        <v>513</v>
      </c>
      <c r="P967" s="84">
        <v>308888</v>
      </c>
      <c r="Q967" s="38" t="s">
        <v>586</v>
      </c>
      <c r="R967" s="38" t="s">
        <v>345</v>
      </c>
      <c r="S967" s="84" t="s">
        <v>1482</v>
      </c>
      <c r="T967" s="84" t="s">
        <v>1482</v>
      </c>
      <c r="U967" s="84" t="s">
        <v>1027</v>
      </c>
      <c r="V967" s="84" t="s">
        <v>2278</v>
      </c>
      <c r="W967" s="84">
        <v>0</v>
      </c>
      <c r="X967" s="38" t="s">
        <v>3451</v>
      </c>
      <c r="Y967" s="84">
        <v>20737127</v>
      </c>
      <c r="Z967" s="38" t="s">
        <v>4166</v>
      </c>
      <c r="AA967" s="108" t="s">
        <v>4547</v>
      </c>
      <c r="AB967" s="84">
        <v>25930</v>
      </c>
      <c r="AC967" s="108" t="s">
        <v>6773</v>
      </c>
      <c r="AD967" s="84">
        <v>18</v>
      </c>
      <c r="AE967" s="84" t="s">
        <v>6771</v>
      </c>
      <c r="AF967" s="84" t="s">
        <v>7065</v>
      </c>
      <c r="AG967" s="108" t="s">
        <v>7066</v>
      </c>
      <c r="AH967" s="84" t="s">
        <v>6795</v>
      </c>
      <c r="AI967" s="108" t="s">
        <v>4547</v>
      </c>
      <c r="AJ967" s="84">
        <v>1750</v>
      </c>
      <c r="AK967" s="84">
        <v>1750</v>
      </c>
      <c r="AL967" s="108" t="s">
        <v>8122</v>
      </c>
      <c r="AM967" s="84">
        <v>6567.9</v>
      </c>
      <c r="AN967" s="112">
        <v>278.85000000000002</v>
      </c>
      <c r="AO967" s="112">
        <v>6846.75</v>
      </c>
      <c r="AP967" s="112">
        <v>26181.13</v>
      </c>
      <c r="AQ967" s="112">
        <v>3627.68</v>
      </c>
      <c r="AR967" s="112">
        <v>29808.81</v>
      </c>
      <c r="AS967" s="112">
        <v>22926.1</v>
      </c>
      <c r="AT967" s="112">
        <v>3627.68</v>
      </c>
      <c r="AU967" s="112">
        <v>26553.78</v>
      </c>
      <c r="AV967" s="84">
        <v>49</v>
      </c>
      <c r="AW967" s="84">
        <v>1470</v>
      </c>
      <c r="AX967" s="84" t="str">
        <f>VLOOKUP(Y967,'[1]Asset Classification'!$J$3:$W$2865,14,)</f>
        <v>&gt;180</v>
      </c>
      <c r="AY967" s="108"/>
      <c r="AZ967" s="84"/>
      <c r="BA967" s="84"/>
      <c r="BB967" s="84" t="s">
        <v>8329</v>
      </c>
      <c r="BC967" s="84"/>
      <c r="BD967" s="108"/>
      <c r="BE967" s="84">
        <v>0</v>
      </c>
      <c r="BF967" s="38" t="s">
        <v>1482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244</v>
      </c>
      <c r="C968" s="38" t="s">
        <v>245</v>
      </c>
      <c r="D968" s="38" t="s">
        <v>246</v>
      </c>
      <c r="E968" s="38" t="s">
        <v>246</v>
      </c>
      <c r="F968" s="38" t="s">
        <v>247</v>
      </c>
      <c r="G968" s="84" t="s">
        <v>248</v>
      </c>
      <c r="H968" s="38" t="s">
        <v>249</v>
      </c>
      <c r="I968" s="84">
        <v>131418</v>
      </c>
      <c r="J968" s="38" t="s">
        <v>288</v>
      </c>
      <c r="K968" s="84">
        <v>131418</v>
      </c>
      <c r="L968" s="84" t="s">
        <v>254</v>
      </c>
      <c r="M968" s="38" t="s">
        <v>255</v>
      </c>
      <c r="N968" s="84">
        <v>221792</v>
      </c>
      <c r="O968" s="84" t="s">
        <v>600</v>
      </c>
      <c r="P968" s="84">
        <v>292532</v>
      </c>
      <c r="Q968" s="38" t="s">
        <v>601</v>
      </c>
      <c r="R968" s="38" t="s">
        <v>345</v>
      </c>
      <c r="S968" s="84" t="s">
        <v>1489</v>
      </c>
      <c r="T968" s="84" t="s">
        <v>1489</v>
      </c>
      <c r="U968" s="84" t="s">
        <v>1027</v>
      </c>
      <c r="V968" s="84" t="s">
        <v>3449</v>
      </c>
      <c r="W968" s="84">
        <v>0</v>
      </c>
      <c r="X968" s="38" t="s">
        <v>3451</v>
      </c>
      <c r="Y968" s="84">
        <v>20737128</v>
      </c>
      <c r="Z968" s="38" t="s">
        <v>4177</v>
      </c>
      <c r="AA968" s="108" t="s">
        <v>4547</v>
      </c>
      <c r="AB968" s="84">
        <v>25930</v>
      </c>
      <c r="AC968" s="108" t="s">
        <v>6773</v>
      </c>
      <c r="AD968" s="84">
        <v>18</v>
      </c>
      <c r="AE968" s="84" t="s">
        <v>6771</v>
      </c>
      <c r="AF968" s="84" t="s">
        <v>7063</v>
      </c>
      <c r="AG968" s="108" t="s">
        <v>7064</v>
      </c>
      <c r="AH968" s="84" t="s">
        <v>6795</v>
      </c>
      <c r="AI968" s="108" t="s">
        <v>4547</v>
      </c>
      <c r="AJ968" s="84">
        <v>1750</v>
      </c>
      <c r="AK968" s="84">
        <v>1750</v>
      </c>
      <c r="AL968" s="108" t="s">
        <v>8122</v>
      </c>
      <c r="AM968" s="84">
        <v>2376.21</v>
      </c>
      <c r="AN968" s="112">
        <v>163.22</v>
      </c>
      <c r="AO968" s="112">
        <v>2539.4299999999998</v>
      </c>
      <c r="AP968" s="112">
        <v>26809.79</v>
      </c>
      <c r="AQ968" s="112">
        <v>4233.99</v>
      </c>
      <c r="AR968" s="112">
        <v>31043.78</v>
      </c>
      <c r="AS968" s="112">
        <v>23553.79</v>
      </c>
      <c r="AT968" s="112">
        <v>4233.99</v>
      </c>
      <c r="AU968" s="112">
        <v>27787.78</v>
      </c>
      <c r="AV968" s="84">
        <v>50</v>
      </c>
      <c r="AW968" s="84">
        <v>1804</v>
      </c>
      <c r="AX968" s="84" t="str">
        <f>VLOOKUP(Y968,'[1]Asset Classification'!$J$3:$W$2865,14,)</f>
        <v>&gt;180</v>
      </c>
      <c r="AY968" s="108"/>
      <c r="AZ968" s="84"/>
      <c r="BA968" s="84"/>
      <c r="BB968" s="84" t="s">
        <v>8329</v>
      </c>
      <c r="BC968" s="84"/>
      <c r="BD968" s="108" t="s">
        <v>8332</v>
      </c>
      <c r="BE968" s="84">
        <v>25930</v>
      </c>
      <c r="BF968" s="38" t="s">
        <v>1489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244</v>
      </c>
      <c r="C969" s="38" t="s">
        <v>245</v>
      </c>
      <c r="D969" s="38" t="s">
        <v>246</v>
      </c>
      <c r="E969" s="38" t="s">
        <v>246</v>
      </c>
      <c r="F969" s="38" t="s">
        <v>247</v>
      </c>
      <c r="G969" s="84" t="s">
        <v>248</v>
      </c>
      <c r="H969" s="38" t="s">
        <v>249</v>
      </c>
      <c r="I969" s="84">
        <v>134111</v>
      </c>
      <c r="J969" s="38" t="s">
        <v>288</v>
      </c>
      <c r="K969" s="84">
        <v>134111</v>
      </c>
      <c r="L969" s="84" t="s">
        <v>254</v>
      </c>
      <c r="M969" s="38" t="s">
        <v>255</v>
      </c>
      <c r="N969" s="84">
        <v>226413</v>
      </c>
      <c r="O969" s="84" t="s">
        <v>513</v>
      </c>
      <c r="P969" s="84">
        <v>308888</v>
      </c>
      <c r="Q969" s="38" t="s">
        <v>586</v>
      </c>
      <c r="R969" s="38" t="s">
        <v>345</v>
      </c>
      <c r="S969" s="84" t="s">
        <v>1488</v>
      </c>
      <c r="T969" s="84" t="s">
        <v>1488</v>
      </c>
      <c r="U969" s="84" t="s">
        <v>1027</v>
      </c>
      <c r="V969" s="84" t="s">
        <v>3449</v>
      </c>
      <c r="W969" s="84">
        <v>0</v>
      </c>
      <c r="X969" s="38" t="s">
        <v>3483</v>
      </c>
      <c r="Y969" s="84">
        <v>20737129</v>
      </c>
      <c r="Z969" s="38" t="s">
        <v>4176</v>
      </c>
      <c r="AA969" s="108" t="s">
        <v>4547</v>
      </c>
      <c r="AB969" s="84">
        <v>25930</v>
      </c>
      <c r="AC969" s="108" t="s">
        <v>6773</v>
      </c>
      <c r="AD969" s="84">
        <v>18</v>
      </c>
      <c r="AE969" s="84" t="s">
        <v>6771</v>
      </c>
      <c r="AF969" s="84" t="s">
        <v>7063</v>
      </c>
      <c r="AG969" s="108" t="s">
        <v>7064</v>
      </c>
      <c r="AH969" s="84" t="s">
        <v>6795</v>
      </c>
      <c r="AI969" s="108" t="s">
        <v>4547</v>
      </c>
      <c r="AJ969" s="84">
        <v>1750</v>
      </c>
      <c r="AK969" s="84">
        <v>1750</v>
      </c>
      <c r="AL969" s="108" t="s">
        <v>8122</v>
      </c>
      <c r="AM969" s="84">
        <v>3564.68</v>
      </c>
      <c r="AN969" s="112">
        <v>163.22</v>
      </c>
      <c r="AO969" s="112">
        <v>3727.9</v>
      </c>
      <c r="AP969" s="112">
        <v>25621.32</v>
      </c>
      <c r="AQ969" s="112">
        <v>3575.23</v>
      </c>
      <c r="AR969" s="112">
        <v>29196.55</v>
      </c>
      <c r="AS969" s="112">
        <v>22365.32</v>
      </c>
      <c r="AT969" s="112">
        <v>3575.23</v>
      </c>
      <c r="AU969" s="112">
        <v>25940.55</v>
      </c>
      <c r="AV969" s="84">
        <v>50</v>
      </c>
      <c r="AW969" s="84">
        <v>1774</v>
      </c>
      <c r="AX969" s="84" t="str">
        <f>VLOOKUP(Y969,'[1]Asset Classification'!$J$3:$W$2865,14,)</f>
        <v>&gt;180</v>
      </c>
      <c r="AY969" s="108"/>
      <c r="AZ969" s="84"/>
      <c r="BA969" s="84"/>
      <c r="BB969" s="84" t="s">
        <v>8329</v>
      </c>
      <c r="BC969" s="84"/>
      <c r="BD969" s="108" t="s">
        <v>8332</v>
      </c>
      <c r="BE969" s="84">
        <v>25930</v>
      </c>
      <c r="BF969" s="38" t="s">
        <v>1488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244</v>
      </c>
      <c r="C970" s="38" t="s">
        <v>245</v>
      </c>
      <c r="D970" s="38" t="s">
        <v>246</v>
      </c>
      <c r="E970" s="38" t="s">
        <v>246</v>
      </c>
      <c r="F970" s="38" t="s">
        <v>247</v>
      </c>
      <c r="G970" s="84" t="s">
        <v>248</v>
      </c>
      <c r="H970" s="38" t="s">
        <v>249</v>
      </c>
      <c r="I970" s="84">
        <v>134111</v>
      </c>
      <c r="J970" s="38" t="s">
        <v>288</v>
      </c>
      <c r="K970" s="84">
        <v>134111</v>
      </c>
      <c r="L970" s="84" t="s">
        <v>254</v>
      </c>
      <c r="M970" s="38" t="s">
        <v>255</v>
      </c>
      <c r="N970" s="84">
        <v>226413</v>
      </c>
      <c r="O970" s="84" t="s">
        <v>513</v>
      </c>
      <c r="P970" s="84">
        <v>308888</v>
      </c>
      <c r="Q970" s="38" t="s">
        <v>586</v>
      </c>
      <c r="R970" s="38" t="s">
        <v>345</v>
      </c>
      <c r="S970" s="84" t="s">
        <v>1554</v>
      </c>
      <c r="T970" s="84" t="s">
        <v>1554</v>
      </c>
      <c r="U970" s="84" t="s">
        <v>1027</v>
      </c>
      <c r="V970" s="84" t="s">
        <v>3449</v>
      </c>
      <c r="W970" s="84">
        <v>0</v>
      </c>
      <c r="X970" s="38" t="s">
        <v>3451</v>
      </c>
      <c r="Y970" s="84">
        <v>20737133</v>
      </c>
      <c r="Z970" s="38" t="s">
        <v>4259</v>
      </c>
      <c r="AA970" s="108" t="s">
        <v>4547</v>
      </c>
      <c r="AB970" s="84">
        <v>25930</v>
      </c>
      <c r="AC970" s="108" t="s">
        <v>6773</v>
      </c>
      <c r="AD970" s="84">
        <v>18</v>
      </c>
      <c r="AE970" s="84" t="s">
        <v>6771</v>
      </c>
      <c r="AF970" s="84" t="s">
        <v>7098</v>
      </c>
      <c r="AG970" s="108" t="s">
        <v>7078</v>
      </c>
      <c r="AH970" s="84" t="s">
        <v>7059</v>
      </c>
      <c r="AI970" s="108" t="s">
        <v>4547</v>
      </c>
      <c r="AJ970" s="84">
        <v>1750</v>
      </c>
      <c r="AK970" s="84">
        <v>1750</v>
      </c>
      <c r="AL970" s="108" t="s">
        <v>8122</v>
      </c>
      <c r="AM970" s="84">
        <v>9887.67</v>
      </c>
      <c r="AN970" s="112">
        <v>210.58</v>
      </c>
      <c r="AO970" s="112">
        <v>10098.25</v>
      </c>
      <c r="AP970" s="112">
        <v>19994.73</v>
      </c>
      <c r="AQ970" s="112">
        <v>1909.45</v>
      </c>
      <c r="AR970" s="112">
        <v>21904.18</v>
      </c>
      <c r="AS970" s="112">
        <v>16739.330000000002</v>
      </c>
      <c r="AT970" s="112">
        <v>1909.45</v>
      </c>
      <c r="AU970" s="112">
        <v>18648.78</v>
      </c>
      <c r="AV970" s="84">
        <v>49</v>
      </c>
      <c r="AW970" s="84">
        <v>1470</v>
      </c>
      <c r="AX970" s="84" t="str">
        <f>VLOOKUP(Y970,'[1]Asset Classification'!$J$3:$W$2865,14,)</f>
        <v>&gt;180</v>
      </c>
      <c r="AY970" s="108"/>
      <c r="AZ970" s="84"/>
      <c r="BA970" s="84"/>
      <c r="BB970" s="84" t="s">
        <v>8329</v>
      </c>
      <c r="BC970" s="84"/>
      <c r="BD970" s="108"/>
      <c r="BE970" s="84">
        <v>0</v>
      </c>
      <c r="BF970" s="38" t="s">
        <v>1554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244</v>
      </c>
      <c r="C971" s="38" t="s">
        <v>245</v>
      </c>
      <c r="D971" s="38" t="s">
        <v>246</v>
      </c>
      <c r="E971" s="38" t="s">
        <v>246</v>
      </c>
      <c r="F971" s="38" t="s">
        <v>247</v>
      </c>
      <c r="G971" s="84" t="s">
        <v>248</v>
      </c>
      <c r="H971" s="38" t="s">
        <v>249</v>
      </c>
      <c r="I971" s="84">
        <v>131418</v>
      </c>
      <c r="J971" s="38" t="s">
        <v>288</v>
      </c>
      <c r="K971" s="84">
        <v>131418</v>
      </c>
      <c r="L971" s="84" t="s">
        <v>254</v>
      </c>
      <c r="M971" s="38" t="s">
        <v>255</v>
      </c>
      <c r="N971" s="84">
        <v>221792</v>
      </c>
      <c r="O971" s="84" t="s">
        <v>600</v>
      </c>
      <c r="P971" s="84">
        <v>292532</v>
      </c>
      <c r="Q971" s="38" t="s">
        <v>601</v>
      </c>
      <c r="R971" s="38" t="s">
        <v>345</v>
      </c>
      <c r="S971" s="84" t="s">
        <v>1555</v>
      </c>
      <c r="T971" s="84" t="s">
        <v>1555</v>
      </c>
      <c r="U971" s="84" t="s">
        <v>1027</v>
      </c>
      <c r="V971" s="84" t="s">
        <v>3449</v>
      </c>
      <c r="W971" s="84">
        <v>0</v>
      </c>
      <c r="X971" s="38" t="s">
        <v>3451</v>
      </c>
      <c r="Y971" s="84">
        <v>20737134</v>
      </c>
      <c r="Z971" s="38" t="s">
        <v>4260</v>
      </c>
      <c r="AA971" s="108" t="s">
        <v>4547</v>
      </c>
      <c r="AB971" s="84">
        <v>25930</v>
      </c>
      <c r="AC971" s="108" t="s">
        <v>6773</v>
      </c>
      <c r="AD971" s="84">
        <v>18</v>
      </c>
      <c r="AE971" s="84" t="s">
        <v>6771</v>
      </c>
      <c r="AF971" s="84" t="s">
        <v>7098</v>
      </c>
      <c r="AG971" s="108" t="s">
        <v>7078</v>
      </c>
      <c r="AH971" s="84" t="s">
        <v>7059</v>
      </c>
      <c r="AI971" s="108" t="s">
        <v>4547</v>
      </c>
      <c r="AJ971" s="84">
        <v>1750</v>
      </c>
      <c r="AK971" s="84">
        <v>1750</v>
      </c>
      <c r="AL971" s="108" t="s">
        <v>8122</v>
      </c>
      <c r="AM971" s="84">
        <v>5605.53</v>
      </c>
      <c r="AN971" s="112">
        <v>163.22</v>
      </c>
      <c r="AO971" s="112">
        <v>5768.75</v>
      </c>
      <c r="AP971" s="112">
        <v>23278.11</v>
      </c>
      <c r="AQ971" s="112">
        <v>3088.31</v>
      </c>
      <c r="AR971" s="112">
        <v>26366.42</v>
      </c>
      <c r="AS971" s="112">
        <v>21680.47</v>
      </c>
      <c r="AT971" s="112">
        <v>3088.31</v>
      </c>
      <c r="AU971" s="112">
        <v>24768.78</v>
      </c>
      <c r="AV971" s="84">
        <v>49</v>
      </c>
      <c r="AW971" s="84">
        <v>1470</v>
      </c>
      <c r="AX971" s="84" t="str">
        <f>VLOOKUP(Y971,'[1]Asset Classification'!$J$3:$W$2865,14,)</f>
        <v>&gt;180</v>
      </c>
      <c r="AY971" s="108"/>
      <c r="AZ971" s="84"/>
      <c r="BA971" s="84"/>
      <c r="BB971" s="84" t="s">
        <v>8329</v>
      </c>
      <c r="BC971" s="84"/>
      <c r="BD971" s="108"/>
      <c r="BE971" s="84">
        <v>0</v>
      </c>
      <c r="BF971" s="38" t="s">
        <v>1555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244</v>
      </c>
      <c r="C972" s="38" t="s">
        <v>245</v>
      </c>
      <c r="D972" s="38" t="s">
        <v>246</v>
      </c>
      <c r="E972" s="38" t="s">
        <v>246</v>
      </c>
      <c r="F972" s="38" t="s">
        <v>247</v>
      </c>
      <c r="G972" s="84" t="s">
        <v>248</v>
      </c>
      <c r="H972" s="38" t="s">
        <v>249</v>
      </c>
      <c r="I972" s="84">
        <v>134111</v>
      </c>
      <c r="J972" s="38" t="s">
        <v>288</v>
      </c>
      <c r="K972" s="84">
        <v>134111</v>
      </c>
      <c r="L972" s="84" t="s">
        <v>254</v>
      </c>
      <c r="M972" s="38" t="s">
        <v>255</v>
      </c>
      <c r="N972" s="84">
        <v>236444</v>
      </c>
      <c r="O972" s="84" t="s">
        <v>609</v>
      </c>
      <c r="P972" s="84">
        <v>311065</v>
      </c>
      <c r="Q972" s="38" t="s">
        <v>610</v>
      </c>
      <c r="R972" s="38" t="s">
        <v>345</v>
      </c>
      <c r="S972" s="84" t="s">
        <v>1509</v>
      </c>
      <c r="T972" s="84" t="s">
        <v>1509</v>
      </c>
      <c r="U972" s="84" t="s">
        <v>1027</v>
      </c>
      <c r="V972" s="84" t="s">
        <v>3449</v>
      </c>
      <c r="W972" s="84">
        <v>0</v>
      </c>
      <c r="X972" s="38" t="s">
        <v>3451</v>
      </c>
      <c r="Y972" s="84">
        <v>20743879</v>
      </c>
      <c r="Z972" s="38" t="s">
        <v>4203</v>
      </c>
      <c r="AA972" s="108" t="s">
        <v>4549</v>
      </c>
      <c r="AB972" s="84">
        <v>20744</v>
      </c>
      <c r="AC972" s="108" t="s">
        <v>6773</v>
      </c>
      <c r="AD972" s="84">
        <v>18</v>
      </c>
      <c r="AE972" s="84" t="s">
        <v>6771</v>
      </c>
      <c r="AF972" s="84" t="s">
        <v>7074</v>
      </c>
      <c r="AG972" s="108" t="s">
        <v>7069</v>
      </c>
      <c r="AH972" s="84" t="s">
        <v>7059</v>
      </c>
      <c r="AI972" s="108" t="s">
        <v>4549</v>
      </c>
      <c r="AJ972" s="84">
        <v>1400</v>
      </c>
      <c r="AK972" s="84">
        <v>1400</v>
      </c>
      <c r="AL972" s="108" t="s">
        <v>5189</v>
      </c>
      <c r="AM972" s="84">
        <v>20891.47</v>
      </c>
      <c r="AN972" s="112">
        <v>575.84</v>
      </c>
      <c r="AO972" s="112">
        <v>21467.31</v>
      </c>
      <c r="AP972" s="112">
        <v>1130.53</v>
      </c>
      <c r="AQ972" s="112">
        <v>0</v>
      </c>
      <c r="AR972" s="112">
        <v>1130.53</v>
      </c>
      <c r="AS972" s="112">
        <v>0</v>
      </c>
      <c r="AT972" s="112">
        <v>0</v>
      </c>
      <c r="AU972" s="112">
        <v>0</v>
      </c>
      <c r="AV972" s="84">
        <v>50</v>
      </c>
      <c r="AW972" s="84">
        <v>0</v>
      </c>
      <c r="AX972" s="84" t="str">
        <f>VLOOKUP(Y972,'[1]Asset Classification'!$J$3:$W$2865,14,)</f>
        <v>Standard</v>
      </c>
      <c r="AY972" s="108"/>
      <c r="AZ972" s="84"/>
      <c r="BA972" s="84"/>
      <c r="BB972" s="84" t="s">
        <v>8329</v>
      </c>
      <c r="BC972" s="84"/>
      <c r="BD972" s="108" t="s">
        <v>6222</v>
      </c>
      <c r="BE972" s="84">
        <v>20744</v>
      </c>
      <c r="BF972" s="38" t="s">
        <v>1509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244</v>
      </c>
      <c r="C973" s="38" t="s">
        <v>245</v>
      </c>
      <c r="D973" s="38" t="s">
        <v>246</v>
      </c>
      <c r="E973" s="38" t="s">
        <v>246</v>
      </c>
      <c r="F973" s="38" t="s">
        <v>247</v>
      </c>
      <c r="G973" s="84" t="s">
        <v>248</v>
      </c>
      <c r="H973" s="38" t="s">
        <v>249</v>
      </c>
      <c r="I973" s="84">
        <v>134111</v>
      </c>
      <c r="J973" s="38" t="s">
        <v>288</v>
      </c>
      <c r="K973" s="84">
        <v>134111</v>
      </c>
      <c r="L973" s="84" t="s">
        <v>254</v>
      </c>
      <c r="M973" s="38" t="s">
        <v>255</v>
      </c>
      <c r="N973" s="84">
        <v>236444</v>
      </c>
      <c r="O973" s="84" t="s">
        <v>609</v>
      </c>
      <c r="P973" s="84">
        <v>311065</v>
      </c>
      <c r="Q973" s="38" t="s">
        <v>610</v>
      </c>
      <c r="R973" s="38" t="s">
        <v>345</v>
      </c>
      <c r="S973" s="84" t="s">
        <v>1931</v>
      </c>
      <c r="T973" s="84" t="s">
        <v>1931</v>
      </c>
      <c r="U973" s="84" t="s">
        <v>1027</v>
      </c>
      <c r="V973" s="84" t="s">
        <v>3449</v>
      </c>
      <c r="W973" s="84">
        <v>0</v>
      </c>
      <c r="X973" s="38" t="s">
        <v>3451</v>
      </c>
      <c r="Y973" s="84">
        <v>20743880</v>
      </c>
      <c r="Z973" s="38" t="s">
        <v>4715</v>
      </c>
      <c r="AA973" s="108" t="s">
        <v>4549</v>
      </c>
      <c r="AB973" s="84">
        <v>20744</v>
      </c>
      <c r="AC973" s="108" t="s">
        <v>6773</v>
      </c>
      <c r="AD973" s="84">
        <v>18</v>
      </c>
      <c r="AE973" s="84" t="s">
        <v>6771</v>
      </c>
      <c r="AF973" s="84" t="s">
        <v>7074</v>
      </c>
      <c r="AG973" s="108" t="s">
        <v>7232</v>
      </c>
      <c r="AH973" s="84" t="s">
        <v>7059</v>
      </c>
      <c r="AI973" s="108" t="s">
        <v>4549</v>
      </c>
      <c r="AJ973" s="84">
        <v>1400</v>
      </c>
      <c r="AK973" s="84">
        <v>1400</v>
      </c>
      <c r="AL973" s="108" t="s">
        <v>5861</v>
      </c>
      <c r="AM973" s="84">
        <v>19406</v>
      </c>
      <c r="AN973" s="112">
        <v>539.58000000000004</v>
      </c>
      <c r="AO973" s="112">
        <v>19945.580000000002</v>
      </c>
      <c r="AP973" s="112">
        <v>3131.72</v>
      </c>
      <c r="AQ973" s="112">
        <v>17.670000000000002</v>
      </c>
      <c r="AR973" s="112">
        <v>3149.39</v>
      </c>
      <c r="AS973" s="112">
        <v>1454</v>
      </c>
      <c r="AT973" s="112">
        <v>17.670000000000002</v>
      </c>
      <c r="AU973" s="112">
        <v>1471.67</v>
      </c>
      <c r="AV973" s="84">
        <v>49</v>
      </c>
      <c r="AW973" s="84">
        <v>1319</v>
      </c>
      <c r="AX973" s="84" t="str">
        <f>VLOOKUP(Y973,'[1]Asset Classification'!$J$3:$W$2865,14,)</f>
        <v>&gt;180</v>
      </c>
      <c r="AY973" s="108"/>
      <c r="AZ973" s="84"/>
      <c r="BA973" s="84"/>
      <c r="BB973" s="84" t="s">
        <v>8329</v>
      </c>
      <c r="BC973" s="84"/>
      <c r="BD973" s="108" t="s">
        <v>5421</v>
      </c>
      <c r="BE973" s="84">
        <v>20744</v>
      </c>
      <c r="BF973" s="38" t="s">
        <v>1931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244</v>
      </c>
      <c r="C974" s="38" t="s">
        <v>245</v>
      </c>
      <c r="D974" s="38" t="s">
        <v>246</v>
      </c>
      <c r="E974" s="38" t="s">
        <v>246</v>
      </c>
      <c r="F974" s="38" t="s">
        <v>247</v>
      </c>
      <c r="G974" s="84" t="s">
        <v>248</v>
      </c>
      <c r="H974" s="38" t="s">
        <v>249</v>
      </c>
      <c r="I974" s="84">
        <v>130866</v>
      </c>
      <c r="J974" s="38" t="s">
        <v>274</v>
      </c>
      <c r="K974" s="84">
        <v>130866</v>
      </c>
      <c r="L974" s="84" t="s">
        <v>254</v>
      </c>
      <c r="M974" s="38" t="s">
        <v>255</v>
      </c>
      <c r="N974" s="84">
        <v>242601</v>
      </c>
      <c r="O974" s="84" t="s">
        <v>671</v>
      </c>
      <c r="P974" s="84">
        <v>318899</v>
      </c>
      <c r="Q974" s="38" t="s">
        <v>672</v>
      </c>
      <c r="R974" s="38" t="s">
        <v>345</v>
      </c>
      <c r="S974" s="84" t="s">
        <v>1700</v>
      </c>
      <c r="T974" s="84" t="s">
        <v>1700</v>
      </c>
      <c r="U974" s="84" t="s">
        <v>1027</v>
      </c>
      <c r="V974" s="84" t="s">
        <v>2278</v>
      </c>
      <c r="W974" s="84">
        <v>0</v>
      </c>
      <c r="X974" s="38" t="s">
        <v>3451</v>
      </c>
      <c r="Y974" s="84">
        <v>20894613</v>
      </c>
      <c r="Z974" s="38" t="s">
        <v>4436</v>
      </c>
      <c r="AA974" s="108" t="s">
        <v>4573</v>
      </c>
      <c r="AB974" s="84">
        <v>31116</v>
      </c>
      <c r="AC974" s="108" t="s">
        <v>6768</v>
      </c>
      <c r="AD974" s="84">
        <v>18</v>
      </c>
      <c r="AE974" s="84" t="s">
        <v>6772</v>
      </c>
      <c r="AF974" s="84" t="s">
        <v>7136</v>
      </c>
      <c r="AG974" s="108" t="s">
        <v>7137</v>
      </c>
      <c r="AH974" s="84" t="s">
        <v>6795</v>
      </c>
      <c r="AI974" s="108" t="s">
        <v>4573</v>
      </c>
      <c r="AJ974" s="84">
        <v>2080</v>
      </c>
      <c r="AK974" s="84">
        <v>1596</v>
      </c>
      <c r="AL974" s="108" t="s">
        <v>8160</v>
      </c>
      <c r="AM974" s="84">
        <v>30180</v>
      </c>
      <c r="AN974" s="112">
        <v>102</v>
      </c>
      <c r="AO974" s="112">
        <v>30282</v>
      </c>
      <c r="AP974" s="112">
        <v>1377</v>
      </c>
      <c r="AQ974" s="112">
        <v>0</v>
      </c>
      <c r="AR974" s="112">
        <v>1377</v>
      </c>
      <c r="AS974" s="112">
        <v>936</v>
      </c>
      <c r="AT974" s="112">
        <v>0</v>
      </c>
      <c r="AU974" s="112">
        <v>936</v>
      </c>
      <c r="AV974" s="84">
        <v>49</v>
      </c>
      <c r="AW974" s="84">
        <v>1438</v>
      </c>
      <c r="AX974" s="84" t="str">
        <f>VLOOKUP(Y974,'[1]Asset Classification'!$J$3:$W$2865,14,)</f>
        <v>&gt;180</v>
      </c>
      <c r="AY974" s="108"/>
      <c r="AZ974" s="84"/>
      <c r="BA974" s="84"/>
      <c r="BB974" s="84" t="s">
        <v>8329</v>
      </c>
      <c r="BC974" s="84"/>
      <c r="BD974" s="108"/>
      <c r="BE974" s="84">
        <v>0</v>
      </c>
      <c r="BF974" s="38" t="s">
        <v>1700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244</v>
      </c>
      <c r="C975" s="38" t="s">
        <v>245</v>
      </c>
      <c r="D975" s="38" t="s">
        <v>246</v>
      </c>
      <c r="E975" s="38" t="s">
        <v>246</v>
      </c>
      <c r="F975" s="38" t="s">
        <v>247</v>
      </c>
      <c r="G975" s="84" t="s">
        <v>248</v>
      </c>
      <c r="H975" s="38" t="s">
        <v>249</v>
      </c>
      <c r="I975" s="84">
        <v>134363</v>
      </c>
      <c r="J975" s="38" t="s">
        <v>290</v>
      </c>
      <c r="K975" s="84">
        <v>134363</v>
      </c>
      <c r="L975" s="84" t="s">
        <v>257</v>
      </c>
      <c r="M975" s="38" t="s">
        <v>258</v>
      </c>
      <c r="N975" s="84">
        <v>227151</v>
      </c>
      <c r="O975" s="84" t="s">
        <v>528</v>
      </c>
      <c r="P975" s="84">
        <v>311732</v>
      </c>
      <c r="Q975" s="38" t="s">
        <v>421</v>
      </c>
      <c r="R975" s="38" t="s">
        <v>345</v>
      </c>
      <c r="S975" s="84" t="s">
        <v>1932</v>
      </c>
      <c r="T975" s="84" t="s">
        <v>1932</v>
      </c>
      <c r="U975" s="84" t="s">
        <v>1027</v>
      </c>
      <c r="V975" s="84" t="s">
        <v>2278</v>
      </c>
      <c r="W975" s="84">
        <v>0</v>
      </c>
      <c r="X975" s="38" t="s">
        <v>3451</v>
      </c>
      <c r="Y975" s="84">
        <v>20899035</v>
      </c>
      <c r="Z975" s="38" t="s">
        <v>4716</v>
      </c>
      <c r="AA975" s="108" t="s">
        <v>4711</v>
      </c>
      <c r="AB975" s="84">
        <v>41488</v>
      </c>
      <c r="AC975" s="108" t="s">
        <v>6769</v>
      </c>
      <c r="AD975" s="84">
        <v>18</v>
      </c>
      <c r="AE975" s="84" t="s">
        <v>6771</v>
      </c>
      <c r="AF975" s="84" t="s">
        <v>7055</v>
      </c>
      <c r="AG975" s="108" t="s">
        <v>7231</v>
      </c>
      <c r="AH975" s="84" t="s">
        <v>6795</v>
      </c>
      <c r="AI975" s="108" t="s">
        <v>4711</v>
      </c>
      <c r="AJ975" s="84">
        <v>2750</v>
      </c>
      <c r="AK975" s="84">
        <v>2750</v>
      </c>
      <c r="AL975" s="108" t="s">
        <v>8126</v>
      </c>
      <c r="AM975" s="84">
        <v>24097.25</v>
      </c>
      <c r="AN975" s="112">
        <v>0</v>
      </c>
      <c r="AO975" s="112">
        <v>24097.25</v>
      </c>
      <c r="AP975" s="112">
        <v>19254.97</v>
      </c>
      <c r="AQ975" s="112">
        <v>1272.25</v>
      </c>
      <c r="AR975" s="112">
        <v>20527.22</v>
      </c>
      <c r="AS975" s="112">
        <v>17864.75</v>
      </c>
      <c r="AT975" s="112">
        <v>1272.25</v>
      </c>
      <c r="AU975" s="112">
        <v>19137</v>
      </c>
      <c r="AV975" s="84">
        <v>49</v>
      </c>
      <c r="AW975" s="84">
        <v>1473</v>
      </c>
      <c r="AX975" s="84" t="str">
        <f>VLOOKUP(Y975,'[1]Asset Classification'!$J$3:$W$2865,14,)</f>
        <v>&gt;180</v>
      </c>
      <c r="AY975" s="108"/>
      <c r="AZ975" s="84"/>
      <c r="BA975" s="84"/>
      <c r="BB975" s="84" t="s">
        <v>8329</v>
      </c>
      <c r="BC975" s="84"/>
      <c r="BD975" s="108"/>
      <c r="BE975" s="84">
        <v>0</v>
      </c>
      <c r="BF975" s="38" t="s">
        <v>1932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244</v>
      </c>
      <c r="C976" s="38" t="s">
        <v>245</v>
      </c>
      <c r="D976" s="38" t="s">
        <v>246</v>
      </c>
      <c r="E976" s="38" t="s">
        <v>246</v>
      </c>
      <c r="F976" s="38" t="s">
        <v>247</v>
      </c>
      <c r="G976" s="84" t="s">
        <v>248</v>
      </c>
      <c r="H976" s="38" t="s">
        <v>249</v>
      </c>
      <c r="I976" s="84">
        <v>131470</v>
      </c>
      <c r="J976" s="38" t="s">
        <v>286</v>
      </c>
      <c r="K976" s="84">
        <v>131470</v>
      </c>
      <c r="L976" s="84" t="s">
        <v>262</v>
      </c>
      <c r="M976" s="38" t="s">
        <v>263</v>
      </c>
      <c r="N976" s="84">
        <v>221882</v>
      </c>
      <c r="O976" s="84" t="s">
        <v>507</v>
      </c>
      <c r="P976" s="84">
        <v>330660</v>
      </c>
      <c r="Q976" s="38" t="s">
        <v>738</v>
      </c>
      <c r="R976" s="38" t="s">
        <v>345</v>
      </c>
      <c r="S976" s="84" t="s">
        <v>1933</v>
      </c>
      <c r="T976" s="84" t="s">
        <v>1933</v>
      </c>
      <c r="U976" s="84" t="s">
        <v>1027</v>
      </c>
      <c r="V976" s="84" t="s">
        <v>2278</v>
      </c>
      <c r="W976" s="84">
        <v>0</v>
      </c>
      <c r="X976" s="38" t="s">
        <v>3451</v>
      </c>
      <c r="Y976" s="84">
        <v>20924095</v>
      </c>
      <c r="Z976" s="38" t="s">
        <v>4717</v>
      </c>
      <c r="AA976" s="108" t="s">
        <v>4402</v>
      </c>
      <c r="AB976" s="84">
        <v>37339</v>
      </c>
      <c r="AC976" s="108" t="s">
        <v>6768</v>
      </c>
      <c r="AD976" s="84">
        <v>18</v>
      </c>
      <c r="AE976" s="84" t="s">
        <v>6764</v>
      </c>
      <c r="AF976" s="84" t="s">
        <v>7186</v>
      </c>
      <c r="AG976" s="108" t="s">
        <v>7140</v>
      </c>
      <c r="AH976" s="84" t="s">
        <v>7059</v>
      </c>
      <c r="AI976" s="108" t="s">
        <v>4402</v>
      </c>
      <c r="AJ976" s="84">
        <v>2500</v>
      </c>
      <c r="AK976" s="84">
        <v>1747</v>
      </c>
      <c r="AL976" s="108" t="s">
        <v>8122</v>
      </c>
      <c r="AM976" s="84">
        <v>36162.25</v>
      </c>
      <c r="AN976" s="112">
        <v>116.72</v>
      </c>
      <c r="AO976" s="112">
        <v>36278.97</v>
      </c>
      <c r="AP976" s="112">
        <v>1700.75</v>
      </c>
      <c r="AQ976" s="112">
        <v>0</v>
      </c>
      <c r="AR976" s="112">
        <v>1700.75</v>
      </c>
      <c r="AS976" s="112">
        <v>1176.75</v>
      </c>
      <c r="AT976" s="112">
        <v>0</v>
      </c>
      <c r="AU976" s="112">
        <v>1176.75</v>
      </c>
      <c r="AV976" s="84">
        <v>48</v>
      </c>
      <c r="AW976" s="84">
        <v>1438</v>
      </c>
      <c r="AX976" s="84" t="str">
        <f>VLOOKUP(Y976,'[1]Asset Classification'!$J$3:$W$2865,14,)</f>
        <v>&gt;180</v>
      </c>
      <c r="AY976" s="108"/>
      <c r="AZ976" s="84"/>
      <c r="BA976" s="84"/>
      <c r="BB976" s="84" t="s">
        <v>8329</v>
      </c>
      <c r="BC976" s="84"/>
      <c r="BD976" s="108"/>
      <c r="BE976" s="84">
        <v>0</v>
      </c>
      <c r="BF976" s="38" t="s">
        <v>1933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244</v>
      </c>
      <c r="C977" s="38" t="s">
        <v>245</v>
      </c>
      <c r="D977" s="38" t="s">
        <v>246</v>
      </c>
      <c r="E977" s="38" t="s">
        <v>246</v>
      </c>
      <c r="F977" s="38" t="s">
        <v>247</v>
      </c>
      <c r="G977" s="84" t="s">
        <v>248</v>
      </c>
      <c r="H977" s="38" t="s">
        <v>249</v>
      </c>
      <c r="I977" s="84">
        <v>141650</v>
      </c>
      <c r="J977" s="38" t="s">
        <v>311</v>
      </c>
      <c r="K977" s="84">
        <v>141650</v>
      </c>
      <c r="L977" s="84" t="s">
        <v>262</v>
      </c>
      <c r="M977" s="38" t="s">
        <v>263</v>
      </c>
      <c r="N977" s="84">
        <v>252090</v>
      </c>
      <c r="O977" s="84" t="s">
        <v>734</v>
      </c>
      <c r="P977" s="84">
        <v>331184</v>
      </c>
      <c r="Q977" s="38" t="s">
        <v>421</v>
      </c>
      <c r="R977" s="38" t="s">
        <v>345</v>
      </c>
      <c r="S977" s="84" t="s">
        <v>1934</v>
      </c>
      <c r="T977" s="84" t="s">
        <v>1934</v>
      </c>
      <c r="U977" s="84" t="s">
        <v>1070</v>
      </c>
      <c r="V977" s="84" t="s">
        <v>2278</v>
      </c>
      <c r="W977" s="84">
        <v>0</v>
      </c>
      <c r="X977" s="38" t="s">
        <v>3451</v>
      </c>
      <c r="Y977" s="84">
        <v>20924099</v>
      </c>
      <c r="Z977" s="38" t="s">
        <v>4718</v>
      </c>
      <c r="AA977" s="108" t="s">
        <v>4402</v>
      </c>
      <c r="AB977" s="84">
        <v>41488</v>
      </c>
      <c r="AC977" s="108" t="s">
        <v>6763</v>
      </c>
      <c r="AD977" s="84">
        <v>18</v>
      </c>
      <c r="AE977" s="84" t="s">
        <v>6771</v>
      </c>
      <c r="AF977" s="84" t="s">
        <v>6826</v>
      </c>
      <c r="AG977" s="108" t="s">
        <v>7140</v>
      </c>
      <c r="AH977" s="84" t="s">
        <v>6795</v>
      </c>
      <c r="AI977" s="108" t="s">
        <v>4402</v>
      </c>
      <c r="AJ977" s="84">
        <v>2770</v>
      </c>
      <c r="AK977" s="84">
        <v>2770</v>
      </c>
      <c r="AL977" s="108" t="s">
        <v>5861</v>
      </c>
      <c r="AM977" s="84">
        <v>34402.519999999997</v>
      </c>
      <c r="AN977" s="112">
        <v>171.77</v>
      </c>
      <c r="AO977" s="112">
        <v>34574.29</v>
      </c>
      <c r="AP977" s="112">
        <v>7776.48</v>
      </c>
      <c r="AQ977" s="112">
        <v>197.23</v>
      </c>
      <c r="AR977" s="112">
        <v>7973.71</v>
      </c>
      <c r="AS977" s="112">
        <v>7085.48</v>
      </c>
      <c r="AT977" s="112">
        <v>197.23</v>
      </c>
      <c r="AU977" s="112">
        <v>7282.71</v>
      </c>
      <c r="AV977" s="84">
        <v>49</v>
      </c>
      <c r="AW977" s="84">
        <v>1471</v>
      </c>
      <c r="AX977" s="84" t="str">
        <f>VLOOKUP(Y977,'[1]Asset Classification'!$J$3:$W$2865,14,)</f>
        <v>&gt;180</v>
      </c>
      <c r="AY977" s="108"/>
      <c r="AZ977" s="84"/>
      <c r="BA977" s="84"/>
      <c r="BB977" s="84" t="s">
        <v>8329</v>
      </c>
      <c r="BC977" s="84"/>
      <c r="BD977" s="108"/>
      <c r="BE977" s="84">
        <v>0</v>
      </c>
      <c r="BF977" s="38" t="s">
        <v>1934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244</v>
      </c>
      <c r="C978" s="38" t="s">
        <v>245</v>
      </c>
      <c r="D978" s="38" t="s">
        <v>246</v>
      </c>
      <c r="E978" s="38" t="s">
        <v>246</v>
      </c>
      <c r="F978" s="38" t="s">
        <v>247</v>
      </c>
      <c r="G978" s="84" t="s">
        <v>248</v>
      </c>
      <c r="H978" s="38" t="s">
        <v>249</v>
      </c>
      <c r="I978" s="84">
        <v>139549</v>
      </c>
      <c r="J978" s="38" t="s">
        <v>307</v>
      </c>
      <c r="K978" s="84">
        <v>139549</v>
      </c>
      <c r="L978" s="84" t="s">
        <v>254</v>
      </c>
      <c r="M978" s="38" t="s">
        <v>255</v>
      </c>
      <c r="N978" s="84">
        <v>235545</v>
      </c>
      <c r="O978" s="84" t="s">
        <v>606</v>
      </c>
      <c r="P978" s="84">
        <v>309921</v>
      </c>
      <c r="Q978" s="38" t="s">
        <v>607</v>
      </c>
      <c r="R978" s="38" t="s">
        <v>345</v>
      </c>
      <c r="S978" s="84" t="s">
        <v>1935</v>
      </c>
      <c r="T978" s="84" t="s">
        <v>1935</v>
      </c>
      <c r="U978" s="84" t="s">
        <v>1027</v>
      </c>
      <c r="V978" s="84" t="s">
        <v>2278</v>
      </c>
      <c r="W978" s="84">
        <v>0</v>
      </c>
      <c r="X978" s="38" t="s">
        <v>3452</v>
      </c>
      <c r="Y978" s="84">
        <v>20924129</v>
      </c>
      <c r="Z978" s="38" t="s">
        <v>4719</v>
      </c>
      <c r="AA978" s="108" t="s">
        <v>4531</v>
      </c>
      <c r="AB978" s="84">
        <v>41488</v>
      </c>
      <c r="AC978" s="108" t="s">
        <v>6769</v>
      </c>
      <c r="AD978" s="84">
        <v>24</v>
      </c>
      <c r="AE978" s="84" t="s">
        <v>6771</v>
      </c>
      <c r="AF978" s="84" t="s">
        <v>7196</v>
      </c>
      <c r="AG978" s="108" t="s">
        <v>7211</v>
      </c>
      <c r="AH978" s="84" t="s">
        <v>6795</v>
      </c>
      <c r="AI978" s="108" t="s">
        <v>4531</v>
      </c>
      <c r="AJ978" s="84">
        <v>2200</v>
      </c>
      <c r="AK978" s="84">
        <v>2200</v>
      </c>
      <c r="AL978" s="108" t="s">
        <v>6242</v>
      </c>
      <c r="AM978" s="84">
        <v>42467.13</v>
      </c>
      <c r="AN978" s="112">
        <v>2128</v>
      </c>
      <c r="AO978" s="112">
        <v>44595.13</v>
      </c>
      <c r="AP978" s="112">
        <v>568.87</v>
      </c>
      <c r="AQ978" s="112">
        <v>0</v>
      </c>
      <c r="AR978" s="112">
        <v>568.87</v>
      </c>
      <c r="AS978" s="112">
        <v>0</v>
      </c>
      <c r="AT978" s="112">
        <v>0</v>
      </c>
      <c r="AU978" s="112">
        <v>0</v>
      </c>
      <c r="AV978" s="84">
        <v>49</v>
      </c>
      <c r="AW978" s="84">
        <v>0</v>
      </c>
      <c r="AX978" s="84" t="str">
        <f>VLOOKUP(Y978,'[1]Asset Classification'!$J$3:$W$2865,14,)</f>
        <v>Standard</v>
      </c>
      <c r="AY978" s="108"/>
      <c r="AZ978" s="84"/>
      <c r="BA978" s="84"/>
      <c r="BB978" s="84" t="s">
        <v>8329</v>
      </c>
      <c r="BC978" s="84"/>
      <c r="BD978" s="108" t="s">
        <v>6222</v>
      </c>
      <c r="BE978" s="84">
        <v>41488</v>
      </c>
      <c r="BF978" s="38" t="s">
        <v>1935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244</v>
      </c>
      <c r="C979" s="38" t="s">
        <v>245</v>
      </c>
      <c r="D979" s="38" t="s">
        <v>246</v>
      </c>
      <c r="E979" s="38" t="s">
        <v>246</v>
      </c>
      <c r="F979" s="38" t="s">
        <v>247</v>
      </c>
      <c r="G979" s="84" t="s">
        <v>248</v>
      </c>
      <c r="H979" s="38" t="s">
        <v>249</v>
      </c>
      <c r="I979" s="84">
        <v>139549</v>
      </c>
      <c r="J979" s="38" t="s">
        <v>307</v>
      </c>
      <c r="K979" s="84">
        <v>139549</v>
      </c>
      <c r="L979" s="84" t="s">
        <v>254</v>
      </c>
      <c r="M979" s="38" t="s">
        <v>255</v>
      </c>
      <c r="N979" s="84">
        <v>235545</v>
      </c>
      <c r="O979" s="84" t="s">
        <v>606</v>
      </c>
      <c r="P979" s="84">
        <v>329485</v>
      </c>
      <c r="Q979" s="38" t="s">
        <v>707</v>
      </c>
      <c r="R979" s="38" t="s">
        <v>345</v>
      </c>
      <c r="S979" s="84" t="s">
        <v>1936</v>
      </c>
      <c r="T979" s="84" t="s">
        <v>1936</v>
      </c>
      <c r="U979" s="84" t="s">
        <v>1027</v>
      </c>
      <c r="V979" s="84" t="s">
        <v>3449</v>
      </c>
      <c r="W979" s="84">
        <v>0</v>
      </c>
      <c r="X979" s="38" t="s">
        <v>3464</v>
      </c>
      <c r="Y979" s="84">
        <v>20924130</v>
      </c>
      <c r="Z979" s="38" t="s">
        <v>4720</v>
      </c>
      <c r="AA979" s="108" t="s">
        <v>4504</v>
      </c>
      <c r="AB979" s="84">
        <v>41488</v>
      </c>
      <c r="AC979" s="108" t="s">
        <v>6769</v>
      </c>
      <c r="AD979" s="84">
        <v>24</v>
      </c>
      <c r="AE979" s="84" t="s">
        <v>6771</v>
      </c>
      <c r="AF979" s="84" t="s">
        <v>6898</v>
      </c>
      <c r="AG979" s="108" t="s">
        <v>7192</v>
      </c>
      <c r="AH979" s="84" t="s">
        <v>6795</v>
      </c>
      <c r="AI979" s="108" t="s">
        <v>4504</v>
      </c>
      <c r="AJ979" s="84">
        <v>2200</v>
      </c>
      <c r="AK979" s="84">
        <v>2200</v>
      </c>
      <c r="AL979" s="108" t="s">
        <v>5861</v>
      </c>
      <c r="AM979" s="84">
        <v>40182.53</v>
      </c>
      <c r="AN979" s="112">
        <v>2276.69</v>
      </c>
      <c r="AO979" s="112">
        <v>42459.22</v>
      </c>
      <c r="AP979" s="112">
        <v>3947.47</v>
      </c>
      <c r="AQ979" s="112">
        <v>5.31</v>
      </c>
      <c r="AR979" s="112">
        <v>3952.78</v>
      </c>
      <c r="AS979" s="112">
        <v>1305.47</v>
      </c>
      <c r="AT979" s="112">
        <v>5.31</v>
      </c>
      <c r="AU979" s="112">
        <v>1310.78</v>
      </c>
      <c r="AV979" s="84">
        <v>50</v>
      </c>
      <c r="AW979" s="84">
        <v>1200</v>
      </c>
      <c r="AX979" s="84" t="str">
        <f>VLOOKUP(Y979,'[1]Asset Classification'!$J$3:$W$2865,14,)</f>
        <v>&gt;180</v>
      </c>
      <c r="AY979" s="108"/>
      <c r="AZ979" s="84"/>
      <c r="BA979" s="84"/>
      <c r="BB979" s="84" t="s">
        <v>8329</v>
      </c>
      <c r="BC979" s="84"/>
      <c r="BD979" s="108"/>
      <c r="BE979" s="84">
        <v>0</v>
      </c>
      <c r="BF979" s="38" t="s">
        <v>1936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244</v>
      </c>
      <c r="C980" s="38" t="s">
        <v>245</v>
      </c>
      <c r="D980" s="38" t="s">
        <v>246</v>
      </c>
      <c r="E980" s="38" t="s">
        <v>246</v>
      </c>
      <c r="F980" s="38" t="s">
        <v>247</v>
      </c>
      <c r="G980" s="84" t="s">
        <v>248</v>
      </c>
      <c r="H980" s="38" t="s">
        <v>249</v>
      </c>
      <c r="I980" s="84">
        <v>139549</v>
      </c>
      <c r="J980" s="38" t="s">
        <v>307</v>
      </c>
      <c r="K980" s="84">
        <v>139549</v>
      </c>
      <c r="L980" s="84" t="s">
        <v>254</v>
      </c>
      <c r="M980" s="38" t="s">
        <v>255</v>
      </c>
      <c r="N980" s="84">
        <v>235545</v>
      </c>
      <c r="O980" s="84" t="s">
        <v>606</v>
      </c>
      <c r="P980" s="84">
        <v>312288</v>
      </c>
      <c r="Q980" s="38" t="s">
        <v>626</v>
      </c>
      <c r="R980" s="38" t="s">
        <v>345</v>
      </c>
      <c r="S980" s="84" t="s">
        <v>1937</v>
      </c>
      <c r="T980" s="84" t="s">
        <v>1937</v>
      </c>
      <c r="U980" s="84" t="s">
        <v>1023</v>
      </c>
      <c r="V980" s="84" t="s">
        <v>3449</v>
      </c>
      <c r="W980" s="84">
        <v>0</v>
      </c>
      <c r="X980" s="38" t="s">
        <v>3451</v>
      </c>
      <c r="Y980" s="84">
        <v>20924132</v>
      </c>
      <c r="Z980" s="38" t="s">
        <v>4721</v>
      </c>
      <c r="AA980" s="108" t="s">
        <v>4504</v>
      </c>
      <c r="AB980" s="84">
        <v>31116</v>
      </c>
      <c r="AC980" s="108" t="s">
        <v>6769</v>
      </c>
      <c r="AD980" s="84">
        <v>24</v>
      </c>
      <c r="AE980" s="84" t="s">
        <v>6764</v>
      </c>
      <c r="AF980" s="84" t="s">
        <v>7233</v>
      </c>
      <c r="AG980" s="108" t="s">
        <v>7192</v>
      </c>
      <c r="AH980" s="84" t="s">
        <v>7059</v>
      </c>
      <c r="AI980" s="108" t="s">
        <v>4504</v>
      </c>
      <c r="AJ980" s="84">
        <v>1650</v>
      </c>
      <c r="AK980" s="84">
        <v>1650</v>
      </c>
      <c r="AL980" s="108" t="s">
        <v>5861</v>
      </c>
      <c r="AM980" s="84">
        <v>13253.28</v>
      </c>
      <c r="AN980" s="112">
        <v>405</v>
      </c>
      <c r="AO980" s="112">
        <v>13658.28</v>
      </c>
      <c r="AP980" s="112">
        <v>19848.72</v>
      </c>
      <c r="AQ980" s="112">
        <v>1712</v>
      </c>
      <c r="AR980" s="112">
        <v>21560.720000000001</v>
      </c>
      <c r="AS980" s="112">
        <v>17862.72</v>
      </c>
      <c r="AT980" s="112">
        <v>1712</v>
      </c>
      <c r="AU980" s="112">
        <v>19574.72</v>
      </c>
      <c r="AV980" s="84">
        <v>50</v>
      </c>
      <c r="AW980" s="84">
        <v>1534</v>
      </c>
      <c r="AX980" s="84" t="str">
        <f>VLOOKUP(Y980,'[1]Asset Classification'!$J$3:$W$2865,14,)</f>
        <v>&gt;180</v>
      </c>
      <c r="AY980" s="108"/>
      <c r="AZ980" s="84"/>
      <c r="BA980" s="84"/>
      <c r="BB980" s="84" t="s">
        <v>8329</v>
      </c>
      <c r="BC980" s="84"/>
      <c r="BD980" s="108"/>
      <c r="BE980" s="84">
        <v>0</v>
      </c>
      <c r="BF980" s="38" t="s">
        <v>1937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244</v>
      </c>
      <c r="C981" s="38" t="s">
        <v>245</v>
      </c>
      <c r="D981" s="38" t="s">
        <v>246</v>
      </c>
      <c r="E981" s="38" t="s">
        <v>246</v>
      </c>
      <c r="F981" s="38" t="s">
        <v>247</v>
      </c>
      <c r="G981" s="84" t="s">
        <v>248</v>
      </c>
      <c r="H981" s="38" t="s">
        <v>249</v>
      </c>
      <c r="I981" s="84">
        <v>139549</v>
      </c>
      <c r="J981" s="38" t="s">
        <v>307</v>
      </c>
      <c r="K981" s="84">
        <v>139549</v>
      </c>
      <c r="L981" s="84" t="s">
        <v>254</v>
      </c>
      <c r="M981" s="38" t="s">
        <v>255</v>
      </c>
      <c r="N981" s="84">
        <v>235545</v>
      </c>
      <c r="O981" s="84" t="s">
        <v>606</v>
      </c>
      <c r="P981" s="84">
        <v>312288</v>
      </c>
      <c r="Q981" s="38" t="s">
        <v>626</v>
      </c>
      <c r="R981" s="38" t="s">
        <v>345</v>
      </c>
      <c r="S981" s="84" t="s">
        <v>1938</v>
      </c>
      <c r="T981" s="84" t="s">
        <v>1938</v>
      </c>
      <c r="U981" s="84" t="s">
        <v>1027</v>
      </c>
      <c r="V981" s="84" t="s">
        <v>3449</v>
      </c>
      <c r="W981" s="84">
        <v>0</v>
      </c>
      <c r="X981" s="38" t="s">
        <v>3451</v>
      </c>
      <c r="Y981" s="84">
        <v>20924133</v>
      </c>
      <c r="Z981" s="38" t="s">
        <v>4722</v>
      </c>
      <c r="AA981" s="108" t="s">
        <v>4504</v>
      </c>
      <c r="AB981" s="84">
        <v>31116</v>
      </c>
      <c r="AC981" s="108" t="s">
        <v>6769</v>
      </c>
      <c r="AD981" s="84">
        <v>24</v>
      </c>
      <c r="AE981" s="84" t="s">
        <v>6764</v>
      </c>
      <c r="AF981" s="84" t="s">
        <v>7233</v>
      </c>
      <c r="AG981" s="108" t="s">
        <v>7192</v>
      </c>
      <c r="AH981" s="84" t="s">
        <v>7059</v>
      </c>
      <c r="AI981" s="108" t="s">
        <v>4504</v>
      </c>
      <c r="AJ981" s="84">
        <v>1650</v>
      </c>
      <c r="AK981" s="84">
        <v>1650</v>
      </c>
      <c r="AL981" s="108" t="s">
        <v>5861</v>
      </c>
      <c r="AM981" s="84">
        <v>29078.54</v>
      </c>
      <c r="AN981" s="112">
        <v>2265.35</v>
      </c>
      <c r="AO981" s="112">
        <v>31343.89</v>
      </c>
      <c r="AP981" s="112">
        <v>4284.18</v>
      </c>
      <c r="AQ981" s="112">
        <v>18.260000000000002</v>
      </c>
      <c r="AR981" s="112">
        <v>4302.4399999999996</v>
      </c>
      <c r="AS981" s="112">
        <v>2303.46</v>
      </c>
      <c r="AT981" s="112">
        <v>18.260000000000002</v>
      </c>
      <c r="AU981" s="112">
        <v>2321.7199999999998</v>
      </c>
      <c r="AV981" s="84">
        <v>49</v>
      </c>
      <c r="AW981" s="84">
        <v>1138</v>
      </c>
      <c r="AX981" s="84" t="str">
        <f>VLOOKUP(Y981,'[1]Asset Classification'!$J$3:$W$2865,14,)</f>
        <v>&gt;180</v>
      </c>
      <c r="AY981" s="108"/>
      <c r="AZ981" s="84"/>
      <c r="BA981" s="84"/>
      <c r="BB981" s="84" t="s">
        <v>8329</v>
      </c>
      <c r="BC981" s="84"/>
      <c r="BD981" s="108"/>
      <c r="BE981" s="84">
        <v>0</v>
      </c>
      <c r="BF981" s="38" t="s">
        <v>1938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244</v>
      </c>
      <c r="C982" s="38" t="s">
        <v>245</v>
      </c>
      <c r="D982" s="38" t="s">
        <v>246</v>
      </c>
      <c r="E982" s="38" t="s">
        <v>246</v>
      </c>
      <c r="F982" s="38" t="s">
        <v>247</v>
      </c>
      <c r="G982" s="84" t="s">
        <v>248</v>
      </c>
      <c r="H982" s="38" t="s">
        <v>249</v>
      </c>
      <c r="I982" s="84">
        <v>141963</v>
      </c>
      <c r="J982" s="38" t="s">
        <v>323</v>
      </c>
      <c r="K982" s="84">
        <v>141963</v>
      </c>
      <c r="L982" s="84" t="s">
        <v>257</v>
      </c>
      <c r="M982" s="38" t="s">
        <v>258</v>
      </c>
      <c r="N982" s="84">
        <v>239815</v>
      </c>
      <c r="O982" s="84" t="s">
        <v>739</v>
      </c>
      <c r="P982" s="84">
        <v>315402</v>
      </c>
      <c r="Q982" s="38" t="s">
        <v>624</v>
      </c>
      <c r="R982" s="38" t="s">
        <v>345</v>
      </c>
      <c r="S982" s="84" t="s">
        <v>1939</v>
      </c>
      <c r="T982" s="84" t="s">
        <v>1939</v>
      </c>
      <c r="U982" s="84" t="s">
        <v>1070</v>
      </c>
      <c r="V982" s="84" t="s">
        <v>2278</v>
      </c>
      <c r="W982" s="84">
        <v>0</v>
      </c>
      <c r="X982" s="38" t="s">
        <v>3451</v>
      </c>
      <c r="Y982" s="84">
        <v>20924136</v>
      </c>
      <c r="Z982" s="38" t="s">
        <v>4723</v>
      </c>
      <c r="AA982" s="108" t="s">
        <v>4724</v>
      </c>
      <c r="AB982" s="84">
        <v>46674</v>
      </c>
      <c r="AC982" s="108" t="s">
        <v>6773</v>
      </c>
      <c r="AD982" s="84">
        <v>24</v>
      </c>
      <c r="AE982" s="84" t="s">
        <v>6771</v>
      </c>
      <c r="AF982" s="84" t="s">
        <v>6999</v>
      </c>
      <c r="AG982" s="108" t="s">
        <v>7234</v>
      </c>
      <c r="AH982" s="84" t="s">
        <v>6795</v>
      </c>
      <c r="AI982" s="108" t="s">
        <v>4724</v>
      </c>
      <c r="AJ982" s="84">
        <v>2470</v>
      </c>
      <c r="AK982" s="84">
        <v>2470</v>
      </c>
      <c r="AL982" s="108" t="s">
        <v>5861</v>
      </c>
      <c r="AM982" s="84">
        <v>41575.43</v>
      </c>
      <c r="AN982" s="112">
        <v>1432</v>
      </c>
      <c r="AO982" s="112">
        <v>43007.43</v>
      </c>
      <c r="AP982" s="112">
        <v>5820.57</v>
      </c>
      <c r="AQ982" s="112">
        <v>114</v>
      </c>
      <c r="AR982" s="112">
        <v>5934.57</v>
      </c>
      <c r="AS982" s="112">
        <v>5098.57</v>
      </c>
      <c r="AT982" s="112">
        <v>114</v>
      </c>
      <c r="AU982" s="112">
        <v>5212.57</v>
      </c>
      <c r="AV982" s="84">
        <v>49</v>
      </c>
      <c r="AW982" s="84">
        <v>1319</v>
      </c>
      <c r="AX982" s="84" t="str">
        <f>VLOOKUP(Y982,'[1]Asset Classification'!$J$3:$W$2865,14,)</f>
        <v>&gt;180</v>
      </c>
      <c r="AY982" s="108"/>
      <c r="AZ982" s="84"/>
      <c r="BA982" s="84"/>
      <c r="BB982" s="84" t="s">
        <v>8329</v>
      </c>
      <c r="BC982" s="84"/>
      <c r="BD982" s="108" t="s">
        <v>5421</v>
      </c>
      <c r="BE982" s="84">
        <v>46674</v>
      </c>
      <c r="BF982" s="38" t="s">
        <v>1939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244</v>
      </c>
      <c r="C983" s="38" t="s">
        <v>245</v>
      </c>
      <c r="D983" s="38" t="s">
        <v>246</v>
      </c>
      <c r="E983" s="38" t="s">
        <v>246</v>
      </c>
      <c r="F983" s="38" t="s">
        <v>247</v>
      </c>
      <c r="G983" s="84" t="s">
        <v>248</v>
      </c>
      <c r="H983" s="38" t="s">
        <v>249</v>
      </c>
      <c r="I983" s="84">
        <v>131055</v>
      </c>
      <c r="J983" s="38" t="s">
        <v>277</v>
      </c>
      <c r="K983" s="84">
        <v>131055</v>
      </c>
      <c r="L983" s="84" t="s">
        <v>251</v>
      </c>
      <c r="M983" s="38" t="s">
        <v>252</v>
      </c>
      <c r="N983" s="84">
        <v>221121</v>
      </c>
      <c r="O983" s="84" t="s">
        <v>409</v>
      </c>
      <c r="P983" s="84">
        <v>291694</v>
      </c>
      <c r="Q983" s="38" t="s">
        <v>410</v>
      </c>
      <c r="R983" s="38" t="s">
        <v>345</v>
      </c>
      <c r="S983" s="84" t="s">
        <v>1940</v>
      </c>
      <c r="T983" s="84" t="s">
        <v>1940</v>
      </c>
      <c r="U983" s="84" t="s">
        <v>1027</v>
      </c>
      <c r="V983" s="84" t="s">
        <v>3449</v>
      </c>
      <c r="W983" s="84">
        <v>0</v>
      </c>
      <c r="X983" s="38" t="s">
        <v>3478</v>
      </c>
      <c r="Y983" s="84">
        <v>20924215</v>
      </c>
      <c r="Z983" s="38" t="s">
        <v>4725</v>
      </c>
      <c r="AA983" s="108" t="s">
        <v>4583</v>
      </c>
      <c r="AB983" s="84">
        <v>31116</v>
      </c>
      <c r="AC983" s="108" t="s">
        <v>6765</v>
      </c>
      <c r="AD983" s="84">
        <v>18</v>
      </c>
      <c r="AE983" s="84" t="s">
        <v>6764</v>
      </c>
      <c r="AF983" s="84" t="s">
        <v>7225</v>
      </c>
      <c r="AG983" s="108" t="s">
        <v>7201</v>
      </c>
      <c r="AH983" s="84" t="s">
        <v>7059</v>
      </c>
      <c r="AI983" s="108" t="s">
        <v>4583</v>
      </c>
      <c r="AJ983" s="84">
        <v>2080</v>
      </c>
      <c r="AK983" s="84">
        <v>2080</v>
      </c>
      <c r="AL983" s="108" t="s">
        <v>5861</v>
      </c>
      <c r="AM983" s="84">
        <v>19844.689999999999</v>
      </c>
      <c r="AN983" s="112">
        <v>770.73</v>
      </c>
      <c r="AO983" s="112">
        <v>20615.419999999998</v>
      </c>
      <c r="AP983" s="112">
        <v>11731.9</v>
      </c>
      <c r="AQ983" s="112">
        <v>567.41</v>
      </c>
      <c r="AR983" s="112">
        <v>12299.31</v>
      </c>
      <c r="AS983" s="112">
        <v>11312.31</v>
      </c>
      <c r="AT983" s="112">
        <v>567.41</v>
      </c>
      <c r="AU983" s="112">
        <v>11879.72</v>
      </c>
      <c r="AV983" s="84">
        <v>49</v>
      </c>
      <c r="AW983" s="84">
        <v>1405</v>
      </c>
      <c r="AX983" s="84" t="str">
        <f>VLOOKUP(Y983,'[1]Asset Classification'!$J$3:$W$2865,14,)</f>
        <v>&gt;180</v>
      </c>
      <c r="AY983" s="108"/>
      <c r="AZ983" s="84"/>
      <c r="BA983" s="84"/>
      <c r="BB983" s="84" t="s">
        <v>8329</v>
      </c>
      <c r="BC983" s="84"/>
      <c r="BD983" s="108"/>
      <c r="BE983" s="84">
        <v>0</v>
      </c>
      <c r="BF983" s="38" t="s">
        <v>1940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244</v>
      </c>
      <c r="C984" s="38" t="s">
        <v>245</v>
      </c>
      <c r="D984" s="38" t="s">
        <v>246</v>
      </c>
      <c r="E984" s="38" t="s">
        <v>246</v>
      </c>
      <c r="F984" s="38" t="s">
        <v>247</v>
      </c>
      <c r="G984" s="84" t="s">
        <v>248</v>
      </c>
      <c r="H984" s="38" t="s">
        <v>249</v>
      </c>
      <c r="I984" s="84">
        <v>139549</v>
      </c>
      <c r="J984" s="38" t="s">
        <v>307</v>
      </c>
      <c r="K984" s="84">
        <v>139549</v>
      </c>
      <c r="L984" s="84" t="s">
        <v>254</v>
      </c>
      <c r="M984" s="38" t="s">
        <v>255</v>
      </c>
      <c r="N984" s="84">
        <v>235545</v>
      </c>
      <c r="O984" s="84" t="s">
        <v>606</v>
      </c>
      <c r="P984" s="84">
        <v>312288</v>
      </c>
      <c r="Q984" s="38" t="s">
        <v>626</v>
      </c>
      <c r="R984" s="38" t="s">
        <v>345</v>
      </c>
      <c r="S984" s="84" t="s">
        <v>1941</v>
      </c>
      <c r="T984" s="84" t="s">
        <v>1941</v>
      </c>
      <c r="U984" s="84" t="s">
        <v>1070</v>
      </c>
      <c r="V984" s="84" t="s">
        <v>2278</v>
      </c>
      <c r="W984" s="84">
        <v>0</v>
      </c>
      <c r="X984" s="38" t="s">
        <v>3451</v>
      </c>
      <c r="Y984" s="84">
        <v>20924301</v>
      </c>
      <c r="Z984" s="38" t="s">
        <v>4726</v>
      </c>
      <c r="AA984" s="108" t="s">
        <v>4498</v>
      </c>
      <c r="AB984" s="84">
        <v>20744</v>
      </c>
      <c r="AC984" s="108" t="s">
        <v>6769</v>
      </c>
      <c r="AD984" s="84">
        <v>18</v>
      </c>
      <c r="AE984" s="84" t="s">
        <v>6764</v>
      </c>
      <c r="AF984" s="84" t="s">
        <v>7186</v>
      </c>
      <c r="AG984" s="108" t="s">
        <v>7175</v>
      </c>
      <c r="AH984" s="84" t="s">
        <v>7059</v>
      </c>
      <c r="AI984" s="108" t="s">
        <v>4498</v>
      </c>
      <c r="AJ984" s="84">
        <v>1390</v>
      </c>
      <c r="AK984" s="84">
        <v>833</v>
      </c>
      <c r="AL984" s="108" t="s">
        <v>8122</v>
      </c>
      <c r="AM984" s="84">
        <v>20561.14</v>
      </c>
      <c r="AN984" s="112">
        <v>59</v>
      </c>
      <c r="AO984" s="112">
        <v>20620.14</v>
      </c>
      <c r="AP984" s="112">
        <v>519.86</v>
      </c>
      <c r="AQ984" s="112">
        <v>0</v>
      </c>
      <c r="AR984" s="112">
        <v>519.86</v>
      </c>
      <c r="AS984" s="112">
        <v>182.86</v>
      </c>
      <c r="AT984" s="112">
        <v>0</v>
      </c>
      <c r="AU984" s="112">
        <v>182.86</v>
      </c>
      <c r="AV984" s="84">
        <v>49</v>
      </c>
      <c r="AW984" s="84">
        <v>1442</v>
      </c>
      <c r="AX984" s="84" t="str">
        <f>VLOOKUP(Y984,'[1]Asset Classification'!$J$3:$W$2865,14,)</f>
        <v>&gt;180</v>
      </c>
      <c r="AY984" s="108"/>
      <c r="AZ984" s="84"/>
      <c r="BA984" s="84"/>
      <c r="BB984" s="84" t="s">
        <v>8329</v>
      </c>
      <c r="BC984" s="84"/>
      <c r="BD984" s="108"/>
      <c r="BE984" s="84">
        <v>0</v>
      </c>
      <c r="BF984" s="38" t="s">
        <v>1941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244</v>
      </c>
      <c r="C985" s="38" t="s">
        <v>245</v>
      </c>
      <c r="D985" s="38" t="s">
        <v>246</v>
      </c>
      <c r="E985" s="38" t="s">
        <v>246</v>
      </c>
      <c r="F985" s="38" t="s">
        <v>247</v>
      </c>
      <c r="G985" s="84" t="s">
        <v>248</v>
      </c>
      <c r="H985" s="38" t="s">
        <v>249</v>
      </c>
      <c r="I985" s="84">
        <v>139779</v>
      </c>
      <c r="J985" s="38" t="s">
        <v>309</v>
      </c>
      <c r="K985" s="84">
        <v>139779</v>
      </c>
      <c r="L985" s="84" t="s">
        <v>257</v>
      </c>
      <c r="M985" s="38" t="s">
        <v>258</v>
      </c>
      <c r="N985" s="84">
        <v>235978</v>
      </c>
      <c r="O985" s="84" t="s">
        <v>620</v>
      </c>
      <c r="P985" s="84">
        <v>310472</v>
      </c>
      <c r="Q985" s="38" t="s">
        <v>451</v>
      </c>
      <c r="R985" s="38" t="s">
        <v>345</v>
      </c>
      <c r="S985" s="84" t="s">
        <v>1942</v>
      </c>
      <c r="T985" s="84" t="s">
        <v>1942</v>
      </c>
      <c r="U985" s="84" t="s">
        <v>1027</v>
      </c>
      <c r="V985" s="84" t="s">
        <v>2278</v>
      </c>
      <c r="W985" s="84">
        <v>0</v>
      </c>
      <c r="X985" s="38" t="s">
        <v>3451</v>
      </c>
      <c r="Y985" s="84">
        <v>20959155</v>
      </c>
      <c r="Z985" s="38" t="s">
        <v>4727</v>
      </c>
      <c r="AA985" s="108" t="s">
        <v>4728</v>
      </c>
      <c r="AB985" s="84">
        <v>41488</v>
      </c>
      <c r="AC985" s="108" t="s">
        <v>6770</v>
      </c>
      <c r="AD985" s="84">
        <v>24</v>
      </c>
      <c r="AE985" s="84" t="s">
        <v>6764</v>
      </c>
      <c r="AF985" s="84" t="s">
        <v>7235</v>
      </c>
      <c r="AG985" s="108" t="s">
        <v>7236</v>
      </c>
      <c r="AH985" s="84" t="s">
        <v>7059</v>
      </c>
      <c r="AI985" s="108" t="s">
        <v>4728</v>
      </c>
      <c r="AJ985" s="84">
        <v>2190</v>
      </c>
      <c r="AK985" s="84">
        <v>2190</v>
      </c>
      <c r="AL985" s="108" t="s">
        <v>5861</v>
      </c>
      <c r="AM985" s="84">
        <v>40746.31</v>
      </c>
      <c r="AN985" s="112">
        <v>1135</v>
      </c>
      <c r="AO985" s="112">
        <v>41881.31</v>
      </c>
      <c r="AP985" s="112">
        <v>1311.69</v>
      </c>
      <c r="AQ985" s="112">
        <v>0</v>
      </c>
      <c r="AR985" s="112">
        <v>1311.69</v>
      </c>
      <c r="AS985" s="112">
        <v>741.69</v>
      </c>
      <c r="AT985" s="112">
        <v>0</v>
      </c>
      <c r="AU985" s="112">
        <v>741.69</v>
      </c>
      <c r="AV985" s="84">
        <v>49</v>
      </c>
      <c r="AW985" s="84">
        <v>1286</v>
      </c>
      <c r="AX985" s="84" t="str">
        <f>VLOOKUP(Y985,'[1]Asset Classification'!$J$3:$W$2865,14,)</f>
        <v>&gt;180</v>
      </c>
      <c r="AY985" s="108"/>
      <c r="AZ985" s="84"/>
      <c r="BA985" s="84"/>
      <c r="BB985" s="84" t="s">
        <v>8329</v>
      </c>
      <c r="BC985" s="84"/>
      <c r="BD985" s="108"/>
      <c r="BE985" s="84">
        <v>0</v>
      </c>
      <c r="BF985" s="38" t="s">
        <v>1942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244</v>
      </c>
      <c r="C986" s="38" t="s">
        <v>245</v>
      </c>
      <c r="D986" s="38" t="s">
        <v>246</v>
      </c>
      <c r="E986" s="38" t="s">
        <v>246</v>
      </c>
      <c r="F986" s="38" t="s">
        <v>247</v>
      </c>
      <c r="G986" s="84" t="s">
        <v>248</v>
      </c>
      <c r="H986" s="38" t="s">
        <v>249</v>
      </c>
      <c r="I986" s="84">
        <v>129954</v>
      </c>
      <c r="J986" s="38" t="s">
        <v>261</v>
      </c>
      <c r="K986" s="84">
        <v>129954</v>
      </c>
      <c r="L986" s="84" t="s">
        <v>262</v>
      </c>
      <c r="M986" s="38" t="s">
        <v>263</v>
      </c>
      <c r="N986" s="84">
        <v>224712</v>
      </c>
      <c r="O986" s="84" t="s">
        <v>488</v>
      </c>
      <c r="P986" s="84">
        <v>296189</v>
      </c>
      <c r="Q986" s="38" t="s">
        <v>489</v>
      </c>
      <c r="R986" s="38" t="s">
        <v>345</v>
      </c>
      <c r="S986" s="84" t="s">
        <v>1226</v>
      </c>
      <c r="T986" s="84" t="s">
        <v>1226</v>
      </c>
      <c r="U986" s="84" t="s">
        <v>1027</v>
      </c>
      <c r="V986" s="84" t="s">
        <v>3449</v>
      </c>
      <c r="W986" s="84">
        <v>0</v>
      </c>
      <c r="X986" s="38" t="s">
        <v>3451</v>
      </c>
      <c r="Y986" s="84">
        <v>20963347</v>
      </c>
      <c r="Z986" s="38" t="s">
        <v>3833</v>
      </c>
      <c r="AA986" s="108" t="s">
        <v>4531</v>
      </c>
      <c r="AB986" s="84">
        <v>41488</v>
      </c>
      <c r="AC986" s="108" t="s">
        <v>6769</v>
      </c>
      <c r="AD986" s="84">
        <v>24</v>
      </c>
      <c r="AE986" s="84" t="s">
        <v>6771</v>
      </c>
      <c r="AF986" s="84" t="s">
        <v>6809</v>
      </c>
      <c r="AG986" s="108" t="s">
        <v>6933</v>
      </c>
      <c r="AH986" s="84" t="s">
        <v>6795</v>
      </c>
      <c r="AI986" s="108" t="s">
        <v>4531</v>
      </c>
      <c r="AJ986" s="84">
        <v>2200</v>
      </c>
      <c r="AK986" s="84">
        <v>2200</v>
      </c>
      <c r="AL986" s="108" t="s">
        <v>5861</v>
      </c>
      <c r="AM986" s="84">
        <v>8179.77</v>
      </c>
      <c r="AN986" s="112">
        <v>149.33000000000001</v>
      </c>
      <c r="AO986" s="112">
        <v>8329.1</v>
      </c>
      <c r="AP986" s="112">
        <v>33892.230000000003</v>
      </c>
      <c r="AQ986" s="112">
        <v>6608.44</v>
      </c>
      <c r="AR986" s="112">
        <v>40500.67</v>
      </c>
      <c r="AS986" s="112">
        <v>33308.230000000003</v>
      </c>
      <c r="AT986" s="112">
        <v>6608.44</v>
      </c>
      <c r="AU986" s="112">
        <v>39916.67</v>
      </c>
      <c r="AV986" s="84">
        <v>48</v>
      </c>
      <c r="AW986" s="84">
        <v>1466</v>
      </c>
      <c r="AX986" s="84" t="str">
        <f>VLOOKUP(Y986,'[1]Asset Classification'!$J$3:$W$2865,14,)</f>
        <v>&gt;180</v>
      </c>
      <c r="AY986" s="108"/>
      <c r="AZ986" s="84"/>
      <c r="BA986" s="84"/>
      <c r="BB986" s="84" t="s">
        <v>8329</v>
      </c>
      <c r="BC986" s="84"/>
      <c r="BD986" s="108" t="s">
        <v>8122</v>
      </c>
      <c r="BE986" s="84">
        <v>41488</v>
      </c>
      <c r="BF986" s="38" t="s">
        <v>1226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244</v>
      </c>
      <c r="C987" s="38" t="s">
        <v>245</v>
      </c>
      <c r="D987" s="38" t="s">
        <v>246</v>
      </c>
      <c r="E987" s="38" t="s">
        <v>246</v>
      </c>
      <c r="F987" s="38" t="s">
        <v>247</v>
      </c>
      <c r="G987" s="84" t="s">
        <v>248</v>
      </c>
      <c r="H987" s="38" t="s">
        <v>249</v>
      </c>
      <c r="I987" s="84">
        <v>134111</v>
      </c>
      <c r="J987" s="38" t="s">
        <v>288</v>
      </c>
      <c r="K987" s="84">
        <v>134111</v>
      </c>
      <c r="L987" s="84" t="s">
        <v>254</v>
      </c>
      <c r="M987" s="38" t="s">
        <v>255</v>
      </c>
      <c r="N987" s="84">
        <v>226697</v>
      </c>
      <c r="O987" s="84" t="s">
        <v>515</v>
      </c>
      <c r="P987" s="84">
        <v>298690</v>
      </c>
      <c r="Q987" s="38" t="s">
        <v>516</v>
      </c>
      <c r="R987" s="38" t="s">
        <v>345</v>
      </c>
      <c r="S987" s="84" t="s">
        <v>1477</v>
      </c>
      <c r="T987" s="84" t="s">
        <v>1477</v>
      </c>
      <c r="U987" s="84" t="s">
        <v>1023</v>
      </c>
      <c r="V987" s="84" t="s">
        <v>2278</v>
      </c>
      <c r="W987" s="84">
        <v>0</v>
      </c>
      <c r="X987" s="38" t="s">
        <v>3495</v>
      </c>
      <c r="Y987" s="84">
        <v>20975616</v>
      </c>
      <c r="Z987" s="38" t="s">
        <v>4159</v>
      </c>
      <c r="AA987" s="108" t="s">
        <v>4549</v>
      </c>
      <c r="AB987" s="84">
        <v>20744</v>
      </c>
      <c r="AC987" s="108" t="s">
        <v>6773</v>
      </c>
      <c r="AD987" s="84">
        <v>18</v>
      </c>
      <c r="AE987" s="84" t="s">
        <v>6776</v>
      </c>
      <c r="AF987" s="84" t="s">
        <v>7060</v>
      </c>
      <c r="AG987" s="108" t="s">
        <v>7056</v>
      </c>
      <c r="AH987" s="84" t="s">
        <v>6795</v>
      </c>
      <c r="AI987" s="108" t="s">
        <v>4549</v>
      </c>
      <c r="AJ987" s="84">
        <v>1400</v>
      </c>
      <c r="AK987" s="84">
        <v>1400</v>
      </c>
      <c r="AL987" s="108" t="s">
        <v>8161</v>
      </c>
      <c r="AM987" s="84">
        <v>19353.79</v>
      </c>
      <c r="AN987" s="112">
        <v>410.81</v>
      </c>
      <c r="AO987" s="112">
        <v>19764.599999999999</v>
      </c>
      <c r="AP987" s="112">
        <v>2713.58</v>
      </c>
      <c r="AQ987" s="112">
        <v>11.79</v>
      </c>
      <c r="AR987" s="112">
        <v>2725.37</v>
      </c>
      <c r="AS987" s="112">
        <v>1436.21</v>
      </c>
      <c r="AT987" s="112">
        <v>11.79</v>
      </c>
      <c r="AU987" s="112">
        <v>1448</v>
      </c>
      <c r="AV987" s="84">
        <v>49</v>
      </c>
      <c r="AW987" s="84">
        <v>1347</v>
      </c>
      <c r="AX987" s="84" t="str">
        <f>VLOOKUP(Y987,'[1]Asset Classification'!$J$3:$W$2865,14,)</f>
        <v>&gt;180</v>
      </c>
      <c r="AY987" s="108"/>
      <c r="AZ987" s="84"/>
      <c r="BA987" s="84"/>
      <c r="BB987" s="84" t="s">
        <v>8329</v>
      </c>
      <c r="BC987" s="84"/>
      <c r="BD987" s="108" t="s">
        <v>8333</v>
      </c>
      <c r="BE987" s="84">
        <v>20744</v>
      </c>
      <c r="BF987" s="38" t="s">
        <v>1477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244</v>
      </c>
      <c r="C988" s="38" t="s">
        <v>245</v>
      </c>
      <c r="D988" s="38" t="s">
        <v>246</v>
      </c>
      <c r="E988" s="38" t="s">
        <v>246</v>
      </c>
      <c r="F988" s="38" t="s">
        <v>247</v>
      </c>
      <c r="G988" s="84" t="s">
        <v>248</v>
      </c>
      <c r="H988" s="38" t="s">
        <v>249</v>
      </c>
      <c r="I988" s="84">
        <v>134111</v>
      </c>
      <c r="J988" s="38" t="s">
        <v>288</v>
      </c>
      <c r="K988" s="84">
        <v>134111</v>
      </c>
      <c r="L988" s="84" t="s">
        <v>254</v>
      </c>
      <c r="M988" s="38" t="s">
        <v>255</v>
      </c>
      <c r="N988" s="84">
        <v>226697</v>
      </c>
      <c r="O988" s="84" t="s">
        <v>515</v>
      </c>
      <c r="P988" s="84">
        <v>298690</v>
      </c>
      <c r="Q988" s="38" t="s">
        <v>516</v>
      </c>
      <c r="R988" s="38" t="s">
        <v>345</v>
      </c>
      <c r="S988" s="84" t="s">
        <v>1479</v>
      </c>
      <c r="T988" s="84" t="s">
        <v>1479</v>
      </c>
      <c r="U988" s="84" t="s">
        <v>1027</v>
      </c>
      <c r="V988" s="84" t="s">
        <v>2278</v>
      </c>
      <c r="W988" s="84">
        <v>0</v>
      </c>
      <c r="X988" s="38" t="s">
        <v>3495</v>
      </c>
      <c r="Y988" s="84">
        <v>20984654</v>
      </c>
      <c r="Z988" s="38" t="s">
        <v>4162</v>
      </c>
      <c r="AA988" s="108" t="s">
        <v>4549</v>
      </c>
      <c r="AB988" s="84">
        <v>20744</v>
      </c>
      <c r="AC988" s="108" t="s">
        <v>6773</v>
      </c>
      <c r="AD988" s="84">
        <v>18</v>
      </c>
      <c r="AE988" s="84" t="s">
        <v>6776</v>
      </c>
      <c r="AF988" s="84" t="s">
        <v>7060</v>
      </c>
      <c r="AG988" s="108" t="s">
        <v>7048</v>
      </c>
      <c r="AH988" s="84" t="s">
        <v>6795</v>
      </c>
      <c r="AI988" s="108" t="s">
        <v>4549</v>
      </c>
      <c r="AJ988" s="84">
        <v>1400</v>
      </c>
      <c r="AK988" s="84">
        <v>1400</v>
      </c>
      <c r="AL988" s="108" t="s">
        <v>8162</v>
      </c>
      <c r="AM988" s="84">
        <v>14560.66</v>
      </c>
      <c r="AN988" s="112">
        <v>605.34</v>
      </c>
      <c r="AO988" s="112">
        <v>15166</v>
      </c>
      <c r="AP988" s="112">
        <v>7544.9231</v>
      </c>
      <c r="AQ988" s="112">
        <v>268.66000000000003</v>
      </c>
      <c r="AR988" s="112">
        <v>7813.5830999999998</v>
      </c>
      <c r="AS988" s="112">
        <v>6267.34</v>
      </c>
      <c r="AT988" s="112">
        <v>268.66000000000003</v>
      </c>
      <c r="AU988" s="112">
        <v>6536</v>
      </c>
      <c r="AV988" s="84">
        <v>49</v>
      </c>
      <c r="AW988" s="84">
        <v>1378</v>
      </c>
      <c r="AX988" s="84" t="str">
        <f>VLOOKUP(Y988,'[1]Asset Classification'!$J$3:$W$2865,14,)</f>
        <v>&gt;180</v>
      </c>
      <c r="AY988" s="108"/>
      <c r="AZ988" s="84"/>
      <c r="BA988" s="84"/>
      <c r="BB988" s="84" t="s">
        <v>8329</v>
      </c>
      <c r="BC988" s="84"/>
      <c r="BD988" s="108"/>
      <c r="BE988" s="84">
        <v>0</v>
      </c>
      <c r="BF988" s="38" t="s">
        <v>1479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244</v>
      </c>
      <c r="C989" s="38" t="s">
        <v>245</v>
      </c>
      <c r="D989" s="38" t="s">
        <v>246</v>
      </c>
      <c r="E989" s="38" t="s">
        <v>246</v>
      </c>
      <c r="F989" s="38" t="s">
        <v>247</v>
      </c>
      <c r="G989" s="84" t="s">
        <v>248</v>
      </c>
      <c r="H989" s="38" t="s">
        <v>249</v>
      </c>
      <c r="I989" s="84">
        <v>134111</v>
      </c>
      <c r="J989" s="38" t="s">
        <v>288</v>
      </c>
      <c r="K989" s="84">
        <v>134111</v>
      </c>
      <c r="L989" s="84" t="s">
        <v>254</v>
      </c>
      <c r="M989" s="38" t="s">
        <v>255</v>
      </c>
      <c r="N989" s="84">
        <v>226697</v>
      </c>
      <c r="O989" s="84" t="s">
        <v>515</v>
      </c>
      <c r="P989" s="84">
        <v>298690</v>
      </c>
      <c r="Q989" s="38" t="s">
        <v>516</v>
      </c>
      <c r="R989" s="38" t="s">
        <v>345</v>
      </c>
      <c r="S989" s="84" t="s">
        <v>1476</v>
      </c>
      <c r="T989" s="84" t="s">
        <v>1476</v>
      </c>
      <c r="U989" s="84" t="s">
        <v>1023</v>
      </c>
      <c r="V989" s="84" t="s">
        <v>3449</v>
      </c>
      <c r="W989" s="84">
        <v>0</v>
      </c>
      <c r="X989" s="38" t="s">
        <v>3461</v>
      </c>
      <c r="Y989" s="84">
        <v>20989027</v>
      </c>
      <c r="Z989" s="38" t="s">
        <v>4158</v>
      </c>
      <c r="AA989" s="108" t="s">
        <v>4729</v>
      </c>
      <c r="AB989" s="84">
        <v>20744</v>
      </c>
      <c r="AC989" s="108" t="s">
        <v>6773</v>
      </c>
      <c r="AD989" s="84">
        <v>18</v>
      </c>
      <c r="AE989" s="84" t="s">
        <v>6776</v>
      </c>
      <c r="AF989" s="84" t="s">
        <v>7060</v>
      </c>
      <c r="AG989" s="108" t="s">
        <v>7038</v>
      </c>
      <c r="AH989" s="84" t="s">
        <v>6795</v>
      </c>
      <c r="AI989" s="108" t="s">
        <v>4729</v>
      </c>
      <c r="AJ989" s="84">
        <v>1400</v>
      </c>
      <c r="AK989" s="84">
        <v>1400</v>
      </c>
      <c r="AL989" s="108" t="s">
        <v>5861</v>
      </c>
      <c r="AM989" s="84">
        <v>20004.62</v>
      </c>
      <c r="AN989" s="112">
        <v>355</v>
      </c>
      <c r="AO989" s="112">
        <v>20359.62</v>
      </c>
      <c r="AP989" s="112">
        <v>1908.38</v>
      </c>
      <c r="AQ989" s="112">
        <v>0</v>
      </c>
      <c r="AR989" s="112">
        <v>1908.38</v>
      </c>
      <c r="AS989" s="112">
        <v>739.38</v>
      </c>
      <c r="AT989" s="112">
        <v>0</v>
      </c>
      <c r="AU989" s="112">
        <v>739.38</v>
      </c>
      <c r="AV989" s="84">
        <v>49</v>
      </c>
      <c r="AW989" s="84">
        <v>1347</v>
      </c>
      <c r="AX989" s="84" t="str">
        <f>VLOOKUP(Y989,'[1]Asset Classification'!$J$3:$W$2865,14,)</f>
        <v>&gt;180</v>
      </c>
      <c r="AY989" s="108"/>
      <c r="AZ989" s="84"/>
      <c r="BA989" s="84"/>
      <c r="BB989" s="84" t="s">
        <v>8329</v>
      </c>
      <c r="BC989" s="84"/>
      <c r="BD989" s="108"/>
      <c r="BE989" s="84">
        <v>0</v>
      </c>
      <c r="BF989" s="38" t="s">
        <v>1476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244</v>
      </c>
      <c r="C990" s="38" t="s">
        <v>245</v>
      </c>
      <c r="D990" s="38" t="s">
        <v>246</v>
      </c>
      <c r="E990" s="38" t="s">
        <v>246</v>
      </c>
      <c r="F990" s="38" t="s">
        <v>247</v>
      </c>
      <c r="G990" s="84" t="s">
        <v>248</v>
      </c>
      <c r="H990" s="38" t="s">
        <v>249</v>
      </c>
      <c r="I990" s="84">
        <v>153054</v>
      </c>
      <c r="J990" s="38" t="s">
        <v>324</v>
      </c>
      <c r="K990" s="84">
        <v>153054</v>
      </c>
      <c r="L990" s="84" t="s">
        <v>262</v>
      </c>
      <c r="M990" s="38" t="s">
        <v>263</v>
      </c>
      <c r="N990" s="84">
        <v>260031</v>
      </c>
      <c r="O990" s="84" t="s">
        <v>740</v>
      </c>
      <c r="P990" s="84">
        <v>341443</v>
      </c>
      <c r="Q990" s="38" t="s">
        <v>741</v>
      </c>
      <c r="R990" s="38" t="s">
        <v>345</v>
      </c>
      <c r="S990" s="84" t="s">
        <v>1943</v>
      </c>
      <c r="T990" s="84" t="s">
        <v>1943</v>
      </c>
      <c r="U990" s="84" t="s">
        <v>1027</v>
      </c>
      <c r="V990" s="84" t="s">
        <v>2278</v>
      </c>
      <c r="W990" s="84">
        <v>0</v>
      </c>
      <c r="X990" s="38" t="s">
        <v>3451</v>
      </c>
      <c r="Y990" s="84">
        <v>20992007</v>
      </c>
      <c r="Z990" s="38" t="s">
        <v>4730</v>
      </c>
      <c r="AA990" s="108" t="s">
        <v>4731</v>
      </c>
      <c r="AB990" s="84">
        <v>41488</v>
      </c>
      <c r="AC990" s="108" t="s">
        <v>6767</v>
      </c>
      <c r="AD990" s="84">
        <v>24</v>
      </c>
      <c r="AE990" s="84" t="s">
        <v>6771</v>
      </c>
      <c r="AF990" s="84" t="s">
        <v>7027</v>
      </c>
      <c r="AG990" s="108" t="s">
        <v>7237</v>
      </c>
      <c r="AH990" s="84" t="s">
        <v>6795</v>
      </c>
      <c r="AI990" s="108" t="s">
        <v>4731</v>
      </c>
      <c r="AJ990" s="84">
        <v>2150</v>
      </c>
      <c r="AK990" s="84">
        <v>2150</v>
      </c>
      <c r="AL990" s="108" t="s">
        <v>5861</v>
      </c>
      <c r="AM990" s="84">
        <v>39415.949999999997</v>
      </c>
      <c r="AN990" s="112">
        <v>1349.12</v>
      </c>
      <c r="AO990" s="112">
        <v>40765.07</v>
      </c>
      <c r="AP990" s="112">
        <v>2549.0500000000002</v>
      </c>
      <c r="AQ990" s="112">
        <v>2.88</v>
      </c>
      <c r="AR990" s="112">
        <v>2551.9299999999998</v>
      </c>
      <c r="AS990" s="112">
        <v>2072.0500000000002</v>
      </c>
      <c r="AT990" s="112">
        <v>2.88</v>
      </c>
      <c r="AU990" s="112">
        <v>2074.9299999999998</v>
      </c>
      <c r="AV990" s="84">
        <v>49</v>
      </c>
      <c r="AW990" s="84">
        <v>1253</v>
      </c>
      <c r="AX990" s="84" t="str">
        <f>VLOOKUP(Y990,'[1]Asset Classification'!$J$3:$W$2865,14,)</f>
        <v>&gt;180</v>
      </c>
      <c r="AY990" s="108"/>
      <c r="AZ990" s="84"/>
      <c r="BA990" s="84"/>
      <c r="BB990" s="84" t="s">
        <v>8329</v>
      </c>
      <c r="BC990" s="84"/>
      <c r="BD990" s="108"/>
      <c r="BE990" s="84">
        <v>0</v>
      </c>
      <c r="BF990" s="38" t="s">
        <v>1943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244</v>
      </c>
      <c r="C991" s="38" t="s">
        <v>245</v>
      </c>
      <c r="D991" s="38" t="s">
        <v>246</v>
      </c>
      <c r="E991" s="38" t="s">
        <v>246</v>
      </c>
      <c r="F991" s="38" t="s">
        <v>247</v>
      </c>
      <c r="G991" s="84" t="s">
        <v>248</v>
      </c>
      <c r="H991" s="38" t="s">
        <v>249</v>
      </c>
      <c r="I991" s="84">
        <v>130796</v>
      </c>
      <c r="J991" s="38" t="s">
        <v>278</v>
      </c>
      <c r="K991" s="84">
        <v>130796</v>
      </c>
      <c r="L991" s="84" t="s">
        <v>254</v>
      </c>
      <c r="M991" s="38" t="s">
        <v>255</v>
      </c>
      <c r="N991" s="84">
        <v>249125</v>
      </c>
      <c r="O991" s="84" t="s">
        <v>716</v>
      </c>
      <c r="P991" s="84">
        <v>327386</v>
      </c>
      <c r="Q991" s="38" t="s">
        <v>717</v>
      </c>
      <c r="R991" s="38" t="s">
        <v>345</v>
      </c>
      <c r="S991" s="84" t="s">
        <v>1944</v>
      </c>
      <c r="T991" s="84" t="s">
        <v>1944</v>
      </c>
      <c r="U991" s="84" t="s">
        <v>1027</v>
      </c>
      <c r="V991" s="84" t="s">
        <v>3449</v>
      </c>
      <c r="W991" s="84">
        <v>0</v>
      </c>
      <c r="X991" s="38" t="s">
        <v>3451</v>
      </c>
      <c r="Y991" s="84">
        <v>21040508</v>
      </c>
      <c r="Z991" s="38" t="s">
        <v>4732</v>
      </c>
      <c r="AA991" s="108" t="s">
        <v>4494</v>
      </c>
      <c r="AB991" s="84">
        <v>31116</v>
      </c>
      <c r="AC991" s="108" t="s">
        <v>6765</v>
      </c>
      <c r="AD991" s="84">
        <v>24</v>
      </c>
      <c r="AE991" s="84" t="s">
        <v>6764</v>
      </c>
      <c r="AF991" s="84" t="s">
        <v>7186</v>
      </c>
      <c r="AG991" s="108" t="s">
        <v>7172</v>
      </c>
      <c r="AH991" s="84" t="s">
        <v>7059</v>
      </c>
      <c r="AI991" s="108" t="s">
        <v>4494</v>
      </c>
      <c r="AJ991" s="84">
        <v>1650</v>
      </c>
      <c r="AK991" s="84">
        <v>1650</v>
      </c>
      <c r="AL991" s="108" t="s">
        <v>5861</v>
      </c>
      <c r="AM991" s="84">
        <v>30024.28</v>
      </c>
      <c r="AN991" s="112">
        <v>1628</v>
      </c>
      <c r="AO991" s="112">
        <v>31652.28</v>
      </c>
      <c r="AP991" s="112">
        <v>1547.72</v>
      </c>
      <c r="AQ991" s="112">
        <v>0</v>
      </c>
      <c r="AR991" s="112">
        <v>1547.72</v>
      </c>
      <c r="AS991" s="112">
        <v>1091.72</v>
      </c>
      <c r="AT991" s="112">
        <v>0</v>
      </c>
      <c r="AU991" s="112">
        <v>1091.72</v>
      </c>
      <c r="AV991" s="84">
        <v>50</v>
      </c>
      <c r="AW991" s="84">
        <v>1194</v>
      </c>
      <c r="AX991" s="84" t="str">
        <f>VLOOKUP(Y991,'[1]Asset Classification'!$J$3:$W$2865,14,)</f>
        <v>&gt;180</v>
      </c>
      <c r="AY991" s="108"/>
      <c r="AZ991" s="84"/>
      <c r="BA991" s="84"/>
      <c r="BB991" s="84" t="s">
        <v>8329</v>
      </c>
      <c r="BC991" s="84"/>
      <c r="BD991" s="108"/>
      <c r="BE991" s="84">
        <v>0</v>
      </c>
      <c r="BF991" s="38" t="s">
        <v>1944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244</v>
      </c>
      <c r="C992" s="38" t="s">
        <v>245</v>
      </c>
      <c r="D992" s="38" t="s">
        <v>246</v>
      </c>
      <c r="E992" s="38" t="s">
        <v>246</v>
      </c>
      <c r="F992" s="38" t="s">
        <v>247</v>
      </c>
      <c r="G992" s="84" t="s">
        <v>248</v>
      </c>
      <c r="H992" s="38" t="s">
        <v>249</v>
      </c>
      <c r="I992" s="84">
        <v>145281</v>
      </c>
      <c r="J992" s="38" t="s">
        <v>317</v>
      </c>
      <c r="K992" s="84">
        <v>145281</v>
      </c>
      <c r="L992" s="84" t="s">
        <v>262</v>
      </c>
      <c r="M992" s="38" t="s">
        <v>263</v>
      </c>
      <c r="N992" s="84">
        <v>245721</v>
      </c>
      <c r="O992" s="84" t="s">
        <v>678</v>
      </c>
      <c r="P992" s="84">
        <v>322881</v>
      </c>
      <c r="Q992" s="38" t="s">
        <v>399</v>
      </c>
      <c r="R992" s="38" t="s">
        <v>345</v>
      </c>
      <c r="S992" s="84" t="s">
        <v>1945</v>
      </c>
      <c r="T992" s="84" t="s">
        <v>1945</v>
      </c>
      <c r="U992" s="84" t="s">
        <v>1027</v>
      </c>
      <c r="V992" s="84" t="s">
        <v>2278</v>
      </c>
      <c r="W992" s="84">
        <v>0</v>
      </c>
      <c r="X992" s="38" t="s">
        <v>3451</v>
      </c>
      <c r="Y992" s="84">
        <v>21044742</v>
      </c>
      <c r="Z992" s="38" t="s">
        <v>4733</v>
      </c>
      <c r="AA992" s="108" t="s">
        <v>4402</v>
      </c>
      <c r="AB992" s="84">
        <v>41488</v>
      </c>
      <c r="AC992" s="108" t="s">
        <v>6763</v>
      </c>
      <c r="AD992" s="84">
        <v>24</v>
      </c>
      <c r="AE992" s="84" t="s">
        <v>6771</v>
      </c>
      <c r="AF992" s="84" t="s">
        <v>7194</v>
      </c>
      <c r="AG992" s="108" t="s">
        <v>7140</v>
      </c>
      <c r="AH992" s="84" t="s">
        <v>6795</v>
      </c>
      <c r="AI992" s="108" t="s">
        <v>4402</v>
      </c>
      <c r="AJ992" s="84">
        <v>2200</v>
      </c>
      <c r="AK992" s="84">
        <v>2200</v>
      </c>
      <c r="AL992" s="108" t="s">
        <v>5861</v>
      </c>
      <c r="AM992" s="84">
        <v>1211</v>
      </c>
      <c r="AN992" s="112">
        <v>508.09</v>
      </c>
      <c r="AO992" s="112">
        <v>1719.09</v>
      </c>
      <c r="AP992" s="112">
        <v>44556</v>
      </c>
      <c r="AQ992" s="112">
        <v>8135.91</v>
      </c>
      <c r="AR992" s="112">
        <v>52691.91</v>
      </c>
      <c r="AS992" s="112">
        <v>40277</v>
      </c>
      <c r="AT992" s="112">
        <v>8135.91</v>
      </c>
      <c r="AU992" s="112">
        <v>48412.91</v>
      </c>
      <c r="AV992" s="84">
        <v>50</v>
      </c>
      <c r="AW992" s="84">
        <v>1805</v>
      </c>
      <c r="AX992" s="84" t="str">
        <f>VLOOKUP(Y992,'[1]Asset Classification'!$J$3:$W$2865,14,)</f>
        <v>&gt;180</v>
      </c>
      <c r="AY992" s="108"/>
      <c r="AZ992" s="84"/>
      <c r="BA992" s="84"/>
      <c r="BB992" s="84" t="s">
        <v>8329</v>
      </c>
      <c r="BC992" s="84"/>
      <c r="BD992" s="108" t="s">
        <v>8332</v>
      </c>
      <c r="BE992" s="84">
        <v>41488</v>
      </c>
      <c r="BF992" s="38" t="s">
        <v>1945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244</v>
      </c>
      <c r="C993" s="38" t="s">
        <v>245</v>
      </c>
      <c r="D993" s="38" t="s">
        <v>246</v>
      </c>
      <c r="E993" s="38" t="s">
        <v>246</v>
      </c>
      <c r="F993" s="38" t="s">
        <v>247</v>
      </c>
      <c r="G993" s="84" t="s">
        <v>248</v>
      </c>
      <c r="H993" s="38" t="s">
        <v>249</v>
      </c>
      <c r="I993" s="84">
        <v>130784</v>
      </c>
      <c r="J993" s="38" t="s">
        <v>271</v>
      </c>
      <c r="K993" s="84">
        <v>130784</v>
      </c>
      <c r="L993" s="84" t="s">
        <v>251</v>
      </c>
      <c r="M993" s="38" t="s">
        <v>252</v>
      </c>
      <c r="N993" s="84">
        <v>230820</v>
      </c>
      <c r="O993" s="84" t="s">
        <v>573</v>
      </c>
      <c r="P993" s="84">
        <v>327824</v>
      </c>
      <c r="Q993" s="38" t="s">
        <v>736</v>
      </c>
      <c r="R993" s="38" t="s">
        <v>345</v>
      </c>
      <c r="S993" s="84" t="s">
        <v>1946</v>
      </c>
      <c r="T993" s="84" t="s">
        <v>1946</v>
      </c>
      <c r="U993" s="84" t="s">
        <v>1070</v>
      </c>
      <c r="V993" s="84" t="s">
        <v>2278</v>
      </c>
      <c r="W993" s="84">
        <v>0</v>
      </c>
      <c r="X993" s="38" t="s">
        <v>3451</v>
      </c>
      <c r="Y993" s="84">
        <v>21044772</v>
      </c>
      <c r="Z993" s="38" t="s">
        <v>4734</v>
      </c>
      <c r="AA993" s="108" t="s">
        <v>4496</v>
      </c>
      <c r="AB993" s="84">
        <v>31116</v>
      </c>
      <c r="AC993" s="108" t="s">
        <v>6767</v>
      </c>
      <c r="AD993" s="84">
        <v>18</v>
      </c>
      <c r="AE993" s="84" t="s">
        <v>6764</v>
      </c>
      <c r="AF993" s="84" t="s">
        <v>7219</v>
      </c>
      <c r="AG993" s="108" t="s">
        <v>7174</v>
      </c>
      <c r="AH993" s="84" t="s">
        <v>7059</v>
      </c>
      <c r="AI993" s="108" t="s">
        <v>4496</v>
      </c>
      <c r="AJ993" s="84">
        <v>1068</v>
      </c>
      <c r="AK993" s="84">
        <v>0</v>
      </c>
      <c r="AL993" s="108" t="s">
        <v>5861</v>
      </c>
      <c r="AM993" s="84">
        <v>30363.279999999999</v>
      </c>
      <c r="AN993" s="112">
        <v>21</v>
      </c>
      <c r="AO993" s="112">
        <v>30384.28</v>
      </c>
      <c r="AP993" s="112">
        <v>1092.72</v>
      </c>
      <c r="AQ993" s="112">
        <v>0</v>
      </c>
      <c r="AR993" s="112">
        <v>1092.72</v>
      </c>
      <c r="AS993" s="112">
        <v>752.72</v>
      </c>
      <c r="AT993" s="112">
        <v>0</v>
      </c>
      <c r="AU993" s="112">
        <v>752.72</v>
      </c>
      <c r="AV993" s="84">
        <v>49</v>
      </c>
      <c r="AW993" s="84">
        <v>1465</v>
      </c>
      <c r="AX993" s="84" t="str">
        <f>VLOOKUP(Y993,'[1]Asset Classification'!$J$3:$W$2865,14,)</f>
        <v>&gt;180</v>
      </c>
      <c r="AY993" s="108"/>
      <c r="AZ993" s="84"/>
      <c r="BA993" s="84"/>
      <c r="BB993" s="84" t="s">
        <v>8329</v>
      </c>
      <c r="BC993" s="84"/>
      <c r="BD993" s="108"/>
      <c r="BE993" s="84">
        <v>0</v>
      </c>
      <c r="BF993" s="38" t="s">
        <v>1946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244</v>
      </c>
      <c r="C994" s="38" t="s">
        <v>245</v>
      </c>
      <c r="D994" s="38" t="s">
        <v>246</v>
      </c>
      <c r="E994" s="38" t="s">
        <v>246</v>
      </c>
      <c r="F994" s="38" t="s">
        <v>247</v>
      </c>
      <c r="G994" s="84" t="s">
        <v>248</v>
      </c>
      <c r="H994" s="38" t="s">
        <v>249</v>
      </c>
      <c r="I994" s="84">
        <v>130701</v>
      </c>
      <c r="J994" s="38" t="s">
        <v>272</v>
      </c>
      <c r="K994" s="84">
        <v>130701</v>
      </c>
      <c r="L994" s="84" t="s">
        <v>262</v>
      </c>
      <c r="M994" s="38" t="s">
        <v>263</v>
      </c>
      <c r="N994" s="84">
        <v>240301</v>
      </c>
      <c r="O994" s="84" t="s">
        <v>662</v>
      </c>
      <c r="P994" s="84">
        <v>326923</v>
      </c>
      <c r="Q994" s="38" t="s">
        <v>742</v>
      </c>
      <c r="R994" s="38" t="s">
        <v>345</v>
      </c>
      <c r="S994" s="84" t="s">
        <v>1947</v>
      </c>
      <c r="T994" s="84" t="s">
        <v>1947</v>
      </c>
      <c r="U994" s="84" t="s">
        <v>1070</v>
      </c>
      <c r="V994" s="84" t="s">
        <v>3449</v>
      </c>
      <c r="W994" s="84">
        <v>0</v>
      </c>
      <c r="X994" s="38" t="s">
        <v>3451</v>
      </c>
      <c r="Y994" s="84">
        <v>21057985</v>
      </c>
      <c r="Z994" s="38" t="s">
        <v>4735</v>
      </c>
      <c r="AA994" s="108" t="s">
        <v>4496</v>
      </c>
      <c r="AB994" s="84">
        <v>37339</v>
      </c>
      <c r="AC994" s="108" t="s">
        <v>6769</v>
      </c>
      <c r="AD994" s="84">
        <v>24</v>
      </c>
      <c r="AE994" s="84" t="s">
        <v>6764</v>
      </c>
      <c r="AF994" s="84" t="s">
        <v>7219</v>
      </c>
      <c r="AG994" s="108" t="s">
        <v>7174</v>
      </c>
      <c r="AH994" s="84" t="s">
        <v>7059</v>
      </c>
      <c r="AI994" s="108" t="s">
        <v>4496</v>
      </c>
      <c r="AJ994" s="84">
        <v>1980</v>
      </c>
      <c r="AK994" s="84">
        <v>1980</v>
      </c>
      <c r="AL994" s="108" t="s">
        <v>5861</v>
      </c>
      <c r="AM994" s="84">
        <v>36059.379999999997</v>
      </c>
      <c r="AN994" s="112">
        <v>1788.95</v>
      </c>
      <c r="AO994" s="112">
        <v>37848.33</v>
      </c>
      <c r="AP994" s="112">
        <v>1933.62</v>
      </c>
      <c r="AQ994" s="112">
        <v>9.0500000000000007</v>
      </c>
      <c r="AR994" s="112">
        <v>1942.67</v>
      </c>
      <c r="AS994" s="112">
        <v>1279.6199999999999</v>
      </c>
      <c r="AT994" s="112">
        <v>9.0500000000000007</v>
      </c>
      <c r="AU994" s="112">
        <v>1288.67</v>
      </c>
      <c r="AV994" s="84">
        <v>50</v>
      </c>
      <c r="AW994" s="84">
        <v>1261</v>
      </c>
      <c r="AX994" s="84" t="str">
        <f>VLOOKUP(Y994,'[1]Asset Classification'!$J$3:$W$2865,14,)</f>
        <v>&gt;180</v>
      </c>
      <c r="AY994" s="108"/>
      <c r="AZ994" s="84"/>
      <c r="BA994" s="84"/>
      <c r="BB994" s="84" t="s">
        <v>8329</v>
      </c>
      <c r="BC994" s="84"/>
      <c r="BD994" s="108"/>
      <c r="BE994" s="84">
        <v>0</v>
      </c>
      <c r="BF994" s="38" t="s">
        <v>1947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244</v>
      </c>
      <c r="C995" s="38" t="s">
        <v>245</v>
      </c>
      <c r="D995" s="38" t="s">
        <v>246</v>
      </c>
      <c r="E995" s="38" t="s">
        <v>246</v>
      </c>
      <c r="F995" s="38" t="s">
        <v>247</v>
      </c>
      <c r="G995" s="84" t="s">
        <v>248</v>
      </c>
      <c r="H995" s="38" t="s">
        <v>249</v>
      </c>
      <c r="I995" s="84">
        <v>136565</v>
      </c>
      <c r="J995" s="38" t="s">
        <v>298</v>
      </c>
      <c r="K995" s="84">
        <v>136565</v>
      </c>
      <c r="L995" s="84" t="s">
        <v>262</v>
      </c>
      <c r="M995" s="38" t="s">
        <v>263</v>
      </c>
      <c r="N995" s="84">
        <v>249395</v>
      </c>
      <c r="O995" s="84" t="s">
        <v>743</v>
      </c>
      <c r="P995" s="84">
        <v>327719</v>
      </c>
      <c r="Q995" s="38" t="s">
        <v>744</v>
      </c>
      <c r="R995" s="38" t="s">
        <v>345</v>
      </c>
      <c r="S995" s="84" t="s">
        <v>1948</v>
      </c>
      <c r="T995" s="84" t="s">
        <v>1948</v>
      </c>
      <c r="U995" s="84" t="s">
        <v>1027</v>
      </c>
      <c r="V995" s="84" t="s">
        <v>3449</v>
      </c>
      <c r="W995" s="84">
        <v>0</v>
      </c>
      <c r="X995" s="38" t="s">
        <v>3451</v>
      </c>
      <c r="Y995" s="84">
        <v>21058053</v>
      </c>
      <c r="Z995" s="38" t="s">
        <v>4736</v>
      </c>
      <c r="AA995" s="108" t="s">
        <v>4579</v>
      </c>
      <c r="AB995" s="84">
        <v>41488</v>
      </c>
      <c r="AC995" s="108" t="s">
        <v>6770</v>
      </c>
      <c r="AD995" s="84">
        <v>24</v>
      </c>
      <c r="AE995" s="84" t="s">
        <v>6764</v>
      </c>
      <c r="AF995" s="84" t="s">
        <v>7219</v>
      </c>
      <c r="AG995" s="108" t="s">
        <v>7199</v>
      </c>
      <c r="AH995" s="84" t="s">
        <v>7059</v>
      </c>
      <c r="AI995" s="108" t="s">
        <v>4579</v>
      </c>
      <c r="AJ995" s="84">
        <v>2200</v>
      </c>
      <c r="AK995" s="84">
        <v>2200</v>
      </c>
      <c r="AL995" s="108" t="s">
        <v>5861</v>
      </c>
      <c r="AM995" s="84">
        <v>35235.730000000003</v>
      </c>
      <c r="AN995" s="112">
        <v>1159.6400000000001</v>
      </c>
      <c r="AO995" s="112">
        <v>36395.370000000003</v>
      </c>
      <c r="AP995" s="112">
        <v>7724.27</v>
      </c>
      <c r="AQ995" s="112">
        <v>200.36</v>
      </c>
      <c r="AR995" s="112">
        <v>7924.63</v>
      </c>
      <c r="AS995" s="112">
        <v>6252.27</v>
      </c>
      <c r="AT995" s="112">
        <v>200.36</v>
      </c>
      <c r="AU995" s="112">
        <v>6452.63</v>
      </c>
      <c r="AV995" s="84">
        <v>49</v>
      </c>
      <c r="AW995" s="84">
        <v>1345</v>
      </c>
      <c r="AX995" s="84" t="str">
        <f>VLOOKUP(Y995,'[1]Asset Classification'!$J$3:$W$2865,14,)</f>
        <v>&gt;180</v>
      </c>
      <c r="AY995" s="108"/>
      <c r="AZ995" s="84"/>
      <c r="BA995" s="84"/>
      <c r="BB995" s="84" t="s">
        <v>8329</v>
      </c>
      <c r="BC995" s="84"/>
      <c r="BD995" s="108"/>
      <c r="BE995" s="84">
        <v>0</v>
      </c>
      <c r="BF995" s="38" t="s">
        <v>1948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244</v>
      </c>
      <c r="C996" s="38" t="s">
        <v>245</v>
      </c>
      <c r="D996" s="38" t="s">
        <v>246</v>
      </c>
      <c r="E996" s="38" t="s">
        <v>246</v>
      </c>
      <c r="F996" s="38" t="s">
        <v>247</v>
      </c>
      <c r="G996" s="84" t="s">
        <v>248</v>
      </c>
      <c r="H996" s="38" t="s">
        <v>249</v>
      </c>
      <c r="I996" s="84">
        <v>136565</v>
      </c>
      <c r="J996" s="38" t="s">
        <v>298</v>
      </c>
      <c r="K996" s="84">
        <v>136565</v>
      </c>
      <c r="L996" s="84" t="s">
        <v>262</v>
      </c>
      <c r="M996" s="38" t="s">
        <v>263</v>
      </c>
      <c r="N996" s="84">
        <v>249395</v>
      </c>
      <c r="O996" s="84" t="s">
        <v>743</v>
      </c>
      <c r="P996" s="84">
        <v>327719</v>
      </c>
      <c r="Q996" s="38" t="s">
        <v>744</v>
      </c>
      <c r="R996" s="38" t="s">
        <v>345</v>
      </c>
      <c r="S996" s="84" t="s">
        <v>1949</v>
      </c>
      <c r="T996" s="84" t="s">
        <v>1949</v>
      </c>
      <c r="U996" s="84" t="s">
        <v>1027</v>
      </c>
      <c r="V996" s="84" t="s">
        <v>3449</v>
      </c>
      <c r="W996" s="84">
        <v>0</v>
      </c>
      <c r="X996" s="38" t="s">
        <v>3451</v>
      </c>
      <c r="Y996" s="84">
        <v>21058055</v>
      </c>
      <c r="Z996" s="38" t="s">
        <v>4737</v>
      </c>
      <c r="AA996" s="108" t="s">
        <v>4600</v>
      </c>
      <c r="AB996" s="84">
        <v>41488</v>
      </c>
      <c r="AC996" s="108" t="s">
        <v>6770</v>
      </c>
      <c r="AD996" s="84">
        <v>24</v>
      </c>
      <c r="AE996" s="84" t="s">
        <v>6764</v>
      </c>
      <c r="AF996" s="84" t="s">
        <v>7238</v>
      </c>
      <c r="AG996" s="108" t="s">
        <v>7206</v>
      </c>
      <c r="AH996" s="84" t="s">
        <v>7059</v>
      </c>
      <c r="AI996" s="108" t="s">
        <v>4600</v>
      </c>
      <c r="AJ996" s="84">
        <v>2200</v>
      </c>
      <c r="AK996" s="84">
        <v>2200</v>
      </c>
      <c r="AL996" s="108" t="s">
        <v>5861</v>
      </c>
      <c r="AM996" s="84">
        <v>20988.89</v>
      </c>
      <c r="AN996" s="112">
        <v>476</v>
      </c>
      <c r="AO996" s="112">
        <v>21464.89</v>
      </c>
      <c r="AP996" s="112">
        <v>21254.11</v>
      </c>
      <c r="AQ996" s="112">
        <v>1995</v>
      </c>
      <c r="AR996" s="112">
        <v>23249.11</v>
      </c>
      <c r="AS996" s="112">
        <v>20499.11</v>
      </c>
      <c r="AT996" s="112">
        <v>1995</v>
      </c>
      <c r="AU996" s="112">
        <v>22494.11</v>
      </c>
      <c r="AV996" s="84">
        <v>50</v>
      </c>
      <c r="AW996" s="84">
        <v>1498</v>
      </c>
      <c r="AX996" s="84" t="str">
        <f>VLOOKUP(Y996,'[1]Asset Classification'!$J$3:$W$2865,14,)</f>
        <v>&gt;180</v>
      </c>
      <c r="AY996" s="108"/>
      <c r="AZ996" s="84"/>
      <c r="BA996" s="84"/>
      <c r="BB996" s="84" t="s">
        <v>8329</v>
      </c>
      <c r="BC996" s="84"/>
      <c r="BD996" s="108"/>
      <c r="BE996" s="84">
        <v>0</v>
      </c>
      <c r="BF996" s="38" t="s">
        <v>1949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244</v>
      </c>
      <c r="C997" s="38" t="s">
        <v>245</v>
      </c>
      <c r="D997" s="38" t="s">
        <v>246</v>
      </c>
      <c r="E997" s="38" t="s">
        <v>246</v>
      </c>
      <c r="F997" s="38" t="s">
        <v>247</v>
      </c>
      <c r="G997" s="84" t="s">
        <v>248</v>
      </c>
      <c r="H997" s="38" t="s">
        <v>249</v>
      </c>
      <c r="I997" s="84">
        <v>136565</v>
      </c>
      <c r="J997" s="38" t="s">
        <v>298</v>
      </c>
      <c r="K997" s="84">
        <v>136565</v>
      </c>
      <c r="L997" s="84" t="s">
        <v>262</v>
      </c>
      <c r="M997" s="38" t="s">
        <v>263</v>
      </c>
      <c r="N997" s="84">
        <v>249395</v>
      </c>
      <c r="O997" s="84" t="s">
        <v>743</v>
      </c>
      <c r="P997" s="84">
        <v>327719</v>
      </c>
      <c r="Q997" s="38" t="s">
        <v>744</v>
      </c>
      <c r="R997" s="38" t="s">
        <v>345</v>
      </c>
      <c r="S997" s="84" t="s">
        <v>1950</v>
      </c>
      <c r="T997" s="84" t="s">
        <v>1950</v>
      </c>
      <c r="U997" s="84" t="s">
        <v>1027</v>
      </c>
      <c r="V997" s="84" t="s">
        <v>3449</v>
      </c>
      <c r="W997" s="84">
        <v>0</v>
      </c>
      <c r="X997" s="38" t="s">
        <v>3451</v>
      </c>
      <c r="Y997" s="84">
        <v>21058059</v>
      </c>
      <c r="Z997" s="38" t="s">
        <v>4738</v>
      </c>
      <c r="AA997" s="108" t="s">
        <v>4573</v>
      </c>
      <c r="AB997" s="84">
        <v>41488</v>
      </c>
      <c r="AC997" s="108" t="s">
        <v>6770</v>
      </c>
      <c r="AD997" s="84">
        <v>24</v>
      </c>
      <c r="AE997" s="84" t="s">
        <v>6764</v>
      </c>
      <c r="AF997" s="84" t="s">
        <v>7219</v>
      </c>
      <c r="AG997" s="108" t="s">
        <v>7197</v>
      </c>
      <c r="AH997" s="84" t="s">
        <v>7059</v>
      </c>
      <c r="AI997" s="108" t="s">
        <v>4573</v>
      </c>
      <c r="AJ997" s="84">
        <v>2200</v>
      </c>
      <c r="AK997" s="84">
        <v>2200</v>
      </c>
      <c r="AL997" s="108" t="s">
        <v>5861</v>
      </c>
      <c r="AM997" s="84">
        <v>35519.53</v>
      </c>
      <c r="AN997" s="112">
        <v>841.84</v>
      </c>
      <c r="AO997" s="112">
        <v>36361.370000000003</v>
      </c>
      <c r="AP997" s="112">
        <v>6651.47</v>
      </c>
      <c r="AQ997" s="112">
        <v>200.16</v>
      </c>
      <c r="AR997" s="112">
        <v>6851.63</v>
      </c>
      <c r="AS997" s="112">
        <v>5968.47</v>
      </c>
      <c r="AT997" s="112">
        <v>200.16</v>
      </c>
      <c r="AU997" s="112">
        <v>6168.63</v>
      </c>
      <c r="AV997" s="84">
        <v>50</v>
      </c>
      <c r="AW997" s="84">
        <v>1376</v>
      </c>
      <c r="AX997" s="84" t="str">
        <f>VLOOKUP(Y997,'[1]Asset Classification'!$J$3:$W$2865,14,)</f>
        <v>&gt;180</v>
      </c>
      <c r="AY997" s="108"/>
      <c r="AZ997" s="84"/>
      <c r="BA997" s="84"/>
      <c r="BB997" s="84" t="s">
        <v>8329</v>
      </c>
      <c r="BC997" s="84"/>
      <c r="BD997" s="108"/>
      <c r="BE997" s="84">
        <v>0</v>
      </c>
      <c r="BF997" s="38" t="s">
        <v>1950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244</v>
      </c>
      <c r="C998" s="38" t="s">
        <v>245</v>
      </c>
      <c r="D998" s="38" t="s">
        <v>246</v>
      </c>
      <c r="E998" s="38" t="s">
        <v>246</v>
      </c>
      <c r="F998" s="38" t="s">
        <v>247</v>
      </c>
      <c r="G998" s="84" t="s">
        <v>248</v>
      </c>
      <c r="H998" s="38" t="s">
        <v>249</v>
      </c>
      <c r="I998" s="84">
        <v>130701</v>
      </c>
      <c r="J998" s="38" t="s">
        <v>272</v>
      </c>
      <c r="K998" s="84">
        <v>130701</v>
      </c>
      <c r="L998" s="84" t="s">
        <v>262</v>
      </c>
      <c r="M998" s="38" t="s">
        <v>263</v>
      </c>
      <c r="N998" s="84">
        <v>240301</v>
      </c>
      <c r="O998" s="84" t="s">
        <v>662</v>
      </c>
      <c r="P998" s="84">
        <v>326923</v>
      </c>
      <c r="Q998" s="38" t="s">
        <v>742</v>
      </c>
      <c r="R998" s="38" t="s">
        <v>345</v>
      </c>
      <c r="S998" s="84" t="s">
        <v>1951</v>
      </c>
      <c r="T998" s="84" t="s">
        <v>1951</v>
      </c>
      <c r="U998" s="84" t="s">
        <v>1034</v>
      </c>
      <c r="V998" s="84" t="s">
        <v>3449</v>
      </c>
      <c r="W998" s="84">
        <v>0</v>
      </c>
      <c r="X998" s="38" t="s">
        <v>3451</v>
      </c>
      <c r="Y998" s="84">
        <v>21058066</v>
      </c>
      <c r="Z998" s="38" t="s">
        <v>4739</v>
      </c>
      <c r="AA998" s="108" t="s">
        <v>4496</v>
      </c>
      <c r="AB998" s="84">
        <v>37339</v>
      </c>
      <c r="AC998" s="108" t="s">
        <v>6769</v>
      </c>
      <c r="AD998" s="84">
        <v>24</v>
      </c>
      <c r="AE998" s="84" t="s">
        <v>6764</v>
      </c>
      <c r="AF998" s="84" t="s">
        <v>7219</v>
      </c>
      <c r="AG998" s="108" t="s">
        <v>7174</v>
      </c>
      <c r="AH998" s="84" t="s">
        <v>7059</v>
      </c>
      <c r="AI998" s="108" t="s">
        <v>4496</v>
      </c>
      <c r="AJ998" s="84">
        <v>1980</v>
      </c>
      <c r="AK998" s="84">
        <v>1980</v>
      </c>
      <c r="AL998" s="108" t="s">
        <v>8127</v>
      </c>
      <c r="AM998" s="84">
        <v>37977.33</v>
      </c>
      <c r="AN998" s="112">
        <v>1433</v>
      </c>
      <c r="AO998" s="112">
        <v>39410.33</v>
      </c>
      <c r="AP998" s="112">
        <v>15.67</v>
      </c>
      <c r="AQ998" s="112">
        <v>0</v>
      </c>
      <c r="AR998" s="112">
        <v>15.67</v>
      </c>
      <c r="AS998" s="112">
        <v>0</v>
      </c>
      <c r="AT998" s="112">
        <v>0</v>
      </c>
      <c r="AU998" s="112">
        <v>0</v>
      </c>
      <c r="AV998" s="84">
        <v>50</v>
      </c>
      <c r="AW998" s="84">
        <v>0</v>
      </c>
      <c r="AX998" s="84" t="str">
        <f>VLOOKUP(Y998,'[1]Asset Classification'!$J$3:$W$2865,14,)</f>
        <v>Standard</v>
      </c>
      <c r="AY998" s="108"/>
      <c r="AZ998" s="84"/>
      <c r="BA998" s="84"/>
      <c r="BB998" s="84" t="s">
        <v>8329</v>
      </c>
      <c r="BC998" s="84"/>
      <c r="BD998" s="108"/>
      <c r="BE998" s="84">
        <v>0</v>
      </c>
      <c r="BF998" s="38" t="s">
        <v>1951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244</v>
      </c>
      <c r="C999" s="38" t="s">
        <v>245</v>
      </c>
      <c r="D999" s="38" t="s">
        <v>246</v>
      </c>
      <c r="E999" s="38" t="s">
        <v>246</v>
      </c>
      <c r="F999" s="38" t="s">
        <v>247</v>
      </c>
      <c r="G999" s="84" t="s">
        <v>248</v>
      </c>
      <c r="H999" s="38" t="s">
        <v>249</v>
      </c>
      <c r="I999" s="84">
        <v>136565</v>
      </c>
      <c r="J999" s="38" t="s">
        <v>298</v>
      </c>
      <c r="K999" s="84">
        <v>136565</v>
      </c>
      <c r="L999" s="84" t="s">
        <v>262</v>
      </c>
      <c r="M999" s="38" t="s">
        <v>263</v>
      </c>
      <c r="N999" s="84">
        <v>249395</v>
      </c>
      <c r="O999" s="84" t="s">
        <v>743</v>
      </c>
      <c r="P999" s="84">
        <v>327719</v>
      </c>
      <c r="Q999" s="38" t="s">
        <v>744</v>
      </c>
      <c r="R999" s="38" t="s">
        <v>345</v>
      </c>
      <c r="S999" s="84" t="s">
        <v>1952</v>
      </c>
      <c r="T999" s="84" t="s">
        <v>1952</v>
      </c>
      <c r="U999" s="84" t="s">
        <v>1027</v>
      </c>
      <c r="V999" s="84" t="s">
        <v>3449</v>
      </c>
      <c r="W999" s="84">
        <v>0</v>
      </c>
      <c r="X999" s="38" t="s">
        <v>3451</v>
      </c>
      <c r="Y999" s="84">
        <v>21058172</v>
      </c>
      <c r="Z999" s="38" t="s">
        <v>4740</v>
      </c>
      <c r="AA999" s="108" t="s">
        <v>4579</v>
      </c>
      <c r="AB999" s="84">
        <v>41488</v>
      </c>
      <c r="AC999" s="108" t="s">
        <v>6770</v>
      </c>
      <c r="AD999" s="84">
        <v>24</v>
      </c>
      <c r="AE999" s="84" t="s">
        <v>6764</v>
      </c>
      <c r="AF999" s="84" t="s">
        <v>7219</v>
      </c>
      <c r="AG999" s="108" t="s">
        <v>7199</v>
      </c>
      <c r="AH999" s="84" t="s">
        <v>7059</v>
      </c>
      <c r="AI999" s="108" t="s">
        <v>4579</v>
      </c>
      <c r="AJ999" s="84">
        <v>2200</v>
      </c>
      <c r="AK999" s="84">
        <v>2200</v>
      </c>
      <c r="AL999" s="108" t="s">
        <v>5861</v>
      </c>
      <c r="AM999" s="84">
        <v>40534.370000000003</v>
      </c>
      <c r="AN999" s="112">
        <v>1053</v>
      </c>
      <c r="AO999" s="112">
        <v>41587.370000000003</v>
      </c>
      <c r="AP999" s="112">
        <v>1637.63</v>
      </c>
      <c r="AQ999" s="112">
        <v>0</v>
      </c>
      <c r="AR999" s="112">
        <v>1637.63</v>
      </c>
      <c r="AS999" s="112">
        <v>953.63</v>
      </c>
      <c r="AT999" s="112">
        <v>0</v>
      </c>
      <c r="AU999" s="112">
        <v>953.63</v>
      </c>
      <c r="AV999" s="84">
        <v>49</v>
      </c>
      <c r="AW999" s="84">
        <v>1286</v>
      </c>
      <c r="AX999" s="84" t="str">
        <f>VLOOKUP(Y999,'[1]Asset Classification'!$J$3:$W$2865,14,)</f>
        <v>&gt;180</v>
      </c>
      <c r="AY999" s="108"/>
      <c r="AZ999" s="84"/>
      <c r="BA999" s="84"/>
      <c r="BB999" s="84" t="s">
        <v>8329</v>
      </c>
      <c r="BC999" s="84"/>
      <c r="BD999" s="108"/>
      <c r="BE999" s="84">
        <v>0</v>
      </c>
      <c r="BF999" s="38" t="s">
        <v>1952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244</v>
      </c>
      <c r="C1000" s="38" t="s">
        <v>245</v>
      </c>
      <c r="D1000" s="38" t="s">
        <v>246</v>
      </c>
      <c r="E1000" s="38" t="s">
        <v>246</v>
      </c>
      <c r="F1000" s="38" t="s">
        <v>247</v>
      </c>
      <c r="G1000" s="84" t="s">
        <v>248</v>
      </c>
      <c r="H1000" s="38" t="s">
        <v>249</v>
      </c>
      <c r="I1000" s="84">
        <v>130701</v>
      </c>
      <c r="J1000" s="38" t="s">
        <v>272</v>
      </c>
      <c r="K1000" s="84">
        <v>130701</v>
      </c>
      <c r="L1000" s="84" t="s">
        <v>262</v>
      </c>
      <c r="M1000" s="38" t="s">
        <v>263</v>
      </c>
      <c r="N1000" s="84">
        <v>240301</v>
      </c>
      <c r="O1000" s="84" t="s">
        <v>662</v>
      </c>
      <c r="P1000" s="84">
        <v>326923</v>
      </c>
      <c r="Q1000" s="38" t="s">
        <v>742</v>
      </c>
      <c r="R1000" s="38" t="s">
        <v>345</v>
      </c>
      <c r="S1000" s="84" t="s">
        <v>1953</v>
      </c>
      <c r="T1000" s="84" t="s">
        <v>1953</v>
      </c>
      <c r="U1000" s="84" t="s">
        <v>1070</v>
      </c>
      <c r="V1000" s="84" t="s">
        <v>3449</v>
      </c>
      <c r="W1000" s="84">
        <v>0</v>
      </c>
      <c r="X1000" s="38" t="s">
        <v>3499</v>
      </c>
      <c r="Y1000" s="84">
        <v>21058236</v>
      </c>
      <c r="Z1000" s="38" t="s">
        <v>4741</v>
      </c>
      <c r="AA1000" s="108" t="s">
        <v>4579</v>
      </c>
      <c r="AB1000" s="84">
        <v>37339</v>
      </c>
      <c r="AC1000" s="108" t="s">
        <v>6769</v>
      </c>
      <c r="AD1000" s="84">
        <v>24</v>
      </c>
      <c r="AE1000" s="84" t="s">
        <v>6764</v>
      </c>
      <c r="AF1000" s="84" t="s">
        <v>7219</v>
      </c>
      <c r="AG1000" s="108" t="s">
        <v>7199</v>
      </c>
      <c r="AH1000" s="84" t="s">
        <v>7059</v>
      </c>
      <c r="AI1000" s="108" t="s">
        <v>4579</v>
      </c>
      <c r="AJ1000" s="84">
        <v>1980</v>
      </c>
      <c r="AK1000" s="84">
        <v>1980</v>
      </c>
      <c r="AL1000" s="108" t="s">
        <v>5861</v>
      </c>
      <c r="AM1000" s="84">
        <v>33532.5</v>
      </c>
      <c r="AN1000" s="112">
        <v>1327.83</v>
      </c>
      <c r="AO1000" s="112">
        <v>34860.33</v>
      </c>
      <c r="AP1000" s="112">
        <v>4461.5</v>
      </c>
      <c r="AQ1000" s="112">
        <v>49.17</v>
      </c>
      <c r="AR1000" s="112">
        <v>4510.67</v>
      </c>
      <c r="AS1000" s="112">
        <v>3806.5</v>
      </c>
      <c r="AT1000" s="112">
        <v>49.17</v>
      </c>
      <c r="AU1000" s="112">
        <v>3855.67</v>
      </c>
      <c r="AV1000" s="84">
        <v>49</v>
      </c>
      <c r="AW1000" s="84">
        <v>1291</v>
      </c>
      <c r="AX1000" s="84" t="str">
        <f>VLOOKUP(Y1000,'[1]Asset Classification'!$J$3:$W$2865,14,)</f>
        <v>&gt;180</v>
      </c>
      <c r="AY1000" s="108"/>
      <c r="AZ1000" s="84"/>
      <c r="BA1000" s="84"/>
      <c r="BB1000" s="84" t="s">
        <v>8329</v>
      </c>
      <c r="BC1000" s="84"/>
      <c r="BD1000" s="108" t="s">
        <v>8331</v>
      </c>
      <c r="BE1000" s="84">
        <v>37339</v>
      </c>
      <c r="BF1000" s="38" t="s">
        <v>1953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244</v>
      </c>
      <c r="C1001" s="38" t="s">
        <v>245</v>
      </c>
      <c r="D1001" s="38" t="s">
        <v>246</v>
      </c>
      <c r="E1001" s="38" t="s">
        <v>246</v>
      </c>
      <c r="F1001" s="38" t="s">
        <v>247</v>
      </c>
      <c r="G1001" s="84" t="s">
        <v>248</v>
      </c>
      <c r="H1001" s="38" t="s">
        <v>249</v>
      </c>
      <c r="I1001" s="84">
        <v>130701</v>
      </c>
      <c r="J1001" s="38" t="s">
        <v>272</v>
      </c>
      <c r="K1001" s="84">
        <v>130701</v>
      </c>
      <c r="L1001" s="84" t="s">
        <v>262</v>
      </c>
      <c r="M1001" s="38" t="s">
        <v>263</v>
      </c>
      <c r="N1001" s="84">
        <v>240301</v>
      </c>
      <c r="O1001" s="84" t="s">
        <v>662</v>
      </c>
      <c r="P1001" s="84">
        <v>326923</v>
      </c>
      <c r="Q1001" s="38" t="s">
        <v>742</v>
      </c>
      <c r="R1001" s="38" t="s">
        <v>345</v>
      </c>
      <c r="S1001" s="84" t="s">
        <v>1954</v>
      </c>
      <c r="T1001" s="84" t="s">
        <v>1954</v>
      </c>
      <c r="U1001" s="84" t="s">
        <v>1034</v>
      </c>
      <c r="V1001" s="84" t="s">
        <v>2278</v>
      </c>
      <c r="W1001" s="84">
        <v>0</v>
      </c>
      <c r="X1001" s="38" t="s">
        <v>3451</v>
      </c>
      <c r="Y1001" s="84">
        <v>21058293</v>
      </c>
      <c r="Z1001" s="38" t="s">
        <v>4742</v>
      </c>
      <c r="AA1001" s="108" t="s">
        <v>4579</v>
      </c>
      <c r="AB1001" s="84">
        <v>37339</v>
      </c>
      <c r="AC1001" s="108" t="s">
        <v>6769</v>
      </c>
      <c r="AD1001" s="84">
        <v>24</v>
      </c>
      <c r="AE1001" s="84" t="s">
        <v>6764</v>
      </c>
      <c r="AF1001" s="84" t="s">
        <v>7219</v>
      </c>
      <c r="AG1001" s="108" t="s">
        <v>7199</v>
      </c>
      <c r="AH1001" s="84" t="s">
        <v>7059</v>
      </c>
      <c r="AI1001" s="108" t="s">
        <v>4579</v>
      </c>
      <c r="AJ1001" s="84">
        <v>1980</v>
      </c>
      <c r="AK1001" s="84">
        <v>1980</v>
      </c>
      <c r="AL1001" s="108" t="s">
        <v>5861</v>
      </c>
      <c r="AM1001" s="84">
        <v>36059.39</v>
      </c>
      <c r="AN1001" s="112">
        <v>1397.94</v>
      </c>
      <c r="AO1001" s="112">
        <v>37457.33</v>
      </c>
      <c r="AP1001" s="112">
        <v>1934.61</v>
      </c>
      <c r="AQ1001" s="112">
        <v>9.06</v>
      </c>
      <c r="AR1001" s="112">
        <v>1943.67</v>
      </c>
      <c r="AS1001" s="112">
        <v>1279.6099999999999</v>
      </c>
      <c r="AT1001" s="112">
        <v>9.06</v>
      </c>
      <c r="AU1001" s="112">
        <v>1288.67</v>
      </c>
      <c r="AV1001" s="84">
        <v>50</v>
      </c>
      <c r="AW1001" s="84">
        <v>1261</v>
      </c>
      <c r="AX1001" s="84" t="str">
        <f>VLOOKUP(Y1001,'[1]Asset Classification'!$J$3:$W$2865,14,)</f>
        <v>&gt;180</v>
      </c>
      <c r="AY1001" s="108"/>
      <c r="AZ1001" s="84"/>
      <c r="BA1001" s="84"/>
      <c r="BB1001" s="84" t="s">
        <v>8329</v>
      </c>
      <c r="BC1001" s="84"/>
      <c r="BD1001" s="108"/>
      <c r="BE1001" s="84">
        <v>0</v>
      </c>
      <c r="BF1001" s="38" t="s">
        <v>1954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244</v>
      </c>
      <c r="C1002" s="38" t="s">
        <v>245</v>
      </c>
      <c r="D1002" s="38" t="s">
        <v>246</v>
      </c>
      <c r="E1002" s="38" t="s">
        <v>246</v>
      </c>
      <c r="F1002" s="38" t="s">
        <v>247</v>
      </c>
      <c r="G1002" s="84" t="s">
        <v>248</v>
      </c>
      <c r="H1002" s="38" t="s">
        <v>249</v>
      </c>
      <c r="I1002" s="84">
        <v>130701</v>
      </c>
      <c r="J1002" s="38" t="s">
        <v>272</v>
      </c>
      <c r="K1002" s="84">
        <v>130701</v>
      </c>
      <c r="L1002" s="84" t="s">
        <v>262</v>
      </c>
      <c r="M1002" s="38" t="s">
        <v>263</v>
      </c>
      <c r="N1002" s="84">
        <v>240301</v>
      </c>
      <c r="O1002" s="84" t="s">
        <v>662</v>
      </c>
      <c r="P1002" s="84">
        <v>326923</v>
      </c>
      <c r="Q1002" s="38" t="s">
        <v>742</v>
      </c>
      <c r="R1002" s="38" t="s">
        <v>345</v>
      </c>
      <c r="S1002" s="84" t="s">
        <v>1955</v>
      </c>
      <c r="T1002" s="84" t="s">
        <v>1955</v>
      </c>
      <c r="U1002" s="84" t="s">
        <v>1027</v>
      </c>
      <c r="V1002" s="84" t="s">
        <v>2278</v>
      </c>
      <c r="W1002" s="84">
        <v>0</v>
      </c>
      <c r="X1002" s="38" t="s">
        <v>3461</v>
      </c>
      <c r="Y1002" s="84">
        <v>21058337</v>
      </c>
      <c r="Z1002" s="38" t="s">
        <v>4743</v>
      </c>
      <c r="AA1002" s="108" t="s">
        <v>4532</v>
      </c>
      <c r="AB1002" s="84">
        <v>37339</v>
      </c>
      <c r="AC1002" s="108" t="s">
        <v>6769</v>
      </c>
      <c r="AD1002" s="84">
        <v>24</v>
      </c>
      <c r="AE1002" s="84" t="s">
        <v>6764</v>
      </c>
      <c r="AF1002" s="84" t="s">
        <v>7165</v>
      </c>
      <c r="AG1002" s="108" t="s">
        <v>7195</v>
      </c>
      <c r="AH1002" s="84" t="s">
        <v>7059</v>
      </c>
      <c r="AI1002" s="108" t="s">
        <v>4532</v>
      </c>
      <c r="AJ1002" s="84">
        <v>1980</v>
      </c>
      <c r="AK1002" s="84">
        <v>1980</v>
      </c>
      <c r="AL1002" s="108" t="s">
        <v>5861</v>
      </c>
      <c r="AM1002" s="84">
        <v>33493.47</v>
      </c>
      <c r="AN1002" s="112">
        <v>1332.86</v>
      </c>
      <c r="AO1002" s="112">
        <v>34826.33</v>
      </c>
      <c r="AP1002" s="112">
        <v>4500.53</v>
      </c>
      <c r="AQ1002" s="112">
        <v>50.14</v>
      </c>
      <c r="AR1002" s="112">
        <v>4550.67</v>
      </c>
      <c r="AS1002" s="112">
        <v>3845.53</v>
      </c>
      <c r="AT1002" s="112">
        <v>50.14</v>
      </c>
      <c r="AU1002" s="112">
        <v>3895.67</v>
      </c>
      <c r="AV1002" s="84">
        <v>49</v>
      </c>
      <c r="AW1002" s="84">
        <v>1291</v>
      </c>
      <c r="AX1002" s="84" t="str">
        <f>VLOOKUP(Y1002,'[1]Asset Classification'!$J$3:$W$2865,14,)</f>
        <v>&gt;180</v>
      </c>
      <c r="AY1002" s="108"/>
      <c r="AZ1002" s="84"/>
      <c r="BA1002" s="84"/>
      <c r="BB1002" s="84" t="s">
        <v>8329</v>
      </c>
      <c r="BC1002" s="84"/>
      <c r="BD1002" s="108" t="s">
        <v>8331</v>
      </c>
      <c r="BE1002" s="84">
        <v>37339</v>
      </c>
      <c r="BF1002" s="38" t="s">
        <v>1955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244</v>
      </c>
      <c r="C1003" s="38" t="s">
        <v>245</v>
      </c>
      <c r="D1003" s="38" t="s">
        <v>246</v>
      </c>
      <c r="E1003" s="38" t="s">
        <v>246</v>
      </c>
      <c r="F1003" s="38" t="s">
        <v>247</v>
      </c>
      <c r="G1003" s="84" t="s">
        <v>248</v>
      </c>
      <c r="H1003" s="38" t="s">
        <v>249</v>
      </c>
      <c r="I1003" s="84">
        <v>130701</v>
      </c>
      <c r="J1003" s="38" t="s">
        <v>272</v>
      </c>
      <c r="K1003" s="84">
        <v>130701</v>
      </c>
      <c r="L1003" s="84" t="s">
        <v>262</v>
      </c>
      <c r="M1003" s="38" t="s">
        <v>263</v>
      </c>
      <c r="N1003" s="84">
        <v>240301</v>
      </c>
      <c r="O1003" s="84" t="s">
        <v>662</v>
      </c>
      <c r="P1003" s="84">
        <v>326923</v>
      </c>
      <c r="Q1003" s="38" t="s">
        <v>742</v>
      </c>
      <c r="R1003" s="38" t="s">
        <v>345</v>
      </c>
      <c r="S1003" s="84" t="s">
        <v>1956</v>
      </c>
      <c r="T1003" s="84" t="s">
        <v>1956</v>
      </c>
      <c r="U1003" s="84" t="s">
        <v>1034</v>
      </c>
      <c r="V1003" s="84" t="s">
        <v>2278</v>
      </c>
      <c r="W1003" s="84">
        <v>0</v>
      </c>
      <c r="X1003" s="38" t="s">
        <v>3451</v>
      </c>
      <c r="Y1003" s="84">
        <v>21058338</v>
      </c>
      <c r="Z1003" s="38" t="s">
        <v>4744</v>
      </c>
      <c r="AA1003" s="108" t="s">
        <v>4579</v>
      </c>
      <c r="AB1003" s="84">
        <v>37339</v>
      </c>
      <c r="AC1003" s="108" t="s">
        <v>6769</v>
      </c>
      <c r="AD1003" s="84">
        <v>24</v>
      </c>
      <c r="AE1003" s="84" t="s">
        <v>6764</v>
      </c>
      <c r="AF1003" s="84" t="s">
        <v>7219</v>
      </c>
      <c r="AG1003" s="108" t="s">
        <v>7199</v>
      </c>
      <c r="AH1003" s="84" t="s">
        <v>7059</v>
      </c>
      <c r="AI1003" s="108" t="s">
        <v>4579</v>
      </c>
      <c r="AJ1003" s="84">
        <v>1980</v>
      </c>
      <c r="AK1003" s="84">
        <v>1980</v>
      </c>
      <c r="AL1003" s="108" t="s">
        <v>5861</v>
      </c>
      <c r="AM1003" s="84">
        <v>36242.01</v>
      </c>
      <c r="AN1003" s="112">
        <v>1371.32</v>
      </c>
      <c r="AO1003" s="112">
        <v>37613.33</v>
      </c>
      <c r="AP1003" s="112">
        <v>1751.99</v>
      </c>
      <c r="AQ1003" s="112">
        <v>5.68</v>
      </c>
      <c r="AR1003" s="112">
        <v>1757.67</v>
      </c>
      <c r="AS1003" s="112">
        <v>1096.99</v>
      </c>
      <c r="AT1003" s="112">
        <v>5.68</v>
      </c>
      <c r="AU1003" s="112">
        <v>1102.67</v>
      </c>
      <c r="AV1003" s="84">
        <v>49</v>
      </c>
      <c r="AW1003" s="84">
        <v>1261</v>
      </c>
      <c r="AX1003" s="84" t="str">
        <f>VLOOKUP(Y1003,'[1]Asset Classification'!$J$3:$W$2865,14,)</f>
        <v>&gt;180</v>
      </c>
      <c r="AY1003" s="108"/>
      <c r="AZ1003" s="84"/>
      <c r="BA1003" s="84"/>
      <c r="BB1003" s="84" t="s">
        <v>8329</v>
      </c>
      <c r="BC1003" s="84"/>
      <c r="BD1003" s="108"/>
      <c r="BE1003" s="84">
        <v>0</v>
      </c>
      <c r="BF1003" s="38" t="s">
        <v>1956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244</v>
      </c>
      <c r="C1004" s="38" t="s">
        <v>245</v>
      </c>
      <c r="D1004" s="38" t="s">
        <v>246</v>
      </c>
      <c r="E1004" s="38" t="s">
        <v>246</v>
      </c>
      <c r="F1004" s="38" t="s">
        <v>247</v>
      </c>
      <c r="G1004" s="84" t="s">
        <v>248</v>
      </c>
      <c r="H1004" s="38" t="s">
        <v>249</v>
      </c>
      <c r="I1004" s="84">
        <v>130701</v>
      </c>
      <c r="J1004" s="38" t="s">
        <v>272</v>
      </c>
      <c r="K1004" s="84">
        <v>130701</v>
      </c>
      <c r="L1004" s="84" t="s">
        <v>262</v>
      </c>
      <c r="M1004" s="38" t="s">
        <v>263</v>
      </c>
      <c r="N1004" s="84">
        <v>240301</v>
      </c>
      <c r="O1004" s="84" t="s">
        <v>662</v>
      </c>
      <c r="P1004" s="84">
        <v>326923</v>
      </c>
      <c r="Q1004" s="38" t="s">
        <v>742</v>
      </c>
      <c r="R1004" s="38" t="s">
        <v>345</v>
      </c>
      <c r="S1004" s="84" t="s">
        <v>1957</v>
      </c>
      <c r="T1004" s="84" t="s">
        <v>1957</v>
      </c>
      <c r="U1004" s="84" t="s">
        <v>1027</v>
      </c>
      <c r="V1004" s="84" t="s">
        <v>2278</v>
      </c>
      <c r="W1004" s="84">
        <v>0</v>
      </c>
      <c r="X1004" s="38" t="s">
        <v>3451</v>
      </c>
      <c r="Y1004" s="84">
        <v>21058730</v>
      </c>
      <c r="Z1004" s="38" t="s">
        <v>4745</v>
      </c>
      <c r="AA1004" s="108" t="s">
        <v>4579</v>
      </c>
      <c r="AB1004" s="84">
        <v>37339</v>
      </c>
      <c r="AC1004" s="108" t="s">
        <v>6769</v>
      </c>
      <c r="AD1004" s="84">
        <v>24</v>
      </c>
      <c r="AE1004" s="84" t="s">
        <v>6764</v>
      </c>
      <c r="AF1004" s="84" t="s">
        <v>7219</v>
      </c>
      <c r="AG1004" s="108" t="s">
        <v>7199</v>
      </c>
      <c r="AH1004" s="84" t="s">
        <v>7059</v>
      </c>
      <c r="AI1004" s="108" t="s">
        <v>4579</v>
      </c>
      <c r="AJ1004" s="84">
        <v>1980</v>
      </c>
      <c r="AK1004" s="84">
        <v>1980</v>
      </c>
      <c r="AL1004" s="108" t="s">
        <v>5861</v>
      </c>
      <c r="AM1004" s="84">
        <v>36242.01</v>
      </c>
      <c r="AN1004" s="112">
        <v>1371.32</v>
      </c>
      <c r="AO1004" s="112">
        <v>37613.33</v>
      </c>
      <c r="AP1004" s="112">
        <v>1751.99</v>
      </c>
      <c r="AQ1004" s="112">
        <v>5.68</v>
      </c>
      <c r="AR1004" s="112">
        <v>1757.67</v>
      </c>
      <c r="AS1004" s="112">
        <v>1096.99</v>
      </c>
      <c r="AT1004" s="112">
        <v>5.68</v>
      </c>
      <c r="AU1004" s="112">
        <v>1102.67</v>
      </c>
      <c r="AV1004" s="84">
        <v>49</v>
      </c>
      <c r="AW1004" s="84">
        <v>1261</v>
      </c>
      <c r="AX1004" s="84" t="str">
        <f>VLOOKUP(Y1004,'[1]Asset Classification'!$J$3:$W$2865,14,)</f>
        <v>&gt;180</v>
      </c>
      <c r="AY1004" s="108"/>
      <c r="AZ1004" s="84"/>
      <c r="BA1004" s="84"/>
      <c r="BB1004" s="84" t="s">
        <v>8329</v>
      </c>
      <c r="BC1004" s="84"/>
      <c r="BD1004" s="108"/>
      <c r="BE1004" s="84">
        <v>0</v>
      </c>
      <c r="BF1004" s="38" t="s">
        <v>1957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244</v>
      </c>
      <c r="C1005" s="38" t="s">
        <v>245</v>
      </c>
      <c r="D1005" s="38" t="s">
        <v>246</v>
      </c>
      <c r="E1005" s="38" t="s">
        <v>246</v>
      </c>
      <c r="F1005" s="38" t="s">
        <v>247</v>
      </c>
      <c r="G1005" s="84" t="s">
        <v>248</v>
      </c>
      <c r="H1005" s="38" t="s">
        <v>249</v>
      </c>
      <c r="I1005" s="84">
        <v>130701</v>
      </c>
      <c r="J1005" s="38" t="s">
        <v>272</v>
      </c>
      <c r="K1005" s="84">
        <v>130701</v>
      </c>
      <c r="L1005" s="84" t="s">
        <v>262</v>
      </c>
      <c r="M1005" s="38" t="s">
        <v>263</v>
      </c>
      <c r="N1005" s="84">
        <v>240301</v>
      </c>
      <c r="O1005" s="84" t="s">
        <v>662</v>
      </c>
      <c r="P1005" s="84">
        <v>326923</v>
      </c>
      <c r="Q1005" s="38" t="s">
        <v>742</v>
      </c>
      <c r="R1005" s="38" t="s">
        <v>345</v>
      </c>
      <c r="S1005" s="84" t="s">
        <v>1958</v>
      </c>
      <c r="T1005" s="84" t="s">
        <v>1958</v>
      </c>
      <c r="U1005" s="84" t="s">
        <v>1027</v>
      </c>
      <c r="V1005" s="84" t="s">
        <v>2278</v>
      </c>
      <c r="W1005" s="84">
        <v>0</v>
      </c>
      <c r="X1005" s="38" t="s">
        <v>3451</v>
      </c>
      <c r="Y1005" s="84">
        <v>21058739</v>
      </c>
      <c r="Z1005" s="38" t="s">
        <v>4746</v>
      </c>
      <c r="AA1005" s="108" t="s">
        <v>4579</v>
      </c>
      <c r="AB1005" s="84">
        <v>37339</v>
      </c>
      <c r="AC1005" s="108" t="s">
        <v>6769</v>
      </c>
      <c r="AD1005" s="84">
        <v>24</v>
      </c>
      <c r="AE1005" s="84" t="s">
        <v>6764</v>
      </c>
      <c r="AF1005" s="84" t="s">
        <v>7219</v>
      </c>
      <c r="AG1005" s="108" t="s">
        <v>7199</v>
      </c>
      <c r="AH1005" s="84" t="s">
        <v>7059</v>
      </c>
      <c r="AI1005" s="108" t="s">
        <v>4579</v>
      </c>
      <c r="AJ1005" s="84">
        <v>1980</v>
      </c>
      <c r="AK1005" s="84">
        <v>1980</v>
      </c>
      <c r="AL1005" s="108" t="s">
        <v>5861</v>
      </c>
      <c r="AM1005" s="84">
        <v>36064.06</v>
      </c>
      <c r="AN1005" s="112">
        <v>1398.27</v>
      </c>
      <c r="AO1005" s="112">
        <v>37462.33</v>
      </c>
      <c r="AP1005" s="112">
        <v>1929.94</v>
      </c>
      <c r="AQ1005" s="112">
        <v>9.73</v>
      </c>
      <c r="AR1005" s="112">
        <v>1939.67</v>
      </c>
      <c r="AS1005" s="112">
        <v>1274.94</v>
      </c>
      <c r="AT1005" s="112">
        <v>9.73</v>
      </c>
      <c r="AU1005" s="112">
        <v>1284.67</v>
      </c>
      <c r="AV1005" s="84">
        <v>50</v>
      </c>
      <c r="AW1005" s="84">
        <v>1261</v>
      </c>
      <c r="AX1005" s="84" t="str">
        <f>VLOOKUP(Y1005,'[1]Asset Classification'!$J$3:$W$2865,14,)</f>
        <v>&gt;180</v>
      </c>
      <c r="AY1005" s="108"/>
      <c r="AZ1005" s="84"/>
      <c r="BA1005" s="84"/>
      <c r="BB1005" s="84" t="s">
        <v>8329</v>
      </c>
      <c r="BC1005" s="84"/>
      <c r="BD1005" s="108"/>
      <c r="BE1005" s="84">
        <v>0</v>
      </c>
      <c r="BF1005" s="38" t="s">
        <v>1958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244</v>
      </c>
      <c r="C1006" s="38" t="s">
        <v>245</v>
      </c>
      <c r="D1006" s="38" t="s">
        <v>246</v>
      </c>
      <c r="E1006" s="38" t="s">
        <v>246</v>
      </c>
      <c r="F1006" s="38" t="s">
        <v>247</v>
      </c>
      <c r="G1006" s="84" t="s">
        <v>248</v>
      </c>
      <c r="H1006" s="38" t="s">
        <v>249</v>
      </c>
      <c r="I1006" s="84">
        <v>130784</v>
      </c>
      <c r="J1006" s="38" t="s">
        <v>271</v>
      </c>
      <c r="K1006" s="84">
        <v>130784</v>
      </c>
      <c r="L1006" s="84" t="s">
        <v>251</v>
      </c>
      <c r="M1006" s="38" t="s">
        <v>252</v>
      </c>
      <c r="N1006" s="84">
        <v>230820</v>
      </c>
      <c r="O1006" s="84" t="s">
        <v>573</v>
      </c>
      <c r="P1006" s="84">
        <v>327824</v>
      </c>
      <c r="Q1006" s="38" t="s">
        <v>736</v>
      </c>
      <c r="R1006" s="38" t="s">
        <v>345</v>
      </c>
      <c r="S1006" s="84" t="s">
        <v>1959</v>
      </c>
      <c r="T1006" s="84" t="s">
        <v>1959</v>
      </c>
      <c r="U1006" s="84" t="s">
        <v>1023</v>
      </c>
      <c r="V1006" s="84" t="s">
        <v>2278</v>
      </c>
      <c r="W1006" s="84">
        <v>0</v>
      </c>
      <c r="X1006" s="38" t="s">
        <v>3451</v>
      </c>
      <c r="Y1006" s="84">
        <v>21082449</v>
      </c>
      <c r="Z1006" s="38" t="s">
        <v>4747</v>
      </c>
      <c r="AA1006" s="108" t="s">
        <v>4748</v>
      </c>
      <c r="AB1006" s="84">
        <v>31116</v>
      </c>
      <c r="AC1006" s="108" t="s">
        <v>6767</v>
      </c>
      <c r="AD1006" s="84">
        <v>18</v>
      </c>
      <c r="AE1006" s="84" t="s">
        <v>6764</v>
      </c>
      <c r="AF1006" s="84" t="s">
        <v>7219</v>
      </c>
      <c r="AG1006" s="108" t="s">
        <v>7239</v>
      </c>
      <c r="AH1006" s="84" t="s">
        <v>7059</v>
      </c>
      <c r="AI1006" s="108" t="s">
        <v>4748</v>
      </c>
      <c r="AJ1006" s="84">
        <v>2080</v>
      </c>
      <c r="AK1006" s="84">
        <v>2037</v>
      </c>
      <c r="AL1006" s="108" t="s">
        <v>5861</v>
      </c>
      <c r="AM1006" s="84">
        <v>29394.28</v>
      </c>
      <c r="AN1006" s="112">
        <v>120</v>
      </c>
      <c r="AO1006" s="112">
        <v>29514.28</v>
      </c>
      <c r="AP1006" s="112">
        <v>2093.7199999999998</v>
      </c>
      <c r="AQ1006" s="112">
        <v>0</v>
      </c>
      <c r="AR1006" s="112">
        <v>2093.7199999999998</v>
      </c>
      <c r="AS1006" s="112">
        <v>1721.72</v>
      </c>
      <c r="AT1006" s="112">
        <v>0</v>
      </c>
      <c r="AU1006" s="112">
        <v>1721.72</v>
      </c>
      <c r="AV1006" s="84">
        <v>49</v>
      </c>
      <c r="AW1006" s="84">
        <v>1434</v>
      </c>
      <c r="AX1006" s="84" t="str">
        <f>VLOOKUP(Y1006,'[1]Asset Classification'!$J$3:$W$2865,14,)</f>
        <v>&gt;180</v>
      </c>
      <c r="AY1006" s="108"/>
      <c r="AZ1006" s="84"/>
      <c r="BA1006" s="84"/>
      <c r="BB1006" s="84" t="s">
        <v>8329</v>
      </c>
      <c r="BC1006" s="84"/>
      <c r="BD1006" s="108"/>
      <c r="BE1006" s="84">
        <v>0</v>
      </c>
      <c r="BF1006" s="38" t="s">
        <v>1959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244</v>
      </c>
      <c r="C1007" s="38" t="s">
        <v>245</v>
      </c>
      <c r="D1007" s="38" t="s">
        <v>246</v>
      </c>
      <c r="E1007" s="38" t="s">
        <v>246</v>
      </c>
      <c r="F1007" s="38" t="s">
        <v>247</v>
      </c>
      <c r="G1007" s="84" t="s">
        <v>248</v>
      </c>
      <c r="H1007" s="38" t="s">
        <v>249</v>
      </c>
      <c r="I1007" s="84">
        <v>130784</v>
      </c>
      <c r="J1007" s="38" t="s">
        <v>271</v>
      </c>
      <c r="K1007" s="84">
        <v>130784</v>
      </c>
      <c r="L1007" s="84" t="s">
        <v>251</v>
      </c>
      <c r="M1007" s="38" t="s">
        <v>252</v>
      </c>
      <c r="N1007" s="84">
        <v>230820</v>
      </c>
      <c r="O1007" s="84" t="s">
        <v>573</v>
      </c>
      <c r="P1007" s="84">
        <v>327824</v>
      </c>
      <c r="Q1007" s="38" t="s">
        <v>736</v>
      </c>
      <c r="R1007" s="38" t="s">
        <v>345</v>
      </c>
      <c r="S1007" s="84" t="s">
        <v>1960</v>
      </c>
      <c r="T1007" s="84" t="s">
        <v>1960</v>
      </c>
      <c r="U1007" s="84" t="s">
        <v>1023</v>
      </c>
      <c r="V1007" s="84" t="s">
        <v>2278</v>
      </c>
      <c r="W1007" s="84">
        <v>0</v>
      </c>
      <c r="X1007" s="38" t="s">
        <v>3451</v>
      </c>
      <c r="Y1007" s="84">
        <v>21082450</v>
      </c>
      <c r="Z1007" s="38" t="s">
        <v>4749</v>
      </c>
      <c r="AA1007" s="108" t="s">
        <v>4496</v>
      </c>
      <c r="AB1007" s="84">
        <v>31116</v>
      </c>
      <c r="AC1007" s="108" t="s">
        <v>6767</v>
      </c>
      <c r="AD1007" s="84">
        <v>18</v>
      </c>
      <c r="AE1007" s="84" t="s">
        <v>6764</v>
      </c>
      <c r="AF1007" s="84" t="s">
        <v>7219</v>
      </c>
      <c r="AG1007" s="108" t="s">
        <v>7174</v>
      </c>
      <c r="AH1007" s="84" t="s">
        <v>7059</v>
      </c>
      <c r="AI1007" s="108" t="s">
        <v>4496</v>
      </c>
      <c r="AJ1007" s="84">
        <v>1068</v>
      </c>
      <c r="AK1007" s="84">
        <v>0</v>
      </c>
      <c r="AL1007" s="108" t="s">
        <v>5861</v>
      </c>
      <c r="AM1007" s="84">
        <v>30363.279999999999</v>
      </c>
      <c r="AN1007" s="112">
        <v>21</v>
      </c>
      <c r="AO1007" s="112">
        <v>30384.28</v>
      </c>
      <c r="AP1007" s="112">
        <v>1092.72</v>
      </c>
      <c r="AQ1007" s="112">
        <v>0</v>
      </c>
      <c r="AR1007" s="112">
        <v>1092.72</v>
      </c>
      <c r="AS1007" s="112">
        <v>752.72</v>
      </c>
      <c r="AT1007" s="112">
        <v>0</v>
      </c>
      <c r="AU1007" s="112">
        <v>752.72</v>
      </c>
      <c r="AV1007" s="84">
        <v>49</v>
      </c>
      <c r="AW1007" s="84">
        <v>1465</v>
      </c>
      <c r="AX1007" s="84" t="str">
        <f>VLOOKUP(Y1007,'[1]Asset Classification'!$J$3:$W$2865,14,)</f>
        <v>&gt;180</v>
      </c>
      <c r="AY1007" s="108"/>
      <c r="AZ1007" s="84"/>
      <c r="BA1007" s="84"/>
      <c r="BB1007" s="84" t="s">
        <v>8329</v>
      </c>
      <c r="BC1007" s="84"/>
      <c r="BD1007" s="108"/>
      <c r="BE1007" s="84">
        <v>0</v>
      </c>
      <c r="BF1007" s="38" t="s">
        <v>1960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244</v>
      </c>
      <c r="C1008" s="38" t="s">
        <v>245</v>
      </c>
      <c r="D1008" s="38" t="s">
        <v>246</v>
      </c>
      <c r="E1008" s="38" t="s">
        <v>246</v>
      </c>
      <c r="F1008" s="38" t="s">
        <v>247</v>
      </c>
      <c r="G1008" s="84" t="s">
        <v>248</v>
      </c>
      <c r="H1008" s="38" t="s">
        <v>249</v>
      </c>
      <c r="I1008" s="84">
        <v>130784</v>
      </c>
      <c r="J1008" s="38" t="s">
        <v>271</v>
      </c>
      <c r="K1008" s="84">
        <v>130784</v>
      </c>
      <c r="L1008" s="84" t="s">
        <v>251</v>
      </c>
      <c r="M1008" s="38" t="s">
        <v>252</v>
      </c>
      <c r="N1008" s="84">
        <v>230820</v>
      </c>
      <c r="O1008" s="84" t="s">
        <v>573</v>
      </c>
      <c r="P1008" s="84">
        <v>327824</v>
      </c>
      <c r="Q1008" s="38" t="s">
        <v>736</v>
      </c>
      <c r="R1008" s="38" t="s">
        <v>345</v>
      </c>
      <c r="S1008" s="84" t="s">
        <v>1961</v>
      </c>
      <c r="T1008" s="84" t="s">
        <v>1961</v>
      </c>
      <c r="U1008" s="84" t="s">
        <v>1070</v>
      </c>
      <c r="V1008" s="84" t="s">
        <v>2278</v>
      </c>
      <c r="W1008" s="84">
        <v>0</v>
      </c>
      <c r="X1008" s="38" t="s">
        <v>3451</v>
      </c>
      <c r="Y1008" s="84">
        <v>21082452</v>
      </c>
      <c r="Z1008" s="38" t="s">
        <v>4750</v>
      </c>
      <c r="AA1008" s="108" t="s">
        <v>4579</v>
      </c>
      <c r="AB1008" s="84">
        <v>31116</v>
      </c>
      <c r="AC1008" s="108" t="s">
        <v>6767</v>
      </c>
      <c r="AD1008" s="84">
        <v>18</v>
      </c>
      <c r="AE1008" s="84" t="s">
        <v>6764</v>
      </c>
      <c r="AF1008" s="84" t="s">
        <v>7219</v>
      </c>
      <c r="AG1008" s="108" t="s">
        <v>7199</v>
      </c>
      <c r="AH1008" s="84" t="s">
        <v>7059</v>
      </c>
      <c r="AI1008" s="108" t="s">
        <v>4579</v>
      </c>
      <c r="AJ1008" s="84">
        <v>1097</v>
      </c>
      <c r="AK1008" s="84">
        <v>0</v>
      </c>
      <c r="AL1008" s="108" t="s">
        <v>5861</v>
      </c>
      <c r="AM1008" s="84">
        <v>30294.28</v>
      </c>
      <c r="AN1008" s="112">
        <v>21</v>
      </c>
      <c r="AO1008" s="112">
        <v>30315.279999999999</v>
      </c>
      <c r="AP1008" s="112">
        <v>1161.72</v>
      </c>
      <c r="AQ1008" s="112">
        <v>0</v>
      </c>
      <c r="AR1008" s="112">
        <v>1161.72</v>
      </c>
      <c r="AS1008" s="112">
        <v>821.72</v>
      </c>
      <c r="AT1008" s="112">
        <v>0</v>
      </c>
      <c r="AU1008" s="112">
        <v>821.72</v>
      </c>
      <c r="AV1008" s="84">
        <v>50</v>
      </c>
      <c r="AW1008" s="84">
        <v>1465</v>
      </c>
      <c r="AX1008" s="84" t="str">
        <f>VLOOKUP(Y1008,'[1]Asset Classification'!$J$3:$W$2865,14,)</f>
        <v>&gt;180</v>
      </c>
      <c r="AY1008" s="108"/>
      <c r="AZ1008" s="84"/>
      <c r="BA1008" s="84"/>
      <c r="BB1008" s="84" t="s">
        <v>8329</v>
      </c>
      <c r="BC1008" s="84"/>
      <c r="BD1008" s="108"/>
      <c r="BE1008" s="84">
        <v>0</v>
      </c>
      <c r="BF1008" s="38" t="s">
        <v>1961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244</v>
      </c>
      <c r="C1009" s="38" t="s">
        <v>245</v>
      </c>
      <c r="D1009" s="38" t="s">
        <v>246</v>
      </c>
      <c r="E1009" s="38" t="s">
        <v>246</v>
      </c>
      <c r="F1009" s="38" t="s">
        <v>247</v>
      </c>
      <c r="G1009" s="84" t="s">
        <v>248</v>
      </c>
      <c r="H1009" s="38" t="s">
        <v>249</v>
      </c>
      <c r="I1009" s="84">
        <v>130784</v>
      </c>
      <c r="J1009" s="38" t="s">
        <v>271</v>
      </c>
      <c r="K1009" s="84">
        <v>130784</v>
      </c>
      <c r="L1009" s="84" t="s">
        <v>251</v>
      </c>
      <c r="M1009" s="38" t="s">
        <v>252</v>
      </c>
      <c r="N1009" s="84">
        <v>230820</v>
      </c>
      <c r="O1009" s="84" t="s">
        <v>573</v>
      </c>
      <c r="P1009" s="84">
        <v>327824</v>
      </c>
      <c r="Q1009" s="38" t="s">
        <v>736</v>
      </c>
      <c r="R1009" s="38" t="s">
        <v>345</v>
      </c>
      <c r="S1009" s="84" t="s">
        <v>1962</v>
      </c>
      <c r="T1009" s="84" t="s">
        <v>1962</v>
      </c>
      <c r="U1009" s="84" t="s">
        <v>1070</v>
      </c>
      <c r="V1009" s="84" t="s">
        <v>2278</v>
      </c>
      <c r="W1009" s="84">
        <v>0</v>
      </c>
      <c r="X1009" s="38" t="s">
        <v>3451</v>
      </c>
      <c r="Y1009" s="84">
        <v>21082453</v>
      </c>
      <c r="Z1009" s="38" t="s">
        <v>4751</v>
      </c>
      <c r="AA1009" s="108" t="s">
        <v>4531</v>
      </c>
      <c r="AB1009" s="84">
        <v>31116</v>
      </c>
      <c r="AC1009" s="108" t="s">
        <v>6767</v>
      </c>
      <c r="AD1009" s="84">
        <v>18</v>
      </c>
      <c r="AE1009" s="84" t="s">
        <v>6764</v>
      </c>
      <c r="AF1009" s="84" t="s">
        <v>7228</v>
      </c>
      <c r="AG1009" s="108" t="s">
        <v>7211</v>
      </c>
      <c r="AH1009" s="84" t="s">
        <v>7059</v>
      </c>
      <c r="AI1009" s="108" t="s">
        <v>4531</v>
      </c>
      <c r="AJ1009" s="84">
        <v>2080</v>
      </c>
      <c r="AK1009" s="84">
        <v>1887</v>
      </c>
      <c r="AL1009" s="108" t="s">
        <v>5861</v>
      </c>
      <c r="AM1009" s="84">
        <v>29544.28</v>
      </c>
      <c r="AN1009" s="112">
        <v>114</v>
      </c>
      <c r="AO1009" s="112">
        <v>29658.28</v>
      </c>
      <c r="AP1009" s="112">
        <v>1941.72</v>
      </c>
      <c r="AQ1009" s="112">
        <v>0</v>
      </c>
      <c r="AR1009" s="112">
        <v>1941.72</v>
      </c>
      <c r="AS1009" s="112">
        <v>1571.72</v>
      </c>
      <c r="AT1009" s="112">
        <v>0</v>
      </c>
      <c r="AU1009" s="112">
        <v>1571.72</v>
      </c>
      <c r="AV1009" s="84">
        <v>49</v>
      </c>
      <c r="AW1009" s="84">
        <v>1434</v>
      </c>
      <c r="AX1009" s="84" t="str">
        <f>VLOOKUP(Y1009,'[1]Asset Classification'!$J$3:$W$2865,14,)</f>
        <v>&gt;180</v>
      </c>
      <c r="AY1009" s="108"/>
      <c r="AZ1009" s="84"/>
      <c r="BA1009" s="84"/>
      <c r="BB1009" s="84" t="s">
        <v>8329</v>
      </c>
      <c r="BC1009" s="84"/>
      <c r="BD1009" s="108"/>
      <c r="BE1009" s="84">
        <v>0</v>
      </c>
      <c r="BF1009" s="38" t="s">
        <v>1962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244</v>
      </c>
      <c r="C1010" s="38" t="s">
        <v>245</v>
      </c>
      <c r="D1010" s="38" t="s">
        <v>246</v>
      </c>
      <c r="E1010" s="38" t="s">
        <v>246</v>
      </c>
      <c r="F1010" s="38" t="s">
        <v>247</v>
      </c>
      <c r="G1010" s="84" t="s">
        <v>248</v>
      </c>
      <c r="H1010" s="38" t="s">
        <v>249</v>
      </c>
      <c r="I1010" s="84">
        <v>139549</v>
      </c>
      <c r="J1010" s="38" t="s">
        <v>307</v>
      </c>
      <c r="K1010" s="84">
        <v>139549</v>
      </c>
      <c r="L1010" s="84" t="s">
        <v>254</v>
      </c>
      <c r="M1010" s="38" t="s">
        <v>255</v>
      </c>
      <c r="N1010" s="84">
        <v>251630</v>
      </c>
      <c r="O1010" s="84" t="s">
        <v>745</v>
      </c>
      <c r="P1010" s="84">
        <v>330585</v>
      </c>
      <c r="Q1010" s="38" t="s">
        <v>746</v>
      </c>
      <c r="R1010" s="38" t="s">
        <v>345</v>
      </c>
      <c r="S1010" s="84" t="s">
        <v>1963</v>
      </c>
      <c r="T1010" s="84" t="s">
        <v>1963</v>
      </c>
      <c r="U1010" s="84" t="s">
        <v>1070</v>
      </c>
      <c r="V1010" s="84" t="s">
        <v>2278</v>
      </c>
      <c r="W1010" s="84">
        <v>0</v>
      </c>
      <c r="X1010" s="38" t="s">
        <v>3451</v>
      </c>
      <c r="Y1010" s="84">
        <v>21082460</v>
      </c>
      <c r="Z1010" s="38" t="s">
        <v>4752</v>
      </c>
      <c r="AA1010" s="108" t="s">
        <v>4525</v>
      </c>
      <c r="AB1010" s="84">
        <v>20744</v>
      </c>
      <c r="AC1010" s="108" t="s">
        <v>6769</v>
      </c>
      <c r="AD1010" s="84">
        <v>18</v>
      </c>
      <c r="AE1010" s="84" t="s">
        <v>6764</v>
      </c>
      <c r="AF1010" s="84" t="s">
        <v>7223</v>
      </c>
      <c r="AG1010" s="108" t="s">
        <v>7182</v>
      </c>
      <c r="AH1010" s="84" t="s">
        <v>7059</v>
      </c>
      <c r="AI1010" s="108" t="s">
        <v>4525</v>
      </c>
      <c r="AJ1010" s="84">
        <v>1390</v>
      </c>
      <c r="AK1010" s="84">
        <v>672</v>
      </c>
      <c r="AL1010" s="108" t="s">
        <v>8135</v>
      </c>
      <c r="AM1010" s="84">
        <v>20472.14</v>
      </c>
      <c r="AN1010" s="112">
        <v>53</v>
      </c>
      <c r="AO1010" s="112">
        <v>20525.14</v>
      </c>
      <c r="AP1010" s="112">
        <v>606.86</v>
      </c>
      <c r="AQ1010" s="112">
        <v>0</v>
      </c>
      <c r="AR1010" s="112">
        <v>606.86</v>
      </c>
      <c r="AS1010" s="112">
        <v>271.86</v>
      </c>
      <c r="AT1010" s="112">
        <v>0</v>
      </c>
      <c r="AU1010" s="112">
        <v>271.86</v>
      </c>
      <c r="AV1010" s="84">
        <v>49</v>
      </c>
      <c r="AW1010" s="84">
        <v>1442</v>
      </c>
      <c r="AX1010" s="84" t="str">
        <f>VLOOKUP(Y1010,'[1]Asset Classification'!$J$3:$W$2865,14,)</f>
        <v>&gt;180</v>
      </c>
      <c r="AY1010" s="108"/>
      <c r="AZ1010" s="84"/>
      <c r="BA1010" s="84"/>
      <c r="BB1010" s="84" t="s">
        <v>8329</v>
      </c>
      <c r="BC1010" s="84"/>
      <c r="BD1010" s="108"/>
      <c r="BE1010" s="84">
        <v>0</v>
      </c>
      <c r="BF1010" s="38" t="s">
        <v>1963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244</v>
      </c>
      <c r="C1011" s="38" t="s">
        <v>245</v>
      </c>
      <c r="D1011" s="38" t="s">
        <v>246</v>
      </c>
      <c r="E1011" s="38" t="s">
        <v>246</v>
      </c>
      <c r="F1011" s="38" t="s">
        <v>247</v>
      </c>
      <c r="G1011" s="84" t="s">
        <v>248</v>
      </c>
      <c r="H1011" s="38" t="s">
        <v>249</v>
      </c>
      <c r="I1011" s="84">
        <v>139549</v>
      </c>
      <c r="J1011" s="38" t="s">
        <v>307</v>
      </c>
      <c r="K1011" s="84">
        <v>139549</v>
      </c>
      <c r="L1011" s="84" t="s">
        <v>254</v>
      </c>
      <c r="M1011" s="38" t="s">
        <v>255</v>
      </c>
      <c r="N1011" s="84">
        <v>251630</v>
      </c>
      <c r="O1011" s="84" t="s">
        <v>745</v>
      </c>
      <c r="P1011" s="84">
        <v>330585</v>
      </c>
      <c r="Q1011" s="38" t="s">
        <v>746</v>
      </c>
      <c r="R1011" s="38" t="s">
        <v>345</v>
      </c>
      <c r="S1011" s="84" t="s">
        <v>1964</v>
      </c>
      <c r="T1011" s="84" t="s">
        <v>1964</v>
      </c>
      <c r="U1011" s="84" t="s">
        <v>1070</v>
      </c>
      <c r="V1011" s="84" t="s">
        <v>2278</v>
      </c>
      <c r="W1011" s="84">
        <v>0</v>
      </c>
      <c r="X1011" s="38" t="s">
        <v>3451</v>
      </c>
      <c r="Y1011" s="84">
        <v>21082461</v>
      </c>
      <c r="Z1011" s="38" t="s">
        <v>4753</v>
      </c>
      <c r="AA1011" s="108" t="s">
        <v>4498</v>
      </c>
      <c r="AB1011" s="84">
        <v>20744</v>
      </c>
      <c r="AC1011" s="108" t="s">
        <v>6769</v>
      </c>
      <c r="AD1011" s="84">
        <v>18</v>
      </c>
      <c r="AE1011" s="84" t="s">
        <v>6764</v>
      </c>
      <c r="AF1011" s="84" t="s">
        <v>7186</v>
      </c>
      <c r="AG1011" s="108" t="s">
        <v>7175</v>
      </c>
      <c r="AH1011" s="84" t="s">
        <v>7059</v>
      </c>
      <c r="AI1011" s="108" t="s">
        <v>4498</v>
      </c>
      <c r="AJ1011" s="84">
        <v>1390</v>
      </c>
      <c r="AK1011" s="84">
        <v>828</v>
      </c>
      <c r="AL1011" s="108" t="s">
        <v>8122</v>
      </c>
      <c r="AM1011" s="84">
        <v>20366.14</v>
      </c>
      <c r="AN1011" s="112">
        <v>59</v>
      </c>
      <c r="AO1011" s="112">
        <v>20425.14</v>
      </c>
      <c r="AP1011" s="112">
        <v>714.86</v>
      </c>
      <c r="AQ1011" s="112">
        <v>0</v>
      </c>
      <c r="AR1011" s="112">
        <v>714.86</v>
      </c>
      <c r="AS1011" s="112">
        <v>377.86</v>
      </c>
      <c r="AT1011" s="112">
        <v>0</v>
      </c>
      <c r="AU1011" s="112">
        <v>377.86</v>
      </c>
      <c r="AV1011" s="84">
        <v>49</v>
      </c>
      <c r="AW1011" s="84">
        <v>1442</v>
      </c>
      <c r="AX1011" s="84" t="str">
        <f>VLOOKUP(Y1011,'[1]Asset Classification'!$J$3:$W$2865,14,)</f>
        <v>&gt;180</v>
      </c>
      <c r="AY1011" s="108"/>
      <c r="AZ1011" s="84"/>
      <c r="BA1011" s="84"/>
      <c r="BB1011" s="84" t="s">
        <v>8329</v>
      </c>
      <c r="BC1011" s="84"/>
      <c r="BD1011" s="108"/>
      <c r="BE1011" s="84">
        <v>0</v>
      </c>
      <c r="BF1011" s="38" t="s">
        <v>1964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244</v>
      </c>
      <c r="C1012" s="38" t="s">
        <v>245</v>
      </c>
      <c r="D1012" s="38" t="s">
        <v>246</v>
      </c>
      <c r="E1012" s="38" t="s">
        <v>246</v>
      </c>
      <c r="F1012" s="38" t="s">
        <v>247</v>
      </c>
      <c r="G1012" s="84" t="s">
        <v>248</v>
      </c>
      <c r="H1012" s="38" t="s">
        <v>249</v>
      </c>
      <c r="I1012" s="84">
        <v>136565</v>
      </c>
      <c r="J1012" s="38" t="s">
        <v>298</v>
      </c>
      <c r="K1012" s="84">
        <v>136565</v>
      </c>
      <c r="L1012" s="84" t="s">
        <v>262</v>
      </c>
      <c r="M1012" s="38" t="s">
        <v>263</v>
      </c>
      <c r="N1012" s="84">
        <v>240432</v>
      </c>
      <c r="O1012" s="84" t="s">
        <v>669</v>
      </c>
      <c r="P1012" s="84">
        <v>316185</v>
      </c>
      <c r="Q1012" s="38" t="s">
        <v>670</v>
      </c>
      <c r="R1012" s="38" t="s">
        <v>345</v>
      </c>
      <c r="S1012" s="84" t="s">
        <v>1965</v>
      </c>
      <c r="T1012" s="84" t="s">
        <v>1965</v>
      </c>
      <c r="U1012" s="84" t="s">
        <v>1027</v>
      </c>
      <c r="V1012" s="84" t="s">
        <v>3449</v>
      </c>
      <c r="W1012" s="84">
        <v>0</v>
      </c>
      <c r="X1012" s="38" t="s">
        <v>3451</v>
      </c>
      <c r="Y1012" s="84">
        <v>21095480</v>
      </c>
      <c r="Z1012" s="38" t="s">
        <v>4754</v>
      </c>
      <c r="AA1012" s="108" t="s">
        <v>4579</v>
      </c>
      <c r="AB1012" s="84">
        <v>41488</v>
      </c>
      <c r="AC1012" s="108" t="s">
        <v>6770</v>
      </c>
      <c r="AD1012" s="84">
        <v>24</v>
      </c>
      <c r="AE1012" s="84" t="s">
        <v>6771</v>
      </c>
      <c r="AF1012" s="84" t="s">
        <v>6927</v>
      </c>
      <c r="AG1012" s="108" t="s">
        <v>7199</v>
      </c>
      <c r="AH1012" s="84" t="s">
        <v>6795</v>
      </c>
      <c r="AI1012" s="108" t="s">
        <v>4579</v>
      </c>
      <c r="AJ1012" s="84">
        <v>2200</v>
      </c>
      <c r="AK1012" s="84">
        <v>2200</v>
      </c>
      <c r="AL1012" s="108" t="s">
        <v>5861</v>
      </c>
      <c r="AM1012" s="84">
        <v>13911.75</v>
      </c>
      <c r="AN1012" s="112">
        <v>382.33</v>
      </c>
      <c r="AO1012" s="112">
        <v>14294.08</v>
      </c>
      <c r="AP1012" s="112">
        <v>31268.400000000001</v>
      </c>
      <c r="AQ1012" s="112">
        <v>4926.43</v>
      </c>
      <c r="AR1012" s="112">
        <v>36194.83</v>
      </c>
      <c r="AS1012" s="112">
        <v>30499.25</v>
      </c>
      <c r="AT1012" s="112">
        <v>4926.43</v>
      </c>
      <c r="AU1012" s="112">
        <v>35425.68</v>
      </c>
      <c r="AV1012" s="84">
        <v>49</v>
      </c>
      <c r="AW1012" s="84">
        <v>1468</v>
      </c>
      <c r="AX1012" s="84" t="str">
        <f>VLOOKUP(Y1012,'[1]Asset Classification'!$J$3:$W$2865,14,)</f>
        <v>&gt;180</v>
      </c>
      <c r="AY1012" s="108"/>
      <c r="AZ1012" s="84"/>
      <c r="BA1012" s="84"/>
      <c r="BB1012" s="84" t="s">
        <v>8329</v>
      </c>
      <c r="BC1012" s="84"/>
      <c r="BD1012" s="108"/>
      <c r="BE1012" s="84">
        <v>0</v>
      </c>
      <c r="BF1012" s="38" t="s">
        <v>1965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244</v>
      </c>
      <c r="C1013" s="38" t="s">
        <v>245</v>
      </c>
      <c r="D1013" s="38" t="s">
        <v>246</v>
      </c>
      <c r="E1013" s="38" t="s">
        <v>246</v>
      </c>
      <c r="F1013" s="38" t="s">
        <v>247</v>
      </c>
      <c r="G1013" s="84" t="s">
        <v>248</v>
      </c>
      <c r="H1013" s="38" t="s">
        <v>249</v>
      </c>
      <c r="I1013" s="84">
        <v>129954</v>
      </c>
      <c r="J1013" s="38" t="s">
        <v>261</v>
      </c>
      <c r="K1013" s="84">
        <v>129954</v>
      </c>
      <c r="L1013" s="84" t="s">
        <v>262</v>
      </c>
      <c r="M1013" s="38" t="s">
        <v>263</v>
      </c>
      <c r="N1013" s="84">
        <v>219217</v>
      </c>
      <c r="O1013" s="84" t="s">
        <v>355</v>
      </c>
      <c r="P1013" s="84">
        <v>296062</v>
      </c>
      <c r="Q1013" s="38" t="s">
        <v>490</v>
      </c>
      <c r="R1013" s="38" t="s">
        <v>345</v>
      </c>
      <c r="S1013" s="84" t="s">
        <v>1231</v>
      </c>
      <c r="T1013" s="84" t="s">
        <v>1231</v>
      </c>
      <c r="U1013" s="84" t="s">
        <v>1027</v>
      </c>
      <c r="V1013" s="84" t="s">
        <v>3449</v>
      </c>
      <c r="W1013" s="84">
        <v>0</v>
      </c>
      <c r="X1013" s="38" t="s">
        <v>3452</v>
      </c>
      <c r="Y1013" s="84">
        <v>21098738</v>
      </c>
      <c r="Z1013" s="38" t="s">
        <v>3838</v>
      </c>
      <c r="AA1013" s="108" t="s">
        <v>4531</v>
      </c>
      <c r="AB1013" s="84">
        <v>41488</v>
      </c>
      <c r="AC1013" s="108" t="s">
        <v>6769</v>
      </c>
      <c r="AD1013" s="84">
        <v>24</v>
      </c>
      <c r="AE1013" s="84" t="s">
        <v>6771</v>
      </c>
      <c r="AF1013" s="84" t="s">
        <v>6803</v>
      </c>
      <c r="AG1013" s="108" t="s">
        <v>6933</v>
      </c>
      <c r="AH1013" s="84" t="s">
        <v>6795</v>
      </c>
      <c r="AI1013" s="108" t="s">
        <v>4531</v>
      </c>
      <c r="AJ1013" s="84">
        <v>2200</v>
      </c>
      <c r="AK1013" s="84">
        <v>2200</v>
      </c>
      <c r="AL1013" s="108" t="s">
        <v>5861</v>
      </c>
      <c r="AM1013" s="84">
        <v>12409.75</v>
      </c>
      <c r="AN1013" s="112">
        <v>149.33000000000001</v>
      </c>
      <c r="AO1013" s="112">
        <v>12559.08</v>
      </c>
      <c r="AP1013" s="112">
        <v>29662.25</v>
      </c>
      <c r="AQ1013" s="112">
        <v>3572.42</v>
      </c>
      <c r="AR1013" s="112">
        <v>33234.67</v>
      </c>
      <c r="AS1013" s="112">
        <v>29078.25</v>
      </c>
      <c r="AT1013" s="112">
        <v>3572.42</v>
      </c>
      <c r="AU1013" s="112">
        <v>32650.67</v>
      </c>
      <c r="AV1013" s="84">
        <v>47</v>
      </c>
      <c r="AW1013" s="84">
        <v>1466</v>
      </c>
      <c r="AX1013" s="84" t="str">
        <f>VLOOKUP(Y1013,'[1]Asset Classification'!$J$3:$W$2865,14,)</f>
        <v>&gt;180</v>
      </c>
      <c r="AY1013" s="108"/>
      <c r="AZ1013" s="84"/>
      <c r="BA1013" s="84"/>
      <c r="BB1013" s="84" t="s">
        <v>8329</v>
      </c>
      <c r="BC1013" s="84"/>
      <c r="BD1013" s="108" t="s">
        <v>8333</v>
      </c>
      <c r="BE1013" s="84">
        <v>41488</v>
      </c>
      <c r="BF1013" s="38" t="s">
        <v>1231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244</v>
      </c>
      <c r="C1014" s="38" t="s">
        <v>245</v>
      </c>
      <c r="D1014" s="38" t="s">
        <v>246</v>
      </c>
      <c r="E1014" s="38" t="s">
        <v>246</v>
      </c>
      <c r="F1014" s="38" t="s">
        <v>247</v>
      </c>
      <c r="G1014" s="84" t="s">
        <v>248</v>
      </c>
      <c r="H1014" s="38" t="s">
        <v>249</v>
      </c>
      <c r="I1014" s="84">
        <v>129954</v>
      </c>
      <c r="J1014" s="38" t="s">
        <v>261</v>
      </c>
      <c r="K1014" s="84">
        <v>129954</v>
      </c>
      <c r="L1014" s="84" t="s">
        <v>262</v>
      </c>
      <c r="M1014" s="38" t="s">
        <v>263</v>
      </c>
      <c r="N1014" s="84">
        <v>219217</v>
      </c>
      <c r="O1014" s="84" t="s">
        <v>355</v>
      </c>
      <c r="P1014" s="84">
        <v>296062</v>
      </c>
      <c r="Q1014" s="38" t="s">
        <v>490</v>
      </c>
      <c r="R1014" s="38" t="s">
        <v>345</v>
      </c>
      <c r="S1014" s="84" t="s">
        <v>1229</v>
      </c>
      <c r="T1014" s="84" t="s">
        <v>1229</v>
      </c>
      <c r="U1014" s="84" t="s">
        <v>1027</v>
      </c>
      <c r="V1014" s="84" t="s">
        <v>3449</v>
      </c>
      <c r="W1014" s="84">
        <v>0</v>
      </c>
      <c r="X1014" s="38" t="s">
        <v>3451</v>
      </c>
      <c r="Y1014" s="84">
        <v>21104620</v>
      </c>
      <c r="Z1014" s="38" t="s">
        <v>3836</v>
      </c>
      <c r="AA1014" s="108" t="s">
        <v>4525</v>
      </c>
      <c r="AB1014" s="84">
        <v>41488</v>
      </c>
      <c r="AC1014" s="108" t="s">
        <v>6769</v>
      </c>
      <c r="AD1014" s="84">
        <v>24</v>
      </c>
      <c r="AE1014" s="84" t="s">
        <v>6771</v>
      </c>
      <c r="AF1014" s="84" t="s">
        <v>6803</v>
      </c>
      <c r="AG1014" s="108" t="s">
        <v>6933</v>
      </c>
      <c r="AH1014" s="84" t="s">
        <v>6795</v>
      </c>
      <c r="AI1014" s="108" t="s">
        <v>4525</v>
      </c>
      <c r="AJ1014" s="84">
        <v>2200</v>
      </c>
      <c r="AK1014" s="84">
        <v>2200</v>
      </c>
      <c r="AL1014" s="108" t="s">
        <v>5861</v>
      </c>
      <c r="AM1014" s="84">
        <v>10838.6</v>
      </c>
      <c r="AN1014" s="112">
        <v>149.33000000000001</v>
      </c>
      <c r="AO1014" s="112">
        <v>10987.93</v>
      </c>
      <c r="AP1014" s="112">
        <v>31227.4</v>
      </c>
      <c r="AQ1014" s="112">
        <v>3877.27</v>
      </c>
      <c r="AR1014" s="112">
        <v>35104.67</v>
      </c>
      <c r="AS1014" s="112">
        <v>30649.4</v>
      </c>
      <c r="AT1014" s="112">
        <v>3877.27</v>
      </c>
      <c r="AU1014" s="112">
        <v>34526.67</v>
      </c>
      <c r="AV1014" s="84">
        <v>47</v>
      </c>
      <c r="AW1014" s="84">
        <v>1466</v>
      </c>
      <c r="AX1014" s="84" t="str">
        <f>VLOOKUP(Y1014,'[1]Asset Classification'!$J$3:$W$2865,14,)</f>
        <v>&gt;180</v>
      </c>
      <c r="AY1014" s="108"/>
      <c r="AZ1014" s="84"/>
      <c r="BA1014" s="84"/>
      <c r="BB1014" s="84" t="s">
        <v>8329</v>
      </c>
      <c r="BC1014" s="84"/>
      <c r="BD1014" s="108" t="s">
        <v>8330</v>
      </c>
      <c r="BE1014" s="84">
        <v>41488</v>
      </c>
      <c r="BF1014" s="38" t="s">
        <v>1229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244</v>
      </c>
      <c r="C1015" s="38" t="s">
        <v>245</v>
      </c>
      <c r="D1015" s="38" t="s">
        <v>246</v>
      </c>
      <c r="E1015" s="38" t="s">
        <v>246</v>
      </c>
      <c r="F1015" s="38" t="s">
        <v>247</v>
      </c>
      <c r="G1015" s="84" t="s">
        <v>248</v>
      </c>
      <c r="H1015" s="38" t="s">
        <v>249</v>
      </c>
      <c r="I1015" s="84">
        <v>129954</v>
      </c>
      <c r="J1015" s="38" t="s">
        <v>261</v>
      </c>
      <c r="K1015" s="84">
        <v>129954</v>
      </c>
      <c r="L1015" s="84" t="s">
        <v>262</v>
      </c>
      <c r="M1015" s="38" t="s">
        <v>263</v>
      </c>
      <c r="N1015" s="84">
        <v>219217</v>
      </c>
      <c r="O1015" s="84" t="s">
        <v>355</v>
      </c>
      <c r="P1015" s="84">
        <v>289294</v>
      </c>
      <c r="Q1015" s="38" t="s">
        <v>356</v>
      </c>
      <c r="R1015" s="38" t="s">
        <v>345</v>
      </c>
      <c r="S1015" s="84" t="s">
        <v>1966</v>
      </c>
      <c r="T1015" s="84" t="s">
        <v>1966</v>
      </c>
      <c r="U1015" s="84" t="s">
        <v>1027</v>
      </c>
      <c r="V1015" s="84" t="s">
        <v>3449</v>
      </c>
      <c r="W1015" s="84">
        <v>0</v>
      </c>
      <c r="X1015" s="38" t="s">
        <v>3451</v>
      </c>
      <c r="Y1015" s="84">
        <v>21108446</v>
      </c>
      <c r="Z1015" s="38" t="s">
        <v>4755</v>
      </c>
      <c r="AA1015" s="108" t="s">
        <v>4525</v>
      </c>
      <c r="AB1015" s="84">
        <v>41488</v>
      </c>
      <c r="AC1015" s="108" t="s">
        <v>6769</v>
      </c>
      <c r="AD1015" s="84">
        <v>24</v>
      </c>
      <c r="AE1015" s="84" t="s">
        <v>6771</v>
      </c>
      <c r="AF1015" s="84" t="s">
        <v>6803</v>
      </c>
      <c r="AG1015" s="108" t="s">
        <v>6933</v>
      </c>
      <c r="AH1015" s="84" t="s">
        <v>6795</v>
      </c>
      <c r="AI1015" s="108" t="s">
        <v>4525</v>
      </c>
      <c r="AJ1015" s="84">
        <v>2200</v>
      </c>
      <c r="AK1015" s="84">
        <v>2200</v>
      </c>
      <c r="AL1015" s="108" t="s">
        <v>5861</v>
      </c>
      <c r="AM1015" s="84">
        <v>15783.58</v>
      </c>
      <c r="AN1015" s="112">
        <v>1115.1600000000001</v>
      </c>
      <c r="AO1015" s="112">
        <v>16898.740000000002</v>
      </c>
      <c r="AP1015" s="112">
        <v>26280.42</v>
      </c>
      <c r="AQ1015" s="112">
        <v>1770.04</v>
      </c>
      <c r="AR1015" s="112">
        <v>28050.46</v>
      </c>
      <c r="AS1015" s="112">
        <v>25704.42</v>
      </c>
      <c r="AT1015" s="112">
        <v>1770.04</v>
      </c>
      <c r="AU1015" s="112">
        <v>27474.46</v>
      </c>
      <c r="AV1015" s="84">
        <v>47</v>
      </c>
      <c r="AW1015" s="84">
        <v>1466</v>
      </c>
      <c r="AX1015" s="84" t="str">
        <f>VLOOKUP(Y1015,'[1]Asset Classification'!$J$3:$W$2865,14,)</f>
        <v>&gt;180</v>
      </c>
      <c r="AY1015" s="108"/>
      <c r="AZ1015" s="84"/>
      <c r="BA1015" s="84"/>
      <c r="BB1015" s="84" t="s">
        <v>8329</v>
      </c>
      <c r="BC1015" s="84"/>
      <c r="BD1015" s="108"/>
      <c r="BE1015" s="84">
        <v>0</v>
      </c>
      <c r="BF1015" s="38" t="s">
        <v>1966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244</v>
      </c>
      <c r="C1016" s="38" t="s">
        <v>245</v>
      </c>
      <c r="D1016" s="38" t="s">
        <v>246</v>
      </c>
      <c r="E1016" s="38" t="s">
        <v>246</v>
      </c>
      <c r="F1016" s="38" t="s">
        <v>247</v>
      </c>
      <c r="G1016" s="84" t="s">
        <v>248</v>
      </c>
      <c r="H1016" s="38" t="s">
        <v>249</v>
      </c>
      <c r="I1016" s="84">
        <v>129954</v>
      </c>
      <c r="J1016" s="38" t="s">
        <v>261</v>
      </c>
      <c r="K1016" s="84">
        <v>129954</v>
      </c>
      <c r="L1016" s="84" t="s">
        <v>262</v>
      </c>
      <c r="M1016" s="38" t="s">
        <v>263</v>
      </c>
      <c r="N1016" s="84">
        <v>219217</v>
      </c>
      <c r="O1016" s="84" t="s">
        <v>355</v>
      </c>
      <c r="P1016" s="84">
        <v>289294</v>
      </c>
      <c r="Q1016" s="38" t="s">
        <v>356</v>
      </c>
      <c r="R1016" s="38" t="s">
        <v>345</v>
      </c>
      <c r="S1016" s="84" t="s">
        <v>1225</v>
      </c>
      <c r="T1016" s="84" t="s">
        <v>1225</v>
      </c>
      <c r="U1016" s="84" t="s">
        <v>1027</v>
      </c>
      <c r="V1016" s="84" t="s">
        <v>3449</v>
      </c>
      <c r="W1016" s="84">
        <v>0</v>
      </c>
      <c r="X1016" s="38" t="s">
        <v>3464</v>
      </c>
      <c r="Y1016" s="84">
        <v>21108645</v>
      </c>
      <c r="Z1016" s="38" t="s">
        <v>3832</v>
      </c>
      <c r="AA1016" s="108" t="s">
        <v>4525</v>
      </c>
      <c r="AB1016" s="84">
        <v>41488</v>
      </c>
      <c r="AC1016" s="108" t="s">
        <v>6769</v>
      </c>
      <c r="AD1016" s="84">
        <v>24</v>
      </c>
      <c r="AE1016" s="84" t="s">
        <v>6771</v>
      </c>
      <c r="AF1016" s="84" t="s">
        <v>6803</v>
      </c>
      <c r="AG1016" s="108" t="s">
        <v>6933</v>
      </c>
      <c r="AH1016" s="84" t="s">
        <v>6795</v>
      </c>
      <c r="AI1016" s="108" t="s">
        <v>4525</v>
      </c>
      <c r="AJ1016" s="84">
        <v>2200</v>
      </c>
      <c r="AK1016" s="84">
        <v>2200</v>
      </c>
      <c r="AL1016" s="108" t="s">
        <v>8126</v>
      </c>
      <c r="AM1016" s="84">
        <v>8391.91</v>
      </c>
      <c r="AN1016" s="112">
        <v>0</v>
      </c>
      <c r="AO1016" s="112">
        <v>8391.91</v>
      </c>
      <c r="AP1016" s="112">
        <v>38815.25</v>
      </c>
      <c r="AQ1016" s="112">
        <v>8362.91</v>
      </c>
      <c r="AR1016" s="112">
        <v>47178.16</v>
      </c>
      <c r="AS1016" s="112">
        <v>38235.089999999997</v>
      </c>
      <c r="AT1016" s="112">
        <v>8362.91</v>
      </c>
      <c r="AU1016" s="112">
        <v>46598</v>
      </c>
      <c r="AV1016" s="84">
        <v>49</v>
      </c>
      <c r="AW1016" s="84">
        <v>1466</v>
      </c>
      <c r="AX1016" s="84" t="str">
        <f>VLOOKUP(Y1016,'[1]Asset Classification'!$J$3:$W$2865,14,)</f>
        <v>&gt;180</v>
      </c>
      <c r="AY1016" s="108"/>
      <c r="AZ1016" s="84"/>
      <c r="BA1016" s="84"/>
      <c r="BB1016" s="84" t="s">
        <v>8329</v>
      </c>
      <c r="BC1016" s="84"/>
      <c r="BD1016" s="108" t="s">
        <v>8122</v>
      </c>
      <c r="BE1016" s="84">
        <v>41488</v>
      </c>
      <c r="BF1016" s="38" t="s">
        <v>1225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244</v>
      </c>
      <c r="C1017" s="38" t="s">
        <v>245</v>
      </c>
      <c r="D1017" s="38" t="s">
        <v>246</v>
      </c>
      <c r="E1017" s="38" t="s">
        <v>246</v>
      </c>
      <c r="F1017" s="38" t="s">
        <v>247</v>
      </c>
      <c r="G1017" s="84" t="s">
        <v>248</v>
      </c>
      <c r="H1017" s="38" t="s">
        <v>249</v>
      </c>
      <c r="I1017" s="84">
        <v>129954</v>
      </c>
      <c r="J1017" s="38" t="s">
        <v>261</v>
      </c>
      <c r="K1017" s="84">
        <v>129954</v>
      </c>
      <c r="L1017" s="84" t="s">
        <v>262</v>
      </c>
      <c r="M1017" s="38" t="s">
        <v>263</v>
      </c>
      <c r="N1017" s="84">
        <v>219217</v>
      </c>
      <c r="O1017" s="84" t="s">
        <v>355</v>
      </c>
      <c r="P1017" s="84">
        <v>296062</v>
      </c>
      <c r="Q1017" s="38" t="s">
        <v>490</v>
      </c>
      <c r="R1017" s="38" t="s">
        <v>345</v>
      </c>
      <c r="S1017" s="84" t="s">
        <v>1230</v>
      </c>
      <c r="T1017" s="84" t="s">
        <v>1230</v>
      </c>
      <c r="U1017" s="84" t="s">
        <v>1027</v>
      </c>
      <c r="V1017" s="84" t="s">
        <v>3449</v>
      </c>
      <c r="W1017" s="84">
        <v>0</v>
      </c>
      <c r="X1017" s="38" t="s">
        <v>3451</v>
      </c>
      <c r="Y1017" s="84">
        <v>21108772</v>
      </c>
      <c r="Z1017" s="38" t="s">
        <v>3837</v>
      </c>
      <c r="AA1017" s="108" t="s">
        <v>4531</v>
      </c>
      <c r="AB1017" s="84">
        <v>41488</v>
      </c>
      <c r="AC1017" s="108" t="s">
        <v>6769</v>
      </c>
      <c r="AD1017" s="84">
        <v>24</v>
      </c>
      <c r="AE1017" s="84" t="s">
        <v>6771</v>
      </c>
      <c r="AF1017" s="84" t="s">
        <v>6803</v>
      </c>
      <c r="AG1017" s="108" t="s">
        <v>6933</v>
      </c>
      <c r="AH1017" s="84" t="s">
        <v>6795</v>
      </c>
      <c r="AI1017" s="108" t="s">
        <v>4531</v>
      </c>
      <c r="AJ1017" s="84">
        <v>2200</v>
      </c>
      <c r="AK1017" s="84">
        <v>2200</v>
      </c>
      <c r="AL1017" s="108" t="s">
        <v>5861</v>
      </c>
      <c r="AM1017" s="84">
        <v>8997.7099999999991</v>
      </c>
      <c r="AN1017" s="112">
        <v>149.33000000000001</v>
      </c>
      <c r="AO1017" s="112">
        <v>9147.0400000000009</v>
      </c>
      <c r="AP1017" s="112">
        <v>35311.279999999999</v>
      </c>
      <c r="AQ1017" s="112">
        <v>6568.38</v>
      </c>
      <c r="AR1017" s="112">
        <v>41879.660000000003</v>
      </c>
      <c r="AS1017" s="112">
        <v>34727.29</v>
      </c>
      <c r="AT1017" s="112">
        <v>6568.38</v>
      </c>
      <c r="AU1017" s="112">
        <v>41295.67</v>
      </c>
      <c r="AV1017" s="84">
        <v>49</v>
      </c>
      <c r="AW1017" s="84">
        <v>1466</v>
      </c>
      <c r="AX1017" s="84" t="str">
        <f>VLOOKUP(Y1017,'[1]Asset Classification'!$J$3:$W$2865,14,)</f>
        <v>&gt;180</v>
      </c>
      <c r="AY1017" s="108"/>
      <c r="AZ1017" s="84"/>
      <c r="BA1017" s="84"/>
      <c r="BB1017" s="84" t="s">
        <v>8329</v>
      </c>
      <c r="BC1017" s="84"/>
      <c r="BD1017" s="108" t="s">
        <v>8122</v>
      </c>
      <c r="BE1017" s="84">
        <v>41488</v>
      </c>
      <c r="BF1017" s="38" t="s">
        <v>1230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244</v>
      </c>
      <c r="C1018" s="38" t="s">
        <v>245</v>
      </c>
      <c r="D1018" s="38" t="s">
        <v>246</v>
      </c>
      <c r="E1018" s="38" t="s">
        <v>246</v>
      </c>
      <c r="F1018" s="38" t="s">
        <v>247</v>
      </c>
      <c r="G1018" s="84" t="s">
        <v>248</v>
      </c>
      <c r="H1018" s="38" t="s">
        <v>249</v>
      </c>
      <c r="I1018" s="84">
        <v>129965</v>
      </c>
      <c r="J1018" s="38" t="s">
        <v>265</v>
      </c>
      <c r="K1018" s="84">
        <v>129965</v>
      </c>
      <c r="L1018" s="84" t="s">
        <v>251</v>
      </c>
      <c r="M1018" s="38" t="s">
        <v>252</v>
      </c>
      <c r="N1018" s="84">
        <v>222268</v>
      </c>
      <c r="O1018" s="84" t="s">
        <v>431</v>
      </c>
      <c r="P1018" s="84">
        <v>293129</v>
      </c>
      <c r="Q1018" s="38" t="s">
        <v>432</v>
      </c>
      <c r="R1018" s="38" t="s">
        <v>449</v>
      </c>
      <c r="S1018" s="84" t="s">
        <v>1967</v>
      </c>
      <c r="T1018" s="84" t="s">
        <v>1967</v>
      </c>
      <c r="U1018" s="84" t="s">
        <v>1027</v>
      </c>
      <c r="V1018" s="84" t="s">
        <v>2278</v>
      </c>
      <c r="W1018" s="84">
        <v>0</v>
      </c>
      <c r="X1018" s="38" t="s">
        <v>3451</v>
      </c>
      <c r="Y1018" s="84">
        <v>21134249</v>
      </c>
      <c r="Z1018" s="38" t="s">
        <v>4756</v>
      </c>
      <c r="AA1018" s="108" t="s">
        <v>4507</v>
      </c>
      <c r="AB1018" s="84">
        <v>15558</v>
      </c>
      <c r="AC1018" s="108" t="s">
        <v>6768</v>
      </c>
      <c r="AD1018" s="84">
        <v>18</v>
      </c>
      <c r="AE1018" s="84" t="s">
        <v>6771</v>
      </c>
      <c r="AF1018" s="84" t="s">
        <v>6887</v>
      </c>
      <c r="AG1018" s="108" t="s">
        <v>7177</v>
      </c>
      <c r="AH1018" s="84" t="s">
        <v>6795</v>
      </c>
      <c r="AI1018" s="108" t="s">
        <v>4507</v>
      </c>
      <c r="AJ1018" s="84">
        <v>1040</v>
      </c>
      <c r="AK1018" s="84">
        <v>965</v>
      </c>
      <c r="AL1018" s="108" t="s">
        <v>5861</v>
      </c>
      <c r="AM1018" s="84">
        <v>13611.16</v>
      </c>
      <c r="AN1018" s="112">
        <v>39.61</v>
      </c>
      <c r="AO1018" s="112">
        <v>13650.77</v>
      </c>
      <c r="AP1018" s="112">
        <v>2140.84</v>
      </c>
      <c r="AQ1018" s="112">
        <v>36.119999999999997</v>
      </c>
      <c r="AR1018" s="112">
        <v>2176.96</v>
      </c>
      <c r="AS1018" s="112">
        <v>1946.84</v>
      </c>
      <c r="AT1018" s="112">
        <v>36.119999999999997</v>
      </c>
      <c r="AU1018" s="112">
        <v>1982.96</v>
      </c>
      <c r="AV1018" s="84">
        <v>48</v>
      </c>
      <c r="AW1018" s="84">
        <v>1466</v>
      </c>
      <c r="AX1018" s="84" t="str">
        <f>VLOOKUP(Y1018,'[1]Asset Classification'!$J$3:$W$2865,14,)</f>
        <v>&gt;180</v>
      </c>
      <c r="AY1018" s="108"/>
      <c r="AZ1018" s="84"/>
      <c r="BA1018" s="84"/>
      <c r="BB1018" s="84" t="s">
        <v>8329</v>
      </c>
      <c r="BC1018" s="84"/>
      <c r="BD1018" s="108"/>
      <c r="BE1018" s="84">
        <v>0</v>
      </c>
      <c r="BF1018" s="38" t="s">
        <v>1967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244</v>
      </c>
      <c r="C1019" s="38" t="s">
        <v>245</v>
      </c>
      <c r="D1019" s="38" t="s">
        <v>246</v>
      </c>
      <c r="E1019" s="38" t="s">
        <v>246</v>
      </c>
      <c r="F1019" s="38" t="s">
        <v>247</v>
      </c>
      <c r="G1019" s="84" t="s">
        <v>248</v>
      </c>
      <c r="H1019" s="38" t="s">
        <v>249</v>
      </c>
      <c r="I1019" s="84">
        <v>147541</v>
      </c>
      <c r="J1019" s="38" t="s">
        <v>320</v>
      </c>
      <c r="K1019" s="84">
        <v>147541</v>
      </c>
      <c r="L1019" s="84" t="s">
        <v>254</v>
      </c>
      <c r="M1019" s="38" t="s">
        <v>255</v>
      </c>
      <c r="N1019" s="84">
        <v>250009</v>
      </c>
      <c r="O1019" s="84" t="s">
        <v>695</v>
      </c>
      <c r="P1019" s="84">
        <v>328484</v>
      </c>
      <c r="Q1019" s="38" t="s">
        <v>696</v>
      </c>
      <c r="R1019" s="38" t="s">
        <v>345</v>
      </c>
      <c r="S1019" s="84" t="s">
        <v>1968</v>
      </c>
      <c r="T1019" s="84" t="s">
        <v>1968</v>
      </c>
      <c r="U1019" s="84" t="s">
        <v>1027</v>
      </c>
      <c r="V1019" s="84" t="s">
        <v>2278</v>
      </c>
      <c r="W1019" s="84">
        <v>0</v>
      </c>
      <c r="X1019" s="38" t="s">
        <v>3451</v>
      </c>
      <c r="Y1019" s="84">
        <v>21152007</v>
      </c>
      <c r="Z1019" s="38" t="s">
        <v>4757</v>
      </c>
      <c r="AA1019" s="108" t="s">
        <v>4621</v>
      </c>
      <c r="AB1019" s="84">
        <v>31116</v>
      </c>
      <c r="AC1019" s="108" t="s">
        <v>6768</v>
      </c>
      <c r="AD1019" s="84">
        <v>18</v>
      </c>
      <c r="AE1019" s="84" t="s">
        <v>6764</v>
      </c>
      <c r="AF1019" s="84" t="s">
        <v>7223</v>
      </c>
      <c r="AG1019" s="108" t="s">
        <v>7210</v>
      </c>
      <c r="AH1019" s="84" t="s">
        <v>7059</v>
      </c>
      <c r="AI1019" s="108" t="s">
        <v>4621</v>
      </c>
      <c r="AJ1019" s="84">
        <v>550</v>
      </c>
      <c r="AK1019" s="84">
        <v>0</v>
      </c>
      <c r="AL1019" s="108" t="s">
        <v>5861</v>
      </c>
      <c r="AM1019" s="84">
        <v>30881.279999999999</v>
      </c>
      <c r="AN1019" s="112">
        <v>11</v>
      </c>
      <c r="AO1019" s="112">
        <v>30892.28</v>
      </c>
      <c r="AP1019" s="112">
        <v>633.72</v>
      </c>
      <c r="AQ1019" s="112">
        <v>0</v>
      </c>
      <c r="AR1019" s="112">
        <v>633.72</v>
      </c>
      <c r="AS1019" s="112">
        <v>234.72</v>
      </c>
      <c r="AT1019" s="112">
        <v>0</v>
      </c>
      <c r="AU1019" s="112">
        <v>234.72</v>
      </c>
      <c r="AV1019" s="84">
        <v>49</v>
      </c>
      <c r="AW1019" s="84">
        <v>1469</v>
      </c>
      <c r="AX1019" s="84" t="str">
        <f>VLOOKUP(Y1019,'[1]Asset Classification'!$J$3:$W$2865,14,)</f>
        <v>&gt;180</v>
      </c>
      <c r="AY1019" s="108"/>
      <c r="AZ1019" s="84"/>
      <c r="BA1019" s="84"/>
      <c r="BB1019" s="84" t="s">
        <v>8329</v>
      </c>
      <c r="BC1019" s="84"/>
      <c r="BD1019" s="108"/>
      <c r="BE1019" s="84">
        <v>0</v>
      </c>
      <c r="BF1019" s="38" t="s">
        <v>1968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244</v>
      </c>
      <c r="C1020" s="38" t="s">
        <v>245</v>
      </c>
      <c r="D1020" s="38" t="s">
        <v>246</v>
      </c>
      <c r="E1020" s="38" t="s">
        <v>246</v>
      </c>
      <c r="F1020" s="38" t="s">
        <v>247</v>
      </c>
      <c r="G1020" s="84" t="s">
        <v>248</v>
      </c>
      <c r="H1020" s="38" t="s">
        <v>249</v>
      </c>
      <c r="I1020" s="84">
        <v>129712</v>
      </c>
      <c r="J1020" s="38" t="s">
        <v>260</v>
      </c>
      <c r="K1020" s="84">
        <v>129712</v>
      </c>
      <c r="L1020" s="84" t="s">
        <v>251</v>
      </c>
      <c r="M1020" s="38" t="s">
        <v>252</v>
      </c>
      <c r="N1020" s="84">
        <v>253736</v>
      </c>
      <c r="O1020" s="84" t="s">
        <v>735</v>
      </c>
      <c r="P1020" s="84">
        <v>333271</v>
      </c>
      <c r="Q1020" s="38" t="s">
        <v>470</v>
      </c>
      <c r="R1020" s="38" t="s">
        <v>345</v>
      </c>
      <c r="S1020" s="84" t="s">
        <v>1969</v>
      </c>
      <c r="T1020" s="84" t="s">
        <v>1969</v>
      </c>
      <c r="U1020" s="84" t="s">
        <v>1027</v>
      </c>
      <c r="V1020" s="84" t="s">
        <v>2278</v>
      </c>
      <c r="W1020" s="84">
        <v>0</v>
      </c>
      <c r="X1020" s="38" t="s">
        <v>3451</v>
      </c>
      <c r="Y1020" s="84">
        <v>21152474</v>
      </c>
      <c r="Z1020" s="38" t="s">
        <v>4758</v>
      </c>
      <c r="AA1020" s="108" t="s">
        <v>4698</v>
      </c>
      <c r="AB1020" s="84">
        <v>31116</v>
      </c>
      <c r="AC1020" s="108" t="s">
        <v>6769</v>
      </c>
      <c r="AD1020" s="84">
        <v>18</v>
      </c>
      <c r="AE1020" s="84" t="s">
        <v>6764</v>
      </c>
      <c r="AF1020" s="84" t="s">
        <v>7223</v>
      </c>
      <c r="AG1020" s="108" t="s">
        <v>7224</v>
      </c>
      <c r="AH1020" s="84" t="s">
        <v>7059</v>
      </c>
      <c r="AI1020" s="108" t="s">
        <v>4698</v>
      </c>
      <c r="AJ1020" s="84">
        <v>2080</v>
      </c>
      <c r="AK1020" s="84">
        <v>1083</v>
      </c>
      <c r="AL1020" s="108" t="s">
        <v>5861</v>
      </c>
      <c r="AM1020" s="84">
        <v>28289.5</v>
      </c>
      <c r="AN1020" s="112">
        <v>60.78</v>
      </c>
      <c r="AO1020" s="112">
        <v>28350.28</v>
      </c>
      <c r="AP1020" s="112">
        <v>3328.5</v>
      </c>
      <c r="AQ1020" s="112">
        <v>21.22</v>
      </c>
      <c r="AR1020" s="112">
        <v>3349.72</v>
      </c>
      <c r="AS1020" s="112">
        <v>2826.5</v>
      </c>
      <c r="AT1020" s="112">
        <v>21.22</v>
      </c>
      <c r="AU1020" s="112">
        <v>2847.72</v>
      </c>
      <c r="AV1020" s="84">
        <v>49</v>
      </c>
      <c r="AW1020" s="84">
        <v>1473</v>
      </c>
      <c r="AX1020" s="84" t="str">
        <f>VLOOKUP(Y1020,'[1]Asset Classification'!$J$3:$W$2865,14,)</f>
        <v>&gt;180</v>
      </c>
      <c r="AY1020" s="108"/>
      <c r="AZ1020" s="84"/>
      <c r="BA1020" s="84"/>
      <c r="BB1020" s="84" t="s">
        <v>8329</v>
      </c>
      <c r="BC1020" s="84"/>
      <c r="BD1020" s="108"/>
      <c r="BE1020" s="84">
        <v>0</v>
      </c>
      <c r="BF1020" s="38" t="s">
        <v>1969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244</v>
      </c>
      <c r="C1021" s="38" t="s">
        <v>245</v>
      </c>
      <c r="D1021" s="38" t="s">
        <v>246</v>
      </c>
      <c r="E1021" s="38" t="s">
        <v>246</v>
      </c>
      <c r="F1021" s="38" t="s">
        <v>247</v>
      </c>
      <c r="G1021" s="84" t="s">
        <v>248</v>
      </c>
      <c r="H1021" s="38" t="s">
        <v>249</v>
      </c>
      <c r="I1021" s="84">
        <v>129954</v>
      </c>
      <c r="J1021" s="38" t="s">
        <v>261</v>
      </c>
      <c r="K1021" s="84">
        <v>129954</v>
      </c>
      <c r="L1021" s="84" t="s">
        <v>262</v>
      </c>
      <c r="M1021" s="38" t="s">
        <v>263</v>
      </c>
      <c r="N1021" s="84">
        <v>224712</v>
      </c>
      <c r="O1021" s="84" t="s">
        <v>488</v>
      </c>
      <c r="P1021" s="84">
        <v>296189</v>
      </c>
      <c r="Q1021" s="38" t="s">
        <v>489</v>
      </c>
      <c r="R1021" s="38" t="s">
        <v>345</v>
      </c>
      <c r="S1021" s="84" t="s">
        <v>1228</v>
      </c>
      <c r="T1021" s="84" t="s">
        <v>1228</v>
      </c>
      <c r="U1021" s="84" t="s">
        <v>1027</v>
      </c>
      <c r="V1021" s="84" t="s">
        <v>2278</v>
      </c>
      <c r="W1021" s="84">
        <v>0</v>
      </c>
      <c r="X1021" s="38" t="s">
        <v>3451</v>
      </c>
      <c r="Y1021" s="84">
        <v>21153542</v>
      </c>
      <c r="Z1021" s="38" t="s">
        <v>3835</v>
      </c>
      <c r="AA1021" s="108" t="s">
        <v>4531</v>
      </c>
      <c r="AB1021" s="84">
        <v>41488</v>
      </c>
      <c r="AC1021" s="108" t="s">
        <v>6769</v>
      </c>
      <c r="AD1021" s="84">
        <v>24</v>
      </c>
      <c r="AE1021" s="84" t="s">
        <v>6771</v>
      </c>
      <c r="AF1021" s="84" t="s">
        <v>6809</v>
      </c>
      <c r="AG1021" s="108" t="s">
        <v>6933</v>
      </c>
      <c r="AH1021" s="84" t="s">
        <v>6795</v>
      </c>
      <c r="AI1021" s="108" t="s">
        <v>4531</v>
      </c>
      <c r="AJ1021" s="84">
        <v>2200</v>
      </c>
      <c r="AK1021" s="84">
        <v>2200</v>
      </c>
      <c r="AL1021" s="108" t="s">
        <v>5861</v>
      </c>
      <c r="AM1021" s="84">
        <v>7541.16</v>
      </c>
      <c r="AN1021" s="112">
        <v>149.33000000000001</v>
      </c>
      <c r="AO1021" s="112">
        <v>7690.49</v>
      </c>
      <c r="AP1021" s="112">
        <v>38978.86</v>
      </c>
      <c r="AQ1021" s="112">
        <v>8680.83</v>
      </c>
      <c r="AR1021" s="112">
        <v>47659.69</v>
      </c>
      <c r="AS1021" s="112">
        <v>38397.839999999997</v>
      </c>
      <c r="AT1021" s="112">
        <v>8680.83</v>
      </c>
      <c r="AU1021" s="112">
        <v>47078.67</v>
      </c>
      <c r="AV1021" s="84">
        <v>49</v>
      </c>
      <c r="AW1021" s="84">
        <v>1466</v>
      </c>
      <c r="AX1021" s="84" t="str">
        <f>VLOOKUP(Y1021,'[1]Asset Classification'!$J$3:$W$2865,14,)</f>
        <v>&gt;180</v>
      </c>
      <c r="AY1021" s="108"/>
      <c r="AZ1021" s="84"/>
      <c r="BA1021" s="84"/>
      <c r="BB1021" s="84" t="s">
        <v>8329</v>
      </c>
      <c r="BC1021" s="84"/>
      <c r="BD1021" s="108" t="s">
        <v>8122</v>
      </c>
      <c r="BE1021" s="84">
        <v>41488</v>
      </c>
      <c r="BF1021" s="38" t="s">
        <v>1228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244</v>
      </c>
      <c r="C1022" s="38" t="s">
        <v>245</v>
      </c>
      <c r="D1022" s="38" t="s">
        <v>246</v>
      </c>
      <c r="E1022" s="38" t="s">
        <v>246</v>
      </c>
      <c r="F1022" s="38" t="s">
        <v>247</v>
      </c>
      <c r="G1022" s="84" t="s">
        <v>248</v>
      </c>
      <c r="H1022" s="38" t="s">
        <v>249</v>
      </c>
      <c r="I1022" s="84">
        <v>131470</v>
      </c>
      <c r="J1022" s="38" t="s">
        <v>286</v>
      </c>
      <c r="K1022" s="84">
        <v>131470</v>
      </c>
      <c r="L1022" s="84" t="s">
        <v>262</v>
      </c>
      <c r="M1022" s="38" t="s">
        <v>263</v>
      </c>
      <c r="N1022" s="84">
        <v>221882</v>
      </c>
      <c r="O1022" s="84" t="s">
        <v>507</v>
      </c>
      <c r="P1022" s="84">
        <v>330660</v>
      </c>
      <c r="Q1022" s="38" t="s">
        <v>738</v>
      </c>
      <c r="R1022" s="38" t="s">
        <v>345</v>
      </c>
      <c r="S1022" s="84" t="s">
        <v>1970</v>
      </c>
      <c r="T1022" s="84" t="s">
        <v>1970</v>
      </c>
      <c r="U1022" s="84" t="s">
        <v>1027</v>
      </c>
      <c r="V1022" s="84" t="s">
        <v>2278</v>
      </c>
      <c r="W1022" s="84">
        <v>0</v>
      </c>
      <c r="X1022" s="38" t="s">
        <v>3451</v>
      </c>
      <c r="Y1022" s="84">
        <v>21155239</v>
      </c>
      <c r="Z1022" s="38" t="s">
        <v>4759</v>
      </c>
      <c r="AA1022" s="108" t="s">
        <v>4498</v>
      </c>
      <c r="AB1022" s="84">
        <v>37339</v>
      </c>
      <c r="AC1022" s="108" t="s">
        <v>6768</v>
      </c>
      <c r="AD1022" s="84">
        <v>18</v>
      </c>
      <c r="AE1022" s="84" t="s">
        <v>6764</v>
      </c>
      <c r="AF1022" s="84" t="s">
        <v>7186</v>
      </c>
      <c r="AG1022" s="108" t="s">
        <v>7175</v>
      </c>
      <c r="AH1022" s="84" t="s">
        <v>7059</v>
      </c>
      <c r="AI1022" s="108" t="s">
        <v>4498</v>
      </c>
      <c r="AJ1022" s="84">
        <v>2500</v>
      </c>
      <c r="AK1022" s="84">
        <v>1772</v>
      </c>
      <c r="AL1022" s="108" t="s">
        <v>5861</v>
      </c>
      <c r="AM1022" s="84">
        <v>36245.33</v>
      </c>
      <c r="AN1022" s="112">
        <v>117</v>
      </c>
      <c r="AO1022" s="112">
        <v>36362.33</v>
      </c>
      <c r="AP1022" s="112">
        <v>1618.67</v>
      </c>
      <c r="AQ1022" s="112">
        <v>0</v>
      </c>
      <c r="AR1022" s="112">
        <v>1618.67</v>
      </c>
      <c r="AS1022" s="112">
        <v>1093.67</v>
      </c>
      <c r="AT1022" s="112">
        <v>0</v>
      </c>
      <c r="AU1022" s="112">
        <v>1093.67</v>
      </c>
      <c r="AV1022" s="84">
        <v>49</v>
      </c>
      <c r="AW1022" s="84">
        <v>1438</v>
      </c>
      <c r="AX1022" s="84" t="str">
        <f>VLOOKUP(Y1022,'[1]Asset Classification'!$J$3:$W$2865,14,)</f>
        <v>&gt;180</v>
      </c>
      <c r="AY1022" s="108"/>
      <c r="AZ1022" s="84"/>
      <c r="BA1022" s="84"/>
      <c r="BB1022" s="84" t="s">
        <v>8329</v>
      </c>
      <c r="BC1022" s="84"/>
      <c r="BD1022" s="108"/>
      <c r="BE1022" s="84">
        <v>0</v>
      </c>
      <c r="BF1022" s="38" t="s">
        <v>1970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244</v>
      </c>
      <c r="C1023" s="38" t="s">
        <v>245</v>
      </c>
      <c r="D1023" s="38" t="s">
        <v>246</v>
      </c>
      <c r="E1023" s="38" t="s">
        <v>246</v>
      </c>
      <c r="F1023" s="38" t="s">
        <v>247</v>
      </c>
      <c r="G1023" s="84" t="s">
        <v>248</v>
      </c>
      <c r="H1023" s="38" t="s">
        <v>249</v>
      </c>
      <c r="I1023" s="84">
        <v>140989</v>
      </c>
      <c r="J1023" s="38" t="s">
        <v>310</v>
      </c>
      <c r="K1023" s="84">
        <v>140989</v>
      </c>
      <c r="L1023" s="84" t="s">
        <v>262</v>
      </c>
      <c r="M1023" s="38" t="s">
        <v>263</v>
      </c>
      <c r="N1023" s="84">
        <v>245824</v>
      </c>
      <c r="O1023" s="84" t="s">
        <v>693</v>
      </c>
      <c r="P1023" s="84">
        <v>323013</v>
      </c>
      <c r="Q1023" s="38" t="s">
        <v>553</v>
      </c>
      <c r="R1023" s="38" t="s">
        <v>345</v>
      </c>
      <c r="S1023" s="84" t="s">
        <v>1971</v>
      </c>
      <c r="T1023" s="84" t="s">
        <v>1971</v>
      </c>
      <c r="U1023" s="84" t="s">
        <v>1034</v>
      </c>
      <c r="V1023" s="84" t="s">
        <v>2278</v>
      </c>
      <c r="W1023" s="84">
        <v>0</v>
      </c>
      <c r="X1023" s="38" t="s">
        <v>3451</v>
      </c>
      <c r="Y1023" s="84">
        <v>21159830</v>
      </c>
      <c r="Z1023" s="38" t="s">
        <v>4760</v>
      </c>
      <c r="AA1023" s="108" t="s">
        <v>4639</v>
      </c>
      <c r="AB1023" s="84">
        <v>37339</v>
      </c>
      <c r="AC1023" s="108" t="s">
        <v>6773</v>
      </c>
      <c r="AD1023" s="84">
        <v>24</v>
      </c>
      <c r="AE1023" s="84" t="s">
        <v>6771</v>
      </c>
      <c r="AF1023" s="84" t="s">
        <v>6855</v>
      </c>
      <c r="AG1023" s="108" t="s">
        <v>7215</v>
      </c>
      <c r="AH1023" s="84" t="s">
        <v>6795</v>
      </c>
      <c r="AI1023" s="108" t="s">
        <v>4639</v>
      </c>
      <c r="AJ1023" s="84">
        <v>1980</v>
      </c>
      <c r="AK1023" s="84">
        <v>1980</v>
      </c>
      <c r="AL1023" s="108" t="s">
        <v>5861</v>
      </c>
      <c r="AM1023" s="84">
        <v>26382.43</v>
      </c>
      <c r="AN1023" s="112">
        <v>2073.83</v>
      </c>
      <c r="AO1023" s="112">
        <v>28456.26</v>
      </c>
      <c r="AP1023" s="112">
        <v>12077.05</v>
      </c>
      <c r="AQ1023" s="112">
        <v>646.07000000000005</v>
      </c>
      <c r="AR1023" s="112">
        <v>12723.12</v>
      </c>
      <c r="AS1023" s="112">
        <v>11459.57</v>
      </c>
      <c r="AT1023" s="112">
        <v>646.07000000000005</v>
      </c>
      <c r="AU1023" s="112">
        <v>12105.64</v>
      </c>
      <c r="AV1023" s="84">
        <v>49</v>
      </c>
      <c r="AW1023" s="84">
        <v>1288</v>
      </c>
      <c r="AX1023" s="84" t="str">
        <f>VLOOKUP(Y1023,'[1]Asset Classification'!$J$3:$W$2865,14,)</f>
        <v>&gt;180</v>
      </c>
      <c r="AY1023" s="108"/>
      <c r="AZ1023" s="84"/>
      <c r="BA1023" s="84"/>
      <c r="BB1023" s="84" t="s">
        <v>8329</v>
      </c>
      <c r="BC1023" s="84"/>
      <c r="BD1023" s="108"/>
      <c r="BE1023" s="84">
        <v>0</v>
      </c>
      <c r="BF1023" s="38" t="s">
        <v>1971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244</v>
      </c>
      <c r="C1024" s="38" t="s">
        <v>245</v>
      </c>
      <c r="D1024" s="38" t="s">
        <v>246</v>
      </c>
      <c r="E1024" s="38" t="s">
        <v>246</v>
      </c>
      <c r="F1024" s="38" t="s">
        <v>247</v>
      </c>
      <c r="G1024" s="84" t="s">
        <v>248</v>
      </c>
      <c r="H1024" s="38" t="s">
        <v>249</v>
      </c>
      <c r="I1024" s="84">
        <v>140989</v>
      </c>
      <c r="J1024" s="38" t="s">
        <v>310</v>
      </c>
      <c r="K1024" s="84">
        <v>140989</v>
      </c>
      <c r="L1024" s="84" t="s">
        <v>262</v>
      </c>
      <c r="M1024" s="38" t="s">
        <v>263</v>
      </c>
      <c r="N1024" s="84">
        <v>245824</v>
      </c>
      <c r="O1024" s="84" t="s">
        <v>693</v>
      </c>
      <c r="P1024" s="84">
        <v>323013</v>
      </c>
      <c r="Q1024" s="38" t="s">
        <v>553</v>
      </c>
      <c r="R1024" s="38" t="s">
        <v>345</v>
      </c>
      <c r="S1024" s="84" t="s">
        <v>1972</v>
      </c>
      <c r="T1024" s="84" t="s">
        <v>1972</v>
      </c>
      <c r="U1024" s="84" t="s">
        <v>1034</v>
      </c>
      <c r="V1024" s="84" t="s">
        <v>2278</v>
      </c>
      <c r="W1024" s="84">
        <v>0</v>
      </c>
      <c r="X1024" s="38" t="s">
        <v>3451</v>
      </c>
      <c r="Y1024" s="84">
        <v>21160001</v>
      </c>
      <c r="Z1024" s="38" t="s">
        <v>4761</v>
      </c>
      <c r="AA1024" s="108" t="s">
        <v>4639</v>
      </c>
      <c r="AB1024" s="84">
        <v>37339</v>
      </c>
      <c r="AC1024" s="108" t="s">
        <v>6773</v>
      </c>
      <c r="AD1024" s="84">
        <v>24</v>
      </c>
      <c r="AE1024" s="84" t="s">
        <v>6771</v>
      </c>
      <c r="AF1024" s="84" t="s">
        <v>6855</v>
      </c>
      <c r="AG1024" s="108" t="s">
        <v>7215</v>
      </c>
      <c r="AH1024" s="84" t="s">
        <v>6795</v>
      </c>
      <c r="AI1024" s="108" t="s">
        <v>4639</v>
      </c>
      <c r="AJ1024" s="84">
        <v>1980</v>
      </c>
      <c r="AK1024" s="84">
        <v>1980</v>
      </c>
      <c r="AL1024" s="108" t="s">
        <v>5861</v>
      </c>
      <c r="AM1024" s="84">
        <v>11335.03</v>
      </c>
      <c r="AN1024" s="112">
        <v>225.39</v>
      </c>
      <c r="AO1024" s="112">
        <v>11560.42</v>
      </c>
      <c r="AP1024" s="112">
        <v>28979.87</v>
      </c>
      <c r="AQ1024" s="112">
        <v>4771.67</v>
      </c>
      <c r="AR1024" s="112">
        <v>33751.54</v>
      </c>
      <c r="AS1024" s="112">
        <v>28361.97</v>
      </c>
      <c r="AT1024" s="112">
        <v>4771.67</v>
      </c>
      <c r="AU1024" s="112">
        <v>33133.64</v>
      </c>
      <c r="AV1024" s="84">
        <v>49</v>
      </c>
      <c r="AW1024" s="84">
        <v>1470</v>
      </c>
      <c r="AX1024" s="84" t="str">
        <f>VLOOKUP(Y1024,'[1]Asset Classification'!$J$3:$W$2865,14,)</f>
        <v>&gt;180</v>
      </c>
      <c r="AY1024" s="108"/>
      <c r="AZ1024" s="84"/>
      <c r="BA1024" s="84"/>
      <c r="BB1024" s="84" t="s">
        <v>8329</v>
      </c>
      <c r="BC1024" s="84"/>
      <c r="BD1024" s="108"/>
      <c r="BE1024" s="84">
        <v>0</v>
      </c>
      <c r="BF1024" s="38" t="s">
        <v>1972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244</v>
      </c>
      <c r="C1025" s="38" t="s">
        <v>245</v>
      </c>
      <c r="D1025" s="38" t="s">
        <v>246</v>
      </c>
      <c r="E1025" s="38" t="s">
        <v>246</v>
      </c>
      <c r="F1025" s="38" t="s">
        <v>247</v>
      </c>
      <c r="G1025" s="84" t="s">
        <v>248</v>
      </c>
      <c r="H1025" s="38" t="s">
        <v>249</v>
      </c>
      <c r="I1025" s="84">
        <v>140989</v>
      </c>
      <c r="J1025" s="38" t="s">
        <v>310</v>
      </c>
      <c r="K1025" s="84">
        <v>140989</v>
      </c>
      <c r="L1025" s="84" t="s">
        <v>262</v>
      </c>
      <c r="M1025" s="38" t="s">
        <v>263</v>
      </c>
      <c r="N1025" s="84">
        <v>245824</v>
      </c>
      <c r="O1025" s="84" t="s">
        <v>693</v>
      </c>
      <c r="P1025" s="84">
        <v>323013</v>
      </c>
      <c r="Q1025" s="38" t="s">
        <v>553</v>
      </c>
      <c r="R1025" s="38" t="s">
        <v>345</v>
      </c>
      <c r="S1025" s="84" t="s">
        <v>1756</v>
      </c>
      <c r="T1025" s="84" t="s">
        <v>1756</v>
      </c>
      <c r="U1025" s="84" t="s">
        <v>1023</v>
      </c>
      <c r="V1025" s="84" t="s">
        <v>2278</v>
      </c>
      <c r="W1025" s="84">
        <v>0</v>
      </c>
      <c r="X1025" s="38" t="s">
        <v>3451</v>
      </c>
      <c r="Y1025" s="84">
        <v>21160602</v>
      </c>
      <c r="Z1025" s="38" t="s">
        <v>4501</v>
      </c>
      <c r="AA1025" s="108" t="s">
        <v>4639</v>
      </c>
      <c r="AB1025" s="84">
        <v>25930</v>
      </c>
      <c r="AC1025" s="108" t="s">
        <v>6773</v>
      </c>
      <c r="AD1025" s="84">
        <v>24</v>
      </c>
      <c r="AE1025" s="84" t="s">
        <v>6771</v>
      </c>
      <c r="AF1025" s="84" t="s">
        <v>6855</v>
      </c>
      <c r="AG1025" s="108" t="s">
        <v>7149</v>
      </c>
      <c r="AH1025" s="84" t="s">
        <v>6795</v>
      </c>
      <c r="AI1025" s="108" t="s">
        <v>4639</v>
      </c>
      <c r="AJ1025" s="84">
        <v>1380</v>
      </c>
      <c r="AK1025" s="84">
        <v>1380</v>
      </c>
      <c r="AL1025" s="108" t="s">
        <v>8126</v>
      </c>
      <c r="AM1025" s="84">
        <v>12960</v>
      </c>
      <c r="AN1025" s="112">
        <v>0</v>
      </c>
      <c r="AO1025" s="112">
        <v>12960</v>
      </c>
      <c r="AP1025" s="112">
        <v>13400</v>
      </c>
      <c r="AQ1025" s="112">
        <v>1556</v>
      </c>
      <c r="AR1025" s="112">
        <v>14956</v>
      </c>
      <c r="AS1025" s="112">
        <v>12970</v>
      </c>
      <c r="AT1025" s="112">
        <v>1556</v>
      </c>
      <c r="AU1025" s="112">
        <v>14526</v>
      </c>
      <c r="AV1025" s="84">
        <v>50</v>
      </c>
      <c r="AW1025" s="84">
        <v>1500</v>
      </c>
      <c r="AX1025" s="84" t="str">
        <f>VLOOKUP(Y1025,'[1]Asset Classification'!$J$3:$W$2865,14,)</f>
        <v>&gt;180</v>
      </c>
      <c r="AY1025" s="108"/>
      <c r="AZ1025" s="84"/>
      <c r="BA1025" s="84"/>
      <c r="BB1025" s="84" t="s">
        <v>8329</v>
      </c>
      <c r="BC1025" s="84"/>
      <c r="BD1025" s="108"/>
      <c r="BE1025" s="84">
        <v>0</v>
      </c>
      <c r="BF1025" s="38" t="s">
        <v>1756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244</v>
      </c>
      <c r="C1026" s="38" t="s">
        <v>245</v>
      </c>
      <c r="D1026" s="38" t="s">
        <v>246</v>
      </c>
      <c r="E1026" s="38" t="s">
        <v>246</v>
      </c>
      <c r="F1026" s="38" t="s">
        <v>247</v>
      </c>
      <c r="G1026" s="84" t="s">
        <v>248</v>
      </c>
      <c r="H1026" s="38" t="s">
        <v>249</v>
      </c>
      <c r="I1026" s="84">
        <v>134914</v>
      </c>
      <c r="J1026" s="38" t="s">
        <v>294</v>
      </c>
      <c r="K1026" s="84">
        <v>134914</v>
      </c>
      <c r="L1026" s="84" t="s">
        <v>254</v>
      </c>
      <c r="M1026" s="38" t="s">
        <v>255</v>
      </c>
      <c r="N1026" s="84">
        <v>251219</v>
      </c>
      <c r="O1026" s="84" t="s">
        <v>727</v>
      </c>
      <c r="P1026" s="84">
        <v>330038</v>
      </c>
      <c r="Q1026" s="38" t="s">
        <v>675</v>
      </c>
      <c r="R1026" s="38" t="s">
        <v>345</v>
      </c>
      <c r="S1026" s="84" t="s">
        <v>1973</v>
      </c>
      <c r="T1026" s="84" t="s">
        <v>1973</v>
      </c>
      <c r="U1026" s="84" t="s">
        <v>1027</v>
      </c>
      <c r="V1026" s="84" t="s">
        <v>3449</v>
      </c>
      <c r="W1026" s="84">
        <v>0</v>
      </c>
      <c r="X1026" s="38" t="s">
        <v>3451</v>
      </c>
      <c r="Y1026" s="84">
        <v>21164555</v>
      </c>
      <c r="Z1026" s="38" t="s">
        <v>4762</v>
      </c>
      <c r="AA1026" s="108" t="s">
        <v>4504</v>
      </c>
      <c r="AB1026" s="84">
        <v>29975</v>
      </c>
      <c r="AC1026" s="108" t="s">
        <v>6763</v>
      </c>
      <c r="AD1026" s="84">
        <v>18</v>
      </c>
      <c r="AE1026" s="84" t="s">
        <v>6771</v>
      </c>
      <c r="AF1026" s="84" t="s">
        <v>6999</v>
      </c>
      <c r="AG1026" s="108" t="s">
        <v>7192</v>
      </c>
      <c r="AH1026" s="84" t="s">
        <v>6795</v>
      </c>
      <c r="AI1026" s="108" t="s">
        <v>4504</v>
      </c>
      <c r="AJ1026" s="84">
        <v>2000</v>
      </c>
      <c r="AK1026" s="84">
        <v>2000</v>
      </c>
      <c r="AL1026" s="108" t="s">
        <v>5861</v>
      </c>
      <c r="AM1026" s="84">
        <v>21747.95</v>
      </c>
      <c r="AN1026" s="112">
        <v>482.49</v>
      </c>
      <c r="AO1026" s="112">
        <v>22230.44</v>
      </c>
      <c r="AP1026" s="112">
        <v>8835.7900000000009</v>
      </c>
      <c r="AQ1026" s="112">
        <v>308.25</v>
      </c>
      <c r="AR1026" s="112">
        <v>9144.0400000000009</v>
      </c>
      <c r="AS1026" s="112">
        <v>8344.0499999999993</v>
      </c>
      <c r="AT1026" s="112">
        <v>308.25</v>
      </c>
      <c r="AU1026" s="112">
        <v>8652.2999999999993</v>
      </c>
      <c r="AV1026" s="84">
        <v>49</v>
      </c>
      <c r="AW1026" s="84">
        <v>1410</v>
      </c>
      <c r="AX1026" s="84" t="str">
        <f>VLOOKUP(Y1026,'[1]Asset Classification'!$J$3:$W$2865,14,)</f>
        <v>&gt;180</v>
      </c>
      <c r="AY1026" s="108"/>
      <c r="AZ1026" s="84"/>
      <c r="BA1026" s="84"/>
      <c r="BB1026" s="84" t="s">
        <v>8329</v>
      </c>
      <c r="BC1026" s="84"/>
      <c r="BD1026" s="108"/>
      <c r="BE1026" s="84">
        <v>0</v>
      </c>
      <c r="BF1026" s="38" t="s">
        <v>1973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244</v>
      </c>
      <c r="C1027" s="38" t="s">
        <v>245</v>
      </c>
      <c r="D1027" s="38" t="s">
        <v>246</v>
      </c>
      <c r="E1027" s="38" t="s">
        <v>246</v>
      </c>
      <c r="F1027" s="38" t="s">
        <v>247</v>
      </c>
      <c r="G1027" s="84" t="s">
        <v>248</v>
      </c>
      <c r="H1027" s="38" t="s">
        <v>249</v>
      </c>
      <c r="I1027" s="84">
        <v>134914</v>
      </c>
      <c r="J1027" s="38" t="s">
        <v>294</v>
      </c>
      <c r="K1027" s="84">
        <v>134914</v>
      </c>
      <c r="L1027" s="84" t="s">
        <v>254</v>
      </c>
      <c r="M1027" s="38" t="s">
        <v>255</v>
      </c>
      <c r="N1027" s="84">
        <v>251219</v>
      </c>
      <c r="O1027" s="84" t="s">
        <v>727</v>
      </c>
      <c r="P1027" s="84">
        <v>330038</v>
      </c>
      <c r="Q1027" s="38" t="s">
        <v>675</v>
      </c>
      <c r="R1027" s="38" t="s">
        <v>345</v>
      </c>
      <c r="S1027" s="84" t="s">
        <v>1974</v>
      </c>
      <c r="T1027" s="84" t="s">
        <v>1974</v>
      </c>
      <c r="U1027" s="84" t="s">
        <v>1027</v>
      </c>
      <c r="V1027" s="84" t="s">
        <v>3449</v>
      </c>
      <c r="W1027" s="84">
        <v>0</v>
      </c>
      <c r="X1027" s="38" t="s">
        <v>3451</v>
      </c>
      <c r="Y1027" s="84">
        <v>21165764</v>
      </c>
      <c r="Z1027" s="38" t="s">
        <v>4763</v>
      </c>
      <c r="AA1027" s="108" t="s">
        <v>4504</v>
      </c>
      <c r="AB1027" s="84">
        <v>29975</v>
      </c>
      <c r="AC1027" s="108" t="s">
        <v>6763</v>
      </c>
      <c r="AD1027" s="84">
        <v>18</v>
      </c>
      <c r="AE1027" s="84" t="s">
        <v>6771</v>
      </c>
      <c r="AF1027" s="84" t="s">
        <v>6999</v>
      </c>
      <c r="AG1027" s="108" t="s">
        <v>7192</v>
      </c>
      <c r="AH1027" s="84" t="s">
        <v>6795</v>
      </c>
      <c r="AI1027" s="108" t="s">
        <v>4504</v>
      </c>
      <c r="AJ1027" s="84">
        <v>2000</v>
      </c>
      <c r="AK1027" s="84">
        <v>2000</v>
      </c>
      <c r="AL1027" s="108" t="s">
        <v>5861</v>
      </c>
      <c r="AM1027" s="84">
        <v>20379.37</v>
      </c>
      <c r="AN1027" s="112">
        <v>130.47</v>
      </c>
      <c r="AO1027" s="112">
        <v>20509.84</v>
      </c>
      <c r="AP1027" s="112">
        <v>10087.629999999999</v>
      </c>
      <c r="AQ1027" s="112">
        <v>153.43</v>
      </c>
      <c r="AR1027" s="112">
        <v>10241.06</v>
      </c>
      <c r="AS1027" s="112">
        <v>9595.6299999999992</v>
      </c>
      <c r="AT1027" s="112">
        <v>153.43</v>
      </c>
      <c r="AU1027" s="112">
        <v>9749.06</v>
      </c>
      <c r="AV1027" s="84">
        <v>50</v>
      </c>
      <c r="AW1027" s="84">
        <v>1471</v>
      </c>
      <c r="AX1027" s="84" t="str">
        <f>VLOOKUP(Y1027,'[1]Asset Classification'!$J$3:$W$2865,14,)</f>
        <v>&gt;180</v>
      </c>
      <c r="AY1027" s="108"/>
      <c r="AZ1027" s="84"/>
      <c r="BA1027" s="84"/>
      <c r="BB1027" s="84" t="s">
        <v>8329</v>
      </c>
      <c r="BC1027" s="84"/>
      <c r="BD1027" s="108" t="s">
        <v>8333</v>
      </c>
      <c r="BE1027" s="84">
        <v>29975</v>
      </c>
      <c r="BF1027" s="38" t="s">
        <v>1974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244</v>
      </c>
      <c r="C1028" s="38" t="s">
        <v>245</v>
      </c>
      <c r="D1028" s="38" t="s">
        <v>246</v>
      </c>
      <c r="E1028" s="38" t="s">
        <v>246</v>
      </c>
      <c r="F1028" s="38" t="s">
        <v>247</v>
      </c>
      <c r="G1028" s="84" t="s">
        <v>248</v>
      </c>
      <c r="H1028" s="38" t="s">
        <v>249</v>
      </c>
      <c r="I1028" s="84">
        <v>147541</v>
      </c>
      <c r="J1028" s="38" t="s">
        <v>320</v>
      </c>
      <c r="K1028" s="84">
        <v>147541</v>
      </c>
      <c r="L1028" s="84" t="s">
        <v>254</v>
      </c>
      <c r="M1028" s="38" t="s">
        <v>255</v>
      </c>
      <c r="N1028" s="84">
        <v>250009</v>
      </c>
      <c r="O1028" s="84" t="s">
        <v>695</v>
      </c>
      <c r="P1028" s="84">
        <v>328484</v>
      </c>
      <c r="Q1028" s="38" t="s">
        <v>696</v>
      </c>
      <c r="R1028" s="38" t="s">
        <v>345</v>
      </c>
      <c r="S1028" s="84" t="s">
        <v>1975</v>
      </c>
      <c r="T1028" s="84" t="s">
        <v>1975</v>
      </c>
      <c r="U1028" s="84" t="s">
        <v>1027</v>
      </c>
      <c r="V1028" s="84" t="s">
        <v>2278</v>
      </c>
      <c r="W1028" s="84">
        <v>0</v>
      </c>
      <c r="X1028" s="38" t="s">
        <v>3451</v>
      </c>
      <c r="Y1028" s="84">
        <v>21165938</v>
      </c>
      <c r="Z1028" s="38" t="s">
        <v>4764</v>
      </c>
      <c r="AA1028" s="108" t="s">
        <v>4621</v>
      </c>
      <c r="AB1028" s="84">
        <v>29975</v>
      </c>
      <c r="AC1028" s="108" t="s">
        <v>6768</v>
      </c>
      <c r="AD1028" s="84">
        <v>18</v>
      </c>
      <c r="AE1028" s="84" t="s">
        <v>6764</v>
      </c>
      <c r="AF1028" s="84" t="s">
        <v>7223</v>
      </c>
      <c r="AG1028" s="108" t="s">
        <v>7210</v>
      </c>
      <c r="AH1028" s="84" t="s">
        <v>7059</v>
      </c>
      <c r="AI1028" s="108" t="s">
        <v>4621</v>
      </c>
      <c r="AJ1028" s="84">
        <v>2000</v>
      </c>
      <c r="AK1028" s="84">
        <v>1372</v>
      </c>
      <c r="AL1028" s="108" t="s">
        <v>5861</v>
      </c>
      <c r="AM1028" s="84">
        <v>28906.720000000001</v>
      </c>
      <c r="AN1028" s="112">
        <v>92</v>
      </c>
      <c r="AO1028" s="112">
        <v>28998.720000000001</v>
      </c>
      <c r="AP1028" s="112">
        <v>1488.28</v>
      </c>
      <c r="AQ1028" s="112">
        <v>0</v>
      </c>
      <c r="AR1028" s="112">
        <v>1488.28</v>
      </c>
      <c r="AS1028" s="112">
        <v>1068.28</v>
      </c>
      <c r="AT1028" s="112">
        <v>0</v>
      </c>
      <c r="AU1028" s="112">
        <v>1068.28</v>
      </c>
      <c r="AV1028" s="84">
        <v>49</v>
      </c>
      <c r="AW1028" s="84">
        <v>1438</v>
      </c>
      <c r="AX1028" s="84" t="str">
        <f>VLOOKUP(Y1028,'[1]Asset Classification'!$J$3:$W$2865,14,)</f>
        <v>&gt;180</v>
      </c>
      <c r="AY1028" s="108"/>
      <c r="AZ1028" s="84"/>
      <c r="BA1028" s="84"/>
      <c r="BB1028" s="84" t="s">
        <v>8329</v>
      </c>
      <c r="BC1028" s="84"/>
      <c r="BD1028" s="108"/>
      <c r="BE1028" s="84">
        <v>0</v>
      </c>
      <c r="BF1028" s="38" t="s">
        <v>1975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244</v>
      </c>
      <c r="C1029" s="38" t="s">
        <v>245</v>
      </c>
      <c r="D1029" s="38" t="s">
        <v>246</v>
      </c>
      <c r="E1029" s="38" t="s">
        <v>246</v>
      </c>
      <c r="F1029" s="38" t="s">
        <v>247</v>
      </c>
      <c r="G1029" s="84" t="s">
        <v>248</v>
      </c>
      <c r="H1029" s="38" t="s">
        <v>249</v>
      </c>
      <c r="I1029" s="84">
        <v>134914</v>
      </c>
      <c r="J1029" s="38" t="s">
        <v>294</v>
      </c>
      <c r="K1029" s="84">
        <v>134914</v>
      </c>
      <c r="L1029" s="84" t="s">
        <v>254</v>
      </c>
      <c r="M1029" s="38" t="s">
        <v>255</v>
      </c>
      <c r="N1029" s="84">
        <v>251219</v>
      </c>
      <c r="O1029" s="84" t="s">
        <v>727</v>
      </c>
      <c r="P1029" s="84">
        <v>330038</v>
      </c>
      <c r="Q1029" s="38" t="s">
        <v>675</v>
      </c>
      <c r="R1029" s="38" t="s">
        <v>345</v>
      </c>
      <c r="S1029" s="84" t="s">
        <v>1976</v>
      </c>
      <c r="T1029" s="84" t="s">
        <v>1976</v>
      </c>
      <c r="U1029" s="84" t="s">
        <v>1027</v>
      </c>
      <c r="V1029" s="84" t="s">
        <v>3449</v>
      </c>
      <c r="W1029" s="84">
        <v>0</v>
      </c>
      <c r="X1029" s="38" t="s">
        <v>3488</v>
      </c>
      <c r="Y1029" s="84">
        <v>21166117</v>
      </c>
      <c r="Z1029" s="38" t="s">
        <v>4765</v>
      </c>
      <c r="AA1029" s="108" t="s">
        <v>4498</v>
      </c>
      <c r="AB1029" s="84">
        <v>29975</v>
      </c>
      <c r="AC1029" s="108" t="s">
        <v>6763</v>
      </c>
      <c r="AD1029" s="84">
        <v>18</v>
      </c>
      <c r="AE1029" s="84" t="s">
        <v>6764</v>
      </c>
      <c r="AF1029" s="84" t="s">
        <v>7186</v>
      </c>
      <c r="AG1029" s="108" t="s">
        <v>7175</v>
      </c>
      <c r="AH1029" s="84" t="s">
        <v>7059</v>
      </c>
      <c r="AI1029" s="108" t="s">
        <v>4498</v>
      </c>
      <c r="AJ1029" s="84">
        <v>2000</v>
      </c>
      <c r="AK1029" s="84">
        <v>2000</v>
      </c>
      <c r="AL1029" s="108" t="s">
        <v>5861</v>
      </c>
      <c r="AM1029" s="84">
        <v>19922.48</v>
      </c>
      <c r="AN1029" s="112">
        <v>594.71</v>
      </c>
      <c r="AO1029" s="112">
        <v>20517.189999999999</v>
      </c>
      <c r="AP1029" s="112">
        <v>11256.57</v>
      </c>
      <c r="AQ1029" s="112">
        <v>534.76</v>
      </c>
      <c r="AR1029" s="112">
        <v>11791.33</v>
      </c>
      <c r="AS1029" s="112">
        <v>10766.52</v>
      </c>
      <c r="AT1029" s="112">
        <v>534.76</v>
      </c>
      <c r="AU1029" s="112">
        <v>11301.28</v>
      </c>
      <c r="AV1029" s="84">
        <v>49</v>
      </c>
      <c r="AW1029" s="84">
        <v>1410</v>
      </c>
      <c r="AX1029" s="84" t="str">
        <f>VLOOKUP(Y1029,'[1]Asset Classification'!$J$3:$W$2865,14,)</f>
        <v>&gt;180</v>
      </c>
      <c r="AY1029" s="108"/>
      <c r="AZ1029" s="84"/>
      <c r="BA1029" s="84"/>
      <c r="BB1029" s="84" t="s">
        <v>8329</v>
      </c>
      <c r="BC1029" s="84"/>
      <c r="BD1029" s="108"/>
      <c r="BE1029" s="84">
        <v>0</v>
      </c>
      <c r="BF1029" s="38" t="s">
        <v>1976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244</v>
      </c>
      <c r="C1030" s="38" t="s">
        <v>245</v>
      </c>
      <c r="D1030" s="38" t="s">
        <v>246</v>
      </c>
      <c r="E1030" s="38" t="s">
        <v>246</v>
      </c>
      <c r="F1030" s="38" t="s">
        <v>247</v>
      </c>
      <c r="G1030" s="84" t="s">
        <v>248</v>
      </c>
      <c r="H1030" s="38" t="s">
        <v>249</v>
      </c>
      <c r="I1030" s="84">
        <v>130796</v>
      </c>
      <c r="J1030" s="38" t="s">
        <v>278</v>
      </c>
      <c r="K1030" s="84">
        <v>130796</v>
      </c>
      <c r="L1030" s="84" t="s">
        <v>254</v>
      </c>
      <c r="M1030" s="38" t="s">
        <v>255</v>
      </c>
      <c r="N1030" s="84">
        <v>223090</v>
      </c>
      <c r="O1030" s="84" t="s">
        <v>457</v>
      </c>
      <c r="P1030" s="84">
        <v>330380</v>
      </c>
      <c r="Q1030" s="38" t="s">
        <v>747</v>
      </c>
      <c r="R1030" s="38" t="s">
        <v>345</v>
      </c>
      <c r="S1030" s="84" t="s">
        <v>1977</v>
      </c>
      <c r="T1030" s="84" t="s">
        <v>1977</v>
      </c>
      <c r="U1030" s="84" t="s">
        <v>1027</v>
      </c>
      <c r="V1030" s="84" t="s">
        <v>3449</v>
      </c>
      <c r="W1030" s="84">
        <v>0</v>
      </c>
      <c r="X1030" s="38" t="s">
        <v>3451</v>
      </c>
      <c r="Y1030" s="84">
        <v>21166149</v>
      </c>
      <c r="Z1030" s="38" t="s">
        <v>4766</v>
      </c>
      <c r="AA1030" s="108" t="s">
        <v>4498</v>
      </c>
      <c r="AB1030" s="84">
        <v>31116</v>
      </c>
      <c r="AC1030" s="108" t="s">
        <v>6765</v>
      </c>
      <c r="AD1030" s="84">
        <v>18</v>
      </c>
      <c r="AE1030" s="84" t="s">
        <v>6764</v>
      </c>
      <c r="AF1030" s="84" t="s">
        <v>7186</v>
      </c>
      <c r="AG1030" s="108" t="s">
        <v>7175</v>
      </c>
      <c r="AH1030" s="84" t="s">
        <v>7059</v>
      </c>
      <c r="AI1030" s="108" t="s">
        <v>4498</v>
      </c>
      <c r="AJ1030" s="84">
        <v>2080</v>
      </c>
      <c r="AK1030" s="84">
        <v>2080</v>
      </c>
      <c r="AL1030" s="108" t="s">
        <v>5861</v>
      </c>
      <c r="AM1030" s="84">
        <v>28683.67</v>
      </c>
      <c r="AN1030" s="112">
        <v>500.28</v>
      </c>
      <c r="AO1030" s="112">
        <v>29183.95</v>
      </c>
      <c r="AP1030" s="112">
        <v>2867.33</v>
      </c>
      <c r="AQ1030" s="112">
        <v>3.97</v>
      </c>
      <c r="AR1030" s="112">
        <v>2871.3</v>
      </c>
      <c r="AS1030" s="112">
        <v>2432.33</v>
      </c>
      <c r="AT1030" s="112">
        <v>3.97</v>
      </c>
      <c r="AU1030" s="112">
        <v>2436.3000000000002</v>
      </c>
      <c r="AV1030" s="84">
        <v>50</v>
      </c>
      <c r="AW1030" s="84">
        <v>1406</v>
      </c>
      <c r="AX1030" s="84" t="str">
        <f>VLOOKUP(Y1030,'[1]Asset Classification'!$J$3:$W$2865,14,)</f>
        <v>&gt;180</v>
      </c>
      <c r="AY1030" s="108"/>
      <c r="AZ1030" s="84"/>
      <c r="BA1030" s="84"/>
      <c r="BB1030" s="84" t="s">
        <v>8329</v>
      </c>
      <c r="BC1030" s="84"/>
      <c r="BD1030" s="108" t="s">
        <v>8333</v>
      </c>
      <c r="BE1030" s="84">
        <v>31116</v>
      </c>
      <c r="BF1030" s="38" t="s">
        <v>1977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244</v>
      </c>
      <c r="C1031" s="38" t="s">
        <v>245</v>
      </c>
      <c r="D1031" s="38" t="s">
        <v>246</v>
      </c>
      <c r="E1031" s="38" t="s">
        <v>246</v>
      </c>
      <c r="F1031" s="38" t="s">
        <v>247</v>
      </c>
      <c r="G1031" s="84" t="s">
        <v>248</v>
      </c>
      <c r="H1031" s="38" t="s">
        <v>249</v>
      </c>
      <c r="I1031" s="84">
        <v>134914</v>
      </c>
      <c r="J1031" s="38" t="s">
        <v>294</v>
      </c>
      <c r="K1031" s="84">
        <v>134914</v>
      </c>
      <c r="L1031" s="84" t="s">
        <v>254</v>
      </c>
      <c r="M1031" s="38" t="s">
        <v>255</v>
      </c>
      <c r="N1031" s="84">
        <v>251219</v>
      </c>
      <c r="O1031" s="84" t="s">
        <v>727</v>
      </c>
      <c r="P1031" s="84">
        <v>330038</v>
      </c>
      <c r="Q1031" s="38" t="s">
        <v>675</v>
      </c>
      <c r="R1031" s="38" t="s">
        <v>345</v>
      </c>
      <c r="S1031" s="84" t="s">
        <v>1978</v>
      </c>
      <c r="T1031" s="84" t="s">
        <v>1978</v>
      </c>
      <c r="U1031" s="84" t="s">
        <v>1027</v>
      </c>
      <c r="V1031" s="84" t="s">
        <v>3449</v>
      </c>
      <c r="W1031" s="84">
        <v>0</v>
      </c>
      <c r="X1031" s="38" t="s">
        <v>3451</v>
      </c>
      <c r="Y1031" s="84">
        <v>21166540</v>
      </c>
      <c r="Z1031" s="38" t="s">
        <v>4767</v>
      </c>
      <c r="AA1031" s="108" t="s">
        <v>4576</v>
      </c>
      <c r="AB1031" s="84">
        <v>41488</v>
      </c>
      <c r="AC1031" s="108" t="s">
        <v>6763</v>
      </c>
      <c r="AD1031" s="84">
        <v>24</v>
      </c>
      <c r="AE1031" s="84" t="s">
        <v>6771</v>
      </c>
      <c r="AF1031" s="84" t="s">
        <v>6999</v>
      </c>
      <c r="AG1031" s="108" t="s">
        <v>7198</v>
      </c>
      <c r="AH1031" s="84" t="s">
        <v>6795</v>
      </c>
      <c r="AI1031" s="108" t="s">
        <v>4576</v>
      </c>
      <c r="AJ1031" s="84">
        <v>2200</v>
      </c>
      <c r="AK1031" s="84">
        <v>2200</v>
      </c>
      <c r="AL1031" s="108" t="s">
        <v>5861</v>
      </c>
      <c r="AM1031" s="84">
        <v>17824.43</v>
      </c>
      <c r="AN1031" s="112">
        <v>1238.5899999999999</v>
      </c>
      <c r="AO1031" s="112">
        <v>19063.02</v>
      </c>
      <c r="AP1031" s="112">
        <v>25400.31</v>
      </c>
      <c r="AQ1031" s="112">
        <v>3081.08</v>
      </c>
      <c r="AR1031" s="112">
        <v>28481.39</v>
      </c>
      <c r="AS1031" s="112">
        <v>24692.57</v>
      </c>
      <c r="AT1031" s="112">
        <v>3081.08</v>
      </c>
      <c r="AU1031" s="112">
        <v>27773.65</v>
      </c>
      <c r="AV1031" s="84">
        <v>49</v>
      </c>
      <c r="AW1031" s="84">
        <v>1410</v>
      </c>
      <c r="AX1031" s="84" t="str">
        <f>VLOOKUP(Y1031,'[1]Asset Classification'!$J$3:$W$2865,14,)</f>
        <v>&gt;180</v>
      </c>
      <c r="AY1031" s="108"/>
      <c r="AZ1031" s="84"/>
      <c r="BA1031" s="84"/>
      <c r="BB1031" s="84" t="s">
        <v>8329</v>
      </c>
      <c r="BC1031" s="84"/>
      <c r="BD1031" s="108"/>
      <c r="BE1031" s="84">
        <v>0</v>
      </c>
      <c r="BF1031" s="38" t="s">
        <v>1978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244</v>
      </c>
      <c r="C1032" s="38" t="s">
        <v>245</v>
      </c>
      <c r="D1032" s="38" t="s">
        <v>246</v>
      </c>
      <c r="E1032" s="38" t="s">
        <v>246</v>
      </c>
      <c r="F1032" s="38" t="s">
        <v>247</v>
      </c>
      <c r="G1032" s="84" t="s">
        <v>248</v>
      </c>
      <c r="H1032" s="38" t="s">
        <v>249</v>
      </c>
      <c r="I1032" s="84">
        <v>134914</v>
      </c>
      <c r="J1032" s="38" t="s">
        <v>294</v>
      </c>
      <c r="K1032" s="84">
        <v>134914</v>
      </c>
      <c r="L1032" s="84" t="s">
        <v>254</v>
      </c>
      <c r="M1032" s="38" t="s">
        <v>255</v>
      </c>
      <c r="N1032" s="84">
        <v>251219</v>
      </c>
      <c r="O1032" s="84" t="s">
        <v>727</v>
      </c>
      <c r="P1032" s="84">
        <v>330038</v>
      </c>
      <c r="Q1032" s="38" t="s">
        <v>675</v>
      </c>
      <c r="R1032" s="38" t="s">
        <v>345</v>
      </c>
      <c r="S1032" s="84" t="s">
        <v>1979</v>
      </c>
      <c r="T1032" s="84" t="s">
        <v>1979</v>
      </c>
      <c r="U1032" s="84" t="s">
        <v>1027</v>
      </c>
      <c r="V1032" s="84" t="s">
        <v>2278</v>
      </c>
      <c r="W1032" s="84">
        <v>0</v>
      </c>
      <c r="X1032" s="38" t="s">
        <v>3451</v>
      </c>
      <c r="Y1032" s="84">
        <v>21166714</v>
      </c>
      <c r="Z1032" s="38" t="s">
        <v>4768</v>
      </c>
      <c r="AA1032" s="108" t="s">
        <v>4498</v>
      </c>
      <c r="AB1032" s="84">
        <v>29975</v>
      </c>
      <c r="AC1032" s="108" t="s">
        <v>6763</v>
      </c>
      <c r="AD1032" s="84">
        <v>18</v>
      </c>
      <c r="AE1032" s="84" t="s">
        <v>6764</v>
      </c>
      <c r="AF1032" s="84" t="s">
        <v>7186</v>
      </c>
      <c r="AG1032" s="108" t="s">
        <v>7175</v>
      </c>
      <c r="AH1032" s="84" t="s">
        <v>7059</v>
      </c>
      <c r="AI1032" s="108" t="s">
        <v>4498</v>
      </c>
      <c r="AJ1032" s="84">
        <v>2000</v>
      </c>
      <c r="AK1032" s="84">
        <v>2000</v>
      </c>
      <c r="AL1032" s="108" t="s">
        <v>5861</v>
      </c>
      <c r="AM1032" s="84">
        <v>24036.13</v>
      </c>
      <c r="AN1032" s="112">
        <v>16.05</v>
      </c>
      <c r="AO1032" s="112">
        <v>24052.18</v>
      </c>
      <c r="AP1032" s="112">
        <v>6429.87</v>
      </c>
      <c r="AQ1032" s="112">
        <v>132.19999999999999</v>
      </c>
      <c r="AR1032" s="112">
        <v>6562.07</v>
      </c>
      <c r="AS1032" s="112">
        <v>5938.87</v>
      </c>
      <c r="AT1032" s="112">
        <v>132.19999999999999</v>
      </c>
      <c r="AU1032" s="112">
        <v>6071.07</v>
      </c>
      <c r="AV1032" s="84">
        <v>50</v>
      </c>
      <c r="AW1032" s="84">
        <v>1471</v>
      </c>
      <c r="AX1032" s="84" t="str">
        <f>VLOOKUP(Y1032,'[1]Asset Classification'!$J$3:$W$2865,14,)</f>
        <v>&gt;180</v>
      </c>
      <c r="AY1032" s="108"/>
      <c r="AZ1032" s="84"/>
      <c r="BA1032" s="84"/>
      <c r="BB1032" s="84" t="s">
        <v>8329</v>
      </c>
      <c r="BC1032" s="84"/>
      <c r="BD1032" s="108"/>
      <c r="BE1032" s="84">
        <v>0</v>
      </c>
      <c r="BF1032" s="38" t="s">
        <v>1979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244</v>
      </c>
      <c r="C1033" s="38" t="s">
        <v>245</v>
      </c>
      <c r="D1033" s="38" t="s">
        <v>246</v>
      </c>
      <c r="E1033" s="38" t="s">
        <v>246</v>
      </c>
      <c r="F1033" s="38" t="s">
        <v>247</v>
      </c>
      <c r="G1033" s="84" t="s">
        <v>248</v>
      </c>
      <c r="H1033" s="38" t="s">
        <v>249</v>
      </c>
      <c r="I1033" s="84">
        <v>130701</v>
      </c>
      <c r="J1033" s="38" t="s">
        <v>272</v>
      </c>
      <c r="K1033" s="84">
        <v>130701</v>
      </c>
      <c r="L1033" s="84" t="s">
        <v>262</v>
      </c>
      <c r="M1033" s="38" t="s">
        <v>263</v>
      </c>
      <c r="N1033" s="84">
        <v>244158</v>
      </c>
      <c r="O1033" s="84" t="s">
        <v>748</v>
      </c>
      <c r="P1033" s="84">
        <v>320867</v>
      </c>
      <c r="Q1033" s="38" t="s">
        <v>749</v>
      </c>
      <c r="R1033" s="38" t="s">
        <v>345</v>
      </c>
      <c r="S1033" s="84" t="s">
        <v>1980</v>
      </c>
      <c r="T1033" s="84" t="s">
        <v>1980</v>
      </c>
      <c r="U1033" s="84" t="s">
        <v>1027</v>
      </c>
      <c r="V1033" s="84" t="s">
        <v>2278</v>
      </c>
      <c r="W1033" s="84">
        <v>0</v>
      </c>
      <c r="X1033" s="38" t="s">
        <v>3451</v>
      </c>
      <c r="Y1033" s="84">
        <v>21173436</v>
      </c>
      <c r="Z1033" s="38" t="s">
        <v>4769</v>
      </c>
      <c r="AA1033" s="108" t="s">
        <v>4402</v>
      </c>
      <c r="AB1033" s="84">
        <v>41488</v>
      </c>
      <c r="AC1033" s="108" t="s">
        <v>6769</v>
      </c>
      <c r="AD1033" s="84">
        <v>24</v>
      </c>
      <c r="AE1033" s="84" t="s">
        <v>6771</v>
      </c>
      <c r="AF1033" s="84" t="s">
        <v>6811</v>
      </c>
      <c r="AG1033" s="108" t="s">
        <v>7140</v>
      </c>
      <c r="AH1033" s="84" t="s">
        <v>6795</v>
      </c>
      <c r="AI1033" s="108" t="s">
        <v>4402</v>
      </c>
      <c r="AJ1033" s="84">
        <v>2200</v>
      </c>
      <c r="AK1033" s="84">
        <v>2200</v>
      </c>
      <c r="AL1033" s="108" t="s">
        <v>5861</v>
      </c>
      <c r="AM1033" s="84">
        <v>11793.86</v>
      </c>
      <c r="AN1033" s="112">
        <v>357</v>
      </c>
      <c r="AO1033" s="112">
        <v>12150.86</v>
      </c>
      <c r="AP1033" s="112">
        <v>32324.14</v>
      </c>
      <c r="AQ1033" s="112">
        <v>2740</v>
      </c>
      <c r="AR1033" s="112">
        <v>35064.14</v>
      </c>
      <c r="AS1033" s="112">
        <v>29694.14</v>
      </c>
      <c r="AT1033" s="112">
        <v>2740</v>
      </c>
      <c r="AU1033" s="112">
        <v>32434.14</v>
      </c>
      <c r="AV1033" s="84">
        <v>50</v>
      </c>
      <c r="AW1033" s="84">
        <v>1595</v>
      </c>
      <c r="AX1033" s="84" t="str">
        <f>VLOOKUP(Y1033,'[1]Asset Classification'!$J$3:$W$2865,14,)</f>
        <v>&gt;180</v>
      </c>
      <c r="AY1033" s="108"/>
      <c r="AZ1033" s="84"/>
      <c r="BA1033" s="84"/>
      <c r="BB1033" s="84" t="s">
        <v>8329</v>
      </c>
      <c r="BC1033" s="84"/>
      <c r="BD1033" s="108"/>
      <c r="BE1033" s="84">
        <v>0</v>
      </c>
      <c r="BF1033" s="38" t="s">
        <v>1980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244</v>
      </c>
      <c r="C1034" s="38" t="s">
        <v>245</v>
      </c>
      <c r="D1034" s="38" t="s">
        <v>246</v>
      </c>
      <c r="E1034" s="38" t="s">
        <v>246</v>
      </c>
      <c r="F1034" s="38" t="s">
        <v>247</v>
      </c>
      <c r="G1034" s="84" t="s">
        <v>248</v>
      </c>
      <c r="H1034" s="38" t="s">
        <v>249</v>
      </c>
      <c r="I1034" s="84">
        <v>129712</v>
      </c>
      <c r="J1034" s="38" t="s">
        <v>260</v>
      </c>
      <c r="K1034" s="84">
        <v>129712</v>
      </c>
      <c r="L1034" s="84" t="s">
        <v>251</v>
      </c>
      <c r="M1034" s="38" t="s">
        <v>252</v>
      </c>
      <c r="N1034" s="84">
        <v>253736</v>
      </c>
      <c r="O1034" s="84" t="s">
        <v>735</v>
      </c>
      <c r="P1034" s="84">
        <v>333271</v>
      </c>
      <c r="Q1034" s="38" t="s">
        <v>470</v>
      </c>
      <c r="R1034" s="38" t="s">
        <v>345</v>
      </c>
      <c r="S1034" s="84" t="s">
        <v>1981</v>
      </c>
      <c r="T1034" s="84" t="s">
        <v>1981</v>
      </c>
      <c r="U1034" s="84" t="s">
        <v>1027</v>
      </c>
      <c r="V1034" s="84" t="s">
        <v>2278</v>
      </c>
      <c r="W1034" s="84">
        <v>0</v>
      </c>
      <c r="X1034" s="38" t="s">
        <v>3451</v>
      </c>
      <c r="Y1034" s="84">
        <v>21189575</v>
      </c>
      <c r="Z1034" s="38" t="s">
        <v>4770</v>
      </c>
      <c r="AA1034" s="108" t="s">
        <v>4698</v>
      </c>
      <c r="AB1034" s="84">
        <v>31116</v>
      </c>
      <c r="AC1034" s="108" t="s">
        <v>6769</v>
      </c>
      <c r="AD1034" s="84">
        <v>18</v>
      </c>
      <c r="AE1034" s="84" t="s">
        <v>6764</v>
      </c>
      <c r="AF1034" s="84" t="s">
        <v>7223</v>
      </c>
      <c r="AG1034" s="108" t="s">
        <v>7224</v>
      </c>
      <c r="AH1034" s="84" t="s">
        <v>7059</v>
      </c>
      <c r="AI1034" s="108" t="s">
        <v>4698</v>
      </c>
      <c r="AJ1034" s="84">
        <v>759</v>
      </c>
      <c r="AK1034" s="84">
        <v>0</v>
      </c>
      <c r="AL1034" s="108" t="s">
        <v>5861</v>
      </c>
      <c r="AM1034" s="84">
        <v>28505.279999999999</v>
      </c>
      <c r="AN1034" s="112">
        <v>0</v>
      </c>
      <c r="AO1034" s="112">
        <v>28505.279999999999</v>
      </c>
      <c r="AP1034" s="112">
        <v>3072.72</v>
      </c>
      <c r="AQ1034" s="112">
        <v>15</v>
      </c>
      <c r="AR1034" s="112">
        <v>3087.72</v>
      </c>
      <c r="AS1034" s="112">
        <v>2610.7199999999998</v>
      </c>
      <c r="AT1034" s="112">
        <v>15</v>
      </c>
      <c r="AU1034" s="112">
        <v>2625.72</v>
      </c>
      <c r="AV1034" s="84">
        <v>50</v>
      </c>
      <c r="AW1034" s="84">
        <v>1503</v>
      </c>
      <c r="AX1034" s="84" t="str">
        <f>VLOOKUP(Y1034,'[1]Asset Classification'!$J$3:$W$2865,14,)</f>
        <v>&gt;180</v>
      </c>
      <c r="AY1034" s="108"/>
      <c r="AZ1034" s="84"/>
      <c r="BA1034" s="84"/>
      <c r="BB1034" s="84" t="s">
        <v>8329</v>
      </c>
      <c r="BC1034" s="84"/>
      <c r="BD1034" s="108"/>
      <c r="BE1034" s="84">
        <v>0</v>
      </c>
      <c r="BF1034" s="38" t="s">
        <v>1981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244</v>
      </c>
      <c r="C1035" s="38" t="s">
        <v>245</v>
      </c>
      <c r="D1035" s="38" t="s">
        <v>246</v>
      </c>
      <c r="E1035" s="38" t="s">
        <v>246</v>
      </c>
      <c r="F1035" s="38" t="s">
        <v>247</v>
      </c>
      <c r="G1035" s="84" t="s">
        <v>248</v>
      </c>
      <c r="H1035" s="38" t="s">
        <v>249</v>
      </c>
      <c r="I1035" s="84">
        <v>129712</v>
      </c>
      <c r="J1035" s="38" t="s">
        <v>260</v>
      </c>
      <c r="K1035" s="84">
        <v>129712</v>
      </c>
      <c r="L1035" s="84" t="s">
        <v>251</v>
      </c>
      <c r="M1035" s="38" t="s">
        <v>252</v>
      </c>
      <c r="N1035" s="84">
        <v>253736</v>
      </c>
      <c r="O1035" s="84" t="s">
        <v>735</v>
      </c>
      <c r="P1035" s="84">
        <v>333271</v>
      </c>
      <c r="Q1035" s="38" t="s">
        <v>470</v>
      </c>
      <c r="R1035" s="38" t="s">
        <v>345</v>
      </c>
      <c r="S1035" s="84" t="s">
        <v>1982</v>
      </c>
      <c r="T1035" s="84" t="s">
        <v>1982</v>
      </c>
      <c r="U1035" s="84" t="s">
        <v>1027</v>
      </c>
      <c r="V1035" s="84" t="s">
        <v>2278</v>
      </c>
      <c r="W1035" s="84">
        <v>0</v>
      </c>
      <c r="X1035" s="38" t="s">
        <v>3451</v>
      </c>
      <c r="Y1035" s="84">
        <v>21189707</v>
      </c>
      <c r="Z1035" s="38" t="s">
        <v>4771</v>
      </c>
      <c r="AA1035" s="108" t="s">
        <v>4772</v>
      </c>
      <c r="AB1035" s="84">
        <v>31116</v>
      </c>
      <c r="AC1035" s="108" t="s">
        <v>6769</v>
      </c>
      <c r="AD1035" s="84">
        <v>18</v>
      </c>
      <c r="AE1035" s="84" t="s">
        <v>6764</v>
      </c>
      <c r="AF1035" s="84" t="s">
        <v>7221</v>
      </c>
      <c r="AG1035" s="108" t="s">
        <v>7240</v>
      </c>
      <c r="AH1035" s="84" t="s">
        <v>7059</v>
      </c>
      <c r="AI1035" s="108" t="s">
        <v>4772</v>
      </c>
      <c r="AJ1035" s="84">
        <v>792</v>
      </c>
      <c r="AK1035" s="84">
        <v>0</v>
      </c>
      <c r="AL1035" s="108" t="s">
        <v>5861</v>
      </c>
      <c r="AM1035" s="84">
        <v>28470.28</v>
      </c>
      <c r="AN1035" s="112">
        <v>0</v>
      </c>
      <c r="AO1035" s="112">
        <v>28470.28</v>
      </c>
      <c r="AP1035" s="112">
        <v>3106.72</v>
      </c>
      <c r="AQ1035" s="112">
        <v>15</v>
      </c>
      <c r="AR1035" s="112">
        <v>3121.72</v>
      </c>
      <c r="AS1035" s="112">
        <v>2645.72</v>
      </c>
      <c r="AT1035" s="112">
        <v>15</v>
      </c>
      <c r="AU1035" s="112">
        <v>2660.72</v>
      </c>
      <c r="AV1035" s="84">
        <v>50</v>
      </c>
      <c r="AW1035" s="84">
        <v>1503</v>
      </c>
      <c r="AX1035" s="84" t="str">
        <f>VLOOKUP(Y1035,'[1]Asset Classification'!$J$3:$W$2865,14,)</f>
        <v>&gt;180</v>
      </c>
      <c r="AY1035" s="108"/>
      <c r="AZ1035" s="84"/>
      <c r="BA1035" s="84"/>
      <c r="BB1035" s="84" t="s">
        <v>8329</v>
      </c>
      <c r="BC1035" s="84"/>
      <c r="BD1035" s="108"/>
      <c r="BE1035" s="84">
        <v>0</v>
      </c>
      <c r="BF1035" s="38" t="s">
        <v>1982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244</v>
      </c>
      <c r="C1036" s="38" t="s">
        <v>245</v>
      </c>
      <c r="D1036" s="38" t="s">
        <v>246</v>
      </c>
      <c r="E1036" s="38" t="s">
        <v>246</v>
      </c>
      <c r="F1036" s="38" t="s">
        <v>247</v>
      </c>
      <c r="G1036" s="84" t="s">
        <v>248</v>
      </c>
      <c r="H1036" s="38" t="s">
        <v>249</v>
      </c>
      <c r="I1036" s="84">
        <v>131055</v>
      </c>
      <c r="J1036" s="38" t="s">
        <v>277</v>
      </c>
      <c r="K1036" s="84">
        <v>131055</v>
      </c>
      <c r="L1036" s="84" t="s">
        <v>251</v>
      </c>
      <c r="M1036" s="38" t="s">
        <v>252</v>
      </c>
      <c r="N1036" s="84">
        <v>221121</v>
      </c>
      <c r="O1036" s="84" t="s">
        <v>409</v>
      </c>
      <c r="P1036" s="84">
        <v>291694</v>
      </c>
      <c r="Q1036" s="38" t="s">
        <v>410</v>
      </c>
      <c r="R1036" s="38" t="s">
        <v>345</v>
      </c>
      <c r="S1036" s="84" t="s">
        <v>1983</v>
      </c>
      <c r="T1036" s="84" t="s">
        <v>1983</v>
      </c>
      <c r="U1036" s="84" t="s">
        <v>1027</v>
      </c>
      <c r="V1036" s="84" t="s">
        <v>3449</v>
      </c>
      <c r="W1036" s="84">
        <v>0</v>
      </c>
      <c r="X1036" s="38" t="s">
        <v>3451</v>
      </c>
      <c r="Y1036" s="84">
        <v>21189854</v>
      </c>
      <c r="Z1036" s="38" t="s">
        <v>4773</v>
      </c>
      <c r="AA1036" s="108" t="s">
        <v>4576</v>
      </c>
      <c r="AB1036" s="84">
        <v>31116</v>
      </c>
      <c r="AC1036" s="108" t="s">
        <v>6765</v>
      </c>
      <c r="AD1036" s="84">
        <v>18</v>
      </c>
      <c r="AE1036" s="84" t="s">
        <v>6764</v>
      </c>
      <c r="AF1036" s="84" t="s">
        <v>7225</v>
      </c>
      <c r="AG1036" s="108" t="s">
        <v>7198</v>
      </c>
      <c r="AH1036" s="84" t="s">
        <v>7059</v>
      </c>
      <c r="AI1036" s="108" t="s">
        <v>4576</v>
      </c>
      <c r="AJ1036" s="84">
        <v>2080</v>
      </c>
      <c r="AK1036" s="84">
        <v>2080</v>
      </c>
      <c r="AL1036" s="108" t="s">
        <v>5861</v>
      </c>
      <c r="AM1036" s="84">
        <v>11158.73</v>
      </c>
      <c r="AN1036" s="112">
        <v>1211.72</v>
      </c>
      <c r="AO1036" s="112">
        <v>12370.45</v>
      </c>
      <c r="AP1036" s="112">
        <v>24198.47</v>
      </c>
      <c r="AQ1036" s="112">
        <v>2960.45</v>
      </c>
      <c r="AR1036" s="112">
        <v>27158.92</v>
      </c>
      <c r="AS1036" s="112">
        <v>22827.27</v>
      </c>
      <c r="AT1036" s="112">
        <v>2960.45</v>
      </c>
      <c r="AU1036" s="112">
        <v>25787.72</v>
      </c>
      <c r="AV1036" s="84">
        <v>49</v>
      </c>
      <c r="AW1036" s="84">
        <v>1405</v>
      </c>
      <c r="AX1036" s="84" t="str">
        <f>VLOOKUP(Y1036,'[1]Asset Classification'!$J$3:$W$2865,14,)</f>
        <v>&gt;180</v>
      </c>
      <c r="AY1036" s="108"/>
      <c r="AZ1036" s="84"/>
      <c r="BA1036" s="84"/>
      <c r="BB1036" s="84" t="s">
        <v>8329</v>
      </c>
      <c r="BC1036" s="84"/>
      <c r="BD1036" s="108" t="s">
        <v>8330</v>
      </c>
      <c r="BE1036" s="84">
        <v>31116</v>
      </c>
      <c r="BF1036" s="38" t="s">
        <v>1983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244</v>
      </c>
      <c r="C1037" s="38" t="s">
        <v>245</v>
      </c>
      <c r="D1037" s="38" t="s">
        <v>246</v>
      </c>
      <c r="E1037" s="38" t="s">
        <v>246</v>
      </c>
      <c r="F1037" s="38" t="s">
        <v>247</v>
      </c>
      <c r="G1037" s="84" t="s">
        <v>248</v>
      </c>
      <c r="H1037" s="38" t="s">
        <v>249</v>
      </c>
      <c r="I1037" s="84">
        <v>129954</v>
      </c>
      <c r="J1037" s="38" t="s">
        <v>261</v>
      </c>
      <c r="K1037" s="84">
        <v>129954</v>
      </c>
      <c r="L1037" s="84" t="s">
        <v>262</v>
      </c>
      <c r="M1037" s="38" t="s">
        <v>263</v>
      </c>
      <c r="N1037" s="84">
        <v>224957</v>
      </c>
      <c r="O1037" s="84" t="s">
        <v>498</v>
      </c>
      <c r="P1037" s="84">
        <v>296493</v>
      </c>
      <c r="Q1037" s="38" t="s">
        <v>356</v>
      </c>
      <c r="R1037" s="38" t="s">
        <v>345</v>
      </c>
      <c r="S1037" s="84" t="s">
        <v>1244</v>
      </c>
      <c r="T1037" s="84" t="s">
        <v>1244</v>
      </c>
      <c r="U1037" s="84" t="s">
        <v>1027</v>
      </c>
      <c r="V1037" s="84" t="s">
        <v>2278</v>
      </c>
      <c r="W1037" s="84">
        <v>0</v>
      </c>
      <c r="X1037" s="38" t="s">
        <v>3451</v>
      </c>
      <c r="Y1037" s="84">
        <v>21190146</v>
      </c>
      <c r="Z1037" s="38" t="s">
        <v>3853</v>
      </c>
      <c r="AA1037" s="108" t="s">
        <v>4531</v>
      </c>
      <c r="AB1037" s="84">
        <v>41488</v>
      </c>
      <c r="AC1037" s="108" t="s">
        <v>6774</v>
      </c>
      <c r="AD1037" s="84">
        <v>24</v>
      </c>
      <c r="AE1037" s="84" t="s">
        <v>6771</v>
      </c>
      <c r="AF1037" s="84" t="s">
        <v>6809</v>
      </c>
      <c r="AG1037" s="108" t="s">
        <v>6943</v>
      </c>
      <c r="AH1037" s="84" t="s">
        <v>6795</v>
      </c>
      <c r="AI1037" s="108" t="s">
        <v>4531</v>
      </c>
      <c r="AJ1037" s="84">
        <v>2200</v>
      </c>
      <c r="AK1037" s="84">
        <v>2200</v>
      </c>
      <c r="AL1037" s="108" t="s">
        <v>8126</v>
      </c>
      <c r="AM1037" s="84">
        <v>9572.57</v>
      </c>
      <c r="AN1037" s="112">
        <v>0</v>
      </c>
      <c r="AO1037" s="112">
        <v>9572.57</v>
      </c>
      <c r="AP1037" s="112">
        <v>32502.43</v>
      </c>
      <c r="AQ1037" s="112">
        <v>5985.57</v>
      </c>
      <c r="AR1037" s="112">
        <v>38488</v>
      </c>
      <c r="AS1037" s="112">
        <v>31915.43</v>
      </c>
      <c r="AT1037" s="112">
        <v>5985.57</v>
      </c>
      <c r="AU1037" s="112">
        <v>37901</v>
      </c>
      <c r="AV1037" s="84">
        <v>50</v>
      </c>
      <c r="AW1037" s="84">
        <v>1466</v>
      </c>
      <c r="AX1037" s="84" t="str">
        <f>VLOOKUP(Y1037,'[1]Asset Classification'!$J$3:$W$2865,14,)</f>
        <v>&gt;180</v>
      </c>
      <c r="AY1037" s="108"/>
      <c r="AZ1037" s="84"/>
      <c r="BA1037" s="84"/>
      <c r="BB1037" s="84" t="s">
        <v>8329</v>
      </c>
      <c r="BC1037" s="84"/>
      <c r="BD1037" s="108" t="s">
        <v>8333</v>
      </c>
      <c r="BE1037" s="84">
        <v>41488</v>
      </c>
      <c r="BF1037" s="38" t="s">
        <v>1244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244</v>
      </c>
      <c r="C1038" s="38" t="s">
        <v>245</v>
      </c>
      <c r="D1038" s="38" t="s">
        <v>246</v>
      </c>
      <c r="E1038" s="38" t="s">
        <v>246</v>
      </c>
      <c r="F1038" s="38" t="s">
        <v>247</v>
      </c>
      <c r="G1038" s="84" t="s">
        <v>248</v>
      </c>
      <c r="H1038" s="38" t="s">
        <v>249</v>
      </c>
      <c r="I1038" s="84">
        <v>131055</v>
      </c>
      <c r="J1038" s="38" t="s">
        <v>277</v>
      </c>
      <c r="K1038" s="84">
        <v>131055</v>
      </c>
      <c r="L1038" s="84" t="s">
        <v>251</v>
      </c>
      <c r="M1038" s="38" t="s">
        <v>252</v>
      </c>
      <c r="N1038" s="84">
        <v>221121</v>
      </c>
      <c r="O1038" s="84" t="s">
        <v>409</v>
      </c>
      <c r="P1038" s="84">
        <v>291694</v>
      </c>
      <c r="Q1038" s="38" t="s">
        <v>410</v>
      </c>
      <c r="R1038" s="38" t="s">
        <v>345</v>
      </c>
      <c r="S1038" s="84" t="s">
        <v>1984</v>
      </c>
      <c r="T1038" s="84" t="s">
        <v>1984</v>
      </c>
      <c r="U1038" s="84" t="s">
        <v>1027</v>
      </c>
      <c r="V1038" s="84" t="s">
        <v>3449</v>
      </c>
      <c r="W1038" s="84">
        <v>0</v>
      </c>
      <c r="X1038" s="38" t="s">
        <v>3451</v>
      </c>
      <c r="Y1038" s="84">
        <v>21191426</v>
      </c>
      <c r="Z1038" s="38" t="s">
        <v>4774</v>
      </c>
      <c r="AA1038" s="108" t="s">
        <v>4775</v>
      </c>
      <c r="AB1038" s="84">
        <v>31116</v>
      </c>
      <c r="AC1038" s="108" t="s">
        <v>6765</v>
      </c>
      <c r="AD1038" s="84">
        <v>18</v>
      </c>
      <c r="AE1038" s="84" t="s">
        <v>6764</v>
      </c>
      <c r="AF1038" s="84" t="s">
        <v>7225</v>
      </c>
      <c r="AG1038" s="108" t="s">
        <v>7241</v>
      </c>
      <c r="AH1038" s="84" t="s">
        <v>7059</v>
      </c>
      <c r="AI1038" s="108" t="s">
        <v>4775</v>
      </c>
      <c r="AJ1038" s="84">
        <v>2080</v>
      </c>
      <c r="AK1038" s="84">
        <v>2080</v>
      </c>
      <c r="AL1038" s="108" t="s">
        <v>5861</v>
      </c>
      <c r="AM1038" s="84">
        <v>10502.39</v>
      </c>
      <c r="AN1038" s="112">
        <v>247.25</v>
      </c>
      <c r="AO1038" s="112">
        <v>10749.64</v>
      </c>
      <c r="AP1038" s="112">
        <v>24907.23</v>
      </c>
      <c r="AQ1038" s="112">
        <v>2875.11</v>
      </c>
      <c r="AR1038" s="112">
        <v>27782.34</v>
      </c>
      <c r="AS1038" s="112">
        <v>23433.61</v>
      </c>
      <c r="AT1038" s="112">
        <v>2875.11</v>
      </c>
      <c r="AU1038" s="112">
        <v>26308.720000000001</v>
      </c>
      <c r="AV1038" s="84">
        <v>49</v>
      </c>
      <c r="AW1038" s="84">
        <v>1466</v>
      </c>
      <c r="AX1038" s="84" t="str">
        <f>VLOOKUP(Y1038,'[1]Asset Classification'!$J$3:$W$2865,14,)</f>
        <v>&gt;180</v>
      </c>
      <c r="AY1038" s="108"/>
      <c r="AZ1038" s="84"/>
      <c r="BA1038" s="84"/>
      <c r="BB1038" s="84" t="s">
        <v>8329</v>
      </c>
      <c r="BC1038" s="84"/>
      <c r="BD1038" s="108"/>
      <c r="BE1038" s="84">
        <v>0</v>
      </c>
      <c r="BF1038" s="38" t="s">
        <v>1984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244</v>
      </c>
      <c r="C1039" s="38" t="s">
        <v>245</v>
      </c>
      <c r="D1039" s="38" t="s">
        <v>246</v>
      </c>
      <c r="E1039" s="38" t="s">
        <v>246</v>
      </c>
      <c r="F1039" s="38" t="s">
        <v>247</v>
      </c>
      <c r="G1039" s="84" t="s">
        <v>248</v>
      </c>
      <c r="H1039" s="38" t="s">
        <v>249</v>
      </c>
      <c r="I1039" s="84">
        <v>134914</v>
      </c>
      <c r="J1039" s="38" t="s">
        <v>294</v>
      </c>
      <c r="K1039" s="84">
        <v>134914</v>
      </c>
      <c r="L1039" s="84" t="s">
        <v>254</v>
      </c>
      <c r="M1039" s="38" t="s">
        <v>255</v>
      </c>
      <c r="N1039" s="84">
        <v>251219</v>
      </c>
      <c r="O1039" s="84" t="s">
        <v>727</v>
      </c>
      <c r="P1039" s="84">
        <v>330038</v>
      </c>
      <c r="Q1039" s="38" t="s">
        <v>675</v>
      </c>
      <c r="R1039" s="38" t="s">
        <v>345</v>
      </c>
      <c r="S1039" s="84" t="s">
        <v>1985</v>
      </c>
      <c r="T1039" s="84" t="s">
        <v>1985</v>
      </c>
      <c r="U1039" s="84" t="s">
        <v>1027</v>
      </c>
      <c r="V1039" s="84" t="s">
        <v>3449</v>
      </c>
      <c r="W1039" s="84">
        <v>0</v>
      </c>
      <c r="X1039" s="38" t="s">
        <v>3451</v>
      </c>
      <c r="Y1039" s="84">
        <v>21202684</v>
      </c>
      <c r="Z1039" s="38" t="s">
        <v>4776</v>
      </c>
      <c r="AA1039" s="108" t="s">
        <v>4504</v>
      </c>
      <c r="AB1039" s="84">
        <v>41488</v>
      </c>
      <c r="AC1039" s="108" t="s">
        <v>6763</v>
      </c>
      <c r="AD1039" s="84">
        <v>24</v>
      </c>
      <c r="AE1039" s="84" t="s">
        <v>6771</v>
      </c>
      <c r="AF1039" s="84" t="s">
        <v>6999</v>
      </c>
      <c r="AG1039" s="108" t="s">
        <v>7192</v>
      </c>
      <c r="AH1039" s="84" t="s">
        <v>6795</v>
      </c>
      <c r="AI1039" s="108" t="s">
        <v>4504</v>
      </c>
      <c r="AJ1039" s="84">
        <v>2200</v>
      </c>
      <c r="AK1039" s="84">
        <v>2200</v>
      </c>
      <c r="AL1039" s="108" t="s">
        <v>5861</v>
      </c>
      <c r="AM1039" s="84">
        <v>14164.09</v>
      </c>
      <c r="AN1039" s="112">
        <v>244.31</v>
      </c>
      <c r="AO1039" s="112">
        <v>14408.4</v>
      </c>
      <c r="AP1039" s="112">
        <v>29078.33</v>
      </c>
      <c r="AQ1039" s="112">
        <v>4163.74</v>
      </c>
      <c r="AR1039" s="112">
        <v>33242.07</v>
      </c>
      <c r="AS1039" s="112">
        <v>28365.91</v>
      </c>
      <c r="AT1039" s="112">
        <v>4163.74</v>
      </c>
      <c r="AU1039" s="112">
        <v>32529.65</v>
      </c>
      <c r="AV1039" s="84">
        <v>49</v>
      </c>
      <c r="AW1039" s="84">
        <v>1471</v>
      </c>
      <c r="AX1039" s="84" t="str">
        <f>VLOOKUP(Y1039,'[1]Asset Classification'!$J$3:$W$2865,14,)</f>
        <v>&gt;180</v>
      </c>
      <c r="AY1039" s="108"/>
      <c r="AZ1039" s="84"/>
      <c r="BA1039" s="84"/>
      <c r="BB1039" s="84" t="s">
        <v>8329</v>
      </c>
      <c r="BC1039" s="84"/>
      <c r="BD1039" s="108"/>
      <c r="BE1039" s="84">
        <v>0</v>
      </c>
      <c r="BF1039" s="38" t="s">
        <v>1985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244</v>
      </c>
      <c r="C1040" s="38" t="s">
        <v>245</v>
      </c>
      <c r="D1040" s="38" t="s">
        <v>246</v>
      </c>
      <c r="E1040" s="38" t="s">
        <v>246</v>
      </c>
      <c r="F1040" s="38" t="s">
        <v>247</v>
      </c>
      <c r="G1040" s="84" t="s">
        <v>248</v>
      </c>
      <c r="H1040" s="38" t="s">
        <v>249</v>
      </c>
      <c r="I1040" s="84">
        <v>134914</v>
      </c>
      <c r="J1040" s="38" t="s">
        <v>294</v>
      </c>
      <c r="K1040" s="84">
        <v>134914</v>
      </c>
      <c r="L1040" s="84" t="s">
        <v>254</v>
      </c>
      <c r="M1040" s="38" t="s">
        <v>255</v>
      </c>
      <c r="N1040" s="84">
        <v>251219</v>
      </c>
      <c r="O1040" s="84" t="s">
        <v>727</v>
      </c>
      <c r="P1040" s="84">
        <v>330038</v>
      </c>
      <c r="Q1040" s="38" t="s">
        <v>675</v>
      </c>
      <c r="R1040" s="38" t="s">
        <v>345</v>
      </c>
      <c r="S1040" s="84" t="s">
        <v>1986</v>
      </c>
      <c r="T1040" s="84" t="s">
        <v>1986</v>
      </c>
      <c r="U1040" s="84" t="s">
        <v>1027</v>
      </c>
      <c r="V1040" s="84" t="s">
        <v>3449</v>
      </c>
      <c r="W1040" s="84">
        <v>0</v>
      </c>
      <c r="X1040" s="38" t="s">
        <v>3451</v>
      </c>
      <c r="Y1040" s="84">
        <v>21202708</v>
      </c>
      <c r="Z1040" s="38" t="s">
        <v>4777</v>
      </c>
      <c r="AA1040" s="108" t="s">
        <v>4498</v>
      </c>
      <c r="AB1040" s="84">
        <v>41488</v>
      </c>
      <c r="AC1040" s="108" t="s">
        <v>6763</v>
      </c>
      <c r="AD1040" s="84">
        <v>24</v>
      </c>
      <c r="AE1040" s="84" t="s">
        <v>6771</v>
      </c>
      <c r="AF1040" s="84" t="s">
        <v>7055</v>
      </c>
      <c r="AG1040" s="108" t="s">
        <v>7175</v>
      </c>
      <c r="AH1040" s="84" t="s">
        <v>6795</v>
      </c>
      <c r="AI1040" s="108" t="s">
        <v>4498</v>
      </c>
      <c r="AJ1040" s="84">
        <v>2200</v>
      </c>
      <c r="AK1040" s="84">
        <v>2200</v>
      </c>
      <c r="AL1040" s="108" t="s">
        <v>5861</v>
      </c>
      <c r="AM1040" s="84">
        <v>16326.12</v>
      </c>
      <c r="AN1040" s="112">
        <v>271.10000000000002</v>
      </c>
      <c r="AO1040" s="112">
        <v>16597.22</v>
      </c>
      <c r="AP1040" s="112">
        <v>26351.583299999998</v>
      </c>
      <c r="AQ1040" s="112">
        <v>3302.9</v>
      </c>
      <c r="AR1040" s="112">
        <v>29654.4833</v>
      </c>
      <c r="AS1040" s="112">
        <v>25640.880000000001</v>
      </c>
      <c r="AT1040" s="112">
        <v>3302.9</v>
      </c>
      <c r="AU1040" s="112">
        <v>28943.78</v>
      </c>
      <c r="AV1040" s="84">
        <v>49</v>
      </c>
      <c r="AW1040" s="84">
        <v>1471</v>
      </c>
      <c r="AX1040" s="84" t="str">
        <f>VLOOKUP(Y1040,'[1]Asset Classification'!$J$3:$W$2865,14,)</f>
        <v>&gt;180</v>
      </c>
      <c r="AY1040" s="108"/>
      <c r="AZ1040" s="84"/>
      <c r="BA1040" s="84"/>
      <c r="BB1040" s="84" t="s">
        <v>8329</v>
      </c>
      <c r="BC1040" s="84"/>
      <c r="BD1040" s="108"/>
      <c r="BE1040" s="84">
        <v>0</v>
      </c>
      <c r="BF1040" s="38" t="s">
        <v>1986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244</v>
      </c>
      <c r="C1041" s="38" t="s">
        <v>245</v>
      </c>
      <c r="D1041" s="38" t="s">
        <v>246</v>
      </c>
      <c r="E1041" s="38" t="s">
        <v>246</v>
      </c>
      <c r="F1041" s="38" t="s">
        <v>247</v>
      </c>
      <c r="G1041" s="84" t="s">
        <v>248</v>
      </c>
      <c r="H1041" s="38" t="s">
        <v>249</v>
      </c>
      <c r="I1041" s="84">
        <v>139549</v>
      </c>
      <c r="J1041" s="38" t="s">
        <v>307</v>
      </c>
      <c r="K1041" s="84">
        <v>139549</v>
      </c>
      <c r="L1041" s="84" t="s">
        <v>254</v>
      </c>
      <c r="M1041" s="38" t="s">
        <v>255</v>
      </c>
      <c r="N1041" s="84">
        <v>235545</v>
      </c>
      <c r="O1041" s="84" t="s">
        <v>606</v>
      </c>
      <c r="P1041" s="84">
        <v>309921</v>
      </c>
      <c r="Q1041" s="38" t="s">
        <v>607</v>
      </c>
      <c r="R1041" s="38" t="s">
        <v>345</v>
      </c>
      <c r="S1041" s="84" t="s">
        <v>1987</v>
      </c>
      <c r="T1041" s="84" t="s">
        <v>1987</v>
      </c>
      <c r="U1041" s="84" t="s">
        <v>1023</v>
      </c>
      <c r="V1041" s="84" t="s">
        <v>3449</v>
      </c>
      <c r="W1041" s="84">
        <v>0</v>
      </c>
      <c r="X1041" s="38" t="s">
        <v>3451</v>
      </c>
      <c r="Y1041" s="84">
        <v>21204707</v>
      </c>
      <c r="Z1041" s="38" t="s">
        <v>4778</v>
      </c>
      <c r="AA1041" s="108" t="s">
        <v>4779</v>
      </c>
      <c r="AB1041" s="84">
        <v>31116</v>
      </c>
      <c r="AC1041" s="108" t="s">
        <v>6769</v>
      </c>
      <c r="AD1041" s="84">
        <v>24</v>
      </c>
      <c r="AE1041" s="84" t="s">
        <v>6764</v>
      </c>
      <c r="AF1041" s="84" t="s">
        <v>7221</v>
      </c>
      <c r="AG1041" s="108" t="s">
        <v>7242</v>
      </c>
      <c r="AH1041" s="84" t="s">
        <v>7059</v>
      </c>
      <c r="AI1041" s="108" t="s">
        <v>4779</v>
      </c>
      <c r="AJ1041" s="84">
        <v>1650</v>
      </c>
      <c r="AK1041" s="84">
        <v>1650</v>
      </c>
      <c r="AL1041" s="108" t="s">
        <v>5861</v>
      </c>
      <c r="AM1041" s="84">
        <v>13653.28</v>
      </c>
      <c r="AN1041" s="112">
        <v>0</v>
      </c>
      <c r="AO1041" s="112">
        <v>13653.28</v>
      </c>
      <c r="AP1041" s="112">
        <v>20113.72</v>
      </c>
      <c r="AQ1041" s="112">
        <v>1991</v>
      </c>
      <c r="AR1041" s="112">
        <v>22104.720000000001</v>
      </c>
      <c r="AS1041" s="112">
        <v>17462.72</v>
      </c>
      <c r="AT1041" s="112">
        <v>1991</v>
      </c>
      <c r="AU1041" s="112">
        <v>19453.72</v>
      </c>
      <c r="AV1041" s="84">
        <v>50</v>
      </c>
      <c r="AW1041" s="84">
        <v>1503</v>
      </c>
      <c r="AX1041" s="84" t="str">
        <f>VLOOKUP(Y1041,'[1]Asset Classification'!$J$3:$W$2865,14,)</f>
        <v>&gt;180</v>
      </c>
      <c r="AY1041" s="108"/>
      <c r="AZ1041" s="84"/>
      <c r="BA1041" s="84"/>
      <c r="BB1041" s="84" t="s">
        <v>8329</v>
      </c>
      <c r="BC1041" s="84"/>
      <c r="BD1041" s="108"/>
      <c r="BE1041" s="84">
        <v>0</v>
      </c>
      <c r="BF1041" s="38" t="s">
        <v>1987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244</v>
      </c>
      <c r="C1042" s="38" t="s">
        <v>245</v>
      </c>
      <c r="D1042" s="38" t="s">
        <v>246</v>
      </c>
      <c r="E1042" s="38" t="s">
        <v>246</v>
      </c>
      <c r="F1042" s="38" t="s">
        <v>247</v>
      </c>
      <c r="G1042" s="84" t="s">
        <v>248</v>
      </c>
      <c r="H1042" s="38" t="s">
        <v>249</v>
      </c>
      <c r="I1042" s="84">
        <v>139549</v>
      </c>
      <c r="J1042" s="38" t="s">
        <v>307</v>
      </c>
      <c r="K1042" s="84">
        <v>139549</v>
      </c>
      <c r="L1042" s="84" t="s">
        <v>254</v>
      </c>
      <c r="M1042" s="38" t="s">
        <v>255</v>
      </c>
      <c r="N1042" s="84">
        <v>235545</v>
      </c>
      <c r="O1042" s="84" t="s">
        <v>606</v>
      </c>
      <c r="P1042" s="84">
        <v>309921</v>
      </c>
      <c r="Q1042" s="38" t="s">
        <v>607</v>
      </c>
      <c r="R1042" s="38" t="s">
        <v>345</v>
      </c>
      <c r="S1042" s="84" t="s">
        <v>1988</v>
      </c>
      <c r="T1042" s="84" t="s">
        <v>1988</v>
      </c>
      <c r="U1042" s="84" t="s">
        <v>1023</v>
      </c>
      <c r="V1042" s="84" t="s">
        <v>3449</v>
      </c>
      <c r="W1042" s="84">
        <v>0</v>
      </c>
      <c r="X1042" s="38" t="s">
        <v>3451</v>
      </c>
      <c r="Y1042" s="84">
        <v>21204734</v>
      </c>
      <c r="Z1042" s="38" t="s">
        <v>4780</v>
      </c>
      <c r="AA1042" s="108" t="s">
        <v>4779</v>
      </c>
      <c r="AB1042" s="84">
        <v>31116</v>
      </c>
      <c r="AC1042" s="108" t="s">
        <v>6769</v>
      </c>
      <c r="AD1042" s="84">
        <v>24</v>
      </c>
      <c r="AE1042" s="84" t="s">
        <v>6764</v>
      </c>
      <c r="AF1042" s="84" t="s">
        <v>7221</v>
      </c>
      <c r="AG1042" s="108" t="s">
        <v>7242</v>
      </c>
      <c r="AH1042" s="84" t="s">
        <v>7059</v>
      </c>
      <c r="AI1042" s="108" t="s">
        <v>4779</v>
      </c>
      <c r="AJ1042" s="84">
        <v>1650</v>
      </c>
      <c r="AK1042" s="84">
        <v>1650</v>
      </c>
      <c r="AL1042" s="108" t="s">
        <v>5861</v>
      </c>
      <c r="AM1042" s="84">
        <v>9423.83</v>
      </c>
      <c r="AN1042" s="112">
        <v>106.9</v>
      </c>
      <c r="AO1042" s="112">
        <v>9530.73</v>
      </c>
      <c r="AP1042" s="112">
        <v>25667.54</v>
      </c>
      <c r="AQ1042" s="112">
        <v>3729.55</v>
      </c>
      <c r="AR1042" s="112">
        <v>29397.09</v>
      </c>
      <c r="AS1042" s="112">
        <v>23017.17</v>
      </c>
      <c r="AT1042" s="112">
        <v>3729.55</v>
      </c>
      <c r="AU1042" s="112">
        <v>26746.720000000001</v>
      </c>
      <c r="AV1042" s="84">
        <v>49</v>
      </c>
      <c r="AW1042" s="84">
        <v>1473</v>
      </c>
      <c r="AX1042" s="84" t="str">
        <f>VLOOKUP(Y1042,'[1]Asset Classification'!$J$3:$W$2865,14,)</f>
        <v>&gt;180</v>
      </c>
      <c r="AY1042" s="108"/>
      <c r="AZ1042" s="84"/>
      <c r="BA1042" s="84"/>
      <c r="BB1042" s="84" t="s">
        <v>8329</v>
      </c>
      <c r="BC1042" s="84"/>
      <c r="BD1042" s="108"/>
      <c r="BE1042" s="84">
        <v>0</v>
      </c>
      <c r="BF1042" s="38" t="s">
        <v>1988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244</v>
      </c>
      <c r="C1043" s="38" t="s">
        <v>245</v>
      </c>
      <c r="D1043" s="38" t="s">
        <v>246</v>
      </c>
      <c r="E1043" s="38" t="s">
        <v>246</v>
      </c>
      <c r="F1043" s="38" t="s">
        <v>247</v>
      </c>
      <c r="G1043" s="84" t="s">
        <v>248</v>
      </c>
      <c r="H1043" s="38" t="s">
        <v>249</v>
      </c>
      <c r="I1043" s="84">
        <v>139549</v>
      </c>
      <c r="J1043" s="38" t="s">
        <v>307</v>
      </c>
      <c r="K1043" s="84">
        <v>139549</v>
      </c>
      <c r="L1043" s="84" t="s">
        <v>254</v>
      </c>
      <c r="M1043" s="38" t="s">
        <v>255</v>
      </c>
      <c r="N1043" s="84">
        <v>235545</v>
      </c>
      <c r="O1043" s="84" t="s">
        <v>606</v>
      </c>
      <c r="P1043" s="84">
        <v>309921</v>
      </c>
      <c r="Q1043" s="38" t="s">
        <v>607</v>
      </c>
      <c r="R1043" s="38" t="s">
        <v>345</v>
      </c>
      <c r="S1043" s="84" t="s">
        <v>1989</v>
      </c>
      <c r="T1043" s="84" t="s">
        <v>1989</v>
      </c>
      <c r="U1043" s="84" t="s">
        <v>1023</v>
      </c>
      <c r="V1043" s="84" t="s">
        <v>3449</v>
      </c>
      <c r="W1043" s="84">
        <v>0</v>
      </c>
      <c r="X1043" s="38" t="s">
        <v>3451</v>
      </c>
      <c r="Y1043" s="84">
        <v>21205239</v>
      </c>
      <c r="Z1043" s="38" t="s">
        <v>4781</v>
      </c>
      <c r="AA1043" s="108" t="s">
        <v>4779</v>
      </c>
      <c r="AB1043" s="84">
        <v>31116</v>
      </c>
      <c r="AC1043" s="108" t="s">
        <v>6769</v>
      </c>
      <c r="AD1043" s="84">
        <v>24</v>
      </c>
      <c r="AE1043" s="84" t="s">
        <v>6764</v>
      </c>
      <c r="AF1043" s="84" t="s">
        <v>7221</v>
      </c>
      <c r="AG1043" s="108" t="s">
        <v>7242</v>
      </c>
      <c r="AH1043" s="84" t="s">
        <v>7059</v>
      </c>
      <c r="AI1043" s="108" t="s">
        <v>4779</v>
      </c>
      <c r="AJ1043" s="84">
        <v>1650</v>
      </c>
      <c r="AK1043" s="84">
        <v>1650</v>
      </c>
      <c r="AL1043" s="108" t="s">
        <v>5861</v>
      </c>
      <c r="AM1043" s="84">
        <v>14936</v>
      </c>
      <c r="AN1043" s="112">
        <v>310.27999999999997</v>
      </c>
      <c r="AO1043" s="112">
        <v>15246.28</v>
      </c>
      <c r="AP1043" s="112">
        <v>18876</v>
      </c>
      <c r="AQ1043" s="112">
        <v>1858.72</v>
      </c>
      <c r="AR1043" s="112">
        <v>20734.72</v>
      </c>
      <c r="AS1043" s="112">
        <v>16180</v>
      </c>
      <c r="AT1043" s="112">
        <v>1858.72</v>
      </c>
      <c r="AU1043" s="112">
        <v>18038.72</v>
      </c>
      <c r="AV1043" s="84">
        <v>50</v>
      </c>
      <c r="AW1043" s="84">
        <v>1473</v>
      </c>
      <c r="AX1043" s="84" t="str">
        <f>VLOOKUP(Y1043,'[1]Asset Classification'!$J$3:$W$2865,14,)</f>
        <v>&gt;180</v>
      </c>
      <c r="AY1043" s="108"/>
      <c r="AZ1043" s="84"/>
      <c r="BA1043" s="84"/>
      <c r="BB1043" s="84" t="s">
        <v>8329</v>
      </c>
      <c r="BC1043" s="84"/>
      <c r="BD1043" s="108"/>
      <c r="BE1043" s="84">
        <v>0</v>
      </c>
      <c r="BF1043" s="38" t="s">
        <v>1989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244</v>
      </c>
      <c r="C1044" s="38" t="s">
        <v>245</v>
      </c>
      <c r="D1044" s="38" t="s">
        <v>246</v>
      </c>
      <c r="E1044" s="38" t="s">
        <v>246</v>
      </c>
      <c r="F1044" s="38" t="s">
        <v>247</v>
      </c>
      <c r="G1044" s="84" t="s">
        <v>248</v>
      </c>
      <c r="H1044" s="38" t="s">
        <v>249</v>
      </c>
      <c r="I1044" s="84">
        <v>131004</v>
      </c>
      <c r="J1044" s="38" t="s">
        <v>276</v>
      </c>
      <c r="K1044" s="84">
        <v>131004</v>
      </c>
      <c r="L1044" s="84" t="s">
        <v>254</v>
      </c>
      <c r="M1044" s="38" t="s">
        <v>255</v>
      </c>
      <c r="N1044" s="84">
        <v>221034</v>
      </c>
      <c r="O1044" s="84" t="s">
        <v>404</v>
      </c>
      <c r="P1044" s="84">
        <v>291591</v>
      </c>
      <c r="Q1044" s="38" t="s">
        <v>405</v>
      </c>
      <c r="R1044" s="38" t="s">
        <v>345</v>
      </c>
      <c r="S1044" s="84" t="s">
        <v>1990</v>
      </c>
      <c r="T1044" s="84" t="s">
        <v>1990</v>
      </c>
      <c r="U1044" s="84" t="s">
        <v>1070</v>
      </c>
      <c r="V1044" s="84" t="s">
        <v>2278</v>
      </c>
      <c r="W1044" s="84">
        <v>0</v>
      </c>
      <c r="X1044" s="38" t="s">
        <v>3451</v>
      </c>
      <c r="Y1044" s="84">
        <v>21230712</v>
      </c>
      <c r="Z1044" s="38" t="s">
        <v>4782</v>
      </c>
      <c r="AA1044" s="108" t="s">
        <v>4555</v>
      </c>
      <c r="AB1044" s="84">
        <v>29710</v>
      </c>
      <c r="AC1044" s="108" t="s">
        <v>6773</v>
      </c>
      <c r="AD1044" s="84">
        <v>12</v>
      </c>
      <c r="AE1044" s="84" t="s">
        <v>6771</v>
      </c>
      <c r="AF1044" s="84" t="s">
        <v>6999</v>
      </c>
      <c r="AG1044" s="108" t="s">
        <v>7190</v>
      </c>
      <c r="AH1044" s="84" t="s">
        <v>6795</v>
      </c>
      <c r="AI1044" s="108" t="s">
        <v>4555</v>
      </c>
      <c r="AJ1044" s="84">
        <v>1374</v>
      </c>
      <c r="AK1044" s="84">
        <v>0</v>
      </c>
      <c r="AL1044" s="108" t="s">
        <v>5861</v>
      </c>
      <c r="AM1044" s="84">
        <v>28742.05</v>
      </c>
      <c r="AN1044" s="112">
        <v>15</v>
      </c>
      <c r="AO1044" s="112">
        <v>28757.05</v>
      </c>
      <c r="AP1044" s="112">
        <v>1519.9204</v>
      </c>
      <c r="AQ1044" s="112">
        <v>0</v>
      </c>
      <c r="AR1044" s="112">
        <v>1519.9204</v>
      </c>
      <c r="AS1044" s="112">
        <v>1101.95</v>
      </c>
      <c r="AT1044" s="112">
        <v>0</v>
      </c>
      <c r="AU1044" s="112">
        <v>1101.95</v>
      </c>
      <c r="AV1044" s="84">
        <v>49</v>
      </c>
      <c r="AW1044" s="84">
        <v>1470</v>
      </c>
      <c r="AX1044" s="84" t="str">
        <f>VLOOKUP(Y1044,'[1]Asset Classification'!$J$3:$W$2865,14,)</f>
        <v>&gt;180</v>
      </c>
      <c r="AY1044" s="108"/>
      <c r="AZ1044" s="84"/>
      <c r="BA1044" s="84"/>
      <c r="BB1044" s="84" t="s">
        <v>8329</v>
      </c>
      <c r="BC1044" s="84"/>
      <c r="BD1044" s="108"/>
      <c r="BE1044" s="84">
        <v>0</v>
      </c>
      <c r="BF1044" s="38" t="s">
        <v>1990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244</v>
      </c>
      <c r="C1045" s="38" t="s">
        <v>245</v>
      </c>
      <c r="D1045" s="38" t="s">
        <v>246</v>
      </c>
      <c r="E1045" s="38" t="s">
        <v>246</v>
      </c>
      <c r="F1045" s="38" t="s">
        <v>247</v>
      </c>
      <c r="G1045" s="84" t="s">
        <v>248</v>
      </c>
      <c r="H1045" s="38" t="s">
        <v>249</v>
      </c>
      <c r="I1045" s="84">
        <v>142674</v>
      </c>
      <c r="J1045" s="38" t="s">
        <v>315</v>
      </c>
      <c r="K1045" s="84">
        <v>142674</v>
      </c>
      <c r="L1045" s="84" t="s">
        <v>254</v>
      </c>
      <c r="M1045" s="38" t="s">
        <v>255</v>
      </c>
      <c r="N1045" s="84">
        <v>254238</v>
      </c>
      <c r="O1045" s="84" t="s">
        <v>750</v>
      </c>
      <c r="P1045" s="84">
        <v>333930</v>
      </c>
      <c r="Q1045" s="38" t="s">
        <v>717</v>
      </c>
      <c r="R1045" s="38" t="s">
        <v>345</v>
      </c>
      <c r="S1045" s="84" t="s">
        <v>1991</v>
      </c>
      <c r="T1045" s="84" t="s">
        <v>1991</v>
      </c>
      <c r="U1045" s="84" t="s">
        <v>1023</v>
      </c>
      <c r="V1045" s="84" t="s">
        <v>2278</v>
      </c>
      <c r="W1045" s="84">
        <v>0</v>
      </c>
      <c r="X1045" s="38" t="s">
        <v>3461</v>
      </c>
      <c r="Y1045" s="84">
        <v>21267089</v>
      </c>
      <c r="Z1045" s="38" t="s">
        <v>4783</v>
      </c>
      <c r="AA1045" s="108" t="s">
        <v>4701</v>
      </c>
      <c r="AB1045" s="84">
        <v>31116</v>
      </c>
      <c r="AC1045" s="108" t="s">
        <v>6766</v>
      </c>
      <c r="AD1045" s="84">
        <v>18</v>
      </c>
      <c r="AE1045" s="84" t="s">
        <v>6764</v>
      </c>
      <c r="AF1045" s="84" t="s">
        <v>7226</v>
      </c>
      <c r="AG1045" s="108" t="s">
        <v>7227</v>
      </c>
      <c r="AH1045" s="84" t="s">
        <v>7059</v>
      </c>
      <c r="AI1045" s="108" t="s">
        <v>4701</v>
      </c>
      <c r="AJ1045" s="84">
        <v>2080</v>
      </c>
      <c r="AK1045" s="84">
        <v>2080</v>
      </c>
      <c r="AL1045" s="108" t="s">
        <v>5861</v>
      </c>
      <c r="AM1045" s="84">
        <v>29419.23</v>
      </c>
      <c r="AN1045" s="112">
        <v>451.05</v>
      </c>
      <c r="AO1045" s="112">
        <v>29870.28</v>
      </c>
      <c r="AP1045" s="112">
        <v>2260.77</v>
      </c>
      <c r="AQ1045" s="112">
        <v>3.95</v>
      </c>
      <c r="AR1045" s="112">
        <v>2264.7199999999998</v>
      </c>
      <c r="AS1045" s="112">
        <v>1696.77</v>
      </c>
      <c r="AT1045" s="112">
        <v>3.95</v>
      </c>
      <c r="AU1045" s="112">
        <v>1700.72</v>
      </c>
      <c r="AV1045" s="84">
        <v>49</v>
      </c>
      <c r="AW1045" s="84">
        <v>1380</v>
      </c>
      <c r="AX1045" s="84" t="str">
        <f>VLOOKUP(Y1045,'[1]Asset Classification'!$J$3:$W$2865,14,)</f>
        <v>&gt;180</v>
      </c>
      <c r="AY1045" s="108"/>
      <c r="AZ1045" s="84"/>
      <c r="BA1045" s="84"/>
      <c r="BB1045" s="84" t="s">
        <v>8329</v>
      </c>
      <c r="BC1045" s="84"/>
      <c r="BD1045" s="108"/>
      <c r="BE1045" s="84">
        <v>0</v>
      </c>
      <c r="BF1045" s="38" t="s">
        <v>1991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244</v>
      </c>
      <c r="C1046" s="38" t="s">
        <v>245</v>
      </c>
      <c r="D1046" s="38" t="s">
        <v>246</v>
      </c>
      <c r="E1046" s="38" t="s">
        <v>246</v>
      </c>
      <c r="F1046" s="38" t="s">
        <v>247</v>
      </c>
      <c r="G1046" s="84" t="s">
        <v>248</v>
      </c>
      <c r="H1046" s="38" t="s">
        <v>249</v>
      </c>
      <c r="I1046" s="84">
        <v>142674</v>
      </c>
      <c r="J1046" s="38" t="s">
        <v>315</v>
      </c>
      <c r="K1046" s="84">
        <v>142674</v>
      </c>
      <c r="L1046" s="84" t="s">
        <v>254</v>
      </c>
      <c r="M1046" s="38" t="s">
        <v>255</v>
      </c>
      <c r="N1046" s="84">
        <v>254238</v>
      </c>
      <c r="O1046" s="84" t="s">
        <v>750</v>
      </c>
      <c r="P1046" s="84">
        <v>333930</v>
      </c>
      <c r="Q1046" s="38" t="s">
        <v>717</v>
      </c>
      <c r="R1046" s="38" t="s">
        <v>345</v>
      </c>
      <c r="S1046" s="84" t="s">
        <v>1992</v>
      </c>
      <c r="T1046" s="84" t="s">
        <v>1992</v>
      </c>
      <c r="U1046" s="84" t="s">
        <v>1023</v>
      </c>
      <c r="V1046" s="84" t="s">
        <v>3449</v>
      </c>
      <c r="W1046" s="84">
        <v>0</v>
      </c>
      <c r="X1046" s="38" t="s">
        <v>3451</v>
      </c>
      <c r="Y1046" s="84">
        <v>21270368</v>
      </c>
      <c r="Z1046" s="38" t="s">
        <v>4784</v>
      </c>
      <c r="AA1046" s="108" t="s">
        <v>4701</v>
      </c>
      <c r="AB1046" s="84">
        <v>31116</v>
      </c>
      <c r="AC1046" s="108" t="s">
        <v>6766</v>
      </c>
      <c r="AD1046" s="84">
        <v>18</v>
      </c>
      <c r="AE1046" s="84" t="s">
        <v>6764</v>
      </c>
      <c r="AF1046" s="84" t="s">
        <v>7226</v>
      </c>
      <c r="AG1046" s="108" t="s">
        <v>7227</v>
      </c>
      <c r="AH1046" s="84" t="s">
        <v>7059</v>
      </c>
      <c r="AI1046" s="108" t="s">
        <v>4701</v>
      </c>
      <c r="AJ1046" s="84">
        <v>2080</v>
      </c>
      <c r="AK1046" s="84">
        <v>2080</v>
      </c>
      <c r="AL1046" s="108" t="s">
        <v>5861</v>
      </c>
      <c r="AM1046" s="84">
        <v>29419.23</v>
      </c>
      <c r="AN1046" s="112">
        <v>451.05</v>
      </c>
      <c r="AO1046" s="112">
        <v>29870.28</v>
      </c>
      <c r="AP1046" s="112">
        <v>2260.77</v>
      </c>
      <c r="AQ1046" s="112">
        <v>3.95</v>
      </c>
      <c r="AR1046" s="112">
        <v>2264.7199999999998</v>
      </c>
      <c r="AS1046" s="112">
        <v>1696.77</v>
      </c>
      <c r="AT1046" s="112">
        <v>3.95</v>
      </c>
      <c r="AU1046" s="112">
        <v>1700.72</v>
      </c>
      <c r="AV1046" s="84">
        <v>49</v>
      </c>
      <c r="AW1046" s="84">
        <v>1380</v>
      </c>
      <c r="AX1046" s="84" t="str">
        <f>VLOOKUP(Y1046,'[1]Asset Classification'!$J$3:$W$2865,14,)</f>
        <v>&gt;180</v>
      </c>
      <c r="AY1046" s="108"/>
      <c r="AZ1046" s="84"/>
      <c r="BA1046" s="84"/>
      <c r="BB1046" s="84" t="s">
        <v>8329</v>
      </c>
      <c r="BC1046" s="84"/>
      <c r="BD1046" s="108"/>
      <c r="BE1046" s="84">
        <v>0</v>
      </c>
      <c r="BF1046" s="38" t="s">
        <v>1992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244</v>
      </c>
      <c r="C1047" s="38" t="s">
        <v>245</v>
      </c>
      <c r="D1047" s="38" t="s">
        <v>246</v>
      </c>
      <c r="E1047" s="38" t="s">
        <v>246</v>
      </c>
      <c r="F1047" s="38" t="s">
        <v>247</v>
      </c>
      <c r="G1047" s="84" t="s">
        <v>248</v>
      </c>
      <c r="H1047" s="38" t="s">
        <v>249</v>
      </c>
      <c r="I1047" s="84">
        <v>142674</v>
      </c>
      <c r="J1047" s="38" t="s">
        <v>315</v>
      </c>
      <c r="K1047" s="84">
        <v>142674</v>
      </c>
      <c r="L1047" s="84" t="s">
        <v>254</v>
      </c>
      <c r="M1047" s="38" t="s">
        <v>255</v>
      </c>
      <c r="N1047" s="84">
        <v>254238</v>
      </c>
      <c r="O1047" s="84" t="s">
        <v>750</v>
      </c>
      <c r="P1047" s="84">
        <v>333930</v>
      </c>
      <c r="Q1047" s="38" t="s">
        <v>717</v>
      </c>
      <c r="R1047" s="38" t="s">
        <v>345</v>
      </c>
      <c r="S1047" s="84" t="s">
        <v>1993</v>
      </c>
      <c r="T1047" s="84" t="s">
        <v>1993</v>
      </c>
      <c r="U1047" s="84" t="s">
        <v>1034</v>
      </c>
      <c r="V1047" s="84" t="s">
        <v>3449</v>
      </c>
      <c r="W1047" s="84">
        <v>0</v>
      </c>
      <c r="X1047" s="38" t="s">
        <v>3451</v>
      </c>
      <c r="Y1047" s="84">
        <v>21270369</v>
      </c>
      <c r="Z1047" s="38" t="s">
        <v>4785</v>
      </c>
      <c r="AA1047" s="108" t="s">
        <v>4701</v>
      </c>
      <c r="AB1047" s="84">
        <v>31116</v>
      </c>
      <c r="AC1047" s="108" t="s">
        <v>6766</v>
      </c>
      <c r="AD1047" s="84">
        <v>18</v>
      </c>
      <c r="AE1047" s="84" t="s">
        <v>6764</v>
      </c>
      <c r="AF1047" s="84" t="s">
        <v>7226</v>
      </c>
      <c r="AG1047" s="108" t="s">
        <v>7227</v>
      </c>
      <c r="AH1047" s="84" t="s">
        <v>7059</v>
      </c>
      <c r="AI1047" s="108" t="s">
        <v>4701</v>
      </c>
      <c r="AJ1047" s="84">
        <v>2080</v>
      </c>
      <c r="AK1047" s="84">
        <v>2080</v>
      </c>
      <c r="AL1047" s="108" t="s">
        <v>5861</v>
      </c>
      <c r="AM1047" s="84">
        <v>29419.23</v>
      </c>
      <c r="AN1047" s="112">
        <v>451.05</v>
      </c>
      <c r="AO1047" s="112">
        <v>29870.28</v>
      </c>
      <c r="AP1047" s="112">
        <v>2260.77</v>
      </c>
      <c r="AQ1047" s="112">
        <v>3.95</v>
      </c>
      <c r="AR1047" s="112">
        <v>2264.7199999999998</v>
      </c>
      <c r="AS1047" s="112">
        <v>1696.77</v>
      </c>
      <c r="AT1047" s="112">
        <v>3.95</v>
      </c>
      <c r="AU1047" s="112">
        <v>1700.72</v>
      </c>
      <c r="AV1047" s="84">
        <v>49</v>
      </c>
      <c r="AW1047" s="84">
        <v>1380</v>
      </c>
      <c r="AX1047" s="84" t="str">
        <f>VLOOKUP(Y1047,'[1]Asset Classification'!$J$3:$W$2865,14,)</f>
        <v>&gt;180</v>
      </c>
      <c r="AY1047" s="108"/>
      <c r="AZ1047" s="84"/>
      <c r="BA1047" s="84"/>
      <c r="BB1047" s="84" t="s">
        <v>8329</v>
      </c>
      <c r="BC1047" s="84"/>
      <c r="BD1047" s="108"/>
      <c r="BE1047" s="84">
        <v>0</v>
      </c>
      <c r="BF1047" s="38" t="s">
        <v>1993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244</v>
      </c>
      <c r="C1048" s="38" t="s">
        <v>245</v>
      </c>
      <c r="D1048" s="38" t="s">
        <v>246</v>
      </c>
      <c r="E1048" s="38" t="s">
        <v>246</v>
      </c>
      <c r="F1048" s="38" t="s">
        <v>247</v>
      </c>
      <c r="G1048" s="84" t="s">
        <v>248</v>
      </c>
      <c r="H1048" s="38" t="s">
        <v>249</v>
      </c>
      <c r="I1048" s="84">
        <v>130913</v>
      </c>
      <c r="J1048" s="38" t="s">
        <v>273</v>
      </c>
      <c r="K1048" s="84">
        <v>130913</v>
      </c>
      <c r="L1048" s="84" t="s">
        <v>254</v>
      </c>
      <c r="M1048" s="38" t="s">
        <v>255</v>
      </c>
      <c r="N1048" s="84">
        <v>223697</v>
      </c>
      <c r="O1048" s="84" t="s">
        <v>466</v>
      </c>
      <c r="P1048" s="84">
        <v>294887</v>
      </c>
      <c r="Q1048" s="38" t="s">
        <v>467</v>
      </c>
      <c r="R1048" s="38" t="s">
        <v>345</v>
      </c>
      <c r="S1048" s="84" t="s">
        <v>1994</v>
      </c>
      <c r="T1048" s="84" t="s">
        <v>1994</v>
      </c>
      <c r="U1048" s="84" t="s">
        <v>1027</v>
      </c>
      <c r="V1048" s="84" t="s">
        <v>2278</v>
      </c>
      <c r="W1048" s="84">
        <v>0</v>
      </c>
      <c r="X1048" s="38" t="s">
        <v>3451</v>
      </c>
      <c r="Y1048" s="84">
        <v>21290447</v>
      </c>
      <c r="Z1048" s="38" t="s">
        <v>4786</v>
      </c>
      <c r="AA1048" s="108" t="s">
        <v>4576</v>
      </c>
      <c r="AB1048" s="84">
        <v>41488</v>
      </c>
      <c r="AC1048" s="108" t="s">
        <v>6770</v>
      </c>
      <c r="AD1048" s="84">
        <v>24</v>
      </c>
      <c r="AE1048" s="84" t="s">
        <v>6771</v>
      </c>
      <c r="AF1048" s="84" t="s">
        <v>6918</v>
      </c>
      <c r="AG1048" s="108" t="s">
        <v>7198</v>
      </c>
      <c r="AH1048" s="84" t="s">
        <v>6795</v>
      </c>
      <c r="AI1048" s="108" t="s">
        <v>4576</v>
      </c>
      <c r="AJ1048" s="84">
        <v>2200</v>
      </c>
      <c r="AK1048" s="84">
        <v>2200</v>
      </c>
      <c r="AL1048" s="108" t="s">
        <v>5861</v>
      </c>
      <c r="AM1048" s="84">
        <v>8373.01</v>
      </c>
      <c r="AN1048" s="112">
        <v>173.58</v>
      </c>
      <c r="AO1048" s="112">
        <v>8546.59</v>
      </c>
      <c r="AP1048" s="112">
        <v>42160.55</v>
      </c>
      <c r="AQ1048" s="112">
        <v>7886.64</v>
      </c>
      <c r="AR1048" s="112">
        <v>50047.19</v>
      </c>
      <c r="AS1048" s="112">
        <v>37464.99</v>
      </c>
      <c r="AT1048" s="112">
        <v>7886.64</v>
      </c>
      <c r="AU1048" s="112">
        <v>45351.63</v>
      </c>
      <c r="AV1048" s="84">
        <v>49</v>
      </c>
      <c r="AW1048" s="84">
        <v>1468</v>
      </c>
      <c r="AX1048" s="84" t="str">
        <f>VLOOKUP(Y1048,'[1]Asset Classification'!$J$3:$W$2865,14,)</f>
        <v>&gt;180</v>
      </c>
      <c r="AY1048" s="108"/>
      <c r="AZ1048" s="84"/>
      <c r="BA1048" s="84"/>
      <c r="BB1048" s="84" t="s">
        <v>8329</v>
      </c>
      <c r="BC1048" s="84"/>
      <c r="BD1048" s="108"/>
      <c r="BE1048" s="84">
        <v>0</v>
      </c>
      <c r="BF1048" s="38" t="s">
        <v>1994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244</v>
      </c>
      <c r="C1049" s="38" t="s">
        <v>245</v>
      </c>
      <c r="D1049" s="38" t="s">
        <v>246</v>
      </c>
      <c r="E1049" s="38" t="s">
        <v>246</v>
      </c>
      <c r="F1049" s="38" t="s">
        <v>247</v>
      </c>
      <c r="G1049" s="84" t="s">
        <v>248</v>
      </c>
      <c r="H1049" s="38" t="s">
        <v>249</v>
      </c>
      <c r="I1049" s="84">
        <v>130587</v>
      </c>
      <c r="J1049" s="38" t="s">
        <v>269</v>
      </c>
      <c r="K1049" s="84">
        <v>130587</v>
      </c>
      <c r="L1049" s="84" t="s">
        <v>262</v>
      </c>
      <c r="M1049" s="38" t="s">
        <v>263</v>
      </c>
      <c r="N1049" s="84">
        <v>220301</v>
      </c>
      <c r="O1049" s="84" t="s">
        <v>382</v>
      </c>
      <c r="P1049" s="84">
        <v>290670</v>
      </c>
      <c r="Q1049" s="38" t="s">
        <v>386</v>
      </c>
      <c r="R1049" s="38" t="s">
        <v>345</v>
      </c>
      <c r="S1049" s="84" t="s">
        <v>1995</v>
      </c>
      <c r="T1049" s="84" t="s">
        <v>1995</v>
      </c>
      <c r="U1049" s="84" t="s">
        <v>1023</v>
      </c>
      <c r="V1049" s="84" t="s">
        <v>2278</v>
      </c>
      <c r="W1049" s="84">
        <v>0</v>
      </c>
      <c r="X1049" s="38" t="s">
        <v>3451</v>
      </c>
      <c r="Y1049" s="84">
        <v>21389741</v>
      </c>
      <c r="Z1049" s="38" t="s">
        <v>4787</v>
      </c>
      <c r="AA1049" s="108" t="s">
        <v>4576</v>
      </c>
      <c r="AB1049" s="84">
        <v>41488</v>
      </c>
      <c r="AC1049" s="108" t="s">
        <v>6767</v>
      </c>
      <c r="AD1049" s="84">
        <v>24</v>
      </c>
      <c r="AE1049" s="84" t="s">
        <v>6772</v>
      </c>
      <c r="AF1049" s="84" t="s">
        <v>6829</v>
      </c>
      <c r="AG1049" s="108" t="s">
        <v>7198</v>
      </c>
      <c r="AH1049" s="84" t="s">
        <v>6795</v>
      </c>
      <c r="AI1049" s="108" t="s">
        <v>4576</v>
      </c>
      <c r="AJ1049" s="84">
        <v>2200</v>
      </c>
      <c r="AK1049" s="84">
        <v>2200</v>
      </c>
      <c r="AL1049" s="108" t="s">
        <v>5861</v>
      </c>
      <c r="AM1049" s="84">
        <v>24688.31</v>
      </c>
      <c r="AN1049" s="112">
        <v>713.21</v>
      </c>
      <c r="AO1049" s="112">
        <v>25401.52</v>
      </c>
      <c r="AP1049" s="112">
        <v>17352.689999999999</v>
      </c>
      <c r="AQ1049" s="112">
        <v>1288.79</v>
      </c>
      <c r="AR1049" s="112">
        <v>18641.48</v>
      </c>
      <c r="AS1049" s="112">
        <v>16799.689999999999</v>
      </c>
      <c r="AT1049" s="112">
        <v>1288.79</v>
      </c>
      <c r="AU1049" s="112">
        <v>18088.48</v>
      </c>
      <c r="AV1049" s="84">
        <v>49</v>
      </c>
      <c r="AW1049" s="84">
        <v>1434</v>
      </c>
      <c r="AX1049" s="84" t="str">
        <f>VLOOKUP(Y1049,'[1]Asset Classification'!$J$3:$W$2865,14,)</f>
        <v>&gt;180</v>
      </c>
      <c r="AY1049" s="108"/>
      <c r="AZ1049" s="84"/>
      <c r="BA1049" s="84"/>
      <c r="BB1049" s="84" t="s">
        <v>8329</v>
      </c>
      <c r="BC1049" s="84"/>
      <c r="BD1049" s="108"/>
      <c r="BE1049" s="84">
        <v>0</v>
      </c>
      <c r="BF1049" s="38" t="s">
        <v>1995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244</v>
      </c>
      <c r="C1050" s="38" t="s">
        <v>245</v>
      </c>
      <c r="D1050" s="38" t="s">
        <v>246</v>
      </c>
      <c r="E1050" s="38" t="s">
        <v>246</v>
      </c>
      <c r="F1050" s="38" t="s">
        <v>247</v>
      </c>
      <c r="G1050" s="84" t="s">
        <v>248</v>
      </c>
      <c r="H1050" s="38" t="s">
        <v>249</v>
      </c>
      <c r="I1050" s="84">
        <v>130587</v>
      </c>
      <c r="J1050" s="38" t="s">
        <v>269</v>
      </c>
      <c r="K1050" s="84">
        <v>130587</v>
      </c>
      <c r="L1050" s="84" t="s">
        <v>262</v>
      </c>
      <c r="M1050" s="38" t="s">
        <v>263</v>
      </c>
      <c r="N1050" s="84">
        <v>220301</v>
      </c>
      <c r="O1050" s="84" t="s">
        <v>382</v>
      </c>
      <c r="P1050" s="84">
        <v>290692</v>
      </c>
      <c r="Q1050" s="38" t="s">
        <v>383</v>
      </c>
      <c r="R1050" s="38" t="s">
        <v>345</v>
      </c>
      <c r="S1050" s="84" t="s">
        <v>1996</v>
      </c>
      <c r="T1050" s="84" t="s">
        <v>1996</v>
      </c>
      <c r="U1050" s="84" t="s">
        <v>1023</v>
      </c>
      <c r="V1050" s="84" t="s">
        <v>2278</v>
      </c>
      <c r="W1050" s="84">
        <v>0</v>
      </c>
      <c r="X1050" s="38" t="s">
        <v>3451</v>
      </c>
      <c r="Y1050" s="84">
        <v>21389923</v>
      </c>
      <c r="Z1050" s="38" t="s">
        <v>4788</v>
      </c>
      <c r="AA1050" s="108" t="s">
        <v>4576</v>
      </c>
      <c r="AB1050" s="84">
        <v>41488</v>
      </c>
      <c r="AC1050" s="108" t="s">
        <v>6767</v>
      </c>
      <c r="AD1050" s="84">
        <v>24</v>
      </c>
      <c r="AE1050" s="84" t="s">
        <v>6772</v>
      </c>
      <c r="AF1050" s="84" t="s">
        <v>6829</v>
      </c>
      <c r="AG1050" s="108" t="s">
        <v>7198</v>
      </c>
      <c r="AH1050" s="84" t="s">
        <v>6795</v>
      </c>
      <c r="AI1050" s="108" t="s">
        <v>4576</v>
      </c>
      <c r="AJ1050" s="84">
        <v>2200</v>
      </c>
      <c r="AK1050" s="84">
        <v>2200</v>
      </c>
      <c r="AL1050" s="108" t="s">
        <v>5861</v>
      </c>
      <c r="AM1050" s="84">
        <v>29611.52</v>
      </c>
      <c r="AN1050" s="112">
        <v>836</v>
      </c>
      <c r="AO1050" s="112">
        <v>30447.52</v>
      </c>
      <c r="AP1050" s="112">
        <v>12398.48</v>
      </c>
      <c r="AQ1050" s="112">
        <v>601</v>
      </c>
      <c r="AR1050" s="112">
        <v>12999.48</v>
      </c>
      <c r="AS1050" s="112">
        <v>11876.48</v>
      </c>
      <c r="AT1050" s="112">
        <v>601</v>
      </c>
      <c r="AU1050" s="112">
        <v>12477.48</v>
      </c>
      <c r="AV1050" s="84">
        <v>49</v>
      </c>
      <c r="AW1050" s="84">
        <v>1404</v>
      </c>
      <c r="AX1050" s="84" t="str">
        <f>VLOOKUP(Y1050,'[1]Asset Classification'!$J$3:$W$2865,14,)</f>
        <v>&gt;180</v>
      </c>
      <c r="AY1050" s="108"/>
      <c r="AZ1050" s="84"/>
      <c r="BA1050" s="84"/>
      <c r="BB1050" s="84" t="s">
        <v>8329</v>
      </c>
      <c r="BC1050" s="84"/>
      <c r="BD1050" s="108"/>
      <c r="BE1050" s="84">
        <v>0</v>
      </c>
      <c r="BF1050" s="38" t="s">
        <v>1996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244</v>
      </c>
      <c r="C1051" s="38" t="s">
        <v>245</v>
      </c>
      <c r="D1051" s="38" t="s">
        <v>246</v>
      </c>
      <c r="E1051" s="38" t="s">
        <v>246</v>
      </c>
      <c r="F1051" s="38" t="s">
        <v>247</v>
      </c>
      <c r="G1051" s="84" t="s">
        <v>248</v>
      </c>
      <c r="H1051" s="38" t="s">
        <v>249</v>
      </c>
      <c r="I1051" s="84">
        <v>130587</v>
      </c>
      <c r="J1051" s="38" t="s">
        <v>269</v>
      </c>
      <c r="K1051" s="84">
        <v>130587</v>
      </c>
      <c r="L1051" s="84" t="s">
        <v>262</v>
      </c>
      <c r="M1051" s="38" t="s">
        <v>263</v>
      </c>
      <c r="N1051" s="84">
        <v>220301</v>
      </c>
      <c r="O1051" s="84" t="s">
        <v>382</v>
      </c>
      <c r="P1051" s="84">
        <v>290670</v>
      </c>
      <c r="Q1051" s="38" t="s">
        <v>386</v>
      </c>
      <c r="R1051" s="38" t="s">
        <v>345</v>
      </c>
      <c r="S1051" s="84" t="s">
        <v>1997</v>
      </c>
      <c r="T1051" s="84" t="s">
        <v>1997</v>
      </c>
      <c r="U1051" s="84" t="s">
        <v>1023</v>
      </c>
      <c r="V1051" s="84" t="s">
        <v>2278</v>
      </c>
      <c r="W1051" s="84">
        <v>0</v>
      </c>
      <c r="X1051" s="38" t="s">
        <v>3451</v>
      </c>
      <c r="Y1051" s="84">
        <v>21389974</v>
      </c>
      <c r="Z1051" s="38" t="s">
        <v>4789</v>
      </c>
      <c r="AA1051" s="108" t="s">
        <v>4576</v>
      </c>
      <c r="AB1051" s="84">
        <v>41488</v>
      </c>
      <c r="AC1051" s="108" t="s">
        <v>6767</v>
      </c>
      <c r="AD1051" s="84">
        <v>24</v>
      </c>
      <c r="AE1051" s="84" t="s">
        <v>6772</v>
      </c>
      <c r="AF1051" s="84" t="s">
        <v>6829</v>
      </c>
      <c r="AG1051" s="108" t="s">
        <v>7198</v>
      </c>
      <c r="AH1051" s="84" t="s">
        <v>6795</v>
      </c>
      <c r="AI1051" s="108" t="s">
        <v>4576</v>
      </c>
      <c r="AJ1051" s="84">
        <v>2200</v>
      </c>
      <c r="AK1051" s="84">
        <v>2200</v>
      </c>
      <c r="AL1051" s="108" t="s">
        <v>5861</v>
      </c>
      <c r="AM1051" s="84">
        <v>36727.53</v>
      </c>
      <c r="AN1051" s="112">
        <v>1318.99</v>
      </c>
      <c r="AO1051" s="112">
        <v>38046.519999999997</v>
      </c>
      <c r="AP1051" s="112">
        <v>5282.47</v>
      </c>
      <c r="AQ1051" s="112">
        <v>118.01</v>
      </c>
      <c r="AR1051" s="112">
        <v>5400.48</v>
      </c>
      <c r="AS1051" s="112">
        <v>4760.47</v>
      </c>
      <c r="AT1051" s="112">
        <v>118.01</v>
      </c>
      <c r="AU1051" s="112">
        <v>4878.4799999999996</v>
      </c>
      <c r="AV1051" s="84">
        <v>49</v>
      </c>
      <c r="AW1051" s="84">
        <v>1314</v>
      </c>
      <c r="AX1051" s="84" t="str">
        <f>VLOOKUP(Y1051,'[1]Asset Classification'!$J$3:$W$2865,14,)</f>
        <v>&gt;180</v>
      </c>
      <c r="AY1051" s="108"/>
      <c r="AZ1051" s="84"/>
      <c r="BA1051" s="84"/>
      <c r="BB1051" s="84" t="s">
        <v>8329</v>
      </c>
      <c r="BC1051" s="84"/>
      <c r="BD1051" s="108"/>
      <c r="BE1051" s="84">
        <v>0</v>
      </c>
      <c r="BF1051" s="38" t="s">
        <v>1997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244</v>
      </c>
      <c r="C1052" s="38" t="s">
        <v>245</v>
      </c>
      <c r="D1052" s="38" t="s">
        <v>246</v>
      </c>
      <c r="E1052" s="38" t="s">
        <v>246</v>
      </c>
      <c r="F1052" s="38" t="s">
        <v>247</v>
      </c>
      <c r="G1052" s="84" t="s">
        <v>248</v>
      </c>
      <c r="H1052" s="38" t="s">
        <v>249</v>
      </c>
      <c r="I1052" s="84">
        <v>130587</v>
      </c>
      <c r="J1052" s="38" t="s">
        <v>269</v>
      </c>
      <c r="K1052" s="84">
        <v>130587</v>
      </c>
      <c r="L1052" s="84" t="s">
        <v>262</v>
      </c>
      <c r="M1052" s="38" t="s">
        <v>263</v>
      </c>
      <c r="N1052" s="84">
        <v>220301</v>
      </c>
      <c r="O1052" s="84" t="s">
        <v>382</v>
      </c>
      <c r="P1052" s="84">
        <v>290692</v>
      </c>
      <c r="Q1052" s="38" t="s">
        <v>383</v>
      </c>
      <c r="R1052" s="38" t="s">
        <v>345</v>
      </c>
      <c r="S1052" s="84" t="s">
        <v>1998</v>
      </c>
      <c r="T1052" s="84" t="s">
        <v>1998</v>
      </c>
      <c r="U1052" s="84" t="s">
        <v>1023</v>
      </c>
      <c r="V1052" s="84" t="s">
        <v>2278</v>
      </c>
      <c r="W1052" s="84">
        <v>0</v>
      </c>
      <c r="X1052" s="38" t="s">
        <v>3461</v>
      </c>
      <c r="Y1052" s="84">
        <v>21390175</v>
      </c>
      <c r="Z1052" s="38" t="s">
        <v>4790</v>
      </c>
      <c r="AA1052" s="108" t="s">
        <v>4534</v>
      </c>
      <c r="AB1052" s="84">
        <v>31116</v>
      </c>
      <c r="AC1052" s="108" t="s">
        <v>6767</v>
      </c>
      <c r="AD1052" s="84">
        <v>24</v>
      </c>
      <c r="AE1052" s="84" t="s">
        <v>6764</v>
      </c>
      <c r="AF1052" s="84" t="s">
        <v>7238</v>
      </c>
      <c r="AG1052" s="108" t="s">
        <v>7213</v>
      </c>
      <c r="AH1052" s="84" t="s">
        <v>7059</v>
      </c>
      <c r="AI1052" s="108" t="s">
        <v>4534</v>
      </c>
      <c r="AJ1052" s="84">
        <v>1650</v>
      </c>
      <c r="AK1052" s="84">
        <v>1650</v>
      </c>
      <c r="AL1052" s="108" t="s">
        <v>5861</v>
      </c>
      <c r="AM1052" s="84">
        <v>28624.91</v>
      </c>
      <c r="AN1052" s="112">
        <v>1038.01</v>
      </c>
      <c r="AO1052" s="112">
        <v>29662.92</v>
      </c>
      <c r="AP1052" s="112">
        <v>2879.09</v>
      </c>
      <c r="AQ1052" s="112">
        <v>25.99</v>
      </c>
      <c r="AR1052" s="112">
        <v>2905.08</v>
      </c>
      <c r="AS1052" s="112">
        <v>2491.09</v>
      </c>
      <c r="AT1052" s="112">
        <v>25.99</v>
      </c>
      <c r="AU1052" s="112">
        <v>2517.08</v>
      </c>
      <c r="AV1052" s="84">
        <v>49</v>
      </c>
      <c r="AW1052" s="84">
        <v>1283</v>
      </c>
      <c r="AX1052" s="84" t="str">
        <f>VLOOKUP(Y1052,'[1]Asset Classification'!$J$3:$W$2865,14,)</f>
        <v>&gt;180</v>
      </c>
      <c r="AY1052" s="108"/>
      <c r="AZ1052" s="84"/>
      <c r="BA1052" s="84"/>
      <c r="BB1052" s="84" t="s">
        <v>8329</v>
      </c>
      <c r="BC1052" s="84"/>
      <c r="BD1052" s="108"/>
      <c r="BE1052" s="84">
        <v>0</v>
      </c>
      <c r="BF1052" s="38" t="s">
        <v>1998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244</v>
      </c>
      <c r="C1053" s="38" t="s">
        <v>245</v>
      </c>
      <c r="D1053" s="38" t="s">
        <v>246</v>
      </c>
      <c r="E1053" s="38" t="s">
        <v>246</v>
      </c>
      <c r="F1053" s="38" t="s">
        <v>247</v>
      </c>
      <c r="G1053" s="84" t="s">
        <v>248</v>
      </c>
      <c r="H1053" s="38" t="s">
        <v>249</v>
      </c>
      <c r="I1053" s="84">
        <v>130587</v>
      </c>
      <c r="J1053" s="38" t="s">
        <v>269</v>
      </c>
      <c r="K1053" s="84">
        <v>130587</v>
      </c>
      <c r="L1053" s="84" t="s">
        <v>262</v>
      </c>
      <c r="M1053" s="38" t="s">
        <v>263</v>
      </c>
      <c r="N1053" s="84">
        <v>220301</v>
      </c>
      <c r="O1053" s="84" t="s">
        <v>382</v>
      </c>
      <c r="P1053" s="84">
        <v>290670</v>
      </c>
      <c r="Q1053" s="38" t="s">
        <v>386</v>
      </c>
      <c r="R1053" s="38" t="s">
        <v>345</v>
      </c>
      <c r="S1053" s="84" t="s">
        <v>1999</v>
      </c>
      <c r="T1053" s="84" t="s">
        <v>1999</v>
      </c>
      <c r="U1053" s="84" t="s">
        <v>1023</v>
      </c>
      <c r="V1053" s="84" t="s">
        <v>2278</v>
      </c>
      <c r="W1053" s="84">
        <v>0</v>
      </c>
      <c r="X1053" s="38" t="s">
        <v>3451</v>
      </c>
      <c r="Y1053" s="84">
        <v>21392726</v>
      </c>
      <c r="Z1053" s="38" t="s">
        <v>4791</v>
      </c>
      <c r="AA1053" s="108" t="s">
        <v>4576</v>
      </c>
      <c r="AB1053" s="84">
        <v>41488</v>
      </c>
      <c r="AC1053" s="108" t="s">
        <v>6767</v>
      </c>
      <c r="AD1053" s="84">
        <v>24</v>
      </c>
      <c r="AE1053" s="84" t="s">
        <v>6772</v>
      </c>
      <c r="AF1053" s="84" t="s">
        <v>6829</v>
      </c>
      <c r="AG1053" s="108" t="s">
        <v>7198</v>
      </c>
      <c r="AH1053" s="84" t="s">
        <v>6795</v>
      </c>
      <c r="AI1053" s="108" t="s">
        <v>4576</v>
      </c>
      <c r="AJ1053" s="84">
        <v>2200</v>
      </c>
      <c r="AK1053" s="84">
        <v>2200</v>
      </c>
      <c r="AL1053" s="108" t="s">
        <v>5861</v>
      </c>
      <c r="AM1053" s="84">
        <v>36827.53</v>
      </c>
      <c r="AN1053" s="112">
        <v>1318.99</v>
      </c>
      <c r="AO1053" s="112">
        <v>38146.519999999997</v>
      </c>
      <c r="AP1053" s="112">
        <v>5182.47</v>
      </c>
      <c r="AQ1053" s="112">
        <v>118.01</v>
      </c>
      <c r="AR1053" s="112">
        <v>5300.48</v>
      </c>
      <c r="AS1053" s="112">
        <v>4660.47</v>
      </c>
      <c r="AT1053" s="112">
        <v>118.01</v>
      </c>
      <c r="AU1053" s="112">
        <v>4778.4799999999996</v>
      </c>
      <c r="AV1053" s="84">
        <v>49</v>
      </c>
      <c r="AW1053" s="84">
        <v>1314</v>
      </c>
      <c r="AX1053" s="84" t="str">
        <f>VLOOKUP(Y1053,'[1]Asset Classification'!$J$3:$W$2865,14,)</f>
        <v>&gt;180</v>
      </c>
      <c r="AY1053" s="108"/>
      <c r="AZ1053" s="84"/>
      <c r="BA1053" s="84"/>
      <c r="BB1053" s="84" t="s">
        <v>8329</v>
      </c>
      <c r="BC1053" s="84"/>
      <c r="BD1053" s="108"/>
      <c r="BE1053" s="84">
        <v>0</v>
      </c>
      <c r="BF1053" s="38" t="s">
        <v>1999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244</v>
      </c>
      <c r="C1054" s="38" t="s">
        <v>245</v>
      </c>
      <c r="D1054" s="38" t="s">
        <v>246</v>
      </c>
      <c r="E1054" s="38" t="s">
        <v>246</v>
      </c>
      <c r="F1054" s="38" t="s">
        <v>247</v>
      </c>
      <c r="G1054" s="84" t="s">
        <v>248</v>
      </c>
      <c r="H1054" s="38" t="s">
        <v>249</v>
      </c>
      <c r="I1054" s="84">
        <v>130587</v>
      </c>
      <c r="J1054" s="38" t="s">
        <v>269</v>
      </c>
      <c r="K1054" s="84">
        <v>130587</v>
      </c>
      <c r="L1054" s="84" t="s">
        <v>262</v>
      </c>
      <c r="M1054" s="38" t="s">
        <v>263</v>
      </c>
      <c r="N1054" s="84">
        <v>220301</v>
      </c>
      <c r="O1054" s="84" t="s">
        <v>382</v>
      </c>
      <c r="P1054" s="84">
        <v>290692</v>
      </c>
      <c r="Q1054" s="38" t="s">
        <v>383</v>
      </c>
      <c r="R1054" s="38" t="s">
        <v>345</v>
      </c>
      <c r="S1054" s="84" t="s">
        <v>2000</v>
      </c>
      <c r="T1054" s="84" t="s">
        <v>2000</v>
      </c>
      <c r="U1054" s="84" t="s">
        <v>1070</v>
      </c>
      <c r="V1054" s="84" t="s">
        <v>2278</v>
      </c>
      <c r="W1054" s="84">
        <v>0</v>
      </c>
      <c r="X1054" s="38" t="s">
        <v>3451</v>
      </c>
      <c r="Y1054" s="84">
        <v>21392798</v>
      </c>
      <c r="Z1054" s="38" t="s">
        <v>4792</v>
      </c>
      <c r="AA1054" s="108" t="s">
        <v>4555</v>
      </c>
      <c r="AB1054" s="84">
        <v>41488</v>
      </c>
      <c r="AC1054" s="108" t="s">
        <v>6767</v>
      </c>
      <c r="AD1054" s="84">
        <v>24</v>
      </c>
      <c r="AE1054" s="84" t="s">
        <v>6772</v>
      </c>
      <c r="AF1054" s="84" t="s">
        <v>7243</v>
      </c>
      <c r="AG1054" s="108" t="s">
        <v>7190</v>
      </c>
      <c r="AH1054" s="84" t="s">
        <v>6795</v>
      </c>
      <c r="AI1054" s="108" t="s">
        <v>4555</v>
      </c>
      <c r="AJ1054" s="84">
        <v>2200</v>
      </c>
      <c r="AK1054" s="84">
        <v>2200</v>
      </c>
      <c r="AL1054" s="108" t="s">
        <v>5861</v>
      </c>
      <c r="AM1054" s="84">
        <v>20875.75</v>
      </c>
      <c r="AN1054" s="112">
        <v>412.29</v>
      </c>
      <c r="AO1054" s="112">
        <v>21288.04</v>
      </c>
      <c r="AP1054" s="112">
        <v>21367.25</v>
      </c>
      <c r="AQ1054" s="112">
        <v>2095.71</v>
      </c>
      <c r="AR1054" s="112">
        <v>23462.959999999999</v>
      </c>
      <c r="AS1054" s="112">
        <v>20612.25</v>
      </c>
      <c r="AT1054" s="112">
        <v>2095.71</v>
      </c>
      <c r="AU1054" s="112">
        <v>22707.96</v>
      </c>
      <c r="AV1054" s="84">
        <v>50</v>
      </c>
      <c r="AW1054" s="84">
        <v>1465</v>
      </c>
      <c r="AX1054" s="84" t="str">
        <f>VLOOKUP(Y1054,'[1]Asset Classification'!$J$3:$W$2865,14,)</f>
        <v>&gt;180</v>
      </c>
      <c r="AY1054" s="108"/>
      <c r="AZ1054" s="84"/>
      <c r="BA1054" s="84"/>
      <c r="BB1054" s="84" t="s">
        <v>8329</v>
      </c>
      <c r="BC1054" s="84"/>
      <c r="BD1054" s="108"/>
      <c r="BE1054" s="84">
        <v>0</v>
      </c>
      <c r="BF1054" s="38" t="s">
        <v>2000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244</v>
      </c>
      <c r="C1055" s="38" t="s">
        <v>245</v>
      </c>
      <c r="D1055" s="38" t="s">
        <v>246</v>
      </c>
      <c r="E1055" s="38" t="s">
        <v>246</v>
      </c>
      <c r="F1055" s="38" t="s">
        <v>247</v>
      </c>
      <c r="G1055" s="84" t="s">
        <v>248</v>
      </c>
      <c r="H1055" s="38" t="s">
        <v>249</v>
      </c>
      <c r="I1055" s="84">
        <v>134447</v>
      </c>
      <c r="J1055" s="38" t="s">
        <v>293</v>
      </c>
      <c r="K1055" s="84">
        <v>134447</v>
      </c>
      <c r="L1055" s="84" t="s">
        <v>251</v>
      </c>
      <c r="M1055" s="38" t="s">
        <v>252</v>
      </c>
      <c r="N1055" s="84">
        <v>227417</v>
      </c>
      <c r="O1055" s="84" t="s">
        <v>536</v>
      </c>
      <c r="P1055" s="84">
        <v>299584</v>
      </c>
      <c r="Q1055" s="38" t="s">
        <v>537</v>
      </c>
      <c r="R1055" s="38" t="s">
        <v>449</v>
      </c>
      <c r="S1055" s="84" t="s">
        <v>1491</v>
      </c>
      <c r="T1055" s="84" t="s">
        <v>1491</v>
      </c>
      <c r="U1055" s="84" t="s">
        <v>1027</v>
      </c>
      <c r="V1055" s="84" t="s">
        <v>2278</v>
      </c>
      <c r="W1055" s="84">
        <v>0</v>
      </c>
      <c r="X1055" s="38" t="s">
        <v>3481</v>
      </c>
      <c r="Y1055" s="84">
        <v>21411146</v>
      </c>
      <c r="Z1055" s="38" t="s">
        <v>4179</v>
      </c>
      <c r="AA1055" s="108" t="s">
        <v>4775</v>
      </c>
      <c r="AB1055" s="84">
        <v>20744</v>
      </c>
      <c r="AC1055" s="108" t="s">
        <v>6774</v>
      </c>
      <c r="AD1055" s="84">
        <v>18</v>
      </c>
      <c r="AE1055" s="84" t="s">
        <v>6764</v>
      </c>
      <c r="AF1055" s="84" t="s">
        <v>7070</v>
      </c>
      <c r="AG1055" s="108" t="s">
        <v>7071</v>
      </c>
      <c r="AH1055" s="84" t="s">
        <v>6795</v>
      </c>
      <c r="AI1055" s="108" t="s">
        <v>4775</v>
      </c>
      <c r="AJ1055" s="84">
        <v>709</v>
      </c>
      <c r="AK1055" s="84">
        <v>0</v>
      </c>
      <c r="AL1055" s="108" t="s">
        <v>5861</v>
      </c>
      <c r="AM1055" s="84">
        <v>18319.29</v>
      </c>
      <c r="AN1055" s="112">
        <v>114.42</v>
      </c>
      <c r="AO1055" s="112">
        <v>18433.71</v>
      </c>
      <c r="AP1055" s="112">
        <v>2680.71</v>
      </c>
      <c r="AQ1055" s="112">
        <v>3.38</v>
      </c>
      <c r="AR1055" s="112">
        <v>2684.09</v>
      </c>
      <c r="AS1055" s="112">
        <v>2424.71</v>
      </c>
      <c r="AT1055" s="112">
        <v>3.38</v>
      </c>
      <c r="AU1055" s="112">
        <v>2428.09</v>
      </c>
      <c r="AV1055" s="84">
        <v>49</v>
      </c>
      <c r="AW1055" s="84">
        <v>1466</v>
      </c>
      <c r="AX1055" s="84" t="str">
        <f>VLOOKUP(Y1055,'[1]Asset Classification'!$J$3:$W$2865,14,)</f>
        <v>&gt;180</v>
      </c>
      <c r="AY1055" s="108"/>
      <c r="AZ1055" s="84"/>
      <c r="BA1055" s="84"/>
      <c r="BB1055" s="84" t="s">
        <v>8329</v>
      </c>
      <c r="BC1055" s="84"/>
      <c r="BD1055" s="108" t="s">
        <v>8333</v>
      </c>
      <c r="BE1055" s="84">
        <v>20744</v>
      </c>
      <c r="BF1055" s="38" t="s">
        <v>1491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244</v>
      </c>
      <c r="C1056" s="38" t="s">
        <v>245</v>
      </c>
      <c r="D1056" s="38" t="s">
        <v>246</v>
      </c>
      <c r="E1056" s="38" t="s">
        <v>246</v>
      </c>
      <c r="F1056" s="38" t="s">
        <v>247</v>
      </c>
      <c r="G1056" s="84" t="s">
        <v>248</v>
      </c>
      <c r="H1056" s="38" t="s">
        <v>249</v>
      </c>
      <c r="I1056" s="84">
        <v>134447</v>
      </c>
      <c r="J1056" s="38" t="s">
        <v>293</v>
      </c>
      <c r="K1056" s="84">
        <v>134447</v>
      </c>
      <c r="L1056" s="84" t="s">
        <v>251</v>
      </c>
      <c r="M1056" s="38" t="s">
        <v>252</v>
      </c>
      <c r="N1056" s="84">
        <v>227417</v>
      </c>
      <c r="O1056" s="84" t="s">
        <v>536</v>
      </c>
      <c r="P1056" s="84">
        <v>311684</v>
      </c>
      <c r="Q1056" s="38" t="s">
        <v>629</v>
      </c>
      <c r="R1056" s="38" t="s">
        <v>345</v>
      </c>
      <c r="S1056" s="84" t="s">
        <v>2001</v>
      </c>
      <c r="T1056" s="84" t="s">
        <v>2001</v>
      </c>
      <c r="U1056" s="84" t="s">
        <v>1027</v>
      </c>
      <c r="V1056" s="84" t="s">
        <v>2278</v>
      </c>
      <c r="W1056" s="84">
        <v>0</v>
      </c>
      <c r="X1056" s="38" t="s">
        <v>3451</v>
      </c>
      <c r="Y1056" s="84">
        <v>21415003</v>
      </c>
      <c r="Z1056" s="38" t="s">
        <v>4793</v>
      </c>
      <c r="AA1056" s="108" t="s">
        <v>4695</v>
      </c>
      <c r="AB1056" s="84">
        <v>31116</v>
      </c>
      <c r="AC1056" s="108" t="s">
        <v>6774</v>
      </c>
      <c r="AD1056" s="84">
        <v>24</v>
      </c>
      <c r="AE1056" s="84" t="s">
        <v>6771</v>
      </c>
      <c r="AF1056" s="84" t="s">
        <v>7221</v>
      </c>
      <c r="AG1056" s="108" t="s">
        <v>7222</v>
      </c>
      <c r="AH1056" s="84" t="s">
        <v>7059</v>
      </c>
      <c r="AI1056" s="108" t="s">
        <v>4695</v>
      </c>
      <c r="AJ1056" s="84">
        <v>1650</v>
      </c>
      <c r="AK1056" s="84">
        <v>1650</v>
      </c>
      <c r="AL1056" s="108" t="s">
        <v>5861</v>
      </c>
      <c r="AM1056" s="84">
        <v>7082.28</v>
      </c>
      <c r="AN1056" s="112">
        <v>763.16</v>
      </c>
      <c r="AO1056" s="112">
        <v>7845.44</v>
      </c>
      <c r="AP1056" s="112">
        <v>27651.26</v>
      </c>
      <c r="AQ1056" s="112">
        <v>5881.33</v>
      </c>
      <c r="AR1056" s="112">
        <v>33532.589999999997</v>
      </c>
      <c r="AS1056" s="112">
        <v>27180.720000000001</v>
      </c>
      <c r="AT1056" s="112">
        <v>5881.33</v>
      </c>
      <c r="AU1056" s="112">
        <v>33062.050000000003</v>
      </c>
      <c r="AV1056" s="84">
        <v>49</v>
      </c>
      <c r="AW1056" s="84">
        <v>1435</v>
      </c>
      <c r="AX1056" s="84" t="str">
        <f>VLOOKUP(Y1056,'[1]Asset Classification'!$J$3:$W$2865,14,)</f>
        <v>&gt;180</v>
      </c>
      <c r="AY1056" s="108"/>
      <c r="AZ1056" s="84"/>
      <c r="BA1056" s="84"/>
      <c r="BB1056" s="84" t="s">
        <v>8329</v>
      </c>
      <c r="BC1056" s="84"/>
      <c r="BD1056" s="108"/>
      <c r="BE1056" s="84">
        <v>0</v>
      </c>
      <c r="BF1056" s="38" t="s">
        <v>2001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244</v>
      </c>
      <c r="C1057" s="38" t="s">
        <v>245</v>
      </c>
      <c r="D1057" s="38" t="s">
        <v>246</v>
      </c>
      <c r="E1057" s="38" t="s">
        <v>246</v>
      </c>
      <c r="F1057" s="38" t="s">
        <v>247</v>
      </c>
      <c r="G1057" s="84" t="s">
        <v>248</v>
      </c>
      <c r="H1057" s="38" t="s">
        <v>249</v>
      </c>
      <c r="I1057" s="84">
        <v>130587</v>
      </c>
      <c r="J1057" s="38" t="s">
        <v>269</v>
      </c>
      <c r="K1057" s="84">
        <v>130587</v>
      </c>
      <c r="L1057" s="84" t="s">
        <v>262</v>
      </c>
      <c r="M1057" s="38" t="s">
        <v>263</v>
      </c>
      <c r="N1057" s="84">
        <v>220301</v>
      </c>
      <c r="O1057" s="84" t="s">
        <v>382</v>
      </c>
      <c r="P1057" s="84">
        <v>290670</v>
      </c>
      <c r="Q1057" s="38" t="s">
        <v>386</v>
      </c>
      <c r="R1057" s="38" t="s">
        <v>345</v>
      </c>
      <c r="S1057" s="84" t="s">
        <v>2002</v>
      </c>
      <c r="T1057" s="84" t="s">
        <v>2002</v>
      </c>
      <c r="U1057" s="84" t="s">
        <v>1023</v>
      </c>
      <c r="V1057" s="84" t="s">
        <v>2278</v>
      </c>
      <c r="W1057" s="84">
        <v>0</v>
      </c>
      <c r="X1057" s="38" t="s">
        <v>3451</v>
      </c>
      <c r="Y1057" s="84">
        <v>21423718</v>
      </c>
      <c r="Z1057" s="38" t="s">
        <v>4794</v>
      </c>
      <c r="AA1057" s="108" t="s">
        <v>4729</v>
      </c>
      <c r="AB1057" s="84">
        <v>41488</v>
      </c>
      <c r="AC1057" s="108" t="s">
        <v>6767</v>
      </c>
      <c r="AD1057" s="84">
        <v>24</v>
      </c>
      <c r="AE1057" s="84" t="s">
        <v>6772</v>
      </c>
      <c r="AF1057" s="84" t="s">
        <v>7173</v>
      </c>
      <c r="AG1057" s="108" t="s">
        <v>7244</v>
      </c>
      <c r="AH1057" s="84" t="s">
        <v>6795</v>
      </c>
      <c r="AI1057" s="108" t="s">
        <v>4729</v>
      </c>
      <c r="AJ1057" s="84">
        <v>2200</v>
      </c>
      <c r="AK1057" s="84">
        <v>2200</v>
      </c>
      <c r="AL1057" s="108" t="s">
        <v>5861</v>
      </c>
      <c r="AM1057" s="84">
        <v>38142.400000000001</v>
      </c>
      <c r="AN1057" s="112">
        <v>1753.64</v>
      </c>
      <c r="AO1057" s="112">
        <v>39896.04</v>
      </c>
      <c r="AP1057" s="112">
        <v>3887.6</v>
      </c>
      <c r="AQ1057" s="112">
        <v>38.36</v>
      </c>
      <c r="AR1057" s="112">
        <v>3925.96</v>
      </c>
      <c r="AS1057" s="112">
        <v>3345.6</v>
      </c>
      <c r="AT1057" s="112">
        <v>38.36</v>
      </c>
      <c r="AU1057" s="112">
        <v>3383.96</v>
      </c>
      <c r="AV1057" s="84">
        <v>49</v>
      </c>
      <c r="AW1057" s="84">
        <v>1253</v>
      </c>
      <c r="AX1057" s="84" t="str">
        <f>VLOOKUP(Y1057,'[1]Asset Classification'!$J$3:$W$2865,14,)</f>
        <v>&gt;180</v>
      </c>
      <c r="AY1057" s="108"/>
      <c r="AZ1057" s="84"/>
      <c r="BA1057" s="84"/>
      <c r="BB1057" s="84" t="s">
        <v>8329</v>
      </c>
      <c r="BC1057" s="84"/>
      <c r="BD1057" s="108"/>
      <c r="BE1057" s="84">
        <v>0</v>
      </c>
      <c r="BF1057" s="38" t="s">
        <v>2002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244</v>
      </c>
      <c r="C1058" s="38" t="s">
        <v>245</v>
      </c>
      <c r="D1058" s="38" t="s">
        <v>246</v>
      </c>
      <c r="E1058" s="38" t="s">
        <v>246</v>
      </c>
      <c r="F1058" s="38" t="s">
        <v>247</v>
      </c>
      <c r="G1058" s="84" t="s">
        <v>248</v>
      </c>
      <c r="H1058" s="38" t="s">
        <v>249</v>
      </c>
      <c r="I1058" s="84">
        <v>129712</v>
      </c>
      <c r="J1058" s="38" t="s">
        <v>260</v>
      </c>
      <c r="K1058" s="84">
        <v>129712</v>
      </c>
      <c r="L1058" s="84" t="s">
        <v>251</v>
      </c>
      <c r="M1058" s="38" t="s">
        <v>252</v>
      </c>
      <c r="N1058" s="84">
        <v>253736</v>
      </c>
      <c r="O1058" s="84" t="s">
        <v>735</v>
      </c>
      <c r="P1058" s="84">
        <v>333271</v>
      </c>
      <c r="Q1058" s="38" t="s">
        <v>470</v>
      </c>
      <c r="R1058" s="38" t="s">
        <v>345</v>
      </c>
      <c r="S1058" s="84" t="s">
        <v>2003</v>
      </c>
      <c r="T1058" s="84" t="s">
        <v>2003</v>
      </c>
      <c r="U1058" s="84" t="s">
        <v>1034</v>
      </c>
      <c r="V1058" s="84" t="s">
        <v>2278</v>
      </c>
      <c r="W1058" s="84">
        <v>0</v>
      </c>
      <c r="X1058" s="38" t="s">
        <v>3451</v>
      </c>
      <c r="Y1058" s="84">
        <v>21436733</v>
      </c>
      <c r="Z1058" s="38" t="s">
        <v>4795</v>
      </c>
      <c r="AA1058" s="108" t="s">
        <v>4779</v>
      </c>
      <c r="AB1058" s="84">
        <v>31116</v>
      </c>
      <c r="AC1058" s="108" t="s">
        <v>6769</v>
      </c>
      <c r="AD1058" s="84">
        <v>18</v>
      </c>
      <c r="AE1058" s="84" t="s">
        <v>6764</v>
      </c>
      <c r="AF1058" s="84" t="s">
        <v>7221</v>
      </c>
      <c r="AG1058" s="108" t="s">
        <v>7242</v>
      </c>
      <c r="AH1058" s="84" t="s">
        <v>7059</v>
      </c>
      <c r="AI1058" s="108" t="s">
        <v>4779</v>
      </c>
      <c r="AJ1058" s="84">
        <v>2080</v>
      </c>
      <c r="AK1058" s="84">
        <v>1148</v>
      </c>
      <c r="AL1058" s="108" t="s">
        <v>5861</v>
      </c>
      <c r="AM1058" s="84">
        <v>28226.28</v>
      </c>
      <c r="AN1058" s="112">
        <v>62</v>
      </c>
      <c r="AO1058" s="112">
        <v>28288.28</v>
      </c>
      <c r="AP1058" s="112">
        <v>3392.72</v>
      </c>
      <c r="AQ1058" s="112">
        <v>23</v>
      </c>
      <c r="AR1058" s="112">
        <v>3415.72</v>
      </c>
      <c r="AS1058" s="112">
        <v>2889.72</v>
      </c>
      <c r="AT1058" s="112">
        <v>23</v>
      </c>
      <c r="AU1058" s="112">
        <v>2912.72</v>
      </c>
      <c r="AV1058" s="84">
        <v>49</v>
      </c>
      <c r="AW1058" s="84">
        <v>1473</v>
      </c>
      <c r="AX1058" s="84" t="str">
        <f>VLOOKUP(Y1058,'[1]Asset Classification'!$J$3:$W$2865,14,)</f>
        <v>&gt;180</v>
      </c>
      <c r="AY1058" s="108"/>
      <c r="AZ1058" s="84"/>
      <c r="BA1058" s="84"/>
      <c r="BB1058" s="84" t="s">
        <v>8329</v>
      </c>
      <c r="BC1058" s="84"/>
      <c r="BD1058" s="108"/>
      <c r="BE1058" s="84">
        <v>0</v>
      </c>
      <c r="BF1058" s="38" t="s">
        <v>2003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244</v>
      </c>
      <c r="C1059" s="38" t="s">
        <v>245</v>
      </c>
      <c r="D1059" s="38" t="s">
        <v>246</v>
      </c>
      <c r="E1059" s="38" t="s">
        <v>246</v>
      </c>
      <c r="F1059" s="38" t="s">
        <v>247</v>
      </c>
      <c r="G1059" s="84" t="s">
        <v>248</v>
      </c>
      <c r="H1059" s="38" t="s">
        <v>249</v>
      </c>
      <c r="I1059" s="84">
        <v>138778</v>
      </c>
      <c r="J1059" s="38" t="s">
        <v>304</v>
      </c>
      <c r="K1059" s="84">
        <v>138778</v>
      </c>
      <c r="L1059" s="84" t="s">
        <v>251</v>
      </c>
      <c r="M1059" s="38" t="s">
        <v>252</v>
      </c>
      <c r="N1059" s="84">
        <v>234193</v>
      </c>
      <c r="O1059" s="84" t="s">
        <v>596</v>
      </c>
      <c r="P1059" s="84">
        <v>335089</v>
      </c>
      <c r="Q1059" s="38" t="s">
        <v>751</v>
      </c>
      <c r="R1059" s="38" t="s">
        <v>345</v>
      </c>
      <c r="S1059" s="84" t="s">
        <v>2004</v>
      </c>
      <c r="T1059" s="84" t="s">
        <v>2004</v>
      </c>
      <c r="U1059" s="84" t="s">
        <v>1027</v>
      </c>
      <c r="V1059" s="84" t="s">
        <v>2278</v>
      </c>
      <c r="W1059" s="84">
        <v>0</v>
      </c>
      <c r="X1059" s="38" t="s">
        <v>3451</v>
      </c>
      <c r="Y1059" s="84">
        <v>21509248</v>
      </c>
      <c r="Z1059" s="38" t="s">
        <v>4796</v>
      </c>
      <c r="AA1059" s="108" t="s">
        <v>4600</v>
      </c>
      <c r="AB1059" s="84">
        <v>29975</v>
      </c>
      <c r="AC1059" s="108" t="s">
        <v>6768</v>
      </c>
      <c r="AD1059" s="84">
        <v>18</v>
      </c>
      <c r="AE1059" s="84" t="s">
        <v>6764</v>
      </c>
      <c r="AF1059" s="84" t="s">
        <v>7238</v>
      </c>
      <c r="AG1059" s="108" t="s">
        <v>7206</v>
      </c>
      <c r="AH1059" s="84" t="s">
        <v>7059</v>
      </c>
      <c r="AI1059" s="108" t="s">
        <v>4600</v>
      </c>
      <c r="AJ1059" s="84">
        <v>2000</v>
      </c>
      <c r="AK1059" s="84">
        <v>2000</v>
      </c>
      <c r="AL1059" s="108" t="s">
        <v>5861</v>
      </c>
      <c r="AM1059" s="84">
        <v>29058.47</v>
      </c>
      <c r="AN1059" s="112">
        <v>227</v>
      </c>
      <c r="AO1059" s="112">
        <v>29285.47</v>
      </c>
      <c r="AP1059" s="112">
        <v>1367.53</v>
      </c>
      <c r="AQ1059" s="112">
        <v>0</v>
      </c>
      <c r="AR1059" s="112">
        <v>1367.53</v>
      </c>
      <c r="AS1059" s="112">
        <v>916.53</v>
      </c>
      <c r="AT1059" s="112">
        <v>0</v>
      </c>
      <c r="AU1059" s="112">
        <v>916.53</v>
      </c>
      <c r="AV1059" s="84">
        <v>49</v>
      </c>
      <c r="AW1059" s="84">
        <v>1408</v>
      </c>
      <c r="AX1059" s="84" t="str">
        <f>VLOOKUP(Y1059,'[1]Asset Classification'!$J$3:$W$2865,14,)</f>
        <v>&gt;180</v>
      </c>
      <c r="AY1059" s="108"/>
      <c r="AZ1059" s="84"/>
      <c r="BA1059" s="84"/>
      <c r="BB1059" s="84" t="s">
        <v>8329</v>
      </c>
      <c r="BC1059" s="84"/>
      <c r="BD1059" s="108"/>
      <c r="BE1059" s="84">
        <v>0</v>
      </c>
      <c r="BF1059" s="38" t="s">
        <v>2004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244</v>
      </c>
      <c r="C1060" s="38" t="s">
        <v>245</v>
      </c>
      <c r="D1060" s="38" t="s">
        <v>246</v>
      </c>
      <c r="E1060" s="38" t="s">
        <v>246</v>
      </c>
      <c r="F1060" s="38" t="s">
        <v>247</v>
      </c>
      <c r="G1060" s="84" t="s">
        <v>248</v>
      </c>
      <c r="H1060" s="38" t="s">
        <v>249</v>
      </c>
      <c r="I1060" s="84">
        <v>134914</v>
      </c>
      <c r="J1060" s="38" t="s">
        <v>294</v>
      </c>
      <c r="K1060" s="84">
        <v>134914</v>
      </c>
      <c r="L1060" s="84" t="s">
        <v>254</v>
      </c>
      <c r="M1060" s="38" t="s">
        <v>255</v>
      </c>
      <c r="N1060" s="84">
        <v>254518</v>
      </c>
      <c r="O1060" s="84" t="s">
        <v>752</v>
      </c>
      <c r="P1060" s="84">
        <v>334317</v>
      </c>
      <c r="Q1060" s="38" t="s">
        <v>753</v>
      </c>
      <c r="R1060" s="38" t="s">
        <v>345</v>
      </c>
      <c r="S1060" s="84" t="s">
        <v>2005</v>
      </c>
      <c r="T1060" s="84" t="s">
        <v>2005</v>
      </c>
      <c r="U1060" s="84" t="s">
        <v>1027</v>
      </c>
      <c r="V1060" s="84" t="s">
        <v>2278</v>
      </c>
      <c r="W1060" s="84">
        <v>0</v>
      </c>
      <c r="X1060" s="38" t="s">
        <v>3451</v>
      </c>
      <c r="Y1060" s="84">
        <v>21509366</v>
      </c>
      <c r="Z1060" s="38" t="s">
        <v>4797</v>
      </c>
      <c r="AA1060" s="108" t="s">
        <v>4534</v>
      </c>
      <c r="AB1060" s="84">
        <v>29975</v>
      </c>
      <c r="AC1060" s="108" t="s">
        <v>6763</v>
      </c>
      <c r="AD1060" s="84">
        <v>18</v>
      </c>
      <c r="AE1060" s="84" t="s">
        <v>6764</v>
      </c>
      <c r="AF1060" s="84" t="s">
        <v>7238</v>
      </c>
      <c r="AG1060" s="108" t="s">
        <v>7213</v>
      </c>
      <c r="AH1060" s="84" t="s">
        <v>7059</v>
      </c>
      <c r="AI1060" s="108" t="s">
        <v>4534</v>
      </c>
      <c r="AJ1060" s="84">
        <v>2000</v>
      </c>
      <c r="AK1060" s="84">
        <v>2000</v>
      </c>
      <c r="AL1060" s="108" t="s">
        <v>5365</v>
      </c>
      <c r="AM1060" s="84">
        <v>30401.69</v>
      </c>
      <c r="AN1060" s="112">
        <v>226</v>
      </c>
      <c r="AO1060" s="112">
        <v>30627.69</v>
      </c>
      <c r="AP1060" s="112">
        <v>60.31</v>
      </c>
      <c r="AQ1060" s="112">
        <v>0</v>
      </c>
      <c r="AR1060" s="112">
        <v>60.31</v>
      </c>
      <c r="AS1060" s="112">
        <v>0</v>
      </c>
      <c r="AT1060" s="112">
        <v>0</v>
      </c>
      <c r="AU1060" s="112">
        <v>0</v>
      </c>
      <c r="AV1060" s="84">
        <v>49</v>
      </c>
      <c r="AW1060" s="84">
        <v>0</v>
      </c>
      <c r="AX1060" s="84" t="str">
        <f>VLOOKUP(Y1060,'[1]Asset Classification'!$J$3:$W$2865,14,)</f>
        <v>Standard</v>
      </c>
      <c r="AY1060" s="108"/>
      <c r="AZ1060" s="84"/>
      <c r="BA1060" s="84"/>
      <c r="BB1060" s="84" t="s">
        <v>8329</v>
      </c>
      <c r="BC1060" s="84"/>
      <c r="BD1060" s="108" t="s">
        <v>6222</v>
      </c>
      <c r="BE1060" s="84">
        <v>29975</v>
      </c>
      <c r="BF1060" s="38" t="s">
        <v>2005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244</v>
      </c>
      <c r="C1061" s="38" t="s">
        <v>245</v>
      </c>
      <c r="D1061" s="38" t="s">
        <v>246</v>
      </c>
      <c r="E1061" s="38" t="s">
        <v>246</v>
      </c>
      <c r="F1061" s="38" t="s">
        <v>247</v>
      </c>
      <c r="G1061" s="84" t="s">
        <v>248</v>
      </c>
      <c r="H1061" s="38" t="s">
        <v>249</v>
      </c>
      <c r="I1061" s="84">
        <v>138778</v>
      </c>
      <c r="J1061" s="38" t="s">
        <v>304</v>
      </c>
      <c r="K1061" s="84">
        <v>138778</v>
      </c>
      <c r="L1061" s="84" t="s">
        <v>251</v>
      </c>
      <c r="M1061" s="38" t="s">
        <v>252</v>
      </c>
      <c r="N1061" s="84">
        <v>234193</v>
      </c>
      <c r="O1061" s="84" t="s">
        <v>596</v>
      </c>
      <c r="P1061" s="84">
        <v>335089</v>
      </c>
      <c r="Q1061" s="38" t="s">
        <v>751</v>
      </c>
      <c r="R1061" s="38" t="s">
        <v>345</v>
      </c>
      <c r="S1061" s="84" t="s">
        <v>2006</v>
      </c>
      <c r="T1061" s="84" t="s">
        <v>2006</v>
      </c>
      <c r="U1061" s="84" t="s">
        <v>1027</v>
      </c>
      <c r="V1061" s="84" t="s">
        <v>2278</v>
      </c>
      <c r="W1061" s="84">
        <v>0</v>
      </c>
      <c r="X1061" s="38" t="s">
        <v>3451</v>
      </c>
      <c r="Y1061" s="84">
        <v>21509551</v>
      </c>
      <c r="Z1061" s="38" t="s">
        <v>4798</v>
      </c>
      <c r="AA1061" s="108" t="s">
        <v>4600</v>
      </c>
      <c r="AB1061" s="84">
        <v>29975</v>
      </c>
      <c r="AC1061" s="108" t="s">
        <v>6768</v>
      </c>
      <c r="AD1061" s="84">
        <v>18</v>
      </c>
      <c r="AE1061" s="84" t="s">
        <v>6764</v>
      </c>
      <c r="AF1061" s="84" t="s">
        <v>7238</v>
      </c>
      <c r="AG1061" s="108" t="s">
        <v>7206</v>
      </c>
      <c r="AH1061" s="84" t="s">
        <v>7059</v>
      </c>
      <c r="AI1061" s="108" t="s">
        <v>4600</v>
      </c>
      <c r="AJ1061" s="84">
        <v>2000</v>
      </c>
      <c r="AK1061" s="84">
        <v>2000</v>
      </c>
      <c r="AL1061" s="108" t="s">
        <v>5861</v>
      </c>
      <c r="AM1061" s="84">
        <v>29058.47</v>
      </c>
      <c r="AN1061" s="112">
        <v>227</v>
      </c>
      <c r="AO1061" s="112">
        <v>29285.47</v>
      </c>
      <c r="AP1061" s="112">
        <v>1367.53</v>
      </c>
      <c r="AQ1061" s="112">
        <v>0</v>
      </c>
      <c r="AR1061" s="112">
        <v>1367.53</v>
      </c>
      <c r="AS1061" s="112">
        <v>916.53</v>
      </c>
      <c r="AT1061" s="112">
        <v>0</v>
      </c>
      <c r="AU1061" s="112">
        <v>916.53</v>
      </c>
      <c r="AV1061" s="84">
        <v>49</v>
      </c>
      <c r="AW1061" s="84">
        <v>1408</v>
      </c>
      <c r="AX1061" s="84" t="str">
        <f>VLOOKUP(Y1061,'[1]Asset Classification'!$J$3:$W$2865,14,)</f>
        <v>&gt;180</v>
      </c>
      <c r="AY1061" s="108"/>
      <c r="AZ1061" s="84"/>
      <c r="BA1061" s="84"/>
      <c r="BB1061" s="84" t="s">
        <v>8329</v>
      </c>
      <c r="BC1061" s="84"/>
      <c r="BD1061" s="108"/>
      <c r="BE1061" s="84">
        <v>0</v>
      </c>
      <c r="BF1061" s="38" t="s">
        <v>2006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244</v>
      </c>
      <c r="C1062" s="38" t="s">
        <v>245</v>
      </c>
      <c r="D1062" s="38" t="s">
        <v>246</v>
      </c>
      <c r="E1062" s="38" t="s">
        <v>246</v>
      </c>
      <c r="F1062" s="38" t="s">
        <v>247</v>
      </c>
      <c r="G1062" s="84" t="s">
        <v>248</v>
      </c>
      <c r="H1062" s="38" t="s">
        <v>249</v>
      </c>
      <c r="I1062" s="84">
        <v>134914</v>
      </c>
      <c r="J1062" s="38" t="s">
        <v>294</v>
      </c>
      <c r="K1062" s="84">
        <v>134914</v>
      </c>
      <c r="L1062" s="84" t="s">
        <v>254</v>
      </c>
      <c r="M1062" s="38" t="s">
        <v>255</v>
      </c>
      <c r="N1062" s="84">
        <v>254518</v>
      </c>
      <c r="O1062" s="84" t="s">
        <v>752</v>
      </c>
      <c r="P1062" s="84">
        <v>334317</v>
      </c>
      <c r="Q1062" s="38" t="s">
        <v>753</v>
      </c>
      <c r="R1062" s="38" t="s">
        <v>345</v>
      </c>
      <c r="S1062" s="84" t="s">
        <v>2007</v>
      </c>
      <c r="T1062" s="84" t="s">
        <v>2007</v>
      </c>
      <c r="U1062" s="84" t="s">
        <v>1027</v>
      </c>
      <c r="V1062" s="84" t="s">
        <v>2278</v>
      </c>
      <c r="W1062" s="84">
        <v>0</v>
      </c>
      <c r="X1062" s="38" t="s">
        <v>3451</v>
      </c>
      <c r="Y1062" s="84">
        <v>21509559</v>
      </c>
      <c r="Z1062" s="38" t="s">
        <v>4799</v>
      </c>
      <c r="AA1062" s="108" t="s">
        <v>4534</v>
      </c>
      <c r="AB1062" s="84">
        <v>29975</v>
      </c>
      <c r="AC1062" s="108" t="s">
        <v>6763</v>
      </c>
      <c r="AD1062" s="84">
        <v>18</v>
      </c>
      <c r="AE1062" s="84" t="s">
        <v>6764</v>
      </c>
      <c r="AF1062" s="84" t="s">
        <v>7238</v>
      </c>
      <c r="AG1062" s="108" t="s">
        <v>7213</v>
      </c>
      <c r="AH1062" s="84" t="s">
        <v>7059</v>
      </c>
      <c r="AI1062" s="108" t="s">
        <v>4534</v>
      </c>
      <c r="AJ1062" s="84">
        <v>2000</v>
      </c>
      <c r="AK1062" s="84">
        <v>2000</v>
      </c>
      <c r="AL1062" s="108" t="s">
        <v>5861</v>
      </c>
      <c r="AM1062" s="84">
        <v>25292.06</v>
      </c>
      <c r="AN1062" s="112">
        <v>114.41</v>
      </c>
      <c r="AO1062" s="112">
        <v>25406.47</v>
      </c>
      <c r="AP1062" s="112">
        <v>5169.9399999999996</v>
      </c>
      <c r="AQ1062" s="112">
        <v>119.59</v>
      </c>
      <c r="AR1062" s="112">
        <v>5289.53</v>
      </c>
      <c r="AS1062" s="112">
        <v>4682.9399999999996</v>
      </c>
      <c r="AT1062" s="112">
        <v>119.59</v>
      </c>
      <c r="AU1062" s="112">
        <v>4802.53</v>
      </c>
      <c r="AV1062" s="84">
        <v>50</v>
      </c>
      <c r="AW1062" s="84">
        <v>1471</v>
      </c>
      <c r="AX1062" s="84" t="str">
        <f>VLOOKUP(Y1062,'[1]Asset Classification'!$J$3:$W$2865,14,)</f>
        <v>&gt;180</v>
      </c>
      <c r="AY1062" s="108"/>
      <c r="AZ1062" s="84"/>
      <c r="BA1062" s="84"/>
      <c r="BB1062" s="84" t="s">
        <v>8329</v>
      </c>
      <c r="BC1062" s="84"/>
      <c r="BD1062" s="108"/>
      <c r="BE1062" s="84">
        <v>0</v>
      </c>
      <c r="BF1062" s="38" t="s">
        <v>2007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244</v>
      </c>
      <c r="C1063" s="38" t="s">
        <v>245</v>
      </c>
      <c r="D1063" s="38" t="s">
        <v>246</v>
      </c>
      <c r="E1063" s="38" t="s">
        <v>246</v>
      </c>
      <c r="F1063" s="38" t="s">
        <v>247</v>
      </c>
      <c r="G1063" s="84" t="s">
        <v>248</v>
      </c>
      <c r="H1063" s="38" t="s">
        <v>249</v>
      </c>
      <c r="I1063" s="84">
        <v>134914</v>
      </c>
      <c r="J1063" s="38" t="s">
        <v>294</v>
      </c>
      <c r="K1063" s="84">
        <v>134914</v>
      </c>
      <c r="L1063" s="84" t="s">
        <v>254</v>
      </c>
      <c r="M1063" s="38" t="s">
        <v>255</v>
      </c>
      <c r="N1063" s="84">
        <v>254518</v>
      </c>
      <c r="O1063" s="84" t="s">
        <v>752</v>
      </c>
      <c r="P1063" s="84">
        <v>334317</v>
      </c>
      <c r="Q1063" s="38" t="s">
        <v>753</v>
      </c>
      <c r="R1063" s="38" t="s">
        <v>345</v>
      </c>
      <c r="S1063" s="84" t="s">
        <v>2008</v>
      </c>
      <c r="T1063" s="84" t="s">
        <v>2008</v>
      </c>
      <c r="U1063" s="84" t="s">
        <v>1027</v>
      </c>
      <c r="V1063" s="84" t="s">
        <v>2278</v>
      </c>
      <c r="W1063" s="84">
        <v>0</v>
      </c>
      <c r="X1063" s="38" t="s">
        <v>3461</v>
      </c>
      <c r="Y1063" s="84">
        <v>21509705</v>
      </c>
      <c r="Z1063" s="38" t="s">
        <v>4800</v>
      </c>
      <c r="AA1063" s="108" t="s">
        <v>4801</v>
      </c>
      <c r="AB1063" s="84">
        <v>29975</v>
      </c>
      <c r="AC1063" s="108" t="s">
        <v>6763</v>
      </c>
      <c r="AD1063" s="84">
        <v>18</v>
      </c>
      <c r="AE1063" s="84" t="s">
        <v>6764</v>
      </c>
      <c r="AF1063" s="84" t="s">
        <v>7245</v>
      </c>
      <c r="AG1063" s="108" t="s">
        <v>7246</v>
      </c>
      <c r="AH1063" s="84" t="s">
        <v>7059</v>
      </c>
      <c r="AI1063" s="108" t="s">
        <v>4801</v>
      </c>
      <c r="AJ1063" s="84">
        <v>2000</v>
      </c>
      <c r="AK1063" s="84">
        <v>2000</v>
      </c>
      <c r="AL1063" s="108" t="s">
        <v>5861</v>
      </c>
      <c r="AM1063" s="84">
        <v>29039.47</v>
      </c>
      <c r="AN1063" s="112">
        <v>372.73</v>
      </c>
      <c r="AO1063" s="112">
        <v>29412.2</v>
      </c>
      <c r="AP1063" s="112">
        <v>1419.53</v>
      </c>
      <c r="AQ1063" s="112">
        <v>0</v>
      </c>
      <c r="AR1063" s="112">
        <v>1419.53</v>
      </c>
      <c r="AS1063" s="112">
        <v>935.53</v>
      </c>
      <c r="AT1063" s="112">
        <v>0</v>
      </c>
      <c r="AU1063" s="112">
        <v>935.53</v>
      </c>
      <c r="AV1063" s="84">
        <v>49</v>
      </c>
      <c r="AW1063" s="84">
        <v>1410</v>
      </c>
      <c r="AX1063" s="84" t="str">
        <f>VLOOKUP(Y1063,'[1]Asset Classification'!$J$3:$W$2865,14,)</f>
        <v>&gt;180</v>
      </c>
      <c r="AY1063" s="108"/>
      <c r="AZ1063" s="84"/>
      <c r="BA1063" s="84"/>
      <c r="BB1063" s="84" t="s">
        <v>8329</v>
      </c>
      <c r="BC1063" s="84"/>
      <c r="BD1063" s="108" t="s">
        <v>8333</v>
      </c>
      <c r="BE1063" s="84">
        <v>29975</v>
      </c>
      <c r="BF1063" s="38" t="s">
        <v>2008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244</v>
      </c>
      <c r="C1064" s="38" t="s">
        <v>245</v>
      </c>
      <c r="D1064" s="38" t="s">
        <v>246</v>
      </c>
      <c r="E1064" s="38" t="s">
        <v>246</v>
      </c>
      <c r="F1064" s="38" t="s">
        <v>247</v>
      </c>
      <c r="G1064" s="84" t="s">
        <v>248</v>
      </c>
      <c r="H1064" s="38" t="s">
        <v>249</v>
      </c>
      <c r="I1064" s="84">
        <v>138778</v>
      </c>
      <c r="J1064" s="38" t="s">
        <v>304</v>
      </c>
      <c r="K1064" s="84">
        <v>138778</v>
      </c>
      <c r="L1064" s="84" t="s">
        <v>251</v>
      </c>
      <c r="M1064" s="38" t="s">
        <v>252</v>
      </c>
      <c r="N1064" s="84">
        <v>234193</v>
      </c>
      <c r="O1064" s="84" t="s">
        <v>596</v>
      </c>
      <c r="P1064" s="84">
        <v>335089</v>
      </c>
      <c r="Q1064" s="38" t="s">
        <v>751</v>
      </c>
      <c r="R1064" s="38" t="s">
        <v>345</v>
      </c>
      <c r="S1064" s="84" t="s">
        <v>2009</v>
      </c>
      <c r="T1064" s="84" t="s">
        <v>2009</v>
      </c>
      <c r="U1064" s="84" t="s">
        <v>1027</v>
      </c>
      <c r="V1064" s="84" t="s">
        <v>2278</v>
      </c>
      <c r="W1064" s="84">
        <v>0</v>
      </c>
      <c r="X1064" s="38" t="s">
        <v>3451</v>
      </c>
      <c r="Y1064" s="84">
        <v>21509787</v>
      </c>
      <c r="Z1064" s="38" t="s">
        <v>4802</v>
      </c>
      <c r="AA1064" s="108" t="s">
        <v>4600</v>
      </c>
      <c r="AB1064" s="84">
        <v>29975</v>
      </c>
      <c r="AC1064" s="108" t="s">
        <v>6768</v>
      </c>
      <c r="AD1064" s="84">
        <v>18</v>
      </c>
      <c r="AE1064" s="84" t="s">
        <v>6764</v>
      </c>
      <c r="AF1064" s="84" t="s">
        <v>7238</v>
      </c>
      <c r="AG1064" s="108" t="s">
        <v>7206</v>
      </c>
      <c r="AH1064" s="84" t="s">
        <v>7059</v>
      </c>
      <c r="AI1064" s="108" t="s">
        <v>4600</v>
      </c>
      <c r="AJ1064" s="84">
        <v>2000</v>
      </c>
      <c r="AK1064" s="84">
        <v>2000</v>
      </c>
      <c r="AL1064" s="108" t="s">
        <v>5861</v>
      </c>
      <c r="AM1064" s="84">
        <v>29058.47</v>
      </c>
      <c r="AN1064" s="112">
        <v>227</v>
      </c>
      <c r="AO1064" s="112">
        <v>29285.47</v>
      </c>
      <c r="AP1064" s="112">
        <v>1367.53</v>
      </c>
      <c r="AQ1064" s="112">
        <v>0</v>
      </c>
      <c r="AR1064" s="112">
        <v>1367.53</v>
      </c>
      <c r="AS1064" s="112">
        <v>916.53</v>
      </c>
      <c r="AT1064" s="112">
        <v>0</v>
      </c>
      <c r="AU1064" s="112">
        <v>916.53</v>
      </c>
      <c r="AV1064" s="84">
        <v>49</v>
      </c>
      <c r="AW1064" s="84">
        <v>1408</v>
      </c>
      <c r="AX1064" s="84" t="str">
        <f>VLOOKUP(Y1064,'[1]Asset Classification'!$J$3:$W$2865,14,)</f>
        <v>&gt;180</v>
      </c>
      <c r="AY1064" s="108"/>
      <c r="AZ1064" s="84"/>
      <c r="BA1064" s="84"/>
      <c r="BB1064" s="84" t="s">
        <v>8329</v>
      </c>
      <c r="BC1064" s="84"/>
      <c r="BD1064" s="108"/>
      <c r="BE1064" s="84">
        <v>0</v>
      </c>
      <c r="BF1064" s="38" t="s">
        <v>2009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244</v>
      </c>
      <c r="C1065" s="38" t="s">
        <v>245</v>
      </c>
      <c r="D1065" s="38" t="s">
        <v>246</v>
      </c>
      <c r="E1065" s="38" t="s">
        <v>246</v>
      </c>
      <c r="F1065" s="38" t="s">
        <v>247</v>
      </c>
      <c r="G1065" s="84" t="s">
        <v>248</v>
      </c>
      <c r="H1065" s="38" t="s">
        <v>249</v>
      </c>
      <c r="I1065" s="84">
        <v>138778</v>
      </c>
      <c r="J1065" s="38" t="s">
        <v>304</v>
      </c>
      <c r="K1065" s="84">
        <v>138778</v>
      </c>
      <c r="L1065" s="84" t="s">
        <v>251</v>
      </c>
      <c r="M1065" s="38" t="s">
        <v>252</v>
      </c>
      <c r="N1065" s="84">
        <v>234193</v>
      </c>
      <c r="O1065" s="84" t="s">
        <v>596</v>
      </c>
      <c r="P1065" s="84">
        <v>335089</v>
      </c>
      <c r="Q1065" s="38" t="s">
        <v>751</v>
      </c>
      <c r="R1065" s="38" t="s">
        <v>345</v>
      </c>
      <c r="S1065" s="84" t="s">
        <v>2010</v>
      </c>
      <c r="T1065" s="84" t="s">
        <v>2010</v>
      </c>
      <c r="U1065" s="84" t="s">
        <v>1027</v>
      </c>
      <c r="V1065" s="84" t="s">
        <v>2278</v>
      </c>
      <c r="W1065" s="84">
        <v>0</v>
      </c>
      <c r="X1065" s="38" t="s">
        <v>3451</v>
      </c>
      <c r="Y1065" s="84">
        <v>21509828</v>
      </c>
      <c r="Z1065" s="38" t="s">
        <v>4803</v>
      </c>
      <c r="AA1065" s="108" t="s">
        <v>4600</v>
      </c>
      <c r="AB1065" s="84">
        <v>29975</v>
      </c>
      <c r="AC1065" s="108" t="s">
        <v>6768</v>
      </c>
      <c r="AD1065" s="84">
        <v>18</v>
      </c>
      <c r="AE1065" s="84" t="s">
        <v>6764</v>
      </c>
      <c r="AF1065" s="84" t="s">
        <v>7238</v>
      </c>
      <c r="AG1065" s="108" t="s">
        <v>7206</v>
      </c>
      <c r="AH1065" s="84" t="s">
        <v>7059</v>
      </c>
      <c r="AI1065" s="108" t="s">
        <v>4600</v>
      </c>
      <c r="AJ1065" s="84">
        <v>2000</v>
      </c>
      <c r="AK1065" s="84">
        <v>2000</v>
      </c>
      <c r="AL1065" s="108" t="s">
        <v>5861</v>
      </c>
      <c r="AM1065" s="84">
        <v>29058.47</v>
      </c>
      <c r="AN1065" s="112">
        <v>227</v>
      </c>
      <c r="AO1065" s="112">
        <v>29285.47</v>
      </c>
      <c r="AP1065" s="112">
        <v>1367.53</v>
      </c>
      <c r="AQ1065" s="112">
        <v>0</v>
      </c>
      <c r="AR1065" s="112">
        <v>1367.53</v>
      </c>
      <c r="AS1065" s="112">
        <v>916.53</v>
      </c>
      <c r="AT1065" s="112">
        <v>0</v>
      </c>
      <c r="AU1065" s="112">
        <v>916.53</v>
      </c>
      <c r="AV1065" s="84">
        <v>49</v>
      </c>
      <c r="AW1065" s="84">
        <v>1408</v>
      </c>
      <c r="AX1065" s="84" t="str">
        <f>VLOOKUP(Y1065,'[1]Asset Classification'!$J$3:$W$2865,14,)</f>
        <v>&gt;180</v>
      </c>
      <c r="AY1065" s="108"/>
      <c r="AZ1065" s="84"/>
      <c r="BA1065" s="84"/>
      <c r="BB1065" s="84" t="s">
        <v>8329</v>
      </c>
      <c r="BC1065" s="84"/>
      <c r="BD1065" s="108"/>
      <c r="BE1065" s="84">
        <v>0</v>
      </c>
      <c r="BF1065" s="38" t="s">
        <v>2010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244</v>
      </c>
      <c r="C1066" s="38" t="s">
        <v>245</v>
      </c>
      <c r="D1066" s="38" t="s">
        <v>246</v>
      </c>
      <c r="E1066" s="38" t="s">
        <v>246</v>
      </c>
      <c r="F1066" s="38" t="s">
        <v>247</v>
      </c>
      <c r="G1066" s="84" t="s">
        <v>248</v>
      </c>
      <c r="H1066" s="38" t="s">
        <v>249</v>
      </c>
      <c r="I1066" s="84">
        <v>138778</v>
      </c>
      <c r="J1066" s="38" t="s">
        <v>304</v>
      </c>
      <c r="K1066" s="84">
        <v>138778</v>
      </c>
      <c r="L1066" s="84" t="s">
        <v>251</v>
      </c>
      <c r="M1066" s="38" t="s">
        <v>252</v>
      </c>
      <c r="N1066" s="84">
        <v>234193</v>
      </c>
      <c r="O1066" s="84" t="s">
        <v>596</v>
      </c>
      <c r="P1066" s="84">
        <v>335089</v>
      </c>
      <c r="Q1066" s="38" t="s">
        <v>751</v>
      </c>
      <c r="R1066" s="38" t="s">
        <v>345</v>
      </c>
      <c r="S1066" s="84" t="s">
        <v>2011</v>
      </c>
      <c r="T1066" s="84" t="s">
        <v>2011</v>
      </c>
      <c r="U1066" s="84" t="s">
        <v>1027</v>
      </c>
      <c r="V1066" s="84" t="s">
        <v>2278</v>
      </c>
      <c r="W1066" s="84">
        <v>0</v>
      </c>
      <c r="X1066" s="38" t="s">
        <v>3451</v>
      </c>
      <c r="Y1066" s="84">
        <v>21509993</v>
      </c>
      <c r="Z1066" s="38" t="s">
        <v>4804</v>
      </c>
      <c r="AA1066" s="108" t="s">
        <v>4600</v>
      </c>
      <c r="AB1066" s="84">
        <v>29975</v>
      </c>
      <c r="AC1066" s="108" t="s">
        <v>6768</v>
      </c>
      <c r="AD1066" s="84">
        <v>18</v>
      </c>
      <c r="AE1066" s="84" t="s">
        <v>6764</v>
      </c>
      <c r="AF1066" s="84" t="s">
        <v>7238</v>
      </c>
      <c r="AG1066" s="108" t="s">
        <v>7206</v>
      </c>
      <c r="AH1066" s="84" t="s">
        <v>7059</v>
      </c>
      <c r="AI1066" s="108" t="s">
        <v>4600</v>
      </c>
      <c r="AJ1066" s="84">
        <v>2000</v>
      </c>
      <c r="AK1066" s="84">
        <v>2000</v>
      </c>
      <c r="AL1066" s="108" t="s">
        <v>5861</v>
      </c>
      <c r="AM1066" s="84">
        <v>29058.47</v>
      </c>
      <c r="AN1066" s="112">
        <v>227</v>
      </c>
      <c r="AO1066" s="112">
        <v>29285.47</v>
      </c>
      <c r="AP1066" s="112">
        <v>1367.53</v>
      </c>
      <c r="AQ1066" s="112">
        <v>0</v>
      </c>
      <c r="AR1066" s="112">
        <v>1367.53</v>
      </c>
      <c r="AS1066" s="112">
        <v>916.53</v>
      </c>
      <c r="AT1066" s="112">
        <v>0</v>
      </c>
      <c r="AU1066" s="112">
        <v>916.53</v>
      </c>
      <c r="AV1066" s="84">
        <v>49</v>
      </c>
      <c r="AW1066" s="84">
        <v>1408</v>
      </c>
      <c r="AX1066" s="84" t="str">
        <f>VLOOKUP(Y1066,'[1]Asset Classification'!$J$3:$W$2865,14,)</f>
        <v>&gt;180</v>
      </c>
      <c r="AY1066" s="108"/>
      <c r="AZ1066" s="84"/>
      <c r="BA1066" s="84"/>
      <c r="BB1066" s="84" t="s">
        <v>8329</v>
      </c>
      <c r="BC1066" s="84"/>
      <c r="BD1066" s="108"/>
      <c r="BE1066" s="84">
        <v>0</v>
      </c>
      <c r="BF1066" s="38" t="s">
        <v>2011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244</v>
      </c>
      <c r="C1067" s="38" t="s">
        <v>245</v>
      </c>
      <c r="D1067" s="38" t="s">
        <v>246</v>
      </c>
      <c r="E1067" s="38" t="s">
        <v>246</v>
      </c>
      <c r="F1067" s="38" t="s">
        <v>247</v>
      </c>
      <c r="G1067" s="84" t="s">
        <v>248</v>
      </c>
      <c r="H1067" s="38" t="s">
        <v>249</v>
      </c>
      <c r="I1067" s="84">
        <v>134914</v>
      </c>
      <c r="J1067" s="38" t="s">
        <v>294</v>
      </c>
      <c r="K1067" s="84">
        <v>134914</v>
      </c>
      <c r="L1067" s="84" t="s">
        <v>254</v>
      </c>
      <c r="M1067" s="38" t="s">
        <v>255</v>
      </c>
      <c r="N1067" s="84">
        <v>254518</v>
      </c>
      <c r="O1067" s="84" t="s">
        <v>752</v>
      </c>
      <c r="P1067" s="84">
        <v>334317</v>
      </c>
      <c r="Q1067" s="38" t="s">
        <v>753</v>
      </c>
      <c r="R1067" s="38" t="s">
        <v>345</v>
      </c>
      <c r="S1067" s="84" t="s">
        <v>2012</v>
      </c>
      <c r="T1067" s="84" t="s">
        <v>2012</v>
      </c>
      <c r="U1067" s="84" t="s">
        <v>1023</v>
      </c>
      <c r="V1067" s="84" t="s">
        <v>3449</v>
      </c>
      <c r="W1067" s="84">
        <v>0</v>
      </c>
      <c r="X1067" s="38" t="s">
        <v>3451</v>
      </c>
      <c r="Y1067" s="84">
        <v>21511297</v>
      </c>
      <c r="Z1067" s="38" t="s">
        <v>4805</v>
      </c>
      <c r="AA1067" s="108" t="s">
        <v>4639</v>
      </c>
      <c r="AB1067" s="84">
        <v>29975</v>
      </c>
      <c r="AC1067" s="108" t="s">
        <v>6763</v>
      </c>
      <c r="AD1067" s="84">
        <v>18</v>
      </c>
      <c r="AE1067" s="84" t="s">
        <v>6764</v>
      </c>
      <c r="AF1067" s="84" t="s">
        <v>7247</v>
      </c>
      <c r="AG1067" s="108" t="s">
        <v>7215</v>
      </c>
      <c r="AH1067" s="84" t="s">
        <v>7059</v>
      </c>
      <c r="AI1067" s="108" t="s">
        <v>4639</v>
      </c>
      <c r="AJ1067" s="84">
        <v>2000</v>
      </c>
      <c r="AK1067" s="84">
        <v>2000</v>
      </c>
      <c r="AL1067" s="108" t="s">
        <v>5861</v>
      </c>
      <c r="AM1067" s="84">
        <v>26464.41</v>
      </c>
      <c r="AN1067" s="112">
        <v>186.06</v>
      </c>
      <c r="AO1067" s="112">
        <v>26650.47</v>
      </c>
      <c r="AP1067" s="112">
        <v>3996.59</v>
      </c>
      <c r="AQ1067" s="112">
        <v>34.94</v>
      </c>
      <c r="AR1067" s="112">
        <v>4031.53</v>
      </c>
      <c r="AS1067" s="112">
        <v>3510.59</v>
      </c>
      <c r="AT1067" s="112">
        <v>34.94</v>
      </c>
      <c r="AU1067" s="112">
        <v>3545.53</v>
      </c>
      <c r="AV1067" s="84">
        <v>49</v>
      </c>
      <c r="AW1067" s="84">
        <v>1440</v>
      </c>
      <c r="AX1067" s="84" t="str">
        <f>VLOOKUP(Y1067,'[1]Asset Classification'!$J$3:$W$2865,14,)</f>
        <v>&gt;180</v>
      </c>
      <c r="AY1067" s="108"/>
      <c r="AZ1067" s="84"/>
      <c r="BA1067" s="84"/>
      <c r="BB1067" s="84" t="s">
        <v>8329</v>
      </c>
      <c r="BC1067" s="84"/>
      <c r="BD1067" s="108"/>
      <c r="BE1067" s="84">
        <v>0</v>
      </c>
      <c r="BF1067" s="38" t="s">
        <v>2012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244</v>
      </c>
      <c r="C1068" s="38" t="s">
        <v>245</v>
      </c>
      <c r="D1068" s="38" t="s">
        <v>246</v>
      </c>
      <c r="E1068" s="38" t="s">
        <v>246</v>
      </c>
      <c r="F1068" s="38" t="s">
        <v>247</v>
      </c>
      <c r="G1068" s="84" t="s">
        <v>248</v>
      </c>
      <c r="H1068" s="38" t="s">
        <v>249</v>
      </c>
      <c r="I1068" s="84">
        <v>138778</v>
      </c>
      <c r="J1068" s="38" t="s">
        <v>304</v>
      </c>
      <c r="K1068" s="84">
        <v>138778</v>
      </c>
      <c r="L1068" s="84" t="s">
        <v>251</v>
      </c>
      <c r="M1068" s="38" t="s">
        <v>252</v>
      </c>
      <c r="N1068" s="84">
        <v>234193</v>
      </c>
      <c r="O1068" s="84" t="s">
        <v>596</v>
      </c>
      <c r="P1068" s="84">
        <v>335089</v>
      </c>
      <c r="Q1068" s="38" t="s">
        <v>751</v>
      </c>
      <c r="R1068" s="38" t="s">
        <v>345</v>
      </c>
      <c r="S1068" s="84" t="s">
        <v>2013</v>
      </c>
      <c r="T1068" s="84" t="s">
        <v>2013</v>
      </c>
      <c r="U1068" s="84" t="s">
        <v>1027</v>
      </c>
      <c r="V1068" s="84" t="s">
        <v>2278</v>
      </c>
      <c r="W1068" s="84">
        <v>0</v>
      </c>
      <c r="X1068" s="38" t="s">
        <v>3451</v>
      </c>
      <c r="Y1068" s="84">
        <v>21514138</v>
      </c>
      <c r="Z1068" s="38" t="s">
        <v>4806</v>
      </c>
      <c r="AA1068" s="108" t="s">
        <v>4600</v>
      </c>
      <c r="AB1068" s="84">
        <v>29975</v>
      </c>
      <c r="AC1068" s="108" t="s">
        <v>6768</v>
      </c>
      <c r="AD1068" s="84">
        <v>18</v>
      </c>
      <c r="AE1068" s="84" t="s">
        <v>6764</v>
      </c>
      <c r="AF1068" s="84" t="s">
        <v>7238</v>
      </c>
      <c r="AG1068" s="108" t="s">
        <v>7206</v>
      </c>
      <c r="AH1068" s="84" t="s">
        <v>7059</v>
      </c>
      <c r="AI1068" s="108" t="s">
        <v>4600</v>
      </c>
      <c r="AJ1068" s="84">
        <v>2000</v>
      </c>
      <c r="AK1068" s="84">
        <v>2000</v>
      </c>
      <c r="AL1068" s="108" t="s">
        <v>5861</v>
      </c>
      <c r="AM1068" s="84">
        <v>29058.47</v>
      </c>
      <c r="AN1068" s="112">
        <v>227</v>
      </c>
      <c r="AO1068" s="112">
        <v>29285.47</v>
      </c>
      <c r="AP1068" s="112">
        <v>1367.53</v>
      </c>
      <c r="AQ1068" s="112">
        <v>0</v>
      </c>
      <c r="AR1068" s="112">
        <v>1367.53</v>
      </c>
      <c r="AS1068" s="112">
        <v>916.53</v>
      </c>
      <c r="AT1068" s="112">
        <v>0</v>
      </c>
      <c r="AU1068" s="112">
        <v>916.53</v>
      </c>
      <c r="AV1068" s="84">
        <v>49</v>
      </c>
      <c r="AW1068" s="84">
        <v>1408</v>
      </c>
      <c r="AX1068" s="84" t="str">
        <f>VLOOKUP(Y1068,'[1]Asset Classification'!$J$3:$W$2865,14,)</f>
        <v>&gt;180</v>
      </c>
      <c r="AY1068" s="108"/>
      <c r="AZ1068" s="84"/>
      <c r="BA1068" s="84"/>
      <c r="BB1068" s="84" t="s">
        <v>8329</v>
      </c>
      <c r="BC1068" s="84"/>
      <c r="BD1068" s="108"/>
      <c r="BE1068" s="84">
        <v>0</v>
      </c>
      <c r="BF1068" s="38" t="s">
        <v>2013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244</v>
      </c>
      <c r="C1069" s="38" t="s">
        <v>245</v>
      </c>
      <c r="D1069" s="38" t="s">
        <v>246</v>
      </c>
      <c r="E1069" s="38" t="s">
        <v>246</v>
      </c>
      <c r="F1069" s="38" t="s">
        <v>247</v>
      </c>
      <c r="G1069" s="84" t="s">
        <v>248</v>
      </c>
      <c r="H1069" s="38" t="s">
        <v>249</v>
      </c>
      <c r="I1069" s="84">
        <v>138778</v>
      </c>
      <c r="J1069" s="38" t="s">
        <v>304</v>
      </c>
      <c r="K1069" s="84">
        <v>138778</v>
      </c>
      <c r="L1069" s="84" t="s">
        <v>251</v>
      </c>
      <c r="M1069" s="38" t="s">
        <v>252</v>
      </c>
      <c r="N1069" s="84">
        <v>234193</v>
      </c>
      <c r="O1069" s="84" t="s">
        <v>596</v>
      </c>
      <c r="P1069" s="84">
        <v>335089</v>
      </c>
      <c r="Q1069" s="38" t="s">
        <v>751</v>
      </c>
      <c r="R1069" s="38" t="s">
        <v>345</v>
      </c>
      <c r="S1069" s="84" t="s">
        <v>2014</v>
      </c>
      <c r="T1069" s="84" t="s">
        <v>2014</v>
      </c>
      <c r="U1069" s="84" t="s">
        <v>1027</v>
      </c>
      <c r="V1069" s="84" t="s">
        <v>2278</v>
      </c>
      <c r="W1069" s="84">
        <v>0</v>
      </c>
      <c r="X1069" s="38" t="s">
        <v>3451</v>
      </c>
      <c r="Y1069" s="84">
        <v>21514141</v>
      </c>
      <c r="Z1069" s="38" t="s">
        <v>4807</v>
      </c>
      <c r="AA1069" s="108" t="s">
        <v>4600</v>
      </c>
      <c r="AB1069" s="84">
        <v>29975</v>
      </c>
      <c r="AC1069" s="108" t="s">
        <v>6768</v>
      </c>
      <c r="AD1069" s="84">
        <v>18</v>
      </c>
      <c r="AE1069" s="84" t="s">
        <v>6764</v>
      </c>
      <c r="AF1069" s="84" t="s">
        <v>7238</v>
      </c>
      <c r="AG1069" s="108" t="s">
        <v>7206</v>
      </c>
      <c r="AH1069" s="84" t="s">
        <v>7059</v>
      </c>
      <c r="AI1069" s="108" t="s">
        <v>4600</v>
      </c>
      <c r="AJ1069" s="84">
        <v>2000</v>
      </c>
      <c r="AK1069" s="84">
        <v>2000</v>
      </c>
      <c r="AL1069" s="108" t="s">
        <v>5861</v>
      </c>
      <c r="AM1069" s="84">
        <v>29058.47</v>
      </c>
      <c r="AN1069" s="112">
        <v>227</v>
      </c>
      <c r="AO1069" s="112">
        <v>29285.47</v>
      </c>
      <c r="AP1069" s="112">
        <v>1367.53</v>
      </c>
      <c r="AQ1069" s="112">
        <v>0</v>
      </c>
      <c r="AR1069" s="112">
        <v>1367.53</v>
      </c>
      <c r="AS1069" s="112">
        <v>916.53</v>
      </c>
      <c r="AT1069" s="112">
        <v>0</v>
      </c>
      <c r="AU1069" s="112">
        <v>916.53</v>
      </c>
      <c r="AV1069" s="84">
        <v>49</v>
      </c>
      <c r="AW1069" s="84">
        <v>1408</v>
      </c>
      <c r="AX1069" s="84" t="str">
        <f>VLOOKUP(Y1069,'[1]Asset Classification'!$J$3:$W$2865,14,)</f>
        <v>&gt;180</v>
      </c>
      <c r="AY1069" s="108"/>
      <c r="AZ1069" s="84"/>
      <c r="BA1069" s="84"/>
      <c r="BB1069" s="84" t="s">
        <v>8329</v>
      </c>
      <c r="BC1069" s="84"/>
      <c r="BD1069" s="108"/>
      <c r="BE1069" s="84">
        <v>0</v>
      </c>
      <c r="BF1069" s="38" t="s">
        <v>2014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244</v>
      </c>
      <c r="C1070" s="38" t="s">
        <v>245</v>
      </c>
      <c r="D1070" s="38" t="s">
        <v>246</v>
      </c>
      <c r="E1070" s="38" t="s">
        <v>246</v>
      </c>
      <c r="F1070" s="38" t="s">
        <v>247</v>
      </c>
      <c r="G1070" s="84" t="s">
        <v>248</v>
      </c>
      <c r="H1070" s="38" t="s">
        <v>249</v>
      </c>
      <c r="I1070" s="84">
        <v>130784</v>
      </c>
      <c r="J1070" s="38" t="s">
        <v>271</v>
      </c>
      <c r="K1070" s="84">
        <v>130784</v>
      </c>
      <c r="L1070" s="84" t="s">
        <v>251</v>
      </c>
      <c r="M1070" s="38" t="s">
        <v>252</v>
      </c>
      <c r="N1070" s="84">
        <v>229423</v>
      </c>
      <c r="O1070" s="84" t="s">
        <v>548</v>
      </c>
      <c r="P1070" s="84">
        <v>334880</v>
      </c>
      <c r="Q1070" s="38" t="s">
        <v>754</v>
      </c>
      <c r="R1070" s="38" t="s">
        <v>345</v>
      </c>
      <c r="S1070" s="84" t="s">
        <v>2015</v>
      </c>
      <c r="T1070" s="84" t="s">
        <v>2015</v>
      </c>
      <c r="U1070" s="84" t="s">
        <v>1070</v>
      </c>
      <c r="V1070" s="84" t="s">
        <v>2278</v>
      </c>
      <c r="W1070" s="84">
        <v>0</v>
      </c>
      <c r="X1070" s="38" t="s">
        <v>3451</v>
      </c>
      <c r="Y1070" s="84">
        <v>21528004</v>
      </c>
      <c r="Z1070" s="38" t="s">
        <v>4808</v>
      </c>
      <c r="AA1070" s="108" t="s">
        <v>4801</v>
      </c>
      <c r="AB1070" s="84">
        <v>31116</v>
      </c>
      <c r="AC1070" s="108" t="s">
        <v>6767</v>
      </c>
      <c r="AD1070" s="84">
        <v>24</v>
      </c>
      <c r="AE1070" s="84" t="s">
        <v>6764</v>
      </c>
      <c r="AF1070" s="84" t="s">
        <v>7245</v>
      </c>
      <c r="AG1070" s="108" t="s">
        <v>7246</v>
      </c>
      <c r="AH1070" s="84" t="s">
        <v>7059</v>
      </c>
      <c r="AI1070" s="108" t="s">
        <v>4801</v>
      </c>
      <c r="AJ1070" s="84">
        <v>1650</v>
      </c>
      <c r="AK1070" s="84">
        <v>1650</v>
      </c>
      <c r="AL1070" s="108" t="s">
        <v>5494</v>
      </c>
      <c r="AM1070" s="84">
        <v>31429.87</v>
      </c>
      <c r="AN1070" s="112">
        <v>1254</v>
      </c>
      <c r="AO1070" s="112">
        <v>32683.87</v>
      </c>
      <c r="AP1070" s="112">
        <v>85.13</v>
      </c>
      <c r="AQ1070" s="112">
        <v>0</v>
      </c>
      <c r="AR1070" s="112">
        <v>85.13</v>
      </c>
      <c r="AS1070" s="112">
        <v>0</v>
      </c>
      <c r="AT1070" s="112">
        <v>0</v>
      </c>
      <c r="AU1070" s="112">
        <v>0</v>
      </c>
      <c r="AV1070" s="84">
        <v>49</v>
      </c>
      <c r="AW1070" s="84">
        <v>0</v>
      </c>
      <c r="AX1070" s="84" t="str">
        <f>VLOOKUP(Y1070,'[1]Asset Classification'!$J$3:$W$2865,14,)</f>
        <v>Standard</v>
      </c>
      <c r="AY1070" s="108"/>
      <c r="AZ1070" s="84"/>
      <c r="BA1070" s="84"/>
      <c r="BB1070" s="84" t="s">
        <v>8329</v>
      </c>
      <c r="BC1070" s="84"/>
      <c r="BD1070" s="108" t="s">
        <v>6222</v>
      </c>
      <c r="BE1070" s="84">
        <v>31116</v>
      </c>
      <c r="BF1070" s="38" t="s">
        <v>2015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244</v>
      </c>
      <c r="C1071" s="38" t="s">
        <v>245</v>
      </c>
      <c r="D1071" s="38" t="s">
        <v>246</v>
      </c>
      <c r="E1071" s="38" t="s">
        <v>246</v>
      </c>
      <c r="F1071" s="38" t="s">
        <v>247</v>
      </c>
      <c r="G1071" s="84" t="s">
        <v>248</v>
      </c>
      <c r="H1071" s="38" t="s">
        <v>249</v>
      </c>
      <c r="I1071" s="84">
        <v>130784</v>
      </c>
      <c r="J1071" s="38" t="s">
        <v>271</v>
      </c>
      <c r="K1071" s="84">
        <v>130784</v>
      </c>
      <c r="L1071" s="84" t="s">
        <v>251</v>
      </c>
      <c r="M1071" s="38" t="s">
        <v>252</v>
      </c>
      <c r="N1071" s="84">
        <v>231496</v>
      </c>
      <c r="O1071" s="84" t="s">
        <v>574</v>
      </c>
      <c r="P1071" s="84">
        <v>304766</v>
      </c>
      <c r="Q1071" s="38" t="s">
        <v>390</v>
      </c>
      <c r="R1071" s="38" t="s">
        <v>345</v>
      </c>
      <c r="S1071" s="84" t="s">
        <v>2016</v>
      </c>
      <c r="T1071" s="84" t="s">
        <v>2016</v>
      </c>
      <c r="U1071" s="84" t="s">
        <v>1023</v>
      </c>
      <c r="V1071" s="84" t="s">
        <v>2278</v>
      </c>
      <c r="W1071" s="84">
        <v>0</v>
      </c>
      <c r="X1071" s="38" t="s">
        <v>3451</v>
      </c>
      <c r="Y1071" s="84">
        <v>21528255</v>
      </c>
      <c r="Z1071" s="38" t="s">
        <v>4809</v>
      </c>
      <c r="AA1071" s="108" t="s">
        <v>4810</v>
      </c>
      <c r="AB1071" s="84">
        <v>29975</v>
      </c>
      <c r="AC1071" s="108" t="s">
        <v>6763</v>
      </c>
      <c r="AD1071" s="84">
        <v>18</v>
      </c>
      <c r="AE1071" s="84" t="s">
        <v>6764</v>
      </c>
      <c r="AF1071" s="84" t="s">
        <v>7247</v>
      </c>
      <c r="AG1071" s="108" t="s">
        <v>7248</v>
      </c>
      <c r="AH1071" s="84" t="s">
        <v>7059</v>
      </c>
      <c r="AI1071" s="108" t="s">
        <v>4810</v>
      </c>
      <c r="AJ1071" s="84">
        <v>2000</v>
      </c>
      <c r="AK1071" s="84">
        <v>1325</v>
      </c>
      <c r="AL1071" s="108" t="s">
        <v>5861</v>
      </c>
      <c r="AM1071" s="84">
        <v>23889.63</v>
      </c>
      <c r="AN1071" s="112">
        <v>0</v>
      </c>
      <c r="AO1071" s="112">
        <v>23889.63</v>
      </c>
      <c r="AP1071" s="112">
        <v>6435.37</v>
      </c>
      <c r="AQ1071" s="112">
        <v>45.98</v>
      </c>
      <c r="AR1071" s="112">
        <v>6481.35</v>
      </c>
      <c r="AS1071" s="112">
        <v>6085.37</v>
      </c>
      <c r="AT1071" s="112">
        <v>45.98</v>
      </c>
      <c r="AU1071" s="112">
        <v>6131.35</v>
      </c>
      <c r="AV1071" s="84">
        <v>49</v>
      </c>
      <c r="AW1071" s="84">
        <v>1465</v>
      </c>
      <c r="AX1071" s="84" t="str">
        <f>VLOOKUP(Y1071,'[1]Asset Classification'!$J$3:$W$2865,14,)</f>
        <v>&gt;180</v>
      </c>
      <c r="AY1071" s="108"/>
      <c r="AZ1071" s="84"/>
      <c r="BA1071" s="84"/>
      <c r="BB1071" s="84" t="s">
        <v>8329</v>
      </c>
      <c r="BC1071" s="84"/>
      <c r="BD1071" s="108"/>
      <c r="BE1071" s="84">
        <v>0</v>
      </c>
      <c r="BF1071" s="38" t="s">
        <v>2016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244</v>
      </c>
      <c r="C1072" s="38" t="s">
        <v>245</v>
      </c>
      <c r="D1072" s="38" t="s">
        <v>246</v>
      </c>
      <c r="E1072" s="38" t="s">
        <v>246</v>
      </c>
      <c r="F1072" s="38" t="s">
        <v>247</v>
      </c>
      <c r="G1072" s="84" t="s">
        <v>248</v>
      </c>
      <c r="H1072" s="38" t="s">
        <v>249</v>
      </c>
      <c r="I1072" s="84">
        <v>130784</v>
      </c>
      <c r="J1072" s="38" t="s">
        <v>271</v>
      </c>
      <c r="K1072" s="84">
        <v>130784</v>
      </c>
      <c r="L1072" s="84" t="s">
        <v>251</v>
      </c>
      <c r="M1072" s="38" t="s">
        <v>252</v>
      </c>
      <c r="N1072" s="84">
        <v>231496</v>
      </c>
      <c r="O1072" s="84" t="s">
        <v>574</v>
      </c>
      <c r="P1072" s="84">
        <v>304766</v>
      </c>
      <c r="Q1072" s="38" t="s">
        <v>390</v>
      </c>
      <c r="R1072" s="38" t="s">
        <v>345</v>
      </c>
      <c r="S1072" s="84" t="s">
        <v>1388</v>
      </c>
      <c r="T1072" s="84" t="s">
        <v>1388</v>
      </c>
      <c r="U1072" s="84" t="s">
        <v>1023</v>
      </c>
      <c r="V1072" s="84" t="s">
        <v>2278</v>
      </c>
      <c r="W1072" s="84">
        <v>0</v>
      </c>
      <c r="X1072" s="38" t="s">
        <v>3447</v>
      </c>
      <c r="Y1072" s="84">
        <v>21543041</v>
      </c>
      <c r="Z1072" s="38" t="s">
        <v>4041</v>
      </c>
      <c r="AA1072" s="108" t="s">
        <v>4811</v>
      </c>
      <c r="AB1072" s="84">
        <v>41488</v>
      </c>
      <c r="AC1072" s="108" t="s">
        <v>6763</v>
      </c>
      <c r="AD1072" s="84">
        <v>18</v>
      </c>
      <c r="AE1072" s="84" t="s">
        <v>6772</v>
      </c>
      <c r="AF1072" s="84" t="s">
        <v>6937</v>
      </c>
      <c r="AG1072" s="108" t="s">
        <v>7017</v>
      </c>
      <c r="AH1072" s="84" t="s">
        <v>6795</v>
      </c>
      <c r="AI1072" s="108" t="s">
        <v>4811</v>
      </c>
      <c r="AJ1072" s="84">
        <v>2770</v>
      </c>
      <c r="AK1072" s="84">
        <v>2594</v>
      </c>
      <c r="AL1072" s="108" t="s">
        <v>5861</v>
      </c>
      <c r="AM1072" s="84">
        <v>27902.73</v>
      </c>
      <c r="AN1072" s="112">
        <v>0</v>
      </c>
      <c r="AO1072" s="112">
        <v>27902.73</v>
      </c>
      <c r="AP1072" s="112">
        <v>14071.27</v>
      </c>
      <c r="AQ1072" s="112">
        <v>155</v>
      </c>
      <c r="AR1072" s="112">
        <v>14226.27</v>
      </c>
      <c r="AS1072" s="112">
        <v>13585.27</v>
      </c>
      <c r="AT1072" s="112">
        <v>155</v>
      </c>
      <c r="AU1072" s="112">
        <v>13740.27</v>
      </c>
      <c r="AV1072" s="84">
        <v>50</v>
      </c>
      <c r="AW1072" s="84">
        <v>1587</v>
      </c>
      <c r="AX1072" s="84" t="str">
        <f>VLOOKUP(Y1072,'[1]Asset Classification'!$J$3:$W$2865,14,)</f>
        <v>&gt;180</v>
      </c>
      <c r="AY1072" s="108"/>
      <c r="AZ1072" s="84"/>
      <c r="BA1072" s="84"/>
      <c r="BB1072" s="84" t="s">
        <v>8329</v>
      </c>
      <c r="BC1072" s="84"/>
      <c r="BD1072" s="108"/>
      <c r="BE1072" s="84">
        <v>0</v>
      </c>
      <c r="BF1072" s="38" t="s">
        <v>1388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244</v>
      </c>
      <c r="C1073" s="38" t="s">
        <v>245</v>
      </c>
      <c r="D1073" s="38" t="s">
        <v>246</v>
      </c>
      <c r="E1073" s="38" t="s">
        <v>246</v>
      </c>
      <c r="F1073" s="38" t="s">
        <v>247</v>
      </c>
      <c r="G1073" s="84" t="s">
        <v>248</v>
      </c>
      <c r="H1073" s="38" t="s">
        <v>249</v>
      </c>
      <c r="I1073" s="84">
        <v>129954</v>
      </c>
      <c r="J1073" s="38" t="s">
        <v>261</v>
      </c>
      <c r="K1073" s="84">
        <v>129954</v>
      </c>
      <c r="L1073" s="84" t="s">
        <v>262</v>
      </c>
      <c r="M1073" s="38" t="s">
        <v>263</v>
      </c>
      <c r="N1073" s="84">
        <v>224712</v>
      </c>
      <c r="O1073" s="84" t="s">
        <v>488</v>
      </c>
      <c r="P1073" s="84">
        <v>296189</v>
      </c>
      <c r="Q1073" s="38" t="s">
        <v>489</v>
      </c>
      <c r="R1073" s="38" t="s">
        <v>345</v>
      </c>
      <c r="S1073" s="84" t="s">
        <v>1227</v>
      </c>
      <c r="T1073" s="84" t="s">
        <v>1227</v>
      </c>
      <c r="U1073" s="84" t="s">
        <v>1027</v>
      </c>
      <c r="V1073" s="84" t="s">
        <v>3449</v>
      </c>
      <c r="W1073" s="84">
        <v>0</v>
      </c>
      <c r="X1073" s="38" t="s">
        <v>3451</v>
      </c>
      <c r="Y1073" s="84">
        <v>21551033</v>
      </c>
      <c r="Z1073" s="38" t="s">
        <v>3834</v>
      </c>
      <c r="AA1073" s="108" t="s">
        <v>4810</v>
      </c>
      <c r="AB1073" s="84">
        <v>41488</v>
      </c>
      <c r="AC1073" s="108" t="s">
        <v>6769</v>
      </c>
      <c r="AD1073" s="84">
        <v>24</v>
      </c>
      <c r="AE1073" s="84" t="s">
        <v>6771</v>
      </c>
      <c r="AF1073" s="84" t="s">
        <v>6809</v>
      </c>
      <c r="AG1073" s="108" t="s">
        <v>6933</v>
      </c>
      <c r="AH1073" s="84" t="s">
        <v>6795</v>
      </c>
      <c r="AI1073" s="108" t="s">
        <v>4810</v>
      </c>
      <c r="AJ1073" s="84">
        <v>2200</v>
      </c>
      <c r="AK1073" s="84">
        <v>2200</v>
      </c>
      <c r="AL1073" s="108" t="s">
        <v>8126</v>
      </c>
      <c r="AM1073" s="84">
        <v>6935.05</v>
      </c>
      <c r="AN1073" s="112">
        <v>0</v>
      </c>
      <c r="AO1073" s="112">
        <v>6935.05</v>
      </c>
      <c r="AP1073" s="112">
        <v>40875.879999999997</v>
      </c>
      <c r="AQ1073" s="112">
        <v>9314.0499999999993</v>
      </c>
      <c r="AR1073" s="112">
        <v>50189.93</v>
      </c>
      <c r="AS1073" s="112">
        <v>39943.949999999997</v>
      </c>
      <c r="AT1073" s="112">
        <v>9314.0499999999993</v>
      </c>
      <c r="AU1073" s="112">
        <v>49258</v>
      </c>
      <c r="AV1073" s="84">
        <v>49</v>
      </c>
      <c r="AW1073" s="84">
        <v>1466</v>
      </c>
      <c r="AX1073" s="84" t="str">
        <f>VLOOKUP(Y1073,'[1]Asset Classification'!$J$3:$W$2865,14,)</f>
        <v>&gt;180</v>
      </c>
      <c r="AY1073" s="108"/>
      <c r="AZ1073" s="84"/>
      <c r="BA1073" s="84"/>
      <c r="BB1073" s="84" t="s">
        <v>8329</v>
      </c>
      <c r="BC1073" s="84"/>
      <c r="BD1073" s="108" t="s">
        <v>8122</v>
      </c>
      <c r="BE1073" s="84">
        <v>41488</v>
      </c>
      <c r="BF1073" s="38" t="s">
        <v>1227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244</v>
      </c>
      <c r="C1074" s="38" t="s">
        <v>245</v>
      </c>
      <c r="D1074" s="38" t="s">
        <v>246</v>
      </c>
      <c r="E1074" s="38" t="s">
        <v>246</v>
      </c>
      <c r="F1074" s="38" t="s">
        <v>247</v>
      </c>
      <c r="G1074" s="84" t="s">
        <v>248</v>
      </c>
      <c r="H1074" s="38" t="s">
        <v>249</v>
      </c>
      <c r="I1074" s="84">
        <v>129954</v>
      </c>
      <c r="J1074" s="38" t="s">
        <v>261</v>
      </c>
      <c r="K1074" s="84">
        <v>129954</v>
      </c>
      <c r="L1074" s="84" t="s">
        <v>262</v>
      </c>
      <c r="M1074" s="38" t="s">
        <v>263</v>
      </c>
      <c r="N1074" s="84">
        <v>219217</v>
      </c>
      <c r="O1074" s="84" t="s">
        <v>355</v>
      </c>
      <c r="P1074" s="84">
        <v>289294</v>
      </c>
      <c r="Q1074" s="38" t="s">
        <v>356</v>
      </c>
      <c r="R1074" s="38" t="s">
        <v>345</v>
      </c>
      <c r="S1074" s="84" t="s">
        <v>1224</v>
      </c>
      <c r="T1074" s="84" t="s">
        <v>1224</v>
      </c>
      <c r="U1074" s="84" t="s">
        <v>1027</v>
      </c>
      <c r="V1074" s="84" t="s">
        <v>3449</v>
      </c>
      <c r="W1074" s="84">
        <v>0</v>
      </c>
      <c r="X1074" s="38" t="s">
        <v>3451</v>
      </c>
      <c r="Y1074" s="84">
        <v>21569666</v>
      </c>
      <c r="Z1074" s="38" t="s">
        <v>3831</v>
      </c>
      <c r="AA1074" s="108" t="s">
        <v>4810</v>
      </c>
      <c r="AB1074" s="84">
        <v>41488</v>
      </c>
      <c r="AC1074" s="108" t="s">
        <v>6769</v>
      </c>
      <c r="AD1074" s="84">
        <v>24</v>
      </c>
      <c r="AE1074" s="84" t="s">
        <v>6771</v>
      </c>
      <c r="AF1074" s="84" t="s">
        <v>6803</v>
      </c>
      <c r="AG1074" s="108" t="s">
        <v>6933</v>
      </c>
      <c r="AH1074" s="84" t="s">
        <v>6795</v>
      </c>
      <c r="AI1074" s="108" t="s">
        <v>4810</v>
      </c>
      <c r="AJ1074" s="84">
        <v>2200</v>
      </c>
      <c r="AK1074" s="84">
        <v>2200</v>
      </c>
      <c r="AL1074" s="108" t="s">
        <v>5861</v>
      </c>
      <c r="AM1074" s="84">
        <v>10736.37</v>
      </c>
      <c r="AN1074" s="112">
        <v>404.19</v>
      </c>
      <c r="AO1074" s="112">
        <v>11140.56</v>
      </c>
      <c r="AP1074" s="112">
        <v>31806.63</v>
      </c>
      <c r="AQ1074" s="112">
        <v>5713.18</v>
      </c>
      <c r="AR1074" s="112">
        <v>37519.81</v>
      </c>
      <c r="AS1074" s="112">
        <v>30751.63</v>
      </c>
      <c r="AT1074" s="112">
        <v>5713.18</v>
      </c>
      <c r="AU1074" s="112">
        <v>36464.81</v>
      </c>
      <c r="AV1074" s="84">
        <v>48</v>
      </c>
      <c r="AW1074" s="84">
        <v>1466</v>
      </c>
      <c r="AX1074" s="84" t="str">
        <f>VLOOKUP(Y1074,'[1]Asset Classification'!$J$3:$W$2865,14,)</f>
        <v>&gt;180</v>
      </c>
      <c r="AY1074" s="108"/>
      <c r="AZ1074" s="84"/>
      <c r="BA1074" s="84"/>
      <c r="BB1074" s="84" t="s">
        <v>8329</v>
      </c>
      <c r="BC1074" s="84"/>
      <c r="BD1074" s="108"/>
      <c r="BE1074" s="84">
        <v>0</v>
      </c>
      <c r="BF1074" s="38" t="s">
        <v>1224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244</v>
      </c>
      <c r="C1075" s="38" t="s">
        <v>245</v>
      </c>
      <c r="D1075" s="38" t="s">
        <v>246</v>
      </c>
      <c r="E1075" s="38" t="s">
        <v>246</v>
      </c>
      <c r="F1075" s="38" t="s">
        <v>247</v>
      </c>
      <c r="G1075" s="84" t="s">
        <v>248</v>
      </c>
      <c r="H1075" s="38" t="s">
        <v>249</v>
      </c>
      <c r="I1075" s="84">
        <v>129954</v>
      </c>
      <c r="J1075" s="38" t="s">
        <v>261</v>
      </c>
      <c r="K1075" s="84">
        <v>129954</v>
      </c>
      <c r="L1075" s="84" t="s">
        <v>262</v>
      </c>
      <c r="M1075" s="38" t="s">
        <v>263</v>
      </c>
      <c r="N1075" s="84">
        <v>219217</v>
      </c>
      <c r="O1075" s="84" t="s">
        <v>355</v>
      </c>
      <c r="P1075" s="84">
        <v>289294</v>
      </c>
      <c r="Q1075" s="38" t="s">
        <v>356</v>
      </c>
      <c r="R1075" s="38" t="s">
        <v>345</v>
      </c>
      <c r="S1075" s="84" t="s">
        <v>1223</v>
      </c>
      <c r="T1075" s="84" t="s">
        <v>1223</v>
      </c>
      <c r="U1075" s="84" t="s">
        <v>1027</v>
      </c>
      <c r="V1075" s="84" t="s">
        <v>3449</v>
      </c>
      <c r="W1075" s="84">
        <v>0</v>
      </c>
      <c r="X1075" s="38" t="s">
        <v>3467</v>
      </c>
      <c r="Y1075" s="84">
        <v>21573230</v>
      </c>
      <c r="Z1075" s="38" t="s">
        <v>3830</v>
      </c>
      <c r="AA1075" s="108" t="s">
        <v>4492</v>
      </c>
      <c r="AB1075" s="84">
        <v>41488</v>
      </c>
      <c r="AC1075" s="108" t="s">
        <v>6769</v>
      </c>
      <c r="AD1075" s="84">
        <v>24</v>
      </c>
      <c r="AE1075" s="84" t="s">
        <v>6771</v>
      </c>
      <c r="AF1075" s="84" t="s">
        <v>6803</v>
      </c>
      <c r="AG1075" s="108" t="s">
        <v>6933</v>
      </c>
      <c r="AH1075" s="84" t="s">
        <v>6795</v>
      </c>
      <c r="AI1075" s="108" t="s">
        <v>4492</v>
      </c>
      <c r="AJ1075" s="84">
        <v>2200</v>
      </c>
      <c r="AK1075" s="84">
        <v>2200</v>
      </c>
      <c r="AL1075" s="108" t="s">
        <v>5861</v>
      </c>
      <c r="AM1075" s="84">
        <v>8500.7900000000009</v>
      </c>
      <c r="AN1075" s="112">
        <v>147.97999999999999</v>
      </c>
      <c r="AO1075" s="112">
        <v>8648.77</v>
      </c>
      <c r="AP1075" s="112">
        <v>33774.21</v>
      </c>
      <c r="AQ1075" s="112">
        <v>6268.81</v>
      </c>
      <c r="AR1075" s="112">
        <v>40043.019999999997</v>
      </c>
      <c r="AS1075" s="112">
        <v>32987.21</v>
      </c>
      <c r="AT1075" s="112">
        <v>6268.81</v>
      </c>
      <c r="AU1075" s="112">
        <v>39256.019999999997</v>
      </c>
      <c r="AV1075" s="84">
        <v>48</v>
      </c>
      <c r="AW1075" s="84">
        <v>1466</v>
      </c>
      <c r="AX1075" s="84" t="str">
        <f>VLOOKUP(Y1075,'[1]Asset Classification'!$J$3:$W$2865,14,)</f>
        <v>&gt;180</v>
      </c>
      <c r="AY1075" s="108"/>
      <c r="AZ1075" s="84"/>
      <c r="BA1075" s="84"/>
      <c r="BB1075" s="84" t="s">
        <v>8329</v>
      </c>
      <c r="BC1075" s="84"/>
      <c r="BD1075" s="108" t="s">
        <v>8122</v>
      </c>
      <c r="BE1075" s="84">
        <v>41488</v>
      </c>
      <c r="BF1075" s="38" t="s">
        <v>1223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244</v>
      </c>
      <c r="C1076" s="38" t="s">
        <v>245</v>
      </c>
      <c r="D1076" s="38" t="s">
        <v>246</v>
      </c>
      <c r="E1076" s="38" t="s">
        <v>246</v>
      </c>
      <c r="F1076" s="38" t="s">
        <v>247</v>
      </c>
      <c r="G1076" s="84" t="s">
        <v>248</v>
      </c>
      <c r="H1076" s="38" t="s">
        <v>249</v>
      </c>
      <c r="I1076" s="84">
        <v>129660</v>
      </c>
      <c r="J1076" s="38" t="s">
        <v>256</v>
      </c>
      <c r="K1076" s="84">
        <v>129660</v>
      </c>
      <c r="L1076" s="84" t="s">
        <v>257</v>
      </c>
      <c r="M1076" s="38" t="s">
        <v>258</v>
      </c>
      <c r="N1076" s="84">
        <v>218700</v>
      </c>
      <c r="O1076" s="84" t="s">
        <v>349</v>
      </c>
      <c r="P1076" s="84">
        <v>288656</v>
      </c>
      <c r="Q1076" s="38" t="s">
        <v>350</v>
      </c>
      <c r="R1076" s="38" t="s">
        <v>345</v>
      </c>
      <c r="S1076" s="84" t="s">
        <v>2017</v>
      </c>
      <c r="T1076" s="84" t="s">
        <v>2017</v>
      </c>
      <c r="U1076" s="84" t="s">
        <v>1027</v>
      </c>
      <c r="V1076" s="84" t="s">
        <v>3449</v>
      </c>
      <c r="W1076" s="84">
        <v>0</v>
      </c>
      <c r="X1076" s="38" t="s">
        <v>3452</v>
      </c>
      <c r="Y1076" s="84">
        <v>21588090</v>
      </c>
      <c r="Z1076" s="38" t="s">
        <v>4812</v>
      </c>
      <c r="AA1076" s="108" t="s">
        <v>4490</v>
      </c>
      <c r="AB1076" s="84">
        <v>41488</v>
      </c>
      <c r="AC1076" s="108" t="s">
        <v>6766</v>
      </c>
      <c r="AD1076" s="84">
        <v>24</v>
      </c>
      <c r="AE1076" s="84" t="s">
        <v>6771</v>
      </c>
      <c r="AF1076" s="84" t="s">
        <v>6798</v>
      </c>
      <c r="AG1076" s="108" t="s">
        <v>7169</v>
      </c>
      <c r="AH1076" s="84" t="s">
        <v>6795</v>
      </c>
      <c r="AI1076" s="108" t="s">
        <v>4490</v>
      </c>
      <c r="AJ1076" s="84">
        <v>2200</v>
      </c>
      <c r="AK1076" s="84">
        <v>2200</v>
      </c>
      <c r="AL1076" s="108" t="s">
        <v>5861</v>
      </c>
      <c r="AM1076" s="84">
        <v>40708</v>
      </c>
      <c r="AN1076" s="112">
        <v>1792</v>
      </c>
      <c r="AO1076" s="112">
        <v>42500</v>
      </c>
      <c r="AP1076" s="112">
        <v>1506</v>
      </c>
      <c r="AQ1076" s="112">
        <v>0</v>
      </c>
      <c r="AR1076" s="112">
        <v>1506</v>
      </c>
      <c r="AS1076" s="112">
        <v>780</v>
      </c>
      <c r="AT1076" s="112">
        <v>0</v>
      </c>
      <c r="AU1076" s="112">
        <v>780</v>
      </c>
      <c r="AV1076" s="84">
        <v>49</v>
      </c>
      <c r="AW1076" s="84">
        <v>1229</v>
      </c>
      <c r="AX1076" s="84" t="str">
        <f>VLOOKUP(Y1076,'[1]Asset Classification'!$J$3:$W$2865,14,)</f>
        <v>&gt;180</v>
      </c>
      <c r="AY1076" s="108"/>
      <c r="AZ1076" s="84"/>
      <c r="BA1076" s="84"/>
      <c r="BB1076" s="84" t="s">
        <v>8329</v>
      </c>
      <c r="BC1076" s="84"/>
      <c r="BD1076" s="108"/>
      <c r="BE1076" s="84">
        <v>0</v>
      </c>
      <c r="BF1076" s="38" t="s">
        <v>2017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244</v>
      </c>
      <c r="C1077" s="38" t="s">
        <v>245</v>
      </c>
      <c r="D1077" s="38" t="s">
        <v>246</v>
      </c>
      <c r="E1077" s="38" t="s">
        <v>246</v>
      </c>
      <c r="F1077" s="38" t="s">
        <v>247</v>
      </c>
      <c r="G1077" s="84" t="s">
        <v>248</v>
      </c>
      <c r="H1077" s="38" t="s">
        <v>249</v>
      </c>
      <c r="I1077" s="84">
        <v>130784</v>
      </c>
      <c r="J1077" s="38" t="s">
        <v>271</v>
      </c>
      <c r="K1077" s="84">
        <v>130784</v>
      </c>
      <c r="L1077" s="84" t="s">
        <v>251</v>
      </c>
      <c r="M1077" s="38" t="s">
        <v>252</v>
      </c>
      <c r="N1077" s="84">
        <v>224513</v>
      </c>
      <c r="O1077" s="84" t="s">
        <v>486</v>
      </c>
      <c r="P1077" s="84">
        <v>296971</v>
      </c>
      <c r="Q1077" s="38" t="s">
        <v>487</v>
      </c>
      <c r="R1077" s="38" t="s">
        <v>345</v>
      </c>
      <c r="S1077" s="84" t="s">
        <v>2018</v>
      </c>
      <c r="T1077" s="84" t="s">
        <v>2018</v>
      </c>
      <c r="U1077" s="84" t="s">
        <v>1070</v>
      </c>
      <c r="V1077" s="84" t="s">
        <v>2278</v>
      </c>
      <c r="W1077" s="84">
        <v>0</v>
      </c>
      <c r="X1077" s="38" t="s">
        <v>3451</v>
      </c>
      <c r="Y1077" s="84">
        <v>21588097</v>
      </c>
      <c r="Z1077" s="38" t="s">
        <v>4813</v>
      </c>
      <c r="AA1077" s="108" t="s">
        <v>4505</v>
      </c>
      <c r="AB1077" s="84">
        <v>31116</v>
      </c>
      <c r="AC1077" s="108" t="s">
        <v>6773</v>
      </c>
      <c r="AD1077" s="84">
        <v>18</v>
      </c>
      <c r="AE1077" s="84" t="s">
        <v>6764</v>
      </c>
      <c r="AF1077" s="84" t="s">
        <v>7249</v>
      </c>
      <c r="AG1077" s="108" t="s">
        <v>7212</v>
      </c>
      <c r="AH1077" s="84" t="s">
        <v>7059</v>
      </c>
      <c r="AI1077" s="108" t="s">
        <v>4505</v>
      </c>
      <c r="AJ1077" s="84">
        <v>2050</v>
      </c>
      <c r="AK1077" s="84">
        <v>2050</v>
      </c>
      <c r="AL1077" s="108" t="s">
        <v>8126</v>
      </c>
      <c r="AM1077" s="84">
        <v>7806.89</v>
      </c>
      <c r="AN1077" s="112">
        <v>0</v>
      </c>
      <c r="AO1077" s="112">
        <v>7806.89</v>
      </c>
      <c r="AP1077" s="112">
        <v>23775.11</v>
      </c>
      <c r="AQ1077" s="112">
        <v>4317.12</v>
      </c>
      <c r="AR1077" s="112">
        <v>28092.23</v>
      </c>
      <c r="AS1077" s="112">
        <v>23309.11</v>
      </c>
      <c r="AT1077" s="112">
        <v>4317.12</v>
      </c>
      <c r="AU1077" s="112">
        <v>27626.23</v>
      </c>
      <c r="AV1077" s="84">
        <v>50</v>
      </c>
      <c r="AW1077" s="84">
        <v>1774</v>
      </c>
      <c r="AX1077" s="84" t="str">
        <f>VLOOKUP(Y1077,'[1]Asset Classification'!$J$3:$W$2865,14,)</f>
        <v>&gt;180</v>
      </c>
      <c r="AY1077" s="108"/>
      <c r="AZ1077" s="84"/>
      <c r="BA1077" s="84"/>
      <c r="BB1077" s="84" t="s">
        <v>8329</v>
      </c>
      <c r="BC1077" s="84"/>
      <c r="BD1077" s="108" t="s">
        <v>8122</v>
      </c>
      <c r="BE1077" s="84">
        <v>31116</v>
      </c>
      <c r="BF1077" s="38" t="s">
        <v>2018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244</v>
      </c>
      <c r="C1078" s="38" t="s">
        <v>245</v>
      </c>
      <c r="D1078" s="38" t="s">
        <v>246</v>
      </c>
      <c r="E1078" s="38" t="s">
        <v>246</v>
      </c>
      <c r="F1078" s="38" t="s">
        <v>247</v>
      </c>
      <c r="G1078" s="84" t="s">
        <v>248</v>
      </c>
      <c r="H1078" s="38" t="s">
        <v>249</v>
      </c>
      <c r="I1078" s="84">
        <v>133068</v>
      </c>
      <c r="J1078" s="38" t="s">
        <v>287</v>
      </c>
      <c r="K1078" s="84">
        <v>133068</v>
      </c>
      <c r="L1078" s="84" t="s">
        <v>262</v>
      </c>
      <c r="M1078" s="38" t="s">
        <v>263</v>
      </c>
      <c r="N1078" s="84">
        <v>256215</v>
      </c>
      <c r="O1078" s="84" t="s">
        <v>755</v>
      </c>
      <c r="P1078" s="84">
        <v>336500</v>
      </c>
      <c r="Q1078" s="38" t="s">
        <v>756</v>
      </c>
      <c r="R1078" s="38" t="s">
        <v>345</v>
      </c>
      <c r="S1078" s="84" t="s">
        <v>2019</v>
      </c>
      <c r="T1078" s="84" t="s">
        <v>2019</v>
      </c>
      <c r="U1078" s="84" t="s">
        <v>1034</v>
      </c>
      <c r="V1078" s="84" t="s">
        <v>3449</v>
      </c>
      <c r="W1078" s="84">
        <v>0</v>
      </c>
      <c r="X1078" s="38" t="s">
        <v>3451</v>
      </c>
      <c r="Y1078" s="84">
        <v>21594939</v>
      </c>
      <c r="Z1078" s="38" t="s">
        <v>4814</v>
      </c>
      <c r="AA1078" s="108" t="s">
        <v>4585</v>
      </c>
      <c r="AB1078" s="84">
        <v>31116</v>
      </c>
      <c r="AC1078" s="108" t="s">
        <v>6765</v>
      </c>
      <c r="AD1078" s="84">
        <v>24</v>
      </c>
      <c r="AE1078" s="84" t="s">
        <v>6764</v>
      </c>
      <c r="AF1078" s="84" t="s">
        <v>7250</v>
      </c>
      <c r="AG1078" s="108" t="s">
        <v>7202</v>
      </c>
      <c r="AH1078" s="84" t="s">
        <v>7059</v>
      </c>
      <c r="AI1078" s="108" t="s">
        <v>4585</v>
      </c>
      <c r="AJ1078" s="84">
        <v>1650</v>
      </c>
      <c r="AK1078" s="84">
        <v>1650</v>
      </c>
      <c r="AL1078" s="108" t="s">
        <v>5861</v>
      </c>
      <c r="AM1078" s="84">
        <v>28256.97</v>
      </c>
      <c r="AN1078" s="112">
        <v>1327.95</v>
      </c>
      <c r="AO1078" s="112">
        <v>29584.92</v>
      </c>
      <c r="AP1078" s="112">
        <v>3400.03</v>
      </c>
      <c r="AQ1078" s="112">
        <v>30.05</v>
      </c>
      <c r="AR1078" s="112">
        <v>3430.08</v>
      </c>
      <c r="AS1078" s="112">
        <v>2859.03</v>
      </c>
      <c r="AT1078" s="112">
        <v>30.05</v>
      </c>
      <c r="AU1078" s="112">
        <v>2889.08</v>
      </c>
      <c r="AV1078" s="84">
        <v>49</v>
      </c>
      <c r="AW1078" s="84">
        <v>1255</v>
      </c>
      <c r="AX1078" s="84" t="str">
        <f>VLOOKUP(Y1078,'[1]Asset Classification'!$J$3:$W$2865,14,)</f>
        <v>&gt;180</v>
      </c>
      <c r="AY1078" s="108"/>
      <c r="AZ1078" s="84"/>
      <c r="BA1078" s="84"/>
      <c r="BB1078" s="84" t="s">
        <v>8329</v>
      </c>
      <c r="BC1078" s="84"/>
      <c r="BD1078" s="108"/>
      <c r="BE1078" s="84">
        <v>0</v>
      </c>
      <c r="BF1078" s="38" t="s">
        <v>2019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244</v>
      </c>
      <c r="C1079" s="38" t="s">
        <v>245</v>
      </c>
      <c r="D1079" s="38" t="s">
        <v>246</v>
      </c>
      <c r="E1079" s="38" t="s">
        <v>246</v>
      </c>
      <c r="F1079" s="38" t="s">
        <v>247</v>
      </c>
      <c r="G1079" s="84" t="s">
        <v>248</v>
      </c>
      <c r="H1079" s="38" t="s">
        <v>249</v>
      </c>
      <c r="I1079" s="84">
        <v>133068</v>
      </c>
      <c r="J1079" s="38" t="s">
        <v>287</v>
      </c>
      <c r="K1079" s="84">
        <v>133068</v>
      </c>
      <c r="L1079" s="84" t="s">
        <v>262</v>
      </c>
      <c r="M1079" s="38" t="s">
        <v>263</v>
      </c>
      <c r="N1079" s="84">
        <v>256215</v>
      </c>
      <c r="O1079" s="84" t="s">
        <v>755</v>
      </c>
      <c r="P1079" s="84">
        <v>336500</v>
      </c>
      <c r="Q1079" s="38" t="s">
        <v>756</v>
      </c>
      <c r="R1079" s="38" t="s">
        <v>345</v>
      </c>
      <c r="S1079" s="84" t="s">
        <v>2020</v>
      </c>
      <c r="T1079" s="84" t="s">
        <v>2020</v>
      </c>
      <c r="U1079" s="84" t="s">
        <v>1027</v>
      </c>
      <c r="V1079" s="84" t="s">
        <v>2278</v>
      </c>
      <c r="W1079" s="84">
        <v>0</v>
      </c>
      <c r="X1079" s="38" t="s">
        <v>3451</v>
      </c>
      <c r="Y1079" s="84">
        <v>21595016</v>
      </c>
      <c r="Z1079" s="38" t="s">
        <v>4815</v>
      </c>
      <c r="AA1079" s="108" t="s">
        <v>4658</v>
      </c>
      <c r="AB1079" s="84">
        <v>41488</v>
      </c>
      <c r="AC1079" s="108" t="s">
        <v>6765</v>
      </c>
      <c r="AD1079" s="84">
        <v>24</v>
      </c>
      <c r="AE1079" s="84" t="s">
        <v>6771</v>
      </c>
      <c r="AF1079" s="84" t="s">
        <v>7196</v>
      </c>
      <c r="AG1079" s="108" t="s">
        <v>7217</v>
      </c>
      <c r="AH1079" s="84" t="s">
        <v>6795</v>
      </c>
      <c r="AI1079" s="108" t="s">
        <v>4658</v>
      </c>
      <c r="AJ1079" s="84">
        <v>2200</v>
      </c>
      <c r="AK1079" s="84">
        <v>2200</v>
      </c>
      <c r="AL1079" s="108" t="s">
        <v>5861</v>
      </c>
      <c r="AM1079" s="84">
        <v>40570.449999999997</v>
      </c>
      <c r="AN1079" s="112">
        <v>1887.39</v>
      </c>
      <c r="AO1079" s="112">
        <v>42457.84</v>
      </c>
      <c r="AP1079" s="112">
        <v>1644.55</v>
      </c>
      <c r="AQ1079" s="112">
        <v>5.61</v>
      </c>
      <c r="AR1079" s="112">
        <v>1650.16</v>
      </c>
      <c r="AS1079" s="112">
        <v>917.55</v>
      </c>
      <c r="AT1079" s="112">
        <v>5.61</v>
      </c>
      <c r="AU1079" s="112">
        <v>923.16</v>
      </c>
      <c r="AV1079" s="84">
        <v>49</v>
      </c>
      <c r="AW1079" s="84">
        <v>1224</v>
      </c>
      <c r="AX1079" s="84" t="str">
        <f>VLOOKUP(Y1079,'[1]Asset Classification'!$J$3:$W$2865,14,)</f>
        <v>&gt;180</v>
      </c>
      <c r="AY1079" s="108"/>
      <c r="AZ1079" s="84"/>
      <c r="BA1079" s="84"/>
      <c r="BB1079" s="84" t="s">
        <v>8329</v>
      </c>
      <c r="BC1079" s="84"/>
      <c r="BD1079" s="108"/>
      <c r="BE1079" s="84">
        <v>0</v>
      </c>
      <c r="BF1079" s="38" t="s">
        <v>2020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244</v>
      </c>
      <c r="C1080" s="38" t="s">
        <v>245</v>
      </c>
      <c r="D1080" s="38" t="s">
        <v>246</v>
      </c>
      <c r="E1080" s="38" t="s">
        <v>246</v>
      </c>
      <c r="F1080" s="38" t="s">
        <v>247</v>
      </c>
      <c r="G1080" s="84" t="s">
        <v>248</v>
      </c>
      <c r="H1080" s="38" t="s">
        <v>249</v>
      </c>
      <c r="I1080" s="84">
        <v>129660</v>
      </c>
      <c r="J1080" s="38" t="s">
        <v>256</v>
      </c>
      <c r="K1080" s="84">
        <v>129660</v>
      </c>
      <c r="L1080" s="84" t="s">
        <v>257</v>
      </c>
      <c r="M1080" s="38" t="s">
        <v>258</v>
      </c>
      <c r="N1080" s="84">
        <v>218700</v>
      </c>
      <c r="O1080" s="84" t="s">
        <v>349</v>
      </c>
      <c r="P1080" s="84">
        <v>288656</v>
      </c>
      <c r="Q1080" s="38" t="s">
        <v>350</v>
      </c>
      <c r="R1080" s="38" t="s">
        <v>345</v>
      </c>
      <c r="S1080" s="84" t="s">
        <v>2021</v>
      </c>
      <c r="T1080" s="84" t="s">
        <v>2021</v>
      </c>
      <c r="U1080" s="84" t="s">
        <v>1027</v>
      </c>
      <c r="V1080" s="84" t="s">
        <v>2278</v>
      </c>
      <c r="W1080" s="84">
        <v>0</v>
      </c>
      <c r="X1080" s="38" t="s">
        <v>3451</v>
      </c>
      <c r="Y1080" s="84">
        <v>21621658</v>
      </c>
      <c r="Z1080" s="38" t="s">
        <v>4816</v>
      </c>
      <c r="AA1080" s="108" t="s">
        <v>4490</v>
      </c>
      <c r="AB1080" s="84">
        <v>41488</v>
      </c>
      <c r="AC1080" s="108" t="s">
        <v>6766</v>
      </c>
      <c r="AD1080" s="84">
        <v>24</v>
      </c>
      <c r="AE1080" s="84" t="s">
        <v>6771</v>
      </c>
      <c r="AF1080" s="84" t="s">
        <v>6798</v>
      </c>
      <c r="AG1080" s="108" t="s">
        <v>7169</v>
      </c>
      <c r="AH1080" s="84" t="s">
        <v>6795</v>
      </c>
      <c r="AI1080" s="108" t="s">
        <v>4490</v>
      </c>
      <c r="AJ1080" s="84">
        <v>2200</v>
      </c>
      <c r="AK1080" s="84">
        <v>2200</v>
      </c>
      <c r="AL1080" s="108" t="s">
        <v>5861</v>
      </c>
      <c r="AM1080" s="84">
        <v>40709</v>
      </c>
      <c r="AN1080" s="112">
        <v>1792</v>
      </c>
      <c r="AO1080" s="112">
        <v>42501</v>
      </c>
      <c r="AP1080" s="112">
        <v>1505</v>
      </c>
      <c r="AQ1080" s="112">
        <v>0</v>
      </c>
      <c r="AR1080" s="112">
        <v>1505</v>
      </c>
      <c r="AS1080" s="112">
        <v>779</v>
      </c>
      <c r="AT1080" s="112">
        <v>0</v>
      </c>
      <c r="AU1080" s="112">
        <v>779</v>
      </c>
      <c r="AV1080" s="84">
        <v>49</v>
      </c>
      <c r="AW1080" s="84">
        <v>1229</v>
      </c>
      <c r="AX1080" s="84" t="str">
        <f>VLOOKUP(Y1080,'[1]Asset Classification'!$J$3:$W$2865,14,)</f>
        <v>&gt;180</v>
      </c>
      <c r="AY1080" s="108"/>
      <c r="AZ1080" s="84"/>
      <c r="BA1080" s="84"/>
      <c r="BB1080" s="84" t="s">
        <v>8329</v>
      </c>
      <c r="BC1080" s="84"/>
      <c r="BD1080" s="108"/>
      <c r="BE1080" s="84">
        <v>0</v>
      </c>
      <c r="BF1080" s="38" t="s">
        <v>2021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244</v>
      </c>
      <c r="C1081" s="38" t="s">
        <v>245</v>
      </c>
      <c r="D1081" s="38" t="s">
        <v>246</v>
      </c>
      <c r="E1081" s="38" t="s">
        <v>246</v>
      </c>
      <c r="F1081" s="38" t="s">
        <v>247</v>
      </c>
      <c r="G1081" s="84" t="s">
        <v>248</v>
      </c>
      <c r="H1081" s="38" t="s">
        <v>249</v>
      </c>
      <c r="I1081" s="84">
        <v>134111</v>
      </c>
      <c r="J1081" s="38" t="s">
        <v>288</v>
      </c>
      <c r="K1081" s="84">
        <v>134111</v>
      </c>
      <c r="L1081" s="84" t="s">
        <v>254</v>
      </c>
      <c r="M1081" s="38" t="s">
        <v>255</v>
      </c>
      <c r="N1081" s="84">
        <v>257616</v>
      </c>
      <c r="O1081" s="84" t="s">
        <v>700</v>
      </c>
      <c r="P1081" s="84">
        <v>338297</v>
      </c>
      <c r="Q1081" s="38" t="s">
        <v>701</v>
      </c>
      <c r="R1081" s="38" t="s">
        <v>345</v>
      </c>
      <c r="S1081" s="84" t="s">
        <v>2022</v>
      </c>
      <c r="T1081" s="84" t="s">
        <v>2022</v>
      </c>
      <c r="U1081" s="84" t="s">
        <v>1027</v>
      </c>
      <c r="V1081" s="84" t="s">
        <v>3449</v>
      </c>
      <c r="W1081" s="84">
        <v>0</v>
      </c>
      <c r="X1081" s="38" t="s">
        <v>3451</v>
      </c>
      <c r="Y1081" s="84">
        <v>21638941</v>
      </c>
      <c r="Z1081" s="38" t="s">
        <v>4817</v>
      </c>
      <c r="AA1081" s="108" t="s">
        <v>4549</v>
      </c>
      <c r="AB1081" s="84">
        <v>51860</v>
      </c>
      <c r="AC1081" s="108" t="s">
        <v>6773</v>
      </c>
      <c r="AD1081" s="84">
        <v>24</v>
      </c>
      <c r="AE1081" s="84" t="s">
        <v>6772</v>
      </c>
      <c r="AF1081" s="84" t="s">
        <v>7251</v>
      </c>
      <c r="AG1081" s="108" t="s">
        <v>7188</v>
      </c>
      <c r="AH1081" s="84" t="s">
        <v>6795</v>
      </c>
      <c r="AI1081" s="108" t="s">
        <v>4549</v>
      </c>
      <c r="AJ1081" s="84">
        <v>2750</v>
      </c>
      <c r="AK1081" s="84">
        <v>2750</v>
      </c>
      <c r="AL1081" s="108" t="s">
        <v>5861</v>
      </c>
      <c r="AM1081" s="84">
        <v>36195.93</v>
      </c>
      <c r="AN1081" s="112">
        <v>2236.9899999999998</v>
      </c>
      <c r="AO1081" s="112">
        <v>38432.92</v>
      </c>
      <c r="AP1081" s="112">
        <v>22011.07</v>
      </c>
      <c r="AQ1081" s="112">
        <v>1058.01</v>
      </c>
      <c r="AR1081" s="112">
        <v>23069.08</v>
      </c>
      <c r="AS1081" s="112">
        <v>15664.07</v>
      </c>
      <c r="AT1081" s="112">
        <v>1058.01</v>
      </c>
      <c r="AU1081" s="112">
        <v>16722.080000000002</v>
      </c>
      <c r="AV1081" s="84">
        <v>49</v>
      </c>
      <c r="AW1081" s="84">
        <v>1347</v>
      </c>
      <c r="AX1081" s="84" t="str">
        <f>VLOOKUP(Y1081,'[1]Asset Classification'!$J$3:$W$2865,14,)</f>
        <v>&gt;180</v>
      </c>
      <c r="AY1081" s="108"/>
      <c r="AZ1081" s="84"/>
      <c r="BA1081" s="84"/>
      <c r="BB1081" s="84" t="s">
        <v>8329</v>
      </c>
      <c r="BC1081" s="84"/>
      <c r="BD1081" s="108"/>
      <c r="BE1081" s="84">
        <v>0</v>
      </c>
      <c r="BF1081" s="38" t="s">
        <v>2022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244</v>
      </c>
      <c r="C1082" s="38" t="s">
        <v>245</v>
      </c>
      <c r="D1082" s="38" t="s">
        <v>246</v>
      </c>
      <c r="E1082" s="38" t="s">
        <v>246</v>
      </c>
      <c r="F1082" s="38" t="s">
        <v>247</v>
      </c>
      <c r="G1082" s="84" t="s">
        <v>248</v>
      </c>
      <c r="H1082" s="38" t="s">
        <v>249</v>
      </c>
      <c r="I1082" s="84">
        <v>134111</v>
      </c>
      <c r="J1082" s="38" t="s">
        <v>288</v>
      </c>
      <c r="K1082" s="84">
        <v>134111</v>
      </c>
      <c r="L1082" s="84" t="s">
        <v>254</v>
      </c>
      <c r="M1082" s="38" t="s">
        <v>255</v>
      </c>
      <c r="N1082" s="84">
        <v>257616</v>
      </c>
      <c r="O1082" s="84" t="s">
        <v>700</v>
      </c>
      <c r="P1082" s="84">
        <v>338297</v>
      </c>
      <c r="Q1082" s="38" t="s">
        <v>701</v>
      </c>
      <c r="R1082" s="38" t="s">
        <v>345</v>
      </c>
      <c r="S1082" s="84" t="s">
        <v>2023</v>
      </c>
      <c r="T1082" s="84" t="s">
        <v>2023</v>
      </c>
      <c r="U1082" s="84" t="s">
        <v>1027</v>
      </c>
      <c r="V1082" s="84" t="s">
        <v>3449</v>
      </c>
      <c r="W1082" s="84">
        <v>0</v>
      </c>
      <c r="X1082" s="38" t="s">
        <v>3467</v>
      </c>
      <c r="Y1082" s="84">
        <v>21678304</v>
      </c>
      <c r="Z1082" s="38" t="s">
        <v>4818</v>
      </c>
      <c r="AA1082" s="108" t="s">
        <v>4549</v>
      </c>
      <c r="AB1082" s="84">
        <v>51860</v>
      </c>
      <c r="AC1082" s="108" t="s">
        <v>6773</v>
      </c>
      <c r="AD1082" s="84">
        <v>24</v>
      </c>
      <c r="AE1082" s="84" t="s">
        <v>6771</v>
      </c>
      <c r="AF1082" s="84" t="s">
        <v>6941</v>
      </c>
      <c r="AG1082" s="108" t="s">
        <v>7188</v>
      </c>
      <c r="AH1082" s="84" t="s">
        <v>6795</v>
      </c>
      <c r="AI1082" s="108" t="s">
        <v>4549</v>
      </c>
      <c r="AJ1082" s="84">
        <v>2750</v>
      </c>
      <c r="AK1082" s="84">
        <v>2750</v>
      </c>
      <c r="AL1082" s="108" t="s">
        <v>5861</v>
      </c>
      <c r="AM1082" s="84">
        <v>46649.1</v>
      </c>
      <c r="AN1082" s="112">
        <v>5098.25</v>
      </c>
      <c r="AO1082" s="112">
        <v>51747.35</v>
      </c>
      <c r="AP1082" s="112">
        <v>11968.74</v>
      </c>
      <c r="AQ1082" s="112">
        <v>70.36</v>
      </c>
      <c r="AR1082" s="112">
        <v>12039.1</v>
      </c>
      <c r="AS1082" s="112">
        <v>5421.9</v>
      </c>
      <c r="AT1082" s="112">
        <v>70.36</v>
      </c>
      <c r="AU1082" s="112">
        <v>5492.26</v>
      </c>
      <c r="AV1082" s="84">
        <v>49</v>
      </c>
      <c r="AW1082" s="84">
        <v>1105</v>
      </c>
      <c r="AX1082" s="84" t="str">
        <f>VLOOKUP(Y1082,'[1]Asset Classification'!$J$3:$W$2865,14,)</f>
        <v>&gt;180</v>
      </c>
      <c r="AY1082" s="108"/>
      <c r="AZ1082" s="84"/>
      <c r="BA1082" s="84"/>
      <c r="BB1082" s="84" t="s">
        <v>8329</v>
      </c>
      <c r="BC1082" s="84"/>
      <c r="BD1082" s="108"/>
      <c r="BE1082" s="84">
        <v>0</v>
      </c>
      <c r="BF1082" s="38" t="s">
        <v>2023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244</v>
      </c>
      <c r="C1083" s="38" t="s">
        <v>245</v>
      </c>
      <c r="D1083" s="38" t="s">
        <v>246</v>
      </c>
      <c r="E1083" s="38" t="s">
        <v>246</v>
      </c>
      <c r="F1083" s="38" t="s">
        <v>247</v>
      </c>
      <c r="G1083" s="84" t="s">
        <v>248</v>
      </c>
      <c r="H1083" s="38" t="s">
        <v>249</v>
      </c>
      <c r="I1083" s="84">
        <v>134111</v>
      </c>
      <c r="J1083" s="38" t="s">
        <v>288</v>
      </c>
      <c r="K1083" s="84">
        <v>134111</v>
      </c>
      <c r="L1083" s="84" t="s">
        <v>254</v>
      </c>
      <c r="M1083" s="38" t="s">
        <v>255</v>
      </c>
      <c r="N1083" s="84">
        <v>257616</v>
      </c>
      <c r="O1083" s="84" t="s">
        <v>700</v>
      </c>
      <c r="P1083" s="84">
        <v>338297</v>
      </c>
      <c r="Q1083" s="38" t="s">
        <v>701</v>
      </c>
      <c r="R1083" s="38" t="s">
        <v>345</v>
      </c>
      <c r="S1083" s="84" t="s">
        <v>2024</v>
      </c>
      <c r="T1083" s="84" t="s">
        <v>2024</v>
      </c>
      <c r="U1083" s="84" t="s">
        <v>1023</v>
      </c>
      <c r="V1083" s="84" t="s">
        <v>3449</v>
      </c>
      <c r="W1083" s="84">
        <v>0</v>
      </c>
      <c r="X1083" s="38" t="s">
        <v>3451</v>
      </c>
      <c r="Y1083" s="84">
        <v>21679209</v>
      </c>
      <c r="Z1083" s="38" t="s">
        <v>4819</v>
      </c>
      <c r="AA1083" s="108" t="s">
        <v>4549</v>
      </c>
      <c r="AB1083" s="84">
        <v>51860</v>
      </c>
      <c r="AC1083" s="108" t="s">
        <v>6773</v>
      </c>
      <c r="AD1083" s="84">
        <v>24</v>
      </c>
      <c r="AE1083" s="84" t="s">
        <v>6772</v>
      </c>
      <c r="AF1083" s="84" t="s">
        <v>7229</v>
      </c>
      <c r="AG1083" s="108" t="s">
        <v>7188</v>
      </c>
      <c r="AH1083" s="84" t="s">
        <v>6795</v>
      </c>
      <c r="AI1083" s="108" t="s">
        <v>4549</v>
      </c>
      <c r="AJ1083" s="84">
        <v>2750</v>
      </c>
      <c r="AK1083" s="84">
        <v>2750</v>
      </c>
      <c r="AL1083" s="108" t="s">
        <v>5861</v>
      </c>
      <c r="AM1083" s="84">
        <v>7704.65</v>
      </c>
      <c r="AN1083" s="112">
        <v>380.13</v>
      </c>
      <c r="AO1083" s="112">
        <v>8084.78</v>
      </c>
      <c r="AP1083" s="112">
        <v>52597.14</v>
      </c>
      <c r="AQ1083" s="112">
        <v>10025.52</v>
      </c>
      <c r="AR1083" s="112">
        <v>62622.66</v>
      </c>
      <c r="AS1083" s="112">
        <v>46250.35</v>
      </c>
      <c r="AT1083" s="112">
        <v>10025.52</v>
      </c>
      <c r="AU1083" s="112">
        <v>56275.87</v>
      </c>
      <c r="AV1083" s="84">
        <v>49</v>
      </c>
      <c r="AW1083" s="84">
        <v>1470</v>
      </c>
      <c r="AX1083" s="84" t="str">
        <f>VLOOKUP(Y1083,'[1]Asset Classification'!$J$3:$W$2865,14,)</f>
        <v>&gt;180</v>
      </c>
      <c r="AY1083" s="108"/>
      <c r="AZ1083" s="84"/>
      <c r="BA1083" s="84"/>
      <c r="BB1083" s="84" t="s">
        <v>8329</v>
      </c>
      <c r="BC1083" s="84"/>
      <c r="BD1083" s="108" t="s">
        <v>8122</v>
      </c>
      <c r="BE1083" s="84">
        <v>51860</v>
      </c>
      <c r="BF1083" s="38" t="s">
        <v>2024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244</v>
      </c>
      <c r="C1084" s="38" t="s">
        <v>245</v>
      </c>
      <c r="D1084" s="38" t="s">
        <v>246</v>
      </c>
      <c r="E1084" s="38" t="s">
        <v>246</v>
      </c>
      <c r="F1084" s="38" t="s">
        <v>247</v>
      </c>
      <c r="G1084" s="84" t="s">
        <v>248</v>
      </c>
      <c r="H1084" s="38" t="s">
        <v>249</v>
      </c>
      <c r="I1084" s="84">
        <v>134914</v>
      </c>
      <c r="J1084" s="38" t="s">
        <v>294</v>
      </c>
      <c r="K1084" s="84">
        <v>134914</v>
      </c>
      <c r="L1084" s="84" t="s">
        <v>254</v>
      </c>
      <c r="M1084" s="38" t="s">
        <v>255</v>
      </c>
      <c r="N1084" s="84">
        <v>257186</v>
      </c>
      <c r="O1084" s="84" t="s">
        <v>718</v>
      </c>
      <c r="P1084" s="84">
        <v>337742</v>
      </c>
      <c r="Q1084" s="38" t="s">
        <v>470</v>
      </c>
      <c r="R1084" s="38" t="s">
        <v>345</v>
      </c>
      <c r="S1084" s="84" t="s">
        <v>2025</v>
      </c>
      <c r="T1084" s="84" t="s">
        <v>2025</v>
      </c>
      <c r="U1084" s="84" t="s">
        <v>1027</v>
      </c>
      <c r="V1084" s="84" t="s">
        <v>2278</v>
      </c>
      <c r="W1084" s="84">
        <v>0</v>
      </c>
      <c r="X1084" s="38" t="s">
        <v>3451</v>
      </c>
      <c r="Y1084" s="84">
        <v>21679470</v>
      </c>
      <c r="Z1084" s="38" t="s">
        <v>4820</v>
      </c>
      <c r="AA1084" s="108" t="s">
        <v>4590</v>
      </c>
      <c r="AB1084" s="84">
        <v>29975</v>
      </c>
      <c r="AC1084" s="108" t="s">
        <v>6763</v>
      </c>
      <c r="AD1084" s="84">
        <v>24</v>
      </c>
      <c r="AE1084" s="84" t="s">
        <v>6764</v>
      </c>
      <c r="AF1084" s="84" t="s">
        <v>7249</v>
      </c>
      <c r="AG1084" s="108" t="s">
        <v>7204</v>
      </c>
      <c r="AH1084" s="84" t="s">
        <v>7059</v>
      </c>
      <c r="AI1084" s="108" t="s">
        <v>4590</v>
      </c>
      <c r="AJ1084" s="84">
        <v>1600</v>
      </c>
      <c r="AK1084" s="84">
        <v>1600</v>
      </c>
      <c r="AL1084" s="108" t="s">
        <v>5861</v>
      </c>
      <c r="AM1084" s="84">
        <v>12339</v>
      </c>
      <c r="AN1084" s="112">
        <v>274.47000000000003</v>
      </c>
      <c r="AO1084" s="112">
        <v>12613.47</v>
      </c>
      <c r="AP1084" s="112">
        <v>18166</v>
      </c>
      <c r="AQ1084" s="112">
        <v>1824.53</v>
      </c>
      <c r="AR1084" s="112">
        <v>19990.53</v>
      </c>
      <c r="AS1084" s="112">
        <v>17636</v>
      </c>
      <c r="AT1084" s="112">
        <v>1824.53</v>
      </c>
      <c r="AU1084" s="112">
        <v>19460.53</v>
      </c>
      <c r="AV1084" s="84">
        <v>50</v>
      </c>
      <c r="AW1084" s="84">
        <v>1532</v>
      </c>
      <c r="AX1084" s="84" t="str">
        <f>VLOOKUP(Y1084,'[1]Asset Classification'!$J$3:$W$2865,14,)</f>
        <v>&gt;180</v>
      </c>
      <c r="AY1084" s="108"/>
      <c r="AZ1084" s="84"/>
      <c r="BA1084" s="84"/>
      <c r="BB1084" s="84" t="s">
        <v>8329</v>
      </c>
      <c r="BC1084" s="84"/>
      <c r="BD1084" s="108"/>
      <c r="BE1084" s="84">
        <v>0</v>
      </c>
      <c r="BF1084" s="38" t="s">
        <v>2025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244</v>
      </c>
      <c r="C1085" s="38" t="s">
        <v>245</v>
      </c>
      <c r="D1085" s="38" t="s">
        <v>246</v>
      </c>
      <c r="E1085" s="38" t="s">
        <v>246</v>
      </c>
      <c r="F1085" s="38" t="s">
        <v>247</v>
      </c>
      <c r="G1085" s="84" t="s">
        <v>248</v>
      </c>
      <c r="H1085" s="38" t="s">
        <v>249</v>
      </c>
      <c r="I1085" s="84">
        <v>132562</v>
      </c>
      <c r="J1085" s="38" t="s">
        <v>318</v>
      </c>
      <c r="K1085" s="84">
        <v>132562</v>
      </c>
      <c r="L1085" s="84" t="s">
        <v>257</v>
      </c>
      <c r="M1085" s="38" t="s">
        <v>258</v>
      </c>
      <c r="N1085" s="84">
        <v>257353</v>
      </c>
      <c r="O1085" s="84" t="s">
        <v>757</v>
      </c>
      <c r="P1085" s="84">
        <v>337957</v>
      </c>
      <c r="Q1085" s="38" t="s">
        <v>758</v>
      </c>
      <c r="R1085" s="38" t="s">
        <v>345</v>
      </c>
      <c r="S1085" s="84" t="s">
        <v>2026</v>
      </c>
      <c r="T1085" s="84" t="s">
        <v>2026</v>
      </c>
      <c r="U1085" s="84" t="s">
        <v>1027</v>
      </c>
      <c r="V1085" s="84" t="s">
        <v>2278</v>
      </c>
      <c r="W1085" s="84">
        <v>0</v>
      </c>
      <c r="X1085" s="38" t="s">
        <v>3461</v>
      </c>
      <c r="Y1085" s="84">
        <v>21679570</v>
      </c>
      <c r="Z1085" s="38" t="s">
        <v>4821</v>
      </c>
      <c r="AA1085" s="108" t="s">
        <v>4822</v>
      </c>
      <c r="AB1085" s="84">
        <v>37339</v>
      </c>
      <c r="AC1085" s="108" t="s">
        <v>6763</v>
      </c>
      <c r="AD1085" s="84">
        <v>24</v>
      </c>
      <c r="AE1085" s="84" t="s">
        <v>6764</v>
      </c>
      <c r="AF1085" s="84" t="s">
        <v>7252</v>
      </c>
      <c r="AG1085" s="108" t="s">
        <v>7253</v>
      </c>
      <c r="AH1085" s="84" t="s">
        <v>7059</v>
      </c>
      <c r="AI1085" s="108" t="s">
        <v>4822</v>
      </c>
      <c r="AJ1085" s="84">
        <v>2000</v>
      </c>
      <c r="AK1085" s="84">
        <v>2000</v>
      </c>
      <c r="AL1085" s="108" t="s">
        <v>5861</v>
      </c>
      <c r="AM1085" s="84">
        <v>28208.55</v>
      </c>
      <c r="AN1085" s="112">
        <v>1498.35</v>
      </c>
      <c r="AO1085" s="112">
        <v>29706.9</v>
      </c>
      <c r="AP1085" s="112">
        <v>9761.4500000000007</v>
      </c>
      <c r="AQ1085" s="112">
        <v>492.65</v>
      </c>
      <c r="AR1085" s="112">
        <v>10254.1</v>
      </c>
      <c r="AS1085" s="112">
        <v>9130.4500000000007</v>
      </c>
      <c r="AT1085" s="112">
        <v>492.65</v>
      </c>
      <c r="AU1085" s="112">
        <v>9623.1</v>
      </c>
      <c r="AV1085" s="84">
        <v>50</v>
      </c>
      <c r="AW1085" s="84">
        <v>1348</v>
      </c>
      <c r="AX1085" s="84" t="str">
        <f>VLOOKUP(Y1085,'[1]Asset Classification'!$J$3:$W$2865,14,)</f>
        <v>&gt;180</v>
      </c>
      <c r="AY1085" s="108"/>
      <c r="AZ1085" s="84"/>
      <c r="BA1085" s="84"/>
      <c r="BB1085" s="84" t="s">
        <v>8329</v>
      </c>
      <c r="BC1085" s="84"/>
      <c r="BD1085" s="108" t="s">
        <v>5421</v>
      </c>
      <c r="BE1085" s="84">
        <v>37339</v>
      </c>
      <c r="BF1085" s="38" t="s">
        <v>2026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244</v>
      </c>
      <c r="C1086" s="38" t="s">
        <v>245</v>
      </c>
      <c r="D1086" s="38" t="s">
        <v>246</v>
      </c>
      <c r="E1086" s="38" t="s">
        <v>246</v>
      </c>
      <c r="F1086" s="38" t="s">
        <v>247</v>
      </c>
      <c r="G1086" s="84" t="s">
        <v>248</v>
      </c>
      <c r="H1086" s="38" t="s">
        <v>249</v>
      </c>
      <c r="I1086" s="84">
        <v>134914</v>
      </c>
      <c r="J1086" s="38" t="s">
        <v>294</v>
      </c>
      <c r="K1086" s="84">
        <v>134914</v>
      </c>
      <c r="L1086" s="84" t="s">
        <v>254</v>
      </c>
      <c r="M1086" s="38" t="s">
        <v>255</v>
      </c>
      <c r="N1086" s="84">
        <v>257186</v>
      </c>
      <c r="O1086" s="84" t="s">
        <v>718</v>
      </c>
      <c r="P1086" s="84">
        <v>337742</v>
      </c>
      <c r="Q1086" s="38" t="s">
        <v>470</v>
      </c>
      <c r="R1086" s="38" t="s">
        <v>345</v>
      </c>
      <c r="S1086" s="84" t="s">
        <v>2027</v>
      </c>
      <c r="T1086" s="84" t="s">
        <v>2027</v>
      </c>
      <c r="U1086" s="84" t="s">
        <v>1027</v>
      </c>
      <c r="V1086" s="84" t="s">
        <v>2278</v>
      </c>
      <c r="W1086" s="84">
        <v>0</v>
      </c>
      <c r="X1086" s="38" t="s">
        <v>3451</v>
      </c>
      <c r="Y1086" s="84">
        <v>21699665</v>
      </c>
      <c r="Z1086" s="38" t="s">
        <v>4823</v>
      </c>
      <c r="AA1086" s="108" t="s">
        <v>4585</v>
      </c>
      <c r="AB1086" s="84">
        <v>29975</v>
      </c>
      <c r="AC1086" s="108" t="s">
        <v>6763</v>
      </c>
      <c r="AD1086" s="84">
        <v>24</v>
      </c>
      <c r="AE1086" s="84" t="s">
        <v>6764</v>
      </c>
      <c r="AF1086" s="84" t="s">
        <v>7250</v>
      </c>
      <c r="AG1086" s="108" t="s">
        <v>7202</v>
      </c>
      <c r="AH1086" s="84" t="s">
        <v>7059</v>
      </c>
      <c r="AI1086" s="108" t="s">
        <v>4585</v>
      </c>
      <c r="AJ1086" s="84">
        <v>1600</v>
      </c>
      <c r="AK1086" s="84">
        <v>1600</v>
      </c>
      <c r="AL1086" s="108" t="s">
        <v>5861</v>
      </c>
      <c r="AM1086" s="84">
        <v>11321.7</v>
      </c>
      <c r="AN1086" s="112">
        <v>39.450000000000003</v>
      </c>
      <c r="AO1086" s="112">
        <v>11361.15</v>
      </c>
      <c r="AP1086" s="112">
        <v>20295.91</v>
      </c>
      <c r="AQ1086" s="112">
        <v>2733.23</v>
      </c>
      <c r="AR1086" s="112">
        <v>23029.14</v>
      </c>
      <c r="AS1086" s="112">
        <v>19765.3</v>
      </c>
      <c r="AT1086" s="112">
        <v>2733.23</v>
      </c>
      <c r="AU1086" s="112">
        <v>22498.53</v>
      </c>
      <c r="AV1086" s="84">
        <v>49</v>
      </c>
      <c r="AW1086" s="84">
        <v>1471</v>
      </c>
      <c r="AX1086" s="84" t="str">
        <f>VLOOKUP(Y1086,'[1]Asset Classification'!$J$3:$W$2865,14,)</f>
        <v>&gt;180</v>
      </c>
      <c r="AY1086" s="108"/>
      <c r="AZ1086" s="84"/>
      <c r="BA1086" s="84"/>
      <c r="BB1086" s="84" t="s">
        <v>8329</v>
      </c>
      <c r="BC1086" s="84"/>
      <c r="BD1086" s="108"/>
      <c r="BE1086" s="84">
        <v>0</v>
      </c>
      <c r="BF1086" s="38" t="s">
        <v>2027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244</v>
      </c>
      <c r="C1087" s="38" t="s">
        <v>245</v>
      </c>
      <c r="D1087" s="38" t="s">
        <v>246</v>
      </c>
      <c r="E1087" s="38" t="s">
        <v>246</v>
      </c>
      <c r="F1087" s="38" t="s">
        <v>247</v>
      </c>
      <c r="G1087" s="84" t="s">
        <v>248</v>
      </c>
      <c r="H1087" s="38" t="s">
        <v>249</v>
      </c>
      <c r="I1087" s="84">
        <v>132562</v>
      </c>
      <c r="J1087" s="38" t="s">
        <v>318</v>
      </c>
      <c r="K1087" s="84">
        <v>132562</v>
      </c>
      <c r="L1087" s="84" t="s">
        <v>257</v>
      </c>
      <c r="M1087" s="38" t="s">
        <v>258</v>
      </c>
      <c r="N1087" s="84">
        <v>257353</v>
      </c>
      <c r="O1087" s="84" t="s">
        <v>757</v>
      </c>
      <c r="P1087" s="84">
        <v>337957</v>
      </c>
      <c r="Q1087" s="38" t="s">
        <v>758</v>
      </c>
      <c r="R1087" s="38" t="s">
        <v>345</v>
      </c>
      <c r="S1087" s="84" t="s">
        <v>2028</v>
      </c>
      <c r="T1087" s="84" t="s">
        <v>2028</v>
      </c>
      <c r="U1087" s="84" t="s">
        <v>1023</v>
      </c>
      <c r="V1087" s="84" t="s">
        <v>2278</v>
      </c>
      <c r="W1087" s="84">
        <v>0</v>
      </c>
      <c r="X1087" s="38" t="s">
        <v>3451</v>
      </c>
      <c r="Y1087" s="84">
        <v>21699824</v>
      </c>
      <c r="Z1087" s="38" t="s">
        <v>4824</v>
      </c>
      <c r="AA1087" s="108" t="s">
        <v>4822</v>
      </c>
      <c r="AB1087" s="84">
        <v>37339</v>
      </c>
      <c r="AC1087" s="108" t="s">
        <v>6763</v>
      </c>
      <c r="AD1087" s="84">
        <v>24</v>
      </c>
      <c r="AE1087" s="84" t="s">
        <v>6764</v>
      </c>
      <c r="AF1087" s="84" t="s">
        <v>7252</v>
      </c>
      <c r="AG1087" s="108" t="s">
        <v>7253</v>
      </c>
      <c r="AH1087" s="84" t="s">
        <v>7059</v>
      </c>
      <c r="AI1087" s="108" t="s">
        <v>4822</v>
      </c>
      <c r="AJ1087" s="84">
        <v>2000</v>
      </c>
      <c r="AK1087" s="84">
        <v>2000</v>
      </c>
      <c r="AL1087" s="108" t="s">
        <v>5861</v>
      </c>
      <c r="AM1087" s="84">
        <v>16370.95</v>
      </c>
      <c r="AN1087" s="112">
        <v>1511.68</v>
      </c>
      <c r="AO1087" s="112">
        <v>17882.63</v>
      </c>
      <c r="AP1087" s="112">
        <v>22176.42</v>
      </c>
      <c r="AQ1087" s="112">
        <v>2543.0500000000002</v>
      </c>
      <c r="AR1087" s="112">
        <v>24719.47</v>
      </c>
      <c r="AS1087" s="112">
        <v>21285.05</v>
      </c>
      <c r="AT1087" s="112">
        <v>2543.0500000000002</v>
      </c>
      <c r="AU1087" s="112">
        <v>23828.1</v>
      </c>
      <c r="AV1087" s="84">
        <v>49</v>
      </c>
      <c r="AW1087" s="84">
        <v>1379</v>
      </c>
      <c r="AX1087" s="84" t="str">
        <f>VLOOKUP(Y1087,'[1]Asset Classification'!$J$3:$W$2865,14,)</f>
        <v>&gt;180</v>
      </c>
      <c r="AY1087" s="108"/>
      <c r="AZ1087" s="84"/>
      <c r="BA1087" s="84"/>
      <c r="BB1087" s="84" t="s">
        <v>8329</v>
      </c>
      <c r="BC1087" s="84"/>
      <c r="BD1087" s="108"/>
      <c r="BE1087" s="84">
        <v>0</v>
      </c>
      <c r="BF1087" s="38" t="s">
        <v>2028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244</v>
      </c>
      <c r="C1088" s="38" t="s">
        <v>245</v>
      </c>
      <c r="D1088" s="38" t="s">
        <v>246</v>
      </c>
      <c r="E1088" s="38" t="s">
        <v>246</v>
      </c>
      <c r="F1088" s="38" t="s">
        <v>247</v>
      </c>
      <c r="G1088" s="84" t="s">
        <v>248</v>
      </c>
      <c r="H1088" s="38" t="s">
        <v>249</v>
      </c>
      <c r="I1088" s="84">
        <v>132562</v>
      </c>
      <c r="J1088" s="38" t="s">
        <v>318</v>
      </c>
      <c r="K1088" s="84">
        <v>132562</v>
      </c>
      <c r="L1088" s="84" t="s">
        <v>257</v>
      </c>
      <c r="M1088" s="38" t="s">
        <v>258</v>
      </c>
      <c r="N1088" s="84">
        <v>257353</v>
      </c>
      <c r="O1088" s="84" t="s">
        <v>757</v>
      </c>
      <c r="P1088" s="84">
        <v>337957</v>
      </c>
      <c r="Q1088" s="38" t="s">
        <v>758</v>
      </c>
      <c r="R1088" s="38" t="s">
        <v>345</v>
      </c>
      <c r="S1088" s="84" t="s">
        <v>2029</v>
      </c>
      <c r="T1088" s="84" t="s">
        <v>2029</v>
      </c>
      <c r="U1088" s="84" t="s">
        <v>1027</v>
      </c>
      <c r="V1088" s="84" t="s">
        <v>2278</v>
      </c>
      <c r="W1088" s="84">
        <v>0</v>
      </c>
      <c r="X1088" s="38" t="s">
        <v>3500</v>
      </c>
      <c r="Y1088" s="84">
        <v>21699856</v>
      </c>
      <c r="Z1088" s="38" t="s">
        <v>4825</v>
      </c>
      <c r="AA1088" s="108" t="s">
        <v>4822</v>
      </c>
      <c r="AB1088" s="84">
        <v>37339</v>
      </c>
      <c r="AC1088" s="108" t="s">
        <v>6763</v>
      </c>
      <c r="AD1088" s="84">
        <v>24</v>
      </c>
      <c r="AE1088" s="84" t="s">
        <v>6764</v>
      </c>
      <c r="AF1088" s="84" t="s">
        <v>7252</v>
      </c>
      <c r="AG1088" s="108" t="s">
        <v>7253</v>
      </c>
      <c r="AH1088" s="84" t="s">
        <v>7059</v>
      </c>
      <c r="AI1088" s="108" t="s">
        <v>4822</v>
      </c>
      <c r="AJ1088" s="84">
        <v>2000</v>
      </c>
      <c r="AK1088" s="84">
        <v>2000</v>
      </c>
      <c r="AL1088" s="108" t="s">
        <v>5861</v>
      </c>
      <c r="AM1088" s="84">
        <v>36051.9</v>
      </c>
      <c r="AN1088" s="112">
        <v>1611</v>
      </c>
      <c r="AO1088" s="112">
        <v>37662.9</v>
      </c>
      <c r="AP1088" s="112">
        <v>1918.1</v>
      </c>
      <c r="AQ1088" s="112">
        <v>0</v>
      </c>
      <c r="AR1088" s="112">
        <v>1918.1</v>
      </c>
      <c r="AS1088" s="112">
        <v>1287.0999999999999</v>
      </c>
      <c r="AT1088" s="112">
        <v>0</v>
      </c>
      <c r="AU1088" s="112">
        <v>1287.0999999999999</v>
      </c>
      <c r="AV1088" s="84">
        <v>49</v>
      </c>
      <c r="AW1088" s="84">
        <v>1228</v>
      </c>
      <c r="AX1088" s="84" t="str">
        <f>VLOOKUP(Y1088,'[1]Asset Classification'!$J$3:$W$2865,14,)</f>
        <v>&gt;180</v>
      </c>
      <c r="AY1088" s="108"/>
      <c r="AZ1088" s="84"/>
      <c r="BA1088" s="84"/>
      <c r="BB1088" s="84" t="s">
        <v>8329</v>
      </c>
      <c r="BC1088" s="84"/>
      <c r="BD1088" s="108"/>
      <c r="BE1088" s="84">
        <v>0</v>
      </c>
      <c r="BF1088" s="38" t="s">
        <v>2029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244</v>
      </c>
      <c r="C1089" s="38" t="s">
        <v>245</v>
      </c>
      <c r="D1089" s="38" t="s">
        <v>246</v>
      </c>
      <c r="E1089" s="38" t="s">
        <v>246</v>
      </c>
      <c r="F1089" s="38" t="s">
        <v>247</v>
      </c>
      <c r="G1089" s="84" t="s">
        <v>248</v>
      </c>
      <c r="H1089" s="38" t="s">
        <v>249</v>
      </c>
      <c r="I1089" s="84">
        <v>134914</v>
      </c>
      <c r="J1089" s="38" t="s">
        <v>294</v>
      </c>
      <c r="K1089" s="84">
        <v>134914</v>
      </c>
      <c r="L1089" s="84" t="s">
        <v>254</v>
      </c>
      <c r="M1089" s="38" t="s">
        <v>255</v>
      </c>
      <c r="N1089" s="84">
        <v>251219</v>
      </c>
      <c r="O1089" s="84" t="s">
        <v>727</v>
      </c>
      <c r="P1089" s="84">
        <v>338709</v>
      </c>
      <c r="Q1089" s="38" t="s">
        <v>679</v>
      </c>
      <c r="R1089" s="38" t="s">
        <v>345</v>
      </c>
      <c r="S1089" s="84" t="s">
        <v>2030</v>
      </c>
      <c r="T1089" s="84" t="s">
        <v>2030</v>
      </c>
      <c r="U1089" s="84" t="s">
        <v>1027</v>
      </c>
      <c r="V1089" s="84" t="s">
        <v>2278</v>
      </c>
      <c r="W1089" s="84">
        <v>0</v>
      </c>
      <c r="X1089" s="38" t="s">
        <v>3451</v>
      </c>
      <c r="Y1089" s="84">
        <v>21700443</v>
      </c>
      <c r="Z1089" s="38" t="s">
        <v>4826</v>
      </c>
      <c r="AA1089" s="108" t="s">
        <v>4547</v>
      </c>
      <c r="AB1089" s="84">
        <v>37339</v>
      </c>
      <c r="AC1089" s="108" t="s">
        <v>6763</v>
      </c>
      <c r="AD1089" s="84">
        <v>24</v>
      </c>
      <c r="AE1089" s="84" t="s">
        <v>6771</v>
      </c>
      <c r="AF1089" s="84" t="s">
        <v>7163</v>
      </c>
      <c r="AG1089" s="108" t="s">
        <v>7187</v>
      </c>
      <c r="AH1089" s="84" t="s">
        <v>6795</v>
      </c>
      <c r="AI1089" s="108" t="s">
        <v>4547</v>
      </c>
      <c r="AJ1089" s="84">
        <v>2000</v>
      </c>
      <c r="AK1089" s="84">
        <v>2000</v>
      </c>
      <c r="AL1089" s="108" t="s">
        <v>5861</v>
      </c>
      <c r="AM1089" s="84">
        <v>9826.73</v>
      </c>
      <c r="AN1089" s="112">
        <v>245.69</v>
      </c>
      <c r="AO1089" s="112">
        <v>10072.42</v>
      </c>
      <c r="AP1089" s="112">
        <v>29242.32</v>
      </c>
      <c r="AQ1089" s="112">
        <v>4785.2299999999996</v>
      </c>
      <c r="AR1089" s="112">
        <v>34027.550000000003</v>
      </c>
      <c r="AS1089" s="112">
        <v>28554.27</v>
      </c>
      <c r="AT1089" s="112">
        <v>4785.2299999999996</v>
      </c>
      <c r="AU1089" s="112">
        <v>33339.5</v>
      </c>
      <c r="AV1089" s="84">
        <v>49</v>
      </c>
      <c r="AW1089" s="84">
        <v>1471</v>
      </c>
      <c r="AX1089" s="84" t="str">
        <f>VLOOKUP(Y1089,'[1]Asset Classification'!$J$3:$W$2865,14,)</f>
        <v>&gt;180</v>
      </c>
      <c r="AY1089" s="108"/>
      <c r="AZ1089" s="84"/>
      <c r="BA1089" s="84"/>
      <c r="BB1089" s="84" t="s">
        <v>8329</v>
      </c>
      <c r="BC1089" s="84"/>
      <c r="BD1089" s="108" t="s">
        <v>8330</v>
      </c>
      <c r="BE1089" s="84">
        <v>37339</v>
      </c>
      <c r="BF1089" s="38" t="s">
        <v>2030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244</v>
      </c>
      <c r="C1090" s="38" t="s">
        <v>245</v>
      </c>
      <c r="D1090" s="38" t="s">
        <v>246</v>
      </c>
      <c r="E1090" s="38" t="s">
        <v>246</v>
      </c>
      <c r="F1090" s="38" t="s">
        <v>247</v>
      </c>
      <c r="G1090" s="84" t="s">
        <v>248</v>
      </c>
      <c r="H1090" s="38" t="s">
        <v>249</v>
      </c>
      <c r="I1090" s="84">
        <v>134914</v>
      </c>
      <c r="J1090" s="38" t="s">
        <v>294</v>
      </c>
      <c r="K1090" s="84">
        <v>134914</v>
      </c>
      <c r="L1090" s="84" t="s">
        <v>254</v>
      </c>
      <c r="M1090" s="38" t="s">
        <v>255</v>
      </c>
      <c r="N1090" s="84">
        <v>251219</v>
      </c>
      <c r="O1090" s="84" t="s">
        <v>727</v>
      </c>
      <c r="P1090" s="84">
        <v>338709</v>
      </c>
      <c r="Q1090" s="38" t="s">
        <v>679</v>
      </c>
      <c r="R1090" s="38" t="s">
        <v>345</v>
      </c>
      <c r="S1090" s="84" t="s">
        <v>2031</v>
      </c>
      <c r="T1090" s="84" t="s">
        <v>2031</v>
      </c>
      <c r="U1090" s="84" t="s">
        <v>1027</v>
      </c>
      <c r="V1090" s="84" t="s">
        <v>2278</v>
      </c>
      <c r="W1090" s="84">
        <v>0</v>
      </c>
      <c r="X1090" s="38" t="s">
        <v>3451</v>
      </c>
      <c r="Y1090" s="84">
        <v>21702359</v>
      </c>
      <c r="Z1090" s="38" t="s">
        <v>4827</v>
      </c>
      <c r="AA1090" s="108" t="s">
        <v>4547</v>
      </c>
      <c r="AB1090" s="84">
        <v>37339</v>
      </c>
      <c r="AC1090" s="108" t="s">
        <v>6763</v>
      </c>
      <c r="AD1090" s="84">
        <v>24</v>
      </c>
      <c r="AE1090" s="84" t="s">
        <v>6771</v>
      </c>
      <c r="AF1090" s="84" t="s">
        <v>7163</v>
      </c>
      <c r="AG1090" s="108" t="s">
        <v>7187</v>
      </c>
      <c r="AH1090" s="84" t="s">
        <v>6795</v>
      </c>
      <c r="AI1090" s="108" t="s">
        <v>4547</v>
      </c>
      <c r="AJ1090" s="84">
        <v>2000</v>
      </c>
      <c r="AK1090" s="84">
        <v>2000</v>
      </c>
      <c r="AL1090" s="108" t="s">
        <v>5861</v>
      </c>
      <c r="AM1090" s="84">
        <v>14021.86</v>
      </c>
      <c r="AN1090" s="112">
        <v>653.11</v>
      </c>
      <c r="AO1090" s="112">
        <v>14674.97</v>
      </c>
      <c r="AP1090" s="112">
        <v>24481.3</v>
      </c>
      <c r="AQ1090" s="112">
        <v>3219.36</v>
      </c>
      <c r="AR1090" s="112">
        <v>27700.66</v>
      </c>
      <c r="AS1090" s="112">
        <v>23793.14</v>
      </c>
      <c r="AT1090" s="112">
        <v>3219.36</v>
      </c>
      <c r="AU1090" s="112">
        <v>27012.5</v>
      </c>
      <c r="AV1090" s="84">
        <v>49</v>
      </c>
      <c r="AW1090" s="84">
        <v>1440</v>
      </c>
      <c r="AX1090" s="84" t="str">
        <f>VLOOKUP(Y1090,'[1]Asset Classification'!$J$3:$W$2865,14,)</f>
        <v>&gt;180</v>
      </c>
      <c r="AY1090" s="108"/>
      <c r="AZ1090" s="84"/>
      <c r="BA1090" s="84"/>
      <c r="BB1090" s="84" t="s">
        <v>8329</v>
      </c>
      <c r="BC1090" s="84"/>
      <c r="BD1090" s="108"/>
      <c r="BE1090" s="84">
        <v>0</v>
      </c>
      <c r="BF1090" s="38" t="s">
        <v>2031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244</v>
      </c>
      <c r="C1091" s="38" t="s">
        <v>245</v>
      </c>
      <c r="D1091" s="38" t="s">
        <v>246</v>
      </c>
      <c r="E1091" s="38" t="s">
        <v>246</v>
      </c>
      <c r="F1091" s="38" t="s">
        <v>247</v>
      </c>
      <c r="G1091" s="84" t="s">
        <v>248</v>
      </c>
      <c r="H1091" s="38" t="s">
        <v>249</v>
      </c>
      <c r="I1091" s="84">
        <v>134914</v>
      </c>
      <c r="J1091" s="38" t="s">
        <v>294</v>
      </c>
      <c r="K1091" s="84">
        <v>134914</v>
      </c>
      <c r="L1091" s="84" t="s">
        <v>254</v>
      </c>
      <c r="M1091" s="38" t="s">
        <v>255</v>
      </c>
      <c r="N1091" s="84">
        <v>251219</v>
      </c>
      <c r="O1091" s="84" t="s">
        <v>727</v>
      </c>
      <c r="P1091" s="84">
        <v>338709</v>
      </c>
      <c r="Q1091" s="38" t="s">
        <v>679</v>
      </c>
      <c r="R1091" s="38" t="s">
        <v>345</v>
      </c>
      <c r="S1091" s="84" t="s">
        <v>2032</v>
      </c>
      <c r="T1091" s="84" t="s">
        <v>2032</v>
      </c>
      <c r="U1091" s="84" t="s">
        <v>1027</v>
      </c>
      <c r="V1091" s="84" t="s">
        <v>2278</v>
      </c>
      <c r="W1091" s="84">
        <v>0</v>
      </c>
      <c r="X1091" s="38" t="s">
        <v>3451</v>
      </c>
      <c r="Y1091" s="84">
        <v>21702360</v>
      </c>
      <c r="Z1091" s="38" t="s">
        <v>4828</v>
      </c>
      <c r="AA1091" s="108" t="s">
        <v>4547</v>
      </c>
      <c r="AB1091" s="84">
        <v>37339</v>
      </c>
      <c r="AC1091" s="108" t="s">
        <v>6763</v>
      </c>
      <c r="AD1091" s="84">
        <v>24</v>
      </c>
      <c r="AE1091" s="84" t="s">
        <v>6771</v>
      </c>
      <c r="AF1091" s="84" t="s">
        <v>7163</v>
      </c>
      <c r="AG1091" s="108" t="s">
        <v>7187</v>
      </c>
      <c r="AH1091" s="84" t="s">
        <v>6795</v>
      </c>
      <c r="AI1091" s="108" t="s">
        <v>4547</v>
      </c>
      <c r="AJ1091" s="84">
        <v>2000</v>
      </c>
      <c r="AK1091" s="84">
        <v>2000</v>
      </c>
      <c r="AL1091" s="108" t="s">
        <v>5861</v>
      </c>
      <c r="AM1091" s="84">
        <v>3187</v>
      </c>
      <c r="AN1091" s="112">
        <v>434.5</v>
      </c>
      <c r="AO1091" s="112">
        <v>3621.5</v>
      </c>
      <c r="AP1091" s="112">
        <v>34841</v>
      </c>
      <c r="AQ1091" s="112">
        <v>7105.5</v>
      </c>
      <c r="AR1091" s="112">
        <v>41946.5</v>
      </c>
      <c r="AS1091" s="112">
        <v>34152</v>
      </c>
      <c r="AT1091" s="112">
        <v>7105.5</v>
      </c>
      <c r="AU1091" s="112">
        <v>41257.5</v>
      </c>
      <c r="AV1091" s="84">
        <v>50</v>
      </c>
      <c r="AW1091" s="84">
        <v>1775</v>
      </c>
      <c r="AX1091" s="84" t="str">
        <f>VLOOKUP(Y1091,'[1]Asset Classification'!$J$3:$W$2865,14,)</f>
        <v>&gt;180</v>
      </c>
      <c r="AY1091" s="108"/>
      <c r="AZ1091" s="84"/>
      <c r="BA1091" s="84"/>
      <c r="BB1091" s="84" t="s">
        <v>8329</v>
      </c>
      <c r="BC1091" s="84"/>
      <c r="BD1091" s="108" t="s">
        <v>8332</v>
      </c>
      <c r="BE1091" s="84">
        <v>37339</v>
      </c>
      <c r="BF1091" s="38" t="s">
        <v>2032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244</v>
      </c>
      <c r="C1092" s="38" t="s">
        <v>245</v>
      </c>
      <c r="D1092" s="38" t="s">
        <v>246</v>
      </c>
      <c r="E1092" s="38" t="s">
        <v>246</v>
      </c>
      <c r="F1092" s="38" t="s">
        <v>247</v>
      </c>
      <c r="G1092" s="84" t="s">
        <v>248</v>
      </c>
      <c r="H1092" s="38" t="s">
        <v>249</v>
      </c>
      <c r="I1092" s="84">
        <v>134914</v>
      </c>
      <c r="J1092" s="38" t="s">
        <v>294</v>
      </c>
      <c r="K1092" s="84">
        <v>134914</v>
      </c>
      <c r="L1092" s="84" t="s">
        <v>254</v>
      </c>
      <c r="M1092" s="38" t="s">
        <v>255</v>
      </c>
      <c r="N1092" s="84">
        <v>251219</v>
      </c>
      <c r="O1092" s="84" t="s">
        <v>727</v>
      </c>
      <c r="P1092" s="84">
        <v>338709</v>
      </c>
      <c r="Q1092" s="38" t="s">
        <v>679</v>
      </c>
      <c r="R1092" s="38" t="s">
        <v>345</v>
      </c>
      <c r="S1092" s="84" t="s">
        <v>2033</v>
      </c>
      <c r="T1092" s="84" t="s">
        <v>2033</v>
      </c>
      <c r="U1092" s="84" t="s">
        <v>1027</v>
      </c>
      <c r="V1092" s="84" t="s">
        <v>2278</v>
      </c>
      <c r="W1092" s="84">
        <v>0</v>
      </c>
      <c r="X1092" s="38" t="s">
        <v>3451</v>
      </c>
      <c r="Y1092" s="84">
        <v>21702993</v>
      </c>
      <c r="Z1092" s="38" t="s">
        <v>4829</v>
      </c>
      <c r="AA1092" s="108" t="s">
        <v>4547</v>
      </c>
      <c r="AB1092" s="84">
        <v>37339</v>
      </c>
      <c r="AC1092" s="108" t="s">
        <v>6763</v>
      </c>
      <c r="AD1092" s="84">
        <v>24</v>
      </c>
      <c r="AE1092" s="84" t="s">
        <v>6771</v>
      </c>
      <c r="AF1092" s="84" t="s">
        <v>7163</v>
      </c>
      <c r="AG1092" s="108" t="s">
        <v>7187</v>
      </c>
      <c r="AH1092" s="84" t="s">
        <v>6795</v>
      </c>
      <c r="AI1092" s="108" t="s">
        <v>4547</v>
      </c>
      <c r="AJ1092" s="84">
        <v>2000</v>
      </c>
      <c r="AK1092" s="84">
        <v>2000</v>
      </c>
      <c r="AL1092" s="108" t="s">
        <v>5861</v>
      </c>
      <c r="AM1092" s="84">
        <v>6254.36</v>
      </c>
      <c r="AN1092" s="112">
        <v>311.54000000000002</v>
      </c>
      <c r="AO1092" s="112">
        <v>6565.9</v>
      </c>
      <c r="AP1092" s="112">
        <v>36011.089999999997</v>
      </c>
      <c r="AQ1092" s="112">
        <v>8376.86</v>
      </c>
      <c r="AR1092" s="112">
        <v>44387.95</v>
      </c>
      <c r="AS1092" s="112">
        <v>35322.639999999999</v>
      </c>
      <c r="AT1092" s="112">
        <v>8376.86</v>
      </c>
      <c r="AU1092" s="112">
        <v>43699.5</v>
      </c>
      <c r="AV1092" s="84">
        <v>49</v>
      </c>
      <c r="AW1092" s="84">
        <v>1471</v>
      </c>
      <c r="AX1092" s="84" t="str">
        <f>VLOOKUP(Y1092,'[1]Asset Classification'!$J$3:$W$2865,14,)</f>
        <v>&gt;180</v>
      </c>
      <c r="AY1092" s="108"/>
      <c r="AZ1092" s="84"/>
      <c r="BA1092" s="84"/>
      <c r="BB1092" s="84" t="s">
        <v>8329</v>
      </c>
      <c r="BC1092" s="84"/>
      <c r="BD1092" s="108" t="s">
        <v>8122</v>
      </c>
      <c r="BE1092" s="84">
        <v>37339</v>
      </c>
      <c r="BF1092" s="38" t="s">
        <v>2033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244</v>
      </c>
      <c r="C1093" s="38" t="s">
        <v>245</v>
      </c>
      <c r="D1093" s="38" t="s">
        <v>246</v>
      </c>
      <c r="E1093" s="38" t="s">
        <v>246</v>
      </c>
      <c r="F1093" s="38" t="s">
        <v>247</v>
      </c>
      <c r="G1093" s="84" t="s">
        <v>248</v>
      </c>
      <c r="H1093" s="38" t="s">
        <v>249</v>
      </c>
      <c r="I1093" s="84">
        <v>134914</v>
      </c>
      <c r="J1093" s="38" t="s">
        <v>294</v>
      </c>
      <c r="K1093" s="84">
        <v>134914</v>
      </c>
      <c r="L1093" s="84" t="s">
        <v>254</v>
      </c>
      <c r="M1093" s="38" t="s">
        <v>255</v>
      </c>
      <c r="N1093" s="84">
        <v>251219</v>
      </c>
      <c r="O1093" s="84" t="s">
        <v>727</v>
      </c>
      <c r="P1093" s="84">
        <v>338709</v>
      </c>
      <c r="Q1093" s="38" t="s">
        <v>679</v>
      </c>
      <c r="R1093" s="38" t="s">
        <v>345</v>
      </c>
      <c r="S1093" s="84" t="s">
        <v>2034</v>
      </c>
      <c r="T1093" s="84" t="s">
        <v>2034</v>
      </c>
      <c r="U1093" s="84" t="s">
        <v>1027</v>
      </c>
      <c r="V1093" s="84" t="s">
        <v>2278</v>
      </c>
      <c r="W1093" s="84">
        <v>0</v>
      </c>
      <c r="X1093" s="38" t="s">
        <v>3451</v>
      </c>
      <c r="Y1093" s="84">
        <v>21710426</v>
      </c>
      <c r="Z1093" s="38" t="s">
        <v>4830</v>
      </c>
      <c r="AA1093" s="108" t="s">
        <v>4596</v>
      </c>
      <c r="AB1093" s="84">
        <v>37339</v>
      </c>
      <c r="AC1093" s="108" t="s">
        <v>6763</v>
      </c>
      <c r="AD1093" s="84">
        <v>24</v>
      </c>
      <c r="AE1093" s="84" t="s">
        <v>6771</v>
      </c>
      <c r="AF1093" s="84" t="s">
        <v>7163</v>
      </c>
      <c r="AG1093" s="108" t="s">
        <v>7205</v>
      </c>
      <c r="AH1093" s="84" t="s">
        <v>6795</v>
      </c>
      <c r="AI1093" s="108" t="s">
        <v>4596</v>
      </c>
      <c r="AJ1093" s="84">
        <v>1950</v>
      </c>
      <c r="AK1093" s="84">
        <v>1950</v>
      </c>
      <c r="AL1093" s="108" t="s">
        <v>8122</v>
      </c>
      <c r="AM1093" s="84">
        <v>5933.08</v>
      </c>
      <c r="AN1093" s="112">
        <v>88.6</v>
      </c>
      <c r="AO1093" s="112">
        <v>6021.68</v>
      </c>
      <c r="AP1093" s="112">
        <v>36083.47</v>
      </c>
      <c r="AQ1093" s="112">
        <v>7384.48</v>
      </c>
      <c r="AR1093" s="112">
        <v>43467.95</v>
      </c>
      <c r="AS1093" s="112">
        <v>35488.92</v>
      </c>
      <c r="AT1093" s="112">
        <v>7384.48</v>
      </c>
      <c r="AU1093" s="112">
        <v>42873.4</v>
      </c>
      <c r="AV1093" s="84">
        <v>49</v>
      </c>
      <c r="AW1093" s="84">
        <v>1471</v>
      </c>
      <c r="AX1093" s="84" t="str">
        <f>VLOOKUP(Y1093,'[1]Asset Classification'!$J$3:$W$2865,14,)</f>
        <v>&gt;180</v>
      </c>
      <c r="AY1093" s="108"/>
      <c r="AZ1093" s="84"/>
      <c r="BA1093" s="84"/>
      <c r="BB1093" s="84" t="s">
        <v>8329</v>
      </c>
      <c r="BC1093" s="84"/>
      <c r="BD1093" s="108"/>
      <c r="BE1093" s="84">
        <v>0</v>
      </c>
      <c r="BF1093" s="38" t="s">
        <v>2034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244</v>
      </c>
      <c r="C1094" s="38" t="s">
        <v>245</v>
      </c>
      <c r="D1094" s="38" t="s">
        <v>246</v>
      </c>
      <c r="E1094" s="38" t="s">
        <v>246</v>
      </c>
      <c r="F1094" s="38" t="s">
        <v>247</v>
      </c>
      <c r="G1094" s="84" t="s">
        <v>248</v>
      </c>
      <c r="H1094" s="38" t="s">
        <v>249</v>
      </c>
      <c r="I1094" s="84">
        <v>130913</v>
      </c>
      <c r="J1094" s="38" t="s">
        <v>273</v>
      </c>
      <c r="K1094" s="84">
        <v>130913</v>
      </c>
      <c r="L1094" s="84" t="s">
        <v>254</v>
      </c>
      <c r="M1094" s="38" t="s">
        <v>255</v>
      </c>
      <c r="N1094" s="84">
        <v>257332</v>
      </c>
      <c r="O1094" s="84" t="s">
        <v>658</v>
      </c>
      <c r="P1094" s="84">
        <v>337930</v>
      </c>
      <c r="Q1094" s="38" t="s">
        <v>759</v>
      </c>
      <c r="R1094" s="38" t="s">
        <v>345</v>
      </c>
      <c r="S1094" s="84" t="s">
        <v>2035</v>
      </c>
      <c r="T1094" s="84" t="s">
        <v>2035</v>
      </c>
      <c r="U1094" s="84" t="s">
        <v>1027</v>
      </c>
      <c r="V1094" s="84" t="s">
        <v>2278</v>
      </c>
      <c r="W1094" s="84">
        <v>0</v>
      </c>
      <c r="X1094" s="38" t="s">
        <v>3451</v>
      </c>
      <c r="Y1094" s="84">
        <v>21715902</v>
      </c>
      <c r="Z1094" s="38" t="s">
        <v>4831</v>
      </c>
      <c r="AA1094" s="108" t="s">
        <v>4822</v>
      </c>
      <c r="AB1094" s="84">
        <v>37339</v>
      </c>
      <c r="AC1094" s="108" t="s">
        <v>6770</v>
      </c>
      <c r="AD1094" s="84">
        <v>18</v>
      </c>
      <c r="AE1094" s="84" t="s">
        <v>6764</v>
      </c>
      <c r="AF1094" s="84" t="s">
        <v>7252</v>
      </c>
      <c r="AG1094" s="108" t="s">
        <v>7253</v>
      </c>
      <c r="AH1094" s="84" t="s">
        <v>7059</v>
      </c>
      <c r="AI1094" s="108" t="s">
        <v>4822</v>
      </c>
      <c r="AJ1094" s="84">
        <v>2500</v>
      </c>
      <c r="AK1094" s="84">
        <v>2500</v>
      </c>
      <c r="AL1094" s="108" t="s">
        <v>5861</v>
      </c>
      <c r="AM1094" s="84">
        <v>28199.97</v>
      </c>
      <c r="AN1094" s="112">
        <v>1209.81</v>
      </c>
      <c r="AO1094" s="112">
        <v>29409.78</v>
      </c>
      <c r="AP1094" s="112">
        <v>13599.54</v>
      </c>
      <c r="AQ1094" s="112">
        <v>279.07</v>
      </c>
      <c r="AR1094" s="112">
        <v>13878.61</v>
      </c>
      <c r="AS1094" s="112">
        <v>9362.0300000000007</v>
      </c>
      <c r="AT1094" s="112">
        <v>279.07</v>
      </c>
      <c r="AU1094" s="112">
        <v>9641.1</v>
      </c>
      <c r="AV1094" s="84">
        <v>49</v>
      </c>
      <c r="AW1094" s="84">
        <v>1345</v>
      </c>
      <c r="AX1094" s="84" t="str">
        <f>VLOOKUP(Y1094,'[1]Asset Classification'!$J$3:$W$2865,14,)</f>
        <v>&gt;180</v>
      </c>
      <c r="AY1094" s="108"/>
      <c r="AZ1094" s="84"/>
      <c r="BA1094" s="84"/>
      <c r="BB1094" s="84" t="s">
        <v>8329</v>
      </c>
      <c r="BC1094" s="84"/>
      <c r="BD1094" s="108"/>
      <c r="BE1094" s="84">
        <v>0</v>
      </c>
      <c r="BF1094" s="38" t="s">
        <v>2035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244</v>
      </c>
      <c r="C1095" s="38" t="s">
        <v>245</v>
      </c>
      <c r="D1095" s="38" t="s">
        <v>246</v>
      </c>
      <c r="E1095" s="38" t="s">
        <v>246</v>
      </c>
      <c r="F1095" s="38" t="s">
        <v>247</v>
      </c>
      <c r="G1095" s="84" t="s">
        <v>248</v>
      </c>
      <c r="H1095" s="38" t="s">
        <v>249</v>
      </c>
      <c r="I1095" s="84">
        <v>130913</v>
      </c>
      <c r="J1095" s="38" t="s">
        <v>273</v>
      </c>
      <c r="K1095" s="84">
        <v>130913</v>
      </c>
      <c r="L1095" s="84" t="s">
        <v>254</v>
      </c>
      <c r="M1095" s="38" t="s">
        <v>255</v>
      </c>
      <c r="N1095" s="84">
        <v>257332</v>
      </c>
      <c r="O1095" s="84" t="s">
        <v>658</v>
      </c>
      <c r="P1095" s="84">
        <v>337930</v>
      </c>
      <c r="Q1095" s="38" t="s">
        <v>759</v>
      </c>
      <c r="R1095" s="38" t="s">
        <v>345</v>
      </c>
      <c r="S1095" s="84" t="s">
        <v>2036</v>
      </c>
      <c r="T1095" s="84" t="s">
        <v>2036</v>
      </c>
      <c r="U1095" s="84" t="s">
        <v>1027</v>
      </c>
      <c r="V1095" s="84" t="s">
        <v>2278</v>
      </c>
      <c r="W1095" s="84">
        <v>0</v>
      </c>
      <c r="X1095" s="38" t="s">
        <v>3461</v>
      </c>
      <c r="Y1095" s="84">
        <v>21716044</v>
      </c>
      <c r="Z1095" s="38" t="s">
        <v>4832</v>
      </c>
      <c r="AA1095" s="108" t="s">
        <v>4822</v>
      </c>
      <c r="AB1095" s="84">
        <v>37339</v>
      </c>
      <c r="AC1095" s="108" t="s">
        <v>6770</v>
      </c>
      <c r="AD1095" s="84">
        <v>18</v>
      </c>
      <c r="AE1095" s="84" t="s">
        <v>6764</v>
      </c>
      <c r="AF1095" s="84" t="s">
        <v>7252</v>
      </c>
      <c r="AG1095" s="108" t="s">
        <v>7253</v>
      </c>
      <c r="AH1095" s="84" t="s">
        <v>7059</v>
      </c>
      <c r="AI1095" s="108" t="s">
        <v>4822</v>
      </c>
      <c r="AJ1095" s="84">
        <v>2500</v>
      </c>
      <c r="AK1095" s="84">
        <v>2500</v>
      </c>
      <c r="AL1095" s="108" t="s">
        <v>8163</v>
      </c>
      <c r="AM1095" s="84">
        <v>37339.040000000001</v>
      </c>
      <c r="AN1095" s="112">
        <v>749</v>
      </c>
      <c r="AO1095" s="112">
        <v>38088.04</v>
      </c>
      <c r="AP1095" s="112">
        <v>4237.96</v>
      </c>
      <c r="AQ1095" s="112">
        <v>0</v>
      </c>
      <c r="AR1095" s="112">
        <v>4237.96</v>
      </c>
      <c r="AS1095" s="112">
        <v>0</v>
      </c>
      <c r="AT1095" s="112">
        <v>0</v>
      </c>
      <c r="AU1095" s="112">
        <v>0</v>
      </c>
      <c r="AV1095" s="84">
        <v>49</v>
      </c>
      <c r="AW1095" s="84">
        <v>0</v>
      </c>
      <c r="AX1095" s="84" t="str">
        <f>VLOOKUP(Y1095,'[1]Asset Classification'!$J$3:$W$2865,14,)</f>
        <v>Standard</v>
      </c>
      <c r="AY1095" s="108"/>
      <c r="AZ1095" s="84"/>
      <c r="BA1095" s="84"/>
      <c r="BB1095" s="84" t="s">
        <v>8329</v>
      </c>
      <c r="BC1095" s="84"/>
      <c r="BD1095" s="108" t="s">
        <v>6222</v>
      </c>
      <c r="BE1095" s="84">
        <v>37339</v>
      </c>
      <c r="BF1095" s="38" t="s">
        <v>2036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244</v>
      </c>
      <c r="C1096" s="38" t="s">
        <v>245</v>
      </c>
      <c r="D1096" s="38" t="s">
        <v>246</v>
      </c>
      <c r="E1096" s="38" t="s">
        <v>246</v>
      </c>
      <c r="F1096" s="38" t="s">
        <v>247</v>
      </c>
      <c r="G1096" s="84" t="s">
        <v>248</v>
      </c>
      <c r="H1096" s="38" t="s">
        <v>249</v>
      </c>
      <c r="I1096" s="84">
        <v>130913</v>
      </c>
      <c r="J1096" s="38" t="s">
        <v>273</v>
      </c>
      <c r="K1096" s="84">
        <v>130913</v>
      </c>
      <c r="L1096" s="84" t="s">
        <v>254</v>
      </c>
      <c r="M1096" s="38" t="s">
        <v>255</v>
      </c>
      <c r="N1096" s="84">
        <v>257332</v>
      </c>
      <c r="O1096" s="84" t="s">
        <v>658</v>
      </c>
      <c r="P1096" s="84">
        <v>337930</v>
      </c>
      <c r="Q1096" s="38" t="s">
        <v>759</v>
      </c>
      <c r="R1096" s="38" t="s">
        <v>345</v>
      </c>
      <c r="S1096" s="84" t="s">
        <v>2037</v>
      </c>
      <c r="T1096" s="84" t="s">
        <v>2037</v>
      </c>
      <c r="U1096" s="84" t="s">
        <v>1027</v>
      </c>
      <c r="V1096" s="84" t="s">
        <v>2278</v>
      </c>
      <c r="W1096" s="84">
        <v>0</v>
      </c>
      <c r="X1096" s="38" t="s">
        <v>3451</v>
      </c>
      <c r="Y1096" s="84">
        <v>21718772</v>
      </c>
      <c r="Z1096" s="38" t="s">
        <v>4833</v>
      </c>
      <c r="AA1096" s="108" t="s">
        <v>4547</v>
      </c>
      <c r="AB1096" s="84">
        <v>37339</v>
      </c>
      <c r="AC1096" s="108" t="s">
        <v>6770</v>
      </c>
      <c r="AD1096" s="84">
        <v>18</v>
      </c>
      <c r="AE1096" s="84" t="s">
        <v>6764</v>
      </c>
      <c r="AF1096" s="84" t="s">
        <v>7252</v>
      </c>
      <c r="AG1096" s="108" t="s">
        <v>7187</v>
      </c>
      <c r="AH1096" s="84" t="s">
        <v>7059</v>
      </c>
      <c r="AI1096" s="108" t="s">
        <v>4547</v>
      </c>
      <c r="AJ1096" s="84">
        <v>2500</v>
      </c>
      <c r="AK1096" s="84">
        <v>2500</v>
      </c>
      <c r="AL1096" s="108" t="s">
        <v>8164</v>
      </c>
      <c r="AM1096" s="84">
        <v>37578</v>
      </c>
      <c r="AN1096" s="112">
        <v>1487.3</v>
      </c>
      <c r="AO1096" s="112">
        <v>39065.300000000003</v>
      </c>
      <c r="AP1096" s="112">
        <v>4171.8</v>
      </c>
      <c r="AQ1096" s="112">
        <v>0</v>
      </c>
      <c r="AR1096" s="112">
        <v>4171.8</v>
      </c>
      <c r="AS1096" s="112">
        <v>0</v>
      </c>
      <c r="AT1096" s="112">
        <v>0</v>
      </c>
      <c r="AU1096" s="112">
        <v>0</v>
      </c>
      <c r="AV1096" s="84">
        <v>49</v>
      </c>
      <c r="AW1096" s="84">
        <v>0</v>
      </c>
      <c r="AX1096" s="84" t="str">
        <f>VLOOKUP(Y1096,'[1]Asset Classification'!$J$3:$W$2865,14,)</f>
        <v>Standard</v>
      </c>
      <c r="AY1096" s="108"/>
      <c r="AZ1096" s="84"/>
      <c r="BA1096" s="84"/>
      <c r="BB1096" s="84" t="s">
        <v>8329</v>
      </c>
      <c r="BC1096" s="84"/>
      <c r="BD1096" s="108" t="s">
        <v>6222</v>
      </c>
      <c r="BE1096" s="84">
        <v>37339</v>
      </c>
      <c r="BF1096" s="38" t="s">
        <v>2037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244</v>
      </c>
      <c r="C1097" s="38" t="s">
        <v>245</v>
      </c>
      <c r="D1097" s="38" t="s">
        <v>246</v>
      </c>
      <c r="E1097" s="38" t="s">
        <v>246</v>
      </c>
      <c r="F1097" s="38" t="s">
        <v>247</v>
      </c>
      <c r="G1097" s="84" t="s">
        <v>248</v>
      </c>
      <c r="H1097" s="38" t="s">
        <v>249</v>
      </c>
      <c r="I1097" s="84">
        <v>130198</v>
      </c>
      <c r="J1097" s="38" t="s">
        <v>280</v>
      </c>
      <c r="K1097" s="84">
        <v>130198</v>
      </c>
      <c r="L1097" s="84" t="s">
        <v>254</v>
      </c>
      <c r="M1097" s="38" t="s">
        <v>255</v>
      </c>
      <c r="N1097" s="84">
        <v>225659</v>
      </c>
      <c r="O1097" s="84" t="s">
        <v>500</v>
      </c>
      <c r="P1097" s="84">
        <v>297370</v>
      </c>
      <c r="Q1097" s="38" t="s">
        <v>501</v>
      </c>
      <c r="R1097" s="38" t="s">
        <v>345</v>
      </c>
      <c r="S1097" s="84" t="s">
        <v>1249</v>
      </c>
      <c r="T1097" s="84" t="s">
        <v>1249</v>
      </c>
      <c r="U1097" s="84" t="s">
        <v>1027</v>
      </c>
      <c r="V1097" s="84" t="s">
        <v>3449</v>
      </c>
      <c r="W1097" s="84">
        <v>0</v>
      </c>
      <c r="X1097" s="38" t="s">
        <v>3451</v>
      </c>
      <c r="Y1097" s="84">
        <v>21791304</v>
      </c>
      <c r="Z1097" s="38" t="s">
        <v>3860</v>
      </c>
      <c r="AA1097" s="108" t="s">
        <v>4590</v>
      </c>
      <c r="AB1097" s="84">
        <v>41488</v>
      </c>
      <c r="AC1097" s="108" t="s">
        <v>6773</v>
      </c>
      <c r="AD1097" s="84">
        <v>24</v>
      </c>
      <c r="AE1097" s="84" t="s">
        <v>6771</v>
      </c>
      <c r="AF1097" s="84" t="s">
        <v>6939</v>
      </c>
      <c r="AG1097" s="108" t="s">
        <v>6936</v>
      </c>
      <c r="AH1097" s="84" t="s">
        <v>6795</v>
      </c>
      <c r="AI1097" s="108" t="s">
        <v>4590</v>
      </c>
      <c r="AJ1097" s="84">
        <v>2150</v>
      </c>
      <c r="AK1097" s="84">
        <v>2150</v>
      </c>
      <c r="AL1097" s="108" t="s">
        <v>8126</v>
      </c>
      <c r="AM1097" s="84">
        <v>8492.9699999999993</v>
      </c>
      <c r="AN1097" s="112">
        <v>0</v>
      </c>
      <c r="AO1097" s="112">
        <v>8492.9699999999993</v>
      </c>
      <c r="AP1097" s="112">
        <v>37828.93</v>
      </c>
      <c r="AQ1097" s="112">
        <v>6809.97</v>
      </c>
      <c r="AR1097" s="112">
        <v>44638.9</v>
      </c>
      <c r="AS1097" s="112">
        <v>35648.03</v>
      </c>
      <c r="AT1097" s="112">
        <v>6809.97</v>
      </c>
      <c r="AU1097" s="112">
        <v>42458</v>
      </c>
      <c r="AV1097" s="84">
        <v>49</v>
      </c>
      <c r="AW1097" s="84">
        <v>1466</v>
      </c>
      <c r="AX1097" s="84" t="str">
        <f>VLOOKUP(Y1097,'[1]Asset Classification'!$J$3:$W$2865,14,)</f>
        <v>&gt;180</v>
      </c>
      <c r="AY1097" s="108"/>
      <c r="AZ1097" s="84"/>
      <c r="BA1097" s="84"/>
      <c r="BB1097" s="84" t="s">
        <v>8329</v>
      </c>
      <c r="BC1097" s="84"/>
      <c r="BD1097" s="108"/>
      <c r="BE1097" s="84">
        <v>0</v>
      </c>
      <c r="BF1097" s="38" t="s">
        <v>1249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244</v>
      </c>
      <c r="C1098" s="38" t="s">
        <v>245</v>
      </c>
      <c r="D1098" s="38" t="s">
        <v>246</v>
      </c>
      <c r="E1098" s="38" t="s">
        <v>246</v>
      </c>
      <c r="F1098" s="38" t="s">
        <v>247</v>
      </c>
      <c r="G1098" s="84" t="s">
        <v>248</v>
      </c>
      <c r="H1098" s="38" t="s">
        <v>249</v>
      </c>
      <c r="I1098" s="84">
        <v>131470</v>
      </c>
      <c r="J1098" s="38" t="s">
        <v>286</v>
      </c>
      <c r="K1098" s="84">
        <v>131470</v>
      </c>
      <c r="L1098" s="84" t="s">
        <v>262</v>
      </c>
      <c r="M1098" s="38" t="s">
        <v>263</v>
      </c>
      <c r="N1098" s="84">
        <v>258787</v>
      </c>
      <c r="O1098" s="84" t="s">
        <v>760</v>
      </c>
      <c r="P1098" s="84">
        <v>339803</v>
      </c>
      <c r="Q1098" s="38" t="s">
        <v>761</v>
      </c>
      <c r="R1098" s="38" t="s">
        <v>345</v>
      </c>
      <c r="S1098" s="84" t="s">
        <v>2038</v>
      </c>
      <c r="T1098" s="84" t="s">
        <v>2038</v>
      </c>
      <c r="U1098" s="84" t="s">
        <v>1027</v>
      </c>
      <c r="V1098" s="84" t="s">
        <v>2278</v>
      </c>
      <c r="W1098" s="84">
        <v>0</v>
      </c>
      <c r="X1098" s="38" t="s">
        <v>3451</v>
      </c>
      <c r="Y1098" s="84">
        <v>21793465</v>
      </c>
      <c r="Z1098" s="38" t="s">
        <v>4834</v>
      </c>
      <c r="AA1098" s="108" t="s">
        <v>4505</v>
      </c>
      <c r="AB1098" s="84">
        <v>37339</v>
      </c>
      <c r="AC1098" s="108" t="s">
        <v>6768</v>
      </c>
      <c r="AD1098" s="84">
        <v>18</v>
      </c>
      <c r="AE1098" s="84" t="s">
        <v>6764</v>
      </c>
      <c r="AF1098" s="84" t="s">
        <v>7249</v>
      </c>
      <c r="AG1098" s="108" t="s">
        <v>7212</v>
      </c>
      <c r="AH1098" s="84" t="s">
        <v>7059</v>
      </c>
      <c r="AI1098" s="108" t="s">
        <v>4505</v>
      </c>
      <c r="AJ1098" s="84">
        <v>2500</v>
      </c>
      <c r="AK1098" s="84">
        <v>2500</v>
      </c>
      <c r="AL1098" s="108" t="s">
        <v>5329</v>
      </c>
      <c r="AM1098" s="84">
        <v>33178.54</v>
      </c>
      <c r="AN1098" s="112">
        <v>941.77</v>
      </c>
      <c r="AO1098" s="112">
        <v>34120.31</v>
      </c>
      <c r="AP1098" s="112">
        <v>4990.33</v>
      </c>
      <c r="AQ1098" s="112">
        <v>78.540000000000006</v>
      </c>
      <c r="AR1098" s="112">
        <v>5068.87</v>
      </c>
      <c r="AS1098" s="112">
        <v>4490.46</v>
      </c>
      <c r="AT1098" s="112">
        <v>78.540000000000006</v>
      </c>
      <c r="AU1098" s="112">
        <v>4569</v>
      </c>
      <c r="AV1098" s="84">
        <v>49</v>
      </c>
      <c r="AW1098" s="84">
        <v>1345</v>
      </c>
      <c r="AX1098" s="84" t="str">
        <f>VLOOKUP(Y1098,'[1]Asset Classification'!$J$3:$W$2865,14,)</f>
        <v>&gt;180</v>
      </c>
      <c r="AY1098" s="108"/>
      <c r="AZ1098" s="84"/>
      <c r="BA1098" s="84"/>
      <c r="BB1098" s="84" t="s">
        <v>8329</v>
      </c>
      <c r="BC1098" s="84"/>
      <c r="BD1098" s="108" t="s">
        <v>8333</v>
      </c>
      <c r="BE1098" s="84">
        <v>37339</v>
      </c>
      <c r="BF1098" s="38" t="s">
        <v>2038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244</v>
      </c>
      <c r="C1099" s="38" t="s">
        <v>245</v>
      </c>
      <c r="D1099" s="38" t="s">
        <v>246</v>
      </c>
      <c r="E1099" s="38" t="s">
        <v>246</v>
      </c>
      <c r="F1099" s="38" t="s">
        <v>247</v>
      </c>
      <c r="G1099" s="84" t="s">
        <v>248</v>
      </c>
      <c r="H1099" s="38" t="s">
        <v>249</v>
      </c>
      <c r="I1099" s="84">
        <v>131470</v>
      </c>
      <c r="J1099" s="38" t="s">
        <v>286</v>
      </c>
      <c r="K1099" s="84">
        <v>131470</v>
      </c>
      <c r="L1099" s="84" t="s">
        <v>262</v>
      </c>
      <c r="M1099" s="38" t="s">
        <v>263</v>
      </c>
      <c r="N1099" s="84">
        <v>258787</v>
      </c>
      <c r="O1099" s="84" t="s">
        <v>760</v>
      </c>
      <c r="P1099" s="84">
        <v>339803</v>
      </c>
      <c r="Q1099" s="38" t="s">
        <v>761</v>
      </c>
      <c r="R1099" s="38" t="s">
        <v>345</v>
      </c>
      <c r="S1099" s="84" t="s">
        <v>2039</v>
      </c>
      <c r="T1099" s="84" t="s">
        <v>2039</v>
      </c>
      <c r="U1099" s="84" t="s">
        <v>1027</v>
      </c>
      <c r="V1099" s="84" t="s">
        <v>3449</v>
      </c>
      <c r="W1099" s="84">
        <v>0</v>
      </c>
      <c r="X1099" s="38" t="s">
        <v>3451</v>
      </c>
      <c r="Y1099" s="84">
        <v>21793467</v>
      </c>
      <c r="Z1099" s="38" t="s">
        <v>4835</v>
      </c>
      <c r="AA1099" s="108" t="s">
        <v>4505</v>
      </c>
      <c r="AB1099" s="84">
        <v>37339</v>
      </c>
      <c r="AC1099" s="108" t="s">
        <v>6768</v>
      </c>
      <c r="AD1099" s="84">
        <v>18</v>
      </c>
      <c r="AE1099" s="84" t="s">
        <v>6764</v>
      </c>
      <c r="AF1099" s="84" t="s">
        <v>7249</v>
      </c>
      <c r="AG1099" s="108" t="s">
        <v>7212</v>
      </c>
      <c r="AH1099" s="84" t="s">
        <v>7059</v>
      </c>
      <c r="AI1099" s="108" t="s">
        <v>4505</v>
      </c>
      <c r="AJ1099" s="84">
        <v>2500</v>
      </c>
      <c r="AK1099" s="84">
        <v>2500</v>
      </c>
      <c r="AL1099" s="108" t="s">
        <v>8165</v>
      </c>
      <c r="AM1099" s="84">
        <v>21343.45</v>
      </c>
      <c r="AN1099" s="112">
        <v>2521.9699999999998</v>
      </c>
      <c r="AO1099" s="112">
        <v>23865.42</v>
      </c>
      <c r="AP1099" s="112">
        <v>17658.61</v>
      </c>
      <c r="AQ1099" s="112">
        <v>1196.45</v>
      </c>
      <c r="AR1099" s="112">
        <v>18855.060000000001</v>
      </c>
      <c r="AS1099" s="112">
        <v>17137.55</v>
      </c>
      <c r="AT1099" s="112">
        <v>1196.45</v>
      </c>
      <c r="AU1099" s="112">
        <v>18334</v>
      </c>
      <c r="AV1099" s="84">
        <v>49</v>
      </c>
      <c r="AW1099" s="84">
        <v>1317</v>
      </c>
      <c r="AX1099" s="84" t="str">
        <f>VLOOKUP(Y1099,'[1]Asset Classification'!$J$3:$W$2865,14,)</f>
        <v>&gt;180</v>
      </c>
      <c r="AY1099" s="108"/>
      <c r="AZ1099" s="84"/>
      <c r="BA1099" s="84"/>
      <c r="BB1099" s="84" t="s">
        <v>8329</v>
      </c>
      <c r="BC1099" s="84"/>
      <c r="BD1099" s="108" t="s">
        <v>8333</v>
      </c>
      <c r="BE1099" s="84">
        <v>37339</v>
      </c>
      <c r="BF1099" s="38" t="s">
        <v>2039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244</v>
      </c>
      <c r="C1100" s="38" t="s">
        <v>245</v>
      </c>
      <c r="D1100" s="38" t="s">
        <v>246</v>
      </c>
      <c r="E1100" s="38" t="s">
        <v>246</v>
      </c>
      <c r="F1100" s="38" t="s">
        <v>247</v>
      </c>
      <c r="G1100" s="84" t="s">
        <v>248</v>
      </c>
      <c r="H1100" s="38" t="s">
        <v>249</v>
      </c>
      <c r="I1100" s="84">
        <v>131470</v>
      </c>
      <c r="J1100" s="38" t="s">
        <v>286</v>
      </c>
      <c r="K1100" s="84">
        <v>131470</v>
      </c>
      <c r="L1100" s="84" t="s">
        <v>262</v>
      </c>
      <c r="M1100" s="38" t="s">
        <v>263</v>
      </c>
      <c r="N1100" s="84">
        <v>258787</v>
      </c>
      <c r="O1100" s="84" t="s">
        <v>760</v>
      </c>
      <c r="P1100" s="84">
        <v>339803</v>
      </c>
      <c r="Q1100" s="38" t="s">
        <v>761</v>
      </c>
      <c r="R1100" s="38" t="s">
        <v>345</v>
      </c>
      <c r="S1100" s="84" t="s">
        <v>2040</v>
      </c>
      <c r="T1100" s="84" t="s">
        <v>2040</v>
      </c>
      <c r="U1100" s="84" t="s">
        <v>1027</v>
      </c>
      <c r="V1100" s="84" t="s">
        <v>3449</v>
      </c>
      <c r="W1100" s="84">
        <v>0</v>
      </c>
      <c r="X1100" s="38" t="s">
        <v>3451</v>
      </c>
      <c r="Y1100" s="84">
        <v>21796674</v>
      </c>
      <c r="Z1100" s="38" t="s">
        <v>4836</v>
      </c>
      <c r="AA1100" s="108" t="s">
        <v>4505</v>
      </c>
      <c r="AB1100" s="84">
        <v>37339</v>
      </c>
      <c r="AC1100" s="108" t="s">
        <v>6768</v>
      </c>
      <c r="AD1100" s="84">
        <v>18</v>
      </c>
      <c r="AE1100" s="84" t="s">
        <v>6764</v>
      </c>
      <c r="AF1100" s="84" t="s">
        <v>7249</v>
      </c>
      <c r="AG1100" s="108" t="s">
        <v>7212</v>
      </c>
      <c r="AH1100" s="84" t="s">
        <v>7059</v>
      </c>
      <c r="AI1100" s="108" t="s">
        <v>4505</v>
      </c>
      <c r="AJ1100" s="84">
        <v>2500</v>
      </c>
      <c r="AK1100" s="84">
        <v>2500</v>
      </c>
      <c r="AL1100" s="108" t="s">
        <v>8126</v>
      </c>
      <c r="AM1100" s="84">
        <v>8319.2800000000007</v>
      </c>
      <c r="AN1100" s="112">
        <v>0</v>
      </c>
      <c r="AO1100" s="112">
        <v>8319.2800000000007</v>
      </c>
      <c r="AP1100" s="112">
        <v>36933.599999999999</v>
      </c>
      <c r="AQ1100" s="112">
        <v>4965.28</v>
      </c>
      <c r="AR1100" s="112">
        <v>41898.879999999997</v>
      </c>
      <c r="AS1100" s="112">
        <v>32795.72</v>
      </c>
      <c r="AT1100" s="112">
        <v>4965.28</v>
      </c>
      <c r="AU1100" s="112">
        <v>37761</v>
      </c>
      <c r="AV1100" s="84">
        <v>49</v>
      </c>
      <c r="AW1100" s="84">
        <v>1468</v>
      </c>
      <c r="AX1100" s="84" t="str">
        <f>VLOOKUP(Y1100,'[1]Asset Classification'!$J$3:$W$2865,14,)</f>
        <v>&gt;180</v>
      </c>
      <c r="AY1100" s="108"/>
      <c r="AZ1100" s="84"/>
      <c r="BA1100" s="84"/>
      <c r="BB1100" s="84" t="s">
        <v>8329</v>
      </c>
      <c r="BC1100" s="84"/>
      <c r="BD1100" s="108" t="s">
        <v>8122</v>
      </c>
      <c r="BE1100" s="84">
        <v>37339</v>
      </c>
      <c r="BF1100" s="38" t="s">
        <v>2040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244</v>
      </c>
      <c r="C1101" s="38" t="s">
        <v>245</v>
      </c>
      <c r="D1101" s="38" t="s">
        <v>246</v>
      </c>
      <c r="E1101" s="38" t="s">
        <v>246</v>
      </c>
      <c r="F1101" s="38" t="s">
        <v>247</v>
      </c>
      <c r="G1101" s="84" t="s">
        <v>248</v>
      </c>
      <c r="H1101" s="38" t="s">
        <v>249</v>
      </c>
      <c r="I1101" s="84">
        <v>133764</v>
      </c>
      <c r="J1101" s="38" t="s">
        <v>280</v>
      </c>
      <c r="K1101" s="84">
        <v>133764</v>
      </c>
      <c r="L1101" s="84" t="s">
        <v>254</v>
      </c>
      <c r="M1101" s="38" t="s">
        <v>255</v>
      </c>
      <c r="N1101" s="84">
        <v>225785</v>
      </c>
      <c r="O1101" s="84" t="s">
        <v>500</v>
      </c>
      <c r="P1101" s="84">
        <v>297527</v>
      </c>
      <c r="Q1101" s="38" t="s">
        <v>762</v>
      </c>
      <c r="R1101" s="38" t="s">
        <v>345</v>
      </c>
      <c r="S1101" s="84" t="s">
        <v>2041</v>
      </c>
      <c r="T1101" s="84" t="s">
        <v>2041</v>
      </c>
      <c r="U1101" s="84" t="s">
        <v>1027</v>
      </c>
      <c r="V1101" s="84" t="s">
        <v>3449</v>
      </c>
      <c r="W1101" s="84">
        <v>0</v>
      </c>
      <c r="X1101" s="38" t="s">
        <v>3451</v>
      </c>
      <c r="Y1101" s="84">
        <v>21797321</v>
      </c>
      <c r="Z1101" s="38" t="s">
        <v>4837</v>
      </c>
      <c r="AA1101" s="108" t="s">
        <v>4590</v>
      </c>
      <c r="AB1101" s="84">
        <v>41488</v>
      </c>
      <c r="AC1101" s="108" t="s">
        <v>6775</v>
      </c>
      <c r="AD1101" s="84">
        <v>24</v>
      </c>
      <c r="AE1101" s="84" t="s">
        <v>6771</v>
      </c>
      <c r="AF1101" s="84" t="s">
        <v>6939</v>
      </c>
      <c r="AG1101" s="108" t="s">
        <v>6936</v>
      </c>
      <c r="AH1101" s="84" t="s">
        <v>6795</v>
      </c>
      <c r="AI1101" s="108" t="s">
        <v>4590</v>
      </c>
      <c r="AJ1101" s="84">
        <v>2150</v>
      </c>
      <c r="AK1101" s="84">
        <v>2150</v>
      </c>
      <c r="AL1101" s="108" t="s">
        <v>5861</v>
      </c>
      <c r="AM1101" s="84">
        <v>20798.47</v>
      </c>
      <c r="AN1101" s="112">
        <v>1137.5999999999999</v>
      </c>
      <c r="AO1101" s="112">
        <v>21936.07</v>
      </c>
      <c r="AP1101" s="112">
        <v>21435.69</v>
      </c>
      <c r="AQ1101" s="112">
        <v>2292.36</v>
      </c>
      <c r="AR1101" s="112">
        <v>23728.05</v>
      </c>
      <c r="AS1101" s="112">
        <v>20896.53</v>
      </c>
      <c r="AT1101" s="112">
        <v>2292.36</v>
      </c>
      <c r="AU1101" s="112">
        <v>23188.89</v>
      </c>
      <c r="AV1101" s="84">
        <v>49</v>
      </c>
      <c r="AW1101" s="84">
        <v>1405</v>
      </c>
      <c r="AX1101" s="84" t="str">
        <f>VLOOKUP(Y1101,'[1]Asset Classification'!$J$3:$W$2865,14,)</f>
        <v>&gt;180</v>
      </c>
      <c r="AY1101" s="108"/>
      <c r="AZ1101" s="84"/>
      <c r="BA1101" s="84"/>
      <c r="BB1101" s="84" t="s">
        <v>8329</v>
      </c>
      <c r="BC1101" s="84"/>
      <c r="BD1101" s="108"/>
      <c r="BE1101" s="84">
        <v>0</v>
      </c>
      <c r="BF1101" s="38" t="s">
        <v>2041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244</v>
      </c>
      <c r="C1102" s="38" t="s">
        <v>245</v>
      </c>
      <c r="D1102" s="38" t="s">
        <v>246</v>
      </c>
      <c r="E1102" s="38" t="s">
        <v>246</v>
      </c>
      <c r="F1102" s="38" t="s">
        <v>247</v>
      </c>
      <c r="G1102" s="84" t="s">
        <v>248</v>
      </c>
      <c r="H1102" s="38" t="s">
        <v>249</v>
      </c>
      <c r="I1102" s="84">
        <v>131470</v>
      </c>
      <c r="J1102" s="38" t="s">
        <v>286</v>
      </c>
      <c r="K1102" s="84">
        <v>131470</v>
      </c>
      <c r="L1102" s="84" t="s">
        <v>262</v>
      </c>
      <c r="M1102" s="38" t="s">
        <v>263</v>
      </c>
      <c r="N1102" s="84">
        <v>258787</v>
      </c>
      <c r="O1102" s="84" t="s">
        <v>760</v>
      </c>
      <c r="P1102" s="84">
        <v>339803</v>
      </c>
      <c r="Q1102" s="38" t="s">
        <v>761</v>
      </c>
      <c r="R1102" s="38" t="s">
        <v>345</v>
      </c>
      <c r="S1102" s="84" t="s">
        <v>2042</v>
      </c>
      <c r="T1102" s="84" t="s">
        <v>2042</v>
      </c>
      <c r="U1102" s="84" t="s">
        <v>1027</v>
      </c>
      <c r="V1102" s="84" t="s">
        <v>2278</v>
      </c>
      <c r="W1102" s="84">
        <v>0</v>
      </c>
      <c r="X1102" s="38" t="s">
        <v>3451</v>
      </c>
      <c r="Y1102" s="84">
        <v>21797787</v>
      </c>
      <c r="Z1102" s="38" t="s">
        <v>4838</v>
      </c>
      <c r="AA1102" s="108" t="s">
        <v>4505</v>
      </c>
      <c r="AB1102" s="84">
        <v>37339</v>
      </c>
      <c r="AC1102" s="108" t="s">
        <v>6768</v>
      </c>
      <c r="AD1102" s="84">
        <v>18</v>
      </c>
      <c r="AE1102" s="84" t="s">
        <v>6764</v>
      </c>
      <c r="AF1102" s="84" t="s">
        <v>7249</v>
      </c>
      <c r="AG1102" s="108" t="s">
        <v>7212</v>
      </c>
      <c r="AH1102" s="84" t="s">
        <v>7059</v>
      </c>
      <c r="AI1102" s="108" t="s">
        <v>4505</v>
      </c>
      <c r="AJ1102" s="84">
        <v>2500</v>
      </c>
      <c r="AK1102" s="84">
        <v>2500</v>
      </c>
      <c r="AL1102" s="108" t="s">
        <v>8166</v>
      </c>
      <c r="AM1102" s="84">
        <v>28340.51</v>
      </c>
      <c r="AN1102" s="112">
        <v>987.3</v>
      </c>
      <c r="AO1102" s="112">
        <v>29327.81</v>
      </c>
      <c r="AP1102" s="112">
        <v>9869.23</v>
      </c>
      <c r="AQ1102" s="112">
        <v>327.51</v>
      </c>
      <c r="AR1102" s="112">
        <v>10196.74</v>
      </c>
      <c r="AS1102" s="112">
        <v>9381.49</v>
      </c>
      <c r="AT1102" s="112">
        <v>327.51</v>
      </c>
      <c r="AU1102" s="112">
        <v>9709</v>
      </c>
      <c r="AV1102" s="84">
        <v>49</v>
      </c>
      <c r="AW1102" s="84">
        <v>1376</v>
      </c>
      <c r="AX1102" s="84" t="str">
        <f>VLOOKUP(Y1102,'[1]Asset Classification'!$J$3:$W$2865,14,)</f>
        <v>&gt;180</v>
      </c>
      <c r="AY1102" s="108"/>
      <c r="AZ1102" s="84"/>
      <c r="BA1102" s="84"/>
      <c r="BB1102" s="84" t="s">
        <v>8329</v>
      </c>
      <c r="BC1102" s="84"/>
      <c r="BD1102" s="108" t="s">
        <v>8333</v>
      </c>
      <c r="BE1102" s="84">
        <v>37339</v>
      </c>
      <c r="BF1102" s="38" t="s">
        <v>2042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244</v>
      </c>
      <c r="C1103" s="38" t="s">
        <v>245</v>
      </c>
      <c r="D1103" s="38" t="s">
        <v>246</v>
      </c>
      <c r="E1103" s="38" t="s">
        <v>246</v>
      </c>
      <c r="F1103" s="38" t="s">
        <v>247</v>
      </c>
      <c r="G1103" s="84" t="s">
        <v>248</v>
      </c>
      <c r="H1103" s="38" t="s">
        <v>249</v>
      </c>
      <c r="I1103" s="84">
        <v>130784</v>
      </c>
      <c r="J1103" s="38" t="s">
        <v>271</v>
      </c>
      <c r="K1103" s="84">
        <v>130784</v>
      </c>
      <c r="L1103" s="84" t="s">
        <v>251</v>
      </c>
      <c r="M1103" s="38" t="s">
        <v>252</v>
      </c>
      <c r="N1103" s="84">
        <v>224513</v>
      </c>
      <c r="O1103" s="84" t="s">
        <v>486</v>
      </c>
      <c r="P1103" s="84">
        <v>296971</v>
      </c>
      <c r="Q1103" s="38" t="s">
        <v>487</v>
      </c>
      <c r="R1103" s="38" t="s">
        <v>345</v>
      </c>
      <c r="S1103" s="84" t="s">
        <v>2043</v>
      </c>
      <c r="T1103" s="84" t="s">
        <v>2043</v>
      </c>
      <c r="U1103" s="84" t="s">
        <v>1023</v>
      </c>
      <c r="V1103" s="84" t="s">
        <v>2278</v>
      </c>
      <c r="W1103" s="84">
        <v>0</v>
      </c>
      <c r="X1103" s="38" t="s">
        <v>3484</v>
      </c>
      <c r="Y1103" s="84">
        <v>21814056</v>
      </c>
      <c r="Z1103" s="38" t="s">
        <v>4839</v>
      </c>
      <c r="AA1103" s="108" t="s">
        <v>4505</v>
      </c>
      <c r="AB1103" s="84">
        <v>31116</v>
      </c>
      <c r="AC1103" s="108" t="s">
        <v>6773</v>
      </c>
      <c r="AD1103" s="84">
        <v>18</v>
      </c>
      <c r="AE1103" s="84" t="s">
        <v>6764</v>
      </c>
      <c r="AF1103" s="84" t="s">
        <v>7249</v>
      </c>
      <c r="AG1103" s="108" t="s">
        <v>7212</v>
      </c>
      <c r="AH1103" s="84" t="s">
        <v>7059</v>
      </c>
      <c r="AI1103" s="108" t="s">
        <v>4505</v>
      </c>
      <c r="AJ1103" s="84">
        <v>2050</v>
      </c>
      <c r="AK1103" s="84">
        <v>2050</v>
      </c>
      <c r="AL1103" s="108" t="s">
        <v>8167</v>
      </c>
      <c r="AM1103" s="84">
        <v>27197.55</v>
      </c>
      <c r="AN1103" s="112">
        <v>245.45</v>
      </c>
      <c r="AO1103" s="112">
        <v>27443</v>
      </c>
      <c r="AP1103" s="112">
        <v>4385.45</v>
      </c>
      <c r="AQ1103" s="112">
        <v>72.55</v>
      </c>
      <c r="AR1103" s="112">
        <v>4458</v>
      </c>
      <c r="AS1103" s="112">
        <v>3918.45</v>
      </c>
      <c r="AT1103" s="112">
        <v>72.55</v>
      </c>
      <c r="AU1103" s="112">
        <v>3991</v>
      </c>
      <c r="AV1103" s="84">
        <v>50</v>
      </c>
      <c r="AW1103" s="84">
        <v>1439</v>
      </c>
      <c r="AX1103" s="84" t="str">
        <f>VLOOKUP(Y1103,'[1]Asset Classification'!$J$3:$W$2865,14,)</f>
        <v>&gt;180</v>
      </c>
      <c r="AY1103" s="108"/>
      <c r="AZ1103" s="84"/>
      <c r="BA1103" s="84"/>
      <c r="BB1103" s="84" t="s">
        <v>8329</v>
      </c>
      <c r="BC1103" s="84"/>
      <c r="BD1103" s="108"/>
      <c r="BE1103" s="84">
        <v>0</v>
      </c>
      <c r="BF1103" s="38" t="s">
        <v>2043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244</v>
      </c>
      <c r="C1104" s="38" t="s">
        <v>245</v>
      </c>
      <c r="D1104" s="38" t="s">
        <v>246</v>
      </c>
      <c r="E1104" s="38" t="s">
        <v>246</v>
      </c>
      <c r="F1104" s="38" t="s">
        <v>247</v>
      </c>
      <c r="G1104" s="84" t="s">
        <v>248</v>
      </c>
      <c r="H1104" s="38" t="s">
        <v>249</v>
      </c>
      <c r="I1104" s="84">
        <v>130784</v>
      </c>
      <c r="J1104" s="38" t="s">
        <v>271</v>
      </c>
      <c r="K1104" s="84">
        <v>130784</v>
      </c>
      <c r="L1104" s="84" t="s">
        <v>251</v>
      </c>
      <c r="M1104" s="38" t="s">
        <v>252</v>
      </c>
      <c r="N1104" s="84">
        <v>224513</v>
      </c>
      <c r="O1104" s="84" t="s">
        <v>486</v>
      </c>
      <c r="P1104" s="84">
        <v>296971</v>
      </c>
      <c r="Q1104" s="38" t="s">
        <v>487</v>
      </c>
      <c r="R1104" s="38" t="s">
        <v>345</v>
      </c>
      <c r="S1104" s="84" t="s">
        <v>2044</v>
      </c>
      <c r="T1104" s="84" t="s">
        <v>2044</v>
      </c>
      <c r="U1104" s="84" t="s">
        <v>1023</v>
      </c>
      <c r="V1104" s="84" t="s">
        <v>2278</v>
      </c>
      <c r="W1104" s="84">
        <v>0</v>
      </c>
      <c r="X1104" s="38" t="s">
        <v>3451</v>
      </c>
      <c r="Y1104" s="84">
        <v>21814060</v>
      </c>
      <c r="Z1104" s="38" t="s">
        <v>4840</v>
      </c>
      <c r="AA1104" s="108" t="s">
        <v>4505</v>
      </c>
      <c r="AB1104" s="84">
        <v>31116</v>
      </c>
      <c r="AC1104" s="108" t="s">
        <v>6773</v>
      </c>
      <c r="AD1104" s="84">
        <v>18</v>
      </c>
      <c r="AE1104" s="84" t="s">
        <v>6764</v>
      </c>
      <c r="AF1104" s="84" t="s">
        <v>7249</v>
      </c>
      <c r="AG1104" s="108" t="s">
        <v>7212</v>
      </c>
      <c r="AH1104" s="84" t="s">
        <v>7059</v>
      </c>
      <c r="AI1104" s="108" t="s">
        <v>4505</v>
      </c>
      <c r="AJ1104" s="84">
        <v>2050</v>
      </c>
      <c r="AK1104" s="84">
        <v>2050</v>
      </c>
      <c r="AL1104" s="108" t="s">
        <v>8168</v>
      </c>
      <c r="AM1104" s="84">
        <v>29209.64</v>
      </c>
      <c r="AN1104" s="112">
        <v>319.20999999999998</v>
      </c>
      <c r="AO1104" s="112">
        <v>29528.85</v>
      </c>
      <c r="AP1104" s="112">
        <v>2373.36</v>
      </c>
      <c r="AQ1104" s="112">
        <v>3.64</v>
      </c>
      <c r="AR1104" s="112">
        <v>2377</v>
      </c>
      <c r="AS1104" s="112">
        <v>1906.36</v>
      </c>
      <c r="AT1104" s="112">
        <v>3.64</v>
      </c>
      <c r="AU1104" s="112">
        <v>1910</v>
      </c>
      <c r="AV1104" s="84">
        <v>49</v>
      </c>
      <c r="AW1104" s="84">
        <v>1409</v>
      </c>
      <c r="AX1104" s="84" t="str">
        <f>VLOOKUP(Y1104,'[1]Asset Classification'!$J$3:$W$2865,14,)</f>
        <v>&gt;180</v>
      </c>
      <c r="AY1104" s="108"/>
      <c r="AZ1104" s="84"/>
      <c r="BA1104" s="84"/>
      <c r="BB1104" s="84" t="s">
        <v>8329</v>
      </c>
      <c r="BC1104" s="84"/>
      <c r="BD1104" s="108"/>
      <c r="BE1104" s="84">
        <v>0</v>
      </c>
      <c r="BF1104" s="38" t="s">
        <v>2044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244</v>
      </c>
      <c r="C1105" s="38" t="s">
        <v>245</v>
      </c>
      <c r="D1105" s="38" t="s">
        <v>246</v>
      </c>
      <c r="E1105" s="38" t="s">
        <v>246</v>
      </c>
      <c r="F1105" s="38" t="s">
        <v>247</v>
      </c>
      <c r="G1105" s="84" t="s">
        <v>248</v>
      </c>
      <c r="H1105" s="38" t="s">
        <v>249</v>
      </c>
      <c r="I1105" s="84">
        <v>130784</v>
      </c>
      <c r="J1105" s="38" t="s">
        <v>271</v>
      </c>
      <c r="K1105" s="84">
        <v>130784</v>
      </c>
      <c r="L1105" s="84" t="s">
        <v>251</v>
      </c>
      <c r="M1105" s="38" t="s">
        <v>252</v>
      </c>
      <c r="N1105" s="84">
        <v>224513</v>
      </c>
      <c r="O1105" s="84" t="s">
        <v>486</v>
      </c>
      <c r="P1105" s="84">
        <v>296971</v>
      </c>
      <c r="Q1105" s="38" t="s">
        <v>487</v>
      </c>
      <c r="R1105" s="38" t="s">
        <v>345</v>
      </c>
      <c r="S1105" s="84" t="s">
        <v>2045</v>
      </c>
      <c r="T1105" s="84" t="s">
        <v>2045</v>
      </c>
      <c r="U1105" s="84" t="s">
        <v>1034</v>
      </c>
      <c r="V1105" s="84" t="s">
        <v>3449</v>
      </c>
      <c r="W1105" s="84">
        <v>0</v>
      </c>
      <c r="X1105" s="38" t="s">
        <v>3451</v>
      </c>
      <c r="Y1105" s="84">
        <v>21815823</v>
      </c>
      <c r="Z1105" s="38" t="s">
        <v>4841</v>
      </c>
      <c r="AA1105" s="108" t="s">
        <v>4505</v>
      </c>
      <c r="AB1105" s="84">
        <v>31116</v>
      </c>
      <c r="AC1105" s="108" t="s">
        <v>6773</v>
      </c>
      <c r="AD1105" s="84">
        <v>18</v>
      </c>
      <c r="AE1105" s="84" t="s">
        <v>6764</v>
      </c>
      <c r="AF1105" s="84" t="s">
        <v>7249</v>
      </c>
      <c r="AG1105" s="108" t="s">
        <v>7212</v>
      </c>
      <c r="AH1105" s="84" t="s">
        <v>7059</v>
      </c>
      <c r="AI1105" s="108" t="s">
        <v>4505</v>
      </c>
      <c r="AJ1105" s="84">
        <v>2050</v>
      </c>
      <c r="AK1105" s="84">
        <v>2050</v>
      </c>
      <c r="AL1105" s="108" t="s">
        <v>8167</v>
      </c>
      <c r="AM1105" s="84">
        <v>29243.64</v>
      </c>
      <c r="AN1105" s="112">
        <v>317.36</v>
      </c>
      <c r="AO1105" s="112">
        <v>29561</v>
      </c>
      <c r="AP1105" s="112">
        <v>2339.36</v>
      </c>
      <c r="AQ1105" s="112">
        <v>3.64</v>
      </c>
      <c r="AR1105" s="112">
        <v>2343</v>
      </c>
      <c r="AS1105" s="112">
        <v>1872.36</v>
      </c>
      <c r="AT1105" s="112">
        <v>3.64</v>
      </c>
      <c r="AU1105" s="112">
        <v>1876</v>
      </c>
      <c r="AV1105" s="84">
        <v>49</v>
      </c>
      <c r="AW1105" s="84">
        <v>1409</v>
      </c>
      <c r="AX1105" s="84" t="str">
        <f>VLOOKUP(Y1105,'[1]Asset Classification'!$J$3:$W$2865,14,)</f>
        <v>&gt;180</v>
      </c>
      <c r="AY1105" s="108"/>
      <c r="AZ1105" s="84"/>
      <c r="BA1105" s="84"/>
      <c r="BB1105" s="84" t="s">
        <v>8329</v>
      </c>
      <c r="BC1105" s="84"/>
      <c r="BD1105" s="108"/>
      <c r="BE1105" s="84">
        <v>0</v>
      </c>
      <c r="BF1105" s="38" t="s">
        <v>2045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244</v>
      </c>
      <c r="C1106" s="38" t="s">
        <v>245</v>
      </c>
      <c r="D1106" s="38" t="s">
        <v>246</v>
      </c>
      <c r="E1106" s="38" t="s">
        <v>246</v>
      </c>
      <c r="F1106" s="38" t="s">
        <v>247</v>
      </c>
      <c r="G1106" s="84" t="s">
        <v>248</v>
      </c>
      <c r="H1106" s="38" t="s">
        <v>249</v>
      </c>
      <c r="I1106" s="84">
        <v>131470</v>
      </c>
      <c r="J1106" s="38" t="s">
        <v>286</v>
      </c>
      <c r="K1106" s="84">
        <v>131470</v>
      </c>
      <c r="L1106" s="84" t="s">
        <v>262</v>
      </c>
      <c r="M1106" s="38" t="s">
        <v>263</v>
      </c>
      <c r="N1106" s="84">
        <v>258787</v>
      </c>
      <c r="O1106" s="84" t="s">
        <v>760</v>
      </c>
      <c r="P1106" s="84">
        <v>339803</v>
      </c>
      <c r="Q1106" s="38" t="s">
        <v>761</v>
      </c>
      <c r="R1106" s="38" t="s">
        <v>345</v>
      </c>
      <c r="S1106" s="84" t="s">
        <v>2046</v>
      </c>
      <c r="T1106" s="84" t="s">
        <v>2046</v>
      </c>
      <c r="U1106" s="84" t="s">
        <v>1027</v>
      </c>
      <c r="V1106" s="84" t="s">
        <v>3449</v>
      </c>
      <c r="W1106" s="84">
        <v>0</v>
      </c>
      <c r="X1106" s="38" t="s">
        <v>3451</v>
      </c>
      <c r="Y1106" s="84">
        <v>21820480</v>
      </c>
      <c r="Z1106" s="38" t="s">
        <v>4842</v>
      </c>
      <c r="AA1106" s="108" t="s">
        <v>4505</v>
      </c>
      <c r="AB1106" s="84">
        <v>37339</v>
      </c>
      <c r="AC1106" s="108" t="s">
        <v>6768</v>
      </c>
      <c r="AD1106" s="84">
        <v>18</v>
      </c>
      <c r="AE1106" s="84" t="s">
        <v>6764</v>
      </c>
      <c r="AF1106" s="84" t="s">
        <v>7249</v>
      </c>
      <c r="AG1106" s="108" t="s">
        <v>7212</v>
      </c>
      <c r="AH1106" s="84" t="s">
        <v>7059</v>
      </c>
      <c r="AI1106" s="108" t="s">
        <v>4505</v>
      </c>
      <c r="AJ1106" s="84">
        <v>2500</v>
      </c>
      <c r="AK1106" s="84">
        <v>2500</v>
      </c>
      <c r="AL1106" s="108" t="s">
        <v>8169</v>
      </c>
      <c r="AM1106" s="84">
        <v>20970.45</v>
      </c>
      <c r="AN1106" s="112">
        <v>1074.8900000000001</v>
      </c>
      <c r="AO1106" s="112">
        <v>22045.34</v>
      </c>
      <c r="AP1106" s="112">
        <v>18948.14</v>
      </c>
      <c r="AQ1106" s="112">
        <v>1153.45</v>
      </c>
      <c r="AR1106" s="112">
        <v>20101.59</v>
      </c>
      <c r="AS1106" s="112">
        <v>16764.55</v>
      </c>
      <c r="AT1106" s="112">
        <v>1153.45</v>
      </c>
      <c r="AU1106" s="112">
        <v>17918</v>
      </c>
      <c r="AV1106" s="84">
        <v>49</v>
      </c>
      <c r="AW1106" s="84">
        <v>1407</v>
      </c>
      <c r="AX1106" s="84" t="str">
        <f>VLOOKUP(Y1106,'[1]Asset Classification'!$J$3:$W$2865,14,)</f>
        <v>&gt;180</v>
      </c>
      <c r="AY1106" s="108"/>
      <c r="AZ1106" s="84"/>
      <c r="BA1106" s="84"/>
      <c r="BB1106" s="84" t="s">
        <v>8329</v>
      </c>
      <c r="BC1106" s="84"/>
      <c r="BD1106" s="108"/>
      <c r="BE1106" s="84">
        <v>0</v>
      </c>
      <c r="BF1106" s="38" t="s">
        <v>2046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244</v>
      </c>
      <c r="C1107" s="38" t="s">
        <v>245</v>
      </c>
      <c r="D1107" s="38" t="s">
        <v>246</v>
      </c>
      <c r="E1107" s="38" t="s">
        <v>246</v>
      </c>
      <c r="F1107" s="38" t="s">
        <v>247</v>
      </c>
      <c r="G1107" s="84" t="s">
        <v>248</v>
      </c>
      <c r="H1107" s="38" t="s">
        <v>249</v>
      </c>
      <c r="I1107" s="84">
        <v>129954</v>
      </c>
      <c r="J1107" s="38" t="s">
        <v>261</v>
      </c>
      <c r="K1107" s="84">
        <v>129954</v>
      </c>
      <c r="L1107" s="84" t="s">
        <v>262</v>
      </c>
      <c r="M1107" s="38" t="s">
        <v>263</v>
      </c>
      <c r="N1107" s="84">
        <v>219217</v>
      </c>
      <c r="O1107" s="84" t="s">
        <v>355</v>
      </c>
      <c r="P1107" s="84">
        <v>289294</v>
      </c>
      <c r="Q1107" s="38" t="s">
        <v>356</v>
      </c>
      <c r="R1107" s="38" t="s">
        <v>345</v>
      </c>
      <c r="S1107" s="84" t="s">
        <v>2047</v>
      </c>
      <c r="T1107" s="84" t="s">
        <v>2047</v>
      </c>
      <c r="U1107" s="84" t="s">
        <v>1027</v>
      </c>
      <c r="V1107" s="84" t="s">
        <v>2278</v>
      </c>
      <c r="W1107" s="84">
        <v>0</v>
      </c>
      <c r="X1107" s="38" t="s">
        <v>3451</v>
      </c>
      <c r="Y1107" s="84">
        <v>21847390</v>
      </c>
      <c r="Z1107" s="38" t="s">
        <v>4843</v>
      </c>
      <c r="AA1107" s="108" t="s">
        <v>4486</v>
      </c>
      <c r="AB1107" s="84">
        <v>25930</v>
      </c>
      <c r="AC1107" s="108" t="s">
        <v>6769</v>
      </c>
      <c r="AD1107" s="84">
        <v>24</v>
      </c>
      <c r="AE1107" s="84" t="s">
        <v>6764</v>
      </c>
      <c r="AF1107" s="84" t="s">
        <v>7254</v>
      </c>
      <c r="AG1107" s="108" t="s">
        <v>7167</v>
      </c>
      <c r="AH1107" s="84" t="s">
        <v>7059</v>
      </c>
      <c r="AI1107" s="108" t="s">
        <v>4486</v>
      </c>
      <c r="AJ1107" s="84">
        <v>1350</v>
      </c>
      <c r="AK1107" s="84">
        <v>1350</v>
      </c>
      <c r="AL1107" s="108" t="s">
        <v>8126</v>
      </c>
      <c r="AM1107" s="84">
        <v>9097.74</v>
      </c>
      <c r="AN1107" s="112">
        <v>0</v>
      </c>
      <c r="AO1107" s="112">
        <v>9097.74</v>
      </c>
      <c r="AP1107" s="112">
        <v>19385.16</v>
      </c>
      <c r="AQ1107" s="112">
        <v>3094.74</v>
      </c>
      <c r="AR1107" s="112">
        <v>22479.9</v>
      </c>
      <c r="AS1107" s="112">
        <v>19054.259999999998</v>
      </c>
      <c r="AT1107" s="112">
        <v>3094.74</v>
      </c>
      <c r="AU1107" s="112">
        <v>22149</v>
      </c>
      <c r="AV1107" s="84">
        <v>49</v>
      </c>
      <c r="AW1107" s="84">
        <v>1466</v>
      </c>
      <c r="AX1107" s="84" t="str">
        <f>VLOOKUP(Y1107,'[1]Asset Classification'!$J$3:$W$2865,14,)</f>
        <v>&gt;180</v>
      </c>
      <c r="AY1107" s="108"/>
      <c r="AZ1107" s="84"/>
      <c r="BA1107" s="84"/>
      <c r="BB1107" s="84" t="s">
        <v>8329</v>
      </c>
      <c r="BC1107" s="84"/>
      <c r="BD1107" s="108"/>
      <c r="BE1107" s="84">
        <v>0</v>
      </c>
      <c r="BF1107" s="38" t="s">
        <v>2047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244</v>
      </c>
      <c r="C1108" s="38" t="s">
        <v>245</v>
      </c>
      <c r="D1108" s="38" t="s">
        <v>246</v>
      </c>
      <c r="E1108" s="38" t="s">
        <v>246</v>
      </c>
      <c r="F1108" s="38" t="s">
        <v>247</v>
      </c>
      <c r="G1108" s="84" t="s">
        <v>248</v>
      </c>
      <c r="H1108" s="38" t="s">
        <v>249</v>
      </c>
      <c r="I1108" s="84">
        <v>129954</v>
      </c>
      <c r="J1108" s="38" t="s">
        <v>261</v>
      </c>
      <c r="K1108" s="84">
        <v>129954</v>
      </c>
      <c r="L1108" s="84" t="s">
        <v>262</v>
      </c>
      <c r="M1108" s="38" t="s">
        <v>263</v>
      </c>
      <c r="N1108" s="84">
        <v>219217</v>
      </c>
      <c r="O1108" s="84" t="s">
        <v>355</v>
      </c>
      <c r="P1108" s="84">
        <v>289294</v>
      </c>
      <c r="Q1108" s="38" t="s">
        <v>356</v>
      </c>
      <c r="R1108" s="38" t="s">
        <v>345</v>
      </c>
      <c r="S1108" s="84" t="s">
        <v>2048</v>
      </c>
      <c r="T1108" s="84" t="s">
        <v>2048</v>
      </c>
      <c r="U1108" s="84" t="s">
        <v>1027</v>
      </c>
      <c r="V1108" s="84" t="s">
        <v>2278</v>
      </c>
      <c r="W1108" s="84">
        <v>0</v>
      </c>
      <c r="X1108" s="38" t="s">
        <v>3451</v>
      </c>
      <c r="Y1108" s="84">
        <v>21847453</v>
      </c>
      <c r="Z1108" s="38" t="s">
        <v>4844</v>
      </c>
      <c r="AA1108" s="108" t="s">
        <v>4486</v>
      </c>
      <c r="AB1108" s="84">
        <v>31116</v>
      </c>
      <c r="AC1108" s="108" t="s">
        <v>6769</v>
      </c>
      <c r="AD1108" s="84">
        <v>24</v>
      </c>
      <c r="AE1108" s="84" t="s">
        <v>6764</v>
      </c>
      <c r="AF1108" s="84" t="s">
        <v>7254</v>
      </c>
      <c r="AG1108" s="108" t="s">
        <v>7167</v>
      </c>
      <c r="AH1108" s="84" t="s">
        <v>7059</v>
      </c>
      <c r="AI1108" s="108" t="s">
        <v>4486</v>
      </c>
      <c r="AJ1108" s="84">
        <v>1650</v>
      </c>
      <c r="AK1108" s="84">
        <v>1650</v>
      </c>
      <c r="AL1108" s="108" t="s">
        <v>8126</v>
      </c>
      <c r="AM1108" s="84">
        <v>13778</v>
      </c>
      <c r="AN1108" s="112">
        <v>0</v>
      </c>
      <c r="AO1108" s="112">
        <v>13778</v>
      </c>
      <c r="AP1108" s="112">
        <v>17740</v>
      </c>
      <c r="AQ1108" s="112">
        <v>1749</v>
      </c>
      <c r="AR1108" s="112">
        <v>19489</v>
      </c>
      <c r="AS1108" s="112">
        <v>17338</v>
      </c>
      <c r="AT1108" s="112">
        <v>1749</v>
      </c>
      <c r="AU1108" s="112">
        <v>19087</v>
      </c>
      <c r="AV1108" s="84">
        <v>14</v>
      </c>
      <c r="AW1108" s="84">
        <v>1527</v>
      </c>
      <c r="AX1108" s="84" t="str">
        <f>VLOOKUP(Y1108,'[1]Asset Classification'!$J$3:$W$2865,14,)</f>
        <v>&gt;180</v>
      </c>
      <c r="AY1108" s="108"/>
      <c r="AZ1108" s="84"/>
      <c r="BA1108" s="84"/>
      <c r="BB1108" s="84" t="s">
        <v>8329</v>
      </c>
      <c r="BC1108" s="84"/>
      <c r="BD1108" s="108"/>
      <c r="BE1108" s="84">
        <v>0</v>
      </c>
      <c r="BF1108" s="38" t="s">
        <v>2048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244</v>
      </c>
      <c r="C1109" s="38" t="s">
        <v>245</v>
      </c>
      <c r="D1109" s="38" t="s">
        <v>246</v>
      </c>
      <c r="E1109" s="38" t="s">
        <v>246</v>
      </c>
      <c r="F1109" s="38" t="s">
        <v>247</v>
      </c>
      <c r="G1109" s="84" t="s">
        <v>248</v>
      </c>
      <c r="H1109" s="38" t="s">
        <v>249</v>
      </c>
      <c r="I1109" s="84">
        <v>129954</v>
      </c>
      <c r="J1109" s="38" t="s">
        <v>261</v>
      </c>
      <c r="K1109" s="84">
        <v>129954</v>
      </c>
      <c r="L1109" s="84" t="s">
        <v>262</v>
      </c>
      <c r="M1109" s="38" t="s">
        <v>263</v>
      </c>
      <c r="N1109" s="84">
        <v>219217</v>
      </c>
      <c r="O1109" s="84" t="s">
        <v>355</v>
      </c>
      <c r="P1109" s="84">
        <v>289294</v>
      </c>
      <c r="Q1109" s="38" t="s">
        <v>356</v>
      </c>
      <c r="R1109" s="38" t="s">
        <v>345</v>
      </c>
      <c r="S1109" s="84" t="s">
        <v>2049</v>
      </c>
      <c r="T1109" s="84" t="s">
        <v>2049</v>
      </c>
      <c r="U1109" s="84" t="s">
        <v>1027</v>
      </c>
      <c r="V1109" s="84" t="s">
        <v>2278</v>
      </c>
      <c r="W1109" s="84">
        <v>0</v>
      </c>
      <c r="X1109" s="38" t="s">
        <v>3451</v>
      </c>
      <c r="Y1109" s="84">
        <v>21891746</v>
      </c>
      <c r="Z1109" s="38" t="s">
        <v>4845</v>
      </c>
      <c r="AA1109" s="108" t="s">
        <v>4486</v>
      </c>
      <c r="AB1109" s="84">
        <v>31116</v>
      </c>
      <c r="AC1109" s="108" t="s">
        <v>6769</v>
      </c>
      <c r="AD1109" s="84">
        <v>24</v>
      </c>
      <c r="AE1109" s="84" t="s">
        <v>6764</v>
      </c>
      <c r="AF1109" s="84" t="s">
        <v>7254</v>
      </c>
      <c r="AG1109" s="108" t="s">
        <v>7167</v>
      </c>
      <c r="AH1109" s="84" t="s">
        <v>7059</v>
      </c>
      <c r="AI1109" s="108" t="s">
        <v>4486</v>
      </c>
      <c r="AJ1109" s="84">
        <v>1650</v>
      </c>
      <c r="AK1109" s="84">
        <v>1650</v>
      </c>
      <c r="AL1109" s="108" t="s">
        <v>8126</v>
      </c>
      <c r="AM1109" s="84">
        <v>12419.54</v>
      </c>
      <c r="AN1109" s="112">
        <v>0</v>
      </c>
      <c r="AO1109" s="112">
        <v>12419.54</v>
      </c>
      <c r="AP1109" s="112">
        <v>19099.46</v>
      </c>
      <c r="AQ1109" s="112">
        <v>1931.54</v>
      </c>
      <c r="AR1109" s="112">
        <v>21031</v>
      </c>
      <c r="AS1109" s="112">
        <v>18696.46</v>
      </c>
      <c r="AT1109" s="112">
        <v>1931.54</v>
      </c>
      <c r="AU1109" s="112">
        <v>20628</v>
      </c>
      <c r="AV1109" s="84">
        <v>47</v>
      </c>
      <c r="AW1109" s="84">
        <v>1466</v>
      </c>
      <c r="AX1109" s="84" t="str">
        <f>VLOOKUP(Y1109,'[1]Asset Classification'!$J$3:$W$2865,14,)</f>
        <v>&gt;180</v>
      </c>
      <c r="AY1109" s="108"/>
      <c r="AZ1109" s="84"/>
      <c r="BA1109" s="84"/>
      <c r="BB1109" s="84" t="s">
        <v>8329</v>
      </c>
      <c r="BC1109" s="84"/>
      <c r="BD1109" s="108" t="s">
        <v>8333</v>
      </c>
      <c r="BE1109" s="84">
        <v>31116</v>
      </c>
      <c r="BF1109" s="38" t="s">
        <v>2049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244</v>
      </c>
      <c r="C1110" s="38" t="s">
        <v>245</v>
      </c>
      <c r="D1110" s="38" t="s">
        <v>246</v>
      </c>
      <c r="E1110" s="38" t="s">
        <v>246</v>
      </c>
      <c r="F1110" s="38" t="s">
        <v>247</v>
      </c>
      <c r="G1110" s="84" t="s">
        <v>248</v>
      </c>
      <c r="H1110" s="38" t="s">
        <v>249</v>
      </c>
      <c r="I1110" s="84">
        <v>129954</v>
      </c>
      <c r="J1110" s="38" t="s">
        <v>261</v>
      </c>
      <c r="K1110" s="84">
        <v>129954</v>
      </c>
      <c r="L1110" s="84" t="s">
        <v>262</v>
      </c>
      <c r="M1110" s="38" t="s">
        <v>263</v>
      </c>
      <c r="N1110" s="84">
        <v>219217</v>
      </c>
      <c r="O1110" s="84" t="s">
        <v>355</v>
      </c>
      <c r="P1110" s="84">
        <v>289294</v>
      </c>
      <c r="Q1110" s="38" t="s">
        <v>356</v>
      </c>
      <c r="R1110" s="38" t="s">
        <v>345</v>
      </c>
      <c r="S1110" s="84" t="s">
        <v>2050</v>
      </c>
      <c r="T1110" s="84" t="s">
        <v>2050</v>
      </c>
      <c r="U1110" s="84" t="s">
        <v>1027</v>
      </c>
      <c r="V1110" s="84" t="s">
        <v>2278</v>
      </c>
      <c r="W1110" s="84">
        <v>0</v>
      </c>
      <c r="X1110" s="38" t="s">
        <v>3451</v>
      </c>
      <c r="Y1110" s="84">
        <v>21891747</v>
      </c>
      <c r="Z1110" s="38" t="s">
        <v>4846</v>
      </c>
      <c r="AA1110" s="108" t="s">
        <v>4486</v>
      </c>
      <c r="AB1110" s="84">
        <v>31116</v>
      </c>
      <c r="AC1110" s="108" t="s">
        <v>6769</v>
      </c>
      <c r="AD1110" s="84">
        <v>24</v>
      </c>
      <c r="AE1110" s="84" t="s">
        <v>6764</v>
      </c>
      <c r="AF1110" s="84" t="s">
        <v>7254</v>
      </c>
      <c r="AG1110" s="108" t="s">
        <v>7167</v>
      </c>
      <c r="AH1110" s="84" t="s">
        <v>7059</v>
      </c>
      <c r="AI1110" s="108" t="s">
        <v>4486</v>
      </c>
      <c r="AJ1110" s="84">
        <v>1650</v>
      </c>
      <c r="AK1110" s="84">
        <v>1650</v>
      </c>
      <c r="AL1110" s="108" t="s">
        <v>8126</v>
      </c>
      <c r="AM1110" s="84">
        <v>12800.28</v>
      </c>
      <c r="AN1110" s="112">
        <v>0</v>
      </c>
      <c r="AO1110" s="112">
        <v>12800.28</v>
      </c>
      <c r="AP1110" s="112">
        <v>18718.72</v>
      </c>
      <c r="AQ1110" s="112">
        <v>2243.2800000000002</v>
      </c>
      <c r="AR1110" s="112">
        <v>20962</v>
      </c>
      <c r="AS1110" s="112">
        <v>18315.72</v>
      </c>
      <c r="AT1110" s="112">
        <v>2243.2800000000002</v>
      </c>
      <c r="AU1110" s="112">
        <v>20559</v>
      </c>
      <c r="AV1110" s="84">
        <v>47</v>
      </c>
      <c r="AW1110" s="84">
        <v>1466</v>
      </c>
      <c r="AX1110" s="84" t="str">
        <f>VLOOKUP(Y1110,'[1]Asset Classification'!$J$3:$W$2865,14,)</f>
        <v>&gt;180</v>
      </c>
      <c r="AY1110" s="108"/>
      <c r="AZ1110" s="84"/>
      <c r="BA1110" s="84"/>
      <c r="BB1110" s="84" t="s">
        <v>8329</v>
      </c>
      <c r="BC1110" s="84"/>
      <c r="BD1110" s="108" t="s">
        <v>8333</v>
      </c>
      <c r="BE1110" s="84">
        <v>31116</v>
      </c>
      <c r="BF1110" s="38" t="s">
        <v>2050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244</v>
      </c>
      <c r="C1111" s="38" t="s">
        <v>245</v>
      </c>
      <c r="D1111" s="38" t="s">
        <v>246</v>
      </c>
      <c r="E1111" s="38" t="s">
        <v>246</v>
      </c>
      <c r="F1111" s="38" t="s">
        <v>247</v>
      </c>
      <c r="G1111" s="84" t="s">
        <v>248</v>
      </c>
      <c r="H1111" s="38" t="s">
        <v>249</v>
      </c>
      <c r="I1111" s="84">
        <v>129621</v>
      </c>
      <c r="J1111" s="38" t="s">
        <v>253</v>
      </c>
      <c r="K1111" s="84">
        <v>129621</v>
      </c>
      <c r="L1111" s="84" t="s">
        <v>254</v>
      </c>
      <c r="M1111" s="38" t="s">
        <v>255</v>
      </c>
      <c r="N1111" s="84">
        <v>231866</v>
      </c>
      <c r="O1111" s="84" t="s">
        <v>583</v>
      </c>
      <c r="P1111" s="84">
        <v>305237</v>
      </c>
      <c r="Q1111" s="38" t="s">
        <v>584</v>
      </c>
      <c r="R1111" s="38" t="s">
        <v>763</v>
      </c>
      <c r="S1111" s="84" t="s">
        <v>1427</v>
      </c>
      <c r="T1111" s="84" t="s">
        <v>1427</v>
      </c>
      <c r="U1111" s="84" t="s">
        <v>1027</v>
      </c>
      <c r="V1111" s="84" t="s">
        <v>3449</v>
      </c>
      <c r="W1111" s="84">
        <v>0</v>
      </c>
      <c r="X1111" s="38" t="s">
        <v>3501</v>
      </c>
      <c r="Y1111" s="84">
        <v>21909032</v>
      </c>
      <c r="Z1111" s="38" t="s">
        <v>4094</v>
      </c>
      <c r="AA1111" s="108" t="s">
        <v>4596</v>
      </c>
      <c r="AB1111" s="84">
        <v>12654</v>
      </c>
      <c r="AC1111" s="108" t="s">
        <v>6767</v>
      </c>
      <c r="AD1111" s="84">
        <v>18</v>
      </c>
      <c r="AE1111" s="84" t="s">
        <v>6764</v>
      </c>
      <c r="AF1111" s="84" t="s">
        <v>7024</v>
      </c>
      <c r="AG1111" s="108" t="s">
        <v>7041</v>
      </c>
      <c r="AH1111" s="84" t="s">
        <v>6795</v>
      </c>
      <c r="AI1111" s="108" t="s">
        <v>4596</v>
      </c>
      <c r="AJ1111" s="84">
        <v>850</v>
      </c>
      <c r="AK1111" s="84">
        <v>850</v>
      </c>
      <c r="AL1111" s="108" t="s">
        <v>5861</v>
      </c>
      <c r="AM1111" s="84">
        <v>3812.89</v>
      </c>
      <c r="AN1111" s="112">
        <v>77.599999999999994</v>
      </c>
      <c r="AO1111" s="112">
        <v>3890.49</v>
      </c>
      <c r="AP1111" s="112">
        <v>10213.11</v>
      </c>
      <c r="AQ1111" s="112">
        <v>1399.29</v>
      </c>
      <c r="AR1111" s="112">
        <v>11612.4</v>
      </c>
      <c r="AS1111" s="112">
        <v>8841.11</v>
      </c>
      <c r="AT1111" s="112">
        <v>1399.29</v>
      </c>
      <c r="AU1111" s="112">
        <v>10240.4</v>
      </c>
      <c r="AV1111" s="84">
        <v>50</v>
      </c>
      <c r="AW1111" s="84">
        <v>1464</v>
      </c>
      <c r="AX1111" s="84" t="str">
        <f>VLOOKUP(Y1111,'[1]Asset Classification'!$J$3:$W$2865,14,)</f>
        <v>&gt;180</v>
      </c>
      <c r="AY1111" s="108"/>
      <c r="AZ1111" s="84"/>
      <c r="BA1111" s="84"/>
      <c r="BB1111" s="84" t="s">
        <v>8329</v>
      </c>
      <c r="BC1111" s="84"/>
      <c r="BD1111" s="108" t="s">
        <v>8122</v>
      </c>
      <c r="BE1111" s="84">
        <v>12654</v>
      </c>
      <c r="BF1111" s="38" t="s">
        <v>1427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244</v>
      </c>
      <c r="C1112" s="38" t="s">
        <v>245</v>
      </c>
      <c r="D1112" s="38" t="s">
        <v>246</v>
      </c>
      <c r="E1112" s="38" t="s">
        <v>246</v>
      </c>
      <c r="F1112" s="38" t="s">
        <v>247</v>
      </c>
      <c r="G1112" s="84" t="s">
        <v>248</v>
      </c>
      <c r="H1112" s="38" t="s">
        <v>249</v>
      </c>
      <c r="I1112" s="84">
        <v>130198</v>
      </c>
      <c r="J1112" s="38" t="s">
        <v>280</v>
      </c>
      <c r="K1112" s="84">
        <v>130198</v>
      </c>
      <c r="L1112" s="84" t="s">
        <v>254</v>
      </c>
      <c r="M1112" s="38" t="s">
        <v>255</v>
      </c>
      <c r="N1112" s="84">
        <v>225659</v>
      </c>
      <c r="O1112" s="84" t="s">
        <v>500</v>
      </c>
      <c r="P1112" s="84">
        <v>297370</v>
      </c>
      <c r="Q1112" s="38" t="s">
        <v>501</v>
      </c>
      <c r="R1112" s="38" t="s">
        <v>345</v>
      </c>
      <c r="S1112" s="84" t="s">
        <v>2051</v>
      </c>
      <c r="T1112" s="84" t="s">
        <v>2051</v>
      </c>
      <c r="U1112" s="84" t="s">
        <v>1027</v>
      </c>
      <c r="V1112" s="84" t="s">
        <v>3449</v>
      </c>
      <c r="W1112" s="84">
        <v>0</v>
      </c>
      <c r="X1112" s="38" t="s">
        <v>3451</v>
      </c>
      <c r="Y1112" s="84">
        <v>21932219</v>
      </c>
      <c r="Z1112" s="38" t="s">
        <v>4847</v>
      </c>
      <c r="AA1112" s="108" t="s">
        <v>4596</v>
      </c>
      <c r="AB1112" s="84">
        <v>41488</v>
      </c>
      <c r="AC1112" s="108" t="s">
        <v>6773</v>
      </c>
      <c r="AD1112" s="84">
        <v>24</v>
      </c>
      <c r="AE1112" s="84" t="s">
        <v>6771</v>
      </c>
      <c r="AF1112" s="84" t="s">
        <v>6939</v>
      </c>
      <c r="AG1112" s="108" t="s">
        <v>6936</v>
      </c>
      <c r="AH1112" s="84" t="s">
        <v>6795</v>
      </c>
      <c r="AI1112" s="108" t="s">
        <v>4596</v>
      </c>
      <c r="AJ1112" s="84">
        <v>2150</v>
      </c>
      <c r="AK1112" s="84">
        <v>2150</v>
      </c>
      <c r="AL1112" s="108" t="s">
        <v>5861</v>
      </c>
      <c r="AM1112" s="84">
        <v>20979.73</v>
      </c>
      <c r="AN1112" s="112">
        <v>924.67</v>
      </c>
      <c r="AO1112" s="112">
        <v>21904.400000000001</v>
      </c>
      <c r="AP1112" s="112">
        <v>21533.45</v>
      </c>
      <c r="AQ1112" s="112">
        <v>2133.25</v>
      </c>
      <c r="AR1112" s="112">
        <v>23666.7</v>
      </c>
      <c r="AS1112" s="112">
        <v>20996.27</v>
      </c>
      <c r="AT1112" s="112">
        <v>2133.25</v>
      </c>
      <c r="AU1112" s="112">
        <v>23129.52</v>
      </c>
      <c r="AV1112" s="84">
        <v>49</v>
      </c>
      <c r="AW1112" s="84">
        <v>1405</v>
      </c>
      <c r="AX1112" s="84" t="str">
        <f>VLOOKUP(Y1112,'[1]Asset Classification'!$J$3:$W$2865,14,)</f>
        <v>&gt;180</v>
      </c>
      <c r="AY1112" s="108"/>
      <c r="AZ1112" s="84"/>
      <c r="BA1112" s="84"/>
      <c r="BB1112" s="84" t="s">
        <v>8329</v>
      </c>
      <c r="BC1112" s="84"/>
      <c r="BD1112" s="108"/>
      <c r="BE1112" s="84">
        <v>0</v>
      </c>
      <c r="BF1112" s="38" t="s">
        <v>2051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244</v>
      </c>
      <c r="C1113" s="38" t="s">
        <v>245</v>
      </c>
      <c r="D1113" s="38" t="s">
        <v>246</v>
      </c>
      <c r="E1113" s="38" t="s">
        <v>246</v>
      </c>
      <c r="F1113" s="38" t="s">
        <v>247</v>
      </c>
      <c r="G1113" s="84" t="s">
        <v>248</v>
      </c>
      <c r="H1113" s="38" t="s">
        <v>249</v>
      </c>
      <c r="I1113" s="84">
        <v>130521</v>
      </c>
      <c r="J1113" s="38" t="s">
        <v>268</v>
      </c>
      <c r="K1113" s="84">
        <v>130521</v>
      </c>
      <c r="L1113" s="84" t="s">
        <v>254</v>
      </c>
      <c r="M1113" s="38" t="s">
        <v>255</v>
      </c>
      <c r="N1113" s="84">
        <v>220192</v>
      </c>
      <c r="O1113" s="84" t="s">
        <v>378</v>
      </c>
      <c r="P1113" s="84">
        <v>290541</v>
      </c>
      <c r="Q1113" s="38" t="s">
        <v>379</v>
      </c>
      <c r="R1113" s="38" t="s">
        <v>345</v>
      </c>
      <c r="S1113" s="84" t="s">
        <v>2052</v>
      </c>
      <c r="T1113" s="84" t="s">
        <v>2052</v>
      </c>
      <c r="U1113" s="84" t="s">
        <v>1027</v>
      </c>
      <c r="V1113" s="84" t="s">
        <v>3449</v>
      </c>
      <c r="W1113" s="84">
        <v>0</v>
      </c>
      <c r="X1113" s="38" t="s">
        <v>3451</v>
      </c>
      <c r="Y1113" s="84">
        <v>21943011</v>
      </c>
      <c r="Z1113" s="38" t="s">
        <v>4848</v>
      </c>
      <c r="AA1113" s="108" t="s">
        <v>4849</v>
      </c>
      <c r="AB1113" s="84">
        <v>31116</v>
      </c>
      <c r="AC1113" s="108" t="s">
        <v>6766</v>
      </c>
      <c r="AD1113" s="84">
        <v>24</v>
      </c>
      <c r="AE1113" s="84" t="s">
        <v>6764</v>
      </c>
      <c r="AF1113" s="84" t="s">
        <v>7255</v>
      </c>
      <c r="AG1113" s="108" t="s">
        <v>7256</v>
      </c>
      <c r="AH1113" s="84" t="s">
        <v>7059</v>
      </c>
      <c r="AI1113" s="108" t="s">
        <v>4849</v>
      </c>
      <c r="AJ1113" s="84">
        <v>1650</v>
      </c>
      <c r="AK1113" s="84">
        <v>1650</v>
      </c>
      <c r="AL1113" s="108" t="s">
        <v>8143</v>
      </c>
      <c r="AM1113" s="84">
        <v>30072.77</v>
      </c>
      <c r="AN1113" s="112">
        <v>2158.4</v>
      </c>
      <c r="AO1113" s="112">
        <v>32231.17</v>
      </c>
      <c r="AP1113" s="112">
        <v>3157.53</v>
      </c>
      <c r="AQ1113" s="112">
        <v>22.77</v>
      </c>
      <c r="AR1113" s="112">
        <v>3180.3</v>
      </c>
      <c r="AS1113" s="112">
        <v>1278.23</v>
      </c>
      <c r="AT1113" s="112">
        <v>22.77</v>
      </c>
      <c r="AU1113" s="112">
        <v>1301</v>
      </c>
      <c r="AV1113" s="84">
        <v>49</v>
      </c>
      <c r="AW1113" s="84">
        <v>1107</v>
      </c>
      <c r="AX1113" s="84" t="str">
        <f>VLOOKUP(Y1113,'[1]Asset Classification'!$J$3:$W$2865,14,)</f>
        <v>&gt;180</v>
      </c>
      <c r="AY1113" s="108"/>
      <c r="AZ1113" s="84"/>
      <c r="BA1113" s="84"/>
      <c r="BB1113" s="84" t="s">
        <v>8329</v>
      </c>
      <c r="BC1113" s="84"/>
      <c r="BD1113" s="108" t="s">
        <v>6222</v>
      </c>
      <c r="BE1113" s="84">
        <v>31116</v>
      </c>
      <c r="BF1113" s="38" t="s">
        <v>2052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244</v>
      </c>
      <c r="C1114" s="38" t="s">
        <v>245</v>
      </c>
      <c r="D1114" s="38" t="s">
        <v>246</v>
      </c>
      <c r="E1114" s="38" t="s">
        <v>246</v>
      </c>
      <c r="F1114" s="38" t="s">
        <v>247</v>
      </c>
      <c r="G1114" s="84" t="s">
        <v>248</v>
      </c>
      <c r="H1114" s="38" t="s">
        <v>249</v>
      </c>
      <c r="I1114" s="84">
        <v>129621</v>
      </c>
      <c r="J1114" s="38" t="s">
        <v>253</v>
      </c>
      <c r="K1114" s="84">
        <v>129621</v>
      </c>
      <c r="L1114" s="84" t="s">
        <v>254</v>
      </c>
      <c r="M1114" s="38" t="s">
        <v>255</v>
      </c>
      <c r="N1114" s="84">
        <v>229923</v>
      </c>
      <c r="O1114" s="84" t="s">
        <v>550</v>
      </c>
      <c r="P1114" s="84">
        <v>302757</v>
      </c>
      <c r="Q1114" s="38" t="s">
        <v>551</v>
      </c>
      <c r="R1114" s="38" t="s">
        <v>763</v>
      </c>
      <c r="S1114" s="84" t="s">
        <v>1358</v>
      </c>
      <c r="T1114" s="84" t="s">
        <v>1358</v>
      </c>
      <c r="U1114" s="84" t="s">
        <v>1027</v>
      </c>
      <c r="V1114" s="84" t="s">
        <v>3449</v>
      </c>
      <c r="W1114" s="84">
        <v>0</v>
      </c>
      <c r="X1114" s="38" t="s">
        <v>3501</v>
      </c>
      <c r="Y1114" s="84">
        <v>22281956</v>
      </c>
      <c r="Z1114" s="38" t="s">
        <v>4002</v>
      </c>
      <c r="AA1114" s="108" t="s">
        <v>4850</v>
      </c>
      <c r="AB1114" s="84">
        <v>12654</v>
      </c>
      <c r="AC1114" s="108" t="s">
        <v>6765</v>
      </c>
      <c r="AD1114" s="84">
        <v>18</v>
      </c>
      <c r="AE1114" s="84" t="s">
        <v>6764</v>
      </c>
      <c r="AF1114" s="84" t="s">
        <v>6993</v>
      </c>
      <c r="AG1114" s="108" t="s">
        <v>6995</v>
      </c>
      <c r="AH1114" s="84" t="s">
        <v>6795</v>
      </c>
      <c r="AI1114" s="108" t="s">
        <v>4850</v>
      </c>
      <c r="AJ1114" s="84">
        <v>850</v>
      </c>
      <c r="AK1114" s="84">
        <v>850</v>
      </c>
      <c r="AL1114" s="108" t="s">
        <v>5861</v>
      </c>
      <c r="AM1114" s="84">
        <v>3927.21</v>
      </c>
      <c r="AN1114" s="112">
        <v>78.430000000000007</v>
      </c>
      <c r="AO1114" s="112">
        <v>4005.64</v>
      </c>
      <c r="AP1114" s="112">
        <v>10068.790000000001</v>
      </c>
      <c r="AQ1114" s="112">
        <v>1371.86</v>
      </c>
      <c r="AR1114" s="112">
        <v>11440.65</v>
      </c>
      <c r="AS1114" s="112">
        <v>8726.7900000000009</v>
      </c>
      <c r="AT1114" s="112">
        <v>1371.86</v>
      </c>
      <c r="AU1114" s="112">
        <v>10098.65</v>
      </c>
      <c r="AV1114" s="84">
        <v>50</v>
      </c>
      <c r="AW1114" s="84">
        <v>1467</v>
      </c>
      <c r="AX1114" s="84" t="str">
        <f>VLOOKUP(Y1114,'[1]Asset Classification'!$J$3:$W$2865,14,)</f>
        <v>&gt;180</v>
      </c>
      <c r="AY1114" s="108"/>
      <c r="AZ1114" s="84"/>
      <c r="BA1114" s="84"/>
      <c r="BB1114" s="84" t="s">
        <v>8329</v>
      </c>
      <c r="BC1114" s="84"/>
      <c r="BD1114" s="108" t="s">
        <v>8122</v>
      </c>
      <c r="BE1114" s="84">
        <v>12654</v>
      </c>
      <c r="BF1114" s="38" t="s">
        <v>1358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244</v>
      </c>
      <c r="C1115" s="38" t="s">
        <v>245</v>
      </c>
      <c r="D1115" s="38" t="s">
        <v>246</v>
      </c>
      <c r="E1115" s="38" t="s">
        <v>246</v>
      </c>
      <c r="F1115" s="38" t="s">
        <v>247</v>
      </c>
      <c r="G1115" s="84" t="s">
        <v>248</v>
      </c>
      <c r="H1115" s="38" t="s">
        <v>249</v>
      </c>
      <c r="I1115" s="84">
        <v>129621</v>
      </c>
      <c r="J1115" s="38" t="s">
        <v>253</v>
      </c>
      <c r="K1115" s="84">
        <v>129621</v>
      </c>
      <c r="L1115" s="84" t="s">
        <v>254</v>
      </c>
      <c r="M1115" s="38" t="s">
        <v>255</v>
      </c>
      <c r="N1115" s="84">
        <v>224738</v>
      </c>
      <c r="O1115" s="84" t="s">
        <v>483</v>
      </c>
      <c r="P1115" s="84">
        <v>300552</v>
      </c>
      <c r="Q1115" s="38" t="s">
        <v>501</v>
      </c>
      <c r="R1115" s="38" t="s">
        <v>763</v>
      </c>
      <c r="S1115" s="84" t="s">
        <v>1321</v>
      </c>
      <c r="T1115" s="84" t="s">
        <v>1321</v>
      </c>
      <c r="U1115" s="84" t="s">
        <v>1027</v>
      </c>
      <c r="V1115" s="84" t="s">
        <v>3449</v>
      </c>
      <c r="W1115" s="84">
        <v>0</v>
      </c>
      <c r="X1115" s="38" t="s">
        <v>3501</v>
      </c>
      <c r="Y1115" s="84">
        <v>22281980</v>
      </c>
      <c r="Z1115" s="38" t="s">
        <v>3954</v>
      </c>
      <c r="AA1115" s="108" t="s">
        <v>4850</v>
      </c>
      <c r="AB1115" s="84">
        <v>12654</v>
      </c>
      <c r="AC1115" s="108" t="s">
        <v>6773</v>
      </c>
      <c r="AD1115" s="84">
        <v>18</v>
      </c>
      <c r="AE1115" s="84" t="s">
        <v>6764</v>
      </c>
      <c r="AF1115" s="84" t="s">
        <v>6978</v>
      </c>
      <c r="AG1115" s="108" t="s">
        <v>6980</v>
      </c>
      <c r="AH1115" s="84" t="s">
        <v>6795</v>
      </c>
      <c r="AI1115" s="108" t="s">
        <v>4850</v>
      </c>
      <c r="AJ1115" s="84">
        <v>850</v>
      </c>
      <c r="AK1115" s="84">
        <v>850</v>
      </c>
      <c r="AL1115" s="108" t="s">
        <v>5861</v>
      </c>
      <c r="AM1115" s="84">
        <v>3876.81</v>
      </c>
      <c r="AN1115" s="112">
        <v>79.47</v>
      </c>
      <c r="AO1115" s="112">
        <v>3956.28</v>
      </c>
      <c r="AP1115" s="112">
        <v>11495.98</v>
      </c>
      <c r="AQ1115" s="112">
        <v>1203.5</v>
      </c>
      <c r="AR1115" s="112">
        <v>12699.48</v>
      </c>
      <c r="AS1115" s="112">
        <v>10154.19</v>
      </c>
      <c r="AT1115" s="112">
        <v>1203.5</v>
      </c>
      <c r="AU1115" s="112">
        <v>11357.69</v>
      </c>
      <c r="AV1115" s="84">
        <v>49</v>
      </c>
      <c r="AW1115" s="84">
        <v>1467</v>
      </c>
      <c r="AX1115" s="84" t="str">
        <f>VLOOKUP(Y1115,'[1]Asset Classification'!$J$3:$W$2865,14,)</f>
        <v>&gt;180</v>
      </c>
      <c r="AY1115" s="108"/>
      <c r="AZ1115" s="84"/>
      <c r="BA1115" s="84"/>
      <c r="BB1115" s="84" t="s">
        <v>8329</v>
      </c>
      <c r="BC1115" s="84"/>
      <c r="BD1115" s="108" t="s">
        <v>8122</v>
      </c>
      <c r="BE1115" s="84">
        <v>12654</v>
      </c>
      <c r="BF1115" s="38" t="s">
        <v>1321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244</v>
      </c>
      <c r="C1116" s="38" t="s">
        <v>245</v>
      </c>
      <c r="D1116" s="38" t="s">
        <v>246</v>
      </c>
      <c r="E1116" s="38" t="s">
        <v>246</v>
      </c>
      <c r="F1116" s="38" t="s">
        <v>247</v>
      </c>
      <c r="G1116" s="84" t="s">
        <v>248</v>
      </c>
      <c r="H1116" s="38" t="s">
        <v>249</v>
      </c>
      <c r="I1116" s="84">
        <v>130701</v>
      </c>
      <c r="J1116" s="38" t="s">
        <v>272</v>
      </c>
      <c r="K1116" s="84">
        <v>130701</v>
      </c>
      <c r="L1116" s="84" t="s">
        <v>262</v>
      </c>
      <c r="M1116" s="38" t="s">
        <v>263</v>
      </c>
      <c r="N1116" s="84">
        <v>223529</v>
      </c>
      <c r="O1116" s="84" t="s">
        <v>463</v>
      </c>
      <c r="P1116" s="84">
        <v>341929</v>
      </c>
      <c r="Q1116" s="38" t="s">
        <v>481</v>
      </c>
      <c r="R1116" s="38" t="s">
        <v>345</v>
      </c>
      <c r="S1116" s="84" t="s">
        <v>2053</v>
      </c>
      <c r="T1116" s="84" t="s">
        <v>2053</v>
      </c>
      <c r="U1116" s="84" t="s">
        <v>1027</v>
      </c>
      <c r="V1116" s="84" t="s">
        <v>2278</v>
      </c>
      <c r="W1116" s="84">
        <v>0</v>
      </c>
      <c r="X1116" s="38" t="s">
        <v>3451</v>
      </c>
      <c r="Y1116" s="84">
        <v>22367511</v>
      </c>
      <c r="Z1116" s="38" t="s">
        <v>4851</v>
      </c>
      <c r="AA1116" s="108" t="s">
        <v>4852</v>
      </c>
      <c r="AB1116" s="84">
        <v>31116</v>
      </c>
      <c r="AC1116" s="108" t="s">
        <v>6769</v>
      </c>
      <c r="AD1116" s="84">
        <v>24</v>
      </c>
      <c r="AE1116" s="84" t="s">
        <v>6764</v>
      </c>
      <c r="AF1116" s="84" t="s">
        <v>7257</v>
      </c>
      <c r="AG1116" s="108" t="s">
        <v>7258</v>
      </c>
      <c r="AH1116" s="84" t="s">
        <v>7059</v>
      </c>
      <c r="AI1116" s="108" t="s">
        <v>4852</v>
      </c>
      <c r="AJ1116" s="84">
        <v>1650</v>
      </c>
      <c r="AK1116" s="84">
        <v>1650</v>
      </c>
      <c r="AL1116" s="108" t="s">
        <v>8126</v>
      </c>
      <c r="AM1116" s="84">
        <v>10511</v>
      </c>
      <c r="AN1116" s="112">
        <v>0</v>
      </c>
      <c r="AO1116" s="112">
        <v>10511</v>
      </c>
      <c r="AP1116" s="112">
        <v>21111</v>
      </c>
      <c r="AQ1116" s="112">
        <v>1221</v>
      </c>
      <c r="AR1116" s="112">
        <v>22332</v>
      </c>
      <c r="AS1116" s="112">
        <v>20605</v>
      </c>
      <c r="AT1116" s="112">
        <v>1221</v>
      </c>
      <c r="AU1116" s="112">
        <v>21826</v>
      </c>
      <c r="AV1116" s="84">
        <v>50</v>
      </c>
      <c r="AW1116" s="84">
        <v>1626</v>
      </c>
      <c r="AX1116" s="84" t="str">
        <f>VLOOKUP(Y1116,'[1]Asset Classification'!$J$3:$W$2865,14,)</f>
        <v>&gt;180</v>
      </c>
      <c r="AY1116" s="108"/>
      <c r="AZ1116" s="84"/>
      <c r="BA1116" s="84"/>
      <c r="BB1116" s="84" t="s">
        <v>8329</v>
      </c>
      <c r="BC1116" s="84"/>
      <c r="BD1116" s="108"/>
      <c r="BE1116" s="84">
        <v>0</v>
      </c>
      <c r="BF1116" s="38" t="s">
        <v>2053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244</v>
      </c>
      <c r="C1117" s="38" t="s">
        <v>245</v>
      </c>
      <c r="D1117" s="38" t="s">
        <v>246</v>
      </c>
      <c r="E1117" s="38" t="s">
        <v>246</v>
      </c>
      <c r="F1117" s="38" t="s">
        <v>247</v>
      </c>
      <c r="G1117" s="84" t="s">
        <v>248</v>
      </c>
      <c r="H1117" s="38" t="s">
        <v>249</v>
      </c>
      <c r="I1117" s="84">
        <v>130701</v>
      </c>
      <c r="J1117" s="38" t="s">
        <v>272</v>
      </c>
      <c r="K1117" s="84">
        <v>130701</v>
      </c>
      <c r="L1117" s="84" t="s">
        <v>262</v>
      </c>
      <c r="M1117" s="38" t="s">
        <v>263</v>
      </c>
      <c r="N1117" s="84">
        <v>223529</v>
      </c>
      <c r="O1117" s="84" t="s">
        <v>463</v>
      </c>
      <c r="P1117" s="84">
        <v>341929</v>
      </c>
      <c r="Q1117" s="38" t="s">
        <v>481</v>
      </c>
      <c r="R1117" s="38" t="s">
        <v>345</v>
      </c>
      <c r="S1117" s="84" t="s">
        <v>2054</v>
      </c>
      <c r="T1117" s="84" t="s">
        <v>2054</v>
      </c>
      <c r="U1117" s="84" t="s">
        <v>1027</v>
      </c>
      <c r="V1117" s="84" t="s">
        <v>2278</v>
      </c>
      <c r="W1117" s="84">
        <v>0</v>
      </c>
      <c r="X1117" s="38" t="s">
        <v>3451</v>
      </c>
      <c r="Y1117" s="84">
        <v>22370737</v>
      </c>
      <c r="Z1117" s="38" t="s">
        <v>4853</v>
      </c>
      <c r="AA1117" s="108" t="s">
        <v>4852</v>
      </c>
      <c r="AB1117" s="84">
        <v>31116</v>
      </c>
      <c r="AC1117" s="108" t="s">
        <v>6769</v>
      </c>
      <c r="AD1117" s="84">
        <v>24</v>
      </c>
      <c r="AE1117" s="84" t="s">
        <v>6764</v>
      </c>
      <c r="AF1117" s="84" t="s">
        <v>7257</v>
      </c>
      <c r="AG1117" s="108" t="s">
        <v>7258</v>
      </c>
      <c r="AH1117" s="84" t="s">
        <v>7059</v>
      </c>
      <c r="AI1117" s="108" t="s">
        <v>4852</v>
      </c>
      <c r="AJ1117" s="84">
        <v>1650</v>
      </c>
      <c r="AK1117" s="84">
        <v>1650</v>
      </c>
      <c r="AL1117" s="108" t="s">
        <v>5561</v>
      </c>
      <c r="AM1117" s="84">
        <v>31334</v>
      </c>
      <c r="AN1117" s="112">
        <v>1079</v>
      </c>
      <c r="AO1117" s="112">
        <v>32413</v>
      </c>
      <c r="AP1117" s="112">
        <v>288</v>
      </c>
      <c r="AQ1117" s="112">
        <v>0</v>
      </c>
      <c r="AR1117" s="112">
        <v>288</v>
      </c>
      <c r="AS1117" s="112">
        <v>0</v>
      </c>
      <c r="AT1117" s="112">
        <v>0</v>
      </c>
      <c r="AU1117" s="112">
        <v>0</v>
      </c>
      <c r="AV1117" s="84">
        <v>50</v>
      </c>
      <c r="AW1117" s="84">
        <v>0</v>
      </c>
      <c r="AX1117" s="84" t="str">
        <f>VLOOKUP(Y1117,'[1]Asset Classification'!$J$3:$W$2865,14,)</f>
        <v>Standard</v>
      </c>
      <c r="AY1117" s="108"/>
      <c r="AZ1117" s="84"/>
      <c r="BA1117" s="84"/>
      <c r="BB1117" s="84" t="s">
        <v>8329</v>
      </c>
      <c r="BC1117" s="84"/>
      <c r="BD1117" s="108" t="s">
        <v>6222</v>
      </c>
      <c r="BE1117" s="84">
        <v>31116</v>
      </c>
      <c r="BF1117" s="38" t="s">
        <v>2054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244</v>
      </c>
      <c r="C1118" s="38" t="s">
        <v>245</v>
      </c>
      <c r="D1118" s="38" t="s">
        <v>246</v>
      </c>
      <c r="E1118" s="38" t="s">
        <v>246</v>
      </c>
      <c r="F1118" s="38" t="s">
        <v>247</v>
      </c>
      <c r="G1118" s="84" t="s">
        <v>248</v>
      </c>
      <c r="H1118" s="38" t="s">
        <v>249</v>
      </c>
      <c r="I1118" s="84">
        <v>129712</v>
      </c>
      <c r="J1118" s="38" t="s">
        <v>260</v>
      </c>
      <c r="K1118" s="84">
        <v>129712</v>
      </c>
      <c r="L1118" s="84" t="s">
        <v>251</v>
      </c>
      <c r="M1118" s="38" t="s">
        <v>252</v>
      </c>
      <c r="N1118" s="84">
        <v>220225</v>
      </c>
      <c r="O1118" s="84" t="s">
        <v>380</v>
      </c>
      <c r="P1118" s="84">
        <v>342041</v>
      </c>
      <c r="Q1118" s="38" t="s">
        <v>764</v>
      </c>
      <c r="R1118" s="38" t="s">
        <v>765</v>
      </c>
      <c r="S1118" s="84" t="s">
        <v>2055</v>
      </c>
      <c r="T1118" s="84" t="s">
        <v>2055</v>
      </c>
      <c r="U1118" s="84" t="s">
        <v>1027</v>
      </c>
      <c r="V1118" s="84" t="s">
        <v>2278</v>
      </c>
      <c r="W1118" s="84">
        <v>0</v>
      </c>
      <c r="X1118" s="38" t="s">
        <v>3451</v>
      </c>
      <c r="Y1118" s="84">
        <v>22534642</v>
      </c>
      <c r="Z1118" s="38" t="s">
        <v>4854</v>
      </c>
      <c r="AA1118" s="108" t="s">
        <v>4855</v>
      </c>
      <c r="AB1118" s="84">
        <v>29041</v>
      </c>
      <c r="AC1118" s="108" t="s">
        <v>6769</v>
      </c>
      <c r="AD1118" s="84">
        <v>18</v>
      </c>
      <c r="AE1118" s="84" t="s">
        <v>6771</v>
      </c>
      <c r="AF1118" s="84" t="s">
        <v>6809</v>
      </c>
      <c r="AG1118" s="108" t="s">
        <v>7259</v>
      </c>
      <c r="AH1118" s="84" t="s">
        <v>6795</v>
      </c>
      <c r="AI1118" s="108" t="s">
        <v>4855</v>
      </c>
      <c r="AJ1118" s="84">
        <v>1950</v>
      </c>
      <c r="AK1118" s="84">
        <v>1950</v>
      </c>
      <c r="AL1118" s="108" t="s">
        <v>8122</v>
      </c>
      <c r="AM1118" s="84">
        <v>20039.599999999999</v>
      </c>
      <c r="AN1118" s="112">
        <v>10</v>
      </c>
      <c r="AO1118" s="112">
        <v>20049.599999999999</v>
      </c>
      <c r="AP1118" s="112">
        <v>9001.4</v>
      </c>
      <c r="AQ1118" s="112">
        <v>338</v>
      </c>
      <c r="AR1118" s="112">
        <v>9339.4</v>
      </c>
      <c r="AS1118" s="112">
        <v>9001.4</v>
      </c>
      <c r="AT1118" s="112">
        <v>338</v>
      </c>
      <c r="AU1118" s="112">
        <v>9339.4</v>
      </c>
      <c r="AV1118" s="84">
        <v>50</v>
      </c>
      <c r="AW1118" s="84">
        <v>1503</v>
      </c>
      <c r="AX1118" s="84" t="str">
        <f>VLOOKUP(Y1118,'[1]Asset Classification'!$J$3:$W$2865,14,)</f>
        <v>&gt;180</v>
      </c>
      <c r="AY1118" s="108"/>
      <c r="AZ1118" s="84"/>
      <c r="BA1118" s="84"/>
      <c r="BB1118" s="84" t="s">
        <v>8329</v>
      </c>
      <c r="BC1118" s="84"/>
      <c r="BD1118" s="108"/>
      <c r="BE1118" s="84">
        <v>0</v>
      </c>
      <c r="BF1118" s="38" t="s">
        <v>2055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244</v>
      </c>
      <c r="C1119" s="38" t="s">
        <v>245</v>
      </c>
      <c r="D1119" s="38" t="s">
        <v>246</v>
      </c>
      <c r="E1119" s="38" t="s">
        <v>246</v>
      </c>
      <c r="F1119" s="38" t="s">
        <v>247</v>
      </c>
      <c r="G1119" s="84" t="s">
        <v>248</v>
      </c>
      <c r="H1119" s="38" t="s">
        <v>249</v>
      </c>
      <c r="I1119" s="84">
        <v>133068</v>
      </c>
      <c r="J1119" s="38" t="s">
        <v>287</v>
      </c>
      <c r="K1119" s="84">
        <v>133068</v>
      </c>
      <c r="L1119" s="84" t="s">
        <v>262</v>
      </c>
      <c r="M1119" s="38" t="s">
        <v>263</v>
      </c>
      <c r="N1119" s="84">
        <v>377839</v>
      </c>
      <c r="O1119" s="84" t="s">
        <v>766</v>
      </c>
      <c r="P1119" s="84">
        <v>552878</v>
      </c>
      <c r="Q1119" s="38" t="s">
        <v>767</v>
      </c>
      <c r="R1119" s="38" t="s">
        <v>765</v>
      </c>
      <c r="S1119" s="84" t="s">
        <v>2056</v>
      </c>
      <c r="T1119" s="84" t="s">
        <v>2056</v>
      </c>
      <c r="U1119" s="84" t="s">
        <v>1034</v>
      </c>
      <c r="V1119" s="84" t="s">
        <v>3449</v>
      </c>
      <c r="W1119" s="84">
        <v>0</v>
      </c>
      <c r="X1119" s="38" t="s">
        <v>3452</v>
      </c>
      <c r="Y1119" s="84">
        <v>22579109</v>
      </c>
      <c r="Z1119" s="38" t="s">
        <v>4856</v>
      </c>
      <c r="AA1119" s="108" t="s">
        <v>4857</v>
      </c>
      <c r="AB1119" s="84">
        <v>38377</v>
      </c>
      <c r="AC1119" s="108" t="s">
        <v>6765</v>
      </c>
      <c r="AD1119" s="84">
        <v>24</v>
      </c>
      <c r="AE1119" s="84" t="s">
        <v>6771</v>
      </c>
      <c r="AF1119" s="84" t="s">
        <v>7136</v>
      </c>
      <c r="AG1119" s="108" t="s">
        <v>7260</v>
      </c>
      <c r="AH1119" s="84" t="s">
        <v>6795</v>
      </c>
      <c r="AI1119" s="108" t="s">
        <v>4857</v>
      </c>
      <c r="AJ1119" s="84">
        <v>2000</v>
      </c>
      <c r="AK1119" s="84">
        <v>2000</v>
      </c>
      <c r="AL1119" s="108" t="s">
        <v>8170</v>
      </c>
      <c r="AM1119" s="84">
        <v>32596.85</v>
      </c>
      <c r="AN1119" s="112">
        <v>2411.8200000000002</v>
      </c>
      <c r="AO1119" s="112">
        <v>35008.67</v>
      </c>
      <c r="AP1119" s="112">
        <v>5780.15</v>
      </c>
      <c r="AQ1119" s="112">
        <v>161.27000000000001</v>
      </c>
      <c r="AR1119" s="112">
        <v>5941.42</v>
      </c>
      <c r="AS1119" s="112">
        <v>5780.15</v>
      </c>
      <c r="AT1119" s="112">
        <v>161.27000000000001</v>
      </c>
      <c r="AU1119" s="112">
        <v>5941.42</v>
      </c>
      <c r="AV1119" s="84">
        <v>49</v>
      </c>
      <c r="AW1119" s="84">
        <v>1194</v>
      </c>
      <c r="AX1119" s="84" t="str">
        <f>VLOOKUP(Y1119,'[1]Asset Classification'!$J$3:$W$2865,14,)</f>
        <v>&gt;180</v>
      </c>
      <c r="AY1119" s="108"/>
      <c r="AZ1119" s="84"/>
      <c r="BA1119" s="84"/>
      <c r="BB1119" s="84" t="s">
        <v>8329</v>
      </c>
      <c r="BC1119" s="84"/>
      <c r="BD1119" s="108"/>
      <c r="BE1119" s="84">
        <v>0</v>
      </c>
      <c r="BF1119" s="38" t="s">
        <v>2056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244</v>
      </c>
      <c r="C1120" s="38" t="s">
        <v>245</v>
      </c>
      <c r="D1120" s="38" t="s">
        <v>246</v>
      </c>
      <c r="E1120" s="38" t="s">
        <v>246</v>
      </c>
      <c r="F1120" s="38" t="s">
        <v>247</v>
      </c>
      <c r="G1120" s="84" t="s">
        <v>248</v>
      </c>
      <c r="H1120" s="38" t="s">
        <v>249</v>
      </c>
      <c r="I1120" s="84">
        <v>141650</v>
      </c>
      <c r="J1120" s="38" t="s">
        <v>311</v>
      </c>
      <c r="K1120" s="84">
        <v>141650</v>
      </c>
      <c r="L1120" s="84" t="s">
        <v>262</v>
      </c>
      <c r="M1120" s="38" t="s">
        <v>263</v>
      </c>
      <c r="N1120" s="84">
        <v>252090</v>
      </c>
      <c r="O1120" s="84" t="s">
        <v>734</v>
      </c>
      <c r="P1120" s="84">
        <v>346538</v>
      </c>
      <c r="Q1120" s="38" t="s">
        <v>768</v>
      </c>
      <c r="R1120" s="38" t="s">
        <v>765</v>
      </c>
      <c r="S1120" s="84" t="s">
        <v>2057</v>
      </c>
      <c r="T1120" s="84" t="s">
        <v>2057</v>
      </c>
      <c r="U1120" s="84" t="s">
        <v>1027</v>
      </c>
      <c r="V1120" s="84" t="s">
        <v>2278</v>
      </c>
      <c r="W1120" s="84">
        <v>0</v>
      </c>
      <c r="X1120" s="38" t="s">
        <v>3459</v>
      </c>
      <c r="Y1120" s="84">
        <v>22639205</v>
      </c>
      <c r="Z1120" s="38" t="s">
        <v>4858</v>
      </c>
      <c r="AA1120" s="108" t="s">
        <v>4859</v>
      </c>
      <c r="AB1120" s="84">
        <v>51860</v>
      </c>
      <c r="AC1120" s="108" t="s">
        <v>6763</v>
      </c>
      <c r="AD1120" s="84">
        <v>18</v>
      </c>
      <c r="AE1120" s="84" t="s">
        <v>6772</v>
      </c>
      <c r="AF1120" s="84" t="s">
        <v>7013</v>
      </c>
      <c r="AG1120" s="108" t="s">
        <v>7261</v>
      </c>
      <c r="AH1120" s="84" t="s">
        <v>6795</v>
      </c>
      <c r="AI1120" s="108" t="s">
        <v>4859</v>
      </c>
      <c r="AJ1120" s="84">
        <v>-27714.080000000002</v>
      </c>
      <c r="AK1120" s="84">
        <v>3400</v>
      </c>
      <c r="AL1120" s="108" t="s">
        <v>5467</v>
      </c>
      <c r="AM1120" s="84">
        <v>45959.88</v>
      </c>
      <c r="AN1120" s="112">
        <v>7942.98</v>
      </c>
      <c r="AO1120" s="112">
        <v>53902.86</v>
      </c>
      <c r="AP1120" s="112">
        <v>5900.12</v>
      </c>
      <c r="AQ1120" s="112">
        <v>55.94</v>
      </c>
      <c r="AR1120" s="112">
        <v>5956.06</v>
      </c>
      <c r="AS1120" s="112">
        <v>5900.12</v>
      </c>
      <c r="AT1120" s="112">
        <v>55.94</v>
      </c>
      <c r="AU1120" s="112">
        <v>5956.06</v>
      </c>
      <c r="AV1120" s="84">
        <v>49</v>
      </c>
      <c r="AW1120" s="84">
        <v>924</v>
      </c>
      <c r="AX1120" s="84" t="str">
        <f>VLOOKUP(Y1120,'[1]Asset Classification'!$J$3:$W$2865,14,)</f>
        <v>&gt;180</v>
      </c>
      <c r="AY1120" s="108"/>
      <c r="AZ1120" s="84"/>
      <c r="BA1120" s="84"/>
      <c r="BB1120" s="84" t="s">
        <v>8329</v>
      </c>
      <c r="BC1120" s="84"/>
      <c r="BD1120" s="108" t="s">
        <v>8204</v>
      </c>
      <c r="BE1120" s="84">
        <v>51860</v>
      </c>
      <c r="BF1120" s="38" t="s">
        <v>2057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244</v>
      </c>
      <c r="C1121" s="38" t="s">
        <v>245</v>
      </c>
      <c r="D1121" s="38" t="s">
        <v>246</v>
      </c>
      <c r="E1121" s="38" t="s">
        <v>246</v>
      </c>
      <c r="F1121" s="38" t="s">
        <v>247</v>
      </c>
      <c r="G1121" s="84" t="s">
        <v>248</v>
      </c>
      <c r="H1121" s="38" t="s">
        <v>249</v>
      </c>
      <c r="I1121" s="84">
        <v>130322</v>
      </c>
      <c r="J1121" s="38" t="s">
        <v>289</v>
      </c>
      <c r="K1121" s="84">
        <v>130322</v>
      </c>
      <c r="L1121" s="84" t="s">
        <v>257</v>
      </c>
      <c r="M1121" s="38" t="s">
        <v>258</v>
      </c>
      <c r="N1121" s="84">
        <v>248157</v>
      </c>
      <c r="O1121" s="84" t="s">
        <v>769</v>
      </c>
      <c r="P1121" s="84">
        <v>344777</v>
      </c>
      <c r="Q1121" s="38" t="s">
        <v>675</v>
      </c>
      <c r="R1121" s="38" t="s">
        <v>765</v>
      </c>
      <c r="S1121" s="84" t="s">
        <v>2058</v>
      </c>
      <c r="T1121" s="84" t="s">
        <v>2058</v>
      </c>
      <c r="U1121" s="84" t="s">
        <v>1027</v>
      </c>
      <c r="V1121" s="84" t="s">
        <v>3449</v>
      </c>
      <c r="W1121" s="84">
        <v>0</v>
      </c>
      <c r="X1121" s="38" t="s">
        <v>3452</v>
      </c>
      <c r="Y1121" s="84">
        <v>22650129</v>
      </c>
      <c r="Z1121" s="38" t="s">
        <v>4860</v>
      </c>
      <c r="AA1121" s="108" t="s">
        <v>4861</v>
      </c>
      <c r="AB1121" s="84">
        <v>46674</v>
      </c>
      <c r="AC1121" s="108" t="s">
        <v>6774</v>
      </c>
      <c r="AD1121" s="84">
        <v>24</v>
      </c>
      <c r="AE1121" s="84" t="s">
        <v>6772</v>
      </c>
      <c r="AF1121" s="84" t="s">
        <v>7105</v>
      </c>
      <c r="AG1121" s="108" t="s">
        <v>7262</v>
      </c>
      <c r="AH1121" s="84" t="s">
        <v>6795</v>
      </c>
      <c r="AI1121" s="108" t="s">
        <v>4861</v>
      </c>
      <c r="AJ1121" s="84">
        <v>2400</v>
      </c>
      <c r="AK1121" s="84">
        <v>2400</v>
      </c>
      <c r="AL1121" s="108" t="s">
        <v>5543</v>
      </c>
      <c r="AM1121" s="84">
        <v>23763.040000000001</v>
      </c>
      <c r="AN1121" s="112">
        <v>1308.3399999999999</v>
      </c>
      <c r="AO1121" s="112">
        <v>25071.38</v>
      </c>
      <c r="AP1121" s="112">
        <v>22910.959999999999</v>
      </c>
      <c r="AQ1121" s="112">
        <v>2153.34</v>
      </c>
      <c r="AR1121" s="112">
        <v>25064.3</v>
      </c>
      <c r="AS1121" s="112">
        <v>22910.959999999999</v>
      </c>
      <c r="AT1121" s="112">
        <v>2153.34</v>
      </c>
      <c r="AU1121" s="112">
        <v>25064.3</v>
      </c>
      <c r="AV1121" s="84">
        <v>50</v>
      </c>
      <c r="AW1121" s="84">
        <v>1435</v>
      </c>
      <c r="AX1121" s="84" t="str">
        <f>VLOOKUP(Y1121,'[1]Asset Classification'!$J$3:$W$2865,14,)</f>
        <v>&gt;180</v>
      </c>
      <c r="AY1121" s="108"/>
      <c r="AZ1121" s="84"/>
      <c r="BA1121" s="84"/>
      <c r="BB1121" s="84" t="s">
        <v>8329</v>
      </c>
      <c r="BC1121" s="84"/>
      <c r="BD1121" s="108"/>
      <c r="BE1121" s="84">
        <v>0</v>
      </c>
      <c r="BF1121" s="38" t="s">
        <v>2058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244</v>
      </c>
      <c r="C1122" s="38" t="s">
        <v>245</v>
      </c>
      <c r="D1122" s="38" t="s">
        <v>246</v>
      </c>
      <c r="E1122" s="38" t="s">
        <v>246</v>
      </c>
      <c r="F1122" s="38" t="s">
        <v>247</v>
      </c>
      <c r="G1122" s="84" t="s">
        <v>248</v>
      </c>
      <c r="H1122" s="38" t="s">
        <v>249</v>
      </c>
      <c r="I1122" s="84">
        <v>130866</v>
      </c>
      <c r="J1122" s="38" t="s">
        <v>274</v>
      </c>
      <c r="K1122" s="84">
        <v>130866</v>
      </c>
      <c r="L1122" s="84" t="s">
        <v>254</v>
      </c>
      <c r="M1122" s="38" t="s">
        <v>255</v>
      </c>
      <c r="N1122" s="84">
        <v>220795</v>
      </c>
      <c r="O1122" s="84" t="s">
        <v>398</v>
      </c>
      <c r="P1122" s="84">
        <v>291283</v>
      </c>
      <c r="Q1122" s="38" t="s">
        <v>399</v>
      </c>
      <c r="R1122" s="38" t="s">
        <v>765</v>
      </c>
      <c r="S1122" s="84" t="s">
        <v>1927</v>
      </c>
      <c r="T1122" s="84" t="s">
        <v>1927</v>
      </c>
      <c r="U1122" s="84" t="s">
        <v>1027</v>
      </c>
      <c r="V1122" s="84" t="s">
        <v>2278</v>
      </c>
      <c r="W1122" s="84">
        <v>0</v>
      </c>
      <c r="X1122" s="38" t="s">
        <v>3498</v>
      </c>
      <c r="Y1122" s="84">
        <v>23355918</v>
      </c>
      <c r="Z1122" s="38" t="s">
        <v>4710</v>
      </c>
      <c r="AA1122" s="108" t="s">
        <v>4862</v>
      </c>
      <c r="AB1122" s="84">
        <v>46674</v>
      </c>
      <c r="AC1122" s="108" t="s">
        <v>6768</v>
      </c>
      <c r="AD1122" s="84">
        <v>24</v>
      </c>
      <c r="AE1122" s="84" t="s">
        <v>6772</v>
      </c>
      <c r="AF1122" s="84" t="s">
        <v>7031</v>
      </c>
      <c r="AG1122" s="108" t="s">
        <v>7199</v>
      </c>
      <c r="AH1122" s="84" t="s">
        <v>6795</v>
      </c>
      <c r="AI1122" s="108" t="s">
        <v>4862</v>
      </c>
      <c r="AJ1122" s="84">
        <v>2400</v>
      </c>
      <c r="AK1122" s="84">
        <v>2400</v>
      </c>
      <c r="AL1122" s="108" t="s">
        <v>8171</v>
      </c>
      <c r="AM1122" s="84">
        <v>30764.47</v>
      </c>
      <c r="AN1122" s="112">
        <v>1426.53</v>
      </c>
      <c r="AO1122" s="112">
        <v>32191</v>
      </c>
      <c r="AP1122" s="112">
        <v>15909.53</v>
      </c>
      <c r="AQ1122" s="112">
        <v>1044.47</v>
      </c>
      <c r="AR1122" s="112">
        <v>16954</v>
      </c>
      <c r="AS1122" s="112">
        <v>15909.53</v>
      </c>
      <c r="AT1122" s="112">
        <v>1044.47</v>
      </c>
      <c r="AU1122" s="112">
        <v>16954</v>
      </c>
      <c r="AV1122" s="84">
        <v>49</v>
      </c>
      <c r="AW1122" s="84">
        <v>1377</v>
      </c>
      <c r="AX1122" s="84" t="str">
        <f>VLOOKUP(Y1122,'[1]Asset Classification'!$J$3:$W$2865,14,)</f>
        <v>&gt;180</v>
      </c>
      <c r="AY1122" s="108"/>
      <c r="AZ1122" s="84"/>
      <c r="BA1122" s="84"/>
      <c r="BB1122" s="84" t="s">
        <v>8329</v>
      </c>
      <c r="BC1122" s="84"/>
      <c r="BD1122" s="108" t="s">
        <v>5421</v>
      </c>
      <c r="BE1122" s="84">
        <v>46674</v>
      </c>
      <c r="BF1122" s="38" t="s">
        <v>1927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244</v>
      </c>
      <c r="C1123" s="38" t="s">
        <v>245</v>
      </c>
      <c r="D1123" s="38" t="s">
        <v>246</v>
      </c>
      <c r="E1123" s="38" t="s">
        <v>246</v>
      </c>
      <c r="F1123" s="38" t="s">
        <v>247</v>
      </c>
      <c r="G1123" s="84" t="s">
        <v>248</v>
      </c>
      <c r="H1123" s="38" t="s">
        <v>249</v>
      </c>
      <c r="I1123" s="84">
        <v>131866</v>
      </c>
      <c r="J1123" s="38" t="s">
        <v>283</v>
      </c>
      <c r="K1123" s="84">
        <v>131866</v>
      </c>
      <c r="L1123" s="84" t="s">
        <v>251</v>
      </c>
      <c r="M1123" s="38" t="s">
        <v>252</v>
      </c>
      <c r="N1123" s="84">
        <v>222534</v>
      </c>
      <c r="O1123" s="84" t="s">
        <v>445</v>
      </c>
      <c r="P1123" s="84">
        <v>349621</v>
      </c>
      <c r="Q1123" s="38" t="s">
        <v>770</v>
      </c>
      <c r="R1123" s="38" t="s">
        <v>765</v>
      </c>
      <c r="S1123" s="84" t="s">
        <v>2059</v>
      </c>
      <c r="T1123" s="84" t="s">
        <v>2059</v>
      </c>
      <c r="U1123" s="84" t="s">
        <v>1027</v>
      </c>
      <c r="V1123" s="84" t="s">
        <v>2278</v>
      </c>
      <c r="W1123" s="84">
        <v>0</v>
      </c>
      <c r="X1123" s="38" t="s">
        <v>3451</v>
      </c>
      <c r="Y1123" s="84">
        <v>23374568</v>
      </c>
      <c r="Z1123" s="38" t="s">
        <v>4863</v>
      </c>
      <c r="AA1123" s="108" t="s">
        <v>4864</v>
      </c>
      <c r="AB1123" s="84">
        <v>37339</v>
      </c>
      <c r="AC1123" s="108" t="s">
        <v>6773</v>
      </c>
      <c r="AD1123" s="84">
        <v>24</v>
      </c>
      <c r="AE1123" s="84" t="s">
        <v>6771</v>
      </c>
      <c r="AF1123" s="84" t="s">
        <v>7091</v>
      </c>
      <c r="AG1123" s="108" t="s">
        <v>7263</v>
      </c>
      <c r="AH1123" s="84" t="s">
        <v>6795</v>
      </c>
      <c r="AI1123" s="108" t="s">
        <v>4864</v>
      </c>
      <c r="AJ1123" s="84">
        <v>-14655</v>
      </c>
      <c r="AK1123" s="84">
        <v>1950</v>
      </c>
      <c r="AL1123" s="108" t="s">
        <v>5990</v>
      </c>
      <c r="AM1123" s="84">
        <v>35968.6</v>
      </c>
      <c r="AN1123" s="112">
        <v>7984</v>
      </c>
      <c r="AO1123" s="112">
        <v>43952.6</v>
      </c>
      <c r="AP1123" s="112">
        <v>1370.4</v>
      </c>
      <c r="AQ1123" s="112">
        <v>0</v>
      </c>
      <c r="AR1123" s="112">
        <v>1370.4</v>
      </c>
      <c r="AS1123" s="112">
        <v>1370.4</v>
      </c>
      <c r="AT1123" s="112">
        <v>0</v>
      </c>
      <c r="AU1123" s="112">
        <v>1370.4</v>
      </c>
      <c r="AV1123" s="84">
        <v>49</v>
      </c>
      <c r="AW1123" s="84">
        <v>770</v>
      </c>
      <c r="AX1123" s="84" t="str">
        <f>VLOOKUP(Y1123,'[1]Asset Classification'!$J$3:$W$2865,14,)</f>
        <v>&gt;180</v>
      </c>
      <c r="AY1123" s="108"/>
      <c r="AZ1123" s="84"/>
      <c r="BA1123" s="84"/>
      <c r="BB1123" s="84" t="s">
        <v>8329</v>
      </c>
      <c r="BC1123" s="84"/>
      <c r="BD1123" s="108"/>
      <c r="BE1123" s="84">
        <v>0</v>
      </c>
      <c r="BF1123" s="38" t="s">
        <v>2059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244</v>
      </c>
      <c r="C1124" s="38" t="s">
        <v>245</v>
      </c>
      <c r="D1124" s="38" t="s">
        <v>246</v>
      </c>
      <c r="E1124" s="38" t="s">
        <v>246</v>
      </c>
      <c r="F1124" s="38" t="s">
        <v>247</v>
      </c>
      <c r="G1124" s="84" t="s">
        <v>248</v>
      </c>
      <c r="H1124" s="38" t="s">
        <v>249</v>
      </c>
      <c r="I1124" s="84">
        <v>134447</v>
      </c>
      <c r="J1124" s="38" t="s">
        <v>293</v>
      </c>
      <c r="K1124" s="84">
        <v>134447</v>
      </c>
      <c r="L1124" s="84" t="s">
        <v>251</v>
      </c>
      <c r="M1124" s="38" t="s">
        <v>252</v>
      </c>
      <c r="N1124" s="84">
        <v>227417</v>
      </c>
      <c r="O1124" s="84" t="s">
        <v>536</v>
      </c>
      <c r="P1124" s="84">
        <v>299584</v>
      </c>
      <c r="Q1124" s="38" t="s">
        <v>537</v>
      </c>
      <c r="R1124" s="38" t="s">
        <v>765</v>
      </c>
      <c r="S1124" s="84" t="s">
        <v>2060</v>
      </c>
      <c r="T1124" s="84" t="s">
        <v>2060</v>
      </c>
      <c r="U1124" s="84" t="s">
        <v>1027</v>
      </c>
      <c r="V1124" s="84" t="s">
        <v>2278</v>
      </c>
      <c r="W1124" s="84">
        <v>0</v>
      </c>
      <c r="X1124" s="38" t="s">
        <v>3451</v>
      </c>
      <c r="Y1124" s="84">
        <v>23545438</v>
      </c>
      <c r="Z1124" s="38" t="s">
        <v>4865</v>
      </c>
      <c r="AA1124" s="108" t="s">
        <v>4866</v>
      </c>
      <c r="AB1124" s="84">
        <v>46674</v>
      </c>
      <c r="AC1124" s="108" t="s">
        <v>6774</v>
      </c>
      <c r="AD1124" s="84">
        <v>24</v>
      </c>
      <c r="AE1124" s="84" t="s">
        <v>6771</v>
      </c>
      <c r="AF1124" s="84" t="s">
        <v>6844</v>
      </c>
      <c r="AG1124" s="108" t="s">
        <v>7264</v>
      </c>
      <c r="AH1124" s="84" t="s">
        <v>6795</v>
      </c>
      <c r="AI1124" s="108" t="s">
        <v>4866</v>
      </c>
      <c r="AJ1124" s="84">
        <v>2400</v>
      </c>
      <c r="AK1124" s="84">
        <v>2400</v>
      </c>
      <c r="AL1124" s="108" t="s">
        <v>8172</v>
      </c>
      <c r="AM1124" s="84">
        <v>16357.56</v>
      </c>
      <c r="AN1124" s="112">
        <v>650.11</v>
      </c>
      <c r="AO1124" s="112">
        <v>17007.669999999998</v>
      </c>
      <c r="AP1124" s="112">
        <v>30316.44</v>
      </c>
      <c r="AQ1124" s="112">
        <v>4053.69</v>
      </c>
      <c r="AR1124" s="112">
        <v>34370.129999999997</v>
      </c>
      <c r="AS1124" s="112">
        <v>30316.44</v>
      </c>
      <c r="AT1124" s="112">
        <v>4053.69</v>
      </c>
      <c r="AU1124" s="112">
        <v>34370.129999999997</v>
      </c>
      <c r="AV1124" s="84">
        <v>50</v>
      </c>
      <c r="AW1124" s="84">
        <v>1435</v>
      </c>
      <c r="AX1124" s="84" t="str">
        <f>VLOOKUP(Y1124,'[1]Asset Classification'!$J$3:$W$2865,14,)</f>
        <v>&gt;180</v>
      </c>
      <c r="AY1124" s="108"/>
      <c r="AZ1124" s="84"/>
      <c r="BA1124" s="84"/>
      <c r="BB1124" s="84" t="s">
        <v>8329</v>
      </c>
      <c r="BC1124" s="84"/>
      <c r="BD1124" s="108" t="s">
        <v>8333</v>
      </c>
      <c r="BE1124" s="84">
        <v>46674</v>
      </c>
      <c r="BF1124" s="38" t="s">
        <v>2060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244</v>
      </c>
      <c r="C1125" s="38" t="s">
        <v>245</v>
      </c>
      <c r="D1125" s="38" t="s">
        <v>246</v>
      </c>
      <c r="E1125" s="38" t="s">
        <v>246</v>
      </c>
      <c r="F1125" s="38" t="s">
        <v>247</v>
      </c>
      <c r="G1125" s="84" t="s">
        <v>248</v>
      </c>
      <c r="H1125" s="38" t="s">
        <v>249</v>
      </c>
      <c r="I1125" s="84">
        <v>134447</v>
      </c>
      <c r="J1125" s="38" t="s">
        <v>293</v>
      </c>
      <c r="K1125" s="84">
        <v>134447</v>
      </c>
      <c r="L1125" s="84" t="s">
        <v>251</v>
      </c>
      <c r="M1125" s="38" t="s">
        <v>252</v>
      </c>
      <c r="N1125" s="84">
        <v>227417</v>
      </c>
      <c r="O1125" s="84" t="s">
        <v>536</v>
      </c>
      <c r="P1125" s="84">
        <v>299584</v>
      </c>
      <c r="Q1125" s="38" t="s">
        <v>537</v>
      </c>
      <c r="R1125" s="38" t="s">
        <v>765</v>
      </c>
      <c r="S1125" s="84" t="s">
        <v>2061</v>
      </c>
      <c r="T1125" s="84" t="s">
        <v>2061</v>
      </c>
      <c r="U1125" s="84" t="s">
        <v>1027</v>
      </c>
      <c r="V1125" s="84" t="s">
        <v>2278</v>
      </c>
      <c r="W1125" s="84">
        <v>0</v>
      </c>
      <c r="X1125" s="38" t="s">
        <v>3451</v>
      </c>
      <c r="Y1125" s="84">
        <v>23547508</v>
      </c>
      <c r="Z1125" s="38" t="s">
        <v>4867</v>
      </c>
      <c r="AA1125" s="108" t="s">
        <v>4868</v>
      </c>
      <c r="AB1125" s="84">
        <v>37339</v>
      </c>
      <c r="AC1125" s="108" t="s">
        <v>6774</v>
      </c>
      <c r="AD1125" s="84">
        <v>24</v>
      </c>
      <c r="AE1125" s="84" t="s">
        <v>6772</v>
      </c>
      <c r="AF1125" s="84" t="s">
        <v>6852</v>
      </c>
      <c r="AG1125" s="108" t="s">
        <v>7265</v>
      </c>
      <c r="AH1125" s="84" t="s">
        <v>6795</v>
      </c>
      <c r="AI1125" s="108" t="s">
        <v>4868</v>
      </c>
      <c r="AJ1125" s="84">
        <v>1950</v>
      </c>
      <c r="AK1125" s="84">
        <v>1950</v>
      </c>
      <c r="AL1125" s="108" t="s">
        <v>8173</v>
      </c>
      <c r="AM1125" s="84">
        <v>26974.29</v>
      </c>
      <c r="AN1125" s="112">
        <v>2276.0700000000002</v>
      </c>
      <c r="AO1125" s="112">
        <v>29250.36</v>
      </c>
      <c r="AP1125" s="112">
        <v>10364.709999999999</v>
      </c>
      <c r="AQ1125" s="112">
        <v>461.93</v>
      </c>
      <c r="AR1125" s="112">
        <v>10826.64</v>
      </c>
      <c r="AS1125" s="112">
        <v>10364.709999999999</v>
      </c>
      <c r="AT1125" s="112">
        <v>461.93</v>
      </c>
      <c r="AU1125" s="112">
        <v>10826.64</v>
      </c>
      <c r="AV1125" s="84">
        <v>49</v>
      </c>
      <c r="AW1125" s="84">
        <v>1254</v>
      </c>
      <c r="AX1125" s="84" t="str">
        <f>VLOOKUP(Y1125,'[1]Asset Classification'!$J$3:$W$2865,14,)</f>
        <v>&gt;180</v>
      </c>
      <c r="AY1125" s="108"/>
      <c r="AZ1125" s="84"/>
      <c r="BA1125" s="84"/>
      <c r="BB1125" s="84" t="s">
        <v>8329</v>
      </c>
      <c r="BC1125" s="84"/>
      <c r="BD1125" s="108" t="s">
        <v>8331</v>
      </c>
      <c r="BE1125" s="84">
        <v>37339</v>
      </c>
      <c r="BF1125" s="38" t="s">
        <v>2061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244</v>
      </c>
      <c r="C1126" s="38" t="s">
        <v>245</v>
      </c>
      <c r="D1126" s="38" t="s">
        <v>246</v>
      </c>
      <c r="E1126" s="38" t="s">
        <v>246</v>
      </c>
      <c r="F1126" s="38" t="s">
        <v>247</v>
      </c>
      <c r="G1126" s="84" t="s">
        <v>248</v>
      </c>
      <c r="H1126" s="38" t="s">
        <v>249</v>
      </c>
      <c r="I1126" s="84">
        <v>130322</v>
      </c>
      <c r="J1126" s="38" t="s">
        <v>289</v>
      </c>
      <c r="K1126" s="84">
        <v>130322</v>
      </c>
      <c r="L1126" s="84" t="s">
        <v>257</v>
      </c>
      <c r="M1126" s="38" t="s">
        <v>258</v>
      </c>
      <c r="N1126" s="84">
        <v>248157</v>
      </c>
      <c r="O1126" s="84" t="s">
        <v>769</v>
      </c>
      <c r="P1126" s="84">
        <v>344777</v>
      </c>
      <c r="Q1126" s="38" t="s">
        <v>675</v>
      </c>
      <c r="R1126" s="38" t="s">
        <v>765</v>
      </c>
      <c r="S1126" s="84" t="s">
        <v>2062</v>
      </c>
      <c r="T1126" s="84" t="s">
        <v>2062</v>
      </c>
      <c r="U1126" s="84" t="s">
        <v>1027</v>
      </c>
      <c r="V1126" s="84" t="s">
        <v>2278</v>
      </c>
      <c r="W1126" s="84">
        <v>0</v>
      </c>
      <c r="X1126" s="38" t="s">
        <v>3461</v>
      </c>
      <c r="Y1126" s="84">
        <v>23804700</v>
      </c>
      <c r="Z1126" s="38" t="s">
        <v>4869</v>
      </c>
      <c r="AA1126" s="108" t="s">
        <v>4861</v>
      </c>
      <c r="AB1126" s="84">
        <v>46674</v>
      </c>
      <c r="AC1126" s="108" t="s">
        <v>6774</v>
      </c>
      <c r="AD1126" s="84">
        <v>24</v>
      </c>
      <c r="AE1126" s="84" t="s">
        <v>6772</v>
      </c>
      <c r="AF1126" s="84" t="s">
        <v>7033</v>
      </c>
      <c r="AG1126" s="108" t="s">
        <v>7262</v>
      </c>
      <c r="AH1126" s="84" t="s">
        <v>6795</v>
      </c>
      <c r="AI1126" s="108" t="s">
        <v>4861</v>
      </c>
      <c r="AJ1126" s="84">
        <v>2400</v>
      </c>
      <c r="AK1126" s="84">
        <v>2400</v>
      </c>
      <c r="AL1126" s="108" t="s">
        <v>8122</v>
      </c>
      <c r="AM1126" s="84">
        <v>19760.59</v>
      </c>
      <c r="AN1126" s="112">
        <v>768.87</v>
      </c>
      <c r="AO1126" s="112">
        <v>20529.46</v>
      </c>
      <c r="AP1126" s="112">
        <v>26913.41</v>
      </c>
      <c r="AQ1126" s="112">
        <v>3028.28</v>
      </c>
      <c r="AR1126" s="112">
        <v>29941.69</v>
      </c>
      <c r="AS1126" s="112">
        <v>26913.41</v>
      </c>
      <c r="AT1126" s="112">
        <v>3028.28</v>
      </c>
      <c r="AU1126" s="112">
        <v>29941.69</v>
      </c>
      <c r="AV1126" s="84">
        <v>50</v>
      </c>
      <c r="AW1126" s="84">
        <v>1496</v>
      </c>
      <c r="AX1126" s="84" t="str">
        <f>VLOOKUP(Y1126,'[1]Asset Classification'!$J$3:$W$2865,14,)</f>
        <v>&gt;180</v>
      </c>
      <c r="AY1126" s="108"/>
      <c r="AZ1126" s="84"/>
      <c r="BA1126" s="84"/>
      <c r="BB1126" s="84" t="s">
        <v>8329</v>
      </c>
      <c r="BC1126" s="84"/>
      <c r="BD1126" s="108" t="s">
        <v>8333</v>
      </c>
      <c r="BE1126" s="84">
        <v>46674</v>
      </c>
      <c r="BF1126" s="38" t="s">
        <v>2062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244</v>
      </c>
      <c r="C1127" s="38" t="s">
        <v>245</v>
      </c>
      <c r="D1127" s="38" t="s">
        <v>246</v>
      </c>
      <c r="E1127" s="38" t="s">
        <v>246</v>
      </c>
      <c r="F1127" s="38" t="s">
        <v>247</v>
      </c>
      <c r="G1127" s="84" t="s">
        <v>248</v>
      </c>
      <c r="H1127" s="38" t="s">
        <v>249</v>
      </c>
      <c r="I1127" s="84">
        <v>139549</v>
      </c>
      <c r="J1127" s="38" t="s">
        <v>307</v>
      </c>
      <c r="K1127" s="84">
        <v>139549</v>
      </c>
      <c r="L1127" s="84" t="s">
        <v>254</v>
      </c>
      <c r="M1127" s="38" t="s">
        <v>255</v>
      </c>
      <c r="N1127" s="84">
        <v>263374</v>
      </c>
      <c r="O1127" s="84" t="s">
        <v>771</v>
      </c>
      <c r="P1127" s="84">
        <v>345824</v>
      </c>
      <c r="Q1127" s="38" t="s">
        <v>772</v>
      </c>
      <c r="R1127" s="38" t="s">
        <v>765</v>
      </c>
      <c r="S1127" s="84" t="s">
        <v>2063</v>
      </c>
      <c r="T1127" s="84" t="s">
        <v>2063</v>
      </c>
      <c r="U1127" s="84" t="s">
        <v>1027</v>
      </c>
      <c r="V1127" s="84" t="s">
        <v>3449</v>
      </c>
      <c r="W1127" s="84">
        <v>0</v>
      </c>
      <c r="X1127" s="38" t="s">
        <v>3461</v>
      </c>
      <c r="Y1127" s="84">
        <v>23907109</v>
      </c>
      <c r="Z1127" s="38" t="s">
        <v>4870</v>
      </c>
      <c r="AA1127" s="108" t="s">
        <v>4871</v>
      </c>
      <c r="AB1127" s="84">
        <v>41488</v>
      </c>
      <c r="AC1127" s="108" t="s">
        <v>6769</v>
      </c>
      <c r="AD1127" s="84">
        <v>24</v>
      </c>
      <c r="AE1127" s="84" t="s">
        <v>6771</v>
      </c>
      <c r="AF1127" s="84" t="s">
        <v>6842</v>
      </c>
      <c r="AG1127" s="108" t="s">
        <v>7266</v>
      </c>
      <c r="AH1127" s="84" t="s">
        <v>6795</v>
      </c>
      <c r="AI1127" s="108" t="s">
        <v>4871</v>
      </c>
      <c r="AJ1127" s="84">
        <v>2150</v>
      </c>
      <c r="AK1127" s="84">
        <v>2150</v>
      </c>
      <c r="AL1127" s="108" t="s">
        <v>8122</v>
      </c>
      <c r="AM1127" s="84">
        <v>13656</v>
      </c>
      <c r="AN1127" s="112">
        <v>178.58</v>
      </c>
      <c r="AO1127" s="112">
        <v>13834.58</v>
      </c>
      <c r="AP1127" s="112">
        <v>27832</v>
      </c>
      <c r="AQ1127" s="112">
        <v>3875.42</v>
      </c>
      <c r="AR1127" s="112">
        <v>31707.42</v>
      </c>
      <c r="AS1127" s="112">
        <v>27832</v>
      </c>
      <c r="AT1127" s="112">
        <v>3875.42</v>
      </c>
      <c r="AU1127" s="112">
        <v>31707.42</v>
      </c>
      <c r="AV1127" s="84">
        <v>50</v>
      </c>
      <c r="AW1127" s="84">
        <v>1534</v>
      </c>
      <c r="AX1127" s="84" t="str">
        <f>VLOOKUP(Y1127,'[1]Asset Classification'!$J$3:$W$2865,14,)</f>
        <v>&gt;180</v>
      </c>
      <c r="AY1127" s="108"/>
      <c r="AZ1127" s="84"/>
      <c r="BA1127" s="84"/>
      <c r="BB1127" s="84" t="s">
        <v>8329</v>
      </c>
      <c r="BC1127" s="84"/>
      <c r="BD1127" s="108"/>
      <c r="BE1127" s="84">
        <v>0</v>
      </c>
      <c r="BF1127" s="38" t="s">
        <v>2063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244</v>
      </c>
      <c r="C1128" s="38" t="s">
        <v>245</v>
      </c>
      <c r="D1128" s="38" t="s">
        <v>246</v>
      </c>
      <c r="E1128" s="38" t="s">
        <v>246</v>
      </c>
      <c r="F1128" s="38" t="s">
        <v>247</v>
      </c>
      <c r="G1128" s="84" t="s">
        <v>248</v>
      </c>
      <c r="H1128" s="38" t="s">
        <v>249</v>
      </c>
      <c r="I1128" s="84">
        <v>139549</v>
      </c>
      <c r="J1128" s="38" t="s">
        <v>307</v>
      </c>
      <c r="K1128" s="84">
        <v>139549</v>
      </c>
      <c r="L1128" s="84" t="s">
        <v>254</v>
      </c>
      <c r="M1128" s="38" t="s">
        <v>255</v>
      </c>
      <c r="N1128" s="84">
        <v>263374</v>
      </c>
      <c r="O1128" s="84" t="s">
        <v>771</v>
      </c>
      <c r="P1128" s="84">
        <v>346007</v>
      </c>
      <c r="Q1128" s="38" t="s">
        <v>773</v>
      </c>
      <c r="R1128" s="38" t="s">
        <v>765</v>
      </c>
      <c r="S1128" s="84" t="s">
        <v>2064</v>
      </c>
      <c r="T1128" s="84" t="s">
        <v>2064</v>
      </c>
      <c r="U1128" s="84" t="s">
        <v>1027</v>
      </c>
      <c r="V1128" s="84" t="s">
        <v>3449</v>
      </c>
      <c r="W1128" s="84">
        <v>0</v>
      </c>
      <c r="X1128" s="38" t="s">
        <v>3451</v>
      </c>
      <c r="Y1128" s="84">
        <v>23907401</v>
      </c>
      <c r="Z1128" s="38" t="s">
        <v>4872</v>
      </c>
      <c r="AA1128" s="108" t="s">
        <v>4871</v>
      </c>
      <c r="AB1128" s="84">
        <v>41488</v>
      </c>
      <c r="AC1128" s="108" t="s">
        <v>6769</v>
      </c>
      <c r="AD1128" s="84">
        <v>24</v>
      </c>
      <c r="AE1128" s="84" t="s">
        <v>6771</v>
      </c>
      <c r="AF1128" s="84" t="s">
        <v>7267</v>
      </c>
      <c r="AG1128" s="108" t="s">
        <v>7266</v>
      </c>
      <c r="AH1128" s="84" t="s">
        <v>6795</v>
      </c>
      <c r="AI1128" s="108" t="s">
        <v>4871</v>
      </c>
      <c r="AJ1128" s="84">
        <v>2150</v>
      </c>
      <c r="AK1128" s="84">
        <v>2150</v>
      </c>
      <c r="AL1128" s="108" t="s">
        <v>8122</v>
      </c>
      <c r="AM1128" s="84">
        <v>18788.77</v>
      </c>
      <c r="AN1128" s="112">
        <v>1199.93</v>
      </c>
      <c r="AO1128" s="112">
        <v>19988.7</v>
      </c>
      <c r="AP1128" s="112">
        <v>22699.23</v>
      </c>
      <c r="AQ1128" s="112">
        <v>2302.0700000000002</v>
      </c>
      <c r="AR1128" s="112">
        <v>25001.3</v>
      </c>
      <c r="AS1128" s="112">
        <v>22699.23</v>
      </c>
      <c r="AT1128" s="112">
        <v>2302.0700000000002</v>
      </c>
      <c r="AU1128" s="112">
        <v>25001.3</v>
      </c>
      <c r="AV1128" s="84">
        <v>50</v>
      </c>
      <c r="AW1128" s="84">
        <v>1442</v>
      </c>
      <c r="AX1128" s="84" t="str">
        <f>VLOOKUP(Y1128,'[1]Asset Classification'!$J$3:$W$2865,14,)</f>
        <v>&gt;180</v>
      </c>
      <c r="AY1128" s="108"/>
      <c r="AZ1128" s="84"/>
      <c r="BA1128" s="84"/>
      <c r="BB1128" s="84" t="s">
        <v>8329</v>
      </c>
      <c r="BC1128" s="84"/>
      <c r="BD1128" s="108"/>
      <c r="BE1128" s="84">
        <v>0</v>
      </c>
      <c r="BF1128" s="38" t="s">
        <v>2064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244</v>
      </c>
      <c r="C1129" s="38" t="s">
        <v>245</v>
      </c>
      <c r="D1129" s="38" t="s">
        <v>246</v>
      </c>
      <c r="E1129" s="38" t="s">
        <v>246</v>
      </c>
      <c r="F1129" s="38" t="s">
        <v>247</v>
      </c>
      <c r="G1129" s="84" t="s">
        <v>248</v>
      </c>
      <c r="H1129" s="38" t="s">
        <v>249</v>
      </c>
      <c r="I1129" s="84">
        <v>139549</v>
      </c>
      <c r="J1129" s="38" t="s">
        <v>307</v>
      </c>
      <c r="K1129" s="84">
        <v>139549</v>
      </c>
      <c r="L1129" s="84" t="s">
        <v>254</v>
      </c>
      <c r="M1129" s="38" t="s">
        <v>255</v>
      </c>
      <c r="N1129" s="84">
        <v>263374</v>
      </c>
      <c r="O1129" s="84" t="s">
        <v>771</v>
      </c>
      <c r="P1129" s="84">
        <v>345824</v>
      </c>
      <c r="Q1129" s="38" t="s">
        <v>772</v>
      </c>
      <c r="R1129" s="38" t="s">
        <v>765</v>
      </c>
      <c r="S1129" s="84" t="s">
        <v>2065</v>
      </c>
      <c r="T1129" s="84" t="s">
        <v>2065</v>
      </c>
      <c r="U1129" s="84" t="s">
        <v>1027</v>
      </c>
      <c r="V1129" s="84" t="s">
        <v>3449</v>
      </c>
      <c r="W1129" s="84">
        <v>0</v>
      </c>
      <c r="X1129" s="38" t="s">
        <v>3461</v>
      </c>
      <c r="Y1129" s="84">
        <v>23907432</v>
      </c>
      <c r="Z1129" s="38" t="s">
        <v>4873</v>
      </c>
      <c r="AA1129" s="108" t="s">
        <v>4871</v>
      </c>
      <c r="AB1129" s="84">
        <v>41488</v>
      </c>
      <c r="AC1129" s="108" t="s">
        <v>6769</v>
      </c>
      <c r="AD1129" s="84">
        <v>24</v>
      </c>
      <c r="AE1129" s="84" t="s">
        <v>6771</v>
      </c>
      <c r="AF1129" s="84" t="s">
        <v>7168</v>
      </c>
      <c r="AG1129" s="108" t="s">
        <v>7266</v>
      </c>
      <c r="AH1129" s="84" t="s">
        <v>6795</v>
      </c>
      <c r="AI1129" s="108" t="s">
        <v>4871</v>
      </c>
      <c r="AJ1129" s="84">
        <v>2150</v>
      </c>
      <c r="AK1129" s="84">
        <v>2150</v>
      </c>
      <c r="AL1129" s="108" t="s">
        <v>8174</v>
      </c>
      <c r="AM1129" s="84">
        <v>27866.959999999999</v>
      </c>
      <c r="AN1129" s="112">
        <v>2266.62</v>
      </c>
      <c r="AO1129" s="112">
        <v>30133.58</v>
      </c>
      <c r="AP1129" s="112">
        <v>13621.04</v>
      </c>
      <c r="AQ1129" s="112">
        <v>772.38</v>
      </c>
      <c r="AR1129" s="112">
        <v>14393.42</v>
      </c>
      <c r="AS1129" s="112">
        <v>13621.04</v>
      </c>
      <c r="AT1129" s="112">
        <v>772.38</v>
      </c>
      <c r="AU1129" s="112">
        <v>14393.42</v>
      </c>
      <c r="AV1129" s="84">
        <v>49</v>
      </c>
      <c r="AW1129" s="84">
        <v>1291</v>
      </c>
      <c r="AX1129" s="84" t="str">
        <f>VLOOKUP(Y1129,'[1]Asset Classification'!$J$3:$W$2865,14,)</f>
        <v>&gt;180</v>
      </c>
      <c r="AY1129" s="108"/>
      <c r="AZ1129" s="84"/>
      <c r="BA1129" s="84"/>
      <c r="BB1129" s="84" t="s">
        <v>8329</v>
      </c>
      <c r="BC1129" s="84"/>
      <c r="BD1129" s="108"/>
      <c r="BE1129" s="84">
        <v>0</v>
      </c>
      <c r="BF1129" s="38" t="s">
        <v>2065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244</v>
      </c>
      <c r="C1130" s="38" t="s">
        <v>245</v>
      </c>
      <c r="D1130" s="38" t="s">
        <v>246</v>
      </c>
      <c r="E1130" s="38" t="s">
        <v>246</v>
      </c>
      <c r="F1130" s="38" t="s">
        <v>247</v>
      </c>
      <c r="G1130" s="84" t="s">
        <v>248</v>
      </c>
      <c r="H1130" s="38" t="s">
        <v>249</v>
      </c>
      <c r="I1130" s="84">
        <v>139302</v>
      </c>
      <c r="J1130" s="38" t="s">
        <v>306</v>
      </c>
      <c r="K1130" s="84">
        <v>139302</v>
      </c>
      <c r="L1130" s="84" t="s">
        <v>254</v>
      </c>
      <c r="M1130" s="38" t="s">
        <v>255</v>
      </c>
      <c r="N1130" s="84">
        <v>235114</v>
      </c>
      <c r="O1130" s="84" t="s">
        <v>774</v>
      </c>
      <c r="P1130" s="84">
        <v>309370</v>
      </c>
      <c r="Q1130" s="38" t="s">
        <v>352</v>
      </c>
      <c r="R1130" s="38" t="s">
        <v>765</v>
      </c>
      <c r="S1130" s="84" t="s">
        <v>2066</v>
      </c>
      <c r="T1130" s="84" t="s">
        <v>2066</v>
      </c>
      <c r="U1130" s="84" t="s">
        <v>1070</v>
      </c>
      <c r="V1130" s="84" t="s">
        <v>2278</v>
      </c>
      <c r="W1130" s="84">
        <v>0</v>
      </c>
      <c r="X1130" s="38" t="s">
        <v>3451</v>
      </c>
      <c r="Y1130" s="84">
        <v>23909595</v>
      </c>
      <c r="Z1130" s="38" t="s">
        <v>4874</v>
      </c>
      <c r="AA1130" s="108" t="s">
        <v>4875</v>
      </c>
      <c r="AB1130" s="84">
        <v>39413</v>
      </c>
      <c r="AC1130" s="108" t="s">
        <v>6765</v>
      </c>
      <c r="AD1130" s="84">
        <v>24</v>
      </c>
      <c r="AE1130" s="84" t="s">
        <v>6771</v>
      </c>
      <c r="AF1130" s="84" t="s">
        <v>7136</v>
      </c>
      <c r="AG1130" s="108" t="s">
        <v>7268</v>
      </c>
      <c r="AH1130" s="84" t="s">
        <v>6795</v>
      </c>
      <c r="AI1130" s="108" t="s">
        <v>4875</v>
      </c>
      <c r="AJ1130" s="84">
        <v>2050</v>
      </c>
      <c r="AK1130" s="84">
        <v>2050</v>
      </c>
      <c r="AL1130" s="108" t="s">
        <v>8122</v>
      </c>
      <c r="AM1130" s="84">
        <v>18848.71</v>
      </c>
      <c r="AN1130" s="112">
        <v>961.89</v>
      </c>
      <c r="AO1130" s="112">
        <v>19810.599999999999</v>
      </c>
      <c r="AP1130" s="112">
        <v>20564.29</v>
      </c>
      <c r="AQ1130" s="112">
        <v>2081.11</v>
      </c>
      <c r="AR1130" s="112">
        <v>22645.4</v>
      </c>
      <c r="AS1130" s="112">
        <v>20564.29</v>
      </c>
      <c r="AT1130" s="112">
        <v>2081.11</v>
      </c>
      <c r="AU1130" s="112">
        <v>22645.4</v>
      </c>
      <c r="AV1130" s="84">
        <v>49</v>
      </c>
      <c r="AW1130" s="84">
        <v>1406</v>
      </c>
      <c r="AX1130" s="84" t="str">
        <f>VLOOKUP(Y1130,'[1]Asset Classification'!$J$3:$W$2865,14,)</f>
        <v>&gt;180</v>
      </c>
      <c r="AY1130" s="108"/>
      <c r="AZ1130" s="84"/>
      <c r="BA1130" s="84"/>
      <c r="BB1130" s="84" t="s">
        <v>8329</v>
      </c>
      <c r="BC1130" s="84"/>
      <c r="BD1130" s="108"/>
      <c r="BE1130" s="84">
        <v>0</v>
      </c>
      <c r="BF1130" s="38" t="s">
        <v>2066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244</v>
      </c>
      <c r="C1131" s="38" t="s">
        <v>245</v>
      </c>
      <c r="D1131" s="38" t="s">
        <v>246</v>
      </c>
      <c r="E1131" s="38" t="s">
        <v>246</v>
      </c>
      <c r="F1131" s="38" t="s">
        <v>247</v>
      </c>
      <c r="G1131" s="84" t="s">
        <v>248</v>
      </c>
      <c r="H1131" s="38" t="s">
        <v>249</v>
      </c>
      <c r="I1131" s="84">
        <v>139302</v>
      </c>
      <c r="J1131" s="38" t="s">
        <v>306</v>
      </c>
      <c r="K1131" s="84">
        <v>139302</v>
      </c>
      <c r="L1131" s="84" t="s">
        <v>254</v>
      </c>
      <c r="M1131" s="38" t="s">
        <v>255</v>
      </c>
      <c r="N1131" s="84">
        <v>235114</v>
      </c>
      <c r="O1131" s="84" t="s">
        <v>774</v>
      </c>
      <c r="P1131" s="84">
        <v>309370</v>
      </c>
      <c r="Q1131" s="38" t="s">
        <v>352</v>
      </c>
      <c r="R1131" s="38" t="s">
        <v>765</v>
      </c>
      <c r="S1131" s="84" t="s">
        <v>2067</v>
      </c>
      <c r="T1131" s="84" t="s">
        <v>2067</v>
      </c>
      <c r="U1131" s="84" t="s">
        <v>1070</v>
      </c>
      <c r="V1131" s="84" t="s">
        <v>2278</v>
      </c>
      <c r="W1131" s="84">
        <v>0</v>
      </c>
      <c r="X1131" s="38" t="s">
        <v>3451</v>
      </c>
      <c r="Y1131" s="84">
        <v>23917108</v>
      </c>
      <c r="Z1131" s="38" t="s">
        <v>4876</v>
      </c>
      <c r="AA1131" s="108" t="s">
        <v>4875</v>
      </c>
      <c r="AB1131" s="84">
        <v>39413</v>
      </c>
      <c r="AC1131" s="108" t="s">
        <v>6765</v>
      </c>
      <c r="AD1131" s="84">
        <v>24</v>
      </c>
      <c r="AE1131" s="84" t="s">
        <v>6771</v>
      </c>
      <c r="AF1131" s="84" t="s">
        <v>7136</v>
      </c>
      <c r="AG1131" s="108" t="s">
        <v>7268</v>
      </c>
      <c r="AH1131" s="84" t="s">
        <v>6795</v>
      </c>
      <c r="AI1131" s="108" t="s">
        <v>4875</v>
      </c>
      <c r="AJ1131" s="84">
        <v>2050</v>
      </c>
      <c r="AK1131" s="84">
        <v>2050</v>
      </c>
      <c r="AL1131" s="108" t="s">
        <v>5169</v>
      </c>
      <c r="AM1131" s="84">
        <v>23394.82</v>
      </c>
      <c r="AN1131" s="112">
        <v>1341.18</v>
      </c>
      <c r="AO1131" s="112">
        <v>24736</v>
      </c>
      <c r="AP1131" s="112">
        <v>16018.18</v>
      </c>
      <c r="AQ1131" s="112">
        <v>1154.82</v>
      </c>
      <c r="AR1131" s="112">
        <v>17173</v>
      </c>
      <c r="AS1131" s="112">
        <v>16018.18</v>
      </c>
      <c r="AT1131" s="112">
        <v>1154.82</v>
      </c>
      <c r="AU1131" s="112">
        <v>17173</v>
      </c>
      <c r="AV1131" s="84">
        <v>49</v>
      </c>
      <c r="AW1131" s="84">
        <v>1375</v>
      </c>
      <c r="AX1131" s="84" t="str">
        <f>VLOOKUP(Y1131,'[1]Asset Classification'!$J$3:$W$2865,14,)</f>
        <v>&gt;180</v>
      </c>
      <c r="AY1131" s="108"/>
      <c r="AZ1131" s="84"/>
      <c r="BA1131" s="84"/>
      <c r="BB1131" s="84" t="s">
        <v>8329</v>
      </c>
      <c r="BC1131" s="84"/>
      <c r="BD1131" s="108"/>
      <c r="BE1131" s="84">
        <v>0</v>
      </c>
      <c r="BF1131" s="38" t="s">
        <v>2067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244</v>
      </c>
      <c r="C1132" s="38" t="s">
        <v>245</v>
      </c>
      <c r="D1132" s="38" t="s">
        <v>246</v>
      </c>
      <c r="E1132" s="38" t="s">
        <v>246</v>
      </c>
      <c r="F1132" s="38" t="s">
        <v>247</v>
      </c>
      <c r="G1132" s="84" t="s">
        <v>248</v>
      </c>
      <c r="H1132" s="38" t="s">
        <v>249</v>
      </c>
      <c r="I1132" s="84">
        <v>139549</v>
      </c>
      <c r="J1132" s="38" t="s">
        <v>307</v>
      </c>
      <c r="K1132" s="84">
        <v>139549</v>
      </c>
      <c r="L1132" s="84" t="s">
        <v>254</v>
      </c>
      <c r="M1132" s="38" t="s">
        <v>255</v>
      </c>
      <c r="N1132" s="84">
        <v>263374</v>
      </c>
      <c r="O1132" s="84" t="s">
        <v>771</v>
      </c>
      <c r="P1132" s="84">
        <v>345824</v>
      </c>
      <c r="Q1132" s="38" t="s">
        <v>772</v>
      </c>
      <c r="R1132" s="38" t="s">
        <v>763</v>
      </c>
      <c r="S1132" s="84" t="s">
        <v>2068</v>
      </c>
      <c r="T1132" s="84" t="s">
        <v>2068</v>
      </c>
      <c r="U1132" s="84" t="s">
        <v>1027</v>
      </c>
      <c r="V1132" s="84" t="s">
        <v>3449</v>
      </c>
      <c r="W1132" s="84">
        <v>0</v>
      </c>
      <c r="X1132" s="38" t="s">
        <v>3501</v>
      </c>
      <c r="Y1132" s="84">
        <v>23919058</v>
      </c>
      <c r="Z1132" s="38" t="s">
        <v>4877</v>
      </c>
      <c r="AA1132" s="108" t="s">
        <v>4871</v>
      </c>
      <c r="AB1132" s="84">
        <v>13483</v>
      </c>
      <c r="AC1132" s="108" t="s">
        <v>6769</v>
      </c>
      <c r="AD1132" s="84">
        <v>19</v>
      </c>
      <c r="AE1132" s="84" t="s">
        <v>6778</v>
      </c>
      <c r="AF1132" s="84" t="s">
        <v>7269</v>
      </c>
      <c r="AG1132" s="108" t="s">
        <v>7266</v>
      </c>
      <c r="AH1132" s="84" t="s">
        <v>7059</v>
      </c>
      <c r="AI1132" s="108" t="s">
        <v>4871</v>
      </c>
      <c r="AJ1132" s="84">
        <v>850</v>
      </c>
      <c r="AK1132" s="84">
        <v>850</v>
      </c>
      <c r="AL1132" s="108" t="s">
        <v>8126</v>
      </c>
      <c r="AM1132" s="84">
        <v>8228</v>
      </c>
      <c r="AN1132" s="112">
        <v>0</v>
      </c>
      <c r="AO1132" s="112">
        <v>8228</v>
      </c>
      <c r="AP1132" s="112">
        <v>5255</v>
      </c>
      <c r="AQ1132" s="112">
        <v>355</v>
      </c>
      <c r="AR1132" s="112">
        <v>5610</v>
      </c>
      <c r="AS1132" s="112">
        <v>5255</v>
      </c>
      <c r="AT1132" s="112">
        <v>355</v>
      </c>
      <c r="AU1132" s="112">
        <v>5610</v>
      </c>
      <c r="AV1132" s="84">
        <v>49</v>
      </c>
      <c r="AW1132" s="84">
        <v>1473</v>
      </c>
      <c r="AX1132" s="84" t="str">
        <f>VLOOKUP(Y1132,'[1]Asset Classification'!$J$3:$W$2865,14,)</f>
        <v>&gt;180</v>
      </c>
      <c r="AY1132" s="108"/>
      <c r="AZ1132" s="84"/>
      <c r="BA1132" s="84"/>
      <c r="BB1132" s="84" t="s">
        <v>8329</v>
      </c>
      <c r="BC1132" s="84"/>
      <c r="BD1132" s="108"/>
      <c r="BE1132" s="84">
        <v>0</v>
      </c>
      <c r="BF1132" s="38" t="s">
        <v>2068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244</v>
      </c>
      <c r="C1133" s="38" t="s">
        <v>245</v>
      </c>
      <c r="D1133" s="38" t="s">
        <v>246</v>
      </c>
      <c r="E1133" s="38" t="s">
        <v>246</v>
      </c>
      <c r="F1133" s="38" t="s">
        <v>247</v>
      </c>
      <c r="G1133" s="84" t="s">
        <v>248</v>
      </c>
      <c r="H1133" s="38" t="s">
        <v>249</v>
      </c>
      <c r="I1133" s="84">
        <v>131510</v>
      </c>
      <c r="J1133" s="38" t="s">
        <v>279</v>
      </c>
      <c r="K1133" s="84">
        <v>131510</v>
      </c>
      <c r="L1133" s="84" t="s">
        <v>262</v>
      </c>
      <c r="M1133" s="38" t="s">
        <v>263</v>
      </c>
      <c r="N1133" s="84">
        <v>221573</v>
      </c>
      <c r="O1133" s="84" t="s">
        <v>418</v>
      </c>
      <c r="P1133" s="84">
        <v>292250</v>
      </c>
      <c r="Q1133" s="38" t="s">
        <v>419</v>
      </c>
      <c r="R1133" s="38" t="s">
        <v>765</v>
      </c>
      <c r="S1133" s="84" t="s">
        <v>2069</v>
      </c>
      <c r="T1133" s="84" t="s">
        <v>2069</v>
      </c>
      <c r="U1133" s="84" t="s">
        <v>1027</v>
      </c>
      <c r="V1133" s="84" t="s">
        <v>2278</v>
      </c>
      <c r="W1133" s="84">
        <v>0</v>
      </c>
      <c r="X1133" s="38" t="s">
        <v>3451</v>
      </c>
      <c r="Y1133" s="84">
        <v>23922404</v>
      </c>
      <c r="Z1133" s="38" t="s">
        <v>4878</v>
      </c>
      <c r="AA1133" s="108" t="s">
        <v>4879</v>
      </c>
      <c r="AB1133" s="84">
        <v>46674</v>
      </c>
      <c r="AC1133" s="108" t="s">
        <v>6770</v>
      </c>
      <c r="AD1133" s="84">
        <v>24</v>
      </c>
      <c r="AE1133" s="84" t="s">
        <v>6771</v>
      </c>
      <c r="AF1133" s="84" t="s">
        <v>6866</v>
      </c>
      <c r="AG1133" s="108" t="s">
        <v>7270</v>
      </c>
      <c r="AH1133" s="84" t="s">
        <v>6795</v>
      </c>
      <c r="AI1133" s="108" t="s">
        <v>4879</v>
      </c>
      <c r="AJ1133" s="84">
        <v>2400</v>
      </c>
      <c r="AK1133" s="84">
        <v>2400</v>
      </c>
      <c r="AL1133" s="108" t="s">
        <v>5203</v>
      </c>
      <c r="AM1133" s="84">
        <v>36512.589999999997</v>
      </c>
      <c r="AN1133" s="112">
        <v>2454.17</v>
      </c>
      <c r="AO1133" s="112">
        <v>38966.76</v>
      </c>
      <c r="AP1133" s="112">
        <v>10161.41</v>
      </c>
      <c r="AQ1133" s="112">
        <v>322.83</v>
      </c>
      <c r="AR1133" s="112">
        <v>10484.24</v>
      </c>
      <c r="AS1133" s="112">
        <v>10161.41</v>
      </c>
      <c r="AT1133" s="112">
        <v>322.83</v>
      </c>
      <c r="AU1133" s="112">
        <v>10484.24</v>
      </c>
      <c r="AV1133" s="84">
        <v>49</v>
      </c>
      <c r="AW1133" s="84">
        <v>1256</v>
      </c>
      <c r="AX1133" s="84" t="str">
        <f>VLOOKUP(Y1133,'[1]Asset Classification'!$J$3:$W$2865,14,)</f>
        <v>&gt;180</v>
      </c>
      <c r="AY1133" s="108"/>
      <c r="AZ1133" s="84"/>
      <c r="BA1133" s="84"/>
      <c r="BB1133" s="84" t="s">
        <v>8329</v>
      </c>
      <c r="BC1133" s="84"/>
      <c r="BD1133" s="108" t="s">
        <v>8331</v>
      </c>
      <c r="BE1133" s="84">
        <v>46674</v>
      </c>
      <c r="BF1133" s="38" t="s">
        <v>2069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244</v>
      </c>
      <c r="C1134" s="38" t="s">
        <v>245</v>
      </c>
      <c r="D1134" s="38" t="s">
        <v>246</v>
      </c>
      <c r="E1134" s="38" t="s">
        <v>246</v>
      </c>
      <c r="F1134" s="38" t="s">
        <v>247</v>
      </c>
      <c r="G1134" s="84" t="s">
        <v>248</v>
      </c>
      <c r="H1134" s="38" t="s">
        <v>249</v>
      </c>
      <c r="I1134" s="84">
        <v>139549</v>
      </c>
      <c r="J1134" s="38" t="s">
        <v>307</v>
      </c>
      <c r="K1134" s="84">
        <v>139549</v>
      </c>
      <c r="L1134" s="84" t="s">
        <v>254</v>
      </c>
      <c r="M1134" s="38" t="s">
        <v>255</v>
      </c>
      <c r="N1134" s="84">
        <v>263374</v>
      </c>
      <c r="O1134" s="84" t="s">
        <v>771</v>
      </c>
      <c r="P1134" s="84">
        <v>346007</v>
      </c>
      <c r="Q1134" s="38" t="s">
        <v>773</v>
      </c>
      <c r="R1134" s="38" t="s">
        <v>765</v>
      </c>
      <c r="S1134" s="84" t="s">
        <v>2070</v>
      </c>
      <c r="T1134" s="84" t="s">
        <v>2070</v>
      </c>
      <c r="U1134" s="84" t="s">
        <v>1027</v>
      </c>
      <c r="V1134" s="84" t="s">
        <v>3449</v>
      </c>
      <c r="W1134" s="84">
        <v>0</v>
      </c>
      <c r="X1134" s="38" t="s">
        <v>3451</v>
      </c>
      <c r="Y1134" s="84">
        <v>23931505</v>
      </c>
      <c r="Z1134" s="38" t="s">
        <v>4880</v>
      </c>
      <c r="AA1134" s="108" t="s">
        <v>4881</v>
      </c>
      <c r="AB1134" s="84">
        <v>41488</v>
      </c>
      <c r="AC1134" s="108" t="s">
        <v>6769</v>
      </c>
      <c r="AD1134" s="84">
        <v>24</v>
      </c>
      <c r="AE1134" s="84" t="s">
        <v>6771</v>
      </c>
      <c r="AF1134" s="84" t="s">
        <v>7125</v>
      </c>
      <c r="AG1134" s="108" t="s">
        <v>7271</v>
      </c>
      <c r="AH1134" s="84" t="s">
        <v>6795</v>
      </c>
      <c r="AI1134" s="108" t="s">
        <v>4881</v>
      </c>
      <c r="AJ1134" s="84">
        <v>2150</v>
      </c>
      <c r="AK1134" s="84">
        <v>2150</v>
      </c>
      <c r="AL1134" s="108" t="s">
        <v>7940</v>
      </c>
      <c r="AM1134" s="84">
        <v>20529.12</v>
      </c>
      <c r="AN1134" s="112">
        <v>1604.58</v>
      </c>
      <c r="AO1134" s="112">
        <v>22133.7</v>
      </c>
      <c r="AP1134" s="112">
        <v>20958.88</v>
      </c>
      <c r="AQ1134" s="112">
        <v>1899.42</v>
      </c>
      <c r="AR1134" s="112">
        <v>22858.3</v>
      </c>
      <c r="AS1134" s="112">
        <v>20958.88</v>
      </c>
      <c r="AT1134" s="112">
        <v>1899.42</v>
      </c>
      <c r="AU1134" s="112">
        <v>22858.3</v>
      </c>
      <c r="AV1134" s="84">
        <v>50</v>
      </c>
      <c r="AW1134" s="84">
        <v>1412</v>
      </c>
      <c r="AX1134" s="84" t="str">
        <f>VLOOKUP(Y1134,'[1]Asset Classification'!$J$3:$W$2865,14,)</f>
        <v>&gt;180</v>
      </c>
      <c r="AY1134" s="108"/>
      <c r="AZ1134" s="84"/>
      <c r="BA1134" s="84"/>
      <c r="BB1134" s="84" t="s">
        <v>8329</v>
      </c>
      <c r="BC1134" s="84"/>
      <c r="BD1134" s="108" t="s">
        <v>8330</v>
      </c>
      <c r="BE1134" s="84">
        <v>41488</v>
      </c>
      <c r="BF1134" s="38" t="s">
        <v>2070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244</v>
      </c>
      <c r="C1135" s="38" t="s">
        <v>245</v>
      </c>
      <c r="D1135" s="38" t="s">
        <v>246</v>
      </c>
      <c r="E1135" s="38" t="s">
        <v>246</v>
      </c>
      <c r="F1135" s="38" t="s">
        <v>247</v>
      </c>
      <c r="G1135" s="84" t="s">
        <v>248</v>
      </c>
      <c r="H1135" s="38" t="s">
        <v>249</v>
      </c>
      <c r="I1135" s="84">
        <v>139549</v>
      </c>
      <c r="J1135" s="38" t="s">
        <v>307</v>
      </c>
      <c r="K1135" s="84">
        <v>139549</v>
      </c>
      <c r="L1135" s="84" t="s">
        <v>254</v>
      </c>
      <c r="M1135" s="38" t="s">
        <v>255</v>
      </c>
      <c r="N1135" s="84">
        <v>263374</v>
      </c>
      <c r="O1135" s="84" t="s">
        <v>771</v>
      </c>
      <c r="P1135" s="84">
        <v>345824</v>
      </c>
      <c r="Q1135" s="38" t="s">
        <v>772</v>
      </c>
      <c r="R1135" s="38" t="s">
        <v>763</v>
      </c>
      <c r="S1135" s="84" t="s">
        <v>2071</v>
      </c>
      <c r="T1135" s="84" t="s">
        <v>2071</v>
      </c>
      <c r="U1135" s="84" t="s">
        <v>1027</v>
      </c>
      <c r="V1135" s="84" t="s">
        <v>3449</v>
      </c>
      <c r="W1135" s="84">
        <v>0</v>
      </c>
      <c r="X1135" s="38" t="s">
        <v>3501</v>
      </c>
      <c r="Y1135" s="84">
        <v>23945382</v>
      </c>
      <c r="Z1135" s="38" t="s">
        <v>4882</v>
      </c>
      <c r="AA1135" s="108" t="s">
        <v>4881</v>
      </c>
      <c r="AB1135" s="84">
        <v>2664</v>
      </c>
      <c r="AC1135" s="108" t="s">
        <v>6769</v>
      </c>
      <c r="AD1135" s="84">
        <v>12</v>
      </c>
      <c r="AE1135" s="84" t="s">
        <v>6764</v>
      </c>
      <c r="AF1135" s="84" t="s">
        <v>7168</v>
      </c>
      <c r="AG1135" s="108" t="s">
        <v>7271</v>
      </c>
      <c r="AH1135" s="84" t="s">
        <v>6795</v>
      </c>
      <c r="AI1135" s="108" t="s">
        <v>4881</v>
      </c>
      <c r="AJ1135" s="84">
        <v>240</v>
      </c>
      <c r="AK1135" s="84">
        <v>0</v>
      </c>
      <c r="AL1135" s="108" t="s">
        <v>8122</v>
      </c>
      <c r="AM1135" s="84">
        <v>2357.0300000000002</v>
      </c>
      <c r="AN1135" s="112">
        <v>7.13</v>
      </c>
      <c r="AO1135" s="112">
        <v>2364.16</v>
      </c>
      <c r="AP1135" s="112">
        <v>306.97000000000003</v>
      </c>
      <c r="AQ1135" s="112">
        <v>4.45</v>
      </c>
      <c r="AR1135" s="112">
        <v>311.42</v>
      </c>
      <c r="AS1135" s="112">
        <v>306.97000000000003</v>
      </c>
      <c r="AT1135" s="112">
        <v>4.45</v>
      </c>
      <c r="AU1135" s="112">
        <v>311.42</v>
      </c>
      <c r="AV1135" s="84">
        <v>48</v>
      </c>
      <c r="AW1135" s="84">
        <v>1503</v>
      </c>
      <c r="AX1135" s="84" t="str">
        <f>VLOOKUP(Y1135,'[1]Asset Classification'!$J$3:$W$2865,14,)</f>
        <v>&gt;180</v>
      </c>
      <c r="AY1135" s="108"/>
      <c r="AZ1135" s="84"/>
      <c r="BA1135" s="84"/>
      <c r="BB1135" s="84" t="s">
        <v>8329</v>
      </c>
      <c r="BC1135" s="84"/>
      <c r="BD1135" s="108" t="s">
        <v>8333</v>
      </c>
      <c r="BE1135" s="84">
        <v>2664</v>
      </c>
      <c r="BF1135" s="38" t="s">
        <v>2071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244</v>
      </c>
      <c r="C1136" s="38" t="s">
        <v>245</v>
      </c>
      <c r="D1136" s="38" t="s">
        <v>246</v>
      </c>
      <c r="E1136" s="38" t="s">
        <v>246</v>
      </c>
      <c r="F1136" s="38" t="s">
        <v>247</v>
      </c>
      <c r="G1136" s="84" t="s">
        <v>248</v>
      </c>
      <c r="H1136" s="38" t="s">
        <v>249</v>
      </c>
      <c r="I1136" s="84">
        <v>130784</v>
      </c>
      <c r="J1136" s="38" t="s">
        <v>271</v>
      </c>
      <c r="K1136" s="84">
        <v>130784</v>
      </c>
      <c r="L1136" s="84" t="s">
        <v>251</v>
      </c>
      <c r="M1136" s="38" t="s">
        <v>252</v>
      </c>
      <c r="N1136" s="84">
        <v>230820</v>
      </c>
      <c r="O1136" s="84" t="s">
        <v>573</v>
      </c>
      <c r="P1136" s="84">
        <v>303905</v>
      </c>
      <c r="Q1136" s="38" t="s">
        <v>354</v>
      </c>
      <c r="R1136" s="38" t="s">
        <v>763</v>
      </c>
      <c r="S1136" s="84" t="s">
        <v>1387</v>
      </c>
      <c r="T1136" s="84" t="s">
        <v>1387</v>
      </c>
      <c r="U1136" s="84" t="s">
        <v>1070</v>
      </c>
      <c r="V1136" s="84" t="s">
        <v>2278</v>
      </c>
      <c r="W1136" s="84">
        <v>0</v>
      </c>
      <c r="X1136" s="38" t="s">
        <v>3501</v>
      </c>
      <c r="Y1136" s="84">
        <v>23958839</v>
      </c>
      <c r="Z1136" s="38" t="s">
        <v>4040</v>
      </c>
      <c r="AA1136" s="108" t="s">
        <v>4875</v>
      </c>
      <c r="AB1136" s="84">
        <v>13483</v>
      </c>
      <c r="AC1136" s="108" t="s">
        <v>6767</v>
      </c>
      <c r="AD1136" s="84">
        <v>19</v>
      </c>
      <c r="AE1136" s="84" t="s">
        <v>6771</v>
      </c>
      <c r="AF1136" s="84" t="s">
        <v>7015</v>
      </c>
      <c r="AG1136" s="108" t="s">
        <v>7016</v>
      </c>
      <c r="AH1136" s="84" t="s">
        <v>6795</v>
      </c>
      <c r="AI1136" s="108" t="s">
        <v>4875</v>
      </c>
      <c r="AJ1136" s="84">
        <v>850</v>
      </c>
      <c r="AK1136" s="84">
        <v>850</v>
      </c>
      <c r="AL1136" s="108" t="s">
        <v>5861</v>
      </c>
      <c r="AM1136" s="84">
        <v>8012.34</v>
      </c>
      <c r="AN1136" s="112">
        <v>151.34</v>
      </c>
      <c r="AO1136" s="112">
        <v>8163.68</v>
      </c>
      <c r="AP1136" s="112">
        <v>5470.66</v>
      </c>
      <c r="AQ1136" s="112">
        <v>286.93</v>
      </c>
      <c r="AR1136" s="112">
        <v>5757.59</v>
      </c>
      <c r="AS1136" s="112">
        <v>5470.66</v>
      </c>
      <c r="AT1136" s="112">
        <v>286.93</v>
      </c>
      <c r="AU1136" s="112">
        <v>5757.59</v>
      </c>
      <c r="AV1136" s="84">
        <v>49</v>
      </c>
      <c r="AW1136" s="84">
        <v>1434</v>
      </c>
      <c r="AX1136" s="84" t="str">
        <f>VLOOKUP(Y1136,'[1]Asset Classification'!$J$3:$W$2865,14,)</f>
        <v>&gt;180</v>
      </c>
      <c r="AY1136" s="108"/>
      <c r="AZ1136" s="84"/>
      <c r="BA1136" s="84"/>
      <c r="BB1136" s="84" t="s">
        <v>8329</v>
      </c>
      <c r="BC1136" s="84"/>
      <c r="BD1136" s="108"/>
      <c r="BE1136" s="84">
        <v>0</v>
      </c>
      <c r="BF1136" s="38" t="s">
        <v>1387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244</v>
      </c>
      <c r="C1137" s="38" t="s">
        <v>245</v>
      </c>
      <c r="D1137" s="38" t="s">
        <v>246</v>
      </c>
      <c r="E1137" s="38" t="s">
        <v>246</v>
      </c>
      <c r="F1137" s="38" t="s">
        <v>247</v>
      </c>
      <c r="G1137" s="84" t="s">
        <v>248</v>
      </c>
      <c r="H1137" s="38" t="s">
        <v>249</v>
      </c>
      <c r="I1137" s="84">
        <v>130784</v>
      </c>
      <c r="J1137" s="38" t="s">
        <v>271</v>
      </c>
      <c r="K1137" s="84">
        <v>130784</v>
      </c>
      <c r="L1137" s="84" t="s">
        <v>251</v>
      </c>
      <c r="M1137" s="38" t="s">
        <v>252</v>
      </c>
      <c r="N1137" s="84">
        <v>227356</v>
      </c>
      <c r="O1137" s="84" t="s">
        <v>531</v>
      </c>
      <c r="P1137" s="84">
        <v>299501</v>
      </c>
      <c r="Q1137" s="38" t="s">
        <v>532</v>
      </c>
      <c r="R1137" s="38" t="s">
        <v>763</v>
      </c>
      <c r="S1137" s="84" t="s">
        <v>1282</v>
      </c>
      <c r="T1137" s="84" t="s">
        <v>1282</v>
      </c>
      <c r="U1137" s="84" t="s">
        <v>1027</v>
      </c>
      <c r="V1137" s="84" t="s">
        <v>2278</v>
      </c>
      <c r="W1137" s="84">
        <v>0</v>
      </c>
      <c r="X1137" s="38" t="s">
        <v>3501</v>
      </c>
      <c r="Y1137" s="84">
        <v>23960539</v>
      </c>
      <c r="Z1137" s="38" t="s">
        <v>3905</v>
      </c>
      <c r="AA1137" s="108" t="s">
        <v>4875</v>
      </c>
      <c r="AB1137" s="84">
        <v>13483</v>
      </c>
      <c r="AC1137" s="108" t="s">
        <v>6766</v>
      </c>
      <c r="AD1137" s="84">
        <v>19</v>
      </c>
      <c r="AE1137" s="84" t="s">
        <v>6764</v>
      </c>
      <c r="AF1137" s="84" t="s">
        <v>6964</v>
      </c>
      <c r="AG1137" s="108" t="s">
        <v>6965</v>
      </c>
      <c r="AH1137" s="84" t="s">
        <v>6795</v>
      </c>
      <c r="AI1137" s="108" t="s">
        <v>4875</v>
      </c>
      <c r="AJ1137" s="84">
        <v>850</v>
      </c>
      <c r="AK1137" s="84">
        <v>850</v>
      </c>
      <c r="AL1137" s="108" t="s">
        <v>8126</v>
      </c>
      <c r="AM1137" s="84">
        <v>3010.14</v>
      </c>
      <c r="AN1137" s="112">
        <v>0</v>
      </c>
      <c r="AO1137" s="112">
        <v>3010.14</v>
      </c>
      <c r="AP1137" s="112">
        <v>11691.39</v>
      </c>
      <c r="AQ1137" s="112">
        <v>1599.14</v>
      </c>
      <c r="AR1137" s="112">
        <v>13290.53</v>
      </c>
      <c r="AS1137" s="112">
        <v>11691.86</v>
      </c>
      <c r="AT1137" s="112">
        <v>1599.14</v>
      </c>
      <c r="AU1137" s="112">
        <v>13291</v>
      </c>
      <c r="AV1137" s="84">
        <v>49</v>
      </c>
      <c r="AW1137" s="84">
        <v>1472</v>
      </c>
      <c r="AX1137" s="84" t="str">
        <f>VLOOKUP(Y1137,'[1]Asset Classification'!$J$3:$W$2865,14,)</f>
        <v>&gt;180</v>
      </c>
      <c r="AY1137" s="108"/>
      <c r="AZ1137" s="84"/>
      <c r="BA1137" s="84"/>
      <c r="BB1137" s="84" t="s">
        <v>8329</v>
      </c>
      <c r="BC1137" s="84"/>
      <c r="BD1137" s="108"/>
      <c r="BE1137" s="84">
        <v>0</v>
      </c>
      <c r="BF1137" s="38" t="s">
        <v>1282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244</v>
      </c>
      <c r="C1138" s="38" t="s">
        <v>245</v>
      </c>
      <c r="D1138" s="38" t="s">
        <v>246</v>
      </c>
      <c r="E1138" s="38" t="s">
        <v>246</v>
      </c>
      <c r="F1138" s="38" t="s">
        <v>247</v>
      </c>
      <c r="G1138" s="84" t="s">
        <v>248</v>
      </c>
      <c r="H1138" s="38" t="s">
        <v>249</v>
      </c>
      <c r="I1138" s="84">
        <v>134363</v>
      </c>
      <c r="J1138" s="38" t="s">
        <v>290</v>
      </c>
      <c r="K1138" s="84">
        <v>134363</v>
      </c>
      <c r="L1138" s="84" t="s">
        <v>257</v>
      </c>
      <c r="M1138" s="38" t="s">
        <v>258</v>
      </c>
      <c r="N1138" s="84">
        <v>263832</v>
      </c>
      <c r="O1138" s="84" t="s">
        <v>775</v>
      </c>
      <c r="P1138" s="84">
        <v>346410</v>
      </c>
      <c r="Q1138" s="38" t="s">
        <v>776</v>
      </c>
      <c r="R1138" s="38" t="s">
        <v>763</v>
      </c>
      <c r="S1138" s="84" t="s">
        <v>2072</v>
      </c>
      <c r="T1138" s="84" t="s">
        <v>2072</v>
      </c>
      <c r="U1138" s="84" t="s">
        <v>1027</v>
      </c>
      <c r="V1138" s="84" t="s">
        <v>2278</v>
      </c>
      <c r="W1138" s="84">
        <v>0</v>
      </c>
      <c r="X1138" s="38" t="s">
        <v>3501</v>
      </c>
      <c r="Y1138" s="84">
        <v>23962587</v>
      </c>
      <c r="Z1138" s="38" t="s">
        <v>4883</v>
      </c>
      <c r="AA1138" s="108" t="s">
        <v>4875</v>
      </c>
      <c r="AB1138" s="84">
        <v>13483</v>
      </c>
      <c r="AC1138" s="108" t="s">
        <v>6769</v>
      </c>
      <c r="AD1138" s="84">
        <v>19</v>
      </c>
      <c r="AE1138" s="84" t="s">
        <v>6764</v>
      </c>
      <c r="AF1138" s="84" t="s">
        <v>7031</v>
      </c>
      <c r="AG1138" s="108" t="s">
        <v>7268</v>
      </c>
      <c r="AH1138" s="84" t="s">
        <v>6795</v>
      </c>
      <c r="AI1138" s="108" t="s">
        <v>4875</v>
      </c>
      <c r="AJ1138" s="84">
        <v>850</v>
      </c>
      <c r="AK1138" s="84">
        <v>850</v>
      </c>
      <c r="AL1138" s="108" t="s">
        <v>8175</v>
      </c>
      <c r="AM1138" s="84">
        <v>12010.24</v>
      </c>
      <c r="AN1138" s="112">
        <v>138.41</v>
      </c>
      <c r="AO1138" s="112">
        <v>12148.65</v>
      </c>
      <c r="AP1138" s="112">
        <v>1472.76</v>
      </c>
      <c r="AQ1138" s="112">
        <v>36.24</v>
      </c>
      <c r="AR1138" s="112">
        <v>1509</v>
      </c>
      <c r="AS1138" s="112">
        <v>1472.76</v>
      </c>
      <c r="AT1138" s="112">
        <v>36.24</v>
      </c>
      <c r="AU1138" s="112">
        <v>1509</v>
      </c>
      <c r="AV1138" s="84">
        <v>48</v>
      </c>
      <c r="AW1138" s="84">
        <v>1412</v>
      </c>
      <c r="AX1138" s="84" t="str">
        <f>VLOOKUP(Y1138,'[1]Asset Classification'!$J$3:$W$2865,14,)</f>
        <v>&gt;180</v>
      </c>
      <c r="AY1138" s="108"/>
      <c r="AZ1138" s="84"/>
      <c r="BA1138" s="84"/>
      <c r="BB1138" s="84" t="s">
        <v>8329</v>
      </c>
      <c r="BC1138" s="84"/>
      <c r="BD1138" s="108"/>
      <c r="BE1138" s="84">
        <v>0</v>
      </c>
      <c r="BF1138" s="38" t="s">
        <v>2072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244</v>
      </c>
      <c r="C1139" s="38" t="s">
        <v>245</v>
      </c>
      <c r="D1139" s="38" t="s">
        <v>246</v>
      </c>
      <c r="E1139" s="38" t="s">
        <v>246</v>
      </c>
      <c r="F1139" s="38" t="s">
        <v>247</v>
      </c>
      <c r="G1139" s="84" t="s">
        <v>248</v>
      </c>
      <c r="H1139" s="38" t="s">
        <v>249</v>
      </c>
      <c r="I1139" s="84">
        <v>131470</v>
      </c>
      <c r="J1139" s="38" t="s">
        <v>286</v>
      </c>
      <c r="K1139" s="84">
        <v>131470</v>
      </c>
      <c r="L1139" s="84" t="s">
        <v>262</v>
      </c>
      <c r="M1139" s="38" t="s">
        <v>263</v>
      </c>
      <c r="N1139" s="84">
        <v>221882</v>
      </c>
      <c r="O1139" s="84" t="s">
        <v>507</v>
      </c>
      <c r="P1139" s="84">
        <v>330660</v>
      </c>
      <c r="Q1139" s="38" t="s">
        <v>738</v>
      </c>
      <c r="R1139" s="38" t="s">
        <v>763</v>
      </c>
      <c r="S1139" s="84" t="s">
        <v>1933</v>
      </c>
      <c r="T1139" s="84" t="s">
        <v>1933</v>
      </c>
      <c r="U1139" s="84" t="s">
        <v>1027</v>
      </c>
      <c r="V1139" s="84" t="s">
        <v>2278</v>
      </c>
      <c r="W1139" s="84">
        <v>0</v>
      </c>
      <c r="X1139" s="38" t="s">
        <v>3501</v>
      </c>
      <c r="Y1139" s="84">
        <v>23962653</v>
      </c>
      <c r="Z1139" s="38" t="s">
        <v>4717</v>
      </c>
      <c r="AA1139" s="108" t="s">
        <v>4875</v>
      </c>
      <c r="AB1139" s="84">
        <v>13483</v>
      </c>
      <c r="AC1139" s="108" t="s">
        <v>6768</v>
      </c>
      <c r="AD1139" s="84">
        <v>19</v>
      </c>
      <c r="AE1139" s="84" t="s">
        <v>6764</v>
      </c>
      <c r="AF1139" s="84" t="s">
        <v>7186</v>
      </c>
      <c r="AG1139" s="108" t="s">
        <v>7140</v>
      </c>
      <c r="AH1139" s="84" t="s">
        <v>7059</v>
      </c>
      <c r="AI1139" s="108" t="s">
        <v>4875</v>
      </c>
      <c r="AJ1139" s="84">
        <v>850</v>
      </c>
      <c r="AK1139" s="84">
        <v>850</v>
      </c>
      <c r="AL1139" s="108" t="s">
        <v>5861</v>
      </c>
      <c r="AM1139" s="84">
        <v>10274.799999999999</v>
      </c>
      <c r="AN1139" s="112">
        <v>419.28</v>
      </c>
      <c r="AO1139" s="112">
        <v>10694.08</v>
      </c>
      <c r="AP1139" s="112">
        <v>3208.2</v>
      </c>
      <c r="AQ1139" s="112">
        <v>83.72</v>
      </c>
      <c r="AR1139" s="112">
        <v>3291.92</v>
      </c>
      <c r="AS1139" s="112">
        <v>3208.2</v>
      </c>
      <c r="AT1139" s="112">
        <v>83.72</v>
      </c>
      <c r="AU1139" s="112">
        <v>3291.92</v>
      </c>
      <c r="AV1139" s="84">
        <v>49</v>
      </c>
      <c r="AW1139" s="84">
        <v>1346</v>
      </c>
      <c r="AX1139" s="84" t="str">
        <f>VLOOKUP(Y1139,'[1]Asset Classification'!$J$3:$W$2865,14,)</f>
        <v>&gt;180</v>
      </c>
      <c r="AY1139" s="108"/>
      <c r="AZ1139" s="84"/>
      <c r="BA1139" s="84"/>
      <c r="BB1139" s="84" t="s">
        <v>8329</v>
      </c>
      <c r="BC1139" s="84"/>
      <c r="BD1139" s="108"/>
      <c r="BE1139" s="84">
        <v>0</v>
      </c>
      <c r="BF1139" s="38" t="s">
        <v>1933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244</v>
      </c>
      <c r="C1140" s="38" t="s">
        <v>245</v>
      </c>
      <c r="D1140" s="38" t="s">
        <v>246</v>
      </c>
      <c r="E1140" s="38" t="s">
        <v>246</v>
      </c>
      <c r="F1140" s="38" t="s">
        <v>247</v>
      </c>
      <c r="G1140" s="84" t="s">
        <v>248</v>
      </c>
      <c r="H1140" s="38" t="s">
        <v>249</v>
      </c>
      <c r="I1140" s="84">
        <v>131470</v>
      </c>
      <c r="J1140" s="38" t="s">
        <v>286</v>
      </c>
      <c r="K1140" s="84">
        <v>131470</v>
      </c>
      <c r="L1140" s="84" t="s">
        <v>262</v>
      </c>
      <c r="M1140" s="38" t="s">
        <v>263</v>
      </c>
      <c r="N1140" s="84">
        <v>221882</v>
      </c>
      <c r="O1140" s="84" t="s">
        <v>507</v>
      </c>
      <c r="P1140" s="84">
        <v>330660</v>
      </c>
      <c r="Q1140" s="38" t="s">
        <v>738</v>
      </c>
      <c r="R1140" s="38" t="s">
        <v>763</v>
      </c>
      <c r="S1140" s="84" t="s">
        <v>1970</v>
      </c>
      <c r="T1140" s="84" t="s">
        <v>1970</v>
      </c>
      <c r="U1140" s="84" t="s">
        <v>1027</v>
      </c>
      <c r="V1140" s="84" t="s">
        <v>2278</v>
      </c>
      <c r="W1140" s="84">
        <v>0</v>
      </c>
      <c r="X1140" s="38" t="s">
        <v>3501</v>
      </c>
      <c r="Y1140" s="84">
        <v>23962724</v>
      </c>
      <c r="Z1140" s="38" t="s">
        <v>4759</v>
      </c>
      <c r="AA1140" s="108" t="s">
        <v>4875</v>
      </c>
      <c r="AB1140" s="84">
        <v>13483</v>
      </c>
      <c r="AC1140" s="108" t="s">
        <v>6768</v>
      </c>
      <c r="AD1140" s="84">
        <v>19</v>
      </c>
      <c r="AE1140" s="84" t="s">
        <v>6764</v>
      </c>
      <c r="AF1140" s="84" t="s">
        <v>7186</v>
      </c>
      <c r="AG1140" s="108" t="s">
        <v>7175</v>
      </c>
      <c r="AH1140" s="84" t="s">
        <v>7059</v>
      </c>
      <c r="AI1140" s="108" t="s">
        <v>4875</v>
      </c>
      <c r="AJ1140" s="84">
        <v>850</v>
      </c>
      <c r="AK1140" s="84">
        <v>850</v>
      </c>
      <c r="AL1140" s="108" t="s">
        <v>8176</v>
      </c>
      <c r="AM1140" s="84">
        <v>11826.12</v>
      </c>
      <c r="AN1140" s="112">
        <v>459.88</v>
      </c>
      <c r="AO1140" s="112">
        <v>12286</v>
      </c>
      <c r="AP1140" s="112">
        <v>1656.88</v>
      </c>
      <c r="AQ1140" s="112">
        <v>43.12</v>
      </c>
      <c r="AR1140" s="112">
        <v>1700</v>
      </c>
      <c r="AS1140" s="112">
        <v>1656.88</v>
      </c>
      <c r="AT1140" s="112">
        <v>43.12</v>
      </c>
      <c r="AU1140" s="112">
        <v>1700</v>
      </c>
      <c r="AV1140" s="84">
        <v>49</v>
      </c>
      <c r="AW1140" s="84">
        <v>1287</v>
      </c>
      <c r="AX1140" s="84" t="str">
        <f>VLOOKUP(Y1140,'[1]Asset Classification'!$J$3:$W$2865,14,)</f>
        <v>&gt;180</v>
      </c>
      <c r="AY1140" s="108"/>
      <c r="AZ1140" s="84"/>
      <c r="BA1140" s="84"/>
      <c r="BB1140" s="84" t="s">
        <v>8329</v>
      </c>
      <c r="BC1140" s="84"/>
      <c r="BD1140" s="108" t="s">
        <v>8331</v>
      </c>
      <c r="BE1140" s="84">
        <v>13483</v>
      </c>
      <c r="BF1140" s="38" t="s">
        <v>1970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244</v>
      </c>
      <c r="C1141" s="38" t="s">
        <v>245</v>
      </c>
      <c r="D1141" s="38" t="s">
        <v>246</v>
      </c>
      <c r="E1141" s="38" t="s">
        <v>246</v>
      </c>
      <c r="F1141" s="38" t="s">
        <v>247</v>
      </c>
      <c r="G1141" s="84" t="s">
        <v>248</v>
      </c>
      <c r="H1141" s="38" t="s">
        <v>249</v>
      </c>
      <c r="I1141" s="84">
        <v>139302</v>
      </c>
      <c r="J1141" s="38" t="s">
        <v>306</v>
      </c>
      <c r="K1141" s="84">
        <v>139302</v>
      </c>
      <c r="L1141" s="84" t="s">
        <v>254</v>
      </c>
      <c r="M1141" s="38" t="s">
        <v>255</v>
      </c>
      <c r="N1141" s="84">
        <v>235114</v>
      </c>
      <c r="O1141" s="84" t="s">
        <v>774</v>
      </c>
      <c r="P1141" s="84">
        <v>309370</v>
      </c>
      <c r="Q1141" s="38" t="s">
        <v>352</v>
      </c>
      <c r="R1141" s="38" t="s">
        <v>763</v>
      </c>
      <c r="S1141" s="84" t="s">
        <v>2066</v>
      </c>
      <c r="T1141" s="84" t="s">
        <v>2066</v>
      </c>
      <c r="U1141" s="84" t="s">
        <v>1070</v>
      </c>
      <c r="V1141" s="84" t="s">
        <v>2278</v>
      </c>
      <c r="W1141" s="84">
        <v>0</v>
      </c>
      <c r="X1141" s="38" t="s">
        <v>3501</v>
      </c>
      <c r="Y1141" s="84">
        <v>23962789</v>
      </c>
      <c r="Z1141" s="38" t="s">
        <v>4874</v>
      </c>
      <c r="AA1141" s="108" t="s">
        <v>4875</v>
      </c>
      <c r="AB1141" s="84">
        <v>13483</v>
      </c>
      <c r="AC1141" s="108" t="s">
        <v>6765</v>
      </c>
      <c r="AD1141" s="84">
        <v>19</v>
      </c>
      <c r="AE1141" s="84" t="s">
        <v>6764</v>
      </c>
      <c r="AF1141" s="84" t="s">
        <v>7136</v>
      </c>
      <c r="AG1141" s="108" t="s">
        <v>7268</v>
      </c>
      <c r="AH1141" s="84" t="s">
        <v>6795</v>
      </c>
      <c r="AI1141" s="108" t="s">
        <v>4875</v>
      </c>
      <c r="AJ1141" s="84">
        <v>850</v>
      </c>
      <c r="AK1141" s="84">
        <v>850</v>
      </c>
      <c r="AL1141" s="108" t="s">
        <v>8177</v>
      </c>
      <c r="AM1141" s="84">
        <v>8949.2199999999993</v>
      </c>
      <c r="AN1141" s="112">
        <v>197.78</v>
      </c>
      <c r="AO1141" s="112">
        <v>9147</v>
      </c>
      <c r="AP1141" s="112">
        <v>4533.78</v>
      </c>
      <c r="AQ1141" s="112">
        <v>266.22000000000003</v>
      </c>
      <c r="AR1141" s="112">
        <v>4800</v>
      </c>
      <c r="AS1141" s="112">
        <v>4533.78</v>
      </c>
      <c r="AT1141" s="112">
        <v>266.22000000000003</v>
      </c>
      <c r="AU1141" s="112">
        <v>4800</v>
      </c>
      <c r="AV1141" s="84">
        <v>49</v>
      </c>
      <c r="AW1141" s="84">
        <v>1406</v>
      </c>
      <c r="AX1141" s="84" t="str">
        <f>VLOOKUP(Y1141,'[1]Asset Classification'!$J$3:$W$2865,14,)</f>
        <v>&gt;180</v>
      </c>
      <c r="AY1141" s="108"/>
      <c r="AZ1141" s="84"/>
      <c r="BA1141" s="84"/>
      <c r="BB1141" s="84" t="s">
        <v>8329</v>
      </c>
      <c r="BC1141" s="84"/>
      <c r="BD1141" s="108"/>
      <c r="BE1141" s="84">
        <v>0</v>
      </c>
      <c r="BF1141" s="38" t="s">
        <v>2066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244</v>
      </c>
      <c r="C1142" s="38" t="s">
        <v>245</v>
      </c>
      <c r="D1142" s="38" t="s">
        <v>246</v>
      </c>
      <c r="E1142" s="38" t="s">
        <v>246</v>
      </c>
      <c r="F1142" s="38" t="s">
        <v>247</v>
      </c>
      <c r="G1142" s="84" t="s">
        <v>248</v>
      </c>
      <c r="H1142" s="38" t="s">
        <v>249</v>
      </c>
      <c r="I1142" s="84">
        <v>130995</v>
      </c>
      <c r="J1142" s="38" t="s">
        <v>275</v>
      </c>
      <c r="K1142" s="84">
        <v>130995</v>
      </c>
      <c r="L1142" s="84" t="s">
        <v>257</v>
      </c>
      <c r="M1142" s="38" t="s">
        <v>258</v>
      </c>
      <c r="N1142" s="84">
        <v>222977</v>
      </c>
      <c r="O1142" s="84" t="s">
        <v>455</v>
      </c>
      <c r="P1142" s="84">
        <v>295189</v>
      </c>
      <c r="Q1142" s="38" t="s">
        <v>478</v>
      </c>
      <c r="R1142" s="38" t="s">
        <v>765</v>
      </c>
      <c r="S1142" s="84" t="s">
        <v>2073</v>
      </c>
      <c r="T1142" s="84" t="s">
        <v>2073</v>
      </c>
      <c r="U1142" s="84" t="s">
        <v>1027</v>
      </c>
      <c r="V1142" s="84" t="s">
        <v>2278</v>
      </c>
      <c r="W1142" s="84">
        <v>0</v>
      </c>
      <c r="X1142" s="38" t="s">
        <v>3502</v>
      </c>
      <c r="Y1142" s="84">
        <v>23971285</v>
      </c>
      <c r="Z1142" s="38" t="s">
        <v>4884</v>
      </c>
      <c r="AA1142" s="108" t="s">
        <v>4885</v>
      </c>
      <c r="AB1142" s="84">
        <v>51860</v>
      </c>
      <c r="AC1142" s="108" t="s">
        <v>6765</v>
      </c>
      <c r="AD1142" s="84">
        <v>24</v>
      </c>
      <c r="AE1142" s="84" t="s">
        <v>6771</v>
      </c>
      <c r="AF1142" s="84" t="s">
        <v>6924</v>
      </c>
      <c r="AG1142" s="108" t="s">
        <v>7272</v>
      </c>
      <c r="AH1142" s="84" t="s">
        <v>6795</v>
      </c>
      <c r="AI1142" s="108" t="s">
        <v>4885</v>
      </c>
      <c r="AJ1142" s="84">
        <v>2700</v>
      </c>
      <c r="AK1142" s="84">
        <v>2700</v>
      </c>
      <c r="AL1142" s="108" t="s">
        <v>8178</v>
      </c>
      <c r="AM1142" s="84">
        <v>39082.519999999997</v>
      </c>
      <c r="AN1142" s="112">
        <v>4108.57</v>
      </c>
      <c r="AO1142" s="112">
        <v>43191.09</v>
      </c>
      <c r="AP1142" s="112">
        <v>12777.48</v>
      </c>
      <c r="AQ1142" s="112">
        <v>477.43</v>
      </c>
      <c r="AR1142" s="112">
        <v>13254.91</v>
      </c>
      <c r="AS1142" s="112">
        <v>12777.48</v>
      </c>
      <c r="AT1142" s="112">
        <v>477.43</v>
      </c>
      <c r="AU1142" s="112">
        <v>13254.91</v>
      </c>
      <c r="AV1142" s="84">
        <v>50</v>
      </c>
      <c r="AW1142" s="84">
        <v>1224</v>
      </c>
      <c r="AX1142" s="84" t="str">
        <f>VLOOKUP(Y1142,'[1]Asset Classification'!$J$3:$W$2865,14,)</f>
        <v>&gt;180</v>
      </c>
      <c r="AY1142" s="108"/>
      <c r="AZ1142" s="84"/>
      <c r="BA1142" s="84"/>
      <c r="BB1142" s="84" t="s">
        <v>8329</v>
      </c>
      <c r="BC1142" s="84"/>
      <c r="BD1142" s="108"/>
      <c r="BE1142" s="84">
        <v>0</v>
      </c>
      <c r="BF1142" s="38" t="s">
        <v>2073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244</v>
      </c>
      <c r="C1143" s="38" t="s">
        <v>245</v>
      </c>
      <c r="D1143" s="38" t="s">
        <v>246</v>
      </c>
      <c r="E1143" s="38" t="s">
        <v>246</v>
      </c>
      <c r="F1143" s="38" t="s">
        <v>247</v>
      </c>
      <c r="G1143" s="84" t="s">
        <v>248</v>
      </c>
      <c r="H1143" s="38" t="s">
        <v>249</v>
      </c>
      <c r="I1143" s="84">
        <v>130995</v>
      </c>
      <c r="J1143" s="38" t="s">
        <v>275</v>
      </c>
      <c r="K1143" s="84">
        <v>130995</v>
      </c>
      <c r="L1143" s="84" t="s">
        <v>257</v>
      </c>
      <c r="M1143" s="38" t="s">
        <v>258</v>
      </c>
      <c r="N1143" s="84">
        <v>222977</v>
      </c>
      <c r="O1143" s="84" t="s">
        <v>455</v>
      </c>
      <c r="P1143" s="84">
        <v>295189</v>
      </c>
      <c r="Q1143" s="38" t="s">
        <v>478</v>
      </c>
      <c r="R1143" s="38" t="s">
        <v>765</v>
      </c>
      <c r="S1143" s="84" t="s">
        <v>2074</v>
      </c>
      <c r="T1143" s="84" t="s">
        <v>2074</v>
      </c>
      <c r="U1143" s="84" t="s">
        <v>1034</v>
      </c>
      <c r="V1143" s="84" t="s">
        <v>3449</v>
      </c>
      <c r="W1143" s="84">
        <v>0</v>
      </c>
      <c r="X1143" s="38" t="s">
        <v>3451</v>
      </c>
      <c r="Y1143" s="84">
        <v>23984061</v>
      </c>
      <c r="Z1143" s="38" t="s">
        <v>4886</v>
      </c>
      <c r="AA1143" s="108" t="s">
        <v>4885</v>
      </c>
      <c r="AB1143" s="84">
        <v>51860</v>
      </c>
      <c r="AC1143" s="108" t="s">
        <v>6765</v>
      </c>
      <c r="AD1143" s="84">
        <v>24</v>
      </c>
      <c r="AE1143" s="84" t="s">
        <v>6771</v>
      </c>
      <c r="AF1143" s="84" t="s">
        <v>6924</v>
      </c>
      <c r="AG1143" s="108" t="s">
        <v>7272</v>
      </c>
      <c r="AH1143" s="84" t="s">
        <v>6795</v>
      </c>
      <c r="AI1143" s="108" t="s">
        <v>4885</v>
      </c>
      <c r="AJ1143" s="84">
        <v>2700</v>
      </c>
      <c r="AK1143" s="84">
        <v>2700</v>
      </c>
      <c r="AL1143" s="108" t="s">
        <v>8122</v>
      </c>
      <c r="AM1143" s="84">
        <v>32465.02</v>
      </c>
      <c r="AN1143" s="112">
        <v>2116.0700000000002</v>
      </c>
      <c r="AO1143" s="112">
        <v>34581.089999999997</v>
      </c>
      <c r="AP1143" s="112">
        <v>19394.98</v>
      </c>
      <c r="AQ1143" s="112">
        <v>1175.93</v>
      </c>
      <c r="AR1143" s="112">
        <v>20570.91</v>
      </c>
      <c r="AS1143" s="112">
        <v>19394.98</v>
      </c>
      <c r="AT1143" s="112">
        <v>1175.93</v>
      </c>
      <c r="AU1143" s="112">
        <v>20570.91</v>
      </c>
      <c r="AV1143" s="84">
        <v>49</v>
      </c>
      <c r="AW1143" s="84">
        <v>1344</v>
      </c>
      <c r="AX1143" s="84" t="str">
        <f>VLOOKUP(Y1143,'[1]Asset Classification'!$J$3:$W$2865,14,)</f>
        <v>&gt;180</v>
      </c>
      <c r="AY1143" s="108"/>
      <c r="AZ1143" s="84"/>
      <c r="BA1143" s="84"/>
      <c r="BB1143" s="84" t="s">
        <v>8329</v>
      </c>
      <c r="BC1143" s="84"/>
      <c r="BD1143" s="108"/>
      <c r="BE1143" s="84">
        <v>0</v>
      </c>
      <c r="BF1143" s="38" t="s">
        <v>2074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244</v>
      </c>
      <c r="C1144" s="38" t="s">
        <v>245</v>
      </c>
      <c r="D1144" s="38" t="s">
        <v>246</v>
      </c>
      <c r="E1144" s="38" t="s">
        <v>246</v>
      </c>
      <c r="F1144" s="38" t="s">
        <v>247</v>
      </c>
      <c r="G1144" s="84" t="s">
        <v>248</v>
      </c>
      <c r="H1144" s="38" t="s">
        <v>249</v>
      </c>
      <c r="I1144" s="84">
        <v>130995</v>
      </c>
      <c r="J1144" s="38" t="s">
        <v>275</v>
      </c>
      <c r="K1144" s="84">
        <v>130995</v>
      </c>
      <c r="L1144" s="84" t="s">
        <v>257</v>
      </c>
      <c r="M1144" s="38" t="s">
        <v>258</v>
      </c>
      <c r="N1144" s="84">
        <v>222977</v>
      </c>
      <c r="O1144" s="84" t="s">
        <v>455</v>
      </c>
      <c r="P1144" s="84">
        <v>295189</v>
      </c>
      <c r="Q1144" s="38" t="s">
        <v>478</v>
      </c>
      <c r="R1144" s="38" t="s">
        <v>765</v>
      </c>
      <c r="S1144" s="84" t="s">
        <v>2075</v>
      </c>
      <c r="T1144" s="84" t="s">
        <v>2075</v>
      </c>
      <c r="U1144" s="84" t="s">
        <v>1034</v>
      </c>
      <c r="V1144" s="84" t="s">
        <v>3449</v>
      </c>
      <c r="W1144" s="84">
        <v>0</v>
      </c>
      <c r="X1144" s="38" t="s">
        <v>3451</v>
      </c>
      <c r="Y1144" s="84">
        <v>23984237</v>
      </c>
      <c r="Z1144" s="38" t="s">
        <v>4887</v>
      </c>
      <c r="AA1144" s="108" t="s">
        <v>4885</v>
      </c>
      <c r="AB1144" s="84">
        <v>51860</v>
      </c>
      <c r="AC1144" s="108" t="s">
        <v>6765</v>
      </c>
      <c r="AD1144" s="84">
        <v>24</v>
      </c>
      <c r="AE1144" s="84" t="s">
        <v>6771</v>
      </c>
      <c r="AF1144" s="84" t="s">
        <v>6924</v>
      </c>
      <c r="AG1144" s="108" t="s">
        <v>7272</v>
      </c>
      <c r="AH1144" s="84" t="s">
        <v>6795</v>
      </c>
      <c r="AI1144" s="108" t="s">
        <v>4885</v>
      </c>
      <c r="AJ1144" s="84">
        <v>2700</v>
      </c>
      <c r="AK1144" s="84">
        <v>2700</v>
      </c>
      <c r="AL1144" s="108" t="s">
        <v>8122</v>
      </c>
      <c r="AM1144" s="84">
        <v>27802.51</v>
      </c>
      <c r="AN1144" s="112">
        <v>1378.58</v>
      </c>
      <c r="AO1144" s="112">
        <v>29181.09</v>
      </c>
      <c r="AP1144" s="112">
        <v>24057.49</v>
      </c>
      <c r="AQ1144" s="112">
        <v>1913.42</v>
      </c>
      <c r="AR1144" s="112">
        <v>25970.91</v>
      </c>
      <c r="AS1144" s="112">
        <v>24057.49</v>
      </c>
      <c r="AT1144" s="112">
        <v>1913.42</v>
      </c>
      <c r="AU1144" s="112">
        <v>25970.91</v>
      </c>
      <c r="AV1144" s="84">
        <v>49</v>
      </c>
      <c r="AW1144" s="84">
        <v>1406</v>
      </c>
      <c r="AX1144" s="84" t="str">
        <f>VLOOKUP(Y1144,'[1]Asset Classification'!$J$3:$W$2865,14,)</f>
        <v>&gt;180</v>
      </c>
      <c r="AY1144" s="108"/>
      <c r="AZ1144" s="84"/>
      <c r="BA1144" s="84"/>
      <c r="BB1144" s="84" t="s">
        <v>8329</v>
      </c>
      <c r="BC1144" s="84"/>
      <c r="BD1144" s="108"/>
      <c r="BE1144" s="84">
        <v>0</v>
      </c>
      <c r="BF1144" s="38" t="s">
        <v>2075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244</v>
      </c>
      <c r="C1145" s="38" t="s">
        <v>245</v>
      </c>
      <c r="D1145" s="38" t="s">
        <v>246</v>
      </c>
      <c r="E1145" s="38" t="s">
        <v>246</v>
      </c>
      <c r="F1145" s="38" t="s">
        <v>247</v>
      </c>
      <c r="G1145" s="84" t="s">
        <v>248</v>
      </c>
      <c r="H1145" s="38" t="s">
        <v>249</v>
      </c>
      <c r="I1145" s="84">
        <v>130784</v>
      </c>
      <c r="J1145" s="38" t="s">
        <v>271</v>
      </c>
      <c r="K1145" s="84">
        <v>130784</v>
      </c>
      <c r="L1145" s="84" t="s">
        <v>251</v>
      </c>
      <c r="M1145" s="38" t="s">
        <v>252</v>
      </c>
      <c r="N1145" s="84">
        <v>222661</v>
      </c>
      <c r="O1145" s="84" t="s">
        <v>469</v>
      </c>
      <c r="P1145" s="84">
        <v>347595</v>
      </c>
      <c r="Q1145" s="38" t="s">
        <v>777</v>
      </c>
      <c r="R1145" s="38" t="s">
        <v>763</v>
      </c>
      <c r="S1145" s="84" t="s">
        <v>2076</v>
      </c>
      <c r="T1145" s="84" t="s">
        <v>2076</v>
      </c>
      <c r="U1145" s="84" t="s">
        <v>1027</v>
      </c>
      <c r="V1145" s="84" t="s">
        <v>2278</v>
      </c>
      <c r="W1145" s="84">
        <v>0</v>
      </c>
      <c r="X1145" s="38" t="s">
        <v>3501</v>
      </c>
      <c r="Y1145" s="84">
        <v>24019829</v>
      </c>
      <c r="Z1145" s="38" t="s">
        <v>4888</v>
      </c>
      <c r="AA1145" s="108" t="s">
        <v>4857</v>
      </c>
      <c r="AB1145" s="84">
        <v>7156</v>
      </c>
      <c r="AC1145" s="108" t="s">
        <v>6775</v>
      </c>
      <c r="AD1145" s="84">
        <v>18</v>
      </c>
      <c r="AE1145" s="84" t="s">
        <v>6772</v>
      </c>
      <c r="AF1145" s="84" t="s">
        <v>7273</v>
      </c>
      <c r="AG1145" s="108" t="s">
        <v>7260</v>
      </c>
      <c r="AH1145" s="84" t="s">
        <v>6795</v>
      </c>
      <c r="AI1145" s="108" t="s">
        <v>4857</v>
      </c>
      <c r="AJ1145" s="84">
        <v>500</v>
      </c>
      <c r="AK1145" s="84">
        <v>500</v>
      </c>
      <c r="AL1145" s="108" t="s">
        <v>5514</v>
      </c>
      <c r="AM1145" s="84">
        <v>5556.83</v>
      </c>
      <c r="AN1145" s="112">
        <v>339.28</v>
      </c>
      <c r="AO1145" s="112">
        <v>5896.11</v>
      </c>
      <c r="AP1145" s="112">
        <v>1644.05</v>
      </c>
      <c r="AQ1145" s="112">
        <v>38.82</v>
      </c>
      <c r="AR1145" s="112">
        <v>1682.87</v>
      </c>
      <c r="AS1145" s="112">
        <v>1644.17</v>
      </c>
      <c r="AT1145" s="112">
        <v>38.82</v>
      </c>
      <c r="AU1145" s="112">
        <v>1682.99</v>
      </c>
      <c r="AV1145" s="84">
        <v>36</v>
      </c>
      <c r="AW1145" s="84">
        <v>1283</v>
      </c>
      <c r="AX1145" s="84" t="str">
        <f>VLOOKUP(Y1145,'[1]Asset Classification'!$J$3:$W$2865,14,)</f>
        <v>&gt;180</v>
      </c>
      <c r="AY1145" s="108"/>
      <c r="AZ1145" s="84"/>
      <c r="BA1145" s="84"/>
      <c r="BB1145" s="84" t="s">
        <v>8329</v>
      </c>
      <c r="BC1145" s="84"/>
      <c r="BD1145" s="108"/>
      <c r="BE1145" s="84">
        <v>0</v>
      </c>
      <c r="BF1145" s="38" t="s">
        <v>2076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244</v>
      </c>
      <c r="C1146" s="38" t="s">
        <v>245</v>
      </c>
      <c r="D1146" s="38" t="s">
        <v>246</v>
      </c>
      <c r="E1146" s="38" t="s">
        <v>246</v>
      </c>
      <c r="F1146" s="38" t="s">
        <v>247</v>
      </c>
      <c r="G1146" s="84" t="s">
        <v>248</v>
      </c>
      <c r="H1146" s="38" t="s">
        <v>249</v>
      </c>
      <c r="I1146" s="84">
        <v>134363</v>
      </c>
      <c r="J1146" s="38" t="s">
        <v>290</v>
      </c>
      <c r="K1146" s="84">
        <v>134363</v>
      </c>
      <c r="L1146" s="84" t="s">
        <v>257</v>
      </c>
      <c r="M1146" s="38" t="s">
        <v>258</v>
      </c>
      <c r="N1146" s="84">
        <v>263832</v>
      </c>
      <c r="O1146" s="84" t="s">
        <v>775</v>
      </c>
      <c r="P1146" s="84">
        <v>346410</v>
      </c>
      <c r="Q1146" s="38" t="s">
        <v>776</v>
      </c>
      <c r="R1146" s="38" t="s">
        <v>765</v>
      </c>
      <c r="S1146" s="84" t="s">
        <v>2072</v>
      </c>
      <c r="T1146" s="84" t="s">
        <v>2072</v>
      </c>
      <c r="U1146" s="84" t="s">
        <v>1027</v>
      </c>
      <c r="V1146" s="84" t="s">
        <v>2278</v>
      </c>
      <c r="W1146" s="84">
        <v>0</v>
      </c>
      <c r="X1146" s="38" t="s">
        <v>3451</v>
      </c>
      <c r="Y1146" s="84">
        <v>24026745</v>
      </c>
      <c r="Z1146" s="38" t="s">
        <v>4883</v>
      </c>
      <c r="AA1146" s="108" t="s">
        <v>4889</v>
      </c>
      <c r="AB1146" s="84">
        <v>46674</v>
      </c>
      <c r="AC1146" s="108" t="s">
        <v>6769</v>
      </c>
      <c r="AD1146" s="84">
        <v>24</v>
      </c>
      <c r="AE1146" s="84" t="s">
        <v>6771</v>
      </c>
      <c r="AF1146" s="84" t="s">
        <v>7031</v>
      </c>
      <c r="AG1146" s="108" t="s">
        <v>7268</v>
      </c>
      <c r="AH1146" s="84" t="s">
        <v>6795</v>
      </c>
      <c r="AI1146" s="108" t="s">
        <v>4889</v>
      </c>
      <c r="AJ1146" s="84">
        <v>2400</v>
      </c>
      <c r="AK1146" s="84">
        <v>2400</v>
      </c>
      <c r="AL1146" s="108" t="s">
        <v>8179</v>
      </c>
      <c r="AM1146" s="84">
        <v>26964.99</v>
      </c>
      <c r="AN1146" s="112">
        <v>2065.94</v>
      </c>
      <c r="AO1146" s="112">
        <v>29030.93</v>
      </c>
      <c r="AP1146" s="112">
        <v>19709.009999999998</v>
      </c>
      <c r="AQ1146" s="112">
        <v>1698.99</v>
      </c>
      <c r="AR1146" s="112">
        <v>21408</v>
      </c>
      <c r="AS1146" s="112">
        <v>19709.009999999998</v>
      </c>
      <c r="AT1146" s="112">
        <v>1698.99</v>
      </c>
      <c r="AU1146" s="112">
        <v>21408</v>
      </c>
      <c r="AV1146" s="84">
        <v>49</v>
      </c>
      <c r="AW1146" s="84">
        <v>1322</v>
      </c>
      <c r="AX1146" s="84" t="str">
        <f>VLOOKUP(Y1146,'[1]Asset Classification'!$J$3:$W$2865,14,)</f>
        <v>&gt;180</v>
      </c>
      <c r="AY1146" s="108"/>
      <c r="AZ1146" s="84"/>
      <c r="BA1146" s="84"/>
      <c r="BB1146" s="84" t="s">
        <v>8329</v>
      </c>
      <c r="BC1146" s="84"/>
      <c r="BD1146" s="108" t="s">
        <v>5421</v>
      </c>
      <c r="BE1146" s="84">
        <v>46674</v>
      </c>
      <c r="BF1146" s="38" t="s">
        <v>2072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244</v>
      </c>
      <c r="C1147" s="38" t="s">
        <v>245</v>
      </c>
      <c r="D1147" s="38" t="s">
        <v>246</v>
      </c>
      <c r="E1147" s="38" t="s">
        <v>246</v>
      </c>
      <c r="F1147" s="38" t="s">
        <v>247</v>
      </c>
      <c r="G1147" s="84" t="s">
        <v>248</v>
      </c>
      <c r="H1147" s="38" t="s">
        <v>249</v>
      </c>
      <c r="I1147" s="84">
        <v>130995</v>
      </c>
      <c r="J1147" s="38" t="s">
        <v>275</v>
      </c>
      <c r="K1147" s="84">
        <v>130995</v>
      </c>
      <c r="L1147" s="84" t="s">
        <v>257</v>
      </c>
      <c r="M1147" s="38" t="s">
        <v>258</v>
      </c>
      <c r="N1147" s="84">
        <v>222977</v>
      </c>
      <c r="O1147" s="84" t="s">
        <v>455</v>
      </c>
      <c r="P1147" s="84">
        <v>295189</v>
      </c>
      <c r="Q1147" s="38" t="s">
        <v>478</v>
      </c>
      <c r="R1147" s="38" t="s">
        <v>763</v>
      </c>
      <c r="S1147" s="84" t="s">
        <v>2075</v>
      </c>
      <c r="T1147" s="84" t="s">
        <v>2075</v>
      </c>
      <c r="U1147" s="84" t="s">
        <v>1034</v>
      </c>
      <c r="V1147" s="84" t="s">
        <v>3449</v>
      </c>
      <c r="W1147" s="84">
        <v>0</v>
      </c>
      <c r="X1147" s="38" t="s">
        <v>3501</v>
      </c>
      <c r="Y1147" s="84">
        <v>24033340</v>
      </c>
      <c r="Z1147" s="38" t="s">
        <v>4887</v>
      </c>
      <c r="AA1147" s="108" t="s">
        <v>4885</v>
      </c>
      <c r="AB1147" s="84">
        <v>14521</v>
      </c>
      <c r="AC1147" s="108" t="s">
        <v>6765</v>
      </c>
      <c r="AD1147" s="84">
        <v>18</v>
      </c>
      <c r="AE1147" s="84" t="s">
        <v>6764</v>
      </c>
      <c r="AF1147" s="84" t="s">
        <v>6924</v>
      </c>
      <c r="AG1147" s="108" t="s">
        <v>7272</v>
      </c>
      <c r="AH1147" s="84" t="s">
        <v>6795</v>
      </c>
      <c r="AI1147" s="108" t="s">
        <v>4885</v>
      </c>
      <c r="AJ1147" s="84">
        <v>950</v>
      </c>
      <c r="AK1147" s="84">
        <v>950</v>
      </c>
      <c r="AL1147" s="108" t="s">
        <v>8180</v>
      </c>
      <c r="AM1147" s="84">
        <v>11764.54</v>
      </c>
      <c r="AN1147" s="112">
        <v>344.46</v>
      </c>
      <c r="AO1147" s="112">
        <v>12109</v>
      </c>
      <c r="AP1147" s="112">
        <v>2756.46</v>
      </c>
      <c r="AQ1147" s="112">
        <v>95.54</v>
      </c>
      <c r="AR1147" s="112">
        <v>2852</v>
      </c>
      <c r="AS1147" s="112">
        <v>2756.46</v>
      </c>
      <c r="AT1147" s="112">
        <v>95.54</v>
      </c>
      <c r="AU1147" s="112">
        <v>2852</v>
      </c>
      <c r="AV1147" s="84">
        <v>49</v>
      </c>
      <c r="AW1147" s="84">
        <v>1375</v>
      </c>
      <c r="AX1147" s="84" t="str">
        <f>VLOOKUP(Y1147,'[1]Asset Classification'!$J$3:$W$2865,14,)</f>
        <v>&gt;180</v>
      </c>
      <c r="AY1147" s="108"/>
      <c r="AZ1147" s="84"/>
      <c r="BA1147" s="84"/>
      <c r="BB1147" s="84" t="s">
        <v>8329</v>
      </c>
      <c r="BC1147" s="84"/>
      <c r="BD1147" s="108"/>
      <c r="BE1147" s="84">
        <v>0</v>
      </c>
      <c r="BF1147" s="38" t="s">
        <v>2075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244</v>
      </c>
      <c r="C1148" s="38" t="s">
        <v>245</v>
      </c>
      <c r="D1148" s="38" t="s">
        <v>246</v>
      </c>
      <c r="E1148" s="38" t="s">
        <v>246</v>
      </c>
      <c r="F1148" s="38" t="s">
        <v>247</v>
      </c>
      <c r="G1148" s="84" t="s">
        <v>248</v>
      </c>
      <c r="H1148" s="38" t="s">
        <v>249</v>
      </c>
      <c r="I1148" s="84">
        <v>129712</v>
      </c>
      <c r="J1148" s="38" t="s">
        <v>260</v>
      </c>
      <c r="K1148" s="84">
        <v>129712</v>
      </c>
      <c r="L1148" s="84" t="s">
        <v>251</v>
      </c>
      <c r="M1148" s="38" t="s">
        <v>252</v>
      </c>
      <c r="N1148" s="84">
        <v>234747</v>
      </c>
      <c r="O1148" s="84" t="s">
        <v>605</v>
      </c>
      <c r="P1148" s="84">
        <v>308920</v>
      </c>
      <c r="Q1148" s="38" t="s">
        <v>586</v>
      </c>
      <c r="R1148" s="38" t="s">
        <v>765</v>
      </c>
      <c r="S1148" s="84" t="s">
        <v>2077</v>
      </c>
      <c r="T1148" s="84" t="s">
        <v>2077</v>
      </c>
      <c r="U1148" s="84" t="s">
        <v>2078</v>
      </c>
      <c r="V1148" s="84"/>
      <c r="W1148" s="84">
        <v>0</v>
      </c>
      <c r="X1148" s="38" t="s">
        <v>3451</v>
      </c>
      <c r="Y1148" s="84">
        <v>24065924</v>
      </c>
      <c r="Z1148" s="38" t="s">
        <v>4890</v>
      </c>
      <c r="AA1148" s="108" t="s">
        <v>4891</v>
      </c>
      <c r="AB1148" s="84">
        <v>37907</v>
      </c>
      <c r="AC1148" s="108" t="s">
        <v>6769</v>
      </c>
      <c r="AD1148" s="84">
        <v>24</v>
      </c>
      <c r="AE1148" s="84" t="s">
        <v>6764</v>
      </c>
      <c r="AF1148" s="84" t="s">
        <v>6857</v>
      </c>
      <c r="AG1148" s="108" t="s">
        <v>7064</v>
      </c>
      <c r="AH1148" s="84" t="s">
        <v>6795</v>
      </c>
      <c r="AI1148" s="108" t="s">
        <v>4891</v>
      </c>
      <c r="AJ1148" s="84">
        <v>1047</v>
      </c>
      <c r="AK1148" s="84">
        <v>2000</v>
      </c>
      <c r="AL1148" s="108" t="s">
        <v>5861</v>
      </c>
      <c r="AM1148" s="84">
        <v>15074.27</v>
      </c>
      <c r="AN1148" s="112">
        <v>6589.59</v>
      </c>
      <c r="AO1148" s="112">
        <v>21663.86</v>
      </c>
      <c r="AP1148" s="112">
        <v>22832.73</v>
      </c>
      <c r="AQ1148" s="112">
        <v>2550.41</v>
      </c>
      <c r="AR1148" s="112">
        <v>25383.14</v>
      </c>
      <c r="AS1148" s="112">
        <v>22832.73</v>
      </c>
      <c r="AT1148" s="112">
        <v>2550.41</v>
      </c>
      <c r="AU1148" s="112">
        <v>25383.14</v>
      </c>
      <c r="AV1148" s="84">
        <v>48</v>
      </c>
      <c r="AW1148" s="84">
        <v>1108</v>
      </c>
      <c r="AX1148" s="84" t="str">
        <f>VLOOKUP(Y1148,'[1]Asset Classification'!$J$3:$W$2865,14,)</f>
        <v>&gt;180</v>
      </c>
      <c r="AY1148" s="108"/>
      <c r="AZ1148" s="84"/>
      <c r="BA1148" s="84"/>
      <c r="BB1148" s="84" t="s">
        <v>8329</v>
      </c>
      <c r="BC1148" s="84"/>
      <c r="BD1148" s="108"/>
      <c r="BE1148" s="84">
        <v>0</v>
      </c>
      <c r="BF1148" s="38" t="s">
        <v>2077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244</v>
      </c>
      <c r="C1149" s="38" t="s">
        <v>245</v>
      </c>
      <c r="D1149" s="38" t="s">
        <v>246</v>
      </c>
      <c r="E1149" s="38" t="s">
        <v>246</v>
      </c>
      <c r="F1149" s="38" t="s">
        <v>247</v>
      </c>
      <c r="G1149" s="84" t="s">
        <v>248</v>
      </c>
      <c r="H1149" s="38" t="s">
        <v>249</v>
      </c>
      <c r="I1149" s="84">
        <v>134447</v>
      </c>
      <c r="J1149" s="38" t="s">
        <v>293</v>
      </c>
      <c r="K1149" s="84">
        <v>134447</v>
      </c>
      <c r="L1149" s="84" t="s">
        <v>251</v>
      </c>
      <c r="M1149" s="38" t="s">
        <v>252</v>
      </c>
      <c r="N1149" s="84">
        <v>227417</v>
      </c>
      <c r="O1149" s="84" t="s">
        <v>536</v>
      </c>
      <c r="P1149" s="84">
        <v>299584</v>
      </c>
      <c r="Q1149" s="38" t="s">
        <v>537</v>
      </c>
      <c r="R1149" s="38" t="s">
        <v>765</v>
      </c>
      <c r="S1149" s="84" t="s">
        <v>2079</v>
      </c>
      <c r="T1149" s="84" t="s">
        <v>2079</v>
      </c>
      <c r="U1149" s="84" t="s">
        <v>1027</v>
      </c>
      <c r="V1149" s="84" t="s">
        <v>2278</v>
      </c>
      <c r="W1149" s="84">
        <v>0</v>
      </c>
      <c r="X1149" s="38" t="s">
        <v>3503</v>
      </c>
      <c r="Y1149" s="84">
        <v>24085544</v>
      </c>
      <c r="Z1149" s="38" t="s">
        <v>4892</v>
      </c>
      <c r="AA1149" s="108" t="s">
        <v>4868</v>
      </c>
      <c r="AB1149" s="84">
        <v>37339</v>
      </c>
      <c r="AC1149" s="108" t="s">
        <v>6774</v>
      </c>
      <c r="AD1149" s="84">
        <v>24</v>
      </c>
      <c r="AE1149" s="84" t="s">
        <v>6771</v>
      </c>
      <c r="AF1149" s="84" t="s">
        <v>6964</v>
      </c>
      <c r="AG1149" s="108" t="s">
        <v>7272</v>
      </c>
      <c r="AH1149" s="84" t="s">
        <v>6795</v>
      </c>
      <c r="AI1149" s="108" t="s">
        <v>4868</v>
      </c>
      <c r="AJ1149" s="84">
        <v>1950</v>
      </c>
      <c r="AK1149" s="84">
        <v>1950</v>
      </c>
      <c r="AL1149" s="108" t="s">
        <v>5467</v>
      </c>
      <c r="AM1149" s="84">
        <v>33196.410000000003</v>
      </c>
      <c r="AN1149" s="112">
        <v>2124.4</v>
      </c>
      <c r="AO1149" s="112">
        <v>35320.81</v>
      </c>
      <c r="AP1149" s="112">
        <v>4142.59</v>
      </c>
      <c r="AQ1149" s="112">
        <v>57.6</v>
      </c>
      <c r="AR1149" s="112">
        <v>4200.1899999999996</v>
      </c>
      <c r="AS1149" s="112">
        <v>4142.59</v>
      </c>
      <c r="AT1149" s="112">
        <v>57.6</v>
      </c>
      <c r="AU1149" s="112">
        <v>4200.1899999999996</v>
      </c>
      <c r="AV1149" s="84">
        <v>49</v>
      </c>
      <c r="AW1149" s="84">
        <v>1193</v>
      </c>
      <c r="AX1149" s="84" t="str">
        <f>VLOOKUP(Y1149,'[1]Asset Classification'!$J$3:$W$2865,14,)</f>
        <v>&gt;180</v>
      </c>
      <c r="AY1149" s="108"/>
      <c r="AZ1149" s="84"/>
      <c r="BA1149" s="84"/>
      <c r="BB1149" s="84" t="s">
        <v>8329</v>
      </c>
      <c r="BC1149" s="84"/>
      <c r="BD1149" s="108"/>
      <c r="BE1149" s="84">
        <v>0</v>
      </c>
      <c r="BF1149" s="38" t="s">
        <v>2079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244</v>
      </c>
      <c r="C1150" s="38" t="s">
        <v>245</v>
      </c>
      <c r="D1150" s="38" t="s">
        <v>246</v>
      </c>
      <c r="E1150" s="38" t="s">
        <v>246</v>
      </c>
      <c r="F1150" s="38" t="s">
        <v>247</v>
      </c>
      <c r="G1150" s="84" t="s">
        <v>248</v>
      </c>
      <c r="H1150" s="38" t="s">
        <v>249</v>
      </c>
      <c r="I1150" s="84">
        <v>131866</v>
      </c>
      <c r="J1150" s="38" t="s">
        <v>283</v>
      </c>
      <c r="K1150" s="84">
        <v>131866</v>
      </c>
      <c r="L1150" s="84" t="s">
        <v>251</v>
      </c>
      <c r="M1150" s="38" t="s">
        <v>252</v>
      </c>
      <c r="N1150" s="84">
        <v>222534</v>
      </c>
      <c r="O1150" s="84" t="s">
        <v>445</v>
      </c>
      <c r="P1150" s="84">
        <v>349621</v>
      </c>
      <c r="Q1150" s="38" t="s">
        <v>770</v>
      </c>
      <c r="R1150" s="38" t="s">
        <v>765</v>
      </c>
      <c r="S1150" s="84" t="s">
        <v>2080</v>
      </c>
      <c r="T1150" s="84" t="s">
        <v>2080</v>
      </c>
      <c r="U1150" s="84" t="s">
        <v>1027</v>
      </c>
      <c r="V1150" s="84" t="s">
        <v>2278</v>
      </c>
      <c r="W1150" s="84">
        <v>0</v>
      </c>
      <c r="X1150" s="38" t="s">
        <v>3504</v>
      </c>
      <c r="Y1150" s="84">
        <v>24162834</v>
      </c>
      <c r="Z1150" s="38" t="s">
        <v>4893</v>
      </c>
      <c r="AA1150" s="108" t="s">
        <v>4864</v>
      </c>
      <c r="AB1150" s="84">
        <v>37339</v>
      </c>
      <c r="AC1150" s="108" t="s">
        <v>6773</v>
      </c>
      <c r="AD1150" s="84">
        <v>24</v>
      </c>
      <c r="AE1150" s="84" t="s">
        <v>6771</v>
      </c>
      <c r="AF1150" s="84" t="s">
        <v>6800</v>
      </c>
      <c r="AG1150" s="108" t="s">
        <v>7263</v>
      </c>
      <c r="AH1150" s="84" t="s">
        <v>6795</v>
      </c>
      <c r="AI1150" s="108" t="s">
        <v>4864</v>
      </c>
      <c r="AJ1150" s="84">
        <v>-14617.16</v>
      </c>
      <c r="AK1150" s="84">
        <v>1950</v>
      </c>
      <c r="AL1150" s="108" t="s">
        <v>8181</v>
      </c>
      <c r="AM1150" s="84">
        <v>32556.27</v>
      </c>
      <c r="AN1150" s="112">
        <v>7882.73</v>
      </c>
      <c r="AO1150" s="112">
        <v>40439</v>
      </c>
      <c r="AP1150" s="112">
        <v>4782.7299999999996</v>
      </c>
      <c r="AQ1150" s="112">
        <v>100.11</v>
      </c>
      <c r="AR1150" s="112">
        <v>4882.84</v>
      </c>
      <c r="AS1150" s="112">
        <v>4782.7299999999996</v>
      </c>
      <c r="AT1150" s="112">
        <v>100.11</v>
      </c>
      <c r="AU1150" s="112">
        <v>4882.84</v>
      </c>
      <c r="AV1150" s="84">
        <v>49</v>
      </c>
      <c r="AW1150" s="84">
        <v>832</v>
      </c>
      <c r="AX1150" s="84" t="str">
        <f>VLOOKUP(Y1150,'[1]Asset Classification'!$J$3:$W$2865,14,)</f>
        <v>&gt;180</v>
      </c>
      <c r="AY1150" s="108"/>
      <c r="AZ1150" s="84"/>
      <c r="BA1150" s="84"/>
      <c r="BB1150" s="84" t="s">
        <v>8329</v>
      </c>
      <c r="BC1150" s="84"/>
      <c r="BD1150" s="108" t="s">
        <v>8334</v>
      </c>
      <c r="BE1150" s="84">
        <v>37339</v>
      </c>
      <c r="BF1150" s="38" t="s">
        <v>2080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244</v>
      </c>
      <c r="C1151" s="38" t="s">
        <v>245</v>
      </c>
      <c r="D1151" s="38" t="s">
        <v>246</v>
      </c>
      <c r="E1151" s="38" t="s">
        <v>246</v>
      </c>
      <c r="F1151" s="38" t="s">
        <v>247</v>
      </c>
      <c r="G1151" s="84" t="s">
        <v>248</v>
      </c>
      <c r="H1151" s="38" t="s">
        <v>249</v>
      </c>
      <c r="I1151" s="84">
        <v>129526</v>
      </c>
      <c r="J1151" s="38" t="s">
        <v>250</v>
      </c>
      <c r="K1151" s="84">
        <v>129526</v>
      </c>
      <c r="L1151" s="84" t="s">
        <v>251</v>
      </c>
      <c r="M1151" s="38" t="s">
        <v>252</v>
      </c>
      <c r="N1151" s="84">
        <v>266497</v>
      </c>
      <c r="O1151" s="84" t="s">
        <v>778</v>
      </c>
      <c r="P1151" s="84">
        <v>349855</v>
      </c>
      <c r="Q1151" s="38" t="s">
        <v>545</v>
      </c>
      <c r="R1151" s="38" t="s">
        <v>765</v>
      </c>
      <c r="S1151" s="84" t="s">
        <v>2081</v>
      </c>
      <c r="T1151" s="84" t="s">
        <v>2081</v>
      </c>
      <c r="U1151" s="84" t="s">
        <v>1023</v>
      </c>
      <c r="V1151" s="84" t="s">
        <v>3449</v>
      </c>
      <c r="W1151" s="84">
        <v>0</v>
      </c>
      <c r="X1151" s="38" t="s">
        <v>3451</v>
      </c>
      <c r="Y1151" s="84">
        <v>24237570</v>
      </c>
      <c r="Z1151" s="38" t="s">
        <v>4894</v>
      </c>
      <c r="AA1151" s="108" t="s">
        <v>4895</v>
      </c>
      <c r="AB1151" s="84">
        <v>46674</v>
      </c>
      <c r="AC1151" s="108" t="s">
        <v>6763</v>
      </c>
      <c r="AD1151" s="84">
        <v>24</v>
      </c>
      <c r="AE1151" s="84" t="s">
        <v>6772</v>
      </c>
      <c r="AF1151" s="84" t="s">
        <v>7274</v>
      </c>
      <c r="AG1151" s="108" t="s">
        <v>7275</v>
      </c>
      <c r="AH1151" s="84" t="s">
        <v>6795</v>
      </c>
      <c r="AI1151" s="108" t="s">
        <v>4895</v>
      </c>
      <c r="AJ1151" s="84">
        <v>2400</v>
      </c>
      <c r="AK1151" s="84">
        <v>2400</v>
      </c>
      <c r="AL1151" s="108" t="s">
        <v>5861</v>
      </c>
      <c r="AM1151" s="84">
        <v>43723.94</v>
      </c>
      <c r="AN1151" s="112">
        <v>3314.12</v>
      </c>
      <c r="AO1151" s="112">
        <v>47038.06</v>
      </c>
      <c r="AP1151" s="112">
        <v>2950.06</v>
      </c>
      <c r="AQ1151" s="112">
        <v>31.88</v>
      </c>
      <c r="AR1151" s="112">
        <v>2981.94</v>
      </c>
      <c r="AS1151" s="112">
        <v>2950.06</v>
      </c>
      <c r="AT1151" s="112">
        <v>31.88</v>
      </c>
      <c r="AU1151" s="112">
        <v>2981.94</v>
      </c>
      <c r="AV1151" s="84">
        <v>49</v>
      </c>
      <c r="AW1151" s="84">
        <v>1136</v>
      </c>
      <c r="AX1151" s="84" t="str">
        <f>VLOOKUP(Y1151,'[1]Asset Classification'!$J$3:$W$2865,14,)</f>
        <v>&gt;180</v>
      </c>
      <c r="AY1151" s="108"/>
      <c r="AZ1151" s="84"/>
      <c r="BA1151" s="84"/>
      <c r="BB1151" s="84" t="s">
        <v>8329</v>
      </c>
      <c r="BC1151" s="84"/>
      <c r="BD1151" s="108" t="s">
        <v>5875</v>
      </c>
      <c r="BE1151" s="84">
        <v>46674</v>
      </c>
      <c r="BF1151" s="38" t="s">
        <v>2081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244</v>
      </c>
      <c r="C1152" s="38" t="s">
        <v>245</v>
      </c>
      <c r="D1152" s="38" t="s">
        <v>246</v>
      </c>
      <c r="E1152" s="38" t="s">
        <v>246</v>
      </c>
      <c r="F1152" s="38" t="s">
        <v>247</v>
      </c>
      <c r="G1152" s="84" t="s">
        <v>248</v>
      </c>
      <c r="H1152" s="38" t="s">
        <v>249</v>
      </c>
      <c r="I1152" s="84">
        <v>130995</v>
      </c>
      <c r="J1152" s="38" t="s">
        <v>275</v>
      </c>
      <c r="K1152" s="84">
        <v>130995</v>
      </c>
      <c r="L1152" s="84" t="s">
        <v>257</v>
      </c>
      <c r="M1152" s="38" t="s">
        <v>258</v>
      </c>
      <c r="N1152" s="84">
        <v>221019</v>
      </c>
      <c r="O1152" s="84" t="s">
        <v>402</v>
      </c>
      <c r="P1152" s="84">
        <v>291563</v>
      </c>
      <c r="Q1152" s="38" t="s">
        <v>403</v>
      </c>
      <c r="R1152" s="38" t="s">
        <v>765</v>
      </c>
      <c r="S1152" s="84" t="s">
        <v>2082</v>
      </c>
      <c r="T1152" s="84" t="s">
        <v>2082</v>
      </c>
      <c r="U1152" s="84" t="s">
        <v>1034</v>
      </c>
      <c r="V1152" s="84" t="s">
        <v>3449</v>
      </c>
      <c r="W1152" s="84">
        <v>0</v>
      </c>
      <c r="X1152" s="38" t="s">
        <v>3451</v>
      </c>
      <c r="Y1152" s="84">
        <v>24297658</v>
      </c>
      <c r="Z1152" s="38" t="s">
        <v>4896</v>
      </c>
      <c r="AA1152" s="108" t="s">
        <v>4897</v>
      </c>
      <c r="AB1152" s="84">
        <v>41488</v>
      </c>
      <c r="AC1152" s="108" t="s">
        <v>6765</v>
      </c>
      <c r="AD1152" s="84">
        <v>24</v>
      </c>
      <c r="AE1152" s="84" t="s">
        <v>6771</v>
      </c>
      <c r="AF1152" s="84" t="s">
        <v>6846</v>
      </c>
      <c r="AG1152" s="108" t="s">
        <v>7276</v>
      </c>
      <c r="AH1152" s="84" t="s">
        <v>6795</v>
      </c>
      <c r="AI1152" s="108" t="s">
        <v>4897</v>
      </c>
      <c r="AJ1152" s="84">
        <v>2150</v>
      </c>
      <c r="AK1152" s="84">
        <v>2150</v>
      </c>
      <c r="AL1152" s="108" t="s">
        <v>5861</v>
      </c>
      <c r="AM1152" s="84">
        <v>21559.79</v>
      </c>
      <c r="AN1152" s="112">
        <v>1957.32</v>
      </c>
      <c r="AO1152" s="112">
        <v>23517.11</v>
      </c>
      <c r="AP1152" s="112">
        <v>19928.21</v>
      </c>
      <c r="AQ1152" s="112">
        <v>1671.68</v>
      </c>
      <c r="AR1152" s="112">
        <v>21599.89</v>
      </c>
      <c r="AS1152" s="112">
        <v>19928.21</v>
      </c>
      <c r="AT1152" s="112">
        <v>1671.68</v>
      </c>
      <c r="AU1152" s="112">
        <v>21599.89</v>
      </c>
      <c r="AV1152" s="84">
        <v>49</v>
      </c>
      <c r="AW1152" s="84">
        <v>1344</v>
      </c>
      <c r="AX1152" s="84" t="str">
        <f>VLOOKUP(Y1152,'[1]Asset Classification'!$J$3:$W$2865,14,)</f>
        <v>&gt;180</v>
      </c>
      <c r="AY1152" s="108"/>
      <c r="AZ1152" s="84"/>
      <c r="BA1152" s="84"/>
      <c r="BB1152" s="84" t="s">
        <v>8329</v>
      </c>
      <c r="BC1152" s="84"/>
      <c r="BD1152" s="108" t="s">
        <v>5421</v>
      </c>
      <c r="BE1152" s="84">
        <v>41488</v>
      </c>
      <c r="BF1152" s="38" t="s">
        <v>2082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244</v>
      </c>
      <c r="C1153" s="38" t="s">
        <v>245</v>
      </c>
      <c r="D1153" s="38" t="s">
        <v>246</v>
      </c>
      <c r="E1153" s="38" t="s">
        <v>246</v>
      </c>
      <c r="F1153" s="38" t="s">
        <v>247</v>
      </c>
      <c r="G1153" s="84" t="s">
        <v>248</v>
      </c>
      <c r="H1153" s="38" t="s">
        <v>249</v>
      </c>
      <c r="I1153" s="84">
        <v>130995</v>
      </c>
      <c r="J1153" s="38" t="s">
        <v>275</v>
      </c>
      <c r="K1153" s="84">
        <v>130995</v>
      </c>
      <c r="L1153" s="84" t="s">
        <v>257</v>
      </c>
      <c r="M1153" s="38" t="s">
        <v>258</v>
      </c>
      <c r="N1153" s="84">
        <v>221019</v>
      </c>
      <c r="O1153" s="84" t="s">
        <v>402</v>
      </c>
      <c r="P1153" s="84">
        <v>291563</v>
      </c>
      <c r="Q1153" s="38" t="s">
        <v>403</v>
      </c>
      <c r="R1153" s="38" t="s">
        <v>765</v>
      </c>
      <c r="S1153" s="84" t="s">
        <v>2083</v>
      </c>
      <c r="T1153" s="84" t="s">
        <v>2083</v>
      </c>
      <c r="U1153" s="84" t="s">
        <v>1034</v>
      </c>
      <c r="V1153" s="84" t="s">
        <v>3449</v>
      </c>
      <c r="W1153" s="84">
        <v>0</v>
      </c>
      <c r="X1153" s="38" t="s">
        <v>3451</v>
      </c>
      <c r="Y1153" s="84">
        <v>24306271</v>
      </c>
      <c r="Z1153" s="38" t="s">
        <v>4898</v>
      </c>
      <c r="AA1153" s="108" t="s">
        <v>4899</v>
      </c>
      <c r="AB1153" s="84">
        <v>41488</v>
      </c>
      <c r="AC1153" s="108" t="s">
        <v>6765</v>
      </c>
      <c r="AD1153" s="84">
        <v>24</v>
      </c>
      <c r="AE1153" s="84" t="s">
        <v>6771</v>
      </c>
      <c r="AF1153" s="84" t="s">
        <v>7277</v>
      </c>
      <c r="AG1153" s="108" t="s">
        <v>7278</v>
      </c>
      <c r="AH1153" s="84" t="s">
        <v>6795</v>
      </c>
      <c r="AI1153" s="108" t="s">
        <v>4899</v>
      </c>
      <c r="AJ1153" s="84">
        <v>2150</v>
      </c>
      <c r="AK1153" s="84">
        <v>2150</v>
      </c>
      <c r="AL1153" s="108" t="s">
        <v>8122</v>
      </c>
      <c r="AM1153" s="84">
        <v>20894.29</v>
      </c>
      <c r="AN1153" s="112">
        <v>1673.41</v>
      </c>
      <c r="AO1153" s="112">
        <v>22567.7</v>
      </c>
      <c r="AP1153" s="112">
        <v>20593.71</v>
      </c>
      <c r="AQ1153" s="112">
        <v>1955.59</v>
      </c>
      <c r="AR1153" s="112">
        <v>22549.3</v>
      </c>
      <c r="AS1153" s="112">
        <v>20593.71</v>
      </c>
      <c r="AT1153" s="112">
        <v>1955.59</v>
      </c>
      <c r="AU1153" s="112">
        <v>22549.3</v>
      </c>
      <c r="AV1153" s="84">
        <v>50</v>
      </c>
      <c r="AW1153" s="84">
        <v>1375</v>
      </c>
      <c r="AX1153" s="84" t="str">
        <f>VLOOKUP(Y1153,'[1]Asset Classification'!$J$3:$W$2865,14,)</f>
        <v>&gt;180</v>
      </c>
      <c r="AY1153" s="108"/>
      <c r="AZ1153" s="84"/>
      <c r="BA1153" s="84"/>
      <c r="BB1153" s="84" t="s">
        <v>8329</v>
      </c>
      <c r="BC1153" s="84"/>
      <c r="BD1153" s="108" t="s">
        <v>5421</v>
      </c>
      <c r="BE1153" s="84">
        <v>41488</v>
      </c>
      <c r="BF1153" s="38" t="s">
        <v>2083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244</v>
      </c>
      <c r="C1154" s="38" t="s">
        <v>245</v>
      </c>
      <c r="D1154" s="38" t="s">
        <v>246</v>
      </c>
      <c r="E1154" s="38" t="s">
        <v>246</v>
      </c>
      <c r="F1154" s="38" t="s">
        <v>247</v>
      </c>
      <c r="G1154" s="84" t="s">
        <v>248</v>
      </c>
      <c r="H1154" s="38" t="s">
        <v>249</v>
      </c>
      <c r="I1154" s="84">
        <v>130995</v>
      </c>
      <c r="J1154" s="38" t="s">
        <v>275</v>
      </c>
      <c r="K1154" s="84">
        <v>130995</v>
      </c>
      <c r="L1154" s="84" t="s">
        <v>257</v>
      </c>
      <c r="M1154" s="38" t="s">
        <v>258</v>
      </c>
      <c r="N1154" s="84">
        <v>221019</v>
      </c>
      <c r="O1154" s="84" t="s">
        <v>402</v>
      </c>
      <c r="P1154" s="84">
        <v>291563</v>
      </c>
      <c r="Q1154" s="38" t="s">
        <v>403</v>
      </c>
      <c r="R1154" s="38" t="s">
        <v>765</v>
      </c>
      <c r="S1154" s="84" t="s">
        <v>2084</v>
      </c>
      <c r="T1154" s="84" t="s">
        <v>2084</v>
      </c>
      <c r="U1154" s="84" t="s">
        <v>1034</v>
      </c>
      <c r="V1154" s="84" t="s">
        <v>3449</v>
      </c>
      <c r="W1154" s="84">
        <v>0</v>
      </c>
      <c r="X1154" s="38" t="s">
        <v>3451</v>
      </c>
      <c r="Y1154" s="84">
        <v>24309280</v>
      </c>
      <c r="Z1154" s="38" t="s">
        <v>4900</v>
      </c>
      <c r="AA1154" s="108" t="s">
        <v>4899</v>
      </c>
      <c r="AB1154" s="84">
        <v>41488</v>
      </c>
      <c r="AC1154" s="108" t="s">
        <v>6765</v>
      </c>
      <c r="AD1154" s="84">
        <v>24</v>
      </c>
      <c r="AE1154" s="84" t="s">
        <v>6771</v>
      </c>
      <c r="AF1154" s="84" t="s">
        <v>6846</v>
      </c>
      <c r="AG1154" s="108" t="s">
        <v>7278</v>
      </c>
      <c r="AH1154" s="84" t="s">
        <v>6795</v>
      </c>
      <c r="AI1154" s="108" t="s">
        <v>4899</v>
      </c>
      <c r="AJ1154" s="84">
        <v>2150</v>
      </c>
      <c r="AK1154" s="84">
        <v>2150</v>
      </c>
      <c r="AL1154" s="108" t="s">
        <v>5861</v>
      </c>
      <c r="AM1154" s="84">
        <v>15778.24</v>
      </c>
      <c r="AN1154" s="112">
        <v>454.87</v>
      </c>
      <c r="AO1154" s="112">
        <v>16233.11</v>
      </c>
      <c r="AP1154" s="112">
        <v>25709.759999999998</v>
      </c>
      <c r="AQ1154" s="112">
        <v>3169.13</v>
      </c>
      <c r="AR1154" s="112">
        <v>28878.89</v>
      </c>
      <c r="AS1154" s="112">
        <v>25709.759999999998</v>
      </c>
      <c r="AT1154" s="112">
        <v>3169.13</v>
      </c>
      <c r="AU1154" s="112">
        <v>28878.89</v>
      </c>
      <c r="AV1154" s="84">
        <v>49</v>
      </c>
      <c r="AW1154" s="84">
        <v>1467</v>
      </c>
      <c r="AX1154" s="84" t="str">
        <f>VLOOKUP(Y1154,'[1]Asset Classification'!$J$3:$W$2865,14,)</f>
        <v>&gt;180</v>
      </c>
      <c r="AY1154" s="108"/>
      <c r="AZ1154" s="84"/>
      <c r="BA1154" s="84"/>
      <c r="BB1154" s="84" t="s">
        <v>8329</v>
      </c>
      <c r="BC1154" s="84"/>
      <c r="BD1154" s="108" t="s">
        <v>8330</v>
      </c>
      <c r="BE1154" s="84">
        <v>41488</v>
      </c>
      <c r="BF1154" s="38" t="s">
        <v>2084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244</v>
      </c>
      <c r="C1155" s="38" t="s">
        <v>245</v>
      </c>
      <c r="D1155" s="38" t="s">
        <v>246</v>
      </c>
      <c r="E1155" s="38" t="s">
        <v>246</v>
      </c>
      <c r="F1155" s="38" t="s">
        <v>247</v>
      </c>
      <c r="G1155" s="84" t="s">
        <v>248</v>
      </c>
      <c r="H1155" s="38" t="s">
        <v>249</v>
      </c>
      <c r="I1155" s="84">
        <v>130995</v>
      </c>
      <c r="J1155" s="38" t="s">
        <v>275</v>
      </c>
      <c r="K1155" s="84">
        <v>130995</v>
      </c>
      <c r="L1155" s="84" t="s">
        <v>257</v>
      </c>
      <c r="M1155" s="38" t="s">
        <v>258</v>
      </c>
      <c r="N1155" s="84">
        <v>221019</v>
      </c>
      <c r="O1155" s="84" t="s">
        <v>402</v>
      </c>
      <c r="P1155" s="84">
        <v>291563</v>
      </c>
      <c r="Q1155" s="38" t="s">
        <v>403</v>
      </c>
      <c r="R1155" s="38" t="s">
        <v>765</v>
      </c>
      <c r="S1155" s="84" t="s">
        <v>2085</v>
      </c>
      <c r="T1155" s="84" t="s">
        <v>2085</v>
      </c>
      <c r="U1155" s="84" t="s">
        <v>1034</v>
      </c>
      <c r="V1155" s="84" t="s">
        <v>3449</v>
      </c>
      <c r="W1155" s="84">
        <v>0</v>
      </c>
      <c r="X1155" s="38" t="s">
        <v>3451</v>
      </c>
      <c r="Y1155" s="84">
        <v>24309403</v>
      </c>
      <c r="Z1155" s="38" t="s">
        <v>4901</v>
      </c>
      <c r="AA1155" s="108" t="s">
        <v>4899</v>
      </c>
      <c r="AB1155" s="84">
        <v>41488</v>
      </c>
      <c r="AC1155" s="108" t="s">
        <v>6765</v>
      </c>
      <c r="AD1155" s="84">
        <v>24</v>
      </c>
      <c r="AE1155" s="84" t="s">
        <v>6771</v>
      </c>
      <c r="AF1155" s="84" t="s">
        <v>6855</v>
      </c>
      <c r="AG1155" s="108" t="s">
        <v>7278</v>
      </c>
      <c r="AH1155" s="84" t="s">
        <v>6795</v>
      </c>
      <c r="AI1155" s="108" t="s">
        <v>4899</v>
      </c>
      <c r="AJ1155" s="84">
        <v>2150</v>
      </c>
      <c r="AK1155" s="84">
        <v>2150</v>
      </c>
      <c r="AL1155" s="108" t="s">
        <v>8182</v>
      </c>
      <c r="AM1155" s="84">
        <v>27317.56</v>
      </c>
      <c r="AN1155" s="112">
        <v>2822.14</v>
      </c>
      <c r="AO1155" s="112">
        <v>30139.7</v>
      </c>
      <c r="AP1155" s="112">
        <v>14170.44</v>
      </c>
      <c r="AQ1155" s="112">
        <v>774.86</v>
      </c>
      <c r="AR1155" s="112">
        <v>14945.3</v>
      </c>
      <c r="AS1155" s="112">
        <v>14170.44</v>
      </c>
      <c r="AT1155" s="112">
        <v>774.86</v>
      </c>
      <c r="AU1155" s="112">
        <v>14945.3</v>
      </c>
      <c r="AV1155" s="84">
        <v>49</v>
      </c>
      <c r="AW1155" s="84">
        <v>1255</v>
      </c>
      <c r="AX1155" s="84" t="str">
        <f>VLOOKUP(Y1155,'[1]Asset Classification'!$J$3:$W$2865,14,)</f>
        <v>&gt;180</v>
      </c>
      <c r="AY1155" s="108"/>
      <c r="AZ1155" s="84"/>
      <c r="BA1155" s="84"/>
      <c r="BB1155" s="84" t="s">
        <v>8329</v>
      </c>
      <c r="BC1155" s="84"/>
      <c r="BD1155" s="108" t="s">
        <v>8331</v>
      </c>
      <c r="BE1155" s="84">
        <v>41488</v>
      </c>
      <c r="BF1155" s="38" t="s">
        <v>2085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244</v>
      </c>
      <c r="C1156" s="38" t="s">
        <v>245</v>
      </c>
      <c r="D1156" s="38" t="s">
        <v>246</v>
      </c>
      <c r="E1156" s="38" t="s">
        <v>246</v>
      </c>
      <c r="F1156" s="38" t="s">
        <v>247</v>
      </c>
      <c r="G1156" s="84" t="s">
        <v>248</v>
      </c>
      <c r="H1156" s="38" t="s">
        <v>249</v>
      </c>
      <c r="I1156" s="84">
        <v>130198</v>
      </c>
      <c r="J1156" s="38" t="s">
        <v>280</v>
      </c>
      <c r="K1156" s="84">
        <v>130198</v>
      </c>
      <c r="L1156" s="84" t="s">
        <v>254</v>
      </c>
      <c r="M1156" s="38" t="s">
        <v>255</v>
      </c>
      <c r="N1156" s="84">
        <v>221981</v>
      </c>
      <c r="O1156" s="84" t="s">
        <v>424</v>
      </c>
      <c r="P1156" s="84">
        <v>292772</v>
      </c>
      <c r="Q1156" s="38" t="s">
        <v>425</v>
      </c>
      <c r="R1156" s="38" t="s">
        <v>765</v>
      </c>
      <c r="S1156" s="84" t="s">
        <v>2086</v>
      </c>
      <c r="T1156" s="84" t="s">
        <v>2086</v>
      </c>
      <c r="U1156" s="84" t="s">
        <v>1034</v>
      </c>
      <c r="V1156" s="84" t="s">
        <v>2278</v>
      </c>
      <c r="W1156" s="84">
        <v>0</v>
      </c>
      <c r="X1156" s="38" t="s">
        <v>3451</v>
      </c>
      <c r="Y1156" s="84">
        <v>24314230</v>
      </c>
      <c r="Z1156" s="38" t="s">
        <v>4902</v>
      </c>
      <c r="AA1156" s="108" t="s">
        <v>4903</v>
      </c>
      <c r="AB1156" s="84">
        <v>41488</v>
      </c>
      <c r="AC1156" s="108" t="s">
        <v>6774</v>
      </c>
      <c r="AD1156" s="84">
        <v>24</v>
      </c>
      <c r="AE1156" s="84" t="s">
        <v>6771</v>
      </c>
      <c r="AF1156" s="84" t="s">
        <v>6877</v>
      </c>
      <c r="AG1156" s="108" t="s">
        <v>7279</v>
      </c>
      <c r="AH1156" s="84" t="s">
        <v>6795</v>
      </c>
      <c r="AI1156" s="108" t="s">
        <v>4903</v>
      </c>
      <c r="AJ1156" s="84">
        <v>2150</v>
      </c>
      <c r="AK1156" s="84">
        <v>2150</v>
      </c>
      <c r="AL1156" s="108" t="s">
        <v>5861</v>
      </c>
      <c r="AM1156" s="84">
        <v>34088.46</v>
      </c>
      <c r="AN1156" s="112">
        <v>3346.33</v>
      </c>
      <c r="AO1156" s="112">
        <v>37434.79</v>
      </c>
      <c r="AP1156" s="112">
        <v>7399.54</v>
      </c>
      <c r="AQ1156" s="112">
        <v>225.67</v>
      </c>
      <c r="AR1156" s="112">
        <v>7625.21</v>
      </c>
      <c r="AS1156" s="112">
        <v>7399.54</v>
      </c>
      <c r="AT1156" s="112">
        <v>225.67</v>
      </c>
      <c r="AU1156" s="112">
        <v>7625.21</v>
      </c>
      <c r="AV1156" s="84">
        <v>49</v>
      </c>
      <c r="AW1156" s="84">
        <v>1162</v>
      </c>
      <c r="AX1156" s="84" t="str">
        <f>VLOOKUP(Y1156,'[1]Asset Classification'!$J$3:$W$2865,14,)</f>
        <v>&gt;180</v>
      </c>
      <c r="AY1156" s="108"/>
      <c r="AZ1156" s="84"/>
      <c r="BA1156" s="84"/>
      <c r="BB1156" s="84" t="s">
        <v>8329</v>
      </c>
      <c r="BC1156" s="84"/>
      <c r="BD1156" s="108"/>
      <c r="BE1156" s="84">
        <v>0</v>
      </c>
      <c r="BF1156" s="38" t="s">
        <v>2086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244</v>
      </c>
      <c r="C1157" s="38" t="s">
        <v>245</v>
      </c>
      <c r="D1157" s="38" t="s">
        <v>246</v>
      </c>
      <c r="E1157" s="38" t="s">
        <v>246</v>
      </c>
      <c r="F1157" s="38" t="s">
        <v>247</v>
      </c>
      <c r="G1157" s="84" t="s">
        <v>248</v>
      </c>
      <c r="H1157" s="38" t="s">
        <v>249</v>
      </c>
      <c r="I1157" s="84">
        <v>162715</v>
      </c>
      <c r="J1157" s="38" t="s">
        <v>275</v>
      </c>
      <c r="K1157" s="84">
        <v>162715</v>
      </c>
      <c r="L1157" s="84" t="s">
        <v>257</v>
      </c>
      <c r="M1157" s="38" t="s">
        <v>258</v>
      </c>
      <c r="N1157" s="84">
        <v>278255</v>
      </c>
      <c r="O1157" s="84" t="s">
        <v>402</v>
      </c>
      <c r="P1157" s="84">
        <v>401655</v>
      </c>
      <c r="Q1157" s="38" t="s">
        <v>403</v>
      </c>
      <c r="R1157" s="38" t="s">
        <v>765</v>
      </c>
      <c r="S1157" s="84" t="s">
        <v>2087</v>
      </c>
      <c r="T1157" s="84" t="s">
        <v>2087</v>
      </c>
      <c r="U1157" s="84" t="s">
        <v>1034</v>
      </c>
      <c r="V1157" s="84" t="s">
        <v>3449</v>
      </c>
      <c r="W1157" s="84">
        <v>0</v>
      </c>
      <c r="X1157" s="38" t="s">
        <v>3451</v>
      </c>
      <c r="Y1157" s="84">
        <v>24316018</v>
      </c>
      <c r="Z1157" s="38" t="s">
        <v>4904</v>
      </c>
      <c r="AA1157" s="108" t="s">
        <v>4899</v>
      </c>
      <c r="AB1157" s="84">
        <v>41488</v>
      </c>
      <c r="AC1157" s="108" t="s">
        <v>6765</v>
      </c>
      <c r="AD1157" s="84">
        <v>24</v>
      </c>
      <c r="AE1157" s="84" t="s">
        <v>6771</v>
      </c>
      <c r="AF1157" s="84" t="s">
        <v>6855</v>
      </c>
      <c r="AG1157" s="108" t="s">
        <v>7278</v>
      </c>
      <c r="AH1157" s="84" t="s">
        <v>6795</v>
      </c>
      <c r="AI1157" s="108" t="s">
        <v>4899</v>
      </c>
      <c r="AJ1157" s="84">
        <v>2150</v>
      </c>
      <c r="AK1157" s="84">
        <v>2150</v>
      </c>
      <c r="AL1157" s="108" t="s">
        <v>8183</v>
      </c>
      <c r="AM1157" s="84">
        <v>18510.86</v>
      </c>
      <c r="AN1157" s="112">
        <v>1292.8399999999999</v>
      </c>
      <c r="AO1157" s="112">
        <v>19803.7</v>
      </c>
      <c r="AP1157" s="112">
        <v>22977.14</v>
      </c>
      <c r="AQ1157" s="112">
        <v>2334.16</v>
      </c>
      <c r="AR1157" s="112">
        <v>25311.3</v>
      </c>
      <c r="AS1157" s="112">
        <v>22977.14</v>
      </c>
      <c r="AT1157" s="112">
        <v>2334.16</v>
      </c>
      <c r="AU1157" s="112">
        <v>25311.3</v>
      </c>
      <c r="AV1157" s="84">
        <v>49</v>
      </c>
      <c r="AW1157" s="84">
        <v>1406</v>
      </c>
      <c r="AX1157" s="84" t="str">
        <f>VLOOKUP(Y1157,'[1]Asset Classification'!$J$3:$W$2865,14,)</f>
        <v>&gt;180</v>
      </c>
      <c r="AY1157" s="108"/>
      <c r="AZ1157" s="84"/>
      <c r="BA1157" s="84"/>
      <c r="BB1157" s="84" t="s">
        <v>8329</v>
      </c>
      <c r="BC1157" s="84"/>
      <c r="BD1157" s="108" t="s">
        <v>8330</v>
      </c>
      <c r="BE1157" s="84">
        <v>41488</v>
      </c>
      <c r="BF1157" s="38" t="s">
        <v>2087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244</v>
      </c>
      <c r="C1158" s="38" t="s">
        <v>245</v>
      </c>
      <c r="D1158" s="38" t="s">
        <v>246</v>
      </c>
      <c r="E1158" s="38" t="s">
        <v>246</v>
      </c>
      <c r="F1158" s="38" t="s">
        <v>247</v>
      </c>
      <c r="G1158" s="84" t="s">
        <v>248</v>
      </c>
      <c r="H1158" s="38" t="s">
        <v>249</v>
      </c>
      <c r="I1158" s="84">
        <v>129660</v>
      </c>
      <c r="J1158" s="38" t="s">
        <v>256</v>
      </c>
      <c r="K1158" s="84">
        <v>129660</v>
      </c>
      <c r="L1158" s="84" t="s">
        <v>257</v>
      </c>
      <c r="M1158" s="38" t="s">
        <v>258</v>
      </c>
      <c r="N1158" s="84">
        <v>222719</v>
      </c>
      <c r="O1158" s="84" t="s">
        <v>450</v>
      </c>
      <c r="P1158" s="84">
        <v>293680</v>
      </c>
      <c r="Q1158" s="38" t="s">
        <v>451</v>
      </c>
      <c r="R1158" s="38" t="s">
        <v>765</v>
      </c>
      <c r="S1158" s="84" t="s">
        <v>2088</v>
      </c>
      <c r="T1158" s="84" t="s">
        <v>2088</v>
      </c>
      <c r="U1158" s="84" t="s">
        <v>1027</v>
      </c>
      <c r="V1158" s="84" t="s">
        <v>3449</v>
      </c>
      <c r="W1158" s="84">
        <v>0</v>
      </c>
      <c r="X1158" s="38" t="s">
        <v>3451</v>
      </c>
      <c r="Y1158" s="84">
        <v>24345940</v>
      </c>
      <c r="Z1158" s="38" t="s">
        <v>4905</v>
      </c>
      <c r="AA1158" s="108" t="s">
        <v>4906</v>
      </c>
      <c r="AB1158" s="84">
        <v>46674</v>
      </c>
      <c r="AC1158" s="108" t="s">
        <v>6766</v>
      </c>
      <c r="AD1158" s="84">
        <v>24</v>
      </c>
      <c r="AE1158" s="84" t="s">
        <v>6771</v>
      </c>
      <c r="AF1158" s="84" t="s">
        <v>7277</v>
      </c>
      <c r="AG1158" s="108" t="s">
        <v>7280</v>
      </c>
      <c r="AH1158" s="84" t="s">
        <v>6795</v>
      </c>
      <c r="AI1158" s="108" t="s">
        <v>4906</v>
      </c>
      <c r="AJ1158" s="84">
        <v>2400</v>
      </c>
      <c r="AK1158" s="84">
        <v>2400</v>
      </c>
      <c r="AL1158" s="108" t="s">
        <v>8122</v>
      </c>
      <c r="AM1158" s="84">
        <v>21827.93</v>
      </c>
      <c r="AN1158" s="112">
        <v>767.77</v>
      </c>
      <c r="AO1158" s="112">
        <v>22595.7</v>
      </c>
      <c r="AP1158" s="112">
        <v>24846.07</v>
      </c>
      <c r="AQ1158" s="112">
        <v>2438.23</v>
      </c>
      <c r="AR1158" s="112">
        <v>27284.3</v>
      </c>
      <c r="AS1158" s="112">
        <v>24846.07</v>
      </c>
      <c r="AT1158" s="112">
        <v>2438.23</v>
      </c>
      <c r="AU1158" s="112">
        <v>27284.3</v>
      </c>
      <c r="AV1158" s="84">
        <v>49</v>
      </c>
      <c r="AW1158" s="84">
        <v>1441</v>
      </c>
      <c r="AX1158" s="84" t="str">
        <f>VLOOKUP(Y1158,'[1]Asset Classification'!$J$3:$W$2865,14,)</f>
        <v>&gt;180</v>
      </c>
      <c r="AY1158" s="108"/>
      <c r="AZ1158" s="84"/>
      <c r="BA1158" s="84"/>
      <c r="BB1158" s="84" t="s">
        <v>8329</v>
      </c>
      <c r="BC1158" s="84"/>
      <c r="BD1158" s="108" t="s">
        <v>8330</v>
      </c>
      <c r="BE1158" s="84">
        <v>46674</v>
      </c>
      <c r="BF1158" s="38" t="s">
        <v>2088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244</v>
      </c>
      <c r="C1159" s="38" t="s">
        <v>245</v>
      </c>
      <c r="D1159" s="38" t="s">
        <v>246</v>
      </c>
      <c r="E1159" s="38" t="s">
        <v>246</v>
      </c>
      <c r="F1159" s="38" t="s">
        <v>247</v>
      </c>
      <c r="G1159" s="84" t="s">
        <v>248</v>
      </c>
      <c r="H1159" s="38" t="s">
        <v>249</v>
      </c>
      <c r="I1159" s="84">
        <v>129660</v>
      </c>
      <c r="J1159" s="38" t="s">
        <v>256</v>
      </c>
      <c r="K1159" s="84">
        <v>129660</v>
      </c>
      <c r="L1159" s="84" t="s">
        <v>257</v>
      </c>
      <c r="M1159" s="38" t="s">
        <v>258</v>
      </c>
      <c r="N1159" s="84">
        <v>222719</v>
      </c>
      <c r="O1159" s="84" t="s">
        <v>450</v>
      </c>
      <c r="P1159" s="84">
        <v>293680</v>
      </c>
      <c r="Q1159" s="38" t="s">
        <v>451</v>
      </c>
      <c r="R1159" s="38" t="s">
        <v>765</v>
      </c>
      <c r="S1159" s="84" t="s">
        <v>2089</v>
      </c>
      <c r="T1159" s="84" t="s">
        <v>2089</v>
      </c>
      <c r="U1159" s="84" t="s">
        <v>1027</v>
      </c>
      <c r="V1159" s="84" t="s">
        <v>2278</v>
      </c>
      <c r="W1159" s="84">
        <v>0</v>
      </c>
      <c r="X1159" s="38" t="s">
        <v>3451</v>
      </c>
      <c r="Y1159" s="84">
        <v>24346143</v>
      </c>
      <c r="Z1159" s="38" t="s">
        <v>4907</v>
      </c>
      <c r="AA1159" s="108" t="s">
        <v>4906</v>
      </c>
      <c r="AB1159" s="84">
        <v>46674</v>
      </c>
      <c r="AC1159" s="108" t="s">
        <v>6766</v>
      </c>
      <c r="AD1159" s="84">
        <v>24</v>
      </c>
      <c r="AE1159" s="84" t="s">
        <v>6771</v>
      </c>
      <c r="AF1159" s="84" t="s">
        <v>7277</v>
      </c>
      <c r="AG1159" s="108" t="s">
        <v>7280</v>
      </c>
      <c r="AH1159" s="84" t="s">
        <v>6795</v>
      </c>
      <c r="AI1159" s="108" t="s">
        <v>4906</v>
      </c>
      <c r="AJ1159" s="84">
        <v>2400</v>
      </c>
      <c r="AK1159" s="84">
        <v>2400</v>
      </c>
      <c r="AL1159" s="108" t="s">
        <v>8143</v>
      </c>
      <c r="AM1159" s="84">
        <v>34290.39</v>
      </c>
      <c r="AN1159" s="112">
        <v>2705.31</v>
      </c>
      <c r="AO1159" s="112">
        <v>36995.699999999997</v>
      </c>
      <c r="AP1159" s="112">
        <v>12383.61</v>
      </c>
      <c r="AQ1159" s="112">
        <v>500.69</v>
      </c>
      <c r="AR1159" s="112">
        <v>12884.3</v>
      </c>
      <c r="AS1159" s="112">
        <v>12383.61</v>
      </c>
      <c r="AT1159" s="112">
        <v>500.69</v>
      </c>
      <c r="AU1159" s="112">
        <v>12884.3</v>
      </c>
      <c r="AV1159" s="84">
        <v>49</v>
      </c>
      <c r="AW1159" s="84">
        <v>1260</v>
      </c>
      <c r="AX1159" s="84" t="str">
        <f>VLOOKUP(Y1159,'[1]Asset Classification'!$J$3:$W$2865,14,)</f>
        <v>&gt;180</v>
      </c>
      <c r="AY1159" s="108"/>
      <c r="AZ1159" s="84"/>
      <c r="BA1159" s="84"/>
      <c r="BB1159" s="84" t="s">
        <v>8329</v>
      </c>
      <c r="BC1159" s="84"/>
      <c r="BD1159" s="108" t="s">
        <v>8331</v>
      </c>
      <c r="BE1159" s="84">
        <v>46674</v>
      </c>
      <c r="BF1159" s="38" t="s">
        <v>2089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244</v>
      </c>
      <c r="C1160" s="38" t="s">
        <v>245</v>
      </c>
      <c r="D1160" s="38" t="s">
        <v>246</v>
      </c>
      <c r="E1160" s="38" t="s">
        <v>246</v>
      </c>
      <c r="F1160" s="38" t="s">
        <v>247</v>
      </c>
      <c r="G1160" s="84" t="s">
        <v>248</v>
      </c>
      <c r="H1160" s="38" t="s">
        <v>249</v>
      </c>
      <c r="I1160" s="84">
        <v>132536</v>
      </c>
      <c r="J1160" s="38" t="s">
        <v>284</v>
      </c>
      <c r="K1160" s="84">
        <v>132536</v>
      </c>
      <c r="L1160" s="84" t="s">
        <v>251</v>
      </c>
      <c r="M1160" s="38" t="s">
        <v>252</v>
      </c>
      <c r="N1160" s="84">
        <v>223673</v>
      </c>
      <c r="O1160" s="84" t="s">
        <v>468</v>
      </c>
      <c r="P1160" s="84">
        <v>294855</v>
      </c>
      <c r="Q1160" s="38" t="s">
        <v>464</v>
      </c>
      <c r="R1160" s="38" t="s">
        <v>765</v>
      </c>
      <c r="S1160" s="84" t="s">
        <v>2090</v>
      </c>
      <c r="T1160" s="84" t="s">
        <v>2090</v>
      </c>
      <c r="U1160" s="84" t="s">
        <v>1027</v>
      </c>
      <c r="V1160" s="84" t="s">
        <v>3449</v>
      </c>
      <c r="W1160" s="84">
        <v>0</v>
      </c>
      <c r="X1160" s="38" t="s">
        <v>3451</v>
      </c>
      <c r="Y1160" s="84">
        <v>24459989</v>
      </c>
      <c r="Z1160" s="38" t="s">
        <v>4908</v>
      </c>
      <c r="AA1160" s="108" t="s">
        <v>4868</v>
      </c>
      <c r="AB1160" s="84">
        <v>41488</v>
      </c>
      <c r="AC1160" s="108" t="s">
        <v>6770</v>
      </c>
      <c r="AD1160" s="84">
        <v>24</v>
      </c>
      <c r="AE1160" s="84" t="s">
        <v>6771</v>
      </c>
      <c r="AF1160" s="84" t="s">
        <v>6918</v>
      </c>
      <c r="AG1160" s="108" t="s">
        <v>7265</v>
      </c>
      <c r="AH1160" s="84" t="s">
        <v>6795</v>
      </c>
      <c r="AI1160" s="108" t="s">
        <v>4868</v>
      </c>
      <c r="AJ1160" s="84">
        <v>-16146</v>
      </c>
      <c r="AK1160" s="84">
        <v>2150</v>
      </c>
      <c r="AL1160" s="108" t="s">
        <v>8184</v>
      </c>
      <c r="AM1160" s="84">
        <v>36770.230000000003</v>
      </c>
      <c r="AN1160" s="112">
        <v>8622.6299999999992</v>
      </c>
      <c r="AO1160" s="112">
        <v>45392.86</v>
      </c>
      <c r="AP1160" s="112">
        <v>4717.7700000000004</v>
      </c>
      <c r="AQ1160" s="112">
        <v>110.37</v>
      </c>
      <c r="AR1160" s="112">
        <v>4828.1400000000003</v>
      </c>
      <c r="AS1160" s="112">
        <v>4717.7700000000004</v>
      </c>
      <c r="AT1160" s="112">
        <v>110.37</v>
      </c>
      <c r="AU1160" s="112">
        <v>4828.1400000000003</v>
      </c>
      <c r="AV1160" s="84">
        <v>49</v>
      </c>
      <c r="AW1160" s="84">
        <v>830</v>
      </c>
      <c r="AX1160" s="84" t="str">
        <f>VLOOKUP(Y1160,'[1]Asset Classification'!$J$3:$W$2865,14,)</f>
        <v>&gt;180</v>
      </c>
      <c r="AY1160" s="108"/>
      <c r="AZ1160" s="84"/>
      <c r="BA1160" s="84"/>
      <c r="BB1160" s="84" t="s">
        <v>8329</v>
      </c>
      <c r="BC1160" s="84"/>
      <c r="BD1160" s="108" t="s">
        <v>8334</v>
      </c>
      <c r="BE1160" s="84">
        <v>41488</v>
      </c>
      <c r="BF1160" s="38" t="s">
        <v>2090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244</v>
      </c>
      <c r="C1161" s="38" t="s">
        <v>245</v>
      </c>
      <c r="D1161" s="38" t="s">
        <v>246</v>
      </c>
      <c r="E1161" s="38" t="s">
        <v>246</v>
      </c>
      <c r="F1161" s="38" t="s">
        <v>247</v>
      </c>
      <c r="G1161" s="84" t="s">
        <v>248</v>
      </c>
      <c r="H1161" s="38" t="s">
        <v>249</v>
      </c>
      <c r="I1161" s="84">
        <v>130784</v>
      </c>
      <c r="J1161" s="38" t="s">
        <v>271</v>
      </c>
      <c r="K1161" s="84">
        <v>130784</v>
      </c>
      <c r="L1161" s="84" t="s">
        <v>251</v>
      </c>
      <c r="M1161" s="38" t="s">
        <v>252</v>
      </c>
      <c r="N1161" s="84">
        <v>268031</v>
      </c>
      <c r="O1161" s="84" t="s">
        <v>779</v>
      </c>
      <c r="P1161" s="84">
        <v>351811</v>
      </c>
      <c r="Q1161" s="38" t="s">
        <v>369</v>
      </c>
      <c r="R1161" s="38" t="s">
        <v>765</v>
      </c>
      <c r="S1161" s="84" t="s">
        <v>2091</v>
      </c>
      <c r="T1161" s="84" t="s">
        <v>2091</v>
      </c>
      <c r="U1161" s="84" t="s">
        <v>1027</v>
      </c>
      <c r="V1161" s="84" t="s">
        <v>3449</v>
      </c>
      <c r="W1161" s="84">
        <v>0</v>
      </c>
      <c r="X1161" s="38" t="s">
        <v>3451</v>
      </c>
      <c r="Y1161" s="84">
        <v>24627011</v>
      </c>
      <c r="Z1161" s="38" t="s">
        <v>4909</v>
      </c>
      <c r="AA1161" s="108" t="s">
        <v>4910</v>
      </c>
      <c r="AB1161" s="84">
        <v>46674</v>
      </c>
      <c r="AC1161" s="108" t="s">
        <v>6767</v>
      </c>
      <c r="AD1161" s="84">
        <v>24</v>
      </c>
      <c r="AE1161" s="84" t="s">
        <v>6779</v>
      </c>
      <c r="AF1161" s="84" t="s">
        <v>7281</v>
      </c>
      <c r="AG1161" s="108" t="s">
        <v>7282</v>
      </c>
      <c r="AH1161" s="84" t="s">
        <v>7156</v>
      </c>
      <c r="AI1161" s="108" t="s">
        <v>4910</v>
      </c>
      <c r="AJ1161" s="84">
        <v>2400</v>
      </c>
      <c r="AK1161" s="84">
        <v>2400</v>
      </c>
      <c r="AL1161" s="108" t="s">
        <v>8185</v>
      </c>
      <c r="AM1161" s="84">
        <v>30184.73</v>
      </c>
      <c r="AN1161" s="112">
        <v>1943.94</v>
      </c>
      <c r="AO1161" s="112">
        <v>32128.67</v>
      </c>
      <c r="AP1161" s="112">
        <v>16489.27</v>
      </c>
      <c r="AQ1161" s="112">
        <v>1183.06</v>
      </c>
      <c r="AR1161" s="112">
        <v>17672.330000000002</v>
      </c>
      <c r="AS1161" s="112">
        <v>16489.27</v>
      </c>
      <c r="AT1161" s="112">
        <v>1183.06</v>
      </c>
      <c r="AU1161" s="112">
        <v>17672.330000000002</v>
      </c>
      <c r="AV1161" s="84">
        <v>49</v>
      </c>
      <c r="AW1161" s="84">
        <v>1342</v>
      </c>
      <c r="AX1161" s="84" t="str">
        <f>VLOOKUP(Y1161,'[1]Asset Classification'!$J$3:$W$2865,14,)</f>
        <v>&gt;180</v>
      </c>
      <c r="AY1161" s="108"/>
      <c r="AZ1161" s="84"/>
      <c r="BA1161" s="84"/>
      <c r="BB1161" s="84" t="s">
        <v>8329</v>
      </c>
      <c r="BC1161" s="84"/>
      <c r="BD1161" s="108" t="s">
        <v>5421</v>
      </c>
      <c r="BE1161" s="84">
        <v>46674</v>
      </c>
      <c r="BF1161" s="38" t="s">
        <v>2091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244</v>
      </c>
      <c r="C1162" s="38" t="s">
        <v>245</v>
      </c>
      <c r="D1162" s="38" t="s">
        <v>246</v>
      </c>
      <c r="E1162" s="38" t="s">
        <v>246</v>
      </c>
      <c r="F1162" s="38" t="s">
        <v>247</v>
      </c>
      <c r="G1162" s="84" t="s">
        <v>248</v>
      </c>
      <c r="H1162" s="38" t="s">
        <v>249</v>
      </c>
      <c r="I1162" s="84">
        <v>130995</v>
      </c>
      <c r="J1162" s="38" t="s">
        <v>275</v>
      </c>
      <c r="K1162" s="84">
        <v>130995</v>
      </c>
      <c r="L1162" s="84" t="s">
        <v>257</v>
      </c>
      <c r="M1162" s="38" t="s">
        <v>258</v>
      </c>
      <c r="N1162" s="84">
        <v>222144</v>
      </c>
      <c r="O1162" s="84" t="s">
        <v>437</v>
      </c>
      <c r="P1162" s="84">
        <v>292987</v>
      </c>
      <c r="Q1162" s="38" t="s">
        <v>438</v>
      </c>
      <c r="R1162" s="38" t="s">
        <v>765</v>
      </c>
      <c r="S1162" s="84" t="s">
        <v>1761</v>
      </c>
      <c r="T1162" s="84" t="s">
        <v>1761</v>
      </c>
      <c r="U1162" s="84" t="s">
        <v>1034</v>
      </c>
      <c r="V1162" s="84" t="s">
        <v>3449</v>
      </c>
      <c r="W1162" s="84">
        <v>0</v>
      </c>
      <c r="X1162" s="38" t="s">
        <v>3451</v>
      </c>
      <c r="Y1162" s="84">
        <v>24977013</v>
      </c>
      <c r="Z1162" s="38" t="s">
        <v>4510</v>
      </c>
      <c r="AA1162" s="108" t="s">
        <v>4910</v>
      </c>
      <c r="AB1162" s="84">
        <v>51860</v>
      </c>
      <c r="AC1162" s="108" t="s">
        <v>6766</v>
      </c>
      <c r="AD1162" s="84">
        <v>24</v>
      </c>
      <c r="AE1162" s="84" t="s">
        <v>6771</v>
      </c>
      <c r="AF1162" s="84" t="s">
        <v>6889</v>
      </c>
      <c r="AG1162" s="108" t="s">
        <v>7178</v>
      </c>
      <c r="AH1162" s="84" t="s">
        <v>6795</v>
      </c>
      <c r="AI1162" s="108" t="s">
        <v>4910</v>
      </c>
      <c r="AJ1162" s="84">
        <v>2700</v>
      </c>
      <c r="AK1162" s="84">
        <v>2700</v>
      </c>
      <c r="AL1162" s="108" t="s">
        <v>8072</v>
      </c>
      <c r="AM1162" s="84">
        <v>32658.81</v>
      </c>
      <c r="AN1162" s="112">
        <v>3163</v>
      </c>
      <c r="AO1162" s="112">
        <v>35821.81</v>
      </c>
      <c r="AP1162" s="112">
        <v>19201.189999999999</v>
      </c>
      <c r="AQ1162" s="112">
        <v>1184</v>
      </c>
      <c r="AR1162" s="112">
        <v>20385.189999999999</v>
      </c>
      <c r="AS1162" s="112">
        <v>19201.189999999999</v>
      </c>
      <c r="AT1162" s="112">
        <v>1184</v>
      </c>
      <c r="AU1162" s="112">
        <v>20385.189999999999</v>
      </c>
      <c r="AV1162" s="84">
        <v>49</v>
      </c>
      <c r="AW1162" s="84">
        <v>1290</v>
      </c>
      <c r="AX1162" s="84" t="str">
        <f>VLOOKUP(Y1162,'[1]Asset Classification'!$J$3:$W$2865,14,)</f>
        <v>&gt;180</v>
      </c>
      <c r="AY1162" s="108"/>
      <c r="AZ1162" s="84"/>
      <c r="BA1162" s="84"/>
      <c r="BB1162" s="84" t="s">
        <v>8329</v>
      </c>
      <c r="BC1162" s="84"/>
      <c r="BD1162" s="108" t="s">
        <v>5421</v>
      </c>
      <c r="BE1162" s="84">
        <v>51860</v>
      </c>
      <c r="BF1162" s="38" t="s">
        <v>1761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244</v>
      </c>
      <c r="C1163" s="38" t="s">
        <v>245</v>
      </c>
      <c r="D1163" s="38" t="s">
        <v>246</v>
      </c>
      <c r="E1163" s="38" t="s">
        <v>246</v>
      </c>
      <c r="F1163" s="38" t="s">
        <v>247</v>
      </c>
      <c r="G1163" s="84" t="s">
        <v>248</v>
      </c>
      <c r="H1163" s="38" t="s">
        <v>249</v>
      </c>
      <c r="I1163" s="84">
        <v>135537</v>
      </c>
      <c r="J1163" s="38" t="s">
        <v>295</v>
      </c>
      <c r="K1163" s="84">
        <v>135537</v>
      </c>
      <c r="L1163" s="84" t="s">
        <v>254</v>
      </c>
      <c r="M1163" s="38" t="s">
        <v>255</v>
      </c>
      <c r="N1163" s="84">
        <v>268017</v>
      </c>
      <c r="O1163" s="84" t="s">
        <v>780</v>
      </c>
      <c r="P1163" s="84">
        <v>351787</v>
      </c>
      <c r="Q1163" s="38" t="s">
        <v>781</v>
      </c>
      <c r="R1163" s="38" t="s">
        <v>765</v>
      </c>
      <c r="S1163" s="84" t="s">
        <v>2092</v>
      </c>
      <c r="T1163" s="84" t="s">
        <v>2092</v>
      </c>
      <c r="U1163" s="84" t="s">
        <v>1034</v>
      </c>
      <c r="V1163" s="84" t="s">
        <v>2278</v>
      </c>
      <c r="W1163" s="84">
        <v>0</v>
      </c>
      <c r="X1163" s="38" t="s">
        <v>3451</v>
      </c>
      <c r="Y1163" s="84">
        <v>25147309</v>
      </c>
      <c r="Z1163" s="38" t="s">
        <v>4911</v>
      </c>
      <c r="AA1163" s="108" t="s">
        <v>4910</v>
      </c>
      <c r="AB1163" s="84">
        <v>31116</v>
      </c>
      <c r="AC1163" s="108" t="s">
        <v>6766</v>
      </c>
      <c r="AD1163" s="84">
        <v>24</v>
      </c>
      <c r="AE1163" s="84" t="s">
        <v>6771</v>
      </c>
      <c r="AF1163" s="84" t="s">
        <v>6822</v>
      </c>
      <c r="AG1163" s="108" t="s">
        <v>7282</v>
      </c>
      <c r="AH1163" s="84" t="s">
        <v>6795</v>
      </c>
      <c r="AI1163" s="108" t="s">
        <v>4910</v>
      </c>
      <c r="AJ1163" s="84">
        <v>1600</v>
      </c>
      <c r="AK1163" s="84">
        <v>1600</v>
      </c>
      <c r="AL1163" s="108" t="s">
        <v>8122</v>
      </c>
      <c r="AM1163" s="84">
        <v>7898.88</v>
      </c>
      <c r="AN1163" s="112">
        <v>56.72</v>
      </c>
      <c r="AO1163" s="112">
        <v>7955.6</v>
      </c>
      <c r="AP1163" s="112">
        <v>23217.119999999999</v>
      </c>
      <c r="AQ1163" s="112">
        <v>3118.24</v>
      </c>
      <c r="AR1163" s="112">
        <v>26335.360000000001</v>
      </c>
      <c r="AS1163" s="112">
        <v>23217.119999999999</v>
      </c>
      <c r="AT1163" s="112">
        <v>3118.24</v>
      </c>
      <c r="AU1163" s="112">
        <v>26335.360000000001</v>
      </c>
      <c r="AV1163" s="84">
        <v>50</v>
      </c>
      <c r="AW1163" s="84">
        <v>1472</v>
      </c>
      <c r="AX1163" s="84" t="str">
        <f>VLOOKUP(Y1163,'[1]Asset Classification'!$J$3:$W$2865,14,)</f>
        <v>&gt;180</v>
      </c>
      <c r="AY1163" s="108"/>
      <c r="AZ1163" s="84"/>
      <c r="BA1163" s="84"/>
      <c r="BB1163" s="84" t="s">
        <v>8329</v>
      </c>
      <c r="BC1163" s="84"/>
      <c r="BD1163" s="108" t="s">
        <v>8333</v>
      </c>
      <c r="BE1163" s="84">
        <v>31116</v>
      </c>
      <c r="BF1163" s="38" t="s">
        <v>2092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244</v>
      </c>
      <c r="C1164" s="38" t="s">
        <v>245</v>
      </c>
      <c r="D1164" s="38" t="s">
        <v>246</v>
      </c>
      <c r="E1164" s="38" t="s">
        <v>246</v>
      </c>
      <c r="F1164" s="38" t="s">
        <v>247</v>
      </c>
      <c r="G1164" s="84" t="s">
        <v>248</v>
      </c>
      <c r="H1164" s="38" t="s">
        <v>249</v>
      </c>
      <c r="I1164" s="84">
        <v>135537</v>
      </c>
      <c r="J1164" s="38" t="s">
        <v>295</v>
      </c>
      <c r="K1164" s="84">
        <v>135537</v>
      </c>
      <c r="L1164" s="84" t="s">
        <v>254</v>
      </c>
      <c r="M1164" s="38" t="s">
        <v>255</v>
      </c>
      <c r="N1164" s="84">
        <v>268017</v>
      </c>
      <c r="O1164" s="84" t="s">
        <v>780</v>
      </c>
      <c r="P1164" s="84">
        <v>351787</v>
      </c>
      <c r="Q1164" s="38" t="s">
        <v>781</v>
      </c>
      <c r="R1164" s="38" t="s">
        <v>765</v>
      </c>
      <c r="S1164" s="84" t="s">
        <v>2093</v>
      </c>
      <c r="T1164" s="84" t="s">
        <v>2093</v>
      </c>
      <c r="U1164" s="84" t="s">
        <v>1034</v>
      </c>
      <c r="V1164" s="84" t="s">
        <v>2278</v>
      </c>
      <c r="W1164" s="84">
        <v>0</v>
      </c>
      <c r="X1164" s="38" t="s">
        <v>3451</v>
      </c>
      <c r="Y1164" s="84">
        <v>25147327</v>
      </c>
      <c r="Z1164" s="38" t="s">
        <v>4912</v>
      </c>
      <c r="AA1164" s="108" t="s">
        <v>4910</v>
      </c>
      <c r="AB1164" s="84">
        <v>31116</v>
      </c>
      <c r="AC1164" s="108" t="s">
        <v>6766</v>
      </c>
      <c r="AD1164" s="84">
        <v>24</v>
      </c>
      <c r="AE1164" s="84" t="s">
        <v>6771</v>
      </c>
      <c r="AF1164" s="84" t="s">
        <v>6822</v>
      </c>
      <c r="AG1164" s="108" t="s">
        <v>7282</v>
      </c>
      <c r="AH1164" s="84" t="s">
        <v>6795</v>
      </c>
      <c r="AI1164" s="108" t="s">
        <v>4910</v>
      </c>
      <c r="AJ1164" s="84">
        <v>1600</v>
      </c>
      <c r="AK1164" s="84">
        <v>1600</v>
      </c>
      <c r="AL1164" s="108" t="s">
        <v>8122</v>
      </c>
      <c r="AM1164" s="84">
        <v>14108.95</v>
      </c>
      <c r="AN1164" s="112">
        <v>1067.77</v>
      </c>
      <c r="AO1164" s="112">
        <v>15176.72</v>
      </c>
      <c r="AP1164" s="112">
        <v>17007.05</v>
      </c>
      <c r="AQ1164" s="112">
        <v>1685.23</v>
      </c>
      <c r="AR1164" s="112">
        <v>18692.28</v>
      </c>
      <c r="AS1164" s="112">
        <v>17007.05</v>
      </c>
      <c r="AT1164" s="112">
        <v>1685.23</v>
      </c>
      <c r="AU1164" s="112">
        <v>18692.28</v>
      </c>
      <c r="AV1164" s="84">
        <v>50</v>
      </c>
      <c r="AW1164" s="84">
        <v>1411</v>
      </c>
      <c r="AX1164" s="84" t="str">
        <f>VLOOKUP(Y1164,'[1]Asset Classification'!$J$3:$W$2865,14,)</f>
        <v>&gt;180</v>
      </c>
      <c r="AY1164" s="108"/>
      <c r="AZ1164" s="84"/>
      <c r="BA1164" s="84"/>
      <c r="BB1164" s="84" t="s">
        <v>8329</v>
      </c>
      <c r="BC1164" s="84"/>
      <c r="BD1164" s="108"/>
      <c r="BE1164" s="84">
        <v>0</v>
      </c>
      <c r="BF1164" s="38" t="s">
        <v>2093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244</v>
      </c>
      <c r="C1165" s="38" t="s">
        <v>245</v>
      </c>
      <c r="D1165" s="38" t="s">
        <v>246</v>
      </c>
      <c r="E1165" s="38" t="s">
        <v>246</v>
      </c>
      <c r="F1165" s="38" t="s">
        <v>247</v>
      </c>
      <c r="G1165" s="84" t="s">
        <v>248</v>
      </c>
      <c r="H1165" s="38" t="s">
        <v>249</v>
      </c>
      <c r="I1165" s="84">
        <v>135537</v>
      </c>
      <c r="J1165" s="38" t="s">
        <v>295</v>
      </c>
      <c r="K1165" s="84">
        <v>135537</v>
      </c>
      <c r="L1165" s="84" t="s">
        <v>254</v>
      </c>
      <c r="M1165" s="38" t="s">
        <v>255</v>
      </c>
      <c r="N1165" s="84">
        <v>268017</v>
      </c>
      <c r="O1165" s="84" t="s">
        <v>780</v>
      </c>
      <c r="P1165" s="84">
        <v>351787</v>
      </c>
      <c r="Q1165" s="38" t="s">
        <v>781</v>
      </c>
      <c r="R1165" s="38" t="s">
        <v>765</v>
      </c>
      <c r="S1165" s="84" t="s">
        <v>2094</v>
      </c>
      <c r="T1165" s="84" t="s">
        <v>2094</v>
      </c>
      <c r="U1165" s="84" t="s">
        <v>1027</v>
      </c>
      <c r="V1165" s="84" t="s">
        <v>2278</v>
      </c>
      <c r="W1165" s="84">
        <v>0</v>
      </c>
      <c r="X1165" s="38" t="s">
        <v>3451</v>
      </c>
      <c r="Y1165" s="84">
        <v>25147342</v>
      </c>
      <c r="Z1165" s="38" t="s">
        <v>4913</v>
      </c>
      <c r="AA1165" s="108" t="s">
        <v>4910</v>
      </c>
      <c r="AB1165" s="84">
        <v>31116</v>
      </c>
      <c r="AC1165" s="108" t="s">
        <v>6766</v>
      </c>
      <c r="AD1165" s="84">
        <v>24</v>
      </c>
      <c r="AE1165" s="84" t="s">
        <v>6771</v>
      </c>
      <c r="AF1165" s="84" t="s">
        <v>6822</v>
      </c>
      <c r="AG1165" s="108" t="s">
        <v>7282</v>
      </c>
      <c r="AH1165" s="84" t="s">
        <v>6795</v>
      </c>
      <c r="AI1165" s="108" t="s">
        <v>4910</v>
      </c>
      <c r="AJ1165" s="84">
        <v>1600</v>
      </c>
      <c r="AK1165" s="84">
        <v>1600</v>
      </c>
      <c r="AL1165" s="108" t="s">
        <v>8122</v>
      </c>
      <c r="AM1165" s="84">
        <v>8699</v>
      </c>
      <c r="AN1165" s="112">
        <v>56.72</v>
      </c>
      <c r="AO1165" s="112">
        <v>8755.7199999999993</v>
      </c>
      <c r="AP1165" s="112">
        <v>22417</v>
      </c>
      <c r="AQ1165" s="112">
        <v>2677.28</v>
      </c>
      <c r="AR1165" s="112">
        <v>25094.28</v>
      </c>
      <c r="AS1165" s="112">
        <v>22417</v>
      </c>
      <c r="AT1165" s="112">
        <v>2677.28</v>
      </c>
      <c r="AU1165" s="112">
        <v>25094.28</v>
      </c>
      <c r="AV1165" s="84">
        <v>50</v>
      </c>
      <c r="AW1165" s="84">
        <v>1533</v>
      </c>
      <c r="AX1165" s="84" t="str">
        <f>VLOOKUP(Y1165,'[1]Asset Classification'!$J$3:$W$2865,14,)</f>
        <v>&gt;180</v>
      </c>
      <c r="AY1165" s="108"/>
      <c r="AZ1165" s="84"/>
      <c r="BA1165" s="84"/>
      <c r="BB1165" s="84" t="s">
        <v>8329</v>
      </c>
      <c r="BC1165" s="84"/>
      <c r="BD1165" s="108"/>
      <c r="BE1165" s="84">
        <v>0</v>
      </c>
      <c r="BF1165" s="38" t="s">
        <v>2094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244</v>
      </c>
      <c r="C1166" s="38" t="s">
        <v>245</v>
      </c>
      <c r="D1166" s="38" t="s">
        <v>246</v>
      </c>
      <c r="E1166" s="38" t="s">
        <v>246</v>
      </c>
      <c r="F1166" s="38" t="s">
        <v>247</v>
      </c>
      <c r="G1166" s="84" t="s">
        <v>248</v>
      </c>
      <c r="H1166" s="38" t="s">
        <v>249</v>
      </c>
      <c r="I1166" s="84">
        <v>139549</v>
      </c>
      <c r="J1166" s="38" t="s">
        <v>307</v>
      </c>
      <c r="K1166" s="84">
        <v>139549</v>
      </c>
      <c r="L1166" s="84" t="s">
        <v>254</v>
      </c>
      <c r="M1166" s="38" t="s">
        <v>255</v>
      </c>
      <c r="N1166" s="84">
        <v>263374</v>
      </c>
      <c r="O1166" s="84" t="s">
        <v>771</v>
      </c>
      <c r="P1166" s="84">
        <v>345824</v>
      </c>
      <c r="Q1166" s="38" t="s">
        <v>772</v>
      </c>
      <c r="R1166" s="38" t="s">
        <v>765</v>
      </c>
      <c r="S1166" s="84" t="s">
        <v>2095</v>
      </c>
      <c r="T1166" s="84" t="s">
        <v>2095</v>
      </c>
      <c r="U1166" s="84" t="s">
        <v>1027</v>
      </c>
      <c r="V1166" s="84" t="s">
        <v>3449</v>
      </c>
      <c r="W1166" s="84">
        <v>0</v>
      </c>
      <c r="X1166" s="38" t="s">
        <v>3451</v>
      </c>
      <c r="Y1166" s="84">
        <v>25156265</v>
      </c>
      <c r="Z1166" s="38" t="s">
        <v>4914</v>
      </c>
      <c r="AA1166" s="108" t="s">
        <v>4868</v>
      </c>
      <c r="AB1166" s="84">
        <v>41488</v>
      </c>
      <c r="AC1166" s="108" t="s">
        <v>6769</v>
      </c>
      <c r="AD1166" s="84">
        <v>24</v>
      </c>
      <c r="AE1166" s="84" t="s">
        <v>6771</v>
      </c>
      <c r="AF1166" s="84" t="s">
        <v>6842</v>
      </c>
      <c r="AG1166" s="108" t="s">
        <v>7265</v>
      </c>
      <c r="AH1166" s="84" t="s">
        <v>6795</v>
      </c>
      <c r="AI1166" s="108" t="s">
        <v>4868</v>
      </c>
      <c r="AJ1166" s="84">
        <v>2150</v>
      </c>
      <c r="AK1166" s="84">
        <v>2150</v>
      </c>
      <c r="AL1166" s="108" t="s">
        <v>8122</v>
      </c>
      <c r="AM1166" s="84">
        <v>13589</v>
      </c>
      <c r="AN1166" s="112">
        <v>178.58</v>
      </c>
      <c r="AO1166" s="112">
        <v>13767.58</v>
      </c>
      <c r="AP1166" s="112">
        <v>27899</v>
      </c>
      <c r="AQ1166" s="112">
        <v>3766.42</v>
      </c>
      <c r="AR1166" s="112">
        <v>31665.42</v>
      </c>
      <c r="AS1166" s="112">
        <v>27899</v>
      </c>
      <c r="AT1166" s="112">
        <v>3766.42</v>
      </c>
      <c r="AU1166" s="112">
        <v>31665.42</v>
      </c>
      <c r="AV1166" s="84">
        <v>50</v>
      </c>
      <c r="AW1166" s="84">
        <v>1503</v>
      </c>
      <c r="AX1166" s="84" t="str">
        <f>VLOOKUP(Y1166,'[1]Asset Classification'!$J$3:$W$2865,14,)</f>
        <v>&gt;180</v>
      </c>
      <c r="AY1166" s="108"/>
      <c r="AZ1166" s="84"/>
      <c r="BA1166" s="84"/>
      <c r="BB1166" s="84" t="s">
        <v>8329</v>
      </c>
      <c r="BC1166" s="84"/>
      <c r="BD1166" s="108"/>
      <c r="BE1166" s="84">
        <v>0</v>
      </c>
      <c r="BF1166" s="38" t="s">
        <v>2095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244</v>
      </c>
      <c r="C1167" s="38" t="s">
        <v>245</v>
      </c>
      <c r="D1167" s="38" t="s">
        <v>246</v>
      </c>
      <c r="E1167" s="38" t="s">
        <v>246</v>
      </c>
      <c r="F1167" s="38" t="s">
        <v>247</v>
      </c>
      <c r="G1167" s="84" t="s">
        <v>248</v>
      </c>
      <c r="H1167" s="38" t="s">
        <v>249</v>
      </c>
      <c r="I1167" s="84">
        <v>139549</v>
      </c>
      <c r="J1167" s="38" t="s">
        <v>307</v>
      </c>
      <c r="K1167" s="84">
        <v>139549</v>
      </c>
      <c r="L1167" s="84" t="s">
        <v>254</v>
      </c>
      <c r="M1167" s="38" t="s">
        <v>255</v>
      </c>
      <c r="N1167" s="84">
        <v>263374</v>
      </c>
      <c r="O1167" s="84" t="s">
        <v>771</v>
      </c>
      <c r="P1167" s="84">
        <v>345824</v>
      </c>
      <c r="Q1167" s="38" t="s">
        <v>772</v>
      </c>
      <c r="R1167" s="38" t="s">
        <v>765</v>
      </c>
      <c r="S1167" s="84" t="s">
        <v>2096</v>
      </c>
      <c r="T1167" s="84" t="s">
        <v>2096</v>
      </c>
      <c r="U1167" s="84" t="s">
        <v>1027</v>
      </c>
      <c r="V1167" s="84" t="s">
        <v>3449</v>
      </c>
      <c r="W1167" s="84">
        <v>0</v>
      </c>
      <c r="X1167" s="38" t="s">
        <v>3452</v>
      </c>
      <c r="Y1167" s="84">
        <v>25156275</v>
      </c>
      <c r="Z1167" s="38" t="s">
        <v>4915</v>
      </c>
      <c r="AA1167" s="108" t="s">
        <v>4868</v>
      </c>
      <c r="AB1167" s="84">
        <v>41488</v>
      </c>
      <c r="AC1167" s="108" t="s">
        <v>6769</v>
      </c>
      <c r="AD1167" s="84">
        <v>24</v>
      </c>
      <c r="AE1167" s="84" t="s">
        <v>6771</v>
      </c>
      <c r="AF1167" s="84" t="s">
        <v>6842</v>
      </c>
      <c r="AG1167" s="108" t="s">
        <v>7265</v>
      </c>
      <c r="AH1167" s="84" t="s">
        <v>6795</v>
      </c>
      <c r="AI1167" s="108" t="s">
        <v>4868</v>
      </c>
      <c r="AJ1167" s="84">
        <v>2150</v>
      </c>
      <c r="AK1167" s="84">
        <v>2150</v>
      </c>
      <c r="AL1167" s="108" t="s">
        <v>8122</v>
      </c>
      <c r="AM1167" s="84">
        <v>9648.5400000000009</v>
      </c>
      <c r="AN1167" s="112">
        <v>178.58</v>
      </c>
      <c r="AO1167" s="112">
        <v>9827.1200000000008</v>
      </c>
      <c r="AP1167" s="112">
        <v>31839.46</v>
      </c>
      <c r="AQ1167" s="112">
        <v>4452.96</v>
      </c>
      <c r="AR1167" s="112">
        <v>36292.42</v>
      </c>
      <c r="AS1167" s="112">
        <v>31839.46</v>
      </c>
      <c r="AT1167" s="112">
        <v>4452.96</v>
      </c>
      <c r="AU1167" s="112">
        <v>36292.42</v>
      </c>
      <c r="AV1167" s="84">
        <v>50</v>
      </c>
      <c r="AW1167" s="84">
        <v>1473</v>
      </c>
      <c r="AX1167" s="84" t="str">
        <f>VLOOKUP(Y1167,'[1]Asset Classification'!$J$3:$W$2865,14,)</f>
        <v>&gt;180</v>
      </c>
      <c r="AY1167" s="108"/>
      <c r="AZ1167" s="84"/>
      <c r="BA1167" s="84"/>
      <c r="BB1167" s="84" t="s">
        <v>8329</v>
      </c>
      <c r="BC1167" s="84"/>
      <c r="BD1167" s="108" t="s">
        <v>8333</v>
      </c>
      <c r="BE1167" s="84">
        <v>41488</v>
      </c>
      <c r="BF1167" s="38" t="s">
        <v>2096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244</v>
      </c>
      <c r="C1168" s="38" t="s">
        <v>245</v>
      </c>
      <c r="D1168" s="38" t="s">
        <v>246</v>
      </c>
      <c r="E1168" s="38" t="s">
        <v>246</v>
      </c>
      <c r="F1168" s="38" t="s">
        <v>247</v>
      </c>
      <c r="G1168" s="84" t="s">
        <v>248</v>
      </c>
      <c r="H1168" s="38" t="s">
        <v>249</v>
      </c>
      <c r="I1168" s="84">
        <v>139549</v>
      </c>
      <c r="J1168" s="38" t="s">
        <v>307</v>
      </c>
      <c r="K1168" s="84">
        <v>139549</v>
      </c>
      <c r="L1168" s="84" t="s">
        <v>254</v>
      </c>
      <c r="M1168" s="38" t="s">
        <v>255</v>
      </c>
      <c r="N1168" s="84">
        <v>263374</v>
      </c>
      <c r="O1168" s="84" t="s">
        <v>771</v>
      </c>
      <c r="P1168" s="84">
        <v>345824</v>
      </c>
      <c r="Q1168" s="38" t="s">
        <v>772</v>
      </c>
      <c r="R1168" s="38" t="s">
        <v>765</v>
      </c>
      <c r="S1168" s="84" t="s">
        <v>2071</v>
      </c>
      <c r="T1168" s="84" t="s">
        <v>2071</v>
      </c>
      <c r="U1168" s="84" t="s">
        <v>1027</v>
      </c>
      <c r="V1168" s="84" t="s">
        <v>3449</v>
      </c>
      <c r="W1168" s="84">
        <v>0</v>
      </c>
      <c r="X1168" s="38" t="s">
        <v>3451</v>
      </c>
      <c r="Y1168" s="84">
        <v>25156279</v>
      </c>
      <c r="Z1168" s="38" t="s">
        <v>4882</v>
      </c>
      <c r="AA1168" s="108" t="s">
        <v>4868</v>
      </c>
      <c r="AB1168" s="84">
        <v>41488</v>
      </c>
      <c r="AC1168" s="108" t="s">
        <v>6769</v>
      </c>
      <c r="AD1168" s="84">
        <v>24</v>
      </c>
      <c r="AE1168" s="84" t="s">
        <v>6771</v>
      </c>
      <c r="AF1168" s="84" t="s">
        <v>7168</v>
      </c>
      <c r="AG1168" s="108" t="s">
        <v>7271</v>
      </c>
      <c r="AH1168" s="84" t="s">
        <v>6795</v>
      </c>
      <c r="AI1168" s="108" t="s">
        <v>4868</v>
      </c>
      <c r="AJ1168" s="84">
        <v>2150</v>
      </c>
      <c r="AK1168" s="84">
        <v>2150</v>
      </c>
      <c r="AL1168" s="108" t="s">
        <v>8186</v>
      </c>
      <c r="AM1168" s="84">
        <v>13289</v>
      </c>
      <c r="AN1168" s="112">
        <v>250</v>
      </c>
      <c r="AO1168" s="112">
        <v>13539</v>
      </c>
      <c r="AP1168" s="112">
        <v>28199</v>
      </c>
      <c r="AQ1168" s="112">
        <v>3559</v>
      </c>
      <c r="AR1168" s="112">
        <v>31758</v>
      </c>
      <c r="AS1168" s="112">
        <v>28199</v>
      </c>
      <c r="AT1168" s="112">
        <v>3559</v>
      </c>
      <c r="AU1168" s="112">
        <v>31758</v>
      </c>
      <c r="AV1168" s="84">
        <v>50</v>
      </c>
      <c r="AW1168" s="84">
        <v>1503</v>
      </c>
      <c r="AX1168" s="84" t="str">
        <f>VLOOKUP(Y1168,'[1]Asset Classification'!$J$3:$W$2865,14,)</f>
        <v>&gt;180</v>
      </c>
      <c r="AY1168" s="108"/>
      <c r="AZ1168" s="84"/>
      <c r="BA1168" s="84"/>
      <c r="BB1168" s="84" t="s">
        <v>8329</v>
      </c>
      <c r="BC1168" s="84"/>
      <c r="BD1168" s="108"/>
      <c r="BE1168" s="84">
        <v>0</v>
      </c>
      <c r="BF1168" s="38" t="s">
        <v>2071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244</v>
      </c>
      <c r="C1169" s="38" t="s">
        <v>245</v>
      </c>
      <c r="D1169" s="38" t="s">
        <v>246</v>
      </c>
      <c r="E1169" s="38" t="s">
        <v>246</v>
      </c>
      <c r="F1169" s="38" t="s">
        <v>247</v>
      </c>
      <c r="G1169" s="84" t="s">
        <v>248</v>
      </c>
      <c r="H1169" s="38" t="s">
        <v>249</v>
      </c>
      <c r="I1169" s="84">
        <v>139549</v>
      </c>
      <c r="J1169" s="38" t="s">
        <v>307</v>
      </c>
      <c r="K1169" s="84">
        <v>139549</v>
      </c>
      <c r="L1169" s="84" t="s">
        <v>254</v>
      </c>
      <c r="M1169" s="38" t="s">
        <v>255</v>
      </c>
      <c r="N1169" s="84">
        <v>263374</v>
      </c>
      <c r="O1169" s="84" t="s">
        <v>771</v>
      </c>
      <c r="P1169" s="84">
        <v>345824</v>
      </c>
      <c r="Q1169" s="38" t="s">
        <v>772</v>
      </c>
      <c r="R1169" s="38" t="s">
        <v>765</v>
      </c>
      <c r="S1169" s="84" t="s">
        <v>2097</v>
      </c>
      <c r="T1169" s="84" t="s">
        <v>2097</v>
      </c>
      <c r="U1169" s="84" t="s">
        <v>1027</v>
      </c>
      <c r="V1169" s="84" t="s">
        <v>3449</v>
      </c>
      <c r="W1169" s="84">
        <v>0</v>
      </c>
      <c r="X1169" s="38" t="s">
        <v>3451</v>
      </c>
      <c r="Y1169" s="84">
        <v>25156288</v>
      </c>
      <c r="Z1169" s="38" t="s">
        <v>4916</v>
      </c>
      <c r="AA1169" s="108" t="s">
        <v>4868</v>
      </c>
      <c r="AB1169" s="84">
        <v>41488</v>
      </c>
      <c r="AC1169" s="108" t="s">
        <v>6769</v>
      </c>
      <c r="AD1169" s="84">
        <v>24</v>
      </c>
      <c r="AE1169" s="84" t="s">
        <v>6771</v>
      </c>
      <c r="AF1169" s="84" t="s">
        <v>7168</v>
      </c>
      <c r="AG1169" s="108" t="s">
        <v>7265</v>
      </c>
      <c r="AH1169" s="84" t="s">
        <v>6795</v>
      </c>
      <c r="AI1169" s="108" t="s">
        <v>4868</v>
      </c>
      <c r="AJ1169" s="84">
        <v>2150</v>
      </c>
      <c r="AK1169" s="84">
        <v>2150</v>
      </c>
      <c r="AL1169" s="108" t="s">
        <v>8122</v>
      </c>
      <c r="AM1169" s="84">
        <v>15252</v>
      </c>
      <c r="AN1169" s="112">
        <v>178.58</v>
      </c>
      <c r="AO1169" s="112">
        <v>15430.58</v>
      </c>
      <c r="AP1169" s="112">
        <v>26236</v>
      </c>
      <c r="AQ1169" s="112">
        <v>3276.42</v>
      </c>
      <c r="AR1169" s="112">
        <v>29512.42</v>
      </c>
      <c r="AS1169" s="112">
        <v>26236</v>
      </c>
      <c r="AT1169" s="112">
        <v>3276.42</v>
      </c>
      <c r="AU1169" s="112">
        <v>29512.42</v>
      </c>
      <c r="AV1169" s="84">
        <v>49</v>
      </c>
      <c r="AW1169" s="84">
        <v>1473</v>
      </c>
      <c r="AX1169" s="84" t="str">
        <f>VLOOKUP(Y1169,'[1]Asset Classification'!$J$3:$W$2865,14,)</f>
        <v>&gt;180</v>
      </c>
      <c r="AY1169" s="108"/>
      <c r="AZ1169" s="84"/>
      <c r="BA1169" s="84"/>
      <c r="BB1169" s="84" t="s">
        <v>8329</v>
      </c>
      <c r="BC1169" s="84"/>
      <c r="BD1169" s="108" t="s">
        <v>8330</v>
      </c>
      <c r="BE1169" s="84">
        <v>41488</v>
      </c>
      <c r="BF1169" s="38" t="s">
        <v>2097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244</v>
      </c>
      <c r="C1170" s="38" t="s">
        <v>245</v>
      </c>
      <c r="D1170" s="38" t="s">
        <v>246</v>
      </c>
      <c r="E1170" s="38" t="s">
        <v>246</v>
      </c>
      <c r="F1170" s="38" t="s">
        <v>247</v>
      </c>
      <c r="G1170" s="84" t="s">
        <v>248</v>
      </c>
      <c r="H1170" s="38" t="s">
        <v>249</v>
      </c>
      <c r="I1170" s="84">
        <v>130995</v>
      </c>
      <c r="J1170" s="38" t="s">
        <v>275</v>
      </c>
      <c r="K1170" s="84">
        <v>130995</v>
      </c>
      <c r="L1170" s="84" t="s">
        <v>257</v>
      </c>
      <c r="M1170" s="38" t="s">
        <v>258</v>
      </c>
      <c r="N1170" s="84">
        <v>221019</v>
      </c>
      <c r="O1170" s="84" t="s">
        <v>402</v>
      </c>
      <c r="P1170" s="84">
        <v>291563</v>
      </c>
      <c r="Q1170" s="38" t="s">
        <v>403</v>
      </c>
      <c r="R1170" s="38" t="s">
        <v>765</v>
      </c>
      <c r="S1170" s="84" t="s">
        <v>2098</v>
      </c>
      <c r="T1170" s="84" t="s">
        <v>2098</v>
      </c>
      <c r="U1170" s="84" t="s">
        <v>1034</v>
      </c>
      <c r="V1170" s="84" t="s">
        <v>3449</v>
      </c>
      <c r="W1170" s="84">
        <v>0</v>
      </c>
      <c r="X1170" s="38" t="s">
        <v>3451</v>
      </c>
      <c r="Y1170" s="84">
        <v>25188583</v>
      </c>
      <c r="Z1170" s="38" t="s">
        <v>4917</v>
      </c>
      <c r="AA1170" s="108" t="s">
        <v>4899</v>
      </c>
      <c r="AB1170" s="84">
        <v>41488</v>
      </c>
      <c r="AC1170" s="108" t="s">
        <v>6765</v>
      </c>
      <c r="AD1170" s="84">
        <v>24</v>
      </c>
      <c r="AE1170" s="84" t="s">
        <v>6771</v>
      </c>
      <c r="AF1170" s="84" t="s">
        <v>6846</v>
      </c>
      <c r="AG1170" s="108" t="s">
        <v>7278</v>
      </c>
      <c r="AH1170" s="84" t="s">
        <v>6795</v>
      </c>
      <c r="AI1170" s="108" t="s">
        <v>4899</v>
      </c>
      <c r="AJ1170" s="84">
        <v>2150</v>
      </c>
      <c r="AK1170" s="84">
        <v>2150</v>
      </c>
      <c r="AL1170" s="108" t="s">
        <v>8122</v>
      </c>
      <c r="AM1170" s="84">
        <v>21576.93</v>
      </c>
      <c r="AN1170" s="112">
        <v>1895.98</v>
      </c>
      <c r="AO1170" s="112">
        <v>23472.91</v>
      </c>
      <c r="AP1170" s="112">
        <v>19911.07</v>
      </c>
      <c r="AQ1170" s="112">
        <v>1728.02</v>
      </c>
      <c r="AR1170" s="112">
        <v>21639.09</v>
      </c>
      <c r="AS1170" s="112">
        <v>19911.07</v>
      </c>
      <c r="AT1170" s="112">
        <v>1728.02</v>
      </c>
      <c r="AU1170" s="112">
        <v>21639.09</v>
      </c>
      <c r="AV1170" s="84">
        <v>49</v>
      </c>
      <c r="AW1170" s="84">
        <v>1344</v>
      </c>
      <c r="AX1170" s="84" t="str">
        <f>VLOOKUP(Y1170,'[1]Asset Classification'!$J$3:$W$2865,14,)</f>
        <v>&gt;180</v>
      </c>
      <c r="AY1170" s="108"/>
      <c r="AZ1170" s="84"/>
      <c r="BA1170" s="84"/>
      <c r="BB1170" s="84" t="s">
        <v>8329</v>
      </c>
      <c r="BC1170" s="84"/>
      <c r="BD1170" s="108" t="s">
        <v>5421</v>
      </c>
      <c r="BE1170" s="84">
        <v>41488</v>
      </c>
      <c r="BF1170" s="38" t="s">
        <v>2098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244</v>
      </c>
      <c r="C1171" s="38" t="s">
        <v>245</v>
      </c>
      <c r="D1171" s="38" t="s">
        <v>246</v>
      </c>
      <c r="E1171" s="38" t="s">
        <v>246</v>
      </c>
      <c r="F1171" s="38" t="s">
        <v>247</v>
      </c>
      <c r="G1171" s="84" t="s">
        <v>248</v>
      </c>
      <c r="H1171" s="38" t="s">
        <v>249</v>
      </c>
      <c r="I1171" s="84">
        <v>162715</v>
      </c>
      <c r="J1171" s="38" t="s">
        <v>275</v>
      </c>
      <c r="K1171" s="84">
        <v>162715</v>
      </c>
      <c r="L1171" s="84" t="s">
        <v>257</v>
      </c>
      <c r="M1171" s="38" t="s">
        <v>258</v>
      </c>
      <c r="N1171" s="84">
        <v>278255</v>
      </c>
      <c r="O1171" s="84" t="s">
        <v>402</v>
      </c>
      <c r="P1171" s="84">
        <v>401655</v>
      </c>
      <c r="Q1171" s="38" t="s">
        <v>403</v>
      </c>
      <c r="R1171" s="38" t="s">
        <v>765</v>
      </c>
      <c r="S1171" s="84" t="s">
        <v>2099</v>
      </c>
      <c r="T1171" s="84" t="s">
        <v>2099</v>
      </c>
      <c r="U1171" s="84" t="s">
        <v>1034</v>
      </c>
      <c r="V1171" s="84" t="s">
        <v>3449</v>
      </c>
      <c r="W1171" s="84">
        <v>0</v>
      </c>
      <c r="X1171" s="38" t="s">
        <v>3451</v>
      </c>
      <c r="Y1171" s="84">
        <v>25188700</v>
      </c>
      <c r="Z1171" s="38" t="s">
        <v>4918</v>
      </c>
      <c r="AA1171" s="108" t="s">
        <v>4899</v>
      </c>
      <c r="AB1171" s="84">
        <v>41488</v>
      </c>
      <c r="AC1171" s="108" t="s">
        <v>6765</v>
      </c>
      <c r="AD1171" s="84">
        <v>24</v>
      </c>
      <c r="AE1171" s="84" t="s">
        <v>6771</v>
      </c>
      <c r="AF1171" s="84" t="s">
        <v>6846</v>
      </c>
      <c r="AG1171" s="108" t="s">
        <v>7278</v>
      </c>
      <c r="AH1171" s="84" t="s">
        <v>6795</v>
      </c>
      <c r="AI1171" s="108" t="s">
        <v>4899</v>
      </c>
      <c r="AJ1171" s="84">
        <v>2150</v>
      </c>
      <c r="AK1171" s="84">
        <v>2150</v>
      </c>
      <c r="AL1171" s="108" t="s">
        <v>8122</v>
      </c>
      <c r="AM1171" s="84">
        <v>20649.77</v>
      </c>
      <c r="AN1171" s="112">
        <v>1672.14</v>
      </c>
      <c r="AO1171" s="112">
        <v>22321.91</v>
      </c>
      <c r="AP1171" s="112">
        <v>20838.23</v>
      </c>
      <c r="AQ1171" s="112">
        <v>1951.86</v>
      </c>
      <c r="AR1171" s="112">
        <v>22790.09</v>
      </c>
      <c r="AS1171" s="112">
        <v>20838.23</v>
      </c>
      <c r="AT1171" s="112">
        <v>1951.86</v>
      </c>
      <c r="AU1171" s="112">
        <v>22790.09</v>
      </c>
      <c r="AV1171" s="84">
        <v>49</v>
      </c>
      <c r="AW1171" s="84">
        <v>1375</v>
      </c>
      <c r="AX1171" s="84" t="str">
        <f>VLOOKUP(Y1171,'[1]Asset Classification'!$J$3:$W$2865,14,)</f>
        <v>&gt;180</v>
      </c>
      <c r="AY1171" s="108"/>
      <c r="AZ1171" s="84"/>
      <c r="BA1171" s="84"/>
      <c r="BB1171" s="84" t="s">
        <v>8329</v>
      </c>
      <c r="BC1171" s="84"/>
      <c r="BD1171" s="108"/>
      <c r="BE1171" s="84">
        <v>0</v>
      </c>
      <c r="BF1171" s="38" t="s">
        <v>2099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244</v>
      </c>
      <c r="C1172" s="38" t="s">
        <v>245</v>
      </c>
      <c r="D1172" s="38" t="s">
        <v>246</v>
      </c>
      <c r="E1172" s="38" t="s">
        <v>246</v>
      </c>
      <c r="F1172" s="38" t="s">
        <v>247</v>
      </c>
      <c r="G1172" s="84" t="s">
        <v>248</v>
      </c>
      <c r="H1172" s="38" t="s">
        <v>249</v>
      </c>
      <c r="I1172" s="84">
        <v>135537</v>
      </c>
      <c r="J1172" s="38" t="s">
        <v>295</v>
      </c>
      <c r="K1172" s="84">
        <v>135537</v>
      </c>
      <c r="L1172" s="84" t="s">
        <v>254</v>
      </c>
      <c r="M1172" s="38" t="s">
        <v>255</v>
      </c>
      <c r="N1172" s="84">
        <v>267534</v>
      </c>
      <c r="O1172" s="84" t="s">
        <v>782</v>
      </c>
      <c r="P1172" s="84">
        <v>351175</v>
      </c>
      <c r="Q1172" s="38" t="s">
        <v>367</v>
      </c>
      <c r="R1172" s="38" t="s">
        <v>765</v>
      </c>
      <c r="S1172" s="84" t="s">
        <v>2100</v>
      </c>
      <c r="T1172" s="84" t="s">
        <v>2100</v>
      </c>
      <c r="U1172" s="84" t="s">
        <v>1034</v>
      </c>
      <c r="V1172" s="84" t="s">
        <v>3449</v>
      </c>
      <c r="W1172" s="84">
        <v>0</v>
      </c>
      <c r="X1172" s="38" t="s">
        <v>3451</v>
      </c>
      <c r="Y1172" s="84">
        <v>25225819</v>
      </c>
      <c r="Z1172" s="38" t="s">
        <v>4919</v>
      </c>
      <c r="AA1172" s="108" t="s">
        <v>4920</v>
      </c>
      <c r="AB1172" s="84">
        <v>31116</v>
      </c>
      <c r="AC1172" s="108" t="s">
        <v>6766</v>
      </c>
      <c r="AD1172" s="84">
        <v>24</v>
      </c>
      <c r="AE1172" s="84" t="s">
        <v>6771</v>
      </c>
      <c r="AF1172" s="84" t="s">
        <v>7160</v>
      </c>
      <c r="AG1172" s="108" t="s">
        <v>7283</v>
      </c>
      <c r="AH1172" s="84" t="s">
        <v>6795</v>
      </c>
      <c r="AI1172" s="108" t="s">
        <v>4920</v>
      </c>
      <c r="AJ1172" s="84">
        <v>1600</v>
      </c>
      <c r="AK1172" s="84">
        <v>1600</v>
      </c>
      <c r="AL1172" s="108" t="s">
        <v>8122</v>
      </c>
      <c r="AM1172" s="84">
        <v>14647.89</v>
      </c>
      <c r="AN1172" s="112">
        <v>521.83000000000004</v>
      </c>
      <c r="AO1172" s="112">
        <v>15169.72</v>
      </c>
      <c r="AP1172" s="112">
        <v>16468.11</v>
      </c>
      <c r="AQ1172" s="112">
        <v>1592.17</v>
      </c>
      <c r="AR1172" s="112">
        <v>18060.28</v>
      </c>
      <c r="AS1172" s="112">
        <v>16468.11</v>
      </c>
      <c r="AT1172" s="112">
        <v>1592.17</v>
      </c>
      <c r="AU1172" s="112">
        <v>18060.28</v>
      </c>
      <c r="AV1172" s="84">
        <v>49</v>
      </c>
      <c r="AW1172" s="84">
        <v>1441</v>
      </c>
      <c r="AX1172" s="84" t="str">
        <f>VLOOKUP(Y1172,'[1]Asset Classification'!$J$3:$W$2865,14,)</f>
        <v>&gt;180</v>
      </c>
      <c r="AY1172" s="108"/>
      <c r="AZ1172" s="84"/>
      <c r="BA1172" s="84"/>
      <c r="BB1172" s="84" t="s">
        <v>8329</v>
      </c>
      <c r="BC1172" s="84"/>
      <c r="BD1172" s="108"/>
      <c r="BE1172" s="84">
        <v>0</v>
      </c>
      <c r="BF1172" s="38" t="s">
        <v>2100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244</v>
      </c>
      <c r="C1173" s="38" t="s">
        <v>245</v>
      </c>
      <c r="D1173" s="38" t="s">
        <v>246</v>
      </c>
      <c r="E1173" s="38" t="s">
        <v>246</v>
      </c>
      <c r="F1173" s="38" t="s">
        <v>247</v>
      </c>
      <c r="G1173" s="84" t="s">
        <v>248</v>
      </c>
      <c r="H1173" s="38" t="s">
        <v>249</v>
      </c>
      <c r="I1173" s="84">
        <v>135537</v>
      </c>
      <c r="J1173" s="38" t="s">
        <v>295</v>
      </c>
      <c r="K1173" s="84">
        <v>135537</v>
      </c>
      <c r="L1173" s="84" t="s">
        <v>254</v>
      </c>
      <c r="M1173" s="38" t="s">
        <v>255</v>
      </c>
      <c r="N1173" s="84">
        <v>267534</v>
      </c>
      <c r="O1173" s="84" t="s">
        <v>782</v>
      </c>
      <c r="P1173" s="84">
        <v>351175</v>
      </c>
      <c r="Q1173" s="38" t="s">
        <v>367</v>
      </c>
      <c r="R1173" s="38" t="s">
        <v>765</v>
      </c>
      <c r="S1173" s="84" t="s">
        <v>2101</v>
      </c>
      <c r="T1173" s="84" t="s">
        <v>2101</v>
      </c>
      <c r="U1173" s="84" t="s">
        <v>1034</v>
      </c>
      <c r="V1173" s="84" t="s">
        <v>3449</v>
      </c>
      <c r="W1173" s="84">
        <v>0</v>
      </c>
      <c r="X1173" s="38" t="s">
        <v>3451</v>
      </c>
      <c r="Y1173" s="84">
        <v>25225820</v>
      </c>
      <c r="Z1173" s="38" t="s">
        <v>4921</v>
      </c>
      <c r="AA1173" s="108" t="s">
        <v>4920</v>
      </c>
      <c r="AB1173" s="84">
        <v>31116</v>
      </c>
      <c r="AC1173" s="108" t="s">
        <v>6766</v>
      </c>
      <c r="AD1173" s="84">
        <v>24</v>
      </c>
      <c r="AE1173" s="84" t="s">
        <v>6771</v>
      </c>
      <c r="AF1173" s="84" t="s">
        <v>6826</v>
      </c>
      <c r="AG1173" s="108" t="s">
        <v>7283</v>
      </c>
      <c r="AH1173" s="84" t="s">
        <v>6795</v>
      </c>
      <c r="AI1173" s="108" t="s">
        <v>4920</v>
      </c>
      <c r="AJ1173" s="84">
        <v>1600</v>
      </c>
      <c r="AK1173" s="84">
        <v>1600</v>
      </c>
      <c r="AL1173" s="108" t="s">
        <v>8122</v>
      </c>
      <c r="AM1173" s="84">
        <v>14252.13</v>
      </c>
      <c r="AN1173" s="112">
        <v>868.59</v>
      </c>
      <c r="AO1173" s="112">
        <v>15120.72</v>
      </c>
      <c r="AP1173" s="112">
        <v>16863.87</v>
      </c>
      <c r="AQ1173" s="112">
        <v>1673.41</v>
      </c>
      <c r="AR1173" s="112">
        <v>18537.28</v>
      </c>
      <c r="AS1173" s="112">
        <v>16863.87</v>
      </c>
      <c r="AT1173" s="112">
        <v>1673.41</v>
      </c>
      <c r="AU1173" s="112">
        <v>18537.28</v>
      </c>
      <c r="AV1173" s="84">
        <v>49</v>
      </c>
      <c r="AW1173" s="84">
        <v>1411</v>
      </c>
      <c r="AX1173" s="84" t="str">
        <f>VLOOKUP(Y1173,'[1]Asset Classification'!$J$3:$W$2865,14,)</f>
        <v>&gt;180</v>
      </c>
      <c r="AY1173" s="108"/>
      <c r="AZ1173" s="84"/>
      <c r="BA1173" s="84"/>
      <c r="BB1173" s="84" t="s">
        <v>8329</v>
      </c>
      <c r="BC1173" s="84"/>
      <c r="BD1173" s="108"/>
      <c r="BE1173" s="84">
        <v>0</v>
      </c>
      <c r="BF1173" s="38" t="s">
        <v>2101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244</v>
      </c>
      <c r="C1174" s="38" t="s">
        <v>245</v>
      </c>
      <c r="D1174" s="38" t="s">
        <v>246</v>
      </c>
      <c r="E1174" s="38" t="s">
        <v>246</v>
      </c>
      <c r="F1174" s="38" t="s">
        <v>247</v>
      </c>
      <c r="G1174" s="84" t="s">
        <v>248</v>
      </c>
      <c r="H1174" s="38" t="s">
        <v>249</v>
      </c>
      <c r="I1174" s="84">
        <v>135537</v>
      </c>
      <c r="J1174" s="38" t="s">
        <v>295</v>
      </c>
      <c r="K1174" s="84">
        <v>135537</v>
      </c>
      <c r="L1174" s="84" t="s">
        <v>254</v>
      </c>
      <c r="M1174" s="38" t="s">
        <v>255</v>
      </c>
      <c r="N1174" s="84">
        <v>267534</v>
      </c>
      <c r="O1174" s="84" t="s">
        <v>782</v>
      </c>
      <c r="P1174" s="84">
        <v>351175</v>
      </c>
      <c r="Q1174" s="38" t="s">
        <v>367</v>
      </c>
      <c r="R1174" s="38" t="s">
        <v>765</v>
      </c>
      <c r="S1174" s="84" t="s">
        <v>2102</v>
      </c>
      <c r="T1174" s="84" t="s">
        <v>2102</v>
      </c>
      <c r="U1174" s="84" t="s">
        <v>1034</v>
      </c>
      <c r="V1174" s="84" t="s">
        <v>3449</v>
      </c>
      <c r="W1174" s="84">
        <v>0</v>
      </c>
      <c r="X1174" s="38" t="s">
        <v>3451</v>
      </c>
      <c r="Y1174" s="84">
        <v>25225823</v>
      </c>
      <c r="Z1174" s="38" t="s">
        <v>4922</v>
      </c>
      <c r="AA1174" s="108" t="s">
        <v>4920</v>
      </c>
      <c r="AB1174" s="84">
        <v>31116</v>
      </c>
      <c r="AC1174" s="108" t="s">
        <v>6766</v>
      </c>
      <c r="AD1174" s="84">
        <v>24</v>
      </c>
      <c r="AE1174" s="84" t="s">
        <v>6771</v>
      </c>
      <c r="AF1174" s="84" t="s">
        <v>6831</v>
      </c>
      <c r="AG1174" s="108" t="s">
        <v>7283</v>
      </c>
      <c r="AH1174" s="84" t="s">
        <v>6795</v>
      </c>
      <c r="AI1174" s="108" t="s">
        <v>4920</v>
      </c>
      <c r="AJ1174" s="84">
        <v>1600</v>
      </c>
      <c r="AK1174" s="84">
        <v>1600</v>
      </c>
      <c r="AL1174" s="108" t="s">
        <v>8122</v>
      </c>
      <c r="AM1174" s="84">
        <v>15884.12</v>
      </c>
      <c r="AN1174" s="112">
        <v>1095.46</v>
      </c>
      <c r="AO1174" s="112">
        <v>16979.580000000002</v>
      </c>
      <c r="AP1174" s="112">
        <v>15231.88</v>
      </c>
      <c r="AQ1174" s="112">
        <v>1365.54</v>
      </c>
      <c r="AR1174" s="112">
        <v>16597.419999999998</v>
      </c>
      <c r="AS1174" s="112">
        <v>15231.88</v>
      </c>
      <c r="AT1174" s="112">
        <v>1365.54</v>
      </c>
      <c r="AU1174" s="112">
        <v>16597.419999999998</v>
      </c>
      <c r="AV1174" s="84">
        <v>49</v>
      </c>
      <c r="AW1174" s="84">
        <v>1380</v>
      </c>
      <c r="AX1174" s="84" t="str">
        <f>VLOOKUP(Y1174,'[1]Asset Classification'!$J$3:$W$2865,14,)</f>
        <v>&gt;180</v>
      </c>
      <c r="AY1174" s="108"/>
      <c r="AZ1174" s="84"/>
      <c r="BA1174" s="84"/>
      <c r="BB1174" s="84" t="s">
        <v>8329</v>
      </c>
      <c r="BC1174" s="84"/>
      <c r="BD1174" s="108"/>
      <c r="BE1174" s="84">
        <v>0</v>
      </c>
      <c r="BF1174" s="38" t="s">
        <v>2102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244</v>
      </c>
      <c r="C1175" s="38" t="s">
        <v>245</v>
      </c>
      <c r="D1175" s="38" t="s">
        <v>246</v>
      </c>
      <c r="E1175" s="38" t="s">
        <v>246</v>
      </c>
      <c r="F1175" s="38" t="s">
        <v>247</v>
      </c>
      <c r="G1175" s="84" t="s">
        <v>248</v>
      </c>
      <c r="H1175" s="38" t="s">
        <v>249</v>
      </c>
      <c r="I1175" s="84">
        <v>135537</v>
      </c>
      <c r="J1175" s="38" t="s">
        <v>295</v>
      </c>
      <c r="K1175" s="84">
        <v>135537</v>
      </c>
      <c r="L1175" s="84" t="s">
        <v>254</v>
      </c>
      <c r="M1175" s="38" t="s">
        <v>255</v>
      </c>
      <c r="N1175" s="84">
        <v>267534</v>
      </c>
      <c r="O1175" s="84" t="s">
        <v>782</v>
      </c>
      <c r="P1175" s="84">
        <v>351175</v>
      </c>
      <c r="Q1175" s="38" t="s">
        <v>367</v>
      </c>
      <c r="R1175" s="38" t="s">
        <v>765</v>
      </c>
      <c r="S1175" s="84" t="s">
        <v>2103</v>
      </c>
      <c r="T1175" s="84" t="s">
        <v>2103</v>
      </c>
      <c r="U1175" s="84" t="s">
        <v>1034</v>
      </c>
      <c r="V1175" s="84" t="s">
        <v>3449</v>
      </c>
      <c r="W1175" s="84">
        <v>0</v>
      </c>
      <c r="X1175" s="38" t="s">
        <v>3451</v>
      </c>
      <c r="Y1175" s="84">
        <v>25225825</v>
      </c>
      <c r="Z1175" s="38" t="s">
        <v>4923</v>
      </c>
      <c r="AA1175" s="108" t="s">
        <v>4920</v>
      </c>
      <c r="AB1175" s="84">
        <v>31116</v>
      </c>
      <c r="AC1175" s="108" t="s">
        <v>6766</v>
      </c>
      <c r="AD1175" s="84">
        <v>24</v>
      </c>
      <c r="AE1175" s="84" t="s">
        <v>6771</v>
      </c>
      <c r="AF1175" s="84" t="s">
        <v>7160</v>
      </c>
      <c r="AG1175" s="108" t="s">
        <v>7283</v>
      </c>
      <c r="AH1175" s="84" t="s">
        <v>6795</v>
      </c>
      <c r="AI1175" s="108" t="s">
        <v>4920</v>
      </c>
      <c r="AJ1175" s="84">
        <v>1600</v>
      </c>
      <c r="AK1175" s="84">
        <v>1600</v>
      </c>
      <c r="AL1175" s="108" t="s">
        <v>8122</v>
      </c>
      <c r="AM1175" s="84">
        <v>14251.09</v>
      </c>
      <c r="AN1175" s="112">
        <v>867.63</v>
      </c>
      <c r="AO1175" s="112">
        <v>15118.72</v>
      </c>
      <c r="AP1175" s="112">
        <v>16864.91</v>
      </c>
      <c r="AQ1175" s="112">
        <v>1675.37</v>
      </c>
      <c r="AR1175" s="112">
        <v>18540.28</v>
      </c>
      <c r="AS1175" s="112">
        <v>16864.91</v>
      </c>
      <c r="AT1175" s="112">
        <v>1675.37</v>
      </c>
      <c r="AU1175" s="112">
        <v>18540.28</v>
      </c>
      <c r="AV1175" s="84">
        <v>49</v>
      </c>
      <c r="AW1175" s="84">
        <v>1411</v>
      </c>
      <c r="AX1175" s="84" t="str">
        <f>VLOOKUP(Y1175,'[1]Asset Classification'!$J$3:$W$2865,14,)</f>
        <v>&gt;180</v>
      </c>
      <c r="AY1175" s="108"/>
      <c r="AZ1175" s="84"/>
      <c r="BA1175" s="84"/>
      <c r="BB1175" s="84" t="s">
        <v>8329</v>
      </c>
      <c r="BC1175" s="84"/>
      <c r="BD1175" s="108"/>
      <c r="BE1175" s="84">
        <v>0</v>
      </c>
      <c r="BF1175" s="38" t="s">
        <v>2103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244</v>
      </c>
      <c r="C1176" s="38" t="s">
        <v>245</v>
      </c>
      <c r="D1176" s="38" t="s">
        <v>246</v>
      </c>
      <c r="E1176" s="38" t="s">
        <v>246</v>
      </c>
      <c r="F1176" s="38" t="s">
        <v>247</v>
      </c>
      <c r="G1176" s="84" t="s">
        <v>248</v>
      </c>
      <c r="H1176" s="38" t="s">
        <v>249</v>
      </c>
      <c r="I1176" s="84">
        <v>135537</v>
      </c>
      <c r="J1176" s="38" t="s">
        <v>295</v>
      </c>
      <c r="K1176" s="84">
        <v>135537</v>
      </c>
      <c r="L1176" s="84" t="s">
        <v>254</v>
      </c>
      <c r="M1176" s="38" t="s">
        <v>255</v>
      </c>
      <c r="N1176" s="84">
        <v>267534</v>
      </c>
      <c r="O1176" s="84" t="s">
        <v>782</v>
      </c>
      <c r="P1176" s="84">
        <v>351175</v>
      </c>
      <c r="Q1176" s="38" t="s">
        <v>367</v>
      </c>
      <c r="R1176" s="38" t="s">
        <v>765</v>
      </c>
      <c r="S1176" s="84" t="s">
        <v>2104</v>
      </c>
      <c r="T1176" s="84" t="s">
        <v>2104</v>
      </c>
      <c r="U1176" s="84" t="s">
        <v>1027</v>
      </c>
      <c r="V1176" s="84" t="s">
        <v>2278</v>
      </c>
      <c r="W1176" s="84">
        <v>0</v>
      </c>
      <c r="X1176" s="38" t="s">
        <v>3451</v>
      </c>
      <c r="Y1176" s="84">
        <v>25225838</v>
      </c>
      <c r="Z1176" s="38" t="s">
        <v>4924</v>
      </c>
      <c r="AA1176" s="108" t="s">
        <v>4920</v>
      </c>
      <c r="AB1176" s="84">
        <v>31116</v>
      </c>
      <c r="AC1176" s="108" t="s">
        <v>6766</v>
      </c>
      <c r="AD1176" s="84">
        <v>24</v>
      </c>
      <c r="AE1176" s="84" t="s">
        <v>6771</v>
      </c>
      <c r="AF1176" s="84" t="s">
        <v>6826</v>
      </c>
      <c r="AG1176" s="108" t="s">
        <v>7283</v>
      </c>
      <c r="AH1176" s="84" t="s">
        <v>6795</v>
      </c>
      <c r="AI1176" s="108" t="s">
        <v>4920</v>
      </c>
      <c r="AJ1176" s="84">
        <v>1600</v>
      </c>
      <c r="AK1176" s="84">
        <v>1600</v>
      </c>
      <c r="AL1176" s="108" t="s">
        <v>8122</v>
      </c>
      <c r="AM1176" s="84">
        <v>15951.2</v>
      </c>
      <c r="AN1176" s="112">
        <v>819.52</v>
      </c>
      <c r="AO1176" s="112">
        <v>16770.72</v>
      </c>
      <c r="AP1176" s="112">
        <v>15164.8</v>
      </c>
      <c r="AQ1176" s="112">
        <v>1296.48</v>
      </c>
      <c r="AR1176" s="112">
        <v>16461.28</v>
      </c>
      <c r="AS1176" s="112">
        <v>15164.8</v>
      </c>
      <c r="AT1176" s="112">
        <v>1296.48</v>
      </c>
      <c r="AU1176" s="112">
        <v>16461.28</v>
      </c>
      <c r="AV1176" s="84">
        <v>49</v>
      </c>
      <c r="AW1176" s="84">
        <v>1411</v>
      </c>
      <c r="AX1176" s="84" t="str">
        <f>VLOOKUP(Y1176,'[1]Asset Classification'!$J$3:$W$2865,14,)</f>
        <v>&gt;180</v>
      </c>
      <c r="AY1176" s="108"/>
      <c r="AZ1176" s="84"/>
      <c r="BA1176" s="84"/>
      <c r="BB1176" s="84" t="s">
        <v>8329</v>
      </c>
      <c r="BC1176" s="84"/>
      <c r="BD1176" s="108"/>
      <c r="BE1176" s="84">
        <v>0</v>
      </c>
      <c r="BF1176" s="38" t="s">
        <v>2104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244</v>
      </c>
      <c r="C1177" s="38" t="s">
        <v>245</v>
      </c>
      <c r="D1177" s="38" t="s">
        <v>246</v>
      </c>
      <c r="E1177" s="38" t="s">
        <v>246</v>
      </c>
      <c r="F1177" s="38" t="s">
        <v>247</v>
      </c>
      <c r="G1177" s="84" t="s">
        <v>248</v>
      </c>
      <c r="H1177" s="38" t="s">
        <v>249</v>
      </c>
      <c r="I1177" s="84">
        <v>135537</v>
      </c>
      <c r="J1177" s="38" t="s">
        <v>295</v>
      </c>
      <c r="K1177" s="84">
        <v>135537</v>
      </c>
      <c r="L1177" s="84" t="s">
        <v>254</v>
      </c>
      <c r="M1177" s="38" t="s">
        <v>255</v>
      </c>
      <c r="N1177" s="84">
        <v>267534</v>
      </c>
      <c r="O1177" s="84" t="s">
        <v>782</v>
      </c>
      <c r="P1177" s="84">
        <v>351175</v>
      </c>
      <c r="Q1177" s="38" t="s">
        <v>367</v>
      </c>
      <c r="R1177" s="38" t="s">
        <v>765</v>
      </c>
      <c r="S1177" s="84" t="s">
        <v>2105</v>
      </c>
      <c r="T1177" s="84" t="s">
        <v>2105</v>
      </c>
      <c r="U1177" s="84" t="s">
        <v>1034</v>
      </c>
      <c r="V1177" s="84" t="s">
        <v>2278</v>
      </c>
      <c r="W1177" s="84">
        <v>0</v>
      </c>
      <c r="X1177" s="38" t="s">
        <v>3451</v>
      </c>
      <c r="Y1177" s="84">
        <v>25225845</v>
      </c>
      <c r="Z1177" s="38" t="s">
        <v>4925</v>
      </c>
      <c r="AA1177" s="108" t="s">
        <v>4920</v>
      </c>
      <c r="AB1177" s="84">
        <v>31116</v>
      </c>
      <c r="AC1177" s="108" t="s">
        <v>6766</v>
      </c>
      <c r="AD1177" s="84">
        <v>24</v>
      </c>
      <c r="AE1177" s="84" t="s">
        <v>6771</v>
      </c>
      <c r="AF1177" s="84" t="s">
        <v>7160</v>
      </c>
      <c r="AG1177" s="108" t="s">
        <v>7283</v>
      </c>
      <c r="AH1177" s="84" t="s">
        <v>6795</v>
      </c>
      <c r="AI1177" s="108" t="s">
        <v>4920</v>
      </c>
      <c r="AJ1177" s="84">
        <v>1600</v>
      </c>
      <c r="AK1177" s="84">
        <v>1600</v>
      </c>
      <c r="AL1177" s="108" t="s">
        <v>8122</v>
      </c>
      <c r="AM1177" s="84">
        <v>12878.05</v>
      </c>
      <c r="AN1177" s="112">
        <v>894.67</v>
      </c>
      <c r="AO1177" s="112">
        <v>13772.72</v>
      </c>
      <c r="AP1177" s="112">
        <v>18237.95</v>
      </c>
      <c r="AQ1177" s="112">
        <v>2022.57</v>
      </c>
      <c r="AR1177" s="112">
        <v>20260.52</v>
      </c>
      <c r="AS1177" s="112">
        <v>18237.95</v>
      </c>
      <c r="AT1177" s="112">
        <v>2022.57</v>
      </c>
      <c r="AU1177" s="112">
        <v>20260.52</v>
      </c>
      <c r="AV1177" s="84">
        <v>50</v>
      </c>
      <c r="AW1177" s="84">
        <v>1441</v>
      </c>
      <c r="AX1177" s="84" t="str">
        <f>VLOOKUP(Y1177,'[1]Asset Classification'!$J$3:$W$2865,14,)</f>
        <v>&gt;180</v>
      </c>
      <c r="AY1177" s="108"/>
      <c r="AZ1177" s="84"/>
      <c r="BA1177" s="84"/>
      <c r="BB1177" s="84" t="s">
        <v>8329</v>
      </c>
      <c r="BC1177" s="84"/>
      <c r="BD1177" s="108"/>
      <c r="BE1177" s="84">
        <v>0</v>
      </c>
      <c r="BF1177" s="38" t="s">
        <v>2105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244</v>
      </c>
      <c r="C1178" s="38" t="s">
        <v>245</v>
      </c>
      <c r="D1178" s="38" t="s">
        <v>246</v>
      </c>
      <c r="E1178" s="38" t="s">
        <v>246</v>
      </c>
      <c r="F1178" s="38" t="s">
        <v>247</v>
      </c>
      <c r="G1178" s="84" t="s">
        <v>248</v>
      </c>
      <c r="H1178" s="38" t="s">
        <v>249</v>
      </c>
      <c r="I1178" s="84">
        <v>135537</v>
      </c>
      <c r="J1178" s="38" t="s">
        <v>295</v>
      </c>
      <c r="K1178" s="84">
        <v>135537</v>
      </c>
      <c r="L1178" s="84" t="s">
        <v>254</v>
      </c>
      <c r="M1178" s="38" t="s">
        <v>255</v>
      </c>
      <c r="N1178" s="84">
        <v>268017</v>
      </c>
      <c r="O1178" s="84" t="s">
        <v>780</v>
      </c>
      <c r="P1178" s="84">
        <v>351787</v>
      </c>
      <c r="Q1178" s="38" t="s">
        <v>781</v>
      </c>
      <c r="R1178" s="38" t="s">
        <v>765</v>
      </c>
      <c r="S1178" s="84" t="s">
        <v>2106</v>
      </c>
      <c r="T1178" s="84" t="s">
        <v>2106</v>
      </c>
      <c r="U1178" s="84" t="s">
        <v>1034</v>
      </c>
      <c r="V1178" s="84" t="s">
        <v>2278</v>
      </c>
      <c r="W1178" s="84">
        <v>0</v>
      </c>
      <c r="X1178" s="38" t="s">
        <v>3451</v>
      </c>
      <c r="Y1178" s="84">
        <v>25225853</v>
      </c>
      <c r="Z1178" s="38" t="s">
        <v>4926</v>
      </c>
      <c r="AA1178" s="108" t="s">
        <v>4910</v>
      </c>
      <c r="AB1178" s="84">
        <v>31116</v>
      </c>
      <c r="AC1178" s="108" t="s">
        <v>6766</v>
      </c>
      <c r="AD1178" s="84">
        <v>24</v>
      </c>
      <c r="AE1178" s="84" t="s">
        <v>6771</v>
      </c>
      <c r="AF1178" s="84" t="s">
        <v>6824</v>
      </c>
      <c r="AG1178" s="108" t="s">
        <v>7282</v>
      </c>
      <c r="AH1178" s="84" t="s">
        <v>6795</v>
      </c>
      <c r="AI1178" s="108" t="s">
        <v>4910</v>
      </c>
      <c r="AJ1178" s="84">
        <v>1600</v>
      </c>
      <c r="AK1178" s="84">
        <v>1600</v>
      </c>
      <c r="AL1178" s="108" t="s">
        <v>8122</v>
      </c>
      <c r="AM1178" s="84">
        <v>7125.61</v>
      </c>
      <c r="AN1178" s="112">
        <v>68.72</v>
      </c>
      <c r="AO1178" s="112">
        <v>7194.33</v>
      </c>
      <c r="AP1178" s="112">
        <v>23990.39</v>
      </c>
      <c r="AQ1178" s="112">
        <v>3991.58</v>
      </c>
      <c r="AR1178" s="112">
        <v>27981.97</v>
      </c>
      <c r="AS1178" s="112">
        <v>23990.39</v>
      </c>
      <c r="AT1178" s="112">
        <v>3991.58</v>
      </c>
      <c r="AU1178" s="112">
        <v>27981.97</v>
      </c>
      <c r="AV1178" s="84">
        <v>50</v>
      </c>
      <c r="AW1178" s="84">
        <v>1472</v>
      </c>
      <c r="AX1178" s="84" t="str">
        <f>VLOOKUP(Y1178,'[1]Asset Classification'!$J$3:$W$2865,14,)</f>
        <v>&gt;180</v>
      </c>
      <c r="AY1178" s="108"/>
      <c r="AZ1178" s="84"/>
      <c r="BA1178" s="84"/>
      <c r="BB1178" s="84" t="s">
        <v>8329</v>
      </c>
      <c r="BC1178" s="84"/>
      <c r="BD1178" s="108" t="s">
        <v>8333</v>
      </c>
      <c r="BE1178" s="84">
        <v>31116</v>
      </c>
      <c r="BF1178" s="38" t="s">
        <v>2106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244</v>
      </c>
      <c r="C1179" s="38" t="s">
        <v>245</v>
      </c>
      <c r="D1179" s="38" t="s">
        <v>246</v>
      </c>
      <c r="E1179" s="38" t="s">
        <v>246</v>
      </c>
      <c r="F1179" s="38" t="s">
        <v>247</v>
      </c>
      <c r="G1179" s="84" t="s">
        <v>248</v>
      </c>
      <c r="H1179" s="38" t="s">
        <v>249</v>
      </c>
      <c r="I1179" s="84">
        <v>135537</v>
      </c>
      <c r="J1179" s="38" t="s">
        <v>295</v>
      </c>
      <c r="K1179" s="84">
        <v>135537</v>
      </c>
      <c r="L1179" s="84" t="s">
        <v>254</v>
      </c>
      <c r="M1179" s="38" t="s">
        <v>255</v>
      </c>
      <c r="N1179" s="84">
        <v>268017</v>
      </c>
      <c r="O1179" s="84" t="s">
        <v>780</v>
      </c>
      <c r="P1179" s="84">
        <v>351787</v>
      </c>
      <c r="Q1179" s="38" t="s">
        <v>781</v>
      </c>
      <c r="R1179" s="38" t="s">
        <v>765</v>
      </c>
      <c r="S1179" s="84" t="s">
        <v>2107</v>
      </c>
      <c r="T1179" s="84" t="s">
        <v>2107</v>
      </c>
      <c r="U1179" s="84" t="s">
        <v>1027</v>
      </c>
      <c r="V1179" s="84" t="s">
        <v>2278</v>
      </c>
      <c r="W1179" s="84">
        <v>0</v>
      </c>
      <c r="X1179" s="38" t="s">
        <v>3451</v>
      </c>
      <c r="Y1179" s="84">
        <v>25225855</v>
      </c>
      <c r="Z1179" s="38" t="s">
        <v>4927</v>
      </c>
      <c r="AA1179" s="108" t="s">
        <v>4928</v>
      </c>
      <c r="AB1179" s="84">
        <v>31116</v>
      </c>
      <c r="AC1179" s="108" t="s">
        <v>6766</v>
      </c>
      <c r="AD1179" s="84">
        <v>24</v>
      </c>
      <c r="AE1179" s="84" t="s">
        <v>6771</v>
      </c>
      <c r="AF1179" s="84" t="s">
        <v>6824</v>
      </c>
      <c r="AG1179" s="108" t="s">
        <v>7284</v>
      </c>
      <c r="AH1179" s="84" t="s">
        <v>6795</v>
      </c>
      <c r="AI1179" s="108" t="s">
        <v>4928</v>
      </c>
      <c r="AJ1179" s="84">
        <v>1600</v>
      </c>
      <c r="AK1179" s="84">
        <v>1600</v>
      </c>
      <c r="AL1179" s="108" t="s">
        <v>8122</v>
      </c>
      <c r="AM1179" s="84">
        <v>7896.13</v>
      </c>
      <c r="AN1179" s="112">
        <v>41.54</v>
      </c>
      <c r="AO1179" s="112">
        <v>7937.67</v>
      </c>
      <c r="AP1179" s="112">
        <v>24495.69</v>
      </c>
      <c r="AQ1179" s="112">
        <v>3631.41</v>
      </c>
      <c r="AR1179" s="112">
        <v>28127.1</v>
      </c>
      <c r="AS1179" s="112">
        <v>24495.87</v>
      </c>
      <c r="AT1179" s="112">
        <v>3631.41</v>
      </c>
      <c r="AU1179" s="112">
        <v>28127.279999999999</v>
      </c>
      <c r="AV1179" s="84">
        <v>49</v>
      </c>
      <c r="AW1179" s="84">
        <v>1472</v>
      </c>
      <c r="AX1179" s="84" t="str">
        <f>VLOOKUP(Y1179,'[1]Asset Classification'!$J$3:$W$2865,14,)</f>
        <v>&gt;180</v>
      </c>
      <c r="AY1179" s="108"/>
      <c r="AZ1179" s="84"/>
      <c r="BA1179" s="84"/>
      <c r="BB1179" s="84" t="s">
        <v>8329</v>
      </c>
      <c r="BC1179" s="84"/>
      <c r="BD1179" s="108"/>
      <c r="BE1179" s="84">
        <v>0</v>
      </c>
      <c r="BF1179" s="38" t="s">
        <v>2107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244</v>
      </c>
      <c r="C1180" s="38" t="s">
        <v>245</v>
      </c>
      <c r="D1180" s="38" t="s">
        <v>246</v>
      </c>
      <c r="E1180" s="38" t="s">
        <v>246</v>
      </c>
      <c r="F1180" s="38" t="s">
        <v>247</v>
      </c>
      <c r="G1180" s="84" t="s">
        <v>248</v>
      </c>
      <c r="H1180" s="38" t="s">
        <v>249</v>
      </c>
      <c r="I1180" s="84">
        <v>129526</v>
      </c>
      <c r="J1180" s="38" t="s">
        <v>250</v>
      </c>
      <c r="K1180" s="84">
        <v>129526</v>
      </c>
      <c r="L1180" s="84" t="s">
        <v>251</v>
      </c>
      <c r="M1180" s="38" t="s">
        <v>252</v>
      </c>
      <c r="N1180" s="84">
        <v>268549</v>
      </c>
      <c r="O1180" s="84" t="s">
        <v>783</v>
      </c>
      <c r="P1180" s="84">
        <v>352473</v>
      </c>
      <c r="Q1180" s="38" t="s">
        <v>784</v>
      </c>
      <c r="R1180" s="38" t="s">
        <v>765</v>
      </c>
      <c r="S1180" s="84" t="s">
        <v>2108</v>
      </c>
      <c r="T1180" s="84" t="s">
        <v>2108</v>
      </c>
      <c r="U1180" s="84" t="s">
        <v>1023</v>
      </c>
      <c r="V1180" s="84" t="s">
        <v>2278</v>
      </c>
      <c r="W1180" s="84">
        <v>0</v>
      </c>
      <c r="X1180" s="38" t="s">
        <v>3451</v>
      </c>
      <c r="Y1180" s="84">
        <v>25254122</v>
      </c>
      <c r="Z1180" s="38" t="s">
        <v>4929</v>
      </c>
      <c r="AA1180" s="108" t="s">
        <v>4906</v>
      </c>
      <c r="AB1180" s="84">
        <v>41488</v>
      </c>
      <c r="AC1180" s="108" t="s">
        <v>6763</v>
      </c>
      <c r="AD1180" s="84">
        <v>24</v>
      </c>
      <c r="AE1180" s="84" t="s">
        <v>6771</v>
      </c>
      <c r="AF1180" s="84" t="s">
        <v>6871</v>
      </c>
      <c r="AG1180" s="108" t="s">
        <v>7280</v>
      </c>
      <c r="AH1180" s="84" t="s">
        <v>6795</v>
      </c>
      <c r="AI1180" s="108" t="s">
        <v>4906</v>
      </c>
      <c r="AJ1180" s="84">
        <v>-16180</v>
      </c>
      <c r="AK1180" s="84">
        <v>2150</v>
      </c>
      <c r="AL1180" s="108" t="s">
        <v>8187</v>
      </c>
      <c r="AM1180" s="84">
        <v>36278.370000000003</v>
      </c>
      <c r="AN1180" s="112">
        <v>8566.6299999999992</v>
      </c>
      <c r="AO1180" s="112">
        <v>44845</v>
      </c>
      <c r="AP1180" s="112">
        <v>5209.63</v>
      </c>
      <c r="AQ1180" s="112">
        <v>110.37</v>
      </c>
      <c r="AR1180" s="112">
        <v>5320</v>
      </c>
      <c r="AS1180" s="112">
        <v>5209.63</v>
      </c>
      <c r="AT1180" s="112">
        <v>110.37</v>
      </c>
      <c r="AU1180" s="112">
        <v>5320</v>
      </c>
      <c r="AV1180" s="84">
        <v>49</v>
      </c>
      <c r="AW1180" s="84">
        <v>833</v>
      </c>
      <c r="AX1180" s="84" t="str">
        <f>VLOOKUP(Y1180,'[1]Asset Classification'!$J$3:$W$2865,14,)</f>
        <v>&gt;180</v>
      </c>
      <c r="AY1180" s="108"/>
      <c r="AZ1180" s="84"/>
      <c r="BA1180" s="84"/>
      <c r="BB1180" s="84" t="s">
        <v>8329</v>
      </c>
      <c r="BC1180" s="84"/>
      <c r="BD1180" s="108"/>
      <c r="BE1180" s="84">
        <v>0</v>
      </c>
      <c r="BF1180" s="38" t="s">
        <v>2108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244</v>
      </c>
      <c r="C1181" s="38" t="s">
        <v>245</v>
      </c>
      <c r="D1181" s="38" t="s">
        <v>246</v>
      </c>
      <c r="E1181" s="38" t="s">
        <v>246</v>
      </c>
      <c r="F1181" s="38" t="s">
        <v>247</v>
      </c>
      <c r="G1181" s="84" t="s">
        <v>248</v>
      </c>
      <c r="H1181" s="38" t="s">
        <v>249</v>
      </c>
      <c r="I1181" s="84">
        <v>129526</v>
      </c>
      <c r="J1181" s="38" t="s">
        <v>250</v>
      </c>
      <c r="K1181" s="84">
        <v>129526</v>
      </c>
      <c r="L1181" s="84" t="s">
        <v>251</v>
      </c>
      <c r="M1181" s="38" t="s">
        <v>252</v>
      </c>
      <c r="N1181" s="84">
        <v>268549</v>
      </c>
      <c r="O1181" s="84" t="s">
        <v>783</v>
      </c>
      <c r="P1181" s="84">
        <v>352473</v>
      </c>
      <c r="Q1181" s="38" t="s">
        <v>784</v>
      </c>
      <c r="R1181" s="38" t="s">
        <v>765</v>
      </c>
      <c r="S1181" s="84" t="s">
        <v>2109</v>
      </c>
      <c r="T1181" s="84" t="s">
        <v>2109</v>
      </c>
      <c r="U1181" s="84" t="s">
        <v>1023</v>
      </c>
      <c r="V1181" s="84" t="s">
        <v>3449</v>
      </c>
      <c r="W1181" s="84">
        <v>0</v>
      </c>
      <c r="X1181" s="38" t="s">
        <v>3451</v>
      </c>
      <c r="Y1181" s="84">
        <v>25254126</v>
      </c>
      <c r="Z1181" s="38" t="s">
        <v>4930</v>
      </c>
      <c r="AA1181" s="108" t="s">
        <v>4906</v>
      </c>
      <c r="AB1181" s="84">
        <v>41488</v>
      </c>
      <c r="AC1181" s="108" t="s">
        <v>6763</v>
      </c>
      <c r="AD1181" s="84">
        <v>24</v>
      </c>
      <c r="AE1181" s="84" t="s">
        <v>6771</v>
      </c>
      <c r="AF1181" s="84" t="s">
        <v>6871</v>
      </c>
      <c r="AG1181" s="108" t="s">
        <v>7280</v>
      </c>
      <c r="AH1181" s="84" t="s">
        <v>6795</v>
      </c>
      <c r="AI1181" s="108" t="s">
        <v>4906</v>
      </c>
      <c r="AJ1181" s="84">
        <v>2150</v>
      </c>
      <c r="AK1181" s="84">
        <v>2150</v>
      </c>
      <c r="AL1181" s="108" t="s">
        <v>8122</v>
      </c>
      <c r="AM1181" s="84">
        <v>23012.37</v>
      </c>
      <c r="AN1181" s="112">
        <v>1513.22</v>
      </c>
      <c r="AO1181" s="112">
        <v>24525.59</v>
      </c>
      <c r="AP1181" s="112">
        <v>18475.63</v>
      </c>
      <c r="AQ1181" s="112">
        <v>1505.78</v>
      </c>
      <c r="AR1181" s="112">
        <v>19981.41</v>
      </c>
      <c r="AS1181" s="112">
        <v>18475.63</v>
      </c>
      <c r="AT1181" s="112">
        <v>1505.78</v>
      </c>
      <c r="AU1181" s="112">
        <v>19981.41</v>
      </c>
      <c r="AV1181" s="84">
        <v>49</v>
      </c>
      <c r="AW1181" s="84">
        <v>1379</v>
      </c>
      <c r="AX1181" s="84" t="str">
        <f>VLOOKUP(Y1181,'[1]Asset Classification'!$J$3:$W$2865,14,)</f>
        <v>&gt;180</v>
      </c>
      <c r="AY1181" s="108"/>
      <c r="AZ1181" s="84"/>
      <c r="BA1181" s="84"/>
      <c r="BB1181" s="84" t="s">
        <v>8329</v>
      </c>
      <c r="BC1181" s="84"/>
      <c r="BD1181" s="108"/>
      <c r="BE1181" s="84">
        <v>0</v>
      </c>
      <c r="BF1181" s="38" t="s">
        <v>2109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244</v>
      </c>
      <c r="C1182" s="38" t="s">
        <v>245</v>
      </c>
      <c r="D1182" s="38" t="s">
        <v>246</v>
      </c>
      <c r="E1182" s="38" t="s">
        <v>246</v>
      </c>
      <c r="F1182" s="38" t="s">
        <v>247</v>
      </c>
      <c r="G1182" s="84" t="s">
        <v>248</v>
      </c>
      <c r="H1182" s="38" t="s">
        <v>249</v>
      </c>
      <c r="I1182" s="84">
        <v>135537</v>
      </c>
      <c r="J1182" s="38" t="s">
        <v>295</v>
      </c>
      <c r="K1182" s="84">
        <v>135537</v>
      </c>
      <c r="L1182" s="84" t="s">
        <v>254</v>
      </c>
      <c r="M1182" s="38" t="s">
        <v>255</v>
      </c>
      <c r="N1182" s="84">
        <v>268017</v>
      </c>
      <c r="O1182" s="84" t="s">
        <v>780</v>
      </c>
      <c r="P1182" s="84">
        <v>351787</v>
      </c>
      <c r="Q1182" s="38" t="s">
        <v>781</v>
      </c>
      <c r="R1182" s="38" t="s">
        <v>765</v>
      </c>
      <c r="S1182" s="84" t="s">
        <v>2110</v>
      </c>
      <c r="T1182" s="84" t="s">
        <v>2110</v>
      </c>
      <c r="U1182" s="84" t="s">
        <v>1034</v>
      </c>
      <c r="V1182" s="84" t="s">
        <v>2278</v>
      </c>
      <c r="W1182" s="84">
        <v>0</v>
      </c>
      <c r="X1182" s="38" t="s">
        <v>3451</v>
      </c>
      <c r="Y1182" s="84">
        <v>25257550</v>
      </c>
      <c r="Z1182" s="38" t="s">
        <v>4931</v>
      </c>
      <c r="AA1182" s="108" t="s">
        <v>4910</v>
      </c>
      <c r="AB1182" s="84">
        <v>31116</v>
      </c>
      <c r="AC1182" s="108" t="s">
        <v>6766</v>
      </c>
      <c r="AD1182" s="84">
        <v>24</v>
      </c>
      <c r="AE1182" s="84" t="s">
        <v>6771</v>
      </c>
      <c r="AF1182" s="84" t="s">
        <v>6822</v>
      </c>
      <c r="AG1182" s="108" t="s">
        <v>7282</v>
      </c>
      <c r="AH1182" s="84" t="s">
        <v>6795</v>
      </c>
      <c r="AI1182" s="108" t="s">
        <v>4910</v>
      </c>
      <c r="AJ1182" s="84">
        <v>1600</v>
      </c>
      <c r="AK1182" s="84">
        <v>1600</v>
      </c>
      <c r="AL1182" s="108" t="s">
        <v>8122</v>
      </c>
      <c r="AM1182" s="84">
        <v>7898.88</v>
      </c>
      <c r="AN1182" s="112">
        <v>56.72</v>
      </c>
      <c r="AO1182" s="112">
        <v>7955.6</v>
      </c>
      <c r="AP1182" s="112">
        <v>23217.119999999999</v>
      </c>
      <c r="AQ1182" s="112">
        <v>3118.24</v>
      </c>
      <c r="AR1182" s="112">
        <v>26335.360000000001</v>
      </c>
      <c r="AS1182" s="112">
        <v>23217.119999999999</v>
      </c>
      <c r="AT1182" s="112">
        <v>3118.24</v>
      </c>
      <c r="AU1182" s="112">
        <v>26335.360000000001</v>
      </c>
      <c r="AV1182" s="84">
        <v>50</v>
      </c>
      <c r="AW1182" s="84">
        <v>1472</v>
      </c>
      <c r="AX1182" s="84" t="str">
        <f>VLOOKUP(Y1182,'[1]Asset Classification'!$J$3:$W$2865,14,)</f>
        <v>&gt;180</v>
      </c>
      <c r="AY1182" s="108"/>
      <c r="AZ1182" s="84"/>
      <c r="BA1182" s="84"/>
      <c r="BB1182" s="84" t="s">
        <v>8329</v>
      </c>
      <c r="BC1182" s="84"/>
      <c r="BD1182" s="108" t="s">
        <v>8333</v>
      </c>
      <c r="BE1182" s="84">
        <v>31116</v>
      </c>
      <c r="BF1182" s="38" t="s">
        <v>2110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244</v>
      </c>
      <c r="C1183" s="38" t="s">
        <v>245</v>
      </c>
      <c r="D1183" s="38" t="s">
        <v>246</v>
      </c>
      <c r="E1183" s="38" t="s">
        <v>246</v>
      </c>
      <c r="F1183" s="38" t="s">
        <v>247</v>
      </c>
      <c r="G1183" s="84" t="s">
        <v>248</v>
      </c>
      <c r="H1183" s="38" t="s">
        <v>249</v>
      </c>
      <c r="I1183" s="84">
        <v>129526</v>
      </c>
      <c r="J1183" s="38" t="s">
        <v>250</v>
      </c>
      <c r="K1183" s="84">
        <v>129526</v>
      </c>
      <c r="L1183" s="84" t="s">
        <v>251</v>
      </c>
      <c r="M1183" s="38" t="s">
        <v>252</v>
      </c>
      <c r="N1183" s="84">
        <v>268549</v>
      </c>
      <c r="O1183" s="84" t="s">
        <v>783</v>
      </c>
      <c r="P1183" s="84">
        <v>352473</v>
      </c>
      <c r="Q1183" s="38" t="s">
        <v>784</v>
      </c>
      <c r="R1183" s="38" t="s">
        <v>765</v>
      </c>
      <c r="S1183" s="84" t="s">
        <v>2111</v>
      </c>
      <c r="T1183" s="84" t="s">
        <v>2111</v>
      </c>
      <c r="U1183" s="84" t="s">
        <v>1027</v>
      </c>
      <c r="V1183" s="84" t="s">
        <v>3449</v>
      </c>
      <c r="W1183" s="84">
        <v>0</v>
      </c>
      <c r="X1183" s="38" t="s">
        <v>3505</v>
      </c>
      <c r="Y1183" s="84">
        <v>25260487</v>
      </c>
      <c r="Z1183" s="38" t="s">
        <v>4932</v>
      </c>
      <c r="AA1183" s="108" t="s">
        <v>4906</v>
      </c>
      <c r="AB1183" s="84">
        <v>41488</v>
      </c>
      <c r="AC1183" s="108" t="s">
        <v>6763</v>
      </c>
      <c r="AD1183" s="84">
        <v>24</v>
      </c>
      <c r="AE1183" s="84" t="s">
        <v>6764</v>
      </c>
      <c r="AF1183" s="84" t="s">
        <v>7285</v>
      </c>
      <c r="AG1183" s="108" t="s">
        <v>7280</v>
      </c>
      <c r="AH1183" s="84" t="s">
        <v>7059</v>
      </c>
      <c r="AI1183" s="108" t="s">
        <v>4906</v>
      </c>
      <c r="AJ1183" s="84">
        <v>-16180</v>
      </c>
      <c r="AK1183" s="84">
        <v>2150</v>
      </c>
      <c r="AL1183" s="108" t="s">
        <v>8187</v>
      </c>
      <c r="AM1183" s="84">
        <v>36278.370000000003</v>
      </c>
      <c r="AN1183" s="112">
        <v>8566.6299999999992</v>
      </c>
      <c r="AO1183" s="112">
        <v>44845</v>
      </c>
      <c r="AP1183" s="112">
        <v>5209.63</v>
      </c>
      <c r="AQ1183" s="112">
        <v>110.37</v>
      </c>
      <c r="AR1183" s="112">
        <v>5320</v>
      </c>
      <c r="AS1183" s="112">
        <v>5209.63</v>
      </c>
      <c r="AT1183" s="112">
        <v>110.37</v>
      </c>
      <c r="AU1183" s="112">
        <v>5320</v>
      </c>
      <c r="AV1183" s="84">
        <v>49</v>
      </c>
      <c r="AW1183" s="84">
        <v>833</v>
      </c>
      <c r="AX1183" s="84" t="str">
        <f>VLOOKUP(Y1183,'[1]Asset Classification'!$J$3:$W$2865,14,)</f>
        <v>&gt;180</v>
      </c>
      <c r="AY1183" s="108"/>
      <c r="AZ1183" s="84"/>
      <c r="BA1183" s="84"/>
      <c r="BB1183" s="84" t="s">
        <v>8329</v>
      </c>
      <c r="BC1183" s="84"/>
      <c r="BD1183" s="108" t="s">
        <v>8331</v>
      </c>
      <c r="BE1183" s="84">
        <v>41488</v>
      </c>
      <c r="BF1183" s="38" t="s">
        <v>2111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244</v>
      </c>
      <c r="C1184" s="38" t="s">
        <v>245</v>
      </c>
      <c r="D1184" s="38" t="s">
        <v>246</v>
      </c>
      <c r="E1184" s="38" t="s">
        <v>246</v>
      </c>
      <c r="F1184" s="38" t="s">
        <v>247</v>
      </c>
      <c r="G1184" s="84" t="s">
        <v>248</v>
      </c>
      <c r="H1184" s="38" t="s">
        <v>249</v>
      </c>
      <c r="I1184" s="84">
        <v>140989</v>
      </c>
      <c r="J1184" s="38" t="s">
        <v>310</v>
      </c>
      <c r="K1184" s="84">
        <v>140989</v>
      </c>
      <c r="L1184" s="84" t="s">
        <v>262</v>
      </c>
      <c r="M1184" s="38" t="s">
        <v>263</v>
      </c>
      <c r="N1184" s="84">
        <v>238055</v>
      </c>
      <c r="O1184" s="84" t="s">
        <v>623</v>
      </c>
      <c r="P1184" s="84">
        <v>351696</v>
      </c>
      <c r="Q1184" s="38" t="s">
        <v>470</v>
      </c>
      <c r="R1184" s="38" t="s">
        <v>765</v>
      </c>
      <c r="S1184" s="84" t="s">
        <v>2112</v>
      </c>
      <c r="T1184" s="84" t="s">
        <v>2112</v>
      </c>
      <c r="U1184" s="84" t="s">
        <v>1027</v>
      </c>
      <c r="V1184" s="84" t="s">
        <v>2278</v>
      </c>
      <c r="W1184" s="84">
        <v>0</v>
      </c>
      <c r="X1184" s="38" t="s">
        <v>3451</v>
      </c>
      <c r="Y1184" s="84">
        <v>25288743</v>
      </c>
      <c r="Z1184" s="38" t="s">
        <v>4933</v>
      </c>
      <c r="AA1184" s="108" t="s">
        <v>4910</v>
      </c>
      <c r="AB1184" s="84">
        <v>41488</v>
      </c>
      <c r="AC1184" s="108" t="s">
        <v>6773</v>
      </c>
      <c r="AD1184" s="84">
        <v>24</v>
      </c>
      <c r="AE1184" s="84" t="s">
        <v>6771</v>
      </c>
      <c r="AF1184" s="84" t="s">
        <v>7009</v>
      </c>
      <c r="AG1184" s="108" t="s">
        <v>7282</v>
      </c>
      <c r="AH1184" s="84" t="s">
        <v>6795</v>
      </c>
      <c r="AI1184" s="108" t="s">
        <v>4910</v>
      </c>
      <c r="AJ1184" s="84">
        <v>2150</v>
      </c>
      <c r="AK1184" s="84">
        <v>2150</v>
      </c>
      <c r="AL1184" s="108" t="s">
        <v>8122</v>
      </c>
      <c r="AM1184" s="84">
        <v>24309.42</v>
      </c>
      <c r="AN1184" s="112">
        <v>1517.14</v>
      </c>
      <c r="AO1184" s="112">
        <v>25826.560000000001</v>
      </c>
      <c r="AP1184" s="112">
        <v>17178.580000000002</v>
      </c>
      <c r="AQ1184" s="112">
        <v>1425.86</v>
      </c>
      <c r="AR1184" s="112">
        <v>18604.439999999999</v>
      </c>
      <c r="AS1184" s="112">
        <v>17178.580000000002</v>
      </c>
      <c r="AT1184" s="112">
        <v>1425.86</v>
      </c>
      <c r="AU1184" s="112">
        <v>18604.439999999999</v>
      </c>
      <c r="AV1184" s="84">
        <v>49</v>
      </c>
      <c r="AW1184" s="84">
        <v>1347</v>
      </c>
      <c r="AX1184" s="84" t="str">
        <f>VLOOKUP(Y1184,'[1]Asset Classification'!$J$3:$W$2865,14,)</f>
        <v>&gt;180</v>
      </c>
      <c r="AY1184" s="108"/>
      <c r="AZ1184" s="84"/>
      <c r="BA1184" s="84"/>
      <c r="BB1184" s="84" t="s">
        <v>8329</v>
      </c>
      <c r="BC1184" s="84"/>
      <c r="BD1184" s="108" t="s">
        <v>5421</v>
      </c>
      <c r="BE1184" s="84">
        <v>41488</v>
      </c>
      <c r="BF1184" s="38" t="s">
        <v>2112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244</v>
      </c>
      <c r="C1185" s="38" t="s">
        <v>245</v>
      </c>
      <c r="D1185" s="38" t="s">
        <v>246</v>
      </c>
      <c r="E1185" s="38" t="s">
        <v>246</v>
      </c>
      <c r="F1185" s="38" t="s">
        <v>247</v>
      </c>
      <c r="G1185" s="84" t="s">
        <v>248</v>
      </c>
      <c r="H1185" s="38" t="s">
        <v>249</v>
      </c>
      <c r="I1185" s="84">
        <v>129965</v>
      </c>
      <c r="J1185" s="38" t="s">
        <v>265</v>
      </c>
      <c r="K1185" s="84">
        <v>129965</v>
      </c>
      <c r="L1185" s="84" t="s">
        <v>251</v>
      </c>
      <c r="M1185" s="38" t="s">
        <v>252</v>
      </c>
      <c r="N1185" s="84">
        <v>268914</v>
      </c>
      <c r="O1185" s="84" t="s">
        <v>785</v>
      </c>
      <c r="P1185" s="84">
        <v>352940</v>
      </c>
      <c r="Q1185" s="38" t="s">
        <v>586</v>
      </c>
      <c r="R1185" s="38" t="s">
        <v>765</v>
      </c>
      <c r="S1185" s="84" t="s">
        <v>2113</v>
      </c>
      <c r="T1185" s="84" t="s">
        <v>2113</v>
      </c>
      <c r="U1185" s="84" t="s">
        <v>1027</v>
      </c>
      <c r="V1185" s="84" t="s">
        <v>3449</v>
      </c>
      <c r="W1185" s="84">
        <v>0</v>
      </c>
      <c r="X1185" s="38" t="s">
        <v>3498</v>
      </c>
      <c r="Y1185" s="84">
        <v>25337447</v>
      </c>
      <c r="Z1185" s="38" t="s">
        <v>4934</v>
      </c>
      <c r="AA1185" s="108" t="s">
        <v>4935</v>
      </c>
      <c r="AB1185" s="84">
        <v>41488</v>
      </c>
      <c r="AC1185" s="108" t="s">
        <v>6774</v>
      </c>
      <c r="AD1185" s="84">
        <v>18</v>
      </c>
      <c r="AE1185" s="84" t="s">
        <v>6772</v>
      </c>
      <c r="AF1185" s="84" t="s">
        <v>6915</v>
      </c>
      <c r="AG1185" s="108" t="s">
        <v>7286</v>
      </c>
      <c r="AH1185" s="84" t="s">
        <v>6795</v>
      </c>
      <c r="AI1185" s="108" t="s">
        <v>4935</v>
      </c>
      <c r="AJ1185" s="84">
        <v>2700</v>
      </c>
      <c r="AK1185" s="84">
        <v>2700</v>
      </c>
      <c r="AL1185" s="108" t="s">
        <v>8188</v>
      </c>
      <c r="AM1185" s="84">
        <v>37226.519999999997</v>
      </c>
      <c r="AN1185" s="112">
        <v>1142.53</v>
      </c>
      <c r="AO1185" s="112">
        <v>38369.050000000003</v>
      </c>
      <c r="AP1185" s="112">
        <v>4261.4799999999996</v>
      </c>
      <c r="AQ1185" s="112">
        <v>3.47</v>
      </c>
      <c r="AR1185" s="112">
        <v>4264.95</v>
      </c>
      <c r="AS1185" s="112">
        <v>4261.4799999999996</v>
      </c>
      <c r="AT1185" s="112">
        <v>3.47</v>
      </c>
      <c r="AU1185" s="112">
        <v>4264.95</v>
      </c>
      <c r="AV1185" s="84">
        <v>49</v>
      </c>
      <c r="AW1185" s="84">
        <v>1315</v>
      </c>
      <c r="AX1185" s="84" t="str">
        <f>VLOOKUP(Y1185,'[1]Asset Classification'!$J$3:$W$2865,14,)</f>
        <v>&gt;180</v>
      </c>
      <c r="AY1185" s="108"/>
      <c r="AZ1185" s="84"/>
      <c r="BA1185" s="84"/>
      <c r="BB1185" s="84" t="s">
        <v>8329</v>
      </c>
      <c r="BC1185" s="84"/>
      <c r="BD1185" s="108"/>
      <c r="BE1185" s="84">
        <v>0</v>
      </c>
      <c r="BF1185" s="38" t="s">
        <v>2113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244</v>
      </c>
      <c r="C1186" s="38" t="s">
        <v>245</v>
      </c>
      <c r="D1186" s="38" t="s">
        <v>246</v>
      </c>
      <c r="E1186" s="38" t="s">
        <v>246</v>
      </c>
      <c r="F1186" s="38" t="s">
        <v>247</v>
      </c>
      <c r="G1186" s="84" t="s">
        <v>248</v>
      </c>
      <c r="H1186" s="38" t="s">
        <v>249</v>
      </c>
      <c r="I1186" s="84">
        <v>129660</v>
      </c>
      <c r="J1186" s="38" t="s">
        <v>256</v>
      </c>
      <c r="K1186" s="84">
        <v>129660</v>
      </c>
      <c r="L1186" s="84" t="s">
        <v>257</v>
      </c>
      <c r="M1186" s="38" t="s">
        <v>258</v>
      </c>
      <c r="N1186" s="84">
        <v>222719</v>
      </c>
      <c r="O1186" s="84" t="s">
        <v>450</v>
      </c>
      <c r="P1186" s="84">
        <v>293680</v>
      </c>
      <c r="Q1186" s="38" t="s">
        <v>451</v>
      </c>
      <c r="R1186" s="38" t="s">
        <v>765</v>
      </c>
      <c r="S1186" s="84" t="s">
        <v>2114</v>
      </c>
      <c r="T1186" s="84" t="s">
        <v>2114</v>
      </c>
      <c r="U1186" s="84" t="s">
        <v>1027</v>
      </c>
      <c r="V1186" s="84" t="s">
        <v>3449</v>
      </c>
      <c r="W1186" s="84">
        <v>0</v>
      </c>
      <c r="X1186" s="38" t="s">
        <v>3451</v>
      </c>
      <c r="Y1186" s="84">
        <v>25347437</v>
      </c>
      <c r="Z1186" s="38" t="s">
        <v>4936</v>
      </c>
      <c r="AA1186" s="108" t="s">
        <v>4906</v>
      </c>
      <c r="AB1186" s="84">
        <v>25930</v>
      </c>
      <c r="AC1186" s="108" t="s">
        <v>6766</v>
      </c>
      <c r="AD1186" s="84">
        <v>24</v>
      </c>
      <c r="AE1186" s="84" t="s">
        <v>6771</v>
      </c>
      <c r="AF1186" s="84" t="s">
        <v>7277</v>
      </c>
      <c r="AG1186" s="108" t="s">
        <v>7280</v>
      </c>
      <c r="AH1186" s="84" t="s">
        <v>6795</v>
      </c>
      <c r="AI1186" s="108" t="s">
        <v>4906</v>
      </c>
      <c r="AJ1186" s="84">
        <v>1350</v>
      </c>
      <c r="AK1186" s="84">
        <v>1350</v>
      </c>
      <c r="AL1186" s="108" t="s">
        <v>5861</v>
      </c>
      <c r="AM1186" s="84">
        <v>21158.67</v>
      </c>
      <c r="AN1186" s="112">
        <v>1620.6</v>
      </c>
      <c r="AO1186" s="112">
        <v>22779.27</v>
      </c>
      <c r="AP1186" s="112">
        <v>4771.33</v>
      </c>
      <c r="AQ1186" s="112">
        <v>178.4</v>
      </c>
      <c r="AR1186" s="112">
        <v>4949.7299999999996</v>
      </c>
      <c r="AS1186" s="112">
        <v>4771.33</v>
      </c>
      <c r="AT1186" s="112">
        <v>178.4</v>
      </c>
      <c r="AU1186" s="112">
        <v>4949.7299999999996</v>
      </c>
      <c r="AV1186" s="84">
        <v>49</v>
      </c>
      <c r="AW1186" s="84">
        <v>1229</v>
      </c>
      <c r="AX1186" s="84" t="str">
        <f>VLOOKUP(Y1186,'[1]Asset Classification'!$J$3:$W$2865,14,)</f>
        <v>&gt;180</v>
      </c>
      <c r="AY1186" s="108"/>
      <c r="AZ1186" s="84"/>
      <c r="BA1186" s="84"/>
      <c r="BB1186" s="84" t="s">
        <v>8329</v>
      </c>
      <c r="BC1186" s="84"/>
      <c r="BD1186" s="108"/>
      <c r="BE1186" s="84">
        <v>0</v>
      </c>
      <c r="BF1186" s="38" t="s">
        <v>2114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244</v>
      </c>
      <c r="C1187" s="38" t="s">
        <v>245</v>
      </c>
      <c r="D1187" s="38" t="s">
        <v>246</v>
      </c>
      <c r="E1187" s="38" t="s">
        <v>246</v>
      </c>
      <c r="F1187" s="38" t="s">
        <v>247</v>
      </c>
      <c r="G1187" s="84" t="s">
        <v>248</v>
      </c>
      <c r="H1187" s="38" t="s">
        <v>249</v>
      </c>
      <c r="I1187" s="84">
        <v>134447</v>
      </c>
      <c r="J1187" s="38" t="s">
        <v>293</v>
      </c>
      <c r="K1187" s="84">
        <v>134447</v>
      </c>
      <c r="L1187" s="84" t="s">
        <v>251</v>
      </c>
      <c r="M1187" s="38" t="s">
        <v>252</v>
      </c>
      <c r="N1187" s="84">
        <v>227417</v>
      </c>
      <c r="O1187" s="84" t="s">
        <v>536</v>
      </c>
      <c r="P1187" s="84">
        <v>299584</v>
      </c>
      <c r="Q1187" s="38" t="s">
        <v>537</v>
      </c>
      <c r="R1187" s="38" t="s">
        <v>763</v>
      </c>
      <c r="S1187" s="84" t="s">
        <v>2115</v>
      </c>
      <c r="T1187" s="84" t="s">
        <v>2115</v>
      </c>
      <c r="U1187" s="84" t="s">
        <v>1034</v>
      </c>
      <c r="V1187" s="84" t="s">
        <v>3449</v>
      </c>
      <c r="W1187" s="84">
        <v>0</v>
      </c>
      <c r="X1187" s="38" t="s">
        <v>3471</v>
      </c>
      <c r="Y1187" s="84">
        <v>25735302</v>
      </c>
      <c r="Z1187" s="38" t="s">
        <v>4937</v>
      </c>
      <c r="AA1187" s="108" t="s">
        <v>4938</v>
      </c>
      <c r="AB1187" s="84">
        <v>11535</v>
      </c>
      <c r="AC1187" s="108" t="s">
        <v>6774</v>
      </c>
      <c r="AD1187" s="84">
        <v>18</v>
      </c>
      <c r="AE1187" s="84" t="s">
        <v>6771</v>
      </c>
      <c r="AF1187" s="84" t="s">
        <v>6972</v>
      </c>
      <c r="AG1187" s="108" t="s">
        <v>6965</v>
      </c>
      <c r="AH1187" s="84" t="s">
        <v>6795</v>
      </c>
      <c r="AI1187" s="108" t="s">
        <v>4938</v>
      </c>
      <c r="AJ1187" s="84">
        <v>750</v>
      </c>
      <c r="AK1187" s="84">
        <v>750</v>
      </c>
      <c r="AL1187" s="108" t="s">
        <v>5861</v>
      </c>
      <c r="AM1187" s="84">
        <v>3955</v>
      </c>
      <c r="AN1187" s="112">
        <v>139.30000000000001</v>
      </c>
      <c r="AO1187" s="112">
        <v>4094.3</v>
      </c>
      <c r="AP1187" s="112">
        <v>7580</v>
      </c>
      <c r="AQ1187" s="112">
        <v>394.7</v>
      </c>
      <c r="AR1187" s="112">
        <v>7974.7</v>
      </c>
      <c r="AS1187" s="112">
        <v>7580</v>
      </c>
      <c r="AT1187" s="112">
        <v>394.7</v>
      </c>
      <c r="AU1187" s="112">
        <v>7974.7</v>
      </c>
      <c r="AV1187" s="84">
        <v>50</v>
      </c>
      <c r="AW1187" s="84">
        <v>1558</v>
      </c>
      <c r="AX1187" s="84" t="str">
        <f>VLOOKUP(Y1187,'[1]Asset Classification'!$J$3:$W$2865,14,)</f>
        <v>&gt;180</v>
      </c>
      <c r="AY1187" s="108"/>
      <c r="AZ1187" s="84"/>
      <c r="BA1187" s="84"/>
      <c r="BB1187" s="84" t="s">
        <v>8329</v>
      </c>
      <c r="BC1187" s="84"/>
      <c r="BD1187" s="108"/>
      <c r="BE1187" s="84">
        <v>0</v>
      </c>
      <c r="BF1187" s="38" t="s">
        <v>2115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244</v>
      </c>
      <c r="C1188" s="38" t="s">
        <v>245</v>
      </c>
      <c r="D1188" s="38" t="s">
        <v>246</v>
      </c>
      <c r="E1188" s="38" t="s">
        <v>246</v>
      </c>
      <c r="F1188" s="38" t="s">
        <v>247</v>
      </c>
      <c r="G1188" s="84" t="s">
        <v>248</v>
      </c>
      <c r="H1188" s="38" t="s">
        <v>249</v>
      </c>
      <c r="I1188" s="84">
        <v>137065</v>
      </c>
      <c r="J1188" s="38" t="s">
        <v>301</v>
      </c>
      <c r="K1188" s="84">
        <v>137065</v>
      </c>
      <c r="L1188" s="84" t="s">
        <v>254</v>
      </c>
      <c r="M1188" s="38" t="s">
        <v>255</v>
      </c>
      <c r="N1188" s="84">
        <v>231298</v>
      </c>
      <c r="O1188" s="84" t="s">
        <v>577</v>
      </c>
      <c r="P1188" s="84">
        <v>304512</v>
      </c>
      <c r="Q1188" s="38" t="s">
        <v>578</v>
      </c>
      <c r="R1188" s="38" t="s">
        <v>763</v>
      </c>
      <c r="S1188" s="84" t="s">
        <v>2116</v>
      </c>
      <c r="T1188" s="84" t="s">
        <v>2116</v>
      </c>
      <c r="U1188" s="84" t="s">
        <v>1034</v>
      </c>
      <c r="V1188" s="84" t="s">
        <v>2278</v>
      </c>
      <c r="W1188" s="84">
        <v>0</v>
      </c>
      <c r="X1188" s="38" t="s">
        <v>3451</v>
      </c>
      <c r="Y1188" s="84">
        <v>25735731</v>
      </c>
      <c r="Z1188" s="38" t="s">
        <v>4939</v>
      </c>
      <c r="AA1188" s="108" t="s">
        <v>4938</v>
      </c>
      <c r="AB1188" s="84">
        <v>9106</v>
      </c>
      <c r="AC1188" s="108" t="s">
        <v>6768</v>
      </c>
      <c r="AD1188" s="84">
        <v>12</v>
      </c>
      <c r="AE1188" s="84" t="s">
        <v>6771</v>
      </c>
      <c r="AF1188" s="84" t="s">
        <v>7136</v>
      </c>
      <c r="AG1188" s="108" t="s">
        <v>7287</v>
      </c>
      <c r="AH1188" s="84" t="s">
        <v>6795</v>
      </c>
      <c r="AI1188" s="108" t="s">
        <v>4938</v>
      </c>
      <c r="AJ1188" s="84">
        <v>850</v>
      </c>
      <c r="AK1188" s="84">
        <v>850</v>
      </c>
      <c r="AL1188" s="108" t="s">
        <v>8126</v>
      </c>
      <c r="AM1188" s="84">
        <v>6164</v>
      </c>
      <c r="AN1188" s="112">
        <v>0</v>
      </c>
      <c r="AO1188" s="112">
        <v>6164</v>
      </c>
      <c r="AP1188" s="112">
        <v>2942</v>
      </c>
      <c r="AQ1188" s="112">
        <v>65</v>
      </c>
      <c r="AR1188" s="112">
        <v>3007</v>
      </c>
      <c r="AS1188" s="112">
        <v>2942</v>
      </c>
      <c r="AT1188" s="112">
        <v>65</v>
      </c>
      <c r="AU1188" s="112">
        <v>3007</v>
      </c>
      <c r="AV1188" s="84">
        <v>50</v>
      </c>
      <c r="AW1188" s="84">
        <v>1530</v>
      </c>
      <c r="AX1188" s="84" t="str">
        <f>VLOOKUP(Y1188,'[1]Asset Classification'!$J$3:$W$2865,14,)</f>
        <v>&gt;180</v>
      </c>
      <c r="AY1188" s="108"/>
      <c r="AZ1188" s="84"/>
      <c r="BA1188" s="84"/>
      <c r="BB1188" s="84" t="s">
        <v>8329</v>
      </c>
      <c r="BC1188" s="84"/>
      <c r="BD1188" s="108"/>
      <c r="BE1188" s="84">
        <v>0</v>
      </c>
      <c r="BF1188" s="38" t="s">
        <v>2116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244</v>
      </c>
      <c r="C1189" s="38" t="s">
        <v>245</v>
      </c>
      <c r="D1189" s="38" t="s">
        <v>246</v>
      </c>
      <c r="E1189" s="38" t="s">
        <v>246</v>
      </c>
      <c r="F1189" s="38" t="s">
        <v>247</v>
      </c>
      <c r="G1189" s="84" t="s">
        <v>248</v>
      </c>
      <c r="H1189" s="38" t="s">
        <v>249</v>
      </c>
      <c r="I1189" s="84">
        <v>134363</v>
      </c>
      <c r="J1189" s="38" t="s">
        <v>290</v>
      </c>
      <c r="K1189" s="84">
        <v>134363</v>
      </c>
      <c r="L1189" s="84" t="s">
        <v>257</v>
      </c>
      <c r="M1189" s="38" t="s">
        <v>258</v>
      </c>
      <c r="N1189" s="84">
        <v>227151</v>
      </c>
      <c r="O1189" s="84" t="s">
        <v>528</v>
      </c>
      <c r="P1189" s="84">
        <v>311732</v>
      </c>
      <c r="Q1189" s="38" t="s">
        <v>421</v>
      </c>
      <c r="R1189" s="38" t="s">
        <v>763</v>
      </c>
      <c r="S1189" s="84" t="s">
        <v>1932</v>
      </c>
      <c r="T1189" s="84" t="s">
        <v>1932</v>
      </c>
      <c r="U1189" s="84" t="s">
        <v>1027</v>
      </c>
      <c r="V1189" s="84" t="s">
        <v>2278</v>
      </c>
      <c r="W1189" s="84">
        <v>0</v>
      </c>
      <c r="X1189" s="38" t="s">
        <v>3451</v>
      </c>
      <c r="Y1189" s="84">
        <v>25737660</v>
      </c>
      <c r="Z1189" s="38" t="s">
        <v>4716</v>
      </c>
      <c r="AA1189" s="108" t="s">
        <v>4938</v>
      </c>
      <c r="AB1189" s="84">
        <v>3744</v>
      </c>
      <c r="AC1189" s="108" t="s">
        <v>6769</v>
      </c>
      <c r="AD1189" s="84">
        <v>9</v>
      </c>
      <c r="AE1189" s="84" t="s">
        <v>6771</v>
      </c>
      <c r="AF1189" s="84" t="s">
        <v>7055</v>
      </c>
      <c r="AG1189" s="108" t="s">
        <v>7231</v>
      </c>
      <c r="AH1189" s="84" t="s">
        <v>6795</v>
      </c>
      <c r="AI1189" s="108" t="s">
        <v>4938</v>
      </c>
      <c r="AJ1189" s="84">
        <v>450</v>
      </c>
      <c r="AK1189" s="84">
        <v>222</v>
      </c>
      <c r="AL1189" s="108" t="s">
        <v>8126</v>
      </c>
      <c r="AM1189" s="84">
        <v>3092.12</v>
      </c>
      <c r="AN1189" s="112">
        <v>0</v>
      </c>
      <c r="AO1189" s="112">
        <v>3092.12</v>
      </c>
      <c r="AP1189" s="112">
        <v>659.28</v>
      </c>
      <c r="AQ1189" s="112">
        <v>12.12</v>
      </c>
      <c r="AR1189" s="112">
        <v>671.4</v>
      </c>
      <c r="AS1189" s="112">
        <v>659.88</v>
      </c>
      <c r="AT1189" s="112">
        <v>12.12</v>
      </c>
      <c r="AU1189" s="112">
        <v>672</v>
      </c>
      <c r="AV1189" s="84">
        <v>47</v>
      </c>
      <c r="AW1189" s="84">
        <v>1473</v>
      </c>
      <c r="AX1189" s="84" t="str">
        <f>VLOOKUP(Y1189,'[1]Asset Classification'!$J$3:$W$2865,14,)</f>
        <v>&gt;180</v>
      </c>
      <c r="AY1189" s="108"/>
      <c r="AZ1189" s="84"/>
      <c r="BA1189" s="84"/>
      <c r="BB1189" s="84" t="s">
        <v>8329</v>
      </c>
      <c r="BC1189" s="84"/>
      <c r="BD1189" s="108"/>
      <c r="BE1189" s="84">
        <v>0</v>
      </c>
      <c r="BF1189" s="38" t="s">
        <v>1932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244</v>
      </c>
      <c r="C1190" s="38" t="s">
        <v>245</v>
      </c>
      <c r="D1190" s="38" t="s">
        <v>246</v>
      </c>
      <c r="E1190" s="38" t="s">
        <v>246</v>
      </c>
      <c r="F1190" s="38" t="s">
        <v>247</v>
      </c>
      <c r="G1190" s="84" t="s">
        <v>248</v>
      </c>
      <c r="H1190" s="38" t="s">
        <v>249</v>
      </c>
      <c r="I1190" s="84">
        <v>134447</v>
      </c>
      <c r="J1190" s="38" t="s">
        <v>293</v>
      </c>
      <c r="K1190" s="84">
        <v>134447</v>
      </c>
      <c r="L1190" s="84" t="s">
        <v>251</v>
      </c>
      <c r="M1190" s="38" t="s">
        <v>252</v>
      </c>
      <c r="N1190" s="84">
        <v>227417</v>
      </c>
      <c r="O1190" s="84" t="s">
        <v>536</v>
      </c>
      <c r="P1190" s="84">
        <v>299584</v>
      </c>
      <c r="Q1190" s="38" t="s">
        <v>537</v>
      </c>
      <c r="R1190" s="38" t="s">
        <v>763</v>
      </c>
      <c r="S1190" s="84" t="s">
        <v>2061</v>
      </c>
      <c r="T1190" s="84" t="s">
        <v>2061</v>
      </c>
      <c r="U1190" s="84" t="s">
        <v>1027</v>
      </c>
      <c r="V1190" s="84" t="s">
        <v>2278</v>
      </c>
      <c r="W1190" s="84">
        <v>0</v>
      </c>
      <c r="X1190" s="38" t="s">
        <v>3451</v>
      </c>
      <c r="Y1190" s="84">
        <v>25737688</v>
      </c>
      <c r="Z1190" s="38" t="s">
        <v>4867</v>
      </c>
      <c r="AA1190" s="108" t="s">
        <v>4938</v>
      </c>
      <c r="AB1190" s="84">
        <v>7892</v>
      </c>
      <c r="AC1190" s="108" t="s">
        <v>6774</v>
      </c>
      <c r="AD1190" s="84">
        <v>12</v>
      </c>
      <c r="AE1190" s="84" t="s">
        <v>6772</v>
      </c>
      <c r="AF1190" s="84" t="s">
        <v>6852</v>
      </c>
      <c r="AG1190" s="108" t="s">
        <v>7265</v>
      </c>
      <c r="AH1190" s="84" t="s">
        <v>6795</v>
      </c>
      <c r="AI1190" s="108" t="s">
        <v>4938</v>
      </c>
      <c r="AJ1190" s="84">
        <v>750</v>
      </c>
      <c r="AK1190" s="84">
        <v>750</v>
      </c>
      <c r="AL1190" s="108" t="s">
        <v>8142</v>
      </c>
      <c r="AM1190" s="84">
        <v>6784.27</v>
      </c>
      <c r="AN1190" s="112">
        <v>30.73</v>
      </c>
      <c r="AO1190" s="112">
        <v>6815</v>
      </c>
      <c r="AP1190" s="112">
        <v>1107.73</v>
      </c>
      <c r="AQ1190" s="112">
        <v>11.32</v>
      </c>
      <c r="AR1190" s="112">
        <v>1119.05</v>
      </c>
      <c r="AS1190" s="112">
        <v>1107.73</v>
      </c>
      <c r="AT1190" s="112">
        <v>11.32</v>
      </c>
      <c r="AU1190" s="112">
        <v>1119.05</v>
      </c>
      <c r="AV1190" s="84">
        <v>50</v>
      </c>
      <c r="AW1190" s="84">
        <v>1466</v>
      </c>
      <c r="AX1190" s="84" t="str">
        <f>VLOOKUP(Y1190,'[1]Asset Classification'!$J$3:$W$2865,14,)</f>
        <v>&gt;180</v>
      </c>
      <c r="AY1190" s="108"/>
      <c r="AZ1190" s="84"/>
      <c r="BA1190" s="84"/>
      <c r="BB1190" s="84" t="s">
        <v>8329</v>
      </c>
      <c r="BC1190" s="84"/>
      <c r="BD1190" s="108"/>
      <c r="BE1190" s="84">
        <v>0</v>
      </c>
      <c r="BF1190" s="38" t="s">
        <v>2061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244</v>
      </c>
      <c r="C1191" s="38" t="s">
        <v>245</v>
      </c>
      <c r="D1191" s="38" t="s">
        <v>246</v>
      </c>
      <c r="E1191" s="38" t="s">
        <v>246</v>
      </c>
      <c r="F1191" s="38" t="s">
        <v>247</v>
      </c>
      <c r="G1191" s="84" t="s">
        <v>248</v>
      </c>
      <c r="H1191" s="38" t="s">
        <v>249</v>
      </c>
      <c r="I1191" s="84">
        <v>134447</v>
      </c>
      <c r="J1191" s="38" t="s">
        <v>293</v>
      </c>
      <c r="K1191" s="84">
        <v>134447</v>
      </c>
      <c r="L1191" s="84" t="s">
        <v>251</v>
      </c>
      <c r="M1191" s="38" t="s">
        <v>252</v>
      </c>
      <c r="N1191" s="84">
        <v>227417</v>
      </c>
      <c r="O1191" s="84" t="s">
        <v>536</v>
      </c>
      <c r="P1191" s="84">
        <v>299584</v>
      </c>
      <c r="Q1191" s="38" t="s">
        <v>537</v>
      </c>
      <c r="R1191" s="38" t="s">
        <v>763</v>
      </c>
      <c r="S1191" s="84" t="s">
        <v>1299</v>
      </c>
      <c r="T1191" s="84" t="s">
        <v>1299</v>
      </c>
      <c r="U1191" s="84" t="s">
        <v>1027</v>
      </c>
      <c r="V1191" s="84" t="s">
        <v>3449</v>
      </c>
      <c r="W1191" s="84">
        <v>0</v>
      </c>
      <c r="X1191" s="38" t="s">
        <v>3451</v>
      </c>
      <c r="Y1191" s="84">
        <v>25737848</v>
      </c>
      <c r="Z1191" s="38" t="s">
        <v>3926</v>
      </c>
      <c r="AA1191" s="108" t="s">
        <v>4938</v>
      </c>
      <c r="AB1191" s="84">
        <v>23069</v>
      </c>
      <c r="AC1191" s="108" t="s">
        <v>6774</v>
      </c>
      <c r="AD1191" s="84">
        <v>18</v>
      </c>
      <c r="AE1191" s="84" t="s">
        <v>6772</v>
      </c>
      <c r="AF1191" s="84" t="s">
        <v>6972</v>
      </c>
      <c r="AG1191" s="108" t="s">
        <v>6965</v>
      </c>
      <c r="AH1191" s="84" t="s">
        <v>6795</v>
      </c>
      <c r="AI1191" s="108" t="s">
        <v>4938</v>
      </c>
      <c r="AJ1191" s="84">
        <v>1500</v>
      </c>
      <c r="AK1191" s="84">
        <v>1500</v>
      </c>
      <c r="AL1191" s="108" t="s">
        <v>5861</v>
      </c>
      <c r="AM1191" s="84">
        <v>3038</v>
      </c>
      <c r="AN1191" s="112">
        <v>169.32</v>
      </c>
      <c r="AO1191" s="112">
        <v>3207.32</v>
      </c>
      <c r="AP1191" s="112">
        <v>20031</v>
      </c>
      <c r="AQ1191" s="112">
        <v>2772.68</v>
      </c>
      <c r="AR1191" s="112">
        <v>22803.68</v>
      </c>
      <c r="AS1191" s="112">
        <v>20031</v>
      </c>
      <c r="AT1191" s="112">
        <v>2772.68</v>
      </c>
      <c r="AU1191" s="112">
        <v>22803.68</v>
      </c>
      <c r="AV1191" s="84">
        <v>50</v>
      </c>
      <c r="AW1191" s="84">
        <v>1680</v>
      </c>
      <c r="AX1191" s="84" t="str">
        <f>VLOOKUP(Y1191,'[1]Asset Classification'!$J$3:$W$2865,14,)</f>
        <v>&gt;180</v>
      </c>
      <c r="AY1191" s="108"/>
      <c r="AZ1191" s="84"/>
      <c r="BA1191" s="84"/>
      <c r="BB1191" s="84" t="s">
        <v>8329</v>
      </c>
      <c r="BC1191" s="84"/>
      <c r="BD1191" s="108" t="s">
        <v>8122</v>
      </c>
      <c r="BE1191" s="84">
        <v>23069</v>
      </c>
      <c r="BF1191" s="38" t="s">
        <v>1299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244</v>
      </c>
      <c r="C1192" s="38" t="s">
        <v>245</v>
      </c>
      <c r="D1192" s="38" t="s">
        <v>246</v>
      </c>
      <c r="E1192" s="38" t="s">
        <v>246</v>
      </c>
      <c r="F1192" s="38" t="s">
        <v>247</v>
      </c>
      <c r="G1192" s="84" t="s">
        <v>248</v>
      </c>
      <c r="H1192" s="38" t="s">
        <v>249</v>
      </c>
      <c r="I1192" s="84">
        <v>134363</v>
      </c>
      <c r="J1192" s="38" t="s">
        <v>290</v>
      </c>
      <c r="K1192" s="84">
        <v>134363</v>
      </c>
      <c r="L1192" s="84" t="s">
        <v>257</v>
      </c>
      <c r="M1192" s="38" t="s">
        <v>258</v>
      </c>
      <c r="N1192" s="84">
        <v>226806</v>
      </c>
      <c r="O1192" s="84" t="s">
        <v>519</v>
      </c>
      <c r="P1192" s="84">
        <v>298870</v>
      </c>
      <c r="Q1192" s="38" t="s">
        <v>520</v>
      </c>
      <c r="R1192" s="38" t="s">
        <v>763</v>
      </c>
      <c r="S1192" s="84" t="s">
        <v>1272</v>
      </c>
      <c r="T1192" s="84" t="s">
        <v>1272</v>
      </c>
      <c r="U1192" s="84" t="s">
        <v>1070</v>
      </c>
      <c r="V1192" s="84" t="s">
        <v>2278</v>
      </c>
      <c r="W1192" s="84">
        <v>0</v>
      </c>
      <c r="X1192" s="38" t="s">
        <v>3451</v>
      </c>
      <c r="Y1192" s="84">
        <v>25738379</v>
      </c>
      <c r="Z1192" s="38" t="s">
        <v>3890</v>
      </c>
      <c r="AA1192" s="108" t="s">
        <v>4938</v>
      </c>
      <c r="AB1192" s="84">
        <v>5565</v>
      </c>
      <c r="AC1192" s="108" t="s">
        <v>6769</v>
      </c>
      <c r="AD1192" s="84">
        <v>12</v>
      </c>
      <c r="AE1192" s="84" t="s">
        <v>6772</v>
      </c>
      <c r="AF1192" s="84" t="s">
        <v>6848</v>
      </c>
      <c r="AG1192" s="108" t="s">
        <v>6951</v>
      </c>
      <c r="AH1192" s="84" t="s">
        <v>6795</v>
      </c>
      <c r="AI1192" s="108" t="s">
        <v>4938</v>
      </c>
      <c r="AJ1192" s="84">
        <v>550</v>
      </c>
      <c r="AK1192" s="84">
        <v>550</v>
      </c>
      <c r="AL1192" s="108" t="s">
        <v>5861</v>
      </c>
      <c r="AM1192" s="84">
        <v>970.91</v>
      </c>
      <c r="AN1192" s="112">
        <v>81</v>
      </c>
      <c r="AO1192" s="112">
        <v>1051.9100000000001</v>
      </c>
      <c r="AP1192" s="112">
        <v>4594.09</v>
      </c>
      <c r="AQ1192" s="112">
        <v>32</v>
      </c>
      <c r="AR1192" s="112">
        <v>4626.09</v>
      </c>
      <c r="AS1192" s="112">
        <v>4594.09</v>
      </c>
      <c r="AT1192" s="112">
        <v>32</v>
      </c>
      <c r="AU1192" s="112">
        <v>4626.09</v>
      </c>
      <c r="AV1192" s="84">
        <v>50</v>
      </c>
      <c r="AW1192" s="84">
        <v>1687</v>
      </c>
      <c r="AX1192" s="84" t="str">
        <f>VLOOKUP(Y1192,'[1]Asset Classification'!$J$3:$W$2865,14,)</f>
        <v>&gt;180</v>
      </c>
      <c r="AY1192" s="108"/>
      <c r="AZ1192" s="84"/>
      <c r="BA1192" s="84"/>
      <c r="BB1192" s="84" t="s">
        <v>8329</v>
      </c>
      <c r="BC1192" s="84"/>
      <c r="BD1192" s="108" t="s">
        <v>8122</v>
      </c>
      <c r="BE1192" s="84">
        <v>5565</v>
      </c>
      <c r="BF1192" s="38" t="s">
        <v>1272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244</v>
      </c>
      <c r="C1193" s="38" t="s">
        <v>245</v>
      </c>
      <c r="D1193" s="38" t="s">
        <v>246</v>
      </c>
      <c r="E1193" s="38" t="s">
        <v>246</v>
      </c>
      <c r="F1193" s="38" t="s">
        <v>247</v>
      </c>
      <c r="G1193" s="84" t="s">
        <v>248</v>
      </c>
      <c r="H1193" s="38" t="s">
        <v>249</v>
      </c>
      <c r="I1193" s="84">
        <v>134447</v>
      </c>
      <c r="J1193" s="38" t="s">
        <v>293</v>
      </c>
      <c r="K1193" s="84">
        <v>134447</v>
      </c>
      <c r="L1193" s="84" t="s">
        <v>251</v>
      </c>
      <c r="M1193" s="38" t="s">
        <v>252</v>
      </c>
      <c r="N1193" s="84">
        <v>227417</v>
      </c>
      <c r="O1193" s="84" t="s">
        <v>536</v>
      </c>
      <c r="P1193" s="84">
        <v>311684</v>
      </c>
      <c r="Q1193" s="38" t="s">
        <v>629</v>
      </c>
      <c r="R1193" s="38" t="s">
        <v>763</v>
      </c>
      <c r="S1193" s="84" t="s">
        <v>2117</v>
      </c>
      <c r="T1193" s="84" t="s">
        <v>2117</v>
      </c>
      <c r="U1193" s="84" t="s">
        <v>1027</v>
      </c>
      <c r="V1193" s="84" t="s">
        <v>2278</v>
      </c>
      <c r="W1193" s="84">
        <v>0</v>
      </c>
      <c r="X1193" s="38" t="s">
        <v>3451</v>
      </c>
      <c r="Y1193" s="84">
        <v>25739272</v>
      </c>
      <c r="Z1193" s="38" t="s">
        <v>4940</v>
      </c>
      <c r="AA1193" s="108" t="s">
        <v>4938</v>
      </c>
      <c r="AB1193" s="84">
        <v>7892</v>
      </c>
      <c r="AC1193" s="108" t="s">
        <v>6774</v>
      </c>
      <c r="AD1193" s="84">
        <v>12</v>
      </c>
      <c r="AE1193" s="84" t="s">
        <v>6771</v>
      </c>
      <c r="AF1193" s="84" t="s">
        <v>7223</v>
      </c>
      <c r="AG1193" s="108" t="s">
        <v>7287</v>
      </c>
      <c r="AH1193" s="84" t="s">
        <v>7059</v>
      </c>
      <c r="AI1193" s="108" t="s">
        <v>4938</v>
      </c>
      <c r="AJ1193" s="84">
        <v>750</v>
      </c>
      <c r="AK1193" s="84">
        <v>750</v>
      </c>
      <c r="AL1193" s="108" t="s">
        <v>5861</v>
      </c>
      <c r="AM1193" s="84">
        <v>0</v>
      </c>
      <c r="AN1193" s="112">
        <v>108.08</v>
      </c>
      <c r="AO1193" s="112">
        <v>108.08</v>
      </c>
      <c r="AP1193" s="112">
        <v>7892</v>
      </c>
      <c r="AQ1193" s="112">
        <v>871.92</v>
      </c>
      <c r="AR1193" s="112">
        <v>8763.92</v>
      </c>
      <c r="AS1193" s="112">
        <v>7892</v>
      </c>
      <c r="AT1193" s="112">
        <v>871.92</v>
      </c>
      <c r="AU1193" s="112">
        <v>8763.92</v>
      </c>
      <c r="AV1193" s="84">
        <v>50</v>
      </c>
      <c r="AW1193" s="84">
        <v>1739</v>
      </c>
      <c r="AX1193" s="84" t="str">
        <f>VLOOKUP(Y1193,'[1]Asset Classification'!$J$3:$W$2865,14,)</f>
        <v>&gt;180</v>
      </c>
      <c r="AY1193" s="108"/>
      <c r="AZ1193" s="84"/>
      <c r="BA1193" s="84"/>
      <c r="BB1193" s="84" t="s">
        <v>8329</v>
      </c>
      <c r="BC1193" s="84"/>
      <c r="BD1193" s="108" t="s">
        <v>8122</v>
      </c>
      <c r="BE1193" s="84">
        <v>7892</v>
      </c>
      <c r="BF1193" s="38" t="s">
        <v>2117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244</v>
      </c>
      <c r="C1194" s="38" t="s">
        <v>245</v>
      </c>
      <c r="D1194" s="38" t="s">
        <v>246</v>
      </c>
      <c r="E1194" s="38" t="s">
        <v>246</v>
      </c>
      <c r="F1194" s="38" t="s">
        <v>247</v>
      </c>
      <c r="G1194" s="84" t="s">
        <v>248</v>
      </c>
      <c r="H1194" s="38" t="s">
        <v>249</v>
      </c>
      <c r="I1194" s="84">
        <v>134111</v>
      </c>
      <c r="J1194" s="38" t="s">
        <v>288</v>
      </c>
      <c r="K1194" s="84">
        <v>134111</v>
      </c>
      <c r="L1194" s="84" t="s">
        <v>254</v>
      </c>
      <c r="M1194" s="38" t="s">
        <v>255</v>
      </c>
      <c r="N1194" s="84">
        <v>226413</v>
      </c>
      <c r="O1194" s="84" t="s">
        <v>513</v>
      </c>
      <c r="P1194" s="84">
        <v>308888</v>
      </c>
      <c r="Q1194" s="38" t="s">
        <v>586</v>
      </c>
      <c r="R1194" s="38" t="s">
        <v>763</v>
      </c>
      <c r="S1194" s="84" t="s">
        <v>1481</v>
      </c>
      <c r="T1194" s="84" t="s">
        <v>1481</v>
      </c>
      <c r="U1194" s="84" t="s">
        <v>1027</v>
      </c>
      <c r="V1194" s="84" t="s">
        <v>3449</v>
      </c>
      <c r="W1194" s="84">
        <v>0</v>
      </c>
      <c r="X1194" s="38" t="s">
        <v>3461</v>
      </c>
      <c r="Y1194" s="84">
        <v>25739549</v>
      </c>
      <c r="Z1194" s="38" t="s">
        <v>4165</v>
      </c>
      <c r="AA1194" s="108" t="s">
        <v>4938</v>
      </c>
      <c r="AB1194" s="84">
        <v>7892</v>
      </c>
      <c r="AC1194" s="108" t="s">
        <v>6773</v>
      </c>
      <c r="AD1194" s="84">
        <v>12</v>
      </c>
      <c r="AE1194" s="84" t="s">
        <v>6771</v>
      </c>
      <c r="AF1194" s="84" t="s">
        <v>7063</v>
      </c>
      <c r="AG1194" s="108" t="s">
        <v>7064</v>
      </c>
      <c r="AH1194" s="84" t="s">
        <v>6795</v>
      </c>
      <c r="AI1194" s="108" t="s">
        <v>4938</v>
      </c>
      <c r="AJ1194" s="84">
        <v>750</v>
      </c>
      <c r="AK1194" s="84">
        <v>750</v>
      </c>
      <c r="AL1194" s="108" t="s">
        <v>8126</v>
      </c>
      <c r="AM1194" s="84">
        <v>2944</v>
      </c>
      <c r="AN1194" s="112">
        <v>0</v>
      </c>
      <c r="AO1194" s="112">
        <v>2944</v>
      </c>
      <c r="AP1194" s="112">
        <v>4948</v>
      </c>
      <c r="AQ1194" s="112">
        <v>411</v>
      </c>
      <c r="AR1194" s="112">
        <v>5359</v>
      </c>
      <c r="AS1194" s="112">
        <v>4948</v>
      </c>
      <c r="AT1194" s="112">
        <v>411</v>
      </c>
      <c r="AU1194" s="112">
        <v>5359</v>
      </c>
      <c r="AV1194" s="84">
        <v>50</v>
      </c>
      <c r="AW1194" s="84">
        <v>1623</v>
      </c>
      <c r="AX1194" s="84" t="str">
        <f>VLOOKUP(Y1194,'[1]Asset Classification'!$J$3:$W$2865,14,)</f>
        <v>&gt;180</v>
      </c>
      <c r="AY1194" s="108"/>
      <c r="AZ1194" s="84"/>
      <c r="BA1194" s="84"/>
      <c r="BB1194" s="84" t="s">
        <v>8329</v>
      </c>
      <c r="BC1194" s="84"/>
      <c r="BD1194" s="108"/>
      <c r="BE1194" s="84">
        <v>0</v>
      </c>
      <c r="BF1194" s="38" t="s">
        <v>1481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244</v>
      </c>
      <c r="C1195" s="38" t="s">
        <v>245</v>
      </c>
      <c r="D1195" s="38" t="s">
        <v>246</v>
      </c>
      <c r="E1195" s="38" t="s">
        <v>246</v>
      </c>
      <c r="F1195" s="38" t="s">
        <v>247</v>
      </c>
      <c r="G1195" s="84" t="s">
        <v>248</v>
      </c>
      <c r="H1195" s="38" t="s">
        <v>249</v>
      </c>
      <c r="I1195" s="84">
        <v>129965</v>
      </c>
      <c r="J1195" s="38" t="s">
        <v>265</v>
      </c>
      <c r="K1195" s="84">
        <v>129965</v>
      </c>
      <c r="L1195" s="84" t="s">
        <v>251</v>
      </c>
      <c r="M1195" s="38" t="s">
        <v>252</v>
      </c>
      <c r="N1195" s="84">
        <v>221826</v>
      </c>
      <c r="O1195" s="84" t="s">
        <v>422</v>
      </c>
      <c r="P1195" s="84">
        <v>292572</v>
      </c>
      <c r="Q1195" s="38" t="s">
        <v>423</v>
      </c>
      <c r="R1195" s="38" t="s">
        <v>765</v>
      </c>
      <c r="S1195" s="84" t="s">
        <v>2118</v>
      </c>
      <c r="T1195" s="84" t="s">
        <v>2118</v>
      </c>
      <c r="U1195" s="84" t="s">
        <v>1027</v>
      </c>
      <c r="V1195" s="84" t="s">
        <v>3449</v>
      </c>
      <c r="W1195" s="84">
        <v>0</v>
      </c>
      <c r="X1195" s="38" t="s">
        <v>3474</v>
      </c>
      <c r="Y1195" s="84">
        <v>25770801</v>
      </c>
      <c r="Z1195" s="38" t="s">
        <v>4941</v>
      </c>
      <c r="AA1195" s="108" t="s">
        <v>4942</v>
      </c>
      <c r="AB1195" s="84">
        <v>41488</v>
      </c>
      <c r="AC1195" s="108" t="s">
        <v>6774</v>
      </c>
      <c r="AD1195" s="84">
        <v>24</v>
      </c>
      <c r="AE1195" s="84" t="s">
        <v>6772</v>
      </c>
      <c r="AF1195" s="84" t="s">
        <v>6913</v>
      </c>
      <c r="AG1195" s="108" t="s">
        <v>7288</v>
      </c>
      <c r="AH1195" s="84" t="s">
        <v>6795</v>
      </c>
      <c r="AI1195" s="108" t="s">
        <v>4942</v>
      </c>
      <c r="AJ1195" s="84">
        <v>2150</v>
      </c>
      <c r="AK1195" s="84">
        <v>2150</v>
      </c>
      <c r="AL1195" s="108" t="s">
        <v>8122</v>
      </c>
      <c r="AM1195" s="84">
        <v>8118</v>
      </c>
      <c r="AN1195" s="112">
        <v>519.95000000000005</v>
      </c>
      <c r="AO1195" s="112">
        <v>8637.9500000000007</v>
      </c>
      <c r="AP1195" s="112">
        <v>33370</v>
      </c>
      <c r="AQ1195" s="112">
        <v>5021.05</v>
      </c>
      <c r="AR1195" s="112">
        <v>38391.050000000003</v>
      </c>
      <c r="AS1195" s="112">
        <v>33370</v>
      </c>
      <c r="AT1195" s="112">
        <v>5021.05</v>
      </c>
      <c r="AU1195" s="112">
        <v>38391.050000000003</v>
      </c>
      <c r="AV1195" s="84">
        <v>50</v>
      </c>
      <c r="AW1195" s="84">
        <v>1527</v>
      </c>
      <c r="AX1195" s="84" t="str">
        <f>VLOOKUP(Y1195,'[1]Asset Classification'!$J$3:$W$2865,14,)</f>
        <v>&gt;180</v>
      </c>
      <c r="AY1195" s="108"/>
      <c r="AZ1195" s="84"/>
      <c r="BA1195" s="84"/>
      <c r="BB1195" s="84" t="s">
        <v>8329</v>
      </c>
      <c r="BC1195" s="84"/>
      <c r="BD1195" s="108"/>
      <c r="BE1195" s="84">
        <v>0</v>
      </c>
      <c r="BF1195" s="38" t="s">
        <v>2118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244</v>
      </c>
      <c r="C1196" s="38" t="s">
        <v>245</v>
      </c>
      <c r="D1196" s="38" t="s">
        <v>246</v>
      </c>
      <c r="E1196" s="38" t="s">
        <v>246</v>
      </c>
      <c r="F1196" s="38" t="s">
        <v>247</v>
      </c>
      <c r="G1196" s="84" t="s">
        <v>248</v>
      </c>
      <c r="H1196" s="38" t="s">
        <v>249</v>
      </c>
      <c r="I1196" s="84">
        <v>129965</v>
      </c>
      <c r="J1196" s="38" t="s">
        <v>265</v>
      </c>
      <c r="K1196" s="84">
        <v>129965</v>
      </c>
      <c r="L1196" s="84" t="s">
        <v>251</v>
      </c>
      <c r="M1196" s="38" t="s">
        <v>252</v>
      </c>
      <c r="N1196" s="84">
        <v>221826</v>
      </c>
      <c r="O1196" s="84" t="s">
        <v>422</v>
      </c>
      <c r="P1196" s="84">
        <v>292572</v>
      </c>
      <c r="Q1196" s="38" t="s">
        <v>423</v>
      </c>
      <c r="R1196" s="38" t="s">
        <v>765</v>
      </c>
      <c r="S1196" s="84" t="s">
        <v>2119</v>
      </c>
      <c r="T1196" s="84" t="s">
        <v>2119</v>
      </c>
      <c r="U1196" s="84" t="s">
        <v>1027</v>
      </c>
      <c r="V1196" s="84" t="s">
        <v>3449</v>
      </c>
      <c r="W1196" s="84">
        <v>0</v>
      </c>
      <c r="X1196" s="38" t="s">
        <v>3451</v>
      </c>
      <c r="Y1196" s="84">
        <v>25770815</v>
      </c>
      <c r="Z1196" s="38" t="s">
        <v>4943</v>
      </c>
      <c r="AA1196" s="108" t="s">
        <v>4942</v>
      </c>
      <c r="AB1196" s="84">
        <v>41488</v>
      </c>
      <c r="AC1196" s="108" t="s">
        <v>6774</v>
      </c>
      <c r="AD1196" s="84">
        <v>24</v>
      </c>
      <c r="AE1196" s="84" t="s">
        <v>6772</v>
      </c>
      <c r="AF1196" s="84" t="s">
        <v>6868</v>
      </c>
      <c r="AG1196" s="108" t="s">
        <v>7288</v>
      </c>
      <c r="AH1196" s="84" t="s">
        <v>6795</v>
      </c>
      <c r="AI1196" s="108" t="s">
        <v>4942</v>
      </c>
      <c r="AJ1196" s="84">
        <v>2150</v>
      </c>
      <c r="AK1196" s="84">
        <v>2150</v>
      </c>
      <c r="AL1196" s="108" t="s">
        <v>8122</v>
      </c>
      <c r="AM1196" s="84">
        <v>11642</v>
      </c>
      <c r="AN1196" s="112">
        <v>323.95</v>
      </c>
      <c r="AO1196" s="112">
        <v>11965.95</v>
      </c>
      <c r="AP1196" s="112">
        <v>29846</v>
      </c>
      <c r="AQ1196" s="112">
        <v>4212.05</v>
      </c>
      <c r="AR1196" s="112">
        <v>34058.050000000003</v>
      </c>
      <c r="AS1196" s="112">
        <v>29846</v>
      </c>
      <c r="AT1196" s="112">
        <v>4212.05</v>
      </c>
      <c r="AU1196" s="112">
        <v>34058.050000000003</v>
      </c>
      <c r="AV1196" s="84">
        <v>49</v>
      </c>
      <c r="AW1196" s="84">
        <v>1466</v>
      </c>
      <c r="AX1196" s="84" t="str">
        <f>VLOOKUP(Y1196,'[1]Asset Classification'!$J$3:$W$2865,14,)</f>
        <v>&gt;180</v>
      </c>
      <c r="AY1196" s="108"/>
      <c r="AZ1196" s="84"/>
      <c r="BA1196" s="84"/>
      <c r="BB1196" s="84" t="s">
        <v>8329</v>
      </c>
      <c r="BC1196" s="84"/>
      <c r="BD1196" s="108"/>
      <c r="BE1196" s="84">
        <v>0</v>
      </c>
      <c r="BF1196" s="38" t="s">
        <v>2119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244</v>
      </c>
      <c r="C1197" s="38" t="s">
        <v>245</v>
      </c>
      <c r="D1197" s="38" t="s">
        <v>246</v>
      </c>
      <c r="E1197" s="38" t="s">
        <v>246</v>
      </c>
      <c r="F1197" s="38" t="s">
        <v>247</v>
      </c>
      <c r="G1197" s="84" t="s">
        <v>248</v>
      </c>
      <c r="H1197" s="38" t="s">
        <v>249</v>
      </c>
      <c r="I1197" s="84">
        <v>129660</v>
      </c>
      <c r="J1197" s="38" t="s">
        <v>256</v>
      </c>
      <c r="K1197" s="84">
        <v>129660</v>
      </c>
      <c r="L1197" s="84" t="s">
        <v>257</v>
      </c>
      <c r="M1197" s="38" t="s">
        <v>258</v>
      </c>
      <c r="N1197" s="84">
        <v>221055</v>
      </c>
      <c r="O1197" s="84" t="s">
        <v>407</v>
      </c>
      <c r="P1197" s="84">
        <v>291614</v>
      </c>
      <c r="Q1197" s="38" t="s">
        <v>408</v>
      </c>
      <c r="R1197" s="38" t="s">
        <v>765</v>
      </c>
      <c r="S1197" s="84" t="s">
        <v>2120</v>
      </c>
      <c r="T1197" s="84" t="s">
        <v>2120</v>
      </c>
      <c r="U1197" s="84" t="s">
        <v>1070</v>
      </c>
      <c r="V1197" s="84" t="s">
        <v>2278</v>
      </c>
      <c r="W1197" s="84">
        <v>0</v>
      </c>
      <c r="X1197" s="38" t="s">
        <v>3451</v>
      </c>
      <c r="Y1197" s="84">
        <v>25770931</v>
      </c>
      <c r="Z1197" s="38" t="s">
        <v>4944</v>
      </c>
      <c r="AA1197" s="108" t="s">
        <v>4866</v>
      </c>
      <c r="AB1197" s="84">
        <v>51860</v>
      </c>
      <c r="AC1197" s="108" t="s">
        <v>6766</v>
      </c>
      <c r="AD1197" s="84">
        <v>24</v>
      </c>
      <c r="AE1197" s="84" t="s">
        <v>6771</v>
      </c>
      <c r="AF1197" s="84" t="s">
        <v>6853</v>
      </c>
      <c r="AG1197" s="108" t="s">
        <v>7264</v>
      </c>
      <c r="AH1197" s="84" t="s">
        <v>6795</v>
      </c>
      <c r="AI1197" s="108" t="s">
        <v>4866</v>
      </c>
      <c r="AJ1197" s="84">
        <v>2700</v>
      </c>
      <c r="AK1197" s="84">
        <v>2700</v>
      </c>
      <c r="AL1197" s="108" t="s">
        <v>5203</v>
      </c>
      <c r="AM1197" s="84">
        <v>35401.51</v>
      </c>
      <c r="AN1197" s="112">
        <v>3165.94</v>
      </c>
      <c r="AO1197" s="112">
        <v>38567.449999999997</v>
      </c>
      <c r="AP1197" s="112">
        <v>16458.490000000002</v>
      </c>
      <c r="AQ1197" s="112">
        <v>994.06</v>
      </c>
      <c r="AR1197" s="112">
        <v>17452.55</v>
      </c>
      <c r="AS1197" s="112">
        <v>16458.490000000002</v>
      </c>
      <c r="AT1197" s="112">
        <v>994.06</v>
      </c>
      <c r="AU1197" s="112">
        <v>17452.55</v>
      </c>
      <c r="AV1197" s="84">
        <v>49</v>
      </c>
      <c r="AW1197" s="84">
        <v>1260</v>
      </c>
      <c r="AX1197" s="84" t="str">
        <f>VLOOKUP(Y1197,'[1]Asset Classification'!$J$3:$W$2865,14,)</f>
        <v>&gt;180</v>
      </c>
      <c r="AY1197" s="108"/>
      <c r="AZ1197" s="84"/>
      <c r="BA1197" s="84"/>
      <c r="BB1197" s="84" t="s">
        <v>8329</v>
      </c>
      <c r="BC1197" s="84"/>
      <c r="BD1197" s="108" t="s">
        <v>8331</v>
      </c>
      <c r="BE1197" s="84">
        <v>51860</v>
      </c>
      <c r="BF1197" s="38" t="s">
        <v>2120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244</v>
      </c>
      <c r="C1198" s="38" t="s">
        <v>245</v>
      </c>
      <c r="D1198" s="38" t="s">
        <v>246</v>
      </c>
      <c r="E1198" s="38" t="s">
        <v>246</v>
      </c>
      <c r="F1198" s="38" t="s">
        <v>247</v>
      </c>
      <c r="G1198" s="84" t="s">
        <v>248</v>
      </c>
      <c r="H1198" s="38" t="s">
        <v>249</v>
      </c>
      <c r="I1198" s="84">
        <v>130198</v>
      </c>
      <c r="J1198" s="38" t="s">
        <v>280</v>
      </c>
      <c r="K1198" s="84">
        <v>130198</v>
      </c>
      <c r="L1198" s="84" t="s">
        <v>254</v>
      </c>
      <c r="M1198" s="38" t="s">
        <v>255</v>
      </c>
      <c r="N1198" s="84">
        <v>221981</v>
      </c>
      <c r="O1198" s="84" t="s">
        <v>424</v>
      </c>
      <c r="P1198" s="84">
        <v>292772</v>
      </c>
      <c r="Q1198" s="38" t="s">
        <v>425</v>
      </c>
      <c r="R1198" s="38" t="s">
        <v>765</v>
      </c>
      <c r="S1198" s="84" t="s">
        <v>2121</v>
      </c>
      <c r="T1198" s="84" t="s">
        <v>2121</v>
      </c>
      <c r="U1198" s="84" t="s">
        <v>1070</v>
      </c>
      <c r="V1198" s="84" t="s">
        <v>3449</v>
      </c>
      <c r="W1198" s="84">
        <v>0</v>
      </c>
      <c r="X1198" s="38" t="s">
        <v>3451</v>
      </c>
      <c r="Y1198" s="84">
        <v>25784198</v>
      </c>
      <c r="Z1198" s="38" t="s">
        <v>4945</v>
      </c>
      <c r="AA1198" s="108" t="s">
        <v>4866</v>
      </c>
      <c r="AB1198" s="84">
        <v>41488</v>
      </c>
      <c r="AC1198" s="108" t="s">
        <v>6774</v>
      </c>
      <c r="AD1198" s="84">
        <v>24</v>
      </c>
      <c r="AE1198" s="84" t="s">
        <v>6771</v>
      </c>
      <c r="AF1198" s="84" t="s">
        <v>7024</v>
      </c>
      <c r="AG1198" s="108" t="s">
        <v>7264</v>
      </c>
      <c r="AH1198" s="84" t="s">
        <v>6795</v>
      </c>
      <c r="AI1198" s="108" t="s">
        <v>4866</v>
      </c>
      <c r="AJ1198" s="84">
        <v>2150</v>
      </c>
      <c r="AK1198" s="84">
        <v>2150</v>
      </c>
      <c r="AL1198" s="108" t="s">
        <v>8149</v>
      </c>
      <c r="AM1198" s="84">
        <v>21917.41</v>
      </c>
      <c r="AN1198" s="112">
        <v>1680.65</v>
      </c>
      <c r="AO1198" s="112">
        <v>23598.06</v>
      </c>
      <c r="AP1198" s="112">
        <v>19570.59</v>
      </c>
      <c r="AQ1198" s="112">
        <v>1851.35</v>
      </c>
      <c r="AR1198" s="112">
        <v>21421.94</v>
      </c>
      <c r="AS1198" s="112">
        <v>19570.59</v>
      </c>
      <c r="AT1198" s="112">
        <v>1851.35</v>
      </c>
      <c r="AU1198" s="112">
        <v>21421.94</v>
      </c>
      <c r="AV1198" s="84">
        <v>49</v>
      </c>
      <c r="AW1198" s="84">
        <v>1343</v>
      </c>
      <c r="AX1198" s="84" t="str">
        <f>VLOOKUP(Y1198,'[1]Asset Classification'!$J$3:$W$2865,14,)</f>
        <v>&gt;180</v>
      </c>
      <c r="AY1198" s="108"/>
      <c r="AZ1198" s="84"/>
      <c r="BA1198" s="84"/>
      <c r="BB1198" s="84" t="s">
        <v>8329</v>
      </c>
      <c r="BC1198" s="84"/>
      <c r="BD1198" s="108" t="s">
        <v>5421</v>
      </c>
      <c r="BE1198" s="84">
        <v>41488</v>
      </c>
      <c r="BF1198" s="38" t="s">
        <v>2121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244</v>
      </c>
      <c r="C1199" s="38" t="s">
        <v>245</v>
      </c>
      <c r="D1199" s="38" t="s">
        <v>246</v>
      </c>
      <c r="E1199" s="38" t="s">
        <v>246</v>
      </c>
      <c r="F1199" s="38" t="s">
        <v>247</v>
      </c>
      <c r="G1199" s="84" t="s">
        <v>248</v>
      </c>
      <c r="H1199" s="38" t="s">
        <v>249</v>
      </c>
      <c r="I1199" s="84">
        <v>130796</v>
      </c>
      <c r="J1199" s="38" t="s">
        <v>278</v>
      </c>
      <c r="K1199" s="84">
        <v>130796</v>
      </c>
      <c r="L1199" s="84" t="s">
        <v>254</v>
      </c>
      <c r="M1199" s="38" t="s">
        <v>255</v>
      </c>
      <c r="N1199" s="84">
        <v>221483</v>
      </c>
      <c r="O1199" s="84" t="s">
        <v>415</v>
      </c>
      <c r="P1199" s="84">
        <v>292143</v>
      </c>
      <c r="Q1199" s="38" t="s">
        <v>416</v>
      </c>
      <c r="R1199" s="38" t="s">
        <v>763</v>
      </c>
      <c r="S1199" s="84" t="s">
        <v>2122</v>
      </c>
      <c r="T1199" s="84" t="s">
        <v>2122</v>
      </c>
      <c r="U1199" s="84" t="s">
        <v>1027</v>
      </c>
      <c r="V1199" s="84" t="s">
        <v>3449</v>
      </c>
      <c r="W1199" s="84">
        <v>0</v>
      </c>
      <c r="X1199" s="38" t="s">
        <v>3454</v>
      </c>
      <c r="Y1199" s="84">
        <v>25788421</v>
      </c>
      <c r="Z1199" s="38" t="s">
        <v>4946</v>
      </c>
      <c r="AA1199" s="108" t="s">
        <v>4947</v>
      </c>
      <c r="AB1199" s="84">
        <v>2024</v>
      </c>
      <c r="AC1199" s="108" t="s">
        <v>6773</v>
      </c>
      <c r="AD1199" s="84">
        <v>7</v>
      </c>
      <c r="AE1199" s="84" t="s">
        <v>6764</v>
      </c>
      <c r="AF1199" s="84" t="s">
        <v>6976</v>
      </c>
      <c r="AG1199" s="108" t="s">
        <v>7289</v>
      </c>
      <c r="AH1199" s="84" t="s">
        <v>6795</v>
      </c>
      <c r="AI1199" s="108" t="s">
        <v>4947</v>
      </c>
      <c r="AJ1199" s="84">
        <v>350</v>
      </c>
      <c r="AK1199" s="84">
        <v>350</v>
      </c>
      <c r="AL1199" s="108" t="s">
        <v>8122</v>
      </c>
      <c r="AM1199" s="84">
        <v>741.42</v>
      </c>
      <c r="AN1199" s="112">
        <v>3.42</v>
      </c>
      <c r="AO1199" s="112">
        <v>744.84</v>
      </c>
      <c r="AP1199" s="112">
        <v>1320.32</v>
      </c>
      <c r="AQ1199" s="112">
        <v>32.01</v>
      </c>
      <c r="AR1199" s="112">
        <v>1352.33</v>
      </c>
      <c r="AS1199" s="112">
        <v>1320.58</v>
      </c>
      <c r="AT1199" s="112">
        <v>32.01</v>
      </c>
      <c r="AU1199" s="112">
        <v>1352.59</v>
      </c>
      <c r="AV1199" s="84">
        <v>49</v>
      </c>
      <c r="AW1199" s="84">
        <v>1470</v>
      </c>
      <c r="AX1199" s="84" t="str">
        <f>VLOOKUP(Y1199,'[1]Asset Classification'!$J$3:$W$2865,14,)</f>
        <v>&gt;180</v>
      </c>
      <c r="AY1199" s="108"/>
      <c r="AZ1199" s="84"/>
      <c r="BA1199" s="84"/>
      <c r="BB1199" s="84" t="s">
        <v>8329</v>
      </c>
      <c r="BC1199" s="84"/>
      <c r="BD1199" s="108"/>
      <c r="BE1199" s="84">
        <v>0</v>
      </c>
      <c r="BF1199" s="38" t="s">
        <v>2122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244</v>
      </c>
      <c r="C1200" s="38" t="s">
        <v>245</v>
      </c>
      <c r="D1200" s="38" t="s">
        <v>246</v>
      </c>
      <c r="E1200" s="38" t="s">
        <v>246</v>
      </c>
      <c r="F1200" s="38" t="s">
        <v>247</v>
      </c>
      <c r="G1200" s="84" t="s">
        <v>248</v>
      </c>
      <c r="H1200" s="38" t="s">
        <v>249</v>
      </c>
      <c r="I1200" s="84">
        <v>129621</v>
      </c>
      <c r="J1200" s="38" t="s">
        <v>253</v>
      </c>
      <c r="K1200" s="84">
        <v>129621</v>
      </c>
      <c r="L1200" s="84" t="s">
        <v>254</v>
      </c>
      <c r="M1200" s="38" t="s">
        <v>255</v>
      </c>
      <c r="N1200" s="84">
        <v>224738</v>
      </c>
      <c r="O1200" s="84" t="s">
        <v>483</v>
      </c>
      <c r="P1200" s="84">
        <v>300552</v>
      </c>
      <c r="Q1200" s="38" t="s">
        <v>501</v>
      </c>
      <c r="R1200" s="38" t="s">
        <v>763</v>
      </c>
      <c r="S1200" s="84" t="s">
        <v>1322</v>
      </c>
      <c r="T1200" s="84" t="s">
        <v>1322</v>
      </c>
      <c r="U1200" s="84" t="s">
        <v>1027</v>
      </c>
      <c r="V1200" s="84" t="s">
        <v>3449</v>
      </c>
      <c r="W1200" s="84">
        <v>0</v>
      </c>
      <c r="X1200" s="38" t="s">
        <v>3451</v>
      </c>
      <c r="Y1200" s="84">
        <v>25788574</v>
      </c>
      <c r="Z1200" s="38" t="s">
        <v>3955</v>
      </c>
      <c r="AA1200" s="108" t="s">
        <v>4947</v>
      </c>
      <c r="AB1200" s="84">
        <v>5363</v>
      </c>
      <c r="AC1200" s="108" t="s">
        <v>6773</v>
      </c>
      <c r="AD1200" s="84">
        <v>12</v>
      </c>
      <c r="AE1200" s="84" t="s">
        <v>6771</v>
      </c>
      <c r="AF1200" s="84" t="s">
        <v>6887</v>
      </c>
      <c r="AG1200" s="108" t="s">
        <v>6980</v>
      </c>
      <c r="AH1200" s="84" t="s">
        <v>6795</v>
      </c>
      <c r="AI1200" s="108" t="s">
        <v>4947</v>
      </c>
      <c r="AJ1200" s="84">
        <v>500</v>
      </c>
      <c r="AK1200" s="84">
        <v>500</v>
      </c>
      <c r="AL1200" s="108" t="s">
        <v>8126</v>
      </c>
      <c r="AM1200" s="84">
        <v>246.1</v>
      </c>
      <c r="AN1200" s="112">
        <v>0</v>
      </c>
      <c r="AO1200" s="112">
        <v>246.1</v>
      </c>
      <c r="AP1200" s="112">
        <v>5390.71</v>
      </c>
      <c r="AQ1200" s="112">
        <v>460.1</v>
      </c>
      <c r="AR1200" s="112">
        <v>5850.81</v>
      </c>
      <c r="AS1200" s="112">
        <v>5390.9</v>
      </c>
      <c r="AT1200" s="112">
        <v>460.1</v>
      </c>
      <c r="AU1200" s="112">
        <v>5851</v>
      </c>
      <c r="AV1200" s="84">
        <v>48</v>
      </c>
      <c r="AW1200" s="84">
        <v>1467</v>
      </c>
      <c r="AX1200" s="84" t="str">
        <f>VLOOKUP(Y1200,'[1]Asset Classification'!$J$3:$W$2865,14,)</f>
        <v>&gt;180</v>
      </c>
      <c r="AY1200" s="108"/>
      <c r="AZ1200" s="84"/>
      <c r="BA1200" s="84"/>
      <c r="BB1200" s="84" t="s">
        <v>8329</v>
      </c>
      <c r="BC1200" s="84"/>
      <c r="BD1200" s="108" t="s">
        <v>8122</v>
      </c>
      <c r="BE1200" s="84">
        <v>5363</v>
      </c>
      <c r="BF1200" s="38" t="s">
        <v>1322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244</v>
      </c>
      <c r="C1201" s="38" t="s">
        <v>245</v>
      </c>
      <c r="D1201" s="38" t="s">
        <v>246</v>
      </c>
      <c r="E1201" s="38" t="s">
        <v>246</v>
      </c>
      <c r="F1201" s="38" t="s">
        <v>247</v>
      </c>
      <c r="G1201" s="84" t="s">
        <v>248</v>
      </c>
      <c r="H1201" s="38" t="s">
        <v>249</v>
      </c>
      <c r="I1201" s="84">
        <v>129621</v>
      </c>
      <c r="J1201" s="38" t="s">
        <v>253</v>
      </c>
      <c r="K1201" s="84">
        <v>129621</v>
      </c>
      <c r="L1201" s="84" t="s">
        <v>254</v>
      </c>
      <c r="M1201" s="38" t="s">
        <v>255</v>
      </c>
      <c r="N1201" s="84">
        <v>224738</v>
      </c>
      <c r="O1201" s="84" t="s">
        <v>483</v>
      </c>
      <c r="P1201" s="84">
        <v>300552</v>
      </c>
      <c r="Q1201" s="38" t="s">
        <v>501</v>
      </c>
      <c r="R1201" s="38" t="s">
        <v>763</v>
      </c>
      <c r="S1201" s="84" t="s">
        <v>1539</v>
      </c>
      <c r="T1201" s="84" t="s">
        <v>1539</v>
      </c>
      <c r="U1201" s="84" t="s">
        <v>1027</v>
      </c>
      <c r="V1201" s="84" t="s">
        <v>3449</v>
      </c>
      <c r="W1201" s="84">
        <v>0</v>
      </c>
      <c r="X1201" s="38" t="s">
        <v>3451</v>
      </c>
      <c r="Y1201" s="84">
        <v>25789032</v>
      </c>
      <c r="Z1201" s="38" t="s">
        <v>4239</v>
      </c>
      <c r="AA1201" s="108" t="s">
        <v>4947</v>
      </c>
      <c r="AB1201" s="84">
        <v>6476</v>
      </c>
      <c r="AC1201" s="108" t="s">
        <v>6773</v>
      </c>
      <c r="AD1201" s="84">
        <v>12</v>
      </c>
      <c r="AE1201" s="84" t="s">
        <v>6771</v>
      </c>
      <c r="AF1201" s="84" t="s">
        <v>6887</v>
      </c>
      <c r="AG1201" s="108" t="s">
        <v>7069</v>
      </c>
      <c r="AH1201" s="84" t="s">
        <v>6795</v>
      </c>
      <c r="AI1201" s="108" t="s">
        <v>4947</v>
      </c>
      <c r="AJ1201" s="84">
        <v>600</v>
      </c>
      <c r="AK1201" s="84">
        <v>600</v>
      </c>
      <c r="AL1201" s="108" t="s">
        <v>5861</v>
      </c>
      <c r="AM1201" s="84">
        <v>529.04</v>
      </c>
      <c r="AN1201" s="112">
        <v>68</v>
      </c>
      <c r="AO1201" s="112">
        <v>597.04</v>
      </c>
      <c r="AP1201" s="112">
        <v>5946.96</v>
      </c>
      <c r="AQ1201" s="112">
        <v>69</v>
      </c>
      <c r="AR1201" s="112">
        <v>6015.96</v>
      </c>
      <c r="AS1201" s="112">
        <v>5946.96</v>
      </c>
      <c r="AT1201" s="112">
        <v>69</v>
      </c>
      <c r="AU1201" s="112">
        <v>6015.96</v>
      </c>
      <c r="AV1201" s="84">
        <v>50</v>
      </c>
      <c r="AW1201" s="84">
        <v>1681</v>
      </c>
      <c r="AX1201" s="84" t="str">
        <f>VLOOKUP(Y1201,'[1]Asset Classification'!$J$3:$W$2865,14,)</f>
        <v>&gt;180</v>
      </c>
      <c r="AY1201" s="108"/>
      <c r="AZ1201" s="84"/>
      <c r="BA1201" s="84"/>
      <c r="BB1201" s="84" t="s">
        <v>8329</v>
      </c>
      <c r="BC1201" s="84"/>
      <c r="BD1201" s="108" t="s">
        <v>8122</v>
      </c>
      <c r="BE1201" s="84">
        <v>6476</v>
      </c>
      <c r="BF1201" s="38" t="s">
        <v>1539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244</v>
      </c>
      <c r="C1202" s="38" t="s">
        <v>245</v>
      </c>
      <c r="D1202" s="38" t="s">
        <v>246</v>
      </c>
      <c r="E1202" s="38" t="s">
        <v>246</v>
      </c>
      <c r="F1202" s="38" t="s">
        <v>247</v>
      </c>
      <c r="G1202" s="84" t="s">
        <v>248</v>
      </c>
      <c r="H1202" s="38" t="s">
        <v>249</v>
      </c>
      <c r="I1202" s="84">
        <v>129621</v>
      </c>
      <c r="J1202" s="38" t="s">
        <v>253</v>
      </c>
      <c r="K1202" s="84">
        <v>129621</v>
      </c>
      <c r="L1202" s="84" t="s">
        <v>254</v>
      </c>
      <c r="M1202" s="38" t="s">
        <v>255</v>
      </c>
      <c r="N1202" s="84">
        <v>230177</v>
      </c>
      <c r="O1202" s="84" t="s">
        <v>554</v>
      </c>
      <c r="P1202" s="84">
        <v>305190</v>
      </c>
      <c r="Q1202" s="38" t="s">
        <v>585</v>
      </c>
      <c r="R1202" s="38" t="s">
        <v>763</v>
      </c>
      <c r="S1202" s="84" t="s">
        <v>2123</v>
      </c>
      <c r="T1202" s="84" t="s">
        <v>2123</v>
      </c>
      <c r="U1202" s="84" t="s">
        <v>1027</v>
      </c>
      <c r="V1202" s="84" t="s">
        <v>3449</v>
      </c>
      <c r="W1202" s="84">
        <v>0</v>
      </c>
      <c r="X1202" s="38" t="s">
        <v>3451</v>
      </c>
      <c r="Y1202" s="84">
        <v>25789608</v>
      </c>
      <c r="Z1202" s="38" t="s">
        <v>4948</v>
      </c>
      <c r="AA1202" s="108" t="s">
        <v>4947</v>
      </c>
      <c r="AB1202" s="84">
        <v>3137</v>
      </c>
      <c r="AC1202" s="108" t="s">
        <v>6765</v>
      </c>
      <c r="AD1202" s="84">
        <v>9</v>
      </c>
      <c r="AE1202" s="84" t="s">
        <v>6764</v>
      </c>
      <c r="AF1202" s="84" t="s">
        <v>7290</v>
      </c>
      <c r="AG1202" s="108" t="s">
        <v>7289</v>
      </c>
      <c r="AH1202" s="84" t="s">
        <v>7059</v>
      </c>
      <c r="AI1202" s="108" t="s">
        <v>4947</v>
      </c>
      <c r="AJ1202" s="84">
        <v>400</v>
      </c>
      <c r="AK1202" s="84">
        <v>400</v>
      </c>
      <c r="AL1202" s="108" t="s">
        <v>8126</v>
      </c>
      <c r="AM1202" s="84">
        <v>128.99</v>
      </c>
      <c r="AN1202" s="112">
        <v>0</v>
      </c>
      <c r="AO1202" s="112">
        <v>128.99</v>
      </c>
      <c r="AP1202" s="112">
        <v>3042.13</v>
      </c>
      <c r="AQ1202" s="112">
        <v>206.99</v>
      </c>
      <c r="AR1202" s="112">
        <v>3249.12</v>
      </c>
      <c r="AS1202" s="112">
        <v>3043.01</v>
      </c>
      <c r="AT1202" s="112">
        <v>206.99</v>
      </c>
      <c r="AU1202" s="112">
        <v>3250</v>
      </c>
      <c r="AV1202" s="84">
        <v>49</v>
      </c>
      <c r="AW1202" s="84">
        <v>1467</v>
      </c>
      <c r="AX1202" s="84" t="str">
        <f>VLOOKUP(Y1202,'[1]Asset Classification'!$J$3:$W$2865,14,)</f>
        <v>&gt;180</v>
      </c>
      <c r="AY1202" s="108"/>
      <c r="AZ1202" s="84"/>
      <c r="BA1202" s="84"/>
      <c r="BB1202" s="84" t="s">
        <v>8329</v>
      </c>
      <c r="BC1202" s="84"/>
      <c r="BD1202" s="108" t="s">
        <v>8122</v>
      </c>
      <c r="BE1202" s="84">
        <v>3137</v>
      </c>
      <c r="BF1202" s="38" t="s">
        <v>2123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244</v>
      </c>
      <c r="C1203" s="38" t="s">
        <v>245</v>
      </c>
      <c r="D1203" s="38" t="s">
        <v>246</v>
      </c>
      <c r="E1203" s="38" t="s">
        <v>246</v>
      </c>
      <c r="F1203" s="38" t="s">
        <v>247</v>
      </c>
      <c r="G1203" s="84" t="s">
        <v>248</v>
      </c>
      <c r="H1203" s="38" t="s">
        <v>249</v>
      </c>
      <c r="I1203" s="84">
        <v>129621</v>
      </c>
      <c r="J1203" s="38" t="s">
        <v>253</v>
      </c>
      <c r="K1203" s="84">
        <v>129621</v>
      </c>
      <c r="L1203" s="84" t="s">
        <v>254</v>
      </c>
      <c r="M1203" s="38" t="s">
        <v>255</v>
      </c>
      <c r="N1203" s="84">
        <v>230177</v>
      </c>
      <c r="O1203" s="84" t="s">
        <v>554</v>
      </c>
      <c r="P1203" s="84">
        <v>305190</v>
      </c>
      <c r="Q1203" s="38" t="s">
        <v>585</v>
      </c>
      <c r="R1203" s="38" t="s">
        <v>763</v>
      </c>
      <c r="S1203" s="84" t="s">
        <v>2124</v>
      </c>
      <c r="T1203" s="84" t="s">
        <v>2124</v>
      </c>
      <c r="U1203" s="84" t="s">
        <v>1027</v>
      </c>
      <c r="V1203" s="84" t="s">
        <v>3449</v>
      </c>
      <c r="W1203" s="84">
        <v>0</v>
      </c>
      <c r="X1203" s="38" t="s">
        <v>3451</v>
      </c>
      <c r="Y1203" s="84">
        <v>25793190</v>
      </c>
      <c r="Z1203" s="38" t="s">
        <v>4949</v>
      </c>
      <c r="AA1203" s="108" t="s">
        <v>4947</v>
      </c>
      <c r="AB1203" s="84">
        <v>6880</v>
      </c>
      <c r="AC1203" s="108" t="s">
        <v>6765</v>
      </c>
      <c r="AD1203" s="84">
        <v>12</v>
      </c>
      <c r="AE1203" s="84" t="s">
        <v>6764</v>
      </c>
      <c r="AF1203" s="84" t="s">
        <v>7290</v>
      </c>
      <c r="AG1203" s="108" t="s">
        <v>7289</v>
      </c>
      <c r="AH1203" s="84" t="s">
        <v>7059</v>
      </c>
      <c r="AI1203" s="108" t="s">
        <v>4947</v>
      </c>
      <c r="AJ1203" s="84">
        <v>650</v>
      </c>
      <c r="AK1203" s="84">
        <v>650</v>
      </c>
      <c r="AL1203" s="108"/>
      <c r="AM1203" s="84">
        <v>0</v>
      </c>
      <c r="AN1203" s="112">
        <v>0</v>
      </c>
      <c r="AO1203" s="112">
        <v>0</v>
      </c>
      <c r="AP1203" s="112">
        <v>7359.34</v>
      </c>
      <c r="AQ1203" s="112">
        <v>688</v>
      </c>
      <c r="AR1203" s="112">
        <v>8047.34</v>
      </c>
      <c r="AS1203" s="112">
        <v>7360</v>
      </c>
      <c r="AT1203" s="112">
        <v>688</v>
      </c>
      <c r="AU1203" s="112">
        <v>8048</v>
      </c>
      <c r="AV1203" s="84">
        <v>49</v>
      </c>
      <c r="AW1203" s="84">
        <v>1467</v>
      </c>
      <c r="AX1203" s="84" t="str">
        <f>VLOOKUP(Y1203,'[1]Asset Classification'!$J$3:$W$2865,14,)</f>
        <v>&gt;180</v>
      </c>
      <c r="AY1203" s="108"/>
      <c r="AZ1203" s="84"/>
      <c r="BA1203" s="84"/>
      <c r="BB1203" s="84" t="s">
        <v>8329</v>
      </c>
      <c r="BC1203" s="84"/>
      <c r="BD1203" s="108" t="s">
        <v>8122</v>
      </c>
      <c r="BE1203" s="84">
        <v>6880</v>
      </c>
      <c r="BF1203" s="38" t="s">
        <v>2124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244</v>
      </c>
      <c r="C1204" s="38" t="s">
        <v>245</v>
      </c>
      <c r="D1204" s="38" t="s">
        <v>246</v>
      </c>
      <c r="E1204" s="38" t="s">
        <v>246</v>
      </c>
      <c r="F1204" s="38" t="s">
        <v>247</v>
      </c>
      <c r="G1204" s="84" t="s">
        <v>248</v>
      </c>
      <c r="H1204" s="38" t="s">
        <v>249</v>
      </c>
      <c r="I1204" s="84">
        <v>129621</v>
      </c>
      <c r="J1204" s="38" t="s">
        <v>253</v>
      </c>
      <c r="K1204" s="84">
        <v>129621</v>
      </c>
      <c r="L1204" s="84" t="s">
        <v>254</v>
      </c>
      <c r="M1204" s="38" t="s">
        <v>255</v>
      </c>
      <c r="N1204" s="84">
        <v>224738</v>
      </c>
      <c r="O1204" s="84" t="s">
        <v>483</v>
      </c>
      <c r="P1204" s="84">
        <v>300552</v>
      </c>
      <c r="Q1204" s="38" t="s">
        <v>501</v>
      </c>
      <c r="R1204" s="38" t="s">
        <v>763</v>
      </c>
      <c r="S1204" s="84" t="s">
        <v>1312</v>
      </c>
      <c r="T1204" s="84" t="s">
        <v>1312</v>
      </c>
      <c r="U1204" s="84" t="s">
        <v>1027</v>
      </c>
      <c r="V1204" s="84" t="s">
        <v>3449</v>
      </c>
      <c r="W1204" s="84">
        <v>0</v>
      </c>
      <c r="X1204" s="38" t="s">
        <v>3451</v>
      </c>
      <c r="Y1204" s="84">
        <v>25793423</v>
      </c>
      <c r="Z1204" s="38" t="s">
        <v>3943</v>
      </c>
      <c r="AA1204" s="108" t="s">
        <v>4947</v>
      </c>
      <c r="AB1204" s="84">
        <v>6071</v>
      </c>
      <c r="AC1204" s="108" t="s">
        <v>6773</v>
      </c>
      <c r="AD1204" s="84">
        <v>12</v>
      </c>
      <c r="AE1204" s="84" t="s">
        <v>6771</v>
      </c>
      <c r="AF1204" s="84" t="s">
        <v>6860</v>
      </c>
      <c r="AG1204" s="108" t="s">
        <v>6980</v>
      </c>
      <c r="AH1204" s="84" t="s">
        <v>6795</v>
      </c>
      <c r="AI1204" s="108" t="s">
        <v>4947</v>
      </c>
      <c r="AJ1204" s="84">
        <v>600</v>
      </c>
      <c r="AK1204" s="84">
        <v>600</v>
      </c>
      <c r="AL1204" s="108" t="s">
        <v>8189</v>
      </c>
      <c r="AM1204" s="84">
        <v>4073.82</v>
      </c>
      <c r="AN1204" s="112">
        <v>50.58</v>
      </c>
      <c r="AO1204" s="112">
        <v>4124.3999999999996</v>
      </c>
      <c r="AP1204" s="112">
        <v>2029.77</v>
      </c>
      <c r="AQ1204" s="112">
        <v>69.819999999999993</v>
      </c>
      <c r="AR1204" s="112">
        <v>2099.59</v>
      </c>
      <c r="AS1204" s="112">
        <v>2030.18</v>
      </c>
      <c r="AT1204" s="112">
        <v>69.819999999999993</v>
      </c>
      <c r="AU1204" s="112">
        <v>2100</v>
      </c>
      <c r="AV1204" s="84">
        <v>49</v>
      </c>
      <c r="AW1204" s="84">
        <v>1406</v>
      </c>
      <c r="AX1204" s="84" t="str">
        <f>VLOOKUP(Y1204,'[1]Asset Classification'!$J$3:$W$2865,14,)</f>
        <v>&gt;180</v>
      </c>
      <c r="AY1204" s="108"/>
      <c r="AZ1204" s="84"/>
      <c r="BA1204" s="84"/>
      <c r="BB1204" s="84" t="s">
        <v>8329</v>
      </c>
      <c r="BC1204" s="84"/>
      <c r="BD1204" s="108" t="s">
        <v>8333</v>
      </c>
      <c r="BE1204" s="84">
        <v>6071</v>
      </c>
      <c r="BF1204" s="38" t="s">
        <v>1312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244</v>
      </c>
      <c r="C1205" s="38" t="s">
        <v>245</v>
      </c>
      <c r="D1205" s="38" t="s">
        <v>246</v>
      </c>
      <c r="E1205" s="38" t="s">
        <v>246</v>
      </c>
      <c r="F1205" s="38" t="s">
        <v>247</v>
      </c>
      <c r="G1205" s="84" t="s">
        <v>248</v>
      </c>
      <c r="H1205" s="38" t="s">
        <v>249</v>
      </c>
      <c r="I1205" s="84">
        <v>130701</v>
      </c>
      <c r="J1205" s="38" t="s">
        <v>272</v>
      </c>
      <c r="K1205" s="84">
        <v>130701</v>
      </c>
      <c r="L1205" s="84" t="s">
        <v>262</v>
      </c>
      <c r="M1205" s="38" t="s">
        <v>263</v>
      </c>
      <c r="N1205" s="84">
        <v>239142</v>
      </c>
      <c r="O1205" s="84" t="s">
        <v>656</v>
      </c>
      <c r="P1205" s="84">
        <v>314527</v>
      </c>
      <c r="Q1205" s="38" t="s">
        <v>657</v>
      </c>
      <c r="R1205" s="38" t="s">
        <v>765</v>
      </c>
      <c r="S1205" s="84" t="s">
        <v>2125</v>
      </c>
      <c r="T1205" s="84" t="s">
        <v>2125</v>
      </c>
      <c r="U1205" s="84" t="s">
        <v>1034</v>
      </c>
      <c r="V1205" s="84" t="s">
        <v>3449</v>
      </c>
      <c r="W1205" s="84">
        <v>0</v>
      </c>
      <c r="X1205" s="38" t="s">
        <v>3451</v>
      </c>
      <c r="Y1205" s="84">
        <v>27564438</v>
      </c>
      <c r="Z1205" s="38" t="s">
        <v>4950</v>
      </c>
      <c r="AA1205" s="108" t="s">
        <v>4951</v>
      </c>
      <c r="AB1205" s="84">
        <v>62144</v>
      </c>
      <c r="AC1205" s="108" t="s">
        <v>6769</v>
      </c>
      <c r="AD1205" s="84">
        <v>30</v>
      </c>
      <c r="AE1205" s="84" t="s">
        <v>6772</v>
      </c>
      <c r="AF1205" s="84" t="s">
        <v>6815</v>
      </c>
      <c r="AG1205" s="108" t="s">
        <v>7291</v>
      </c>
      <c r="AH1205" s="84" t="s">
        <v>6795</v>
      </c>
      <c r="AI1205" s="108" t="s">
        <v>4951</v>
      </c>
      <c r="AJ1205" s="84">
        <v>2700</v>
      </c>
      <c r="AK1205" s="84">
        <v>2700</v>
      </c>
      <c r="AL1205" s="108" t="s">
        <v>5861</v>
      </c>
      <c r="AM1205" s="84">
        <v>11460.59</v>
      </c>
      <c r="AN1205" s="112">
        <v>1181.55</v>
      </c>
      <c r="AO1205" s="112">
        <v>12642.14</v>
      </c>
      <c r="AP1205" s="112">
        <v>50683.41</v>
      </c>
      <c r="AQ1205" s="112">
        <v>11015.44</v>
      </c>
      <c r="AR1205" s="112">
        <v>61698.85</v>
      </c>
      <c r="AS1205" s="112">
        <v>50683.41</v>
      </c>
      <c r="AT1205" s="112">
        <v>11015.44</v>
      </c>
      <c r="AU1205" s="112">
        <v>61698.85</v>
      </c>
      <c r="AV1205" s="84">
        <v>50</v>
      </c>
      <c r="AW1205" s="84">
        <v>1473</v>
      </c>
      <c r="AX1205" s="84" t="str">
        <f>VLOOKUP(Y1205,'[1]Asset Classification'!$J$3:$W$2865,14,)</f>
        <v>&gt;180</v>
      </c>
      <c r="AY1205" s="108"/>
      <c r="AZ1205" s="84"/>
      <c r="BA1205" s="84"/>
      <c r="BB1205" s="84" t="s">
        <v>8329</v>
      </c>
      <c r="BC1205" s="84"/>
      <c r="BD1205" s="108" t="s">
        <v>8333</v>
      </c>
      <c r="BE1205" s="84">
        <v>62144</v>
      </c>
      <c r="BF1205" s="38" t="s">
        <v>2125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244</v>
      </c>
      <c r="C1206" s="38" t="s">
        <v>245</v>
      </c>
      <c r="D1206" s="38" t="s">
        <v>246</v>
      </c>
      <c r="E1206" s="38" t="s">
        <v>246</v>
      </c>
      <c r="F1206" s="38" t="s">
        <v>247</v>
      </c>
      <c r="G1206" s="84" t="s">
        <v>248</v>
      </c>
      <c r="H1206" s="38" t="s">
        <v>249</v>
      </c>
      <c r="I1206" s="84">
        <v>130913</v>
      </c>
      <c r="J1206" s="38" t="s">
        <v>273</v>
      </c>
      <c r="K1206" s="84">
        <v>130913</v>
      </c>
      <c r="L1206" s="84" t="s">
        <v>254</v>
      </c>
      <c r="M1206" s="38" t="s">
        <v>255</v>
      </c>
      <c r="N1206" s="84">
        <v>220872</v>
      </c>
      <c r="O1206" s="84" t="s">
        <v>395</v>
      </c>
      <c r="P1206" s="84">
        <v>291399</v>
      </c>
      <c r="Q1206" s="38" t="s">
        <v>397</v>
      </c>
      <c r="R1206" s="38" t="s">
        <v>765</v>
      </c>
      <c r="S1206" s="84" t="s">
        <v>2126</v>
      </c>
      <c r="T1206" s="84" t="s">
        <v>2126</v>
      </c>
      <c r="U1206" s="84" t="s">
        <v>1027</v>
      </c>
      <c r="V1206" s="84" t="s">
        <v>3449</v>
      </c>
      <c r="W1206" s="84">
        <v>0</v>
      </c>
      <c r="X1206" s="38" t="s">
        <v>3451</v>
      </c>
      <c r="Y1206" s="84">
        <v>27574877</v>
      </c>
      <c r="Z1206" s="38" t="s">
        <v>4952</v>
      </c>
      <c r="AA1206" s="108" t="s">
        <v>4953</v>
      </c>
      <c r="AB1206" s="84">
        <v>46874</v>
      </c>
      <c r="AC1206" s="108" t="s">
        <v>6770</v>
      </c>
      <c r="AD1206" s="84">
        <v>24</v>
      </c>
      <c r="AE1206" s="84" t="s">
        <v>6776</v>
      </c>
      <c r="AF1206" s="84" t="s">
        <v>6851</v>
      </c>
      <c r="AG1206" s="108" t="s">
        <v>7292</v>
      </c>
      <c r="AH1206" s="84" t="s">
        <v>6795</v>
      </c>
      <c r="AI1206" s="108" t="s">
        <v>4953</v>
      </c>
      <c r="AJ1206" s="84">
        <v>2450</v>
      </c>
      <c r="AK1206" s="84">
        <v>2450</v>
      </c>
      <c r="AL1206" s="108" t="s">
        <v>5861</v>
      </c>
      <c r="AM1206" s="84">
        <v>29257.75</v>
      </c>
      <c r="AN1206" s="112">
        <v>3860.83</v>
      </c>
      <c r="AO1206" s="112">
        <v>33118.58</v>
      </c>
      <c r="AP1206" s="112">
        <v>17616.25</v>
      </c>
      <c r="AQ1206" s="112">
        <v>1302.17</v>
      </c>
      <c r="AR1206" s="112">
        <v>18918.419999999998</v>
      </c>
      <c r="AS1206" s="112">
        <v>17616.25</v>
      </c>
      <c r="AT1206" s="112">
        <v>1302.17</v>
      </c>
      <c r="AU1206" s="112">
        <v>18918.419999999998</v>
      </c>
      <c r="AV1206" s="84">
        <v>49</v>
      </c>
      <c r="AW1206" s="84">
        <v>1225</v>
      </c>
      <c r="AX1206" s="84" t="str">
        <f>VLOOKUP(Y1206,'[1]Asset Classification'!$J$3:$W$2865,14,)</f>
        <v>&gt;180</v>
      </c>
      <c r="AY1206" s="108"/>
      <c r="AZ1206" s="84"/>
      <c r="BA1206" s="84"/>
      <c r="BB1206" s="84" t="s">
        <v>8329</v>
      </c>
      <c r="BC1206" s="84"/>
      <c r="BD1206" s="108"/>
      <c r="BE1206" s="84">
        <v>0</v>
      </c>
      <c r="BF1206" s="38" t="s">
        <v>2126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244</v>
      </c>
      <c r="C1207" s="38" t="s">
        <v>245</v>
      </c>
      <c r="D1207" s="38" t="s">
        <v>246</v>
      </c>
      <c r="E1207" s="38" t="s">
        <v>246</v>
      </c>
      <c r="F1207" s="38" t="s">
        <v>247</v>
      </c>
      <c r="G1207" s="84" t="s">
        <v>248</v>
      </c>
      <c r="H1207" s="38" t="s">
        <v>249</v>
      </c>
      <c r="I1207" s="84">
        <v>129660</v>
      </c>
      <c r="J1207" s="38" t="s">
        <v>256</v>
      </c>
      <c r="K1207" s="84">
        <v>129660</v>
      </c>
      <c r="L1207" s="84" t="s">
        <v>257</v>
      </c>
      <c r="M1207" s="38" t="s">
        <v>258</v>
      </c>
      <c r="N1207" s="84">
        <v>224125</v>
      </c>
      <c r="O1207" s="84" t="s">
        <v>475</v>
      </c>
      <c r="P1207" s="84">
        <v>295438</v>
      </c>
      <c r="Q1207" s="38" t="s">
        <v>474</v>
      </c>
      <c r="R1207" s="38" t="s">
        <v>765</v>
      </c>
      <c r="S1207" s="84" t="s">
        <v>2127</v>
      </c>
      <c r="T1207" s="84" t="s">
        <v>2127</v>
      </c>
      <c r="U1207" s="84" t="s">
        <v>1027</v>
      </c>
      <c r="V1207" s="84" t="s">
        <v>3449</v>
      </c>
      <c r="W1207" s="84">
        <v>0</v>
      </c>
      <c r="X1207" s="38" t="s">
        <v>3451</v>
      </c>
      <c r="Y1207" s="84">
        <v>27866717</v>
      </c>
      <c r="Z1207" s="38" t="s">
        <v>4954</v>
      </c>
      <c r="AA1207" s="108" t="s">
        <v>4955</v>
      </c>
      <c r="AB1207" s="84">
        <v>51860</v>
      </c>
      <c r="AC1207" s="108" t="s">
        <v>6766</v>
      </c>
      <c r="AD1207" s="84">
        <v>24</v>
      </c>
      <c r="AE1207" s="84" t="s">
        <v>6771</v>
      </c>
      <c r="AF1207" s="84" t="s">
        <v>6896</v>
      </c>
      <c r="AG1207" s="108" t="s">
        <v>7293</v>
      </c>
      <c r="AH1207" s="84" t="s">
        <v>6795</v>
      </c>
      <c r="AI1207" s="108" t="s">
        <v>4955</v>
      </c>
      <c r="AJ1207" s="84">
        <v>2700</v>
      </c>
      <c r="AK1207" s="84">
        <v>2700</v>
      </c>
      <c r="AL1207" s="108" t="s">
        <v>5861</v>
      </c>
      <c r="AM1207" s="84">
        <v>39475.53</v>
      </c>
      <c r="AN1207" s="112">
        <v>4910.7299999999996</v>
      </c>
      <c r="AO1207" s="112">
        <v>44386.26</v>
      </c>
      <c r="AP1207" s="112">
        <v>12384.47</v>
      </c>
      <c r="AQ1207" s="112">
        <v>562.27</v>
      </c>
      <c r="AR1207" s="112">
        <v>12946.74</v>
      </c>
      <c r="AS1207" s="112">
        <v>12384.47</v>
      </c>
      <c r="AT1207" s="112">
        <v>562.27</v>
      </c>
      <c r="AU1207" s="112">
        <v>12946.74</v>
      </c>
      <c r="AV1207" s="84">
        <v>49</v>
      </c>
      <c r="AW1207" s="84">
        <v>1168</v>
      </c>
      <c r="AX1207" s="84" t="str">
        <f>VLOOKUP(Y1207,'[1]Asset Classification'!$J$3:$W$2865,14,)</f>
        <v>&gt;180</v>
      </c>
      <c r="AY1207" s="108"/>
      <c r="AZ1207" s="84"/>
      <c r="BA1207" s="84"/>
      <c r="BB1207" s="84" t="s">
        <v>8329</v>
      </c>
      <c r="BC1207" s="84"/>
      <c r="BD1207" s="108"/>
      <c r="BE1207" s="84">
        <v>0</v>
      </c>
      <c r="BF1207" s="38" t="s">
        <v>2127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244</v>
      </c>
      <c r="C1208" s="38" t="s">
        <v>245</v>
      </c>
      <c r="D1208" s="38" t="s">
        <v>246</v>
      </c>
      <c r="E1208" s="38" t="s">
        <v>246</v>
      </c>
      <c r="F1208" s="38" t="s">
        <v>247</v>
      </c>
      <c r="G1208" s="84" t="s">
        <v>248</v>
      </c>
      <c r="H1208" s="38" t="s">
        <v>249</v>
      </c>
      <c r="I1208" s="84">
        <v>129660</v>
      </c>
      <c r="J1208" s="38" t="s">
        <v>256</v>
      </c>
      <c r="K1208" s="84">
        <v>129660</v>
      </c>
      <c r="L1208" s="84" t="s">
        <v>257</v>
      </c>
      <c r="M1208" s="38" t="s">
        <v>258</v>
      </c>
      <c r="N1208" s="84">
        <v>222946</v>
      </c>
      <c r="O1208" s="84" t="s">
        <v>454</v>
      </c>
      <c r="P1208" s="84">
        <v>293956</v>
      </c>
      <c r="Q1208" s="38" t="s">
        <v>419</v>
      </c>
      <c r="R1208" s="38" t="s">
        <v>765</v>
      </c>
      <c r="S1208" s="84" t="s">
        <v>2128</v>
      </c>
      <c r="T1208" s="84" t="s">
        <v>2128</v>
      </c>
      <c r="U1208" s="84" t="s">
        <v>1027</v>
      </c>
      <c r="V1208" s="84" t="s">
        <v>2278</v>
      </c>
      <c r="W1208" s="84">
        <v>0</v>
      </c>
      <c r="X1208" s="38" t="s">
        <v>3451</v>
      </c>
      <c r="Y1208" s="84">
        <v>27869580</v>
      </c>
      <c r="Z1208" s="38" t="s">
        <v>4956</v>
      </c>
      <c r="AA1208" s="108" t="s">
        <v>4957</v>
      </c>
      <c r="AB1208" s="84">
        <v>41488</v>
      </c>
      <c r="AC1208" s="108" t="s">
        <v>6766</v>
      </c>
      <c r="AD1208" s="84">
        <v>24</v>
      </c>
      <c r="AE1208" s="84" t="s">
        <v>6771</v>
      </c>
      <c r="AF1208" s="84" t="s">
        <v>6899</v>
      </c>
      <c r="AG1208" s="108" t="s">
        <v>7294</v>
      </c>
      <c r="AH1208" s="84" t="s">
        <v>6795</v>
      </c>
      <c r="AI1208" s="108" t="s">
        <v>4957</v>
      </c>
      <c r="AJ1208" s="84">
        <v>2150</v>
      </c>
      <c r="AK1208" s="84">
        <v>2150</v>
      </c>
      <c r="AL1208" s="108" t="s">
        <v>5861</v>
      </c>
      <c r="AM1208" s="84">
        <v>8252.26</v>
      </c>
      <c r="AN1208" s="112">
        <v>583</v>
      </c>
      <c r="AO1208" s="112">
        <v>8835.26</v>
      </c>
      <c r="AP1208" s="112">
        <v>33235.74</v>
      </c>
      <c r="AQ1208" s="112">
        <v>4502</v>
      </c>
      <c r="AR1208" s="112">
        <v>37737.74</v>
      </c>
      <c r="AS1208" s="112">
        <v>33235.74</v>
      </c>
      <c r="AT1208" s="112">
        <v>4502</v>
      </c>
      <c r="AU1208" s="112">
        <v>37737.74</v>
      </c>
      <c r="AV1208" s="84">
        <v>50</v>
      </c>
      <c r="AW1208" s="84">
        <v>1533</v>
      </c>
      <c r="AX1208" s="84" t="str">
        <f>VLOOKUP(Y1208,'[1]Asset Classification'!$J$3:$W$2865,14,)</f>
        <v>&gt;180</v>
      </c>
      <c r="AY1208" s="108"/>
      <c r="AZ1208" s="84"/>
      <c r="BA1208" s="84"/>
      <c r="BB1208" s="84" t="s">
        <v>8329</v>
      </c>
      <c r="BC1208" s="84"/>
      <c r="BD1208" s="108"/>
      <c r="BE1208" s="84">
        <v>0</v>
      </c>
      <c r="BF1208" s="38" t="s">
        <v>2128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244</v>
      </c>
      <c r="C1209" s="38" t="s">
        <v>245</v>
      </c>
      <c r="D1209" s="38" t="s">
        <v>246</v>
      </c>
      <c r="E1209" s="38" t="s">
        <v>246</v>
      </c>
      <c r="F1209" s="38" t="s">
        <v>247</v>
      </c>
      <c r="G1209" s="84" t="s">
        <v>248</v>
      </c>
      <c r="H1209" s="38" t="s">
        <v>249</v>
      </c>
      <c r="I1209" s="84">
        <v>130796</v>
      </c>
      <c r="J1209" s="38" t="s">
        <v>278</v>
      </c>
      <c r="K1209" s="84">
        <v>130796</v>
      </c>
      <c r="L1209" s="84" t="s">
        <v>254</v>
      </c>
      <c r="M1209" s="38" t="s">
        <v>255</v>
      </c>
      <c r="N1209" s="84">
        <v>270947</v>
      </c>
      <c r="O1209" s="84" t="s">
        <v>786</v>
      </c>
      <c r="P1209" s="84">
        <v>355579</v>
      </c>
      <c r="Q1209" s="38" t="s">
        <v>610</v>
      </c>
      <c r="R1209" s="38" t="s">
        <v>765</v>
      </c>
      <c r="S1209" s="84" t="s">
        <v>2129</v>
      </c>
      <c r="T1209" s="84" t="s">
        <v>2129</v>
      </c>
      <c r="U1209" s="84" t="s">
        <v>1027</v>
      </c>
      <c r="V1209" s="84" t="s">
        <v>3449</v>
      </c>
      <c r="W1209" s="84">
        <v>0</v>
      </c>
      <c r="X1209" s="38" t="s">
        <v>3451</v>
      </c>
      <c r="Y1209" s="84">
        <v>27870388</v>
      </c>
      <c r="Z1209" s="38" t="s">
        <v>4958</v>
      </c>
      <c r="AA1209" s="108" t="s">
        <v>4959</v>
      </c>
      <c r="AB1209" s="84">
        <v>51860</v>
      </c>
      <c r="AC1209" s="108" t="s">
        <v>6765</v>
      </c>
      <c r="AD1209" s="84">
        <v>24</v>
      </c>
      <c r="AE1209" s="84" t="s">
        <v>6771</v>
      </c>
      <c r="AF1209" s="84" t="s">
        <v>6905</v>
      </c>
      <c r="AG1209" s="108" t="s">
        <v>7295</v>
      </c>
      <c r="AH1209" s="84" t="s">
        <v>6795</v>
      </c>
      <c r="AI1209" s="108" t="s">
        <v>4959</v>
      </c>
      <c r="AJ1209" s="84">
        <v>2700</v>
      </c>
      <c r="AK1209" s="84">
        <v>2700</v>
      </c>
      <c r="AL1209" s="108" t="s">
        <v>5861</v>
      </c>
      <c r="AM1209" s="84">
        <v>10546</v>
      </c>
      <c r="AN1209" s="112">
        <v>559.98</v>
      </c>
      <c r="AO1209" s="112">
        <v>11105.98</v>
      </c>
      <c r="AP1209" s="112">
        <v>41314</v>
      </c>
      <c r="AQ1209" s="112">
        <v>6598.02</v>
      </c>
      <c r="AR1209" s="112">
        <v>47912.02</v>
      </c>
      <c r="AS1209" s="112">
        <v>41314</v>
      </c>
      <c r="AT1209" s="112">
        <v>6598.02</v>
      </c>
      <c r="AU1209" s="112">
        <v>47912.02</v>
      </c>
      <c r="AV1209" s="84">
        <v>50</v>
      </c>
      <c r="AW1209" s="84">
        <v>1528</v>
      </c>
      <c r="AX1209" s="84" t="str">
        <f>VLOOKUP(Y1209,'[1]Asset Classification'!$J$3:$W$2865,14,)</f>
        <v>&gt;180</v>
      </c>
      <c r="AY1209" s="108"/>
      <c r="AZ1209" s="84"/>
      <c r="BA1209" s="84"/>
      <c r="BB1209" s="84" t="s">
        <v>8329</v>
      </c>
      <c r="BC1209" s="84"/>
      <c r="BD1209" s="108"/>
      <c r="BE1209" s="84">
        <v>0</v>
      </c>
      <c r="BF1209" s="38" t="s">
        <v>2129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244</v>
      </c>
      <c r="C1210" s="38" t="s">
        <v>245</v>
      </c>
      <c r="D1210" s="38" t="s">
        <v>246</v>
      </c>
      <c r="E1210" s="38" t="s">
        <v>246</v>
      </c>
      <c r="F1210" s="38" t="s">
        <v>247</v>
      </c>
      <c r="G1210" s="84" t="s">
        <v>248</v>
      </c>
      <c r="H1210" s="38" t="s">
        <v>249</v>
      </c>
      <c r="I1210" s="84">
        <v>130701</v>
      </c>
      <c r="J1210" s="38" t="s">
        <v>272</v>
      </c>
      <c r="K1210" s="84">
        <v>130701</v>
      </c>
      <c r="L1210" s="84" t="s">
        <v>262</v>
      </c>
      <c r="M1210" s="38" t="s">
        <v>263</v>
      </c>
      <c r="N1210" s="84">
        <v>223529</v>
      </c>
      <c r="O1210" s="84" t="s">
        <v>463</v>
      </c>
      <c r="P1210" s="84">
        <v>294676</v>
      </c>
      <c r="Q1210" s="38" t="s">
        <v>464</v>
      </c>
      <c r="R1210" s="38" t="s">
        <v>765</v>
      </c>
      <c r="S1210" s="84" t="s">
        <v>2130</v>
      </c>
      <c r="T1210" s="84" t="s">
        <v>2130</v>
      </c>
      <c r="U1210" s="84" t="s">
        <v>1034</v>
      </c>
      <c r="V1210" s="84" t="s">
        <v>3449</v>
      </c>
      <c r="W1210" s="84">
        <v>0</v>
      </c>
      <c r="X1210" s="38" t="s">
        <v>3451</v>
      </c>
      <c r="Y1210" s="84">
        <v>27873388</v>
      </c>
      <c r="Z1210" s="38" t="s">
        <v>4960</v>
      </c>
      <c r="AA1210" s="108" t="s">
        <v>4961</v>
      </c>
      <c r="AB1210" s="84">
        <v>31316</v>
      </c>
      <c r="AC1210" s="108" t="s">
        <v>6769</v>
      </c>
      <c r="AD1210" s="84">
        <v>18</v>
      </c>
      <c r="AE1210" s="84" t="s">
        <v>6771</v>
      </c>
      <c r="AF1210" s="84" t="s">
        <v>6902</v>
      </c>
      <c r="AG1210" s="108" t="s">
        <v>7296</v>
      </c>
      <c r="AH1210" s="84" t="s">
        <v>6795</v>
      </c>
      <c r="AI1210" s="108" t="s">
        <v>4961</v>
      </c>
      <c r="AJ1210" s="84">
        <v>2050</v>
      </c>
      <c r="AK1210" s="84">
        <v>2050</v>
      </c>
      <c r="AL1210" s="108" t="s">
        <v>5861</v>
      </c>
      <c r="AM1210" s="84">
        <v>24076.57</v>
      </c>
      <c r="AN1210" s="112">
        <v>1970.02</v>
      </c>
      <c r="AO1210" s="112">
        <v>26046.59</v>
      </c>
      <c r="AP1210" s="112">
        <v>7239.43</v>
      </c>
      <c r="AQ1210" s="112">
        <v>202.98</v>
      </c>
      <c r="AR1210" s="112">
        <v>7442.41</v>
      </c>
      <c r="AS1210" s="112">
        <v>7239.43</v>
      </c>
      <c r="AT1210" s="112">
        <v>202.98</v>
      </c>
      <c r="AU1210" s="112">
        <v>7442.41</v>
      </c>
      <c r="AV1210" s="84">
        <v>49</v>
      </c>
      <c r="AW1210" s="84">
        <v>1261</v>
      </c>
      <c r="AX1210" s="84" t="str">
        <f>VLOOKUP(Y1210,'[1]Asset Classification'!$J$3:$W$2865,14,)</f>
        <v>&gt;180</v>
      </c>
      <c r="AY1210" s="108"/>
      <c r="AZ1210" s="84"/>
      <c r="BA1210" s="84"/>
      <c r="BB1210" s="84" t="s">
        <v>8329</v>
      </c>
      <c r="BC1210" s="84"/>
      <c r="BD1210" s="108"/>
      <c r="BE1210" s="84">
        <v>0</v>
      </c>
      <c r="BF1210" s="38" t="s">
        <v>2130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244</v>
      </c>
      <c r="C1211" s="38" t="s">
        <v>245</v>
      </c>
      <c r="D1211" s="38" t="s">
        <v>246</v>
      </c>
      <c r="E1211" s="38" t="s">
        <v>246</v>
      </c>
      <c r="F1211" s="38" t="s">
        <v>247</v>
      </c>
      <c r="G1211" s="84" t="s">
        <v>248</v>
      </c>
      <c r="H1211" s="38" t="s">
        <v>249</v>
      </c>
      <c r="I1211" s="84">
        <v>130701</v>
      </c>
      <c r="J1211" s="38" t="s">
        <v>272</v>
      </c>
      <c r="K1211" s="84">
        <v>130701</v>
      </c>
      <c r="L1211" s="84" t="s">
        <v>262</v>
      </c>
      <c r="M1211" s="38" t="s">
        <v>263</v>
      </c>
      <c r="N1211" s="84">
        <v>223529</v>
      </c>
      <c r="O1211" s="84" t="s">
        <v>463</v>
      </c>
      <c r="P1211" s="84">
        <v>294676</v>
      </c>
      <c r="Q1211" s="38" t="s">
        <v>464</v>
      </c>
      <c r="R1211" s="38" t="s">
        <v>765</v>
      </c>
      <c r="S1211" s="84" t="s">
        <v>2131</v>
      </c>
      <c r="T1211" s="84" t="s">
        <v>2131</v>
      </c>
      <c r="U1211" s="84" t="s">
        <v>1034</v>
      </c>
      <c r="V1211" s="84" t="s">
        <v>3449</v>
      </c>
      <c r="W1211" s="84">
        <v>0</v>
      </c>
      <c r="X1211" s="38" t="s">
        <v>3451</v>
      </c>
      <c r="Y1211" s="84">
        <v>27873596</v>
      </c>
      <c r="Z1211" s="38" t="s">
        <v>4962</v>
      </c>
      <c r="AA1211" s="108" t="s">
        <v>4963</v>
      </c>
      <c r="AB1211" s="84">
        <v>21781</v>
      </c>
      <c r="AC1211" s="108" t="s">
        <v>6769</v>
      </c>
      <c r="AD1211" s="84">
        <v>24</v>
      </c>
      <c r="AE1211" s="84" t="s">
        <v>6771</v>
      </c>
      <c r="AF1211" s="84" t="s">
        <v>6902</v>
      </c>
      <c r="AG1211" s="108" t="s">
        <v>7297</v>
      </c>
      <c r="AH1211" s="84" t="s">
        <v>6795</v>
      </c>
      <c r="AI1211" s="108" t="s">
        <v>4963</v>
      </c>
      <c r="AJ1211" s="84">
        <v>1150</v>
      </c>
      <c r="AK1211" s="84">
        <v>1150</v>
      </c>
      <c r="AL1211" s="108" t="s">
        <v>5861</v>
      </c>
      <c r="AM1211" s="84">
        <v>10915.67</v>
      </c>
      <c r="AN1211" s="112">
        <v>1391.84</v>
      </c>
      <c r="AO1211" s="112">
        <v>12307.51</v>
      </c>
      <c r="AP1211" s="112">
        <v>10865.33</v>
      </c>
      <c r="AQ1211" s="112">
        <v>993.16</v>
      </c>
      <c r="AR1211" s="112">
        <v>11858.49</v>
      </c>
      <c r="AS1211" s="112">
        <v>10865.33</v>
      </c>
      <c r="AT1211" s="112">
        <v>993.16</v>
      </c>
      <c r="AU1211" s="112">
        <v>11858.49</v>
      </c>
      <c r="AV1211" s="84">
        <v>49</v>
      </c>
      <c r="AW1211" s="84">
        <v>1322</v>
      </c>
      <c r="AX1211" s="84" t="str">
        <f>VLOOKUP(Y1211,'[1]Asset Classification'!$J$3:$W$2865,14,)</f>
        <v>&gt;180</v>
      </c>
      <c r="AY1211" s="108"/>
      <c r="AZ1211" s="84"/>
      <c r="BA1211" s="84"/>
      <c r="BB1211" s="84" t="s">
        <v>8329</v>
      </c>
      <c r="BC1211" s="84"/>
      <c r="BD1211" s="108"/>
      <c r="BE1211" s="84">
        <v>0</v>
      </c>
      <c r="BF1211" s="38" t="s">
        <v>2131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244</v>
      </c>
      <c r="C1212" s="38" t="s">
        <v>245</v>
      </c>
      <c r="D1212" s="38" t="s">
        <v>246</v>
      </c>
      <c r="E1212" s="38" t="s">
        <v>246</v>
      </c>
      <c r="F1212" s="38" t="s">
        <v>247</v>
      </c>
      <c r="G1212" s="84" t="s">
        <v>248</v>
      </c>
      <c r="H1212" s="38" t="s">
        <v>249</v>
      </c>
      <c r="I1212" s="84">
        <v>129660</v>
      </c>
      <c r="J1212" s="38" t="s">
        <v>256</v>
      </c>
      <c r="K1212" s="84">
        <v>129660</v>
      </c>
      <c r="L1212" s="84" t="s">
        <v>257</v>
      </c>
      <c r="M1212" s="38" t="s">
        <v>258</v>
      </c>
      <c r="N1212" s="84">
        <v>224000</v>
      </c>
      <c r="O1212" s="84" t="s">
        <v>473</v>
      </c>
      <c r="P1212" s="84">
        <v>295280</v>
      </c>
      <c r="Q1212" s="38" t="s">
        <v>474</v>
      </c>
      <c r="R1212" s="38" t="s">
        <v>765</v>
      </c>
      <c r="S1212" s="84" t="s">
        <v>2132</v>
      </c>
      <c r="T1212" s="84" t="s">
        <v>2132</v>
      </c>
      <c r="U1212" s="84" t="s">
        <v>1027</v>
      </c>
      <c r="V1212" s="84" t="s">
        <v>3449</v>
      </c>
      <c r="W1212" s="84">
        <v>0</v>
      </c>
      <c r="X1212" s="38" t="s">
        <v>3451</v>
      </c>
      <c r="Y1212" s="84">
        <v>27914260</v>
      </c>
      <c r="Z1212" s="38" t="s">
        <v>4964</v>
      </c>
      <c r="AA1212" s="108" t="s">
        <v>4965</v>
      </c>
      <c r="AB1212" s="84">
        <v>52060</v>
      </c>
      <c r="AC1212" s="108" t="s">
        <v>6766</v>
      </c>
      <c r="AD1212" s="84">
        <v>24</v>
      </c>
      <c r="AE1212" s="84" t="s">
        <v>6771</v>
      </c>
      <c r="AF1212" s="84" t="s">
        <v>6983</v>
      </c>
      <c r="AG1212" s="108" t="s">
        <v>7298</v>
      </c>
      <c r="AH1212" s="84" t="s">
        <v>6795</v>
      </c>
      <c r="AI1212" s="108" t="s">
        <v>4965</v>
      </c>
      <c r="AJ1212" s="84">
        <v>2700</v>
      </c>
      <c r="AK1212" s="84">
        <v>2700</v>
      </c>
      <c r="AL1212" s="108" t="s">
        <v>5861</v>
      </c>
      <c r="AM1212" s="84">
        <v>32219.23</v>
      </c>
      <c r="AN1212" s="112">
        <v>4040.96</v>
      </c>
      <c r="AO1212" s="112">
        <v>36260.19</v>
      </c>
      <c r="AP1212" s="112">
        <v>19840.77</v>
      </c>
      <c r="AQ1212" s="112">
        <v>1431.04</v>
      </c>
      <c r="AR1212" s="112">
        <v>21271.81</v>
      </c>
      <c r="AS1212" s="112">
        <v>19840.77</v>
      </c>
      <c r="AT1212" s="112">
        <v>1431.04</v>
      </c>
      <c r="AU1212" s="112">
        <v>21271.81</v>
      </c>
      <c r="AV1212" s="84">
        <v>49</v>
      </c>
      <c r="AW1212" s="84">
        <v>1260</v>
      </c>
      <c r="AX1212" s="84" t="str">
        <f>VLOOKUP(Y1212,'[1]Asset Classification'!$J$3:$W$2865,14,)</f>
        <v>&gt;180</v>
      </c>
      <c r="AY1212" s="108"/>
      <c r="AZ1212" s="84"/>
      <c r="BA1212" s="84"/>
      <c r="BB1212" s="84" t="s">
        <v>8329</v>
      </c>
      <c r="BC1212" s="84"/>
      <c r="BD1212" s="108"/>
      <c r="BE1212" s="84">
        <v>0</v>
      </c>
      <c r="BF1212" s="38" t="s">
        <v>2132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244</v>
      </c>
      <c r="C1213" s="38" t="s">
        <v>245</v>
      </c>
      <c r="D1213" s="38" t="s">
        <v>246</v>
      </c>
      <c r="E1213" s="38" t="s">
        <v>246</v>
      </c>
      <c r="F1213" s="38" t="s">
        <v>247</v>
      </c>
      <c r="G1213" s="84" t="s">
        <v>248</v>
      </c>
      <c r="H1213" s="38" t="s">
        <v>249</v>
      </c>
      <c r="I1213" s="84">
        <v>130701</v>
      </c>
      <c r="J1213" s="38" t="s">
        <v>272</v>
      </c>
      <c r="K1213" s="84">
        <v>130701</v>
      </c>
      <c r="L1213" s="84" t="s">
        <v>262</v>
      </c>
      <c r="M1213" s="38" t="s">
        <v>263</v>
      </c>
      <c r="N1213" s="84">
        <v>239142</v>
      </c>
      <c r="O1213" s="84" t="s">
        <v>656</v>
      </c>
      <c r="P1213" s="84">
        <v>314527</v>
      </c>
      <c r="Q1213" s="38" t="s">
        <v>657</v>
      </c>
      <c r="R1213" s="38" t="s">
        <v>765</v>
      </c>
      <c r="S1213" s="84" t="s">
        <v>2133</v>
      </c>
      <c r="T1213" s="84" t="s">
        <v>2133</v>
      </c>
      <c r="U1213" s="84" t="s">
        <v>1027</v>
      </c>
      <c r="V1213" s="84" t="s">
        <v>2278</v>
      </c>
      <c r="W1213" s="84">
        <v>0</v>
      </c>
      <c r="X1213" s="38" t="s">
        <v>3451</v>
      </c>
      <c r="Y1213" s="84">
        <v>27999886</v>
      </c>
      <c r="Z1213" s="38" t="s">
        <v>4966</v>
      </c>
      <c r="AA1213" s="108" t="s">
        <v>4967</v>
      </c>
      <c r="AB1213" s="84">
        <v>25930</v>
      </c>
      <c r="AC1213" s="108" t="s">
        <v>6769</v>
      </c>
      <c r="AD1213" s="84">
        <v>24</v>
      </c>
      <c r="AE1213" s="84" t="s">
        <v>6771</v>
      </c>
      <c r="AF1213" s="84" t="s">
        <v>6815</v>
      </c>
      <c r="AG1213" s="108" t="s">
        <v>7299</v>
      </c>
      <c r="AH1213" s="84" t="s">
        <v>6795</v>
      </c>
      <c r="AI1213" s="108" t="s">
        <v>4967</v>
      </c>
      <c r="AJ1213" s="84">
        <v>1350</v>
      </c>
      <c r="AK1213" s="84">
        <v>1350</v>
      </c>
      <c r="AL1213" s="108" t="s">
        <v>5861</v>
      </c>
      <c r="AM1213" s="84">
        <v>12835.62</v>
      </c>
      <c r="AN1213" s="112">
        <v>1546.88</v>
      </c>
      <c r="AO1213" s="112">
        <v>14382.5</v>
      </c>
      <c r="AP1213" s="112">
        <v>13094.38</v>
      </c>
      <c r="AQ1213" s="112">
        <v>1205.1199999999999</v>
      </c>
      <c r="AR1213" s="112">
        <v>14299.5</v>
      </c>
      <c r="AS1213" s="112">
        <v>13094.38</v>
      </c>
      <c r="AT1213" s="112">
        <v>1205.1199999999999</v>
      </c>
      <c r="AU1213" s="112">
        <v>14299.5</v>
      </c>
      <c r="AV1213" s="84">
        <v>49</v>
      </c>
      <c r="AW1213" s="84">
        <v>1322</v>
      </c>
      <c r="AX1213" s="84" t="str">
        <f>VLOOKUP(Y1213,'[1]Asset Classification'!$J$3:$W$2865,14,)</f>
        <v>&gt;180</v>
      </c>
      <c r="AY1213" s="108"/>
      <c r="AZ1213" s="84"/>
      <c r="BA1213" s="84"/>
      <c r="BB1213" s="84" t="s">
        <v>8329</v>
      </c>
      <c r="BC1213" s="84"/>
      <c r="BD1213" s="108"/>
      <c r="BE1213" s="84">
        <v>0</v>
      </c>
      <c r="BF1213" s="38" t="s">
        <v>2133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244</v>
      </c>
      <c r="C1214" s="38" t="s">
        <v>245</v>
      </c>
      <c r="D1214" s="38" t="s">
        <v>246</v>
      </c>
      <c r="E1214" s="38" t="s">
        <v>246</v>
      </c>
      <c r="F1214" s="38" t="s">
        <v>247</v>
      </c>
      <c r="G1214" s="84" t="s">
        <v>248</v>
      </c>
      <c r="H1214" s="38" t="s">
        <v>249</v>
      </c>
      <c r="I1214" s="84">
        <v>130701</v>
      </c>
      <c r="J1214" s="38" t="s">
        <v>272</v>
      </c>
      <c r="K1214" s="84">
        <v>130701</v>
      </c>
      <c r="L1214" s="84" t="s">
        <v>262</v>
      </c>
      <c r="M1214" s="38" t="s">
        <v>263</v>
      </c>
      <c r="N1214" s="84">
        <v>244158</v>
      </c>
      <c r="O1214" s="84" t="s">
        <v>748</v>
      </c>
      <c r="P1214" s="84">
        <v>320867</v>
      </c>
      <c r="Q1214" s="38" t="s">
        <v>749</v>
      </c>
      <c r="R1214" s="38" t="s">
        <v>765</v>
      </c>
      <c r="S1214" s="84" t="s">
        <v>2134</v>
      </c>
      <c r="T1214" s="84" t="s">
        <v>2134</v>
      </c>
      <c r="U1214" s="84" t="s">
        <v>1027</v>
      </c>
      <c r="V1214" s="84" t="s">
        <v>2278</v>
      </c>
      <c r="W1214" s="84">
        <v>0</v>
      </c>
      <c r="X1214" s="38" t="s">
        <v>3452</v>
      </c>
      <c r="Y1214" s="84">
        <v>28115946</v>
      </c>
      <c r="Z1214" s="38" t="s">
        <v>4968</v>
      </c>
      <c r="AA1214" s="108" t="s">
        <v>4967</v>
      </c>
      <c r="AB1214" s="84">
        <v>58795</v>
      </c>
      <c r="AC1214" s="108" t="s">
        <v>6769</v>
      </c>
      <c r="AD1214" s="84">
        <v>30</v>
      </c>
      <c r="AE1214" s="84" t="s">
        <v>6772</v>
      </c>
      <c r="AF1214" s="84" t="s">
        <v>7079</v>
      </c>
      <c r="AG1214" s="108" t="s">
        <v>7299</v>
      </c>
      <c r="AH1214" s="84" t="s">
        <v>6795</v>
      </c>
      <c r="AI1214" s="108" t="s">
        <v>4967</v>
      </c>
      <c r="AJ1214" s="84">
        <v>2550</v>
      </c>
      <c r="AK1214" s="84">
        <v>2550</v>
      </c>
      <c r="AL1214" s="108" t="s">
        <v>5861</v>
      </c>
      <c r="AM1214" s="84">
        <v>23464.31</v>
      </c>
      <c r="AN1214" s="112">
        <v>4234.41</v>
      </c>
      <c r="AO1214" s="112">
        <v>27698.720000000001</v>
      </c>
      <c r="AP1214" s="112">
        <v>35330.69</v>
      </c>
      <c r="AQ1214" s="112">
        <v>5225.59</v>
      </c>
      <c r="AR1214" s="112">
        <v>40556.28</v>
      </c>
      <c r="AS1214" s="112">
        <v>35330.69</v>
      </c>
      <c r="AT1214" s="112">
        <v>5225.59</v>
      </c>
      <c r="AU1214" s="112">
        <v>40556.28</v>
      </c>
      <c r="AV1214" s="84">
        <v>45</v>
      </c>
      <c r="AW1214" s="84">
        <v>1169</v>
      </c>
      <c r="AX1214" s="84" t="str">
        <f>VLOOKUP(Y1214,'[1]Asset Classification'!$J$3:$W$2865,14,)</f>
        <v>&gt;180</v>
      </c>
      <c r="AY1214" s="108"/>
      <c r="AZ1214" s="84"/>
      <c r="BA1214" s="84"/>
      <c r="BB1214" s="84" t="s">
        <v>8329</v>
      </c>
      <c r="BC1214" s="84"/>
      <c r="BD1214" s="108" t="s">
        <v>5421</v>
      </c>
      <c r="BE1214" s="84">
        <v>58795</v>
      </c>
      <c r="BF1214" s="38" t="s">
        <v>2134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244</v>
      </c>
      <c r="C1215" s="38" t="s">
        <v>245</v>
      </c>
      <c r="D1215" s="38" t="s">
        <v>246</v>
      </c>
      <c r="E1215" s="38" t="s">
        <v>246</v>
      </c>
      <c r="F1215" s="38" t="s">
        <v>247</v>
      </c>
      <c r="G1215" s="84" t="s">
        <v>248</v>
      </c>
      <c r="H1215" s="38" t="s">
        <v>249</v>
      </c>
      <c r="I1215" s="84">
        <v>130913</v>
      </c>
      <c r="J1215" s="38" t="s">
        <v>273</v>
      </c>
      <c r="K1215" s="84">
        <v>130913</v>
      </c>
      <c r="L1215" s="84" t="s">
        <v>254</v>
      </c>
      <c r="M1215" s="38" t="s">
        <v>255</v>
      </c>
      <c r="N1215" s="84">
        <v>220872</v>
      </c>
      <c r="O1215" s="84" t="s">
        <v>395</v>
      </c>
      <c r="P1215" s="84">
        <v>291399</v>
      </c>
      <c r="Q1215" s="38" t="s">
        <v>397</v>
      </c>
      <c r="R1215" s="38" t="s">
        <v>765</v>
      </c>
      <c r="S1215" s="84" t="s">
        <v>2135</v>
      </c>
      <c r="T1215" s="84" t="s">
        <v>2135</v>
      </c>
      <c r="U1215" s="84" t="s">
        <v>1034</v>
      </c>
      <c r="V1215" s="84" t="s">
        <v>3449</v>
      </c>
      <c r="W1215" s="84">
        <v>0</v>
      </c>
      <c r="X1215" s="38" t="s">
        <v>3451</v>
      </c>
      <c r="Y1215" s="84">
        <v>28305877</v>
      </c>
      <c r="Z1215" s="38" t="s">
        <v>4969</v>
      </c>
      <c r="AA1215" s="108" t="s">
        <v>4953</v>
      </c>
      <c r="AB1215" s="84">
        <v>41488</v>
      </c>
      <c r="AC1215" s="108" t="s">
        <v>6770</v>
      </c>
      <c r="AD1215" s="84">
        <v>24</v>
      </c>
      <c r="AE1215" s="84" t="s">
        <v>6772</v>
      </c>
      <c r="AF1215" s="84" t="s">
        <v>6851</v>
      </c>
      <c r="AG1215" s="108" t="s">
        <v>7292</v>
      </c>
      <c r="AH1215" s="84" t="s">
        <v>6795</v>
      </c>
      <c r="AI1215" s="108" t="s">
        <v>4953</v>
      </c>
      <c r="AJ1215" s="84">
        <v>2150</v>
      </c>
      <c r="AK1215" s="84">
        <v>2150</v>
      </c>
      <c r="AL1215" s="108" t="s">
        <v>8190</v>
      </c>
      <c r="AM1215" s="84">
        <v>22193.05</v>
      </c>
      <c r="AN1215" s="112">
        <v>2664.51</v>
      </c>
      <c r="AO1215" s="112">
        <v>24857.56</v>
      </c>
      <c r="AP1215" s="112">
        <v>19294.95</v>
      </c>
      <c r="AQ1215" s="112">
        <v>1902.49</v>
      </c>
      <c r="AR1215" s="112">
        <v>21197.439999999999</v>
      </c>
      <c r="AS1215" s="112">
        <v>19294.95</v>
      </c>
      <c r="AT1215" s="112">
        <v>1902.49</v>
      </c>
      <c r="AU1215" s="112">
        <v>21197.439999999999</v>
      </c>
      <c r="AV1215" s="84">
        <v>23</v>
      </c>
      <c r="AW1215" s="84">
        <v>1317</v>
      </c>
      <c r="AX1215" s="84" t="str">
        <f>VLOOKUP(Y1215,'[1]Asset Classification'!$J$3:$W$2865,14,)</f>
        <v>&gt;180</v>
      </c>
      <c r="AY1215" s="108"/>
      <c r="AZ1215" s="84"/>
      <c r="BA1215" s="84"/>
      <c r="BB1215" s="84" t="s">
        <v>8329</v>
      </c>
      <c r="BC1215" s="84"/>
      <c r="BD1215" s="108"/>
      <c r="BE1215" s="84">
        <v>0</v>
      </c>
      <c r="BF1215" s="38" t="s">
        <v>2135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244</v>
      </c>
      <c r="C1216" s="38" t="s">
        <v>245</v>
      </c>
      <c r="D1216" s="38" t="s">
        <v>246</v>
      </c>
      <c r="E1216" s="38" t="s">
        <v>246</v>
      </c>
      <c r="F1216" s="38" t="s">
        <v>247</v>
      </c>
      <c r="G1216" s="84" t="s">
        <v>248</v>
      </c>
      <c r="H1216" s="38" t="s">
        <v>249</v>
      </c>
      <c r="I1216" s="84">
        <v>130796</v>
      </c>
      <c r="J1216" s="38" t="s">
        <v>278</v>
      </c>
      <c r="K1216" s="84">
        <v>130796</v>
      </c>
      <c r="L1216" s="84" t="s">
        <v>254</v>
      </c>
      <c r="M1216" s="38" t="s">
        <v>255</v>
      </c>
      <c r="N1216" s="84">
        <v>270947</v>
      </c>
      <c r="O1216" s="84" t="s">
        <v>786</v>
      </c>
      <c r="P1216" s="84">
        <v>355579</v>
      </c>
      <c r="Q1216" s="38" t="s">
        <v>610</v>
      </c>
      <c r="R1216" s="38" t="s">
        <v>765</v>
      </c>
      <c r="S1216" s="84" t="s">
        <v>2136</v>
      </c>
      <c r="T1216" s="84" t="s">
        <v>2136</v>
      </c>
      <c r="U1216" s="84" t="s">
        <v>1027</v>
      </c>
      <c r="V1216" s="84" t="s">
        <v>2278</v>
      </c>
      <c r="W1216" s="84">
        <v>0</v>
      </c>
      <c r="X1216" s="38" t="s">
        <v>3451</v>
      </c>
      <c r="Y1216" s="84">
        <v>28349303</v>
      </c>
      <c r="Z1216" s="38" t="s">
        <v>4970</v>
      </c>
      <c r="AA1216" s="108" t="s">
        <v>4959</v>
      </c>
      <c r="AB1216" s="84">
        <v>51860</v>
      </c>
      <c r="AC1216" s="108" t="s">
        <v>6765</v>
      </c>
      <c r="AD1216" s="84">
        <v>24</v>
      </c>
      <c r="AE1216" s="84" t="s">
        <v>6771</v>
      </c>
      <c r="AF1216" s="84" t="s">
        <v>6877</v>
      </c>
      <c r="AG1216" s="108" t="s">
        <v>7295</v>
      </c>
      <c r="AH1216" s="84" t="s">
        <v>6795</v>
      </c>
      <c r="AI1216" s="108" t="s">
        <v>4959</v>
      </c>
      <c r="AJ1216" s="84">
        <v>2700</v>
      </c>
      <c r="AK1216" s="84">
        <v>2700</v>
      </c>
      <c r="AL1216" s="108" t="s">
        <v>5861</v>
      </c>
      <c r="AM1216" s="84">
        <v>7737.77</v>
      </c>
      <c r="AN1216" s="112">
        <v>332.11</v>
      </c>
      <c r="AO1216" s="112">
        <v>8069.88</v>
      </c>
      <c r="AP1216" s="112">
        <v>44122.23</v>
      </c>
      <c r="AQ1216" s="112">
        <v>6374.61</v>
      </c>
      <c r="AR1216" s="112">
        <v>50496.84</v>
      </c>
      <c r="AS1216" s="112">
        <v>44122.23</v>
      </c>
      <c r="AT1216" s="112">
        <v>6374.61</v>
      </c>
      <c r="AU1216" s="112">
        <v>50496.84</v>
      </c>
      <c r="AV1216" s="84">
        <v>50</v>
      </c>
      <c r="AW1216" s="84">
        <v>1467</v>
      </c>
      <c r="AX1216" s="84" t="str">
        <f>VLOOKUP(Y1216,'[1]Asset Classification'!$J$3:$W$2865,14,)</f>
        <v>&gt;180</v>
      </c>
      <c r="AY1216" s="108"/>
      <c r="AZ1216" s="84"/>
      <c r="BA1216" s="84"/>
      <c r="BB1216" s="84" t="s">
        <v>8329</v>
      </c>
      <c r="BC1216" s="84"/>
      <c r="BD1216" s="108" t="s">
        <v>8333</v>
      </c>
      <c r="BE1216" s="84">
        <v>51860</v>
      </c>
      <c r="BF1216" s="38" t="s">
        <v>2136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244</v>
      </c>
      <c r="C1217" s="38" t="s">
        <v>245</v>
      </c>
      <c r="D1217" s="38" t="s">
        <v>246</v>
      </c>
      <c r="E1217" s="38" t="s">
        <v>246</v>
      </c>
      <c r="F1217" s="38" t="s">
        <v>247</v>
      </c>
      <c r="G1217" s="84" t="s">
        <v>248</v>
      </c>
      <c r="H1217" s="38" t="s">
        <v>249</v>
      </c>
      <c r="I1217" s="84">
        <v>130796</v>
      </c>
      <c r="J1217" s="38" t="s">
        <v>278</v>
      </c>
      <c r="K1217" s="84">
        <v>130796</v>
      </c>
      <c r="L1217" s="84" t="s">
        <v>254</v>
      </c>
      <c r="M1217" s="38" t="s">
        <v>255</v>
      </c>
      <c r="N1217" s="84">
        <v>270947</v>
      </c>
      <c r="O1217" s="84" t="s">
        <v>786</v>
      </c>
      <c r="P1217" s="84">
        <v>355579</v>
      </c>
      <c r="Q1217" s="38" t="s">
        <v>610</v>
      </c>
      <c r="R1217" s="38" t="s">
        <v>765</v>
      </c>
      <c r="S1217" s="84" t="s">
        <v>2137</v>
      </c>
      <c r="T1217" s="84" t="s">
        <v>2137</v>
      </c>
      <c r="U1217" s="84" t="s">
        <v>1027</v>
      </c>
      <c r="V1217" s="84" t="s">
        <v>3449</v>
      </c>
      <c r="W1217" s="84">
        <v>0</v>
      </c>
      <c r="X1217" s="38" t="s">
        <v>3452</v>
      </c>
      <c r="Y1217" s="84">
        <v>28349560</v>
      </c>
      <c r="Z1217" s="38" t="s">
        <v>4971</v>
      </c>
      <c r="AA1217" s="108" t="s">
        <v>4959</v>
      </c>
      <c r="AB1217" s="84">
        <v>51860</v>
      </c>
      <c r="AC1217" s="108" t="s">
        <v>6765</v>
      </c>
      <c r="AD1217" s="84">
        <v>24</v>
      </c>
      <c r="AE1217" s="84" t="s">
        <v>6771</v>
      </c>
      <c r="AF1217" s="84" t="s">
        <v>6877</v>
      </c>
      <c r="AG1217" s="108" t="s">
        <v>7295</v>
      </c>
      <c r="AH1217" s="84" t="s">
        <v>6795</v>
      </c>
      <c r="AI1217" s="108" t="s">
        <v>4959</v>
      </c>
      <c r="AJ1217" s="84">
        <v>2700</v>
      </c>
      <c r="AK1217" s="84">
        <v>2700</v>
      </c>
      <c r="AL1217" s="108" t="s">
        <v>5861</v>
      </c>
      <c r="AM1217" s="84">
        <v>10495</v>
      </c>
      <c r="AN1217" s="112">
        <v>332.11</v>
      </c>
      <c r="AO1217" s="112">
        <v>10827.11</v>
      </c>
      <c r="AP1217" s="112">
        <v>41365</v>
      </c>
      <c r="AQ1217" s="112">
        <v>6828.89</v>
      </c>
      <c r="AR1217" s="112">
        <v>48193.89</v>
      </c>
      <c r="AS1217" s="112">
        <v>41365</v>
      </c>
      <c r="AT1217" s="112">
        <v>6828.89</v>
      </c>
      <c r="AU1217" s="112">
        <v>48193.89</v>
      </c>
      <c r="AV1217" s="84">
        <v>50</v>
      </c>
      <c r="AW1217" s="84">
        <v>1528</v>
      </c>
      <c r="AX1217" s="84" t="str">
        <f>VLOOKUP(Y1217,'[1]Asset Classification'!$J$3:$W$2865,14,)</f>
        <v>&gt;180</v>
      </c>
      <c r="AY1217" s="108"/>
      <c r="AZ1217" s="84"/>
      <c r="BA1217" s="84"/>
      <c r="BB1217" s="84" t="s">
        <v>8329</v>
      </c>
      <c r="BC1217" s="84"/>
      <c r="BD1217" s="108"/>
      <c r="BE1217" s="84">
        <v>0</v>
      </c>
      <c r="BF1217" s="38" t="s">
        <v>2137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244</v>
      </c>
      <c r="C1218" s="38" t="s">
        <v>245</v>
      </c>
      <c r="D1218" s="38" t="s">
        <v>246</v>
      </c>
      <c r="E1218" s="38" t="s">
        <v>246</v>
      </c>
      <c r="F1218" s="38" t="s">
        <v>247</v>
      </c>
      <c r="G1218" s="84" t="s">
        <v>248</v>
      </c>
      <c r="H1218" s="38" t="s">
        <v>249</v>
      </c>
      <c r="I1218" s="84">
        <v>130796</v>
      </c>
      <c r="J1218" s="38" t="s">
        <v>278</v>
      </c>
      <c r="K1218" s="84">
        <v>130796</v>
      </c>
      <c r="L1218" s="84" t="s">
        <v>254</v>
      </c>
      <c r="M1218" s="38" t="s">
        <v>255</v>
      </c>
      <c r="N1218" s="84">
        <v>270947</v>
      </c>
      <c r="O1218" s="84" t="s">
        <v>786</v>
      </c>
      <c r="P1218" s="84">
        <v>355579</v>
      </c>
      <c r="Q1218" s="38" t="s">
        <v>610</v>
      </c>
      <c r="R1218" s="38" t="s">
        <v>765</v>
      </c>
      <c r="S1218" s="84" t="s">
        <v>2138</v>
      </c>
      <c r="T1218" s="84" t="s">
        <v>2138</v>
      </c>
      <c r="U1218" s="84" t="s">
        <v>1027</v>
      </c>
      <c r="V1218" s="84" t="s">
        <v>3449</v>
      </c>
      <c r="W1218" s="84">
        <v>0</v>
      </c>
      <c r="X1218" s="38" t="s">
        <v>3451</v>
      </c>
      <c r="Y1218" s="84">
        <v>28349561</v>
      </c>
      <c r="Z1218" s="38" t="s">
        <v>4972</v>
      </c>
      <c r="AA1218" s="108" t="s">
        <v>4959</v>
      </c>
      <c r="AB1218" s="84">
        <v>51860</v>
      </c>
      <c r="AC1218" s="108" t="s">
        <v>6765</v>
      </c>
      <c r="AD1218" s="84">
        <v>24</v>
      </c>
      <c r="AE1218" s="84" t="s">
        <v>6771</v>
      </c>
      <c r="AF1218" s="84" t="s">
        <v>6877</v>
      </c>
      <c r="AG1218" s="108" t="s">
        <v>7295</v>
      </c>
      <c r="AH1218" s="84" t="s">
        <v>6795</v>
      </c>
      <c r="AI1218" s="108" t="s">
        <v>4959</v>
      </c>
      <c r="AJ1218" s="84">
        <v>2700</v>
      </c>
      <c r="AK1218" s="84">
        <v>2700</v>
      </c>
      <c r="AL1218" s="108" t="s">
        <v>8122</v>
      </c>
      <c r="AM1218" s="84">
        <v>10495</v>
      </c>
      <c r="AN1218" s="112">
        <v>295.49</v>
      </c>
      <c r="AO1218" s="112">
        <v>10790.49</v>
      </c>
      <c r="AP1218" s="112">
        <v>41365</v>
      </c>
      <c r="AQ1218" s="112">
        <v>6865.51</v>
      </c>
      <c r="AR1218" s="112">
        <v>48230.51</v>
      </c>
      <c r="AS1218" s="112">
        <v>41365</v>
      </c>
      <c r="AT1218" s="112">
        <v>6865.51</v>
      </c>
      <c r="AU1218" s="112">
        <v>48230.51</v>
      </c>
      <c r="AV1218" s="84">
        <v>50</v>
      </c>
      <c r="AW1218" s="84">
        <v>1528</v>
      </c>
      <c r="AX1218" s="84" t="str">
        <f>VLOOKUP(Y1218,'[1]Asset Classification'!$J$3:$W$2865,14,)</f>
        <v>&gt;180</v>
      </c>
      <c r="AY1218" s="108"/>
      <c r="AZ1218" s="84"/>
      <c r="BA1218" s="84"/>
      <c r="BB1218" s="84" t="s">
        <v>8329</v>
      </c>
      <c r="BC1218" s="84"/>
      <c r="BD1218" s="108"/>
      <c r="BE1218" s="84">
        <v>0</v>
      </c>
      <c r="BF1218" s="38" t="s">
        <v>2138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244</v>
      </c>
      <c r="C1219" s="38" t="s">
        <v>245</v>
      </c>
      <c r="D1219" s="38" t="s">
        <v>246</v>
      </c>
      <c r="E1219" s="38" t="s">
        <v>246</v>
      </c>
      <c r="F1219" s="38" t="s">
        <v>247</v>
      </c>
      <c r="G1219" s="84" t="s">
        <v>248</v>
      </c>
      <c r="H1219" s="38" t="s">
        <v>249</v>
      </c>
      <c r="I1219" s="84">
        <v>130796</v>
      </c>
      <c r="J1219" s="38" t="s">
        <v>278</v>
      </c>
      <c r="K1219" s="84">
        <v>130796</v>
      </c>
      <c r="L1219" s="84" t="s">
        <v>254</v>
      </c>
      <c r="M1219" s="38" t="s">
        <v>255</v>
      </c>
      <c r="N1219" s="84">
        <v>270947</v>
      </c>
      <c r="O1219" s="84" t="s">
        <v>786</v>
      </c>
      <c r="P1219" s="84">
        <v>355579</v>
      </c>
      <c r="Q1219" s="38" t="s">
        <v>610</v>
      </c>
      <c r="R1219" s="38" t="s">
        <v>765</v>
      </c>
      <c r="S1219" s="84" t="s">
        <v>2139</v>
      </c>
      <c r="T1219" s="84" t="s">
        <v>2139</v>
      </c>
      <c r="U1219" s="84" t="s">
        <v>1027</v>
      </c>
      <c r="V1219" s="84" t="s">
        <v>3449</v>
      </c>
      <c r="W1219" s="84">
        <v>0</v>
      </c>
      <c r="X1219" s="38" t="s">
        <v>3451</v>
      </c>
      <c r="Y1219" s="84">
        <v>28349562</v>
      </c>
      <c r="Z1219" s="38" t="s">
        <v>4973</v>
      </c>
      <c r="AA1219" s="108" t="s">
        <v>4959</v>
      </c>
      <c r="AB1219" s="84">
        <v>51860</v>
      </c>
      <c r="AC1219" s="108" t="s">
        <v>6765</v>
      </c>
      <c r="AD1219" s="84">
        <v>24</v>
      </c>
      <c r="AE1219" s="84" t="s">
        <v>6771</v>
      </c>
      <c r="AF1219" s="84" t="s">
        <v>7300</v>
      </c>
      <c r="AG1219" s="108" t="s">
        <v>7295</v>
      </c>
      <c r="AH1219" s="84" t="s">
        <v>6795</v>
      </c>
      <c r="AI1219" s="108" t="s">
        <v>4959</v>
      </c>
      <c r="AJ1219" s="84">
        <v>2700</v>
      </c>
      <c r="AK1219" s="84">
        <v>2700</v>
      </c>
      <c r="AL1219" s="108" t="s">
        <v>8122</v>
      </c>
      <c r="AM1219" s="84">
        <v>10495</v>
      </c>
      <c r="AN1219" s="112">
        <v>559.97</v>
      </c>
      <c r="AO1219" s="112">
        <v>11054.97</v>
      </c>
      <c r="AP1219" s="112">
        <v>41365</v>
      </c>
      <c r="AQ1219" s="112">
        <v>6601.03</v>
      </c>
      <c r="AR1219" s="112">
        <v>47966.03</v>
      </c>
      <c r="AS1219" s="112">
        <v>41365</v>
      </c>
      <c r="AT1219" s="112">
        <v>6601.03</v>
      </c>
      <c r="AU1219" s="112">
        <v>47966.03</v>
      </c>
      <c r="AV1219" s="84">
        <v>50</v>
      </c>
      <c r="AW1219" s="84">
        <v>1528</v>
      </c>
      <c r="AX1219" s="84" t="str">
        <f>VLOOKUP(Y1219,'[1]Asset Classification'!$J$3:$W$2865,14,)</f>
        <v>&gt;180</v>
      </c>
      <c r="AY1219" s="108"/>
      <c r="AZ1219" s="84"/>
      <c r="BA1219" s="84"/>
      <c r="BB1219" s="84" t="s">
        <v>8329</v>
      </c>
      <c r="BC1219" s="84"/>
      <c r="BD1219" s="108"/>
      <c r="BE1219" s="84">
        <v>0</v>
      </c>
      <c r="BF1219" s="38" t="s">
        <v>2139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244</v>
      </c>
      <c r="C1220" s="38" t="s">
        <v>245</v>
      </c>
      <c r="D1220" s="38" t="s">
        <v>246</v>
      </c>
      <c r="E1220" s="38" t="s">
        <v>246</v>
      </c>
      <c r="F1220" s="38" t="s">
        <v>247</v>
      </c>
      <c r="G1220" s="84" t="s">
        <v>248</v>
      </c>
      <c r="H1220" s="38" t="s">
        <v>249</v>
      </c>
      <c r="I1220" s="84">
        <v>129965</v>
      </c>
      <c r="J1220" s="38" t="s">
        <v>265</v>
      </c>
      <c r="K1220" s="84">
        <v>129965</v>
      </c>
      <c r="L1220" s="84" t="s">
        <v>251</v>
      </c>
      <c r="M1220" s="38" t="s">
        <v>252</v>
      </c>
      <c r="N1220" s="84">
        <v>221826</v>
      </c>
      <c r="O1220" s="84" t="s">
        <v>422</v>
      </c>
      <c r="P1220" s="84">
        <v>292572</v>
      </c>
      <c r="Q1220" s="38" t="s">
        <v>423</v>
      </c>
      <c r="R1220" s="38" t="s">
        <v>765</v>
      </c>
      <c r="S1220" s="84" t="s">
        <v>2140</v>
      </c>
      <c r="T1220" s="84" t="s">
        <v>2140</v>
      </c>
      <c r="U1220" s="84" t="s">
        <v>1027</v>
      </c>
      <c r="V1220" s="84" t="s">
        <v>3449</v>
      </c>
      <c r="W1220" s="84">
        <v>0</v>
      </c>
      <c r="X1220" s="38" t="s">
        <v>3506</v>
      </c>
      <c r="Y1220" s="84">
        <v>28365068</v>
      </c>
      <c r="Z1220" s="38" t="s">
        <v>4974</v>
      </c>
      <c r="AA1220" s="108" t="s">
        <v>4975</v>
      </c>
      <c r="AB1220" s="84">
        <v>41688</v>
      </c>
      <c r="AC1220" s="108" t="s">
        <v>6774</v>
      </c>
      <c r="AD1220" s="84">
        <v>24</v>
      </c>
      <c r="AE1220" s="84" t="s">
        <v>6772</v>
      </c>
      <c r="AF1220" s="84" t="s">
        <v>6868</v>
      </c>
      <c r="AG1220" s="108" t="s">
        <v>7301</v>
      </c>
      <c r="AH1220" s="84" t="s">
        <v>6795</v>
      </c>
      <c r="AI1220" s="108" t="s">
        <v>4975</v>
      </c>
      <c r="AJ1220" s="84">
        <v>2150</v>
      </c>
      <c r="AK1220" s="84">
        <v>2150</v>
      </c>
      <c r="AL1220" s="108" t="s">
        <v>5861</v>
      </c>
      <c r="AM1220" s="84">
        <v>5255.46</v>
      </c>
      <c r="AN1220" s="112">
        <v>453.6</v>
      </c>
      <c r="AO1220" s="112">
        <v>5709.06</v>
      </c>
      <c r="AP1220" s="112">
        <v>36432.54</v>
      </c>
      <c r="AQ1220" s="112">
        <v>6026.36</v>
      </c>
      <c r="AR1220" s="112">
        <v>42458.9</v>
      </c>
      <c r="AS1220" s="112">
        <v>36432.54</v>
      </c>
      <c r="AT1220" s="112">
        <v>6026.36</v>
      </c>
      <c r="AU1220" s="112">
        <v>42458.9</v>
      </c>
      <c r="AV1220" s="84">
        <v>50</v>
      </c>
      <c r="AW1220" s="84">
        <v>1466</v>
      </c>
      <c r="AX1220" s="84" t="str">
        <f>VLOOKUP(Y1220,'[1]Asset Classification'!$J$3:$W$2865,14,)</f>
        <v>&gt;180</v>
      </c>
      <c r="AY1220" s="108"/>
      <c r="AZ1220" s="84"/>
      <c r="BA1220" s="84"/>
      <c r="BB1220" s="84" t="s">
        <v>8329</v>
      </c>
      <c r="BC1220" s="84"/>
      <c r="BD1220" s="108" t="s">
        <v>8333</v>
      </c>
      <c r="BE1220" s="84">
        <v>41688</v>
      </c>
      <c r="BF1220" s="38" t="s">
        <v>2140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244</v>
      </c>
      <c r="C1221" s="38" t="s">
        <v>245</v>
      </c>
      <c r="D1221" s="38" t="s">
        <v>246</v>
      </c>
      <c r="E1221" s="38" t="s">
        <v>246</v>
      </c>
      <c r="F1221" s="38" t="s">
        <v>247</v>
      </c>
      <c r="G1221" s="84" t="s">
        <v>248</v>
      </c>
      <c r="H1221" s="38" t="s">
        <v>249</v>
      </c>
      <c r="I1221" s="84">
        <v>129965</v>
      </c>
      <c r="J1221" s="38" t="s">
        <v>265</v>
      </c>
      <c r="K1221" s="84">
        <v>129965</v>
      </c>
      <c r="L1221" s="84" t="s">
        <v>251</v>
      </c>
      <c r="M1221" s="38" t="s">
        <v>252</v>
      </c>
      <c r="N1221" s="84">
        <v>221826</v>
      </c>
      <c r="O1221" s="84" t="s">
        <v>422</v>
      </c>
      <c r="P1221" s="84">
        <v>292572</v>
      </c>
      <c r="Q1221" s="38" t="s">
        <v>423</v>
      </c>
      <c r="R1221" s="38" t="s">
        <v>765</v>
      </c>
      <c r="S1221" s="84" t="s">
        <v>2141</v>
      </c>
      <c r="T1221" s="84" t="s">
        <v>2141</v>
      </c>
      <c r="U1221" s="84" t="s">
        <v>1027</v>
      </c>
      <c r="V1221" s="84" t="s">
        <v>3449</v>
      </c>
      <c r="W1221" s="84">
        <v>0</v>
      </c>
      <c r="X1221" s="38" t="s">
        <v>3451</v>
      </c>
      <c r="Y1221" s="84">
        <v>28366487</v>
      </c>
      <c r="Z1221" s="38" t="s">
        <v>4976</v>
      </c>
      <c r="AA1221" s="108" t="s">
        <v>4975</v>
      </c>
      <c r="AB1221" s="84">
        <v>41688</v>
      </c>
      <c r="AC1221" s="108" t="s">
        <v>6774</v>
      </c>
      <c r="AD1221" s="84">
        <v>24</v>
      </c>
      <c r="AE1221" s="84" t="s">
        <v>6772</v>
      </c>
      <c r="AF1221" s="84" t="s">
        <v>6886</v>
      </c>
      <c r="AG1221" s="108" t="s">
        <v>7301</v>
      </c>
      <c r="AH1221" s="84" t="s">
        <v>6795</v>
      </c>
      <c r="AI1221" s="108" t="s">
        <v>4975</v>
      </c>
      <c r="AJ1221" s="84">
        <v>2150</v>
      </c>
      <c r="AK1221" s="84">
        <v>2150</v>
      </c>
      <c r="AL1221" s="108" t="s">
        <v>8122</v>
      </c>
      <c r="AM1221" s="84">
        <v>6843</v>
      </c>
      <c r="AN1221" s="112">
        <v>427.95</v>
      </c>
      <c r="AO1221" s="112">
        <v>7270.95</v>
      </c>
      <c r="AP1221" s="112">
        <v>34845</v>
      </c>
      <c r="AQ1221" s="112">
        <v>5940.05</v>
      </c>
      <c r="AR1221" s="112">
        <v>40785.050000000003</v>
      </c>
      <c r="AS1221" s="112">
        <v>34845</v>
      </c>
      <c r="AT1221" s="112">
        <v>5940.05</v>
      </c>
      <c r="AU1221" s="112">
        <v>40785.050000000003</v>
      </c>
      <c r="AV1221" s="84">
        <v>50</v>
      </c>
      <c r="AW1221" s="84">
        <v>1527</v>
      </c>
      <c r="AX1221" s="84" t="str">
        <f>VLOOKUP(Y1221,'[1]Asset Classification'!$J$3:$W$2865,14,)</f>
        <v>&gt;180</v>
      </c>
      <c r="AY1221" s="108"/>
      <c r="AZ1221" s="84"/>
      <c r="BA1221" s="84"/>
      <c r="BB1221" s="84" t="s">
        <v>8329</v>
      </c>
      <c r="BC1221" s="84"/>
      <c r="BD1221" s="108"/>
      <c r="BE1221" s="84">
        <v>0</v>
      </c>
      <c r="BF1221" s="38" t="s">
        <v>2141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244</v>
      </c>
      <c r="C1222" s="38" t="s">
        <v>245</v>
      </c>
      <c r="D1222" s="38" t="s">
        <v>246</v>
      </c>
      <c r="E1222" s="38" t="s">
        <v>246</v>
      </c>
      <c r="F1222" s="38" t="s">
        <v>247</v>
      </c>
      <c r="G1222" s="84" t="s">
        <v>248</v>
      </c>
      <c r="H1222" s="38" t="s">
        <v>249</v>
      </c>
      <c r="I1222" s="84">
        <v>130796</v>
      </c>
      <c r="J1222" s="38" t="s">
        <v>278</v>
      </c>
      <c r="K1222" s="84">
        <v>130796</v>
      </c>
      <c r="L1222" s="84" t="s">
        <v>254</v>
      </c>
      <c r="M1222" s="38" t="s">
        <v>255</v>
      </c>
      <c r="N1222" s="84">
        <v>270947</v>
      </c>
      <c r="O1222" s="84" t="s">
        <v>786</v>
      </c>
      <c r="P1222" s="84">
        <v>355579</v>
      </c>
      <c r="Q1222" s="38" t="s">
        <v>610</v>
      </c>
      <c r="R1222" s="38" t="s">
        <v>765</v>
      </c>
      <c r="S1222" s="84" t="s">
        <v>2142</v>
      </c>
      <c r="T1222" s="84" t="s">
        <v>2142</v>
      </c>
      <c r="U1222" s="84" t="s">
        <v>1027</v>
      </c>
      <c r="V1222" s="84" t="s">
        <v>3449</v>
      </c>
      <c r="W1222" s="84">
        <v>0</v>
      </c>
      <c r="X1222" s="38" t="s">
        <v>3452</v>
      </c>
      <c r="Y1222" s="84">
        <v>28372195</v>
      </c>
      <c r="Z1222" s="38" t="s">
        <v>4977</v>
      </c>
      <c r="AA1222" s="108" t="s">
        <v>4959</v>
      </c>
      <c r="AB1222" s="84">
        <v>51860</v>
      </c>
      <c r="AC1222" s="108" t="s">
        <v>6765</v>
      </c>
      <c r="AD1222" s="84">
        <v>24</v>
      </c>
      <c r="AE1222" s="84" t="s">
        <v>6771</v>
      </c>
      <c r="AF1222" s="84" t="s">
        <v>6877</v>
      </c>
      <c r="AG1222" s="108" t="s">
        <v>7295</v>
      </c>
      <c r="AH1222" s="84" t="s">
        <v>6795</v>
      </c>
      <c r="AI1222" s="108" t="s">
        <v>4959</v>
      </c>
      <c r="AJ1222" s="84">
        <v>2700</v>
      </c>
      <c r="AK1222" s="84">
        <v>2700</v>
      </c>
      <c r="AL1222" s="108" t="s">
        <v>5861</v>
      </c>
      <c r="AM1222" s="84">
        <v>10495</v>
      </c>
      <c r="AN1222" s="112">
        <v>313.70999999999998</v>
      </c>
      <c r="AO1222" s="112">
        <v>10808.71</v>
      </c>
      <c r="AP1222" s="112">
        <v>41365</v>
      </c>
      <c r="AQ1222" s="112">
        <v>6847.29</v>
      </c>
      <c r="AR1222" s="112">
        <v>48212.29</v>
      </c>
      <c r="AS1222" s="112">
        <v>41365</v>
      </c>
      <c r="AT1222" s="112">
        <v>6847.29</v>
      </c>
      <c r="AU1222" s="112">
        <v>48212.29</v>
      </c>
      <c r="AV1222" s="84">
        <v>50</v>
      </c>
      <c r="AW1222" s="84">
        <v>1528</v>
      </c>
      <c r="AX1222" s="84" t="str">
        <f>VLOOKUP(Y1222,'[1]Asset Classification'!$J$3:$W$2865,14,)</f>
        <v>&gt;180</v>
      </c>
      <c r="AY1222" s="108"/>
      <c r="AZ1222" s="84"/>
      <c r="BA1222" s="84"/>
      <c r="BB1222" s="84" t="s">
        <v>8329</v>
      </c>
      <c r="BC1222" s="84"/>
      <c r="BD1222" s="108"/>
      <c r="BE1222" s="84">
        <v>0</v>
      </c>
      <c r="BF1222" s="38" t="s">
        <v>2142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244</v>
      </c>
      <c r="C1223" s="38" t="s">
        <v>245</v>
      </c>
      <c r="D1223" s="38" t="s">
        <v>246</v>
      </c>
      <c r="E1223" s="38" t="s">
        <v>246</v>
      </c>
      <c r="F1223" s="38" t="s">
        <v>247</v>
      </c>
      <c r="G1223" s="84" t="s">
        <v>248</v>
      </c>
      <c r="H1223" s="38" t="s">
        <v>249</v>
      </c>
      <c r="I1223" s="84">
        <v>130913</v>
      </c>
      <c r="J1223" s="38" t="s">
        <v>273</v>
      </c>
      <c r="K1223" s="84">
        <v>130913</v>
      </c>
      <c r="L1223" s="84" t="s">
        <v>254</v>
      </c>
      <c r="M1223" s="38" t="s">
        <v>255</v>
      </c>
      <c r="N1223" s="84">
        <v>222738</v>
      </c>
      <c r="O1223" s="84" t="s">
        <v>429</v>
      </c>
      <c r="P1223" s="84">
        <v>293706</v>
      </c>
      <c r="Q1223" s="38" t="s">
        <v>430</v>
      </c>
      <c r="R1223" s="38" t="s">
        <v>765</v>
      </c>
      <c r="S1223" s="84" t="s">
        <v>2143</v>
      </c>
      <c r="T1223" s="84" t="s">
        <v>2143</v>
      </c>
      <c r="U1223" s="84" t="s">
        <v>1027</v>
      </c>
      <c r="V1223" s="84" t="s">
        <v>3449</v>
      </c>
      <c r="W1223" s="84">
        <v>0</v>
      </c>
      <c r="X1223" s="38" t="s">
        <v>3452</v>
      </c>
      <c r="Y1223" s="84">
        <v>28372323</v>
      </c>
      <c r="Z1223" s="38" t="s">
        <v>4978</v>
      </c>
      <c r="AA1223" s="108" t="s">
        <v>4953</v>
      </c>
      <c r="AB1223" s="84">
        <v>36302</v>
      </c>
      <c r="AC1223" s="108" t="s">
        <v>6770</v>
      </c>
      <c r="AD1223" s="84">
        <v>24</v>
      </c>
      <c r="AE1223" s="84" t="s">
        <v>6772</v>
      </c>
      <c r="AF1223" s="84" t="s">
        <v>6860</v>
      </c>
      <c r="AG1223" s="108" t="s">
        <v>7292</v>
      </c>
      <c r="AH1223" s="84" t="s">
        <v>6795</v>
      </c>
      <c r="AI1223" s="108" t="s">
        <v>4953</v>
      </c>
      <c r="AJ1223" s="84">
        <v>1900</v>
      </c>
      <c r="AK1223" s="84">
        <v>1900</v>
      </c>
      <c r="AL1223" s="108" t="s">
        <v>5189</v>
      </c>
      <c r="AM1223" s="84">
        <v>22899.07</v>
      </c>
      <c r="AN1223" s="112">
        <v>2880.93</v>
      </c>
      <c r="AO1223" s="112">
        <v>25780</v>
      </c>
      <c r="AP1223" s="112">
        <v>13402.93</v>
      </c>
      <c r="AQ1223" s="112">
        <v>1050.07</v>
      </c>
      <c r="AR1223" s="112">
        <v>14453</v>
      </c>
      <c r="AS1223" s="112">
        <v>13402.93</v>
      </c>
      <c r="AT1223" s="112">
        <v>1050.07</v>
      </c>
      <c r="AU1223" s="112">
        <v>14453</v>
      </c>
      <c r="AV1223" s="84">
        <v>49</v>
      </c>
      <c r="AW1223" s="84">
        <v>1225</v>
      </c>
      <c r="AX1223" s="84" t="str">
        <f>VLOOKUP(Y1223,'[1]Asset Classification'!$J$3:$W$2865,14,)</f>
        <v>&gt;180</v>
      </c>
      <c r="AY1223" s="108"/>
      <c r="AZ1223" s="84"/>
      <c r="BA1223" s="84"/>
      <c r="BB1223" s="84" t="s">
        <v>8329</v>
      </c>
      <c r="BC1223" s="84"/>
      <c r="BD1223" s="108"/>
      <c r="BE1223" s="84">
        <v>0</v>
      </c>
      <c r="BF1223" s="38" t="s">
        <v>2143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244</v>
      </c>
      <c r="C1224" s="38" t="s">
        <v>245</v>
      </c>
      <c r="D1224" s="38" t="s">
        <v>246</v>
      </c>
      <c r="E1224" s="38" t="s">
        <v>246</v>
      </c>
      <c r="F1224" s="38" t="s">
        <v>247</v>
      </c>
      <c r="G1224" s="84" t="s">
        <v>248</v>
      </c>
      <c r="H1224" s="38" t="s">
        <v>249</v>
      </c>
      <c r="I1224" s="84">
        <v>130796</v>
      </c>
      <c r="J1224" s="38" t="s">
        <v>278</v>
      </c>
      <c r="K1224" s="84">
        <v>130796</v>
      </c>
      <c r="L1224" s="84" t="s">
        <v>254</v>
      </c>
      <c r="M1224" s="38" t="s">
        <v>255</v>
      </c>
      <c r="N1224" s="84">
        <v>270947</v>
      </c>
      <c r="O1224" s="84" t="s">
        <v>786</v>
      </c>
      <c r="P1224" s="84">
        <v>355579</v>
      </c>
      <c r="Q1224" s="38" t="s">
        <v>610</v>
      </c>
      <c r="R1224" s="38" t="s">
        <v>765</v>
      </c>
      <c r="S1224" s="84" t="s">
        <v>2144</v>
      </c>
      <c r="T1224" s="84" t="s">
        <v>2144</v>
      </c>
      <c r="U1224" s="84" t="s">
        <v>1027</v>
      </c>
      <c r="V1224" s="84" t="s">
        <v>3449</v>
      </c>
      <c r="W1224" s="84">
        <v>0</v>
      </c>
      <c r="X1224" s="38" t="s">
        <v>3447</v>
      </c>
      <c r="Y1224" s="84">
        <v>28372906</v>
      </c>
      <c r="Z1224" s="38" t="s">
        <v>4979</v>
      </c>
      <c r="AA1224" s="108" t="s">
        <v>4959</v>
      </c>
      <c r="AB1224" s="84">
        <v>51860</v>
      </c>
      <c r="AC1224" s="108" t="s">
        <v>6765</v>
      </c>
      <c r="AD1224" s="84">
        <v>24</v>
      </c>
      <c r="AE1224" s="84" t="s">
        <v>6771</v>
      </c>
      <c r="AF1224" s="84" t="s">
        <v>6877</v>
      </c>
      <c r="AG1224" s="108" t="s">
        <v>7295</v>
      </c>
      <c r="AH1224" s="84" t="s">
        <v>6795</v>
      </c>
      <c r="AI1224" s="108" t="s">
        <v>4959</v>
      </c>
      <c r="AJ1224" s="84">
        <v>2700</v>
      </c>
      <c r="AK1224" s="84">
        <v>2700</v>
      </c>
      <c r="AL1224" s="108" t="s">
        <v>5861</v>
      </c>
      <c r="AM1224" s="84">
        <v>7725.91</v>
      </c>
      <c r="AN1224" s="112">
        <v>313.70999999999998</v>
      </c>
      <c r="AO1224" s="112">
        <v>8039.62</v>
      </c>
      <c r="AP1224" s="112">
        <v>44134.09</v>
      </c>
      <c r="AQ1224" s="112">
        <v>6393.01</v>
      </c>
      <c r="AR1224" s="112">
        <v>50527.1</v>
      </c>
      <c r="AS1224" s="112">
        <v>44134.09</v>
      </c>
      <c r="AT1224" s="112">
        <v>6393.01</v>
      </c>
      <c r="AU1224" s="112">
        <v>50527.1</v>
      </c>
      <c r="AV1224" s="84">
        <v>50</v>
      </c>
      <c r="AW1224" s="84">
        <v>1467</v>
      </c>
      <c r="AX1224" s="84" t="str">
        <f>VLOOKUP(Y1224,'[1]Asset Classification'!$J$3:$W$2865,14,)</f>
        <v>&gt;180</v>
      </c>
      <c r="AY1224" s="108"/>
      <c r="AZ1224" s="84"/>
      <c r="BA1224" s="84"/>
      <c r="BB1224" s="84" t="s">
        <v>8329</v>
      </c>
      <c r="BC1224" s="84"/>
      <c r="BD1224" s="108" t="s">
        <v>8333</v>
      </c>
      <c r="BE1224" s="84">
        <v>51860</v>
      </c>
      <c r="BF1224" s="38" t="s">
        <v>2144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244</v>
      </c>
      <c r="C1225" s="38" t="s">
        <v>245</v>
      </c>
      <c r="D1225" s="38" t="s">
        <v>246</v>
      </c>
      <c r="E1225" s="38" t="s">
        <v>246</v>
      </c>
      <c r="F1225" s="38" t="s">
        <v>247</v>
      </c>
      <c r="G1225" s="84" t="s">
        <v>248</v>
      </c>
      <c r="H1225" s="38" t="s">
        <v>249</v>
      </c>
      <c r="I1225" s="84">
        <v>129660</v>
      </c>
      <c r="J1225" s="38" t="s">
        <v>256</v>
      </c>
      <c r="K1225" s="84">
        <v>129660</v>
      </c>
      <c r="L1225" s="84" t="s">
        <v>257</v>
      </c>
      <c r="M1225" s="38" t="s">
        <v>258</v>
      </c>
      <c r="N1225" s="84">
        <v>224125</v>
      </c>
      <c r="O1225" s="84" t="s">
        <v>475</v>
      </c>
      <c r="P1225" s="84">
        <v>295438</v>
      </c>
      <c r="Q1225" s="38" t="s">
        <v>474</v>
      </c>
      <c r="R1225" s="38" t="s">
        <v>765</v>
      </c>
      <c r="S1225" s="84" t="s">
        <v>2145</v>
      </c>
      <c r="T1225" s="84" t="s">
        <v>2145</v>
      </c>
      <c r="U1225" s="84" t="s">
        <v>1027</v>
      </c>
      <c r="V1225" s="84" t="s">
        <v>3449</v>
      </c>
      <c r="W1225" s="84">
        <v>0</v>
      </c>
      <c r="X1225" s="38" t="s">
        <v>3451</v>
      </c>
      <c r="Y1225" s="84">
        <v>28418916</v>
      </c>
      <c r="Z1225" s="38" t="s">
        <v>4980</v>
      </c>
      <c r="AA1225" s="108" t="s">
        <v>4955</v>
      </c>
      <c r="AB1225" s="84">
        <v>52060</v>
      </c>
      <c r="AC1225" s="108" t="s">
        <v>6766</v>
      </c>
      <c r="AD1225" s="84">
        <v>24</v>
      </c>
      <c r="AE1225" s="84" t="s">
        <v>6771</v>
      </c>
      <c r="AF1225" s="84" t="s">
        <v>6896</v>
      </c>
      <c r="AG1225" s="108" t="s">
        <v>7293</v>
      </c>
      <c r="AH1225" s="84" t="s">
        <v>6795</v>
      </c>
      <c r="AI1225" s="108" t="s">
        <v>4955</v>
      </c>
      <c r="AJ1225" s="84">
        <v>2700</v>
      </c>
      <c r="AK1225" s="84">
        <v>2700</v>
      </c>
      <c r="AL1225" s="108" t="s">
        <v>5861</v>
      </c>
      <c r="AM1225" s="84">
        <v>30495.42</v>
      </c>
      <c r="AN1225" s="112">
        <v>3677.84</v>
      </c>
      <c r="AO1225" s="112">
        <v>34173.26</v>
      </c>
      <c r="AP1225" s="112">
        <v>21564.58</v>
      </c>
      <c r="AQ1225" s="112">
        <v>1799.16</v>
      </c>
      <c r="AR1225" s="112">
        <v>23363.74</v>
      </c>
      <c r="AS1225" s="112">
        <v>21564.58</v>
      </c>
      <c r="AT1225" s="112">
        <v>1799.16</v>
      </c>
      <c r="AU1225" s="112">
        <v>23363.74</v>
      </c>
      <c r="AV1225" s="84">
        <v>49</v>
      </c>
      <c r="AW1225" s="84">
        <v>1290</v>
      </c>
      <c r="AX1225" s="84" t="str">
        <f>VLOOKUP(Y1225,'[1]Asset Classification'!$J$3:$W$2865,14,)</f>
        <v>&gt;180</v>
      </c>
      <c r="AY1225" s="108"/>
      <c r="AZ1225" s="84"/>
      <c r="BA1225" s="84"/>
      <c r="BB1225" s="84" t="s">
        <v>8329</v>
      </c>
      <c r="BC1225" s="84"/>
      <c r="BD1225" s="108" t="s">
        <v>8331</v>
      </c>
      <c r="BE1225" s="84">
        <v>52060</v>
      </c>
      <c r="BF1225" s="38" t="s">
        <v>2145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244</v>
      </c>
      <c r="C1226" s="38" t="s">
        <v>245</v>
      </c>
      <c r="D1226" s="38" t="s">
        <v>246</v>
      </c>
      <c r="E1226" s="38" t="s">
        <v>246</v>
      </c>
      <c r="F1226" s="38" t="s">
        <v>247</v>
      </c>
      <c r="G1226" s="84" t="s">
        <v>248</v>
      </c>
      <c r="H1226" s="38" t="s">
        <v>249</v>
      </c>
      <c r="I1226" s="84">
        <v>129660</v>
      </c>
      <c r="J1226" s="38" t="s">
        <v>256</v>
      </c>
      <c r="K1226" s="84">
        <v>129660</v>
      </c>
      <c r="L1226" s="84" t="s">
        <v>257</v>
      </c>
      <c r="M1226" s="38" t="s">
        <v>258</v>
      </c>
      <c r="N1226" s="84">
        <v>224125</v>
      </c>
      <c r="O1226" s="84" t="s">
        <v>475</v>
      </c>
      <c r="P1226" s="84">
        <v>295438</v>
      </c>
      <c r="Q1226" s="38" t="s">
        <v>474</v>
      </c>
      <c r="R1226" s="38" t="s">
        <v>765</v>
      </c>
      <c r="S1226" s="84" t="s">
        <v>2146</v>
      </c>
      <c r="T1226" s="84" t="s">
        <v>2146</v>
      </c>
      <c r="U1226" s="84" t="s">
        <v>1027</v>
      </c>
      <c r="V1226" s="84" t="s">
        <v>3449</v>
      </c>
      <c r="W1226" s="84">
        <v>0</v>
      </c>
      <c r="X1226" s="38" t="s">
        <v>3451</v>
      </c>
      <c r="Y1226" s="84">
        <v>28418917</v>
      </c>
      <c r="Z1226" s="38" t="s">
        <v>4981</v>
      </c>
      <c r="AA1226" s="108" t="s">
        <v>4965</v>
      </c>
      <c r="AB1226" s="84">
        <v>52060</v>
      </c>
      <c r="AC1226" s="108" t="s">
        <v>6766</v>
      </c>
      <c r="AD1226" s="84">
        <v>24</v>
      </c>
      <c r="AE1226" s="84" t="s">
        <v>6771</v>
      </c>
      <c r="AF1226" s="84" t="s">
        <v>6896</v>
      </c>
      <c r="AG1226" s="108" t="s">
        <v>7298</v>
      </c>
      <c r="AH1226" s="84" t="s">
        <v>6795</v>
      </c>
      <c r="AI1226" s="108" t="s">
        <v>4965</v>
      </c>
      <c r="AJ1226" s="84">
        <v>2700</v>
      </c>
      <c r="AK1226" s="84">
        <v>2700</v>
      </c>
      <c r="AL1226" s="108" t="s">
        <v>5861</v>
      </c>
      <c r="AM1226" s="84">
        <v>33694.800000000003</v>
      </c>
      <c r="AN1226" s="112">
        <v>4379.46</v>
      </c>
      <c r="AO1226" s="112">
        <v>38074.26</v>
      </c>
      <c r="AP1226" s="112">
        <v>18365.2</v>
      </c>
      <c r="AQ1226" s="112">
        <v>1097.54</v>
      </c>
      <c r="AR1226" s="112">
        <v>19462.740000000002</v>
      </c>
      <c r="AS1226" s="112">
        <v>18365.2</v>
      </c>
      <c r="AT1226" s="112">
        <v>1097.54</v>
      </c>
      <c r="AU1226" s="112">
        <v>19462.740000000002</v>
      </c>
      <c r="AV1226" s="84">
        <v>49</v>
      </c>
      <c r="AW1226" s="84">
        <v>1229</v>
      </c>
      <c r="AX1226" s="84" t="str">
        <f>VLOOKUP(Y1226,'[1]Asset Classification'!$J$3:$W$2865,14,)</f>
        <v>&gt;180</v>
      </c>
      <c r="AY1226" s="108"/>
      <c r="AZ1226" s="84"/>
      <c r="BA1226" s="84"/>
      <c r="BB1226" s="84" t="s">
        <v>8329</v>
      </c>
      <c r="BC1226" s="84"/>
      <c r="BD1226" s="108"/>
      <c r="BE1226" s="84">
        <v>0</v>
      </c>
      <c r="BF1226" s="38" t="s">
        <v>2146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244</v>
      </c>
      <c r="C1227" s="38" t="s">
        <v>245</v>
      </c>
      <c r="D1227" s="38" t="s">
        <v>246</v>
      </c>
      <c r="E1227" s="38" t="s">
        <v>246</v>
      </c>
      <c r="F1227" s="38" t="s">
        <v>247</v>
      </c>
      <c r="G1227" s="84" t="s">
        <v>248</v>
      </c>
      <c r="H1227" s="38" t="s">
        <v>249</v>
      </c>
      <c r="I1227" s="84">
        <v>129660</v>
      </c>
      <c r="J1227" s="38" t="s">
        <v>256</v>
      </c>
      <c r="K1227" s="84">
        <v>129660</v>
      </c>
      <c r="L1227" s="84" t="s">
        <v>257</v>
      </c>
      <c r="M1227" s="38" t="s">
        <v>258</v>
      </c>
      <c r="N1227" s="84">
        <v>222946</v>
      </c>
      <c r="O1227" s="84" t="s">
        <v>454</v>
      </c>
      <c r="P1227" s="84">
        <v>293956</v>
      </c>
      <c r="Q1227" s="38" t="s">
        <v>419</v>
      </c>
      <c r="R1227" s="38" t="s">
        <v>765</v>
      </c>
      <c r="S1227" s="84" t="s">
        <v>2147</v>
      </c>
      <c r="T1227" s="84" t="s">
        <v>2147</v>
      </c>
      <c r="U1227" s="84" t="s">
        <v>1027</v>
      </c>
      <c r="V1227" s="84" t="s">
        <v>2278</v>
      </c>
      <c r="W1227" s="84">
        <v>0</v>
      </c>
      <c r="X1227" s="38" t="s">
        <v>3451</v>
      </c>
      <c r="Y1227" s="84">
        <v>28429639</v>
      </c>
      <c r="Z1227" s="38" t="s">
        <v>4982</v>
      </c>
      <c r="AA1227" s="108" t="s">
        <v>4957</v>
      </c>
      <c r="AB1227" s="84">
        <v>41488</v>
      </c>
      <c r="AC1227" s="108" t="s">
        <v>6766</v>
      </c>
      <c r="AD1227" s="84">
        <v>24</v>
      </c>
      <c r="AE1227" s="84" t="s">
        <v>6771</v>
      </c>
      <c r="AF1227" s="84" t="s">
        <v>6905</v>
      </c>
      <c r="AG1227" s="108" t="s">
        <v>7294</v>
      </c>
      <c r="AH1227" s="84" t="s">
        <v>6795</v>
      </c>
      <c r="AI1227" s="108" t="s">
        <v>4957</v>
      </c>
      <c r="AJ1227" s="84">
        <v>2150</v>
      </c>
      <c r="AK1227" s="84">
        <v>2150</v>
      </c>
      <c r="AL1227" s="108" t="s">
        <v>5861</v>
      </c>
      <c r="AM1227" s="84">
        <v>10259.83</v>
      </c>
      <c r="AN1227" s="112">
        <v>629.26</v>
      </c>
      <c r="AO1227" s="112">
        <v>10889.09</v>
      </c>
      <c r="AP1227" s="112">
        <v>31228.17</v>
      </c>
      <c r="AQ1227" s="112">
        <v>4922.09</v>
      </c>
      <c r="AR1227" s="112">
        <v>36150.26</v>
      </c>
      <c r="AS1227" s="112">
        <v>31228.17</v>
      </c>
      <c r="AT1227" s="112">
        <v>4922.09</v>
      </c>
      <c r="AU1227" s="112">
        <v>36150.26</v>
      </c>
      <c r="AV1227" s="84">
        <v>50</v>
      </c>
      <c r="AW1227" s="84">
        <v>1502</v>
      </c>
      <c r="AX1227" s="84" t="str">
        <f>VLOOKUP(Y1227,'[1]Asset Classification'!$J$3:$W$2865,14,)</f>
        <v>&gt;180</v>
      </c>
      <c r="AY1227" s="108"/>
      <c r="AZ1227" s="84"/>
      <c r="BA1227" s="84"/>
      <c r="BB1227" s="84" t="s">
        <v>8329</v>
      </c>
      <c r="BC1227" s="84"/>
      <c r="BD1227" s="108" t="s">
        <v>8333</v>
      </c>
      <c r="BE1227" s="84">
        <v>41488</v>
      </c>
      <c r="BF1227" s="38" t="s">
        <v>2147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244</v>
      </c>
      <c r="C1228" s="38" t="s">
        <v>245</v>
      </c>
      <c r="D1228" s="38" t="s">
        <v>246</v>
      </c>
      <c r="E1228" s="38" t="s">
        <v>246</v>
      </c>
      <c r="F1228" s="38" t="s">
        <v>247</v>
      </c>
      <c r="G1228" s="84" t="s">
        <v>248</v>
      </c>
      <c r="H1228" s="38" t="s">
        <v>249</v>
      </c>
      <c r="I1228" s="84">
        <v>129660</v>
      </c>
      <c r="J1228" s="38" t="s">
        <v>256</v>
      </c>
      <c r="K1228" s="84">
        <v>129660</v>
      </c>
      <c r="L1228" s="84" t="s">
        <v>257</v>
      </c>
      <c r="M1228" s="38" t="s">
        <v>258</v>
      </c>
      <c r="N1228" s="84">
        <v>222946</v>
      </c>
      <c r="O1228" s="84" t="s">
        <v>454</v>
      </c>
      <c r="P1228" s="84">
        <v>293956</v>
      </c>
      <c r="Q1228" s="38" t="s">
        <v>419</v>
      </c>
      <c r="R1228" s="38" t="s">
        <v>765</v>
      </c>
      <c r="S1228" s="84" t="s">
        <v>2148</v>
      </c>
      <c r="T1228" s="84" t="s">
        <v>2148</v>
      </c>
      <c r="U1228" s="84" t="s">
        <v>1027</v>
      </c>
      <c r="V1228" s="84" t="s">
        <v>2278</v>
      </c>
      <c r="W1228" s="84">
        <v>0</v>
      </c>
      <c r="X1228" s="38" t="s">
        <v>3451</v>
      </c>
      <c r="Y1228" s="84">
        <v>28429784</v>
      </c>
      <c r="Z1228" s="38" t="s">
        <v>4983</v>
      </c>
      <c r="AA1228" s="108" t="s">
        <v>4957</v>
      </c>
      <c r="AB1228" s="84">
        <v>25930</v>
      </c>
      <c r="AC1228" s="108" t="s">
        <v>6766</v>
      </c>
      <c r="AD1228" s="84">
        <v>24</v>
      </c>
      <c r="AE1228" s="84" t="s">
        <v>6771</v>
      </c>
      <c r="AF1228" s="84" t="s">
        <v>6899</v>
      </c>
      <c r="AG1228" s="108" t="s">
        <v>7294</v>
      </c>
      <c r="AH1228" s="84" t="s">
        <v>6795</v>
      </c>
      <c r="AI1228" s="108" t="s">
        <v>4957</v>
      </c>
      <c r="AJ1228" s="84">
        <v>1350</v>
      </c>
      <c r="AK1228" s="84">
        <v>1350</v>
      </c>
      <c r="AL1228" s="108" t="s">
        <v>5861</v>
      </c>
      <c r="AM1228" s="84">
        <v>12529.65</v>
      </c>
      <c r="AN1228" s="112">
        <v>1061.6099999999999</v>
      </c>
      <c r="AO1228" s="112">
        <v>13591.26</v>
      </c>
      <c r="AP1228" s="112">
        <v>13400.35</v>
      </c>
      <c r="AQ1228" s="112">
        <v>1262.3900000000001</v>
      </c>
      <c r="AR1228" s="112">
        <v>14662.74</v>
      </c>
      <c r="AS1228" s="112">
        <v>13400.35</v>
      </c>
      <c r="AT1228" s="112">
        <v>1262.3900000000001</v>
      </c>
      <c r="AU1228" s="112">
        <v>14662.74</v>
      </c>
      <c r="AV1228" s="84">
        <v>49</v>
      </c>
      <c r="AW1228" s="84">
        <v>1380</v>
      </c>
      <c r="AX1228" s="84" t="str">
        <f>VLOOKUP(Y1228,'[1]Asset Classification'!$J$3:$W$2865,14,)</f>
        <v>&gt;180</v>
      </c>
      <c r="AY1228" s="108"/>
      <c r="AZ1228" s="84"/>
      <c r="BA1228" s="84"/>
      <c r="BB1228" s="84" t="s">
        <v>8329</v>
      </c>
      <c r="BC1228" s="84"/>
      <c r="BD1228" s="108"/>
      <c r="BE1228" s="84">
        <v>0</v>
      </c>
      <c r="BF1228" s="38" t="s">
        <v>2148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244</v>
      </c>
      <c r="C1229" s="38" t="s">
        <v>245</v>
      </c>
      <c r="D1229" s="38" t="s">
        <v>246</v>
      </c>
      <c r="E1229" s="38" t="s">
        <v>246</v>
      </c>
      <c r="F1229" s="38" t="s">
        <v>247</v>
      </c>
      <c r="G1229" s="84" t="s">
        <v>248</v>
      </c>
      <c r="H1229" s="38" t="s">
        <v>249</v>
      </c>
      <c r="I1229" s="84">
        <v>129660</v>
      </c>
      <c r="J1229" s="38" t="s">
        <v>256</v>
      </c>
      <c r="K1229" s="84">
        <v>129660</v>
      </c>
      <c r="L1229" s="84" t="s">
        <v>257</v>
      </c>
      <c r="M1229" s="38" t="s">
        <v>258</v>
      </c>
      <c r="N1229" s="84">
        <v>222946</v>
      </c>
      <c r="O1229" s="84" t="s">
        <v>454</v>
      </c>
      <c r="P1229" s="84">
        <v>293956</v>
      </c>
      <c r="Q1229" s="38" t="s">
        <v>419</v>
      </c>
      <c r="R1229" s="38" t="s">
        <v>765</v>
      </c>
      <c r="S1229" s="84" t="s">
        <v>2149</v>
      </c>
      <c r="T1229" s="84" t="s">
        <v>2149</v>
      </c>
      <c r="U1229" s="84" t="s">
        <v>1027</v>
      </c>
      <c r="V1229" s="84" t="s">
        <v>2278</v>
      </c>
      <c r="W1229" s="84">
        <v>0</v>
      </c>
      <c r="X1229" s="38" t="s">
        <v>3451</v>
      </c>
      <c r="Y1229" s="84">
        <v>28429785</v>
      </c>
      <c r="Z1229" s="38" t="s">
        <v>4984</v>
      </c>
      <c r="AA1229" s="108" t="s">
        <v>4957</v>
      </c>
      <c r="AB1229" s="84">
        <v>46674</v>
      </c>
      <c r="AC1229" s="108" t="s">
        <v>6766</v>
      </c>
      <c r="AD1229" s="84">
        <v>24</v>
      </c>
      <c r="AE1229" s="84" t="s">
        <v>6771</v>
      </c>
      <c r="AF1229" s="84" t="s">
        <v>6899</v>
      </c>
      <c r="AG1229" s="108" t="s">
        <v>7294</v>
      </c>
      <c r="AH1229" s="84" t="s">
        <v>6795</v>
      </c>
      <c r="AI1229" s="108" t="s">
        <v>4957</v>
      </c>
      <c r="AJ1229" s="84">
        <v>2400</v>
      </c>
      <c r="AK1229" s="84">
        <v>2400</v>
      </c>
      <c r="AL1229" s="108" t="s">
        <v>5861</v>
      </c>
      <c r="AM1229" s="84">
        <v>16411.61</v>
      </c>
      <c r="AN1229" s="112">
        <v>1077.6500000000001</v>
      </c>
      <c r="AO1229" s="112">
        <v>17489.259999999998</v>
      </c>
      <c r="AP1229" s="112">
        <v>30262.39</v>
      </c>
      <c r="AQ1229" s="112">
        <v>3639.35</v>
      </c>
      <c r="AR1229" s="112">
        <v>33901.74</v>
      </c>
      <c r="AS1229" s="112">
        <v>30262.39</v>
      </c>
      <c r="AT1229" s="112">
        <v>3639.35</v>
      </c>
      <c r="AU1229" s="112">
        <v>33901.74</v>
      </c>
      <c r="AV1229" s="84">
        <v>49</v>
      </c>
      <c r="AW1229" s="84">
        <v>1441</v>
      </c>
      <c r="AX1229" s="84" t="str">
        <f>VLOOKUP(Y1229,'[1]Asset Classification'!$J$3:$W$2865,14,)</f>
        <v>&gt;180</v>
      </c>
      <c r="AY1229" s="108"/>
      <c r="AZ1229" s="84"/>
      <c r="BA1229" s="84"/>
      <c r="BB1229" s="84" t="s">
        <v>8329</v>
      </c>
      <c r="BC1229" s="84"/>
      <c r="BD1229" s="108" t="s">
        <v>8330</v>
      </c>
      <c r="BE1229" s="84">
        <v>46674</v>
      </c>
      <c r="BF1229" s="38" t="s">
        <v>2149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244</v>
      </c>
      <c r="C1230" s="38" t="s">
        <v>245</v>
      </c>
      <c r="D1230" s="38" t="s">
        <v>246</v>
      </c>
      <c r="E1230" s="38" t="s">
        <v>246</v>
      </c>
      <c r="F1230" s="38" t="s">
        <v>247</v>
      </c>
      <c r="G1230" s="84" t="s">
        <v>248</v>
      </c>
      <c r="H1230" s="38" t="s">
        <v>249</v>
      </c>
      <c r="I1230" s="84">
        <v>130784</v>
      </c>
      <c r="J1230" s="38" t="s">
        <v>271</v>
      </c>
      <c r="K1230" s="84">
        <v>130784</v>
      </c>
      <c r="L1230" s="84" t="s">
        <v>251</v>
      </c>
      <c r="M1230" s="38" t="s">
        <v>252</v>
      </c>
      <c r="N1230" s="84">
        <v>220644</v>
      </c>
      <c r="O1230" s="84" t="s">
        <v>387</v>
      </c>
      <c r="P1230" s="84">
        <v>291102</v>
      </c>
      <c r="Q1230" s="38" t="s">
        <v>388</v>
      </c>
      <c r="R1230" s="38" t="s">
        <v>765</v>
      </c>
      <c r="S1230" s="84" t="s">
        <v>2150</v>
      </c>
      <c r="T1230" s="84" t="s">
        <v>2150</v>
      </c>
      <c r="U1230" s="84" t="s">
        <v>1034</v>
      </c>
      <c r="V1230" s="84" t="s">
        <v>2278</v>
      </c>
      <c r="W1230" s="84">
        <v>0</v>
      </c>
      <c r="X1230" s="38" t="s">
        <v>3451</v>
      </c>
      <c r="Y1230" s="84">
        <v>28497178</v>
      </c>
      <c r="Z1230" s="38" t="s">
        <v>4985</v>
      </c>
      <c r="AA1230" s="108" t="s">
        <v>4986</v>
      </c>
      <c r="AB1230" s="84">
        <v>31316</v>
      </c>
      <c r="AC1230" s="108" t="s">
        <v>6767</v>
      </c>
      <c r="AD1230" s="84">
        <v>24</v>
      </c>
      <c r="AE1230" s="84" t="s">
        <v>6776</v>
      </c>
      <c r="AF1230" s="84" t="s">
        <v>7302</v>
      </c>
      <c r="AG1230" s="108" t="s">
        <v>7303</v>
      </c>
      <c r="AH1230" s="84" t="s">
        <v>6795</v>
      </c>
      <c r="AI1230" s="108" t="s">
        <v>4986</v>
      </c>
      <c r="AJ1230" s="84">
        <v>1650</v>
      </c>
      <c r="AK1230" s="84">
        <v>1650</v>
      </c>
      <c r="AL1230" s="108" t="s">
        <v>5861</v>
      </c>
      <c r="AM1230" s="84">
        <v>5025.34</v>
      </c>
      <c r="AN1230" s="112">
        <v>1324.14</v>
      </c>
      <c r="AO1230" s="112">
        <v>6349.48</v>
      </c>
      <c r="AP1230" s="112">
        <v>26290.66</v>
      </c>
      <c r="AQ1230" s="112">
        <v>4433.53</v>
      </c>
      <c r="AR1230" s="112">
        <v>30724.19</v>
      </c>
      <c r="AS1230" s="112">
        <v>26290.66</v>
      </c>
      <c r="AT1230" s="112">
        <v>4433.53</v>
      </c>
      <c r="AU1230" s="112">
        <v>30724.19</v>
      </c>
      <c r="AV1230" s="84">
        <v>50</v>
      </c>
      <c r="AW1230" s="84">
        <v>1495</v>
      </c>
      <c r="AX1230" s="84" t="str">
        <f>VLOOKUP(Y1230,'[1]Asset Classification'!$J$3:$W$2865,14,)</f>
        <v>&gt;180</v>
      </c>
      <c r="AY1230" s="108"/>
      <c r="AZ1230" s="84"/>
      <c r="BA1230" s="84"/>
      <c r="BB1230" s="84" t="s">
        <v>8329</v>
      </c>
      <c r="BC1230" s="84"/>
      <c r="BD1230" s="108" t="s">
        <v>8333</v>
      </c>
      <c r="BE1230" s="84">
        <v>31316</v>
      </c>
      <c r="BF1230" s="38" t="s">
        <v>2150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244</v>
      </c>
      <c r="C1231" s="38" t="s">
        <v>245</v>
      </c>
      <c r="D1231" s="38" t="s">
        <v>246</v>
      </c>
      <c r="E1231" s="38" t="s">
        <v>246</v>
      </c>
      <c r="F1231" s="38" t="s">
        <v>247</v>
      </c>
      <c r="G1231" s="84" t="s">
        <v>248</v>
      </c>
      <c r="H1231" s="38" t="s">
        <v>249</v>
      </c>
      <c r="I1231" s="84">
        <v>130784</v>
      </c>
      <c r="J1231" s="38" t="s">
        <v>271</v>
      </c>
      <c r="K1231" s="84">
        <v>130784</v>
      </c>
      <c r="L1231" s="84" t="s">
        <v>251</v>
      </c>
      <c r="M1231" s="38" t="s">
        <v>252</v>
      </c>
      <c r="N1231" s="84">
        <v>220644</v>
      </c>
      <c r="O1231" s="84" t="s">
        <v>387</v>
      </c>
      <c r="P1231" s="84">
        <v>291102</v>
      </c>
      <c r="Q1231" s="38" t="s">
        <v>388</v>
      </c>
      <c r="R1231" s="38" t="s">
        <v>765</v>
      </c>
      <c r="S1231" s="84" t="s">
        <v>2151</v>
      </c>
      <c r="T1231" s="84" t="s">
        <v>2151</v>
      </c>
      <c r="U1231" s="84" t="s">
        <v>1023</v>
      </c>
      <c r="V1231" s="84" t="s">
        <v>3449</v>
      </c>
      <c r="W1231" s="84">
        <v>0</v>
      </c>
      <c r="X1231" s="38" t="s">
        <v>3454</v>
      </c>
      <c r="Y1231" s="84">
        <v>28497190</v>
      </c>
      <c r="Z1231" s="38" t="s">
        <v>4987</v>
      </c>
      <c r="AA1231" s="108" t="s">
        <v>4986</v>
      </c>
      <c r="AB1231" s="84">
        <v>26130</v>
      </c>
      <c r="AC1231" s="108" t="s">
        <v>6767</v>
      </c>
      <c r="AD1231" s="84">
        <v>18</v>
      </c>
      <c r="AE1231" s="84" t="s">
        <v>6776</v>
      </c>
      <c r="AF1231" s="84" t="s">
        <v>7302</v>
      </c>
      <c r="AG1231" s="108" t="s">
        <v>7303</v>
      </c>
      <c r="AH1231" s="84" t="s">
        <v>6795</v>
      </c>
      <c r="AI1231" s="108" t="s">
        <v>4986</v>
      </c>
      <c r="AJ1231" s="84">
        <v>1750</v>
      </c>
      <c r="AK1231" s="84">
        <v>1750</v>
      </c>
      <c r="AL1231" s="108" t="s">
        <v>5861</v>
      </c>
      <c r="AM1231" s="84">
        <v>17611.86</v>
      </c>
      <c r="AN1231" s="112">
        <v>1357.96</v>
      </c>
      <c r="AO1231" s="112">
        <v>18969.82</v>
      </c>
      <c r="AP1231" s="112">
        <v>8518.14</v>
      </c>
      <c r="AQ1231" s="112">
        <v>371.04</v>
      </c>
      <c r="AR1231" s="112">
        <v>8889.18</v>
      </c>
      <c r="AS1231" s="112">
        <v>8518.14</v>
      </c>
      <c r="AT1231" s="112">
        <v>371.04</v>
      </c>
      <c r="AU1231" s="112">
        <v>8889.18</v>
      </c>
      <c r="AV1231" s="84">
        <v>49</v>
      </c>
      <c r="AW1231" s="84">
        <v>1314</v>
      </c>
      <c r="AX1231" s="84" t="str">
        <f>VLOOKUP(Y1231,'[1]Asset Classification'!$J$3:$W$2865,14,)</f>
        <v>&gt;180</v>
      </c>
      <c r="AY1231" s="108"/>
      <c r="AZ1231" s="84"/>
      <c r="BA1231" s="84"/>
      <c r="BB1231" s="84" t="s">
        <v>8329</v>
      </c>
      <c r="BC1231" s="84"/>
      <c r="BD1231" s="108"/>
      <c r="BE1231" s="84">
        <v>0</v>
      </c>
      <c r="BF1231" s="38" t="s">
        <v>2151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244</v>
      </c>
      <c r="C1232" s="38" t="s">
        <v>245</v>
      </c>
      <c r="D1232" s="38" t="s">
        <v>246</v>
      </c>
      <c r="E1232" s="38" t="s">
        <v>246</v>
      </c>
      <c r="F1232" s="38" t="s">
        <v>247</v>
      </c>
      <c r="G1232" s="84" t="s">
        <v>248</v>
      </c>
      <c r="H1232" s="38" t="s">
        <v>249</v>
      </c>
      <c r="I1232" s="84">
        <v>131055</v>
      </c>
      <c r="J1232" s="38" t="s">
        <v>277</v>
      </c>
      <c r="K1232" s="84">
        <v>131055</v>
      </c>
      <c r="L1232" s="84" t="s">
        <v>251</v>
      </c>
      <c r="M1232" s="38" t="s">
        <v>252</v>
      </c>
      <c r="N1232" s="84">
        <v>263681</v>
      </c>
      <c r="O1232" s="84" t="s">
        <v>787</v>
      </c>
      <c r="P1232" s="84">
        <v>346210</v>
      </c>
      <c r="Q1232" s="38" t="s">
        <v>462</v>
      </c>
      <c r="R1232" s="38" t="s">
        <v>765</v>
      </c>
      <c r="S1232" s="84" t="s">
        <v>2152</v>
      </c>
      <c r="T1232" s="84" t="s">
        <v>2152</v>
      </c>
      <c r="U1232" s="84" t="s">
        <v>1027</v>
      </c>
      <c r="V1232" s="84" t="s">
        <v>3449</v>
      </c>
      <c r="W1232" s="84">
        <v>0</v>
      </c>
      <c r="X1232" s="38" t="s">
        <v>3474</v>
      </c>
      <c r="Y1232" s="84">
        <v>28598921</v>
      </c>
      <c r="Z1232" s="38" t="s">
        <v>4988</v>
      </c>
      <c r="AA1232" s="108" t="s">
        <v>4965</v>
      </c>
      <c r="AB1232" s="84">
        <v>52060</v>
      </c>
      <c r="AC1232" s="108" t="s">
        <v>6774</v>
      </c>
      <c r="AD1232" s="84">
        <v>18</v>
      </c>
      <c r="AE1232" s="84" t="s">
        <v>6772</v>
      </c>
      <c r="AF1232" s="84" t="s">
        <v>6982</v>
      </c>
      <c r="AG1232" s="108" t="s">
        <v>7298</v>
      </c>
      <c r="AH1232" s="84" t="s">
        <v>6795</v>
      </c>
      <c r="AI1232" s="108" t="s">
        <v>4965</v>
      </c>
      <c r="AJ1232" s="84">
        <v>3450</v>
      </c>
      <c r="AK1232" s="84">
        <v>3450</v>
      </c>
      <c r="AL1232" s="108" t="s">
        <v>8129</v>
      </c>
      <c r="AM1232" s="84">
        <v>27528.26</v>
      </c>
      <c r="AN1232" s="112">
        <v>1024.74</v>
      </c>
      <c r="AO1232" s="112">
        <v>28553</v>
      </c>
      <c r="AP1232" s="112">
        <v>24531.74</v>
      </c>
      <c r="AQ1232" s="112">
        <v>1912.26</v>
      </c>
      <c r="AR1232" s="112">
        <v>26444</v>
      </c>
      <c r="AS1232" s="112">
        <v>24531.74</v>
      </c>
      <c r="AT1232" s="112">
        <v>1912.26</v>
      </c>
      <c r="AU1232" s="112">
        <v>26444</v>
      </c>
      <c r="AV1232" s="84">
        <v>49</v>
      </c>
      <c r="AW1232" s="84">
        <v>1405</v>
      </c>
      <c r="AX1232" s="84" t="str">
        <f>VLOOKUP(Y1232,'[1]Asset Classification'!$J$3:$W$2865,14,)</f>
        <v>&gt;180</v>
      </c>
      <c r="AY1232" s="108"/>
      <c r="AZ1232" s="84"/>
      <c r="BA1232" s="84"/>
      <c r="BB1232" s="84" t="s">
        <v>8329</v>
      </c>
      <c r="BC1232" s="84"/>
      <c r="BD1232" s="108"/>
      <c r="BE1232" s="84">
        <v>0</v>
      </c>
      <c r="BF1232" s="38" t="s">
        <v>2152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244</v>
      </c>
      <c r="C1233" s="38" t="s">
        <v>245</v>
      </c>
      <c r="D1233" s="38" t="s">
        <v>246</v>
      </c>
      <c r="E1233" s="38" t="s">
        <v>246</v>
      </c>
      <c r="F1233" s="38" t="s">
        <v>247</v>
      </c>
      <c r="G1233" s="84" t="s">
        <v>248</v>
      </c>
      <c r="H1233" s="38" t="s">
        <v>249</v>
      </c>
      <c r="I1233" s="84">
        <v>129660</v>
      </c>
      <c r="J1233" s="38" t="s">
        <v>256</v>
      </c>
      <c r="K1233" s="84">
        <v>129660</v>
      </c>
      <c r="L1233" s="84" t="s">
        <v>257</v>
      </c>
      <c r="M1233" s="38" t="s">
        <v>258</v>
      </c>
      <c r="N1233" s="84">
        <v>224000</v>
      </c>
      <c r="O1233" s="84" t="s">
        <v>473</v>
      </c>
      <c r="P1233" s="84">
        <v>295280</v>
      </c>
      <c r="Q1233" s="38" t="s">
        <v>474</v>
      </c>
      <c r="R1233" s="38" t="s">
        <v>765</v>
      </c>
      <c r="S1233" s="84" t="s">
        <v>2153</v>
      </c>
      <c r="T1233" s="84" t="s">
        <v>2153</v>
      </c>
      <c r="U1233" s="84" t="s">
        <v>1027</v>
      </c>
      <c r="V1233" s="84" t="s">
        <v>3449</v>
      </c>
      <c r="W1233" s="84">
        <v>0</v>
      </c>
      <c r="X1233" s="38" t="s">
        <v>3451</v>
      </c>
      <c r="Y1233" s="84">
        <v>28627481</v>
      </c>
      <c r="Z1233" s="38" t="s">
        <v>4989</v>
      </c>
      <c r="AA1233" s="108" t="s">
        <v>4965</v>
      </c>
      <c r="AB1233" s="84">
        <v>51860</v>
      </c>
      <c r="AC1233" s="108" t="s">
        <v>6766</v>
      </c>
      <c r="AD1233" s="84">
        <v>24</v>
      </c>
      <c r="AE1233" s="84" t="s">
        <v>6771</v>
      </c>
      <c r="AF1233" s="84" t="s">
        <v>6983</v>
      </c>
      <c r="AG1233" s="108" t="s">
        <v>7298</v>
      </c>
      <c r="AH1233" s="84" t="s">
        <v>6795</v>
      </c>
      <c r="AI1233" s="108" t="s">
        <v>4965</v>
      </c>
      <c r="AJ1233" s="84">
        <v>2700</v>
      </c>
      <c r="AK1233" s="84">
        <v>2700</v>
      </c>
      <c r="AL1233" s="108" t="s">
        <v>5861</v>
      </c>
      <c r="AM1233" s="84">
        <v>14271</v>
      </c>
      <c r="AN1233" s="112">
        <v>498.19</v>
      </c>
      <c r="AO1233" s="112">
        <v>14769.19</v>
      </c>
      <c r="AP1233" s="112">
        <v>37589</v>
      </c>
      <c r="AQ1233" s="112">
        <v>5428.81</v>
      </c>
      <c r="AR1233" s="112">
        <v>43017.81</v>
      </c>
      <c r="AS1233" s="112">
        <v>37589</v>
      </c>
      <c r="AT1233" s="112">
        <v>5428.81</v>
      </c>
      <c r="AU1233" s="112">
        <v>43017.81</v>
      </c>
      <c r="AV1233" s="84">
        <v>49</v>
      </c>
      <c r="AW1233" s="84">
        <v>1472</v>
      </c>
      <c r="AX1233" s="84" t="str">
        <f>VLOOKUP(Y1233,'[1]Asset Classification'!$J$3:$W$2865,14,)</f>
        <v>&gt;180</v>
      </c>
      <c r="AY1233" s="108"/>
      <c r="AZ1233" s="84"/>
      <c r="BA1233" s="84"/>
      <c r="BB1233" s="84" t="s">
        <v>8329</v>
      </c>
      <c r="BC1233" s="84"/>
      <c r="BD1233" s="108"/>
      <c r="BE1233" s="84">
        <v>0</v>
      </c>
      <c r="BF1233" s="38" t="s">
        <v>2153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244</v>
      </c>
      <c r="C1234" s="38" t="s">
        <v>245</v>
      </c>
      <c r="D1234" s="38" t="s">
        <v>246</v>
      </c>
      <c r="E1234" s="38" t="s">
        <v>246</v>
      </c>
      <c r="F1234" s="38" t="s">
        <v>247</v>
      </c>
      <c r="G1234" s="84" t="s">
        <v>248</v>
      </c>
      <c r="H1234" s="38" t="s">
        <v>249</v>
      </c>
      <c r="I1234" s="84">
        <v>135537</v>
      </c>
      <c r="J1234" s="38" t="s">
        <v>295</v>
      </c>
      <c r="K1234" s="84">
        <v>135537</v>
      </c>
      <c r="L1234" s="84" t="s">
        <v>254</v>
      </c>
      <c r="M1234" s="38" t="s">
        <v>255</v>
      </c>
      <c r="N1234" s="84">
        <v>228714</v>
      </c>
      <c r="O1234" s="84" t="s">
        <v>543</v>
      </c>
      <c r="P1234" s="84">
        <v>301229</v>
      </c>
      <c r="Q1234" s="38" t="s">
        <v>544</v>
      </c>
      <c r="R1234" s="38" t="s">
        <v>765</v>
      </c>
      <c r="S1234" s="84" t="s">
        <v>2154</v>
      </c>
      <c r="T1234" s="84" t="s">
        <v>2154</v>
      </c>
      <c r="U1234" s="84" t="s">
        <v>1034</v>
      </c>
      <c r="V1234" s="84" t="s">
        <v>3449</v>
      </c>
      <c r="W1234" s="84">
        <v>0</v>
      </c>
      <c r="X1234" s="38" t="s">
        <v>3451</v>
      </c>
      <c r="Y1234" s="84">
        <v>28632774</v>
      </c>
      <c r="Z1234" s="38" t="s">
        <v>4990</v>
      </c>
      <c r="AA1234" s="108" t="s">
        <v>4991</v>
      </c>
      <c r="AB1234" s="84">
        <v>31116</v>
      </c>
      <c r="AC1234" s="108" t="s">
        <v>6766</v>
      </c>
      <c r="AD1234" s="84">
        <v>24</v>
      </c>
      <c r="AE1234" s="84" t="s">
        <v>6771</v>
      </c>
      <c r="AF1234" s="84" t="s">
        <v>6875</v>
      </c>
      <c r="AG1234" s="108" t="s">
        <v>7304</v>
      </c>
      <c r="AH1234" s="84" t="s">
        <v>6795</v>
      </c>
      <c r="AI1234" s="108" t="s">
        <v>4991</v>
      </c>
      <c r="AJ1234" s="84">
        <v>1600</v>
      </c>
      <c r="AK1234" s="84">
        <v>1600</v>
      </c>
      <c r="AL1234" s="108" t="s">
        <v>5861</v>
      </c>
      <c r="AM1234" s="84">
        <v>11884.24</v>
      </c>
      <c r="AN1234" s="112">
        <v>1061.79</v>
      </c>
      <c r="AO1234" s="112">
        <v>12946.03</v>
      </c>
      <c r="AP1234" s="112">
        <v>19231.759999999998</v>
      </c>
      <c r="AQ1234" s="112">
        <v>2211.21</v>
      </c>
      <c r="AR1234" s="112">
        <v>21442.97</v>
      </c>
      <c r="AS1234" s="112">
        <v>19231.759999999998</v>
      </c>
      <c r="AT1234" s="112">
        <v>2211.21</v>
      </c>
      <c r="AU1234" s="112">
        <v>21442.97</v>
      </c>
      <c r="AV1234" s="84">
        <v>49</v>
      </c>
      <c r="AW1234" s="84">
        <v>1411</v>
      </c>
      <c r="AX1234" s="84" t="str">
        <f>VLOOKUP(Y1234,'[1]Asset Classification'!$J$3:$W$2865,14,)</f>
        <v>&gt;180</v>
      </c>
      <c r="AY1234" s="108"/>
      <c r="AZ1234" s="84"/>
      <c r="BA1234" s="84"/>
      <c r="BB1234" s="84" t="s">
        <v>8329</v>
      </c>
      <c r="BC1234" s="84"/>
      <c r="BD1234" s="108"/>
      <c r="BE1234" s="84">
        <v>0</v>
      </c>
      <c r="BF1234" s="38" t="s">
        <v>2154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244</v>
      </c>
      <c r="C1235" s="38" t="s">
        <v>245</v>
      </c>
      <c r="D1235" s="38" t="s">
        <v>246</v>
      </c>
      <c r="E1235" s="38" t="s">
        <v>246</v>
      </c>
      <c r="F1235" s="38" t="s">
        <v>247</v>
      </c>
      <c r="G1235" s="84" t="s">
        <v>248</v>
      </c>
      <c r="H1235" s="38" t="s">
        <v>249</v>
      </c>
      <c r="I1235" s="84">
        <v>131510</v>
      </c>
      <c r="J1235" s="38" t="s">
        <v>279</v>
      </c>
      <c r="K1235" s="84">
        <v>131510</v>
      </c>
      <c r="L1235" s="84" t="s">
        <v>262</v>
      </c>
      <c r="M1235" s="38" t="s">
        <v>263</v>
      </c>
      <c r="N1235" s="84">
        <v>221942</v>
      </c>
      <c r="O1235" s="84" t="s">
        <v>427</v>
      </c>
      <c r="P1235" s="84">
        <v>292721</v>
      </c>
      <c r="Q1235" s="38" t="s">
        <v>428</v>
      </c>
      <c r="R1235" s="38" t="s">
        <v>765</v>
      </c>
      <c r="S1235" s="84" t="s">
        <v>2155</v>
      </c>
      <c r="T1235" s="84" t="s">
        <v>2155</v>
      </c>
      <c r="U1235" s="84" t="s">
        <v>1034</v>
      </c>
      <c r="V1235" s="84" t="s">
        <v>3449</v>
      </c>
      <c r="W1235" s="84">
        <v>0</v>
      </c>
      <c r="X1235" s="38" t="s">
        <v>3451</v>
      </c>
      <c r="Y1235" s="84">
        <v>28682625</v>
      </c>
      <c r="Z1235" s="38" t="s">
        <v>4992</v>
      </c>
      <c r="AA1235" s="108" t="s">
        <v>4993</v>
      </c>
      <c r="AB1235" s="84">
        <v>51860</v>
      </c>
      <c r="AC1235" s="108" t="s">
        <v>6770</v>
      </c>
      <c r="AD1235" s="84">
        <v>24</v>
      </c>
      <c r="AE1235" s="84" t="s">
        <v>6771</v>
      </c>
      <c r="AF1235" s="84" t="s">
        <v>6880</v>
      </c>
      <c r="AG1235" s="108" t="s">
        <v>7305</v>
      </c>
      <c r="AH1235" s="84" t="s">
        <v>6795</v>
      </c>
      <c r="AI1235" s="108" t="s">
        <v>4993</v>
      </c>
      <c r="AJ1235" s="84">
        <v>2700</v>
      </c>
      <c r="AK1235" s="84">
        <v>2700</v>
      </c>
      <c r="AL1235" s="108" t="s">
        <v>5861</v>
      </c>
      <c r="AM1235" s="84">
        <v>49501.71</v>
      </c>
      <c r="AN1235" s="112">
        <v>5747.66</v>
      </c>
      <c r="AO1235" s="112">
        <v>55249.37</v>
      </c>
      <c r="AP1235" s="112">
        <v>2358.29</v>
      </c>
      <c r="AQ1235" s="112">
        <v>3.34</v>
      </c>
      <c r="AR1235" s="112">
        <v>2361.63</v>
      </c>
      <c r="AS1235" s="112">
        <v>2358.29</v>
      </c>
      <c r="AT1235" s="112">
        <v>3.34</v>
      </c>
      <c r="AU1235" s="112">
        <v>2361.63</v>
      </c>
      <c r="AV1235" s="84">
        <v>50</v>
      </c>
      <c r="AW1235" s="84">
        <v>1011</v>
      </c>
      <c r="AX1235" s="84" t="str">
        <f>VLOOKUP(Y1235,'[1]Asset Classification'!$J$3:$W$2865,14,)</f>
        <v>&gt;180</v>
      </c>
      <c r="AY1235" s="108"/>
      <c r="AZ1235" s="84"/>
      <c r="BA1235" s="84"/>
      <c r="BB1235" s="84" t="s">
        <v>8329</v>
      </c>
      <c r="BC1235" s="84"/>
      <c r="BD1235" s="108" t="s">
        <v>8204</v>
      </c>
      <c r="BE1235" s="84">
        <v>51860</v>
      </c>
      <c r="BF1235" s="38" t="s">
        <v>2155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244</v>
      </c>
      <c r="C1236" s="38" t="s">
        <v>245</v>
      </c>
      <c r="D1236" s="38" t="s">
        <v>246</v>
      </c>
      <c r="E1236" s="38" t="s">
        <v>246</v>
      </c>
      <c r="F1236" s="38" t="s">
        <v>247</v>
      </c>
      <c r="G1236" s="84" t="s">
        <v>248</v>
      </c>
      <c r="H1236" s="38" t="s">
        <v>249</v>
      </c>
      <c r="I1236" s="84">
        <v>154772</v>
      </c>
      <c r="J1236" s="38" t="s">
        <v>325</v>
      </c>
      <c r="K1236" s="84">
        <v>154772</v>
      </c>
      <c r="L1236" s="84" t="s">
        <v>251</v>
      </c>
      <c r="M1236" s="38" t="s">
        <v>252</v>
      </c>
      <c r="N1236" s="84">
        <v>271398</v>
      </c>
      <c r="O1236" s="84" t="s">
        <v>788</v>
      </c>
      <c r="P1236" s="84">
        <v>356175</v>
      </c>
      <c r="Q1236" s="38" t="s">
        <v>789</v>
      </c>
      <c r="R1236" s="38" t="s">
        <v>765</v>
      </c>
      <c r="S1236" s="84" t="s">
        <v>2156</v>
      </c>
      <c r="T1236" s="84" t="s">
        <v>2156</v>
      </c>
      <c r="U1236" s="84" t="s">
        <v>1027</v>
      </c>
      <c r="V1236" s="84" t="s">
        <v>2278</v>
      </c>
      <c r="W1236" s="84">
        <v>0</v>
      </c>
      <c r="X1236" s="38" t="s">
        <v>3451</v>
      </c>
      <c r="Y1236" s="84">
        <v>28701704</v>
      </c>
      <c r="Z1236" s="38" t="s">
        <v>4994</v>
      </c>
      <c r="AA1236" s="108" t="s">
        <v>4967</v>
      </c>
      <c r="AB1236" s="84">
        <v>19707</v>
      </c>
      <c r="AC1236" s="108" t="s">
        <v>6773</v>
      </c>
      <c r="AD1236" s="84">
        <v>18</v>
      </c>
      <c r="AE1236" s="84" t="s">
        <v>6771</v>
      </c>
      <c r="AF1236" s="84" t="s">
        <v>6877</v>
      </c>
      <c r="AG1236" s="108" t="s">
        <v>7299</v>
      </c>
      <c r="AH1236" s="84" t="s">
        <v>6795</v>
      </c>
      <c r="AI1236" s="108" t="s">
        <v>4967</v>
      </c>
      <c r="AJ1236" s="84">
        <v>1300</v>
      </c>
      <c r="AK1236" s="84">
        <v>1300</v>
      </c>
      <c r="AL1236" s="108" t="s">
        <v>8122</v>
      </c>
      <c r="AM1236" s="84">
        <v>14564.99</v>
      </c>
      <c r="AN1236" s="112">
        <v>881.46</v>
      </c>
      <c r="AO1236" s="112">
        <v>15446.45</v>
      </c>
      <c r="AP1236" s="112">
        <v>5142.01</v>
      </c>
      <c r="AQ1236" s="112">
        <v>182.54</v>
      </c>
      <c r="AR1236" s="112">
        <v>5324.55</v>
      </c>
      <c r="AS1236" s="112">
        <v>5142.01</v>
      </c>
      <c r="AT1236" s="112">
        <v>182.54</v>
      </c>
      <c r="AU1236" s="112">
        <v>5324.55</v>
      </c>
      <c r="AV1236" s="84">
        <v>49</v>
      </c>
      <c r="AW1236" s="84">
        <v>1319</v>
      </c>
      <c r="AX1236" s="84" t="str">
        <f>VLOOKUP(Y1236,'[1]Asset Classification'!$J$3:$W$2865,14,)</f>
        <v>&gt;180</v>
      </c>
      <c r="AY1236" s="108"/>
      <c r="AZ1236" s="84"/>
      <c r="BA1236" s="84"/>
      <c r="BB1236" s="84" t="s">
        <v>8329</v>
      </c>
      <c r="BC1236" s="84"/>
      <c r="BD1236" s="108"/>
      <c r="BE1236" s="84">
        <v>0</v>
      </c>
      <c r="BF1236" s="38" t="s">
        <v>2156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244</v>
      </c>
      <c r="C1237" s="38" t="s">
        <v>245</v>
      </c>
      <c r="D1237" s="38" t="s">
        <v>246</v>
      </c>
      <c r="E1237" s="38" t="s">
        <v>246</v>
      </c>
      <c r="F1237" s="38" t="s">
        <v>247</v>
      </c>
      <c r="G1237" s="84" t="s">
        <v>248</v>
      </c>
      <c r="H1237" s="38" t="s">
        <v>249</v>
      </c>
      <c r="I1237" s="84">
        <v>134447</v>
      </c>
      <c r="J1237" s="38" t="s">
        <v>293</v>
      </c>
      <c r="K1237" s="84">
        <v>134447</v>
      </c>
      <c r="L1237" s="84" t="s">
        <v>251</v>
      </c>
      <c r="M1237" s="38" t="s">
        <v>252</v>
      </c>
      <c r="N1237" s="84">
        <v>227417</v>
      </c>
      <c r="O1237" s="84" t="s">
        <v>536</v>
      </c>
      <c r="P1237" s="84">
        <v>299584</v>
      </c>
      <c r="Q1237" s="38" t="s">
        <v>537</v>
      </c>
      <c r="R1237" s="38" t="s">
        <v>765</v>
      </c>
      <c r="S1237" s="84" t="s">
        <v>2157</v>
      </c>
      <c r="T1237" s="84" t="s">
        <v>2157</v>
      </c>
      <c r="U1237" s="84" t="s">
        <v>1027</v>
      </c>
      <c r="V1237" s="84" t="s">
        <v>3449</v>
      </c>
      <c r="W1237" s="84">
        <v>0</v>
      </c>
      <c r="X1237" s="38" t="s">
        <v>3474</v>
      </c>
      <c r="Y1237" s="84">
        <v>28703767</v>
      </c>
      <c r="Z1237" s="38" t="s">
        <v>4995</v>
      </c>
      <c r="AA1237" s="108" t="s">
        <v>4961</v>
      </c>
      <c r="AB1237" s="84">
        <v>46874</v>
      </c>
      <c r="AC1237" s="108" t="s">
        <v>6774</v>
      </c>
      <c r="AD1237" s="84">
        <v>24</v>
      </c>
      <c r="AE1237" s="84" t="s">
        <v>6772</v>
      </c>
      <c r="AF1237" s="84" t="s">
        <v>6852</v>
      </c>
      <c r="AG1237" s="108" t="s">
        <v>7296</v>
      </c>
      <c r="AH1237" s="84" t="s">
        <v>6795</v>
      </c>
      <c r="AI1237" s="108" t="s">
        <v>4961</v>
      </c>
      <c r="AJ1237" s="84">
        <v>2450</v>
      </c>
      <c r="AK1237" s="84">
        <v>2450</v>
      </c>
      <c r="AL1237" s="108" t="s">
        <v>5861</v>
      </c>
      <c r="AM1237" s="84">
        <v>13193.47</v>
      </c>
      <c r="AN1237" s="112">
        <v>1458.3</v>
      </c>
      <c r="AO1237" s="112">
        <v>14651.77</v>
      </c>
      <c r="AP1237" s="112">
        <v>34737.35</v>
      </c>
      <c r="AQ1237" s="112">
        <v>5109.6099999999997</v>
      </c>
      <c r="AR1237" s="112">
        <v>39846.959999999999</v>
      </c>
      <c r="AS1237" s="112">
        <v>34737.53</v>
      </c>
      <c r="AT1237" s="112">
        <v>5109.6099999999997</v>
      </c>
      <c r="AU1237" s="112">
        <v>39847.14</v>
      </c>
      <c r="AV1237" s="84">
        <v>49</v>
      </c>
      <c r="AW1237" s="84">
        <v>1405</v>
      </c>
      <c r="AX1237" s="84" t="str">
        <f>VLOOKUP(Y1237,'[1]Asset Classification'!$J$3:$W$2865,14,)</f>
        <v>&gt;180</v>
      </c>
      <c r="AY1237" s="108"/>
      <c r="AZ1237" s="84"/>
      <c r="BA1237" s="84"/>
      <c r="BB1237" s="84" t="s">
        <v>8329</v>
      </c>
      <c r="BC1237" s="84"/>
      <c r="BD1237" s="108" t="s">
        <v>8333</v>
      </c>
      <c r="BE1237" s="84">
        <v>46874</v>
      </c>
      <c r="BF1237" s="38" t="s">
        <v>2157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244</v>
      </c>
      <c r="C1238" s="38" t="s">
        <v>245</v>
      </c>
      <c r="D1238" s="38" t="s">
        <v>246</v>
      </c>
      <c r="E1238" s="38" t="s">
        <v>246</v>
      </c>
      <c r="F1238" s="38" t="s">
        <v>247</v>
      </c>
      <c r="G1238" s="84" t="s">
        <v>248</v>
      </c>
      <c r="H1238" s="38" t="s">
        <v>249</v>
      </c>
      <c r="I1238" s="84">
        <v>131866</v>
      </c>
      <c r="J1238" s="38" t="s">
        <v>283</v>
      </c>
      <c r="K1238" s="84">
        <v>131866</v>
      </c>
      <c r="L1238" s="84" t="s">
        <v>251</v>
      </c>
      <c r="M1238" s="38" t="s">
        <v>252</v>
      </c>
      <c r="N1238" s="84">
        <v>222534</v>
      </c>
      <c r="O1238" s="84" t="s">
        <v>445</v>
      </c>
      <c r="P1238" s="84">
        <v>293443</v>
      </c>
      <c r="Q1238" s="38" t="s">
        <v>446</v>
      </c>
      <c r="R1238" s="38" t="s">
        <v>765</v>
      </c>
      <c r="S1238" s="84" t="s">
        <v>2158</v>
      </c>
      <c r="T1238" s="84" t="s">
        <v>2158</v>
      </c>
      <c r="U1238" s="84" t="s">
        <v>1027</v>
      </c>
      <c r="V1238" s="84" t="s">
        <v>2278</v>
      </c>
      <c r="W1238" s="84">
        <v>0</v>
      </c>
      <c r="X1238" s="38" t="s">
        <v>3451</v>
      </c>
      <c r="Y1238" s="84">
        <v>28770291</v>
      </c>
      <c r="Z1238" s="38" t="s">
        <v>4996</v>
      </c>
      <c r="AA1238" s="108" t="s">
        <v>4997</v>
      </c>
      <c r="AB1238" s="84">
        <v>37339</v>
      </c>
      <c r="AC1238" s="108" t="s">
        <v>6773</v>
      </c>
      <c r="AD1238" s="84">
        <v>24</v>
      </c>
      <c r="AE1238" s="84" t="s">
        <v>6771</v>
      </c>
      <c r="AF1238" s="84" t="s">
        <v>6883</v>
      </c>
      <c r="AG1238" s="108" t="s">
        <v>7306</v>
      </c>
      <c r="AH1238" s="84" t="s">
        <v>6795</v>
      </c>
      <c r="AI1238" s="108" t="s">
        <v>4997</v>
      </c>
      <c r="AJ1238" s="84">
        <v>1950</v>
      </c>
      <c r="AK1238" s="84">
        <v>1950</v>
      </c>
      <c r="AL1238" s="108" t="s">
        <v>5861</v>
      </c>
      <c r="AM1238" s="84">
        <v>12044.01</v>
      </c>
      <c r="AN1238" s="112">
        <v>906.63</v>
      </c>
      <c r="AO1238" s="112">
        <v>12950.64</v>
      </c>
      <c r="AP1238" s="112">
        <v>25294.99</v>
      </c>
      <c r="AQ1238" s="112">
        <v>3206.37</v>
      </c>
      <c r="AR1238" s="112">
        <v>28501.360000000001</v>
      </c>
      <c r="AS1238" s="112">
        <v>25294.99</v>
      </c>
      <c r="AT1238" s="112">
        <v>3206.37</v>
      </c>
      <c r="AU1238" s="112">
        <v>28501.360000000001</v>
      </c>
      <c r="AV1238" s="84">
        <v>50</v>
      </c>
      <c r="AW1238" s="84">
        <v>1439</v>
      </c>
      <c r="AX1238" s="84" t="str">
        <f>VLOOKUP(Y1238,'[1]Asset Classification'!$J$3:$W$2865,14,)</f>
        <v>&gt;180</v>
      </c>
      <c r="AY1238" s="108"/>
      <c r="AZ1238" s="84"/>
      <c r="BA1238" s="84"/>
      <c r="BB1238" s="84" t="s">
        <v>8329</v>
      </c>
      <c r="BC1238" s="84"/>
      <c r="BD1238" s="108"/>
      <c r="BE1238" s="84">
        <v>0</v>
      </c>
      <c r="BF1238" s="38" t="s">
        <v>2158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244</v>
      </c>
      <c r="C1239" s="38" t="s">
        <v>245</v>
      </c>
      <c r="D1239" s="38" t="s">
        <v>246</v>
      </c>
      <c r="E1239" s="38" t="s">
        <v>246</v>
      </c>
      <c r="F1239" s="38" t="s">
        <v>247</v>
      </c>
      <c r="G1239" s="84" t="s">
        <v>248</v>
      </c>
      <c r="H1239" s="38" t="s">
        <v>249</v>
      </c>
      <c r="I1239" s="84">
        <v>131055</v>
      </c>
      <c r="J1239" s="38" t="s">
        <v>277</v>
      </c>
      <c r="K1239" s="84">
        <v>131055</v>
      </c>
      <c r="L1239" s="84" t="s">
        <v>251</v>
      </c>
      <c r="M1239" s="38" t="s">
        <v>252</v>
      </c>
      <c r="N1239" s="84">
        <v>263681</v>
      </c>
      <c r="O1239" s="84" t="s">
        <v>787</v>
      </c>
      <c r="P1239" s="84">
        <v>346210</v>
      </c>
      <c r="Q1239" s="38" t="s">
        <v>462</v>
      </c>
      <c r="R1239" s="38" t="s">
        <v>765</v>
      </c>
      <c r="S1239" s="84" t="s">
        <v>2159</v>
      </c>
      <c r="T1239" s="84" t="s">
        <v>2159</v>
      </c>
      <c r="U1239" s="84" t="s">
        <v>1027</v>
      </c>
      <c r="V1239" s="84" t="s">
        <v>2278</v>
      </c>
      <c r="W1239" s="84">
        <v>0</v>
      </c>
      <c r="X1239" s="38" t="s">
        <v>3464</v>
      </c>
      <c r="Y1239" s="84">
        <v>28828949</v>
      </c>
      <c r="Z1239" s="38" t="s">
        <v>4998</v>
      </c>
      <c r="AA1239" s="108" t="s">
        <v>4965</v>
      </c>
      <c r="AB1239" s="84">
        <v>52060</v>
      </c>
      <c r="AC1239" s="108" t="s">
        <v>6774</v>
      </c>
      <c r="AD1239" s="84">
        <v>18</v>
      </c>
      <c r="AE1239" s="84" t="s">
        <v>6772</v>
      </c>
      <c r="AF1239" s="84" t="s">
        <v>6860</v>
      </c>
      <c r="AG1239" s="108" t="s">
        <v>7298</v>
      </c>
      <c r="AH1239" s="84" t="s">
        <v>6795</v>
      </c>
      <c r="AI1239" s="108" t="s">
        <v>4965</v>
      </c>
      <c r="AJ1239" s="84">
        <v>3450</v>
      </c>
      <c r="AK1239" s="84">
        <v>3450</v>
      </c>
      <c r="AL1239" s="108" t="s">
        <v>8126</v>
      </c>
      <c r="AM1239" s="84">
        <v>18880.330000000002</v>
      </c>
      <c r="AN1239" s="112">
        <v>0</v>
      </c>
      <c r="AO1239" s="112">
        <v>18880.330000000002</v>
      </c>
      <c r="AP1239" s="112">
        <v>34528.68</v>
      </c>
      <c r="AQ1239" s="112">
        <v>3745.33</v>
      </c>
      <c r="AR1239" s="112">
        <v>38274.01</v>
      </c>
      <c r="AS1239" s="112">
        <v>34529.67</v>
      </c>
      <c r="AT1239" s="112">
        <v>3745.33</v>
      </c>
      <c r="AU1239" s="112">
        <v>38275</v>
      </c>
      <c r="AV1239" s="84">
        <v>49</v>
      </c>
      <c r="AW1239" s="84">
        <v>1466</v>
      </c>
      <c r="AX1239" s="84" t="str">
        <f>VLOOKUP(Y1239,'[1]Asset Classification'!$J$3:$W$2865,14,)</f>
        <v>&gt;180</v>
      </c>
      <c r="AY1239" s="108"/>
      <c r="AZ1239" s="84"/>
      <c r="BA1239" s="84"/>
      <c r="BB1239" s="84" t="s">
        <v>8329</v>
      </c>
      <c r="BC1239" s="84"/>
      <c r="BD1239" s="108" t="s">
        <v>8333</v>
      </c>
      <c r="BE1239" s="84">
        <v>52060</v>
      </c>
      <c r="BF1239" s="38" t="s">
        <v>2159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244</v>
      </c>
      <c r="C1240" s="38" t="s">
        <v>245</v>
      </c>
      <c r="D1240" s="38" t="s">
        <v>246</v>
      </c>
      <c r="E1240" s="38" t="s">
        <v>246</v>
      </c>
      <c r="F1240" s="38" t="s">
        <v>247</v>
      </c>
      <c r="G1240" s="84" t="s">
        <v>248</v>
      </c>
      <c r="H1240" s="38" t="s">
        <v>249</v>
      </c>
      <c r="I1240" s="84">
        <v>130701</v>
      </c>
      <c r="J1240" s="38" t="s">
        <v>272</v>
      </c>
      <c r="K1240" s="84">
        <v>130701</v>
      </c>
      <c r="L1240" s="84" t="s">
        <v>262</v>
      </c>
      <c r="M1240" s="38" t="s">
        <v>263</v>
      </c>
      <c r="N1240" s="84">
        <v>244158</v>
      </c>
      <c r="O1240" s="84" t="s">
        <v>748</v>
      </c>
      <c r="P1240" s="84">
        <v>320867</v>
      </c>
      <c r="Q1240" s="38" t="s">
        <v>749</v>
      </c>
      <c r="R1240" s="38" t="s">
        <v>765</v>
      </c>
      <c r="S1240" s="84" t="s">
        <v>2160</v>
      </c>
      <c r="T1240" s="84" t="s">
        <v>2160</v>
      </c>
      <c r="U1240" s="84" t="s">
        <v>1027</v>
      </c>
      <c r="V1240" s="84" t="s">
        <v>2278</v>
      </c>
      <c r="W1240" s="84">
        <v>0</v>
      </c>
      <c r="X1240" s="38" t="s">
        <v>3451</v>
      </c>
      <c r="Y1240" s="84">
        <v>28887452</v>
      </c>
      <c r="Z1240" s="38" t="s">
        <v>4999</v>
      </c>
      <c r="AA1240" s="108" t="s">
        <v>4967</v>
      </c>
      <c r="AB1240" s="84">
        <v>58795</v>
      </c>
      <c r="AC1240" s="108" t="s">
        <v>6769</v>
      </c>
      <c r="AD1240" s="84">
        <v>30</v>
      </c>
      <c r="AE1240" s="84" t="s">
        <v>6772</v>
      </c>
      <c r="AF1240" s="84" t="s">
        <v>7079</v>
      </c>
      <c r="AG1240" s="108" t="s">
        <v>7299</v>
      </c>
      <c r="AH1240" s="84" t="s">
        <v>6795</v>
      </c>
      <c r="AI1240" s="108" t="s">
        <v>4967</v>
      </c>
      <c r="AJ1240" s="84">
        <v>2550</v>
      </c>
      <c r="AK1240" s="84">
        <v>2550</v>
      </c>
      <c r="AL1240" s="108" t="s">
        <v>5861</v>
      </c>
      <c r="AM1240" s="84">
        <v>19149.95</v>
      </c>
      <c r="AN1240" s="112">
        <v>3006.64</v>
      </c>
      <c r="AO1240" s="112">
        <v>22156.59</v>
      </c>
      <c r="AP1240" s="112">
        <v>39645.050000000003</v>
      </c>
      <c r="AQ1240" s="112">
        <v>6650.36</v>
      </c>
      <c r="AR1240" s="112">
        <v>46295.41</v>
      </c>
      <c r="AS1240" s="112">
        <v>39645.050000000003</v>
      </c>
      <c r="AT1240" s="112">
        <v>6650.36</v>
      </c>
      <c r="AU1240" s="112">
        <v>46295.41</v>
      </c>
      <c r="AV1240" s="84">
        <v>49</v>
      </c>
      <c r="AW1240" s="84">
        <v>1381</v>
      </c>
      <c r="AX1240" s="84" t="str">
        <f>VLOOKUP(Y1240,'[1]Asset Classification'!$J$3:$W$2865,14,)</f>
        <v>&gt;180</v>
      </c>
      <c r="AY1240" s="108"/>
      <c r="AZ1240" s="84"/>
      <c r="BA1240" s="84"/>
      <c r="BB1240" s="84" t="s">
        <v>8329</v>
      </c>
      <c r="BC1240" s="84"/>
      <c r="BD1240" s="108"/>
      <c r="BE1240" s="84">
        <v>0</v>
      </c>
      <c r="BF1240" s="38" t="s">
        <v>2160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244</v>
      </c>
      <c r="C1241" s="38" t="s">
        <v>245</v>
      </c>
      <c r="D1241" s="38" t="s">
        <v>246</v>
      </c>
      <c r="E1241" s="38" t="s">
        <v>246</v>
      </c>
      <c r="F1241" s="38" t="s">
        <v>247</v>
      </c>
      <c r="G1241" s="84" t="s">
        <v>248</v>
      </c>
      <c r="H1241" s="38" t="s">
        <v>249</v>
      </c>
      <c r="I1241" s="84">
        <v>130701</v>
      </c>
      <c r="J1241" s="38" t="s">
        <v>272</v>
      </c>
      <c r="K1241" s="84">
        <v>130701</v>
      </c>
      <c r="L1241" s="84" t="s">
        <v>262</v>
      </c>
      <c r="M1241" s="38" t="s">
        <v>263</v>
      </c>
      <c r="N1241" s="84">
        <v>239142</v>
      </c>
      <c r="O1241" s="84" t="s">
        <v>656</v>
      </c>
      <c r="P1241" s="84">
        <v>314527</v>
      </c>
      <c r="Q1241" s="38" t="s">
        <v>657</v>
      </c>
      <c r="R1241" s="38" t="s">
        <v>765</v>
      </c>
      <c r="S1241" s="84" t="s">
        <v>2161</v>
      </c>
      <c r="T1241" s="84" t="s">
        <v>2161</v>
      </c>
      <c r="U1241" s="84" t="s">
        <v>1027</v>
      </c>
      <c r="V1241" s="84" t="s">
        <v>3449</v>
      </c>
      <c r="W1241" s="84">
        <v>0</v>
      </c>
      <c r="X1241" s="38" t="s">
        <v>3451</v>
      </c>
      <c r="Y1241" s="84">
        <v>28895233</v>
      </c>
      <c r="Z1241" s="38" t="s">
        <v>5000</v>
      </c>
      <c r="AA1241" s="108" t="s">
        <v>5001</v>
      </c>
      <c r="AB1241" s="84">
        <v>30079</v>
      </c>
      <c r="AC1241" s="108" t="s">
        <v>6769</v>
      </c>
      <c r="AD1241" s="84">
        <v>24</v>
      </c>
      <c r="AE1241" s="84" t="s">
        <v>6771</v>
      </c>
      <c r="AF1241" s="84" t="s">
        <v>7107</v>
      </c>
      <c r="AG1241" s="108" t="s">
        <v>7307</v>
      </c>
      <c r="AH1241" s="84" t="s">
        <v>7059</v>
      </c>
      <c r="AI1241" s="108" t="s">
        <v>5001</v>
      </c>
      <c r="AJ1241" s="84">
        <v>1550</v>
      </c>
      <c r="AK1241" s="84">
        <v>1550</v>
      </c>
      <c r="AL1241" s="108" t="s">
        <v>5861</v>
      </c>
      <c r="AM1241" s="84">
        <v>17400</v>
      </c>
      <c r="AN1241" s="112">
        <v>2309.8200000000002</v>
      </c>
      <c r="AO1241" s="112">
        <v>19709.82</v>
      </c>
      <c r="AP1241" s="112">
        <v>12679</v>
      </c>
      <c r="AQ1241" s="112">
        <v>923.47</v>
      </c>
      <c r="AR1241" s="112">
        <v>13602.47</v>
      </c>
      <c r="AS1241" s="112">
        <v>12679</v>
      </c>
      <c r="AT1241" s="112">
        <v>923.47</v>
      </c>
      <c r="AU1241" s="112">
        <v>13602.47</v>
      </c>
      <c r="AV1241" s="84">
        <v>49</v>
      </c>
      <c r="AW1241" s="84">
        <v>1261</v>
      </c>
      <c r="AX1241" s="84" t="str">
        <f>VLOOKUP(Y1241,'[1]Asset Classification'!$J$3:$W$2865,14,)</f>
        <v>&gt;180</v>
      </c>
      <c r="AY1241" s="108"/>
      <c r="AZ1241" s="84"/>
      <c r="BA1241" s="84"/>
      <c r="BB1241" s="84" t="s">
        <v>8329</v>
      </c>
      <c r="BC1241" s="84"/>
      <c r="BD1241" s="108"/>
      <c r="BE1241" s="84">
        <v>0</v>
      </c>
      <c r="BF1241" s="38" t="s">
        <v>2161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244</v>
      </c>
      <c r="C1242" s="38" t="s">
        <v>245</v>
      </c>
      <c r="D1242" s="38" t="s">
        <v>246</v>
      </c>
      <c r="E1242" s="38" t="s">
        <v>246</v>
      </c>
      <c r="F1242" s="38" t="s">
        <v>247</v>
      </c>
      <c r="G1242" s="84" t="s">
        <v>248</v>
      </c>
      <c r="H1242" s="38" t="s">
        <v>249</v>
      </c>
      <c r="I1242" s="84">
        <v>130913</v>
      </c>
      <c r="J1242" s="38" t="s">
        <v>273</v>
      </c>
      <c r="K1242" s="84">
        <v>130913</v>
      </c>
      <c r="L1242" s="84" t="s">
        <v>254</v>
      </c>
      <c r="M1242" s="38" t="s">
        <v>255</v>
      </c>
      <c r="N1242" s="84">
        <v>220872</v>
      </c>
      <c r="O1242" s="84" t="s">
        <v>395</v>
      </c>
      <c r="P1242" s="84">
        <v>291377</v>
      </c>
      <c r="Q1242" s="38" t="s">
        <v>396</v>
      </c>
      <c r="R1242" s="38" t="s">
        <v>765</v>
      </c>
      <c r="S1242" s="84" t="s">
        <v>2162</v>
      </c>
      <c r="T1242" s="84" t="s">
        <v>2162</v>
      </c>
      <c r="U1242" s="84" t="s">
        <v>1027</v>
      </c>
      <c r="V1242" s="84" t="s">
        <v>3449</v>
      </c>
      <c r="W1242" s="84">
        <v>0</v>
      </c>
      <c r="X1242" s="38" t="s">
        <v>3490</v>
      </c>
      <c r="Y1242" s="84">
        <v>28981825</v>
      </c>
      <c r="Z1242" s="38" t="s">
        <v>5002</v>
      </c>
      <c r="AA1242" s="108" t="s">
        <v>4953</v>
      </c>
      <c r="AB1242" s="84">
        <v>46874</v>
      </c>
      <c r="AC1242" s="108" t="s">
        <v>6770</v>
      </c>
      <c r="AD1242" s="84">
        <v>24</v>
      </c>
      <c r="AE1242" s="84" t="s">
        <v>6776</v>
      </c>
      <c r="AF1242" s="84" t="s">
        <v>6793</v>
      </c>
      <c r="AG1242" s="108" t="s">
        <v>7292</v>
      </c>
      <c r="AH1242" s="84" t="s">
        <v>6795</v>
      </c>
      <c r="AI1242" s="108" t="s">
        <v>4953</v>
      </c>
      <c r="AJ1242" s="84">
        <v>2450</v>
      </c>
      <c r="AK1242" s="84">
        <v>2450</v>
      </c>
      <c r="AL1242" s="108" t="s">
        <v>5861</v>
      </c>
      <c r="AM1242" s="84">
        <v>23841.18</v>
      </c>
      <c r="AN1242" s="112">
        <v>3031.42</v>
      </c>
      <c r="AO1242" s="112">
        <v>26872.6</v>
      </c>
      <c r="AP1242" s="112">
        <v>23032.82</v>
      </c>
      <c r="AQ1242" s="112">
        <v>2158.58</v>
      </c>
      <c r="AR1242" s="112">
        <v>25191.4</v>
      </c>
      <c r="AS1242" s="112">
        <v>23032.82</v>
      </c>
      <c r="AT1242" s="112">
        <v>2158.58</v>
      </c>
      <c r="AU1242" s="112">
        <v>25191.4</v>
      </c>
      <c r="AV1242" s="84">
        <v>49</v>
      </c>
      <c r="AW1242" s="84">
        <v>1317</v>
      </c>
      <c r="AX1242" s="84" t="str">
        <f>VLOOKUP(Y1242,'[1]Asset Classification'!$J$3:$W$2865,14,)</f>
        <v>&gt;180</v>
      </c>
      <c r="AY1242" s="108"/>
      <c r="AZ1242" s="84"/>
      <c r="BA1242" s="84"/>
      <c r="BB1242" s="84" t="s">
        <v>8329</v>
      </c>
      <c r="BC1242" s="84"/>
      <c r="BD1242" s="108"/>
      <c r="BE1242" s="84">
        <v>0</v>
      </c>
      <c r="BF1242" s="38" t="s">
        <v>2162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244</v>
      </c>
      <c r="C1243" s="38" t="s">
        <v>245</v>
      </c>
      <c r="D1243" s="38" t="s">
        <v>246</v>
      </c>
      <c r="E1243" s="38" t="s">
        <v>246</v>
      </c>
      <c r="F1243" s="38" t="s">
        <v>247</v>
      </c>
      <c r="G1243" s="84" t="s">
        <v>248</v>
      </c>
      <c r="H1243" s="38" t="s">
        <v>249</v>
      </c>
      <c r="I1243" s="84">
        <v>129660</v>
      </c>
      <c r="J1243" s="38" t="s">
        <v>256</v>
      </c>
      <c r="K1243" s="84">
        <v>129660</v>
      </c>
      <c r="L1243" s="84" t="s">
        <v>257</v>
      </c>
      <c r="M1243" s="38" t="s">
        <v>258</v>
      </c>
      <c r="N1243" s="84">
        <v>221247</v>
      </c>
      <c r="O1243" s="84" t="s">
        <v>400</v>
      </c>
      <c r="P1243" s="84">
        <v>291843</v>
      </c>
      <c r="Q1243" s="38" t="s">
        <v>401</v>
      </c>
      <c r="R1243" s="38" t="s">
        <v>765</v>
      </c>
      <c r="S1243" s="84" t="s">
        <v>2163</v>
      </c>
      <c r="T1243" s="84" t="s">
        <v>2163</v>
      </c>
      <c r="U1243" s="84" t="s">
        <v>1027</v>
      </c>
      <c r="V1243" s="84" t="s">
        <v>3449</v>
      </c>
      <c r="W1243" s="84">
        <v>0</v>
      </c>
      <c r="X1243" s="38" t="s">
        <v>3464</v>
      </c>
      <c r="Y1243" s="84">
        <v>28985745</v>
      </c>
      <c r="Z1243" s="38" t="s">
        <v>5003</v>
      </c>
      <c r="AA1243" s="108" t="s">
        <v>5004</v>
      </c>
      <c r="AB1243" s="84">
        <v>41688</v>
      </c>
      <c r="AC1243" s="108" t="s">
        <v>6766</v>
      </c>
      <c r="AD1243" s="84">
        <v>24</v>
      </c>
      <c r="AE1243" s="84" t="s">
        <v>6771</v>
      </c>
      <c r="AF1243" s="84" t="s">
        <v>6853</v>
      </c>
      <c r="AG1243" s="108" t="s">
        <v>7308</v>
      </c>
      <c r="AH1243" s="84" t="s">
        <v>6795</v>
      </c>
      <c r="AI1243" s="108" t="s">
        <v>5004</v>
      </c>
      <c r="AJ1243" s="84">
        <v>2150</v>
      </c>
      <c r="AK1243" s="84">
        <v>2150</v>
      </c>
      <c r="AL1243" s="108" t="s">
        <v>5861</v>
      </c>
      <c r="AM1243" s="84">
        <v>14256.31</v>
      </c>
      <c r="AN1243" s="112">
        <v>1487.2</v>
      </c>
      <c r="AO1243" s="112">
        <v>15743.51</v>
      </c>
      <c r="AP1243" s="112">
        <v>27431.69</v>
      </c>
      <c r="AQ1243" s="112">
        <v>3490.8</v>
      </c>
      <c r="AR1243" s="112">
        <v>30922.49</v>
      </c>
      <c r="AS1243" s="112">
        <v>27431.69</v>
      </c>
      <c r="AT1243" s="112">
        <v>3490.8</v>
      </c>
      <c r="AU1243" s="112">
        <v>30922.49</v>
      </c>
      <c r="AV1243" s="84">
        <v>49</v>
      </c>
      <c r="AW1243" s="84">
        <v>1411</v>
      </c>
      <c r="AX1243" s="84" t="str">
        <f>VLOOKUP(Y1243,'[1]Asset Classification'!$J$3:$W$2865,14,)</f>
        <v>&gt;180</v>
      </c>
      <c r="AY1243" s="108"/>
      <c r="AZ1243" s="84"/>
      <c r="BA1243" s="84"/>
      <c r="BB1243" s="84" t="s">
        <v>8329</v>
      </c>
      <c r="BC1243" s="84"/>
      <c r="BD1243" s="108"/>
      <c r="BE1243" s="84">
        <v>0</v>
      </c>
      <c r="BF1243" s="38" t="s">
        <v>2163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244</v>
      </c>
      <c r="C1244" s="38" t="s">
        <v>245</v>
      </c>
      <c r="D1244" s="38" t="s">
        <v>246</v>
      </c>
      <c r="E1244" s="38" t="s">
        <v>246</v>
      </c>
      <c r="F1244" s="38" t="s">
        <v>247</v>
      </c>
      <c r="G1244" s="84" t="s">
        <v>248</v>
      </c>
      <c r="H1244" s="38" t="s">
        <v>249</v>
      </c>
      <c r="I1244" s="84">
        <v>129660</v>
      </c>
      <c r="J1244" s="38" t="s">
        <v>256</v>
      </c>
      <c r="K1244" s="84">
        <v>129660</v>
      </c>
      <c r="L1244" s="84" t="s">
        <v>257</v>
      </c>
      <c r="M1244" s="38" t="s">
        <v>258</v>
      </c>
      <c r="N1244" s="84">
        <v>222180</v>
      </c>
      <c r="O1244" s="84" t="s">
        <v>435</v>
      </c>
      <c r="P1244" s="84">
        <v>293631</v>
      </c>
      <c r="Q1244" s="38" t="s">
        <v>447</v>
      </c>
      <c r="R1244" s="38" t="s">
        <v>765</v>
      </c>
      <c r="S1244" s="84" t="s">
        <v>2164</v>
      </c>
      <c r="T1244" s="84" t="s">
        <v>2164</v>
      </c>
      <c r="U1244" s="84" t="s">
        <v>1027</v>
      </c>
      <c r="V1244" s="84" t="s">
        <v>2278</v>
      </c>
      <c r="W1244" s="84">
        <v>0</v>
      </c>
      <c r="X1244" s="38" t="s">
        <v>3451</v>
      </c>
      <c r="Y1244" s="84">
        <v>28999810</v>
      </c>
      <c r="Z1244" s="38" t="s">
        <v>5005</v>
      </c>
      <c r="AA1244" s="108" t="s">
        <v>5006</v>
      </c>
      <c r="AB1244" s="84">
        <v>46874</v>
      </c>
      <c r="AC1244" s="108" t="s">
        <v>6766</v>
      </c>
      <c r="AD1244" s="84">
        <v>24</v>
      </c>
      <c r="AE1244" s="84" t="s">
        <v>6772</v>
      </c>
      <c r="AF1244" s="84" t="s">
        <v>6889</v>
      </c>
      <c r="AG1244" s="108" t="s">
        <v>7309</v>
      </c>
      <c r="AH1244" s="84" t="s">
        <v>6795</v>
      </c>
      <c r="AI1244" s="108" t="s">
        <v>5006</v>
      </c>
      <c r="AJ1244" s="84">
        <v>2450</v>
      </c>
      <c r="AK1244" s="84">
        <v>2450</v>
      </c>
      <c r="AL1244" s="108" t="s">
        <v>5861</v>
      </c>
      <c r="AM1244" s="84">
        <v>17471.810000000001</v>
      </c>
      <c r="AN1244" s="112">
        <v>1465.78</v>
      </c>
      <c r="AO1244" s="112">
        <v>18937.59</v>
      </c>
      <c r="AP1244" s="112">
        <v>29402.19</v>
      </c>
      <c r="AQ1244" s="112">
        <v>3601.22</v>
      </c>
      <c r="AR1244" s="112">
        <v>33003.410000000003</v>
      </c>
      <c r="AS1244" s="112">
        <v>29402.19</v>
      </c>
      <c r="AT1244" s="112">
        <v>3601.22</v>
      </c>
      <c r="AU1244" s="112">
        <v>33003.410000000003</v>
      </c>
      <c r="AV1244" s="84">
        <v>49</v>
      </c>
      <c r="AW1244" s="84">
        <v>1411</v>
      </c>
      <c r="AX1244" s="84" t="str">
        <f>VLOOKUP(Y1244,'[1]Asset Classification'!$J$3:$W$2865,14,)</f>
        <v>&gt;180</v>
      </c>
      <c r="AY1244" s="108"/>
      <c r="AZ1244" s="84"/>
      <c r="BA1244" s="84"/>
      <c r="BB1244" s="84" t="s">
        <v>8329</v>
      </c>
      <c r="BC1244" s="84"/>
      <c r="BD1244" s="108"/>
      <c r="BE1244" s="84">
        <v>0</v>
      </c>
      <c r="BF1244" s="38" t="s">
        <v>2164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244</v>
      </c>
      <c r="C1245" s="38" t="s">
        <v>245</v>
      </c>
      <c r="D1245" s="38" t="s">
        <v>246</v>
      </c>
      <c r="E1245" s="38" t="s">
        <v>246</v>
      </c>
      <c r="F1245" s="38" t="s">
        <v>247</v>
      </c>
      <c r="G1245" s="84" t="s">
        <v>248</v>
      </c>
      <c r="H1245" s="38" t="s">
        <v>249</v>
      </c>
      <c r="I1245" s="84">
        <v>130796</v>
      </c>
      <c r="J1245" s="38" t="s">
        <v>278</v>
      </c>
      <c r="K1245" s="84">
        <v>130796</v>
      </c>
      <c r="L1245" s="84" t="s">
        <v>254</v>
      </c>
      <c r="M1245" s="38" t="s">
        <v>255</v>
      </c>
      <c r="N1245" s="84">
        <v>270947</v>
      </c>
      <c r="O1245" s="84" t="s">
        <v>786</v>
      </c>
      <c r="P1245" s="84">
        <v>355579</v>
      </c>
      <c r="Q1245" s="38" t="s">
        <v>610</v>
      </c>
      <c r="R1245" s="38" t="s">
        <v>765</v>
      </c>
      <c r="S1245" s="84" t="s">
        <v>2165</v>
      </c>
      <c r="T1245" s="84" t="s">
        <v>2165</v>
      </c>
      <c r="U1245" s="84" t="s">
        <v>1027</v>
      </c>
      <c r="V1245" s="84" t="s">
        <v>3449</v>
      </c>
      <c r="W1245" s="84">
        <v>0</v>
      </c>
      <c r="X1245" s="38" t="s">
        <v>3467</v>
      </c>
      <c r="Y1245" s="84">
        <v>29178979</v>
      </c>
      <c r="Z1245" s="38" t="s">
        <v>5007</v>
      </c>
      <c r="AA1245" s="108" t="s">
        <v>4991</v>
      </c>
      <c r="AB1245" s="84">
        <v>51860</v>
      </c>
      <c r="AC1245" s="108" t="s">
        <v>6765</v>
      </c>
      <c r="AD1245" s="84">
        <v>24</v>
      </c>
      <c r="AE1245" s="84" t="s">
        <v>6771</v>
      </c>
      <c r="AF1245" s="84" t="s">
        <v>6988</v>
      </c>
      <c r="AG1245" s="108" t="s">
        <v>7304</v>
      </c>
      <c r="AH1245" s="84" t="s">
        <v>6795</v>
      </c>
      <c r="AI1245" s="108" t="s">
        <v>4991</v>
      </c>
      <c r="AJ1245" s="84">
        <v>2700</v>
      </c>
      <c r="AK1245" s="84">
        <v>2700</v>
      </c>
      <c r="AL1245" s="108" t="s">
        <v>8122</v>
      </c>
      <c r="AM1245" s="84">
        <v>10380</v>
      </c>
      <c r="AN1245" s="112">
        <v>119.22</v>
      </c>
      <c r="AO1245" s="112">
        <v>10499.22</v>
      </c>
      <c r="AP1245" s="112">
        <v>41480</v>
      </c>
      <c r="AQ1245" s="112">
        <v>6888.78</v>
      </c>
      <c r="AR1245" s="112">
        <v>48368.78</v>
      </c>
      <c r="AS1245" s="112">
        <v>41480</v>
      </c>
      <c r="AT1245" s="112">
        <v>6888.78</v>
      </c>
      <c r="AU1245" s="112">
        <v>48368.78</v>
      </c>
      <c r="AV1245" s="84">
        <v>50</v>
      </c>
      <c r="AW1245" s="84">
        <v>1528</v>
      </c>
      <c r="AX1245" s="84" t="str">
        <f>VLOOKUP(Y1245,'[1]Asset Classification'!$J$3:$W$2865,14,)</f>
        <v>&gt;180</v>
      </c>
      <c r="AY1245" s="108"/>
      <c r="AZ1245" s="84"/>
      <c r="BA1245" s="84"/>
      <c r="BB1245" s="84" t="s">
        <v>8329</v>
      </c>
      <c r="BC1245" s="84"/>
      <c r="BD1245" s="108"/>
      <c r="BE1245" s="84">
        <v>0</v>
      </c>
      <c r="BF1245" s="38" t="s">
        <v>2165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244</v>
      </c>
      <c r="C1246" s="38" t="s">
        <v>245</v>
      </c>
      <c r="D1246" s="38" t="s">
        <v>246</v>
      </c>
      <c r="E1246" s="38" t="s">
        <v>246</v>
      </c>
      <c r="F1246" s="38" t="s">
        <v>247</v>
      </c>
      <c r="G1246" s="84" t="s">
        <v>248</v>
      </c>
      <c r="H1246" s="38" t="s">
        <v>249</v>
      </c>
      <c r="I1246" s="84">
        <v>134363</v>
      </c>
      <c r="J1246" s="38" t="s">
        <v>290</v>
      </c>
      <c r="K1246" s="84">
        <v>134363</v>
      </c>
      <c r="L1246" s="84" t="s">
        <v>257</v>
      </c>
      <c r="M1246" s="38" t="s">
        <v>258</v>
      </c>
      <c r="N1246" s="84">
        <v>226806</v>
      </c>
      <c r="O1246" s="84" t="s">
        <v>519</v>
      </c>
      <c r="P1246" s="84">
        <v>298870</v>
      </c>
      <c r="Q1246" s="38" t="s">
        <v>520</v>
      </c>
      <c r="R1246" s="38" t="s">
        <v>765</v>
      </c>
      <c r="S1246" s="84" t="s">
        <v>2166</v>
      </c>
      <c r="T1246" s="84" t="s">
        <v>2166</v>
      </c>
      <c r="U1246" s="84" t="s">
        <v>1070</v>
      </c>
      <c r="V1246" s="84" t="s">
        <v>2278</v>
      </c>
      <c r="W1246" s="84">
        <v>0</v>
      </c>
      <c r="X1246" s="38" t="s">
        <v>3451</v>
      </c>
      <c r="Y1246" s="84">
        <v>29538936</v>
      </c>
      <c r="Z1246" s="38" t="s">
        <v>5008</v>
      </c>
      <c r="AA1246" s="108" t="s">
        <v>5009</v>
      </c>
      <c r="AB1246" s="84">
        <v>51860</v>
      </c>
      <c r="AC1246" s="108" t="s">
        <v>6769</v>
      </c>
      <c r="AD1246" s="84">
        <v>24</v>
      </c>
      <c r="AE1246" s="84" t="s">
        <v>6776</v>
      </c>
      <c r="AF1246" s="84" t="s">
        <v>6848</v>
      </c>
      <c r="AG1246" s="108" t="s">
        <v>7310</v>
      </c>
      <c r="AH1246" s="84" t="s">
        <v>6795</v>
      </c>
      <c r="AI1246" s="108" t="s">
        <v>5009</v>
      </c>
      <c r="AJ1246" s="84">
        <v>2700</v>
      </c>
      <c r="AK1246" s="84">
        <v>2700</v>
      </c>
      <c r="AL1246" s="108" t="s">
        <v>5081</v>
      </c>
      <c r="AM1246" s="84">
        <v>19551.57</v>
      </c>
      <c r="AN1246" s="112">
        <v>583.42999999999995</v>
      </c>
      <c r="AO1246" s="112">
        <v>20135</v>
      </c>
      <c r="AP1246" s="112">
        <v>32308.43</v>
      </c>
      <c r="AQ1246" s="112">
        <v>4177.57</v>
      </c>
      <c r="AR1246" s="112">
        <v>36486</v>
      </c>
      <c r="AS1246" s="112">
        <v>32308.43</v>
      </c>
      <c r="AT1246" s="112">
        <v>4177.57</v>
      </c>
      <c r="AU1246" s="112">
        <v>36486</v>
      </c>
      <c r="AV1246" s="84">
        <v>49</v>
      </c>
      <c r="AW1246" s="84">
        <v>1442</v>
      </c>
      <c r="AX1246" s="84" t="str">
        <f>VLOOKUP(Y1246,'[1]Asset Classification'!$J$3:$W$2865,14,)</f>
        <v>&gt;180</v>
      </c>
      <c r="AY1246" s="108"/>
      <c r="AZ1246" s="84"/>
      <c r="BA1246" s="84"/>
      <c r="BB1246" s="84" t="s">
        <v>8329</v>
      </c>
      <c r="BC1246" s="84"/>
      <c r="BD1246" s="108"/>
      <c r="BE1246" s="84">
        <v>0</v>
      </c>
      <c r="BF1246" s="38" t="s">
        <v>2166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244</v>
      </c>
      <c r="C1247" s="38" t="s">
        <v>245</v>
      </c>
      <c r="D1247" s="38" t="s">
        <v>246</v>
      </c>
      <c r="E1247" s="38" t="s">
        <v>246</v>
      </c>
      <c r="F1247" s="38" t="s">
        <v>247</v>
      </c>
      <c r="G1247" s="84" t="s">
        <v>248</v>
      </c>
      <c r="H1247" s="38" t="s">
        <v>249</v>
      </c>
      <c r="I1247" s="84">
        <v>134363</v>
      </c>
      <c r="J1247" s="38" t="s">
        <v>290</v>
      </c>
      <c r="K1247" s="84">
        <v>134363</v>
      </c>
      <c r="L1247" s="84" t="s">
        <v>257</v>
      </c>
      <c r="M1247" s="38" t="s">
        <v>258</v>
      </c>
      <c r="N1247" s="84">
        <v>226806</v>
      </c>
      <c r="O1247" s="84" t="s">
        <v>519</v>
      </c>
      <c r="P1247" s="84">
        <v>298870</v>
      </c>
      <c r="Q1247" s="38" t="s">
        <v>520</v>
      </c>
      <c r="R1247" s="38" t="s">
        <v>765</v>
      </c>
      <c r="S1247" s="84" t="s">
        <v>2167</v>
      </c>
      <c r="T1247" s="84" t="s">
        <v>2167</v>
      </c>
      <c r="U1247" s="84" t="s">
        <v>1027</v>
      </c>
      <c r="V1247" s="84" t="s">
        <v>2278</v>
      </c>
      <c r="W1247" s="84">
        <v>0</v>
      </c>
      <c r="X1247" s="38" t="s">
        <v>3451</v>
      </c>
      <c r="Y1247" s="84">
        <v>29540361</v>
      </c>
      <c r="Z1247" s="38" t="s">
        <v>5010</v>
      </c>
      <c r="AA1247" s="108" t="s">
        <v>4975</v>
      </c>
      <c r="AB1247" s="84">
        <v>46874</v>
      </c>
      <c r="AC1247" s="108" t="s">
        <v>6769</v>
      </c>
      <c r="AD1247" s="84">
        <v>24</v>
      </c>
      <c r="AE1247" s="84" t="s">
        <v>6776</v>
      </c>
      <c r="AF1247" s="84" t="s">
        <v>6848</v>
      </c>
      <c r="AG1247" s="108" t="s">
        <v>7301</v>
      </c>
      <c r="AH1247" s="84" t="s">
        <v>6795</v>
      </c>
      <c r="AI1247" s="108" t="s">
        <v>4975</v>
      </c>
      <c r="AJ1247" s="84">
        <v>2450</v>
      </c>
      <c r="AK1247" s="84">
        <v>2450</v>
      </c>
      <c r="AL1247" s="108" t="s">
        <v>5861</v>
      </c>
      <c r="AM1247" s="84">
        <v>13537.81</v>
      </c>
      <c r="AN1247" s="112">
        <v>1229.52</v>
      </c>
      <c r="AO1247" s="112">
        <v>14767.33</v>
      </c>
      <c r="AP1247" s="112">
        <v>33336.19</v>
      </c>
      <c r="AQ1247" s="112">
        <v>4678.4799999999996</v>
      </c>
      <c r="AR1247" s="112">
        <v>38014.67</v>
      </c>
      <c r="AS1247" s="112">
        <v>33336.19</v>
      </c>
      <c r="AT1247" s="112">
        <v>4678.4799999999996</v>
      </c>
      <c r="AU1247" s="112">
        <v>38014.67</v>
      </c>
      <c r="AV1247" s="84">
        <v>50</v>
      </c>
      <c r="AW1247" s="84">
        <v>1442</v>
      </c>
      <c r="AX1247" s="84" t="str">
        <f>VLOOKUP(Y1247,'[1]Asset Classification'!$J$3:$W$2865,14,)</f>
        <v>&gt;180</v>
      </c>
      <c r="AY1247" s="108"/>
      <c r="AZ1247" s="84"/>
      <c r="BA1247" s="84"/>
      <c r="BB1247" s="84" t="s">
        <v>8329</v>
      </c>
      <c r="BC1247" s="84"/>
      <c r="BD1247" s="108"/>
      <c r="BE1247" s="84">
        <v>0</v>
      </c>
      <c r="BF1247" s="38" t="s">
        <v>2167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244</v>
      </c>
      <c r="C1248" s="38" t="s">
        <v>245</v>
      </c>
      <c r="D1248" s="38" t="s">
        <v>246</v>
      </c>
      <c r="E1248" s="38" t="s">
        <v>246</v>
      </c>
      <c r="F1248" s="38" t="s">
        <v>247</v>
      </c>
      <c r="G1248" s="84" t="s">
        <v>248</v>
      </c>
      <c r="H1248" s="38" t="s">
        <v>249</v>
      </c>
      <c r="I1248" s="84">
        <v>134363</v>
      </c>
      <c r="J1248" s="38" t="s">
        <v>290</v>
      </c>
      <c r="K1248" s="84">
        <v>134363</v>
      </c>
      <c r="L1248" s="84" t="s">
        <v>257</v>
      </c>
      <c r="M1248" s="38" t="s">
        <v>258</v>
      </c>
      <c r="N1248" s="84">
        <v>226806</v>
      </c>
      <c r="O1248" s="84" t="s">
        <v>519</v>
      </c>
      <c r="P1248" s="84">
        <v>298870</v>
      </c>
      <c r="Q1248" s="38" t="s">
        <v>520</v>
      </c>
      <c r="R1248" s="38" t="s">
        <v>765</v>
      </c>
      <c r="S1248" s="84" t="s">
        <v>2168</v>
      </c>
      <c r="T1248" s="84" t="s">
        <v>2168</v>
      </c>
      <c r="U1248" s="84" t="s">
        <v>1027</v>
      </c>
      <c r="V1248" s="84" t="s">
        <v>2278</v>
      </c>
      <c r="W1248" s="84">
        <v>0</v>
      </c>
      <c r="X1248" s="38" t="s">
        <v>3451</v>
      </c>
      <c r="Y1248" s="84">
        <v>29540365</v>
      </c>
      <c r="Z1248" s="38" t="s">
        <v>5011</v>
      </c>
      <c r="AA1248" s="108" t="s">
        <v>5009</v>
      </c>
      <c r="AB1248" s="84">
        <v>51860</v>
      </c>
      <c r="AC1248" s="108" t="s">
        <v>6769</v>
      </c>
      <c r="AD1248" s="84">
        <v>24</v>
      </c>
      <c r="AE1248" s="84" t="s">
        <v>6772</v>
      </c>
      <c r="AF1248" s="84" t="s">
        <v>6848</v>
      </c>
      <c r="AG1248" s="108" t="s">
        <v>7310</v>
      </c>
      <c r="AH1248" s="84" t="s">
        <v>6795</v>
      </c>
      <c r="AI1248" s="108" t="s">
        <v>5009</v>
      </c>
      <c r="AJ1248" s="84">
        <v>2700</v>
      </c>
      <c r="AK1248" s="84">
        <v>2700</v>
      </c>
      <c r="AL1248" s="108" t="s">
        <v>8122</v>
      </c>
      <c r="AM1248" s="84">
        <v>11252.89</v>
      </c>
      <c r="AN1248" s="112">
        <v>166.96</v>
      </c>
      <c r="AO1248" s="112">
        <v>11419.85</v>
      </c>
      <c r="AP1248" s="112">
        <v>41766.910000000003</v>
      </c>
      <c r="AQ1248" s="112">
        <v>6452.21</v>
      </c>
      <c r="AR1248" s="112">
        <v>48219.12</v>
      </c>
      <c r="AS1248" s="112">
        <v>41767.11</v>
      </c>
      <c r="AT1248" s="112">
        <v>6452.21</v>
      </c>
      <c r="AU1248" s="112">
        <v>48219.32</v>
      </c>
      <c r="AV1248" s="84">
        <v>49</v>
      </c>
      <c r="AW1248" s="84">
        <v>1473</v>
      </c>
      <c r="AX1248" s="84" t="str">
        <f>VLOOKUP(Y1248,'[1]Asset Classification'!$J$3:$W$2865,14,)</f>
        <v>&gt;180</v>
      </c>
      <c r="AY1248" s="108"/>
      <c r="AZ1248" s="84"/>
      <c r="BA1248" s="84"/>
      <c r="BB1248" s="84" t="s">
        <v>8329</v>
      </c>
      <c r="BC1248" s="84"/>
      <c r="BD1248" s="108" t="s">
        <v>8333</v>
      </c>
      <c r="BE1248" s="84">
        <v>51860</v>
      </c>
      <c r="BF1248" s="38" t="s">
        <v>2168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244</v>
      </c>
      <c r="C1249" s="38" t="s">
        <v>245</v>
      </c>
      <c r="D1249" s="38" t="s">
        <v>246</v>
      </c>
      <c r="E1249" s="38" t="s">
        <v>246</v>
      </c>
      <c r="F1249" s="38" t="s">
        <v>247</v>
      </c>
      <c r="G1249" s="84" t="s">
        <v>248</v>
      </c>
      <c r="H1249" s="38" t="s">
        <v>249</v>
      </c>
      <c r="I1249" s="84">
        <v>134363</v>
      </c>
      <c r="J1249" s="38" t="s">
        <v>290</v>
      </c>
      <c r="K1249" s="84">
        <v>134363</v>
      </c>
      <c r="L1249" s="84" t="s">
        <v>257</v>
      </c>
      <c r="M1249" s="38" t="s">
        <v>258</v>
      </c>
      <c r="N1249" s="84">
        <v>226806</v>
      </c>
      <c r="O1249" s="84" t="s">
        <v>519</v>
      </c>
      <c r="P1249" s="84">
        <v>298870</v>
      </c>
      <c r="Q1249" s="38" t="s">
        <v>520</v>
      </c>
      <c r="R1249" s="38" t="s">
        <v>765</v>
      </c>
      <c r="S1249" s="84" t="s">
        <v>2169</v>
      </c>
      <c r="T1249" s="84" t="s">
        <v>2169</v>
      </c>
      <c r="U1249" s="84" t="s">
        <v>1027</v>
      </c>
      <c r="V1249" s="84" t="s">
        <v>2278</v>
      </c>
      <c r="W1249" s="84">
        <v>0</v>
      </c>
      <c r="X1249" s="38" t="s">
        <v>3451</v>
      </c>
      <c r="Y1249" s="84">
        <v>29540441</v>
      </c>
      <c r="Z1249" s="38" t="s">
        <v>5012</v>
      </c>
      <c r="AA1249" s="108" t="s">
        <v>4975</v>
      </c>
      <c r="AB1249" s="84">
        <v>46874</v>
      </c>
      <c r="AC1249" s="108" t="s">
        <v>6769</v>
      </c>
      <c r="AD1249" s="84">
        <v>24</v>
      </c>
      <c r="AE1249" s="84" t="s">
        <v>6776</v>
      </c>
      <c r="AF1249" s="84" t="s">
        <v>6848</v>
      </c>
      <c r="AG1249" s="108" t="s">
        <v>7301</v>
      </c>
      <c r="AH1249" s="84" t="s">
        <v>6795</v>
      </c>
      <c r="AI1249" s="108" t="s">
        <v>4975</v>
      </c>
      <c r="AJ1249" s="84">
        <v>2400</v>
      </c>
      <c r="AK1249" s="84">
        <v>2400</v>
      </c>
      <c r="AL1249" s="108" t="s">
        <v>5861</v>
      </c>
      <c r="AM1249" s="84">
        <v>25030.720000000001</v>
      </c>
      <c r="AN1249" s="112">
        <v>4697.9399999999996</v>
      </c>
      <c r="AO1249" s="112">
        <v>29728.66</v>
      </c>
      <c r="AP1249" s="112">
        <v>21843.279999999999</v>
      </c>
      <c r="AQ1249" s="112">
        <v>1964.06</v>
      </c>
      <c r="AR1249" s="112">
        <v>23807.34</v>
      </c>
      <c r="AS1249" s="112">
        <v>21843.279999999999</v>
      </c>
      <c r="AT1249" s="112">
        <v>1964.06</v>
      </c>
      <c r="AU1249" s="112">
        <v>23807.34</v>
      </c>
      <c r="AV1249" s="84">
        <v>50</v>
      </c>
      <c r="AW1249" s="84">
        <v>1261</v>
      </c>
      <c r="AX1249" s="84" t="str">
        <f>VLOOKUP(Y1249,'[1]Asset Classification'!$J$3:$W$2865,14,)</f>
        <v>&gt;180</v>
      </c>
      <c r="AY1249" s="108"/>
      <c r="AZ1249" s="84"/>
      <c r="BA1249" s="84"/>
      <c r="BB1249" s="84" t="s">
        <v>8329</v>
      </c>
      <c r="BC1249" s="84"/>
      <c r="BD1249" s="108"/>
      <c r="BE1249" s="84">
        <v>0</v>
      </c>
      <c r="BF1249" s="38" t="s">
        <v>2169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244</v>
      </c>
      <c r="C1250" s="38" t="s">
        <v>245</v>
      </c>
      <c r="D1250" s="38" t="s">
        <v>246</v>
      </c>
      <c r="E1250" s="38" t="s">
        <v>246</v>
      </c>
      <c r="F1250" s="38" t="s">
        <v>247</v>
      </c>
      <c r="G1250" s="84" t="s">
        <v>248</v>
      </c>
      <c r="H1250" s="38" t="s">
        <v>249</v>
      </c>
      <c r="I1250" s="84">
        <v>134363</v>
      </c>
      <c r="J1250" s="38" t="s">
        <v>290</v>
      </c>
      <c r="K1250" s="84">
        <v>134363</v>
      </c>
      <c r="L1250" s="84" t="s">
        <v>257</v>
      </c>
      <c r="M1250" s="38" t="s">
        <v>258</v>
      </c>
      <c r="N1250" s="84">
        <v>226806</v>
      </c>
      <c r="O1250" s="84" t="s">
        <v>519</v>
      </c>
      <c r="P1250" s="84">
        <v>298870</v>
      </c>
      <c r="Q1250" s="38" t="s">
        <v>520</v>
      </c>
      <c r="R1250" s="38" t="s">
        <v>765</v>
      </c>
      <c r="S1250" s="84" t="s">
        <v>2170</v>
      </c>
      <c r="T1250" s="84" t="s">
        <v>2170</v>
      </c>
      <c r="U1250" s="84" t="s">
        <v>1027</v>
      </c>
      <c r="V1250" s="84" t="s">
        <v>2278</v>
      </c>
      <c r="W1250" s="84">
        <v>0</v>
      </c>
      <c r="X1250" s="38" t="s">
        <v>3451</v>
      </c>
      <c r="Y1250" s="84">
        <v>29540463</v>
      </c>
      <c r="Z1250" s="38" t="s">
        <v>5013</v>
      </c>
      <c r="AA1250" s="108" t="s">
        <v>5009</v>
      </c>
      <c r="AB1250" s="84">
        <v>51860</v>
      </c>
      <c r="AC1250" s="108" t="s">
        <v>6769</v>
      </c>
      <c r="AD1250" s="84">
        <v>24</v>
      </c>
      <c r="AE1250" s="84" t="s">
        <v>6776</v>
      </c>
      <c r="AF1250" s="84" t="s">
        <v>6848</v>
      </c>
      <c r="AG1250" s="108" t="s">
        <v>7310</v>
      </c>
      <c r="AH1250" s="84" t="s">
        <v>6795</v>
      </c>
      <c r="AI1250" s="108" t="s">
        <v>5009</v>
      </c>
      <c r="AJ1250" s="84">
        <v>2700</v>
      </c>
      <c r="AK1250" s="84">
        <v>2700</v>
      </c>
      <c r="AL1250" s="108" t="s">
        <v>5861</v>
      </c>
      <c r="AM1250" s="84">
        <v>27996.2</v>
      </c>
      <c r="AN1250" s="112">
        <v>2797.71</v>
      </c>
      <c r="AO1250" s="112">
        <v>30793.91</v>
      </c>
      <c r="AP1250" s="112">
        <v>23863.8</v>
      </c>
      <c r="AQ1250" s="112">
        <v>2052.29</v>
      </c>
      <c r="AR1250" s="112">
        <v>25916.09</v>
      </c>
      <c r="AS1250" s="112">
        <v>23863.8</v>
      </c>
      <c r="AT1250" s="112">
        <v>2052.29</v>
      </c>
      <c r="AU1250" s="112">
        <v>25916.09</v>
      </c>
      <c r="AV1250" s="84">
        <v>49</v>
      </c>
      <c r="AW1250" s="84">
        <v>1322</v>
      </c>
      <c r="AX1250" s="84" t="str">
        <f>VLOOKUP(Y1250,'[1]Asset Classification'!$J$3:$W$2865,14,)</f>
        <v>&gt;180</v>
      </c>
      <c r="AY1250" s="108"/>
      <c r="AZ1250" s="84"/>
      <c r="BA1250" s="84"/>
      <c r="BB1250" s="84" t="s">
        <v>8329</v>
      </c>
      <c r="BC1250" s="84"/>
      <c r="BD1250" s="108"/>
      <c r="BE1250" s="84">
        <v>0</v>
      </c>
      <c r="BF1250" s="38" t="s">
        <v>2170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244</v>
      </c>
      <c r="C1251" s="38" t="s">
        <v>245</v>
      </c>
      <c r="D1251" s="38" t="s">
        <v>246</v>
      </c>
      <c r="E1251" s="38" t="s">
        <v>246</v>
      </c>
      <c r="F1251" s="38" t="s">
        <v>247</v>
      </c>
      <c r="G1251" s="84" t="s">
        <v>248</v>
      </c>
      <c r="H1251" s="38" t="s">
        <v>249</v>
      </c>
      <c r="I1251" s="84">
        <v>153767</v>
      </c>
      <c r="J1251" s="38" t="s">
        <v>326</v>
      </c>
      <c r="K1251" s="84">
        <v>153767</v>
      </c>
      <c r="L1251" s="84" t="s">
        <v>251</v>
      </c>
      <c r="M1251" s="38" t="s">
        <v>252</v>
      </c>
      <c r="N1251" s="84">
        <v>269956</v>
      </c>
      <c r="O1251" s="84" t="s">
        <v>790</v>
      </c>
      <c r="P1251" s="84">
        <v>356814</v>
      </c>
      <c r="Q1251" s="38" t="s">
        <v>586</v>
      </c>
      <c r="R1251" s="38" t="s">
        <v>765</v>
      </c>
      <c r="S1251" s="84" t="s">
        <v>2171</v>
      </c>
      <c r="T1251" s="84" t="s">
        <v>2171</v>
      </c>
      <c r="U1251" s="84" t="s">
        <v>1027</v>
      </c>
      <c r="V1251" s="84" t="s">
        <v>2278</v>
      </c>
      <c r="W1251" s="84">
        <v>0</v>
      </c>
      <c r="X1251" s="38" t="s">
        <v>3451</v>
      </c>
      <c r="Y1251" s="84">
        <v>29547100</v>
      </c>
      <c r="Z1251" s="38" t="s">
        <v>5014</v>
      </c>
      <c r="AA1251" s="108" t="s">
        <v>5015</v>
      </c>
      <c r="AB1251" s="84">
        <v>46674</v>
      </c>
      <c r="AC1251" s="108" t="s">
        <v>6770</v>
      </c>
      <c r="AD1251" s="84">
        <v>24</v>
      </c>
      <c r="AE1251" s="84" t="s">
        <v>6772</v>
      </c>
      <c r="AF1251" s="84" t="s">
        <v>7088</v>
      </c>
      <c r="AG1251" s="108" t="s">
        <v>7311</v>
      </c>
      <c r="AH1251" s="84" t="s">
        <v>6795</v>
      </c>
      <c r="AI1251" s="108" t="s">
        <v>5015</v>
      </c>
      <c r="AJ1251" s="84">
        <v>2450</v>
      </c>
      <c r="AK1251" s="84">
        <v>2450</v>
      </c>
      <c r="AL1251" s="108" t="s">
        <v>5861</v>
      </c>
      <c r="AM1251" s="84">
        <v>43509.42</v>
      </c>
      <c r="AN1251" s="112">
        <v>4898.41</v>
      </c>
      <c r="AO1251" s="112">
        <v>48407.83</v>
      </c>
      <c r="AP1251" s="112">
        <v>3164.58</v>
      </c>
      <c r="AQ1251" s="112">
        <v>14.59</v>
      </c>
      <c r="AR1251" s="112">
        <v>3179.17</v>
      </c>
      <c r="AS1251" s="112">
        <v>3164.58</v>
      </c>
      <c r="AT1251" s="112">
        <v>14.59</v>
      </c>
      <c r="AU1251" s="112">
        <v>3179.17</v>
      </c>
      <c r="AV1251" s="84">
        <v>49</v>
      </c>
      <c r="AW1251" s="84">
        <v>1042</v>
      </c>
      <c r="AX1251" s="84" t="str">
        <f>VLOOKUP(Y1251,'[1]Asset Classification'!$J$3:$W$2865,14,)</f>
        <v>&gt;180</v>
      </c>
      <c r="AY1251" s="108"/>
      <c r="AZ1251" s="84"/>
      <c r="BA1251" s="84"/>
      <c r="BB1251" s="84" t="s">
        <v>8329</v>
      </c>
      <c r="BC1251" s="84"/>
      <c r="BD1251" s="108"/>
      <c r="BE1251" s="84">
        <v>0</v>
      </c>
      <c r="BF1251" s="38" t="s">
        <v>2171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244</v>
      </c>
      <c r="C1252" s="38" t="s">
        <v>245</v>
      </c>
      <c r="D1252" s="38" t="s">
        <v>246</v>
      </c>
      <c r="E1252" s="38" t="s">
        <v>246</v>
      </c>
      <c r="F1252" s="38" t="s">
        <v>247</v>
      </c>
      <c r="G1252" s="84" t="s">
        <v>248</v>
      </c>
      <c r="H1252" s="38" t="s">
        <v>249</v>
      </c>
      <c r="I1252" s="84">
        <v>129965</v>
      </c>
      <c r="J1252" s="38" t="s">
        <v>265</v>
      </c>
      <c r="K1252" s="84">
        <v>129965</v>
      </c>
      <c r="L1252" s="84" t="s">
        <v>251</v>
      </c>
      <c r="M1252" s="38" t="s">
        <v>252</v>
      </c>
      <c r="N1252" s="84">
        <v>222399</v>
      </c>
      <c r="O1252" s="84" t="s">
        <v>441</v>
      </c>
      <c r="P1252" s="84">
        <v>293278</v>
      </c>
      <c r="Q1252" s="38" t="s">
        <v>442</v>
      </c>
      <c r="R1252" s="38" t="s">
        <v>765</v>
      </c>
      <c r="S1252" s="84" t="s">
        <v>2172</v>
      </c>
      <c r="T1252" s="84" t="s">
        <v>2172</v>
      </c>
      <c r="U1252" s="84" t="s">
        <v>1027</v>
      </c>
      <c r="V1252" s="84" t="s">
        <v>3449</v>
      </c>
      <c r="W1252" s="84">
        <v>0</v>
      </c>
      <c r="X1252" s="38" t="s">
        <v>3476</v>
      </c>
      <c r="Y1252" s="84">
        <v>29551275</v>
      </c>
      <c r="Z1252" s="38" t="s">
        <v>5016</v>
      </c>
      <c r="AA1252" s="108" t="s">
        <v>4965</v>
      </c>
      <c r="AB1252" s="84">
        <v>51860</v>
      </c>
      <c r="AC1252" s="108" t="s">
        <v>6774</v>
      </c>
      <c r="AD1252" s="84">
        <v>24</v>
      </c>
      <c r="AE1252" s="84" t="s">
        <v>6772</v>
      </c>
      <c r="AF1252" s="84" t="s">
        <v>6868</v>
      </c>
      <c r="AG1252" s="108" t="s">
        <v>7298</v>
      </c>
      <c r="AH1252" s="84" t="s">
        <v>6795</v>
      </c>
      <c r="AI1252" s="108" t="s">
        <v>4965</v>
      </c>
      <c r="AJ1252" s="84">
        <v>2700</v>
      </c>
      <c r="AK1252" s="84">
        <v>2700</v>
      </c>
      <c r="AL1252" s="108" t="s">
        <v>5861</v>
      </c>
      <c r="AM1252" s="84">
        <v>19882.400000000001</v>
      </c>
      <c r="AN1252" s="112">
        <v>1805.63</v>
      </c>
      <c r="AO1252" s="112">
        <v>21688.03</v>
      </c>
      <c r="AP1252" s="112">
        <v>31977.599999999999</v>
      </c>
      <c r="AQ1252" s="112">
        <v>3678.37</v>
      </c>
      <c r="AR1252" s="112">
        <v>35655.97</v>
      </c>
      <c r="AS1252" s="112">
        <v>31977.599999999999</v>
      </c>
      <c r="AT1252" s="112">
        <v>3678.37</v>
      </c>
      <c r="AU1252" s="112">
        <v>35655.97</v>
      </c>
      <c r="AV1252" s="84">
        <v>49</v>
      </c>
      <c r="AW1252" s="84">
        <v>1405</v>
      </c>
      <c r="AX1252" s="84" t="str">
        <f>VLOOKUP(Y1252,'[1]Asset Classification'!$J$3:$W$2865,14,)</f>
        <v>&gt;180</v>
      </c>
      <c r="AY1252" s="108"/>
      <c r="AZ1252" s="84"/>
      <c r="BA1252" s="84"/>
      <c r="BB1252" s="84" t="s">
        <v>8329</v>
      </c>
      <c r="BC1252" s="84"/>
      <c r="BD1252" s="108"/>
      <c r="BE1252" s="84">
        <v>0</v>
      </c>
      <c r="BF1252" s="38" t="s">
        <v>2172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244</v>
      </c>
      <c r="C1253" s="38" t="s">
        <v>245</v>
      </c>
      <c r="D1253" s="38" t="s">
        <v>246</v>
      </c>
      <c r="E1253" s="38" t="s">
        <v>246</v>
      </c>
      <c r="F1253" s="38" t="s">
        <v>247</v>
      </c>
      <c r="G1253" s="84" t="s">
        <v>248</v>
      </c>
      <c r="H1253" s="38" t="s">
        <v>249</v>
      </c>
      <c r="I1253" s="84">
        <v>129965</v>
      </c>
      <c r="J1253" s="38" t="s">
        <v>265</v>
      </c>
      <c r="K1253" s="84">
        <v>129965</v>
      </c>
      <c r="L1253" s="84" t="s">
        <v>251</v>
      </c>
      <c r="M1253" s="38" t="s">
        <v>252</v>
      </c>
      <c r="N1253" s="84">
        <v>224977</v>
      </c>
      <c r="O1253" s="84" t="s">
        <v>511</v>
      </c>
      <c r="P1253" s="84">
        <v>296520</v>
      </c>
      <c r="Q1253" s="38" t="s">
        <v>512</v>
      </c>
      <c r="R1253" s="38" t="s">
        <v>765</v>
      </c>
      <c r="S1253" s="84" t="s">
        <v>2173</v>
      </c>
      <c r="T1253" s="84" t="s">
        <v>2173</v>
      </c>
      <c r="U1253" s="84" t="s">
        <v>1027</v>
      </c>
      <c r="V1253" s="84" t="s">
        <v>3449</v>
      </c>
      <c r="W1253" s="84">
        <v>0</v>
      </c>
      <c r="X1253" s="38" t="s">
        <v>3461</v>
      </c>
      <c r="Y1253" s="84">
        <v>29560184</v>
      </c>
      <c r="Z1253" s="38" t="s">
        <v>5017</v>
      </c>
      <c r="AA1253" s="108" t="s">
        <v>4965</v>
      </c>
      <c r="AB1253" s="84">
        <v>51860</v>
      </c>
      <c r="AC1253" s="108" t="s">
        <v>6774</v>
      </c>
      <c r="AD1253" s="84">
        <v>24</v>
      </c>
      <c r="AE1253" s="84" t="s">
        <v>6772</v>
      </c>
      <c r="AF1253" s="84" t="s">
        <v>6942</v>
      </c>
      <c r="AG1253" s="108" t="s">
        <v>7298</v>
      </c>
      <c r="AH1253" s="84" t="s">
        <v>6795</v>
      </c>
      <c r="AI1253" s="108" t="s">
        <v>4965</v>
      </c>
      <c r="AJ1253" s="84">
        <v>2700</v>
      </c>
      <c r="AK1253" s="84">
        <v>2700</v>
      </c>
      <c r="AL1253" s="108" t="s">
        <v>5861</v>
      </c>
      <c r="AM1253" s="84">
        <v>9671.14</v>
      </c>
      <c r="AN1253" s="112">
        <v>233.29</v>
      </c>
      <c r="AO1253" s="112">
        <v>9904.43</v>
      </c>
      <c r="AP1253" s="112">
        <v>44146.13</v>
      </c>
      <c r="AQ1253" s="112">
        <v>7611.32</v>
      </c>
      <c r="AR1253" s="112">
        <v>51757.45</v>
      </c>
      <c r="AS1253" s="112">
        <v>44146.86</v>
      </c>
      <c r="AT1253" s="112">
        <v>7611.32</v>
      </c>
      <c r="AU1253" s="112">
        <v>51758.18</v>
      </c>
      <c r="AV1253" s="84">
        <v>49</v>
      </c>
      <c r="AW1253" s="84">
        <v>1466</v>
      </c>
      <c r="AX1253" s="84" t="str">
        <f>VLOOKUP(Y1253,'[1]Asset Classification'!$J$3:$W$2865,14,)</f>
        <v>&gt;180</v>
      </c>
      <c r="AY1253" s="108"/>
      <c r="AZ1253" s="84"/>
      <c r="BA1253" s="84"/>
      <c r="BB1253" s="84" t="s">
        <v>8329</v>
      </c>
      <c r="BC1253" s="84"/>
      <c r="BD1253" s="108" t="s">
        <v>8333</v>
      </c>
      <c r="BE1253" s="84">
        <v>51860</v>
      </c>
      <c r="BF1253" s="38" t="s">
        <v>2173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244</v>
      </c>
      <c r="C1254" s="38" t="s">
        <v>245</v>
      </c>
      <c r="D1254" s="38" t="s">
        <v>246</v>
      </c>
      <c r="E1254" s="38" t="s">
        <v>246</v>
      </c>
      <c r="F1254" s="38" t="s">
        <v>247</v>
      </c>
      <c r="G1254" s="84" t="s">
        <v>248</v>
      </c>
      <c r="H1254" s="38" t="s">
        <v>249</v>
      </c>
      <c r="I1254" s="84">
        <v>129965</v>
      </c>
      <c r="J1254" s="38" t="s">
        <v>265</v>
      </c>
      <c r="K1254" s="84">
        <v>129965</v>
      </c>
      <c r="L1254" s="84" t="s">
        <v>251</v>
      </c>
      <c r="M1254" s="38" t="s">
        <v>252</v>
      </c>
      <c r="N1254" s="84">
        <v>222399</v>
      </c>
      <c r="O1254" s="84" t="s">
        <v>441</v>
      </c>
      <c r="P1254" s="84">
        <v>293278</v>
      </c>
      <c r="Q1254" s="38" t="s">
        <v>442</v>
      </c>
      <c r="R1254" s="38" t="s">
        <v>765</v>
      </c>
      <c r="S1254" s="84" t="s">
        <v>2174</v>
      </c>
      <c r="T1254" s="84" t="s">
        <v>2174</v>
      </c>
      <c r="U1254" s="84" t="s">
        <v>1027</v>
      </c>
      <c r="V1254" s="84" t="s">
        <v>3449</v>
      </c>
      <c r="W1254" s="84">
        <v>0</v>
      </c>
      <c r="X1254" s="38" t="s">
        <v>3458</v>
      </c>
      <c r="Y1254" s="84">
        <v>29560231</v>
      </c>
      <c r="Z1254" s="38" t="s">
        <v>5018</v>
      </c>
      <c r="AA1254" s="108" t="s">
        <v>5019</v>
      </c>
      <c r="AB1254" s="84">
        <v>46874</v>
      </c>
      <c r="AC1254" s="108" t="s">
        <v>6774</v>
      </c>
      <c r="AD1254" s="84">
        <v>24</v>
      </c>
      <c r="AE1254" s="84" t="s">
        <v>6772</v>
      </c>
      <c r="AF1254" s="84" t="s">
        <v>6893</v>
      </c>
      <c r="AG1254" s="108" t="s">
        <v>7312</v>
      </c>
      <c r="AH1254" s="84" t="s">
        <v>6795</v>
      </c>
      <c r="AI1254" s="108" t="s">
        <v>5019</v>
      </c>
      <c r="AJ1254" s="84">
        <v>2450</v>
      </c>
      <c r="AK1254" s="84">
        <v>2450</v>
      </c>
      <c r="AL1254" s="108" t="s">
        <v>5861</v>
      </c>
      <c r="AM1254" s="84">
        <v>13967.48</v>
      </c>
      <c r="AN1254" s="112">
        <v>1116.78</v>
      </c>
      <c r="AO1254" s="112">
        <v>15084.26</v>
      </c>
      <c r="AP1254" s="112">
        <v>32906.519999999997</v>
      </c>
      <c r="AQ1254" s="112">
        <v>4485.22</v>
      </c>
      <c r="AR1254" s="112">
        <v>37391.74</v>
      </c>
      <c r="AS1254" s="112">
        <v>32906.519999999997</v>
      </c>
      <c r="AT1254" s="112">
        <v>4485.22</v>
      </c>
      <c r="AU1254" s="112">
        <v>37391.74</v>
      </c>
      <c r="AV1254" s="84">
        <v>49</v>
      </c>
      <c r="AW1254" s="84">
        <v>1435</v>
      </c>
      <c r="AX1254" s="84" t="str">
        <f>VLOOKUP(Y1254,'[1]Asset Classification'!$J$3:$W$2865,14,)</f>
        <v>&gt;180</v>
      </c>
      <c r="AY1254" s="108"/>
      <c r="AZ1254" s="84"/>
      <c r="BA1254" s="84"/>
      <c r="BB1254" s="84" t="s">
        <v>8329</v>
      </c>
      <c r="BC1254" s="84"/>
      <c r="BD1254" s="108"/>
      <c r="BE1254" s="84">
        <v>0</v>
      </c>
      <c r="BF1254" s="38" t="s">
        <v>2174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244</v>
      </c>
      <c r="C1255" s="38" t="s">
        <v>245</v>
      </c>
      <c r="D1255" s="38" t="s">
        <v>246</v>
      </c>
      <c r="E1255" s="38" t="s">
        <v>246</v>
      </c>
      <c r="F1255" s="38" t="s">
        <v>247</v>
      </c>
      <c r="G1255" s="84" t="s">
        <v>248</v>
      </c>
      <c r="H1255" s="38" t="s">
        <v>249</v>
      </c>
      <c r="I1255" s="84">
        <v>129965</v>
      </c>
      <c r="J1255" s="38" t="s">
        <v>265</v>
      </c>
      <c r="K1255" s="84">
        <v>129965</v>
      </c>
      <c r="L1255" s="84" t="s">
        <v>251</v>
      </c>
      <c r="M1255" s="38" t="s">
        <v>252</v>
      </c>
      <c r="N1255" s="84">
        <v>224977</v>
      </c>
      <c r="O1255" s="84" t="s">
        <v>511</v>
      </c>
      <c r="P1255" s="84">
        <v>296520</v>
      </c>
      <c r="Q1255" s="38" t="s">
        <v>512</v>
      </c>
      <c r="R1255" s="38" t="s">
        <v>765</v>
      </c>
      <c r="S1255" s="84" t="s">
        <v>2175</v>
      </c>
      <c r="T1255" s="84" t="s">
        <v>2175</v>
      </c>
      <c r="U1255" s="84" t="s">
        <v>1027</v>
      </c>
      <c r="V1255" s="84" t="s">
        <v>3449</v>
      </c>
      <c r="W1255" s="84">
        <v>0</v>
      </c>
      <c r="X1255" s="38" t="s">
        <v>3451</v>
      </c>
      <c r="Y1255" s="84">
        <v>29560237</v>
      </c>
      <c r="Z1255" s="38" t="s">
        <v>5020</v>
      </c>
      <c r="AA1255" s="108" t="s">
        <v>4965</v>
      </c>
      <c r="AB1255" s="84">
        <v>51860</v>
      </c>
      <c r="AC1255" s="108" t="s">
        <v>6774</v>
      </c>
      <c r="AD1255" s="84">
        <v>24</v>
      </c>
      <c r="AE1255" s="84" t="s">
        <v>6772</v>
      </c>
      <c r="AF1255" s="84" t="s">
        <v>6942</v>
      </c>
      <c r="AG1255" s="108" t="s">
        <v>7298</v>
      </c>
      <c r="AH1255" s="84" t="s">
        <v>6795</v>
      </c>
      <c r="AI1255" s="108" t="s">
        <v>4965</v>
      </c>
      <c r="AJ1255" s="84">
        <v>2700</v>
      </c>
      <c r="AK1255" s="84">
        <v>2700</v>
      </c>
      <c r="AL1255" s="108" t="s">
        <v>5861</v>
      </c>
      <c r="AM1255" s="84">
        <v>41683.019999999997</v>
      </c>
      <c r="AN1255" s="112">
        <v>4539.67</v>
      </c>
      <c r="AO1255" s="112">
        <v>46222.69</v>
      </c>
      <c r="AP1255" s="112">
        <v>10176.98</v>
      </c>
      <c r="AQ1255" s="112">
        <v>387.33</v>
      </c>
      <c r="AR1255" s="112">
        <v>10564.31</v>
      </c>
      <c r="AS1255" s="112">
        <v>10176.98</v>
      </c>
      <c r="AT1255" s="112">
        <v>387.33</v>
      </c>
      <c r="AU1255" s="112">
        <v>10564.31</v>
      </c>
      <c r="AV1255" s="84">
        <v>49</v>
      </c>
      <c r="AW1255" s="84">
        <v>1162</v>
      </c>
      <c r="AX1255" s="84" t="str">
        <f>VLOOKUP(Y1255,'[1]Asset Classification'!$J$3:$W$2865,14,)</f>
        <v>&gt;180</v>
      </c>
      <c r="AY1255" s="108"/>
      <c r="AZ1255" s="84"/>
      <c r="BA1255" s="84"/>
      <c r="BB1255" s="84" t="s">
        <v>8329</v>
      </c>
      <c r="BC1255" s="84"/>
      <c r="BD1255" s="108"/>
      <c r="BE1255" s="84">
        <v>0</v>
      </c>
      <c r="BF1255" s="38" t="s">
        <v>2175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244</v>
      </c>
      <c r="C1256" s="38" t="s">
        <v>245</v>
      </c>
      <c r="D1256" s="38" t="s">
        <v>246</v>
      </c>
      <c r="E1256" s="38" t="s">
        <v>246</v>
      </c>
      <c r="F1256" s="38" t="s">
        <v>247</v>
      </c>
      <c r="G1256" s="84" t="s">
        <v>248</v>
      </c>
      <c r="H1256" s="38" t="s">
        <v>249</v>
      </c>
      <c r="I1256" s="84">
        <v>129965</v>
      </c>
      <c r="J1256" s="38" t="s">
        <v>265</v>
      </c>
      <c r="K1256" s="84">
        <v>129965</v>
      </c>
      <c r="L1256" s="84" t="s">
        <v>251</v>
      </c>
      <c r="M1256" s="38" t="s">
        <v>252</v>
      </c>
      <c r="N1256" s="84">
        <v>221826</v>
      </c>
      <c r="O1256" s="84" t="s">
        <v>422</v>
      </c>
      <c r="P1256" s="84">
        <v>292572</v>
      </c>
      <c r="Q1256" s="38" t="s">
        <v>423</v>
      </c>
      <c r="R1256" s="38" t="s">
        <v>765</v>
      </c>
      <c r="S1256" s="84" t="s">
        <v>2176</v>
      </c>
      <c r="T1256" s="84" t="s">
        <v>2176</v>
      </c>
      <c r="U1256" s="84" t="s">
        <v>1027</v>
      </c>
      <c r="V1256" s="84" t="s">
        <v>3449</v>
      </c>
      <c r="W1256" s="84">
        <v>0</v>
      </c>
      <c r="X1256" s="38" t="s">
        <v>3451</v>
      </c>
      <c r="Y1256" s="84">
        <v>29563090</v>
      </c>
      <c r="Z1256" s="38" t="s">
        <v>5021</v>
      </c>
      <c r="AA1256" s="108" t="s">
        <v>4975</v>
      </c>
      <c r="AB1256" s="84">
        <v>31316</v>
      </c>
      <c r="AC1256" s="108" t="s">
        <v>6774</v>
      </c>
      <c r="AD1256" s="84">
        <v>24</v>
      </c>
      <c r="AE1256" s="84" t="s">
        <v>6772</v>
      </c>
      <c r="AF1256" s="84" t="s">
        <v>7088</v>
      </c>
      <c r="AG1256" s="108" t="s">
        <v>7301</v>
      </c>
      <c r="AH1256" s="84" t="s">
        <v>6795</v>
      </c>
      <c r="AI1256" s="108" t="s">
        <v>4975</v>
      </c>
      <c r="AJ1256" s="84">
        <v>1650</v>
      </c>
      <c r="AK1256" s="84">
        <v>1650</v>
      </c>
      <c r="AL1256" s="108" t="s">
        <v>8126</v>
      </c>
      <c r="AM1256" s="84">
        <v>5139</v>
      </c>
      <c r="AN1256" s="112">
        <v>0</v>
      </c>
      <c r="AO1256" s="112">
        <v>5139</v>
      </c>
      <c r="AP1256" s="112">
        <v>26177</v>
      </c>
      <c r="AQ1256" s="112">
        <v>4443</v>
      </c>
      <c r="AR1256" s="112">
        <v>30620</v>
      </c>
      <c r="AS1256" s="112">
        <v>26177</v>
      </c>
      <c r="AT1256" s="112">
        <v>4443</v>
      </c>
      <c r="AU1256" s="112">
        <v>30620</v>
      </c>
      <c r="AV1256" s="84">
        <v>50</v>
      </c>
      <c r="AW1256" s="84">
        <v>1527</v>
      </c>
      <c r="AX1256" s="84" t="str">
        <f>VLOOKUP(Y1256,'[1]Asset Classification'!$J$3:$W$2865,14,)</f>
        <v>&gt;180</v>
      </c>
      <c r="AY1256" s="108"/>
      <c r="AZ1256" s="84"/>
      <c r="BA1256" s="84"/>
      <c r="BB1256" s="84" t="s">
        <v>8329</v>
      </c>
      <c r="BC1256" s="84"/>
      <c r="BD1256" s="108"/>
      <c r="BE1256" s="84">
        <v>0</v>
      </c>
      <c r="BF1256" s="38" t="s">
        <v>2176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244</v>
      </c>
      <c r="C1257" s="38" t="s">
        <v>245</v>
      </c>
      <c r="D1257" s="38" t="s">
        <v>246</v>
      </c>
      <c r="E1257" s="38" t="s">
        <v>246</v>
      </c>
      <c r="F1257" s="38" t="s">
        <v>247</v>
      </c>
      <c r="G1257" s="84" t="s">
        <v>248</v>
      </c>
      <c r="H1257" s="38" t="s">
        <v>249</v>
      </c>
      <c r="I1257" s="84">
        <v>131055</v>
      </c>
      <c r="J1257" s="38" t="s">
        <v>277</v>
      </c>
      <c r="K1257" s="84">
        <v>131055</v>
      </c>
      <c r="L1257" s="84" t="s">
        <v>251</v>
      </c>
      <c r="M1257" s="38" t="s">
        <v>252</v>
      </c>
      <c r="N1257" s="84">
        <v>263681</v>
      </c>
      <c r="O1257" s="84" t="s">
        <v>787</v>
      </c>
      <c r="P1257" s="84">
        <v>346210</v>
      </c>
      <c r="Q1257" s="38" t="s">
        <v>462</v>
      </c>
      <c r="R1257" s="38" t="s">
        <v>765</v>
      </c>
      <c r="S1257" s="84" t="s">
        <v>2177</v>
      </c>
      <c r="T1257" s="84" t="s">
        <v>2177</v>
      </c>
      <c r="U1257" s="84" t="s">
        <v>1027</v>
      </c>
      <c r="V1257" s="84" t="s">
        <v>2278</v>
      </c>
      <c r="W1257" s="84">
        <v>0</v>
      </c>
      <c r="X1257" s="38" t="s">
        <v>3451</v>
      </c>
      <c r="Y1257" s="84">
        <v>29563112</v>
      </c>
      <c r="Z1257" s="38" t="s">
        <v>5022</v>
      </c>
      <c r="AA1257" s="108" t="s">
        <v>4965</v>
      </c>
      <c r="AB1257" s="84">
        <v>52060</v>
      </c>
      <c r="AC1257" s="108" t="s">
        <v>6774</v>
      </c>
      <c r="AD1257" s="84">
        <v>18</v>
      </c>
      <c r="AE1257" s="84" t="s">
        <v>6772</v>
      </c>
      <c r="AF1257" s="84" t="s">
        <v>6892</v>
      </c>
      <c r="AG1257" s="108" t="s">
        <v>7298</v>
      </c>
      <c r="AH1257" s="84" t="s">
        <v>6795</v>
      </c>
      <c r="AI1257" s="108" t="s">
        <v>4965</v>
      </c>
      <c r="AJ1257" s="84">
        <v>3450</v>
      </c>
      <c r="AK1257" s="84">
        <v>3450</v>
      </c>
      <c r="AL1257" s="108" t="s">
        <v>8122</v>
      </c>
      <c r="AM1257" s="84">
        <v>24702.73</v>
      </c>
      <c r="AN1257" s="112">
        <v>447.26</v>
      </c>
      <c r="AO1257" s="112">
        <v>25149.99</v>
      </c>
      <c r="AP1257" s="112">
        <v>27357.27</v>
      </c>
      <c r="AQ1257" s="112">
        <v>1880.13</v>
      </c>
      <c r="AR1257" s="112">
        <v>29237.4</v>
      </c>
      <c r="AS1257" s="112">
        <v>27357.27</v>
      </c>
      <c r="AT1257" s="112">
        <v>1880.13</v>
      </c>
      <c r="AU1257" s="112">
        <v>29237.4</v>
      </c>
      <c r="AV1257" s="84">
        <v>49</v>
      </c>
      <c r="AW1257" s="84">
        <v>1466</v>
      </c>
      <c r="AX1257" s="84" t="str">
        <f>VLOOKUP(Y1257,'[1]Asset Classification'!$J$3:$W$2865,14,)</f>
        <v>&gt;180</v>
      </c>
      <c r="AY1257" s="108"/>
      <c r="AZ1257" s="84"/>
      <c r="BA1257" s="84"/>
      <c r="BB1257" s="84" t="s">
        <v>8329</v>
      </c>
      <c r="BC1257" s="84"/>
      <c r="BD1257" s="108" t="s">
        <v>8333</v>
      </c>
      <c r="BE1257" s="84">
        <v>52060</v>
      </c>
      <c r="BF1257" s="38" t="s">
        <v>2177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244</v>
      </c>
      <c r="C1258" s="38" t="s">
        <v>245</v>
      </c>
      <c r="D1258" s="38" t="s">
        <v>246</v>
      </c>
      <c r="E1258" s="38" t="s">
        <v>246</v>
      </c>
      <c r="F1258" s="38" t="s">
        <v>247</v>
      </c>
      <c r="G1258" s="84" t="s">
        <v>248</v>
      </c>
      <c r="H1258" s="38" t="s">
        <v>249</v>
      </c>
      <c r="I1258" s="84">
        <v>129526</v>
      </c>
      <c r="J1258" s="38" t="s">
        <v>250</v>
      </c>
      <c r="K1258" s="84">
        <v>129526</v>
      </c>
      <c r="L1258" s="84" t="s">
        <v>251</v>
      </c>
      <c r="M1258" s="38" t="s">
        <v>252</v>
      </c>
      <c r="N1258" s="84">
        <v>231783</v>
      </c>
      <c r="O1258" s="84" t="s">
        <v>579</v>
      </c>
      <c r="P1258" s="84">
        <v>305119</v>
      </c>
      <c r="Q1258" s="38" t="s">
        <v>535</v>
      </c>
      <c r="R1258" s="38" t="s">
        <v>765</v>
      </c>
      <c r="S1258" s="84" t="s">
        <v>2178</v>
      </c>
      <c r="T1258" s="84" t="s">
        <v>2178</v>
      </c>
      <c r="U1258" s="84" t="s">
        <v>1070</v>
      </c>
      <c r="V1258" s="84" t="s">
        <v>2278</v>
      </c>
      <c r="W1258" s="84">
        <v>0</v>
      </c>
      <c r="X1258" s="38" t="s">
        <v>3451</v>
      </c>
      <c r="Y1258" s="84">
        <v>29563138</v>
      </c>
      <c r="Z1258" s="38" t="s">
        <v>5023</v>
      </c>
      <c r="AA1258" s="108" t="s">
        <v>5006</v>
      </c>
      <c r="AB1258" s="84">
        <v>41488</v>
      </c>
      <c r="AC1258" s="108" t="s">
        <v>6763</v>
      </c>
      <c r="AD1258" s="84">
        <v>24</v>
      </c>
      <c r="AE1258" s="84" t="s">
        <v>6772</v>
      </c>
      <c r="AF1258" s="84" t="s">
        <v>6942</v>
      </c>
      <c r="AG1258" s="108" t="s">
        <v>7309</v>
      </c>
      <c r="AH1258" s="84" t="s">
        <v>6795</v>
      </c>
      <c r="AI1258" s="108" t="s">
        <v>5006</v>
      </c>
      <c r="AJ1258" s="84">
        <v>2150</v>
      </c>
      <c r="AK1258" s="84">
        <v>2150</v>
      </c>
      <c r="AL1258" s="108" t="s">
        <v>5861</v>
      </c>
      <c r="AM1258" s="84">
        <v>8835.69</v>
      </c>
      <c r="AN1258" s="112">
        <v>525.35</v>
      </c>
      <c r="AO1258" s="112">
        <v>9361.0400000000009</v>
      </c>
      <c r="AP1258" s="112">
        <v>32652.31</v>
      </c>
      <c r="AQ1258" s="112">
        <v>5616.61</v>
      </c>
      <c r="AR1258" s="112">
        <v>38268.92</v>
      </c>
      <c r="AS1258" s="112">
        <v>32652.31</v>
      </c>
      <c r="AT1258" s="112">
        <v>5616.61</v>
      </c>
      <c r="AU1258" s="112">
        <v>38268.92</v>
      </c>
      <c r="AV1258" s="84">
        <v>50</v>
      </c>
      <c r="AW1258" s="84">
        <v>1501</v>
      </c>
      <c r="AX1258" s="84" t="str">
        <f>VLOOKUP(Y1258,'[1]Asset Classification'!$J$3:$W$2865,14,)</f>
        <v>&gt;180</v>
      </c>
      <c r="AY1258" s="108"/>
      <c r="AZ1258" s="84"/>
      <c r="BA1258" s="84"/>
      <c r="BB1258" s="84" t="s">
        <v>8329</v>
      </c>
      <c r="BC1258" s="84"/>
      <c r="BD1258" s="108" t="s">
        <v>8333</v>
      </c>
      <c r="BE1258" s="84">
        <v>41488</v>
      </c>
      <c r="BF1258" s="38" t="s">
        <v>2178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244</v>
      </c>
      <c r="C1259" s="38" t="s">
        <v>245</v>
      </c>
      <c r="D1259" s="38" t="s">
        <v>246</v>
      </c>
      <c r="E1259" s="38" t="s">
        <v>246</v>
      </c>
      <c r="F1259" s="38" t="s">
        <v>247</v>
      </c>
      <c r="G1259" s="84" t="s">
        <v>248</v>
      </c>
      <c r="H1259" s="38" t="s">
        <v>249</v>
      </c>
      <c r="I1259" s="84">
        <v>129965</v>
      </c>
      <c r="J1259" s="38" t="s">
        <v>265</v>
      </c>
      <c r="K1259" s="84">
        <v>129965</v>
      </c>
      <c r="L1259" s="84" t="s">
        <v>251</v>
      </c>
      <c r="M1259" s="38" t="s">
        <v>252</v>
      </c>
      <c r="N1259" s="84">
        <v>224977</v>
      </c>
      <c r="O1259" s="84" t="s">
        <v>511</v>
      </c>
      <c r="P1259" s="84">
        <v>296520</v>
      </c>
      <c r="Q1259" s="38" t="s">
        <v>512</v>
      </c>
      <c r="R1259" s="38" t="s">
        <v>765</v>
      </c>
      <c r="S1259" s="84" t="s">
        <v>2179</v>
      </c>
      <c r="T1259" s="84" t="s">
        <v>2179</v>
      </c>
      <c r="U1259" s="84" t="s">
        <v>1027</v>
      </c>
      <c r="V1259" s="84" t="s">
        <v>3449</v>
      </c>
      <c r="W1259" s="84">
        <v>0</v>
      </c>
      <c r="X1259" s="38" t="s">
        <v>3451</v>
      </c>
      <c r="Y1259" s="84">
        <v>29565674</v>
      </c>
      <c r="Z1259" s="38" t="s">
        <v>5024</v>
      </c>
      <c r="AA1259" s="108" t="s">
        <v>4965</v>
      </c>
      <c r="AB1259" s="84">
        <v>51860</v>
      </c>
      <c r="AC1259" s="108" t="s">
        <v>6774</v>
      </c>
      <c r="AD1259" s="84">
        <v>24</v>
      </c>
      <c r="AE1259" s="84" t="s">
        <v>6772</v>
      </c>
      <c r="AF1259" s="84" t="s">
        <v>6911</v>
      </c>
      <c r="AG1259" s="108" t="s">
        <v>7298</v>
      </c>
      <c r="AH1259" s="84" t="s">
        <v>6795</v>
      </c>
      <c r="AI1259" s="108" t="s">
        <v>4965</v>
      </c>
      <c r="AJ1259" s="84">
        <v>2700</v>
      </c>
      <c r="AK1259" s="84">
        <v>2700</v>
      </c>
      <c r="AL1259" s="108" t="s">
        <v>5861</v>
      </c>
      <c r="AM1259" s="84">
        <v>13179.95</v>
      </c>
      <c r="AN1259" s="112">
        <v>503</v>
      </c>
      <c r="AO1259" s="112">
        <v>13682.95</v>
      </c>
      <c r="AP1259" s="112">
        <v>38680.050000000003</v>
      </c>
      <c r="AQ1259" s="112">
        <v>5774</v>
      </c>
      <c r="AR1259" s="112">
        <v>44454.05</v>
      </c>
      <c r="AS1259" s="112">
        <v>38680.050000000003</v>
      </c>
      <c r="AT1259" s="112">
        <v>5774</v>
      </c>
      <c r="AU1259" s="112">
        <v>44454.05</v>
      </c>
      <c r="AV1259" s="84">
        <v>50</v>
      </c>
      <c r="AW1259" s="84">
        <v>1496</v>
      </c>
      <c r="AX1259" s="84" t="str">
        <f>VLOOKUP(Y1259,'[1]Asset Classification'!$J$3:$W$2865,14,)</f>
        <v>&gt;180</v>
      </c>
      <c r="AY1259" s="108"/>
      <c r="AZ1259" s="84"/>
      <c r="BA1259" s="84"/>
      <c r="BB1259" s="84" t="s">
        <v>8329</v>
      </c>
      <c r="BC1259" s="84"/>
      <c r="BD1259" s="108"/>
      <c r="BE1259" s="84">
        <v>0</v>
      </c>
      <c r="BF1259" s="38" t="s">
        <v>2179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244</v>
      </c>
      <c r="C1260" s="38" t="s">
        <v>245</v>
      </c>
      <c r="D1260" s="38" t="s">
        <v>246</v>
      </c>
      <c r="E1260" s="38" t="s">
        <v>246</v>
      </c>
      <c r="F1260" s="38" t="s">
        <v>247</v>
      </c>
      <c r="G1260" s="84" t="s">
        <v>248</v>
      </c>
      <c r="H1260" s="38" t="s">
        <v>249</v>
      </c>
      <c r="I1260" s="84">
        <v>129660</v>
      </c>
      <c r="J1260" s="38" t="s">
        <v>256</v>
      </c>
      <c r="K1260" s="84">
        <v>129660</v>
      </c>
      <c r="L1260" s="84" t="s">
        <v>257</v>
      </c>
      <c r="M1260" s="38" t="s">
        <v>258</v>
      </c>
      <c r="N1260" s="84">
        <v>224125</v>
      </c>
      <c r="O1260" s="84" t="s">
        <v>475</v>
      </c>
      <c r="P1260" s="84">
        <v>295438</v>
      </c>
      <c r="Q1260" s="38" t="s">
        <v>474</v>
      </c>
      <c r="R1260" s="38" t="s">
        <v>765</v>
      </c>
      <c r="S1260" s="84" t="s">
        <v>2180</v>
      </c>
      <c r="T1260" s="84" t="s">
        <v>2180</v>
      </c>
      <c r="U1260" s="84" t="s">
        <v>1027</v>
      </c>
      <c r="V1260" s="84" t="s">
        <v>3449</v>
      </c>
      <c r="W1260" s="84">
        <v>0</v>
      </c>
      <c r="X1260" s="38" t="s">
        <v>3484</v>
      </c>
      <c r="Y1260" s="84">
        <v>29583831</v>
      </c>
      <c r="Z1260" s="38" t="s">
        <v>5025</v>
      </c>
      <c r="AA1260" s="108" t="s">
        <v>4965</v>
      </c>
      <c r="AB1260" s="84">
        <v>52060</v>
      </c>
      <c r="AC1260" s="108" t="s">
        <v>6766</v>
      </c>
      <c r="AD1260" s="84">
        <v>24</v>
      </c>
      <c r="AE1260" s="84" t="s">
        <v>6772</v>
      </c>
      <c r="AF1260" s="84" t="s">
        <v>6896</v>
      </c>
      <c r="AG1260" s="108" t="s">
        <v>7298</v>
      </c>
      <c r="AH1260" s="84" t="s">
        <v>6795</v>
      </c>
      <c r="AI1260" s="108" t="s">
        <v>4965</v>
      </c>
      <c r="AJ1260" s="84">
        <v>2700</v>
      </c>
      <c r="AK1260" s="84">
        <v>2700</v>
      </c>
      <c r="AL1260" s="108" t="s">
        <v>5861</v>
      </c>
      <c r="AM1260" s="84">
        <v>28991.88</v>
      </c>
      <c r="AN1260" s="112">
        <v>4384.7</v>
      </c>
      <c r="AO1260" s="112">
        <v>33376.58</v>
      </c>
      <c r="AP1260" s="112">
        <v>23068.12</v>
      </c>
      <c r="AQ1260" s="112">
        <v>1858.3</v>
      </c>
      <c r="AR1260" s="112">
        <v>24926.42</v>
      </c>
      <c r="AS1260" s="112">
        <v>23068.12</v>
      </c>
      <c r="AT1260" s="112">
        <v>1858.3</v>
      </c>
      <c r="AU1260" s="112">
        <v>24926.42</v>
      </c>
      <c r="AV1260" s="84">
        <v>49</v>
      </c>
      <c r="AW1260" s="84">
        <v>1260</v>
      </c>
      <c r="AX1260" s="84" t="str">
        <f>VLOOKUP(Y1260,'[1]Asset Classification'!$J$3:$W$2865,14,)</f>
        <v>&gt;180</v>
      </c>
      <c r="AY1260" s="108"/>
      <c r="AZ1260" s="84"/>
      <c r="BA1260" s="84"/>
      <c r="BB1260" s="84" t="s">
        <v>8329</v>
      </c>
      <c r="BC1260" s="84"/>
      <c r="BD1260" s="108"/>
      <c r="BE1260" s="84">
        <v>0</v>
      </c>
      <c r="BF1260" s="38" t="s">
        <v>2180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244</v>
      </c>
      <c r="C1261" s="38" t="s">
        <v>245</v>
      </c>
      <c r="D1261" s="38" t="s">
        <v>246</v>
      </c>
      <c r="E1261" s="38" t="s">
        <v>246</v>
      </c>
      <c r="F1261" s="38" t="s">
        <v>247</v>
      </c>
      <c r="G1261" s="84" t="s">
        <v>248</v>
      </c>
      <c r="H1261" s="38" t="s">
        <v>249</v>
      </c>
      <c r="I1261" s="84">
        <v>129660</v>
      </c>
      <c r="J1261" s="38" t="s">
        <v>256</v>
      </c>
      <c r="K1261" s="84">
        <v>129660</v>
      </c>
      <c r="L1261" s="84" t="s">
        <v>257</v>
      </c>
      <c r="M1261" s="38" t="s">
        <v>258</v>
      </c>
      <c r="N1261" s="84">
        <v>224125</v>
      </c>
      <c r="O1261" s="84" t="s">
        <v>475</v>
      </c>
      <c r="P1261" s="84">
        <v>295438</v>
      </c>
      <c r="Q1261" s="38" t="s">
        <v>474</v>
      </c>
      <c r="R1261" s="38" t="s">
        <v>765</v>
      </c>
      <c r="S1261" s="84" t="s">
        <v>2181</v>
      </c>
      <c r="T1261" s="84" t="s">
        <v>2181</v>
      </c>
      <c r="U1261" s="84" t="s">
        <v>1027</v>
      </c>
      <c r="V1261" s="84" t="s">
        <v>3449</v>
      </c>
      <c r="W1261" s="84">
        <v>0</v>
      </c>
      <c r="X1261" s="38" t="s">
        <v>3451</v>
      </c>
      <c r="Y1261" s="84">
        <v>29583833</v>
      </c>
      <c r="Z1261" s="38" t="s">
        <v>5026</v>
      </c>
      <c r="AA1261" s="108" t="s">
        <v>4965</v>
      </c>
      <c r="AB1261" s="84">
        <v>52060</v>
      </c>
      <c r="AC1261" s="108" t="s">
        <v>6766</v>
      </c>
      <c r="AD1261" s="84">
        <v>24</v>
      </c>
      <c r="AE1261" s="84" t="s">
        <v>6771</v>
      </c>
      <c r="AF1261" s="84" t="s">
        <v>6896</v>
      </c>
      <c r="AG1261" s="108" t="s">
        <v>7298</v>
      </c>
      <c r="AH1261" s="84" t="s">
        <v>6795</v>
      </c>
      <c r="AI1261" s="108" t="s">
        <v>4965</v>
      </c>
      <c r="AJ1261" s="84">
        <v>2700</v>
      </c>
      <c r="AK1261" s="84">
        <v>2700</v>
      </c>
      <c r="AL1261" s="108" t="s">
        <v>5861</v>
      </c>
      <c r="AM1261" s="84">
        <v>13221.33</v>
      </c>
      <c r="AN1261" s="112">
        <v>676.97</v>
      </c>
      <c r="AO1261" s="112">
        <v>13898.3</v>
      </c>
      <c r="AP1261" s="112">
        <v>38838.67</v>
      </c>
      <c r="AQ1261" s="112">
        <v>5689.03</v>
      </c>
      <c r="AR1261" s="112">
        <v>44527.7</v>
      </c>
      <c r="AS1261" s="112">
        <v>38838.67</v>
      </c>
      <c r="AT1261" s="112">
        <v>5689.03</v>
      </c>
      <c r="AU1261" s="112">
        <v>44527.7</v>
      </c>
      <c r="AV1261" s="84">
        <v>49</v>
      </c>
      <c r="AW1261" s="84">
        <v>1472</v>
      </c>
      <c r="AX1261" s="84" t="str">
        <f>VLOOKUP(Y1261,'[1]Asset Classification'!$J$3:$W$2865,14,)</f>
        <v>&gt;180</v>
      </c>
      <c r="AY1261" s="108"/>
      <c r="AZ1261" s="84"/>
      <c r="BA1261" s="84"/>
      <c r="BB1261" s="84" t="s">
        <v>8329</v>
      </c>
      <c r="BC1261" s="84"/>
      <c r="BD1261" s="108"/>
      <c r="BE1261" s="84">
        <v>0</v>
      </c>
      <c r="BF1261" s="38" t="s">
        <v>2181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244</v>
      </c>
      <c r="C1262" s="38" t="s">
        <v>245</v>
      </c>
      <c r="D1262" s="38" t="s">
        <v>246</v>
      </c>
      <c r="E1262" s="38" t="s">
        <v>246</v>
      </c>
      <c r="F1262" s="38" t="s">
        <v>247</v>
      </c>
      <c r="G1262" s="84" t="s">
        <v>248</v>
      </c>
      <c r="H1262" s="38" t="s">
        <v>249</v>
      </c>
      <c r="I1262" s="84">
        <v>131510</v>
      </c>
      <c r="J1262" s="38" t="s">
        <v>279</v>
      </c>
      <c r="K1262" s="84">
        <v>131510</v>
      </c>
      <c r="L1262" s="84" t="s">
        <v>262</v>
      </c>
      <c r="M1262" s="38" t="s">
        <v>263</v>
      </c>
      <c r="N1262" s="84">
        <v>237454</v>
      </c>
      <c r="O1262" s="84" t="s">
        <v>627</v>
      </c>
      <c r="P1262" s="84">
        <v>312360</v>
      </c>
      <c r="Q1262" s="38" t="s">
        <v>628</v>
      </c>
      <c r="R1262" s="38" t="s">
        <v>765</v>
      </c>
      <c r="S1262" s="84" t="s">
        <v>2182</v>
      </c>
      <c r="T1262" s="84" t="s">
        <v>2182</v>
      </c>
      <c r="U1262" s="84" t="s">
        <v>1027</v>
      </c>
      <c r="V1262" s="84" t="s">
        <v>2278</v>
      </c>
      <c r="W1262" s="84">
        <v>0</v>
      </c>
      <c r="X1262" s="38" t="s">
        <v>3451</v>
      </c>
      <c r="Y1262" s="84">
        <v>29620484</v>
      </c>
      <c r="Z1262" s="38" t="s">
        <v>5027</v>
      </c>
      <c r="AA1262" s="108" t="s">
        <v>5028</v>
      </c>
      <c r="AB1262" s="84">
        <v>52060</v>
      </c>
      <c r="AC1262" s="108" t="s">
        <v>6770</v>
      </c>
      <c r="AD1262" s="84">
        <v>24</v>
      </c>
      <c r="AE1262" s="84" t="s">
        <v>6772</v>
      </c>
      <c r="AF1262" s="84" t="s">
        <v>7196</v>
      </c>
      <c r="AG1262" s="108" t="s">
        <v>7313</v>
      </c>
      <c r="AH1262" s="84" t="s">
        <v>6795</v>
      </c>
      <c r="AI1262" s="108" t="s">
        <v>5028</v>
      </c>
      <c r="AJ1262" s="84">
        <v>2700</v>
      </c>
      <c r="AK1262" s="84">
        <v>2700</v>
      </c>
      <c r="AL1262" s="108" t="s">
        <v>5861</v>
      </c>
      <c r="AM1262" s="84">
        <v>17928.689999999999</v>
      </c>
      <c r="AN1262" s="112">
        <v>1862.59</v>
      </c>
      <c r="AO1262" s="112">
        <v>19791.28</v>
      </c>
      <c r="AP1262" s="112">
        <v>34131.31</v>
      </c>
      <c r="AQ1262" s="112">
        <v>4282.41</v>
      </c>
      <c r="AR1262" s="112">
        <v>38413.72</v>
      </c>
      <c r="AS1262" s="112">
        <v>34131.31</v>
      </c>
      <c r="AT1262" s="112">
        <v>4282.41</v>
      </c>
      <c r="AU1262" s="112">
        <v>38413.72</v>
      </c>
      <c r="AV1262" s="84">
        <v>49</v>
      </c>
      <c r="AW1262" s="84">
        <v>1407</v>
      </c>
      <c r="AX1262" s="84" t="str">
        <f>VLOOKUP(Y1262,'[1]Asset Classification'!$J$3:$W$2865,14,)</f>
        <v>&gt;180</v>
      </c>
      <c r="AY1262" s="108"/>
      <c r="AZ1262" s="84"/>
      <c r="BA1262" s="84"/>
      <c r="BB1262" s="84" t="s">
        <v>8329</v>
      </c>
      <c r="BC1262" s="84"/>
      <c r="BD1262" s="108"/>
      <c r="BE1262" s="84">
        <v>0</v>
      </c>
      <c r="BF1262" s="38" t="s">
        <v>2182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244</v>
      </c>
      <c r="C1263" s="38" t="s">
        <v>245</v>
      </c>
      <c r="D1263" s="38" t="s">
        <v>246</v>
      </c>
      <c r="E1263" s="38" t="s">
        <v>246</v>
      </c>
      <c r="F1263" s="38" t="s">
        <v>247</v>
      </c>
      <c r="G1263" s="84" t="s">
        <v>248</v>
      </c>
      <c r="H1263" s="38" t="s">
        <v>249</v>
      </c>
      <c r="I1263" s="84">
        <v>129660</v>
      </c>
      <c r="J1263" s="38" t="s">
        <v>256</v>
      </c>
      <c r="K1263" s="84">
        <v>129660</v>
      </c>
      <c r="L1263" s="84" t="s">
        <v>257</v>
      </c>
      <c r="M1263" s="38" t="s">
        <v>258</v>
      </c>
      <c r="N1263" s="84">
        <v>222180</v>
      </c>
      <c r="O1263" s="84" t="s">
        <v>435</v>
      </c>
      <c r="P1263" s="84">
        <v>293631</v>
      </c>
      <c r="Q1263" s="38" t="s">
        <v>447</v>
      </c>
      <c r="R1263" s="38" t="s">
        <v>765</v>
      </c>
      <c r="S1263" s="84" t="s">
        <v>2183</v>
      </c>
      <c r="T1263" s="84" t="s">
        <v>2183</v>
      </c>
      <c r="U1263" s="84" t="s">
        <v>1027</v>
      </c>
      <c r="V1263" s="84" t="s">
        <v>2278</v>
      </c>
      <c r="W1263" s="84">
        <v>0</v>
      </c>
      <c r="X1263" s="38" t="s">
        <v>3451</v>
      </c>
      <c r="Y1263" s="84">
        <v>29642976</v>
      </c>
      <c r="Z1263" s="38" t="s">
        <v>5029</v>
      </c>
      <c r="AA1263" s="108" t="s">
        <v>5006</v>
      </c>
      <c r="AB1263" s="84">
        <v>41688</v>
      </c>
      <c r="AC1263" s="108" t="s">
        <v>6766</v>
      </c>
      <c r="AD1263" s="84">
        <v>24</v>
      </c>
      <c r="AE1263" s="84" t="s">
        <v>6771</v>
      </c>
      <c r="AF1263" s="84" t="s">
        <v>6896</v>
      </c>
      <c r="AG1263" s="108" t="s">
        <v>7309</v>
      </c>
      <c r="AH1263" s="84" t="s">
        <v>6795</v>
      </c>
      <c r="AI1263" s="108" t="s">
        <v>5006</v>
      </c>
      <c r="AJ1263" s="84">
        <v>2150</v>
      </c>
      <c r="AK1263" s="84">
        <v>2150</v>
      </c>
      <c r="AL1263" s="108" t="s">
        <v>5861</v>
      </c>
      <c r="AM1263" s="84">
        <v>21515.22</v>
      </c>
      <c r="AN1263" s="112">
        <v>3138.37</v>
      </c>
      <c r="AO1263" s="112">
        <v>24653.59</v>
      </c>
      <c r="AP1263" s="112">
        <v>20172.78</v>
      </c>
      <c r="AQ1263" s="112">
        <v>1762.63</v>
      </c>
      <c r="AR1263" s="112">
        <v>21935.41</v>
      </c>
      <c r="AS1263" s="112">
        <v>20172.78</v>
      </c>
      <c r="AT1263" s="112">
        <v>1762.63</v>
      </c>
      <c r="AU1263" s="112">
        <v>21935.41</v>
      </c>
      <c r="AV1263" s="84">
        <v>49</v>
      </c>
      <c r="AW1263" s="84">
        <v>1290</v>
      </c>
      <c r="AX1263" s="84" t="str">
        <f>VLOOKUP(Y1263,'[1]Asset Classification'!$J$3:$W$2865,14,)</f>
        <v>&gt;180</v>
      </c>
      <c r="AY1263" s="108"/>
      <c r="AZ1263" s="84"/>
      <c r="BA1263" s="84"/>
      <c r="BB1263" s="84" t="s">
        <v>8329</v>
      </c>
      <c r="BC1263" s="84"/>
      <c r="BD1263" s="108" t="s">
        <v>8331</v>
      </c>
      <c r="BE1263" s="84">
        <v>41688</v>
      </c>
      <c r="BF1263" s="38" t="s">
        <v>2183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244</v>
      </c>
      <c r="C1264" s="38" t="s">
        <v>245</v>
      </c>
      <c r="D1264" s="38" t="s">
        <v>246</v>
      </c>
      <c r="E1264" s="38" t="s">
        <v>246</v>
      </c>
      <c r="F1264" s="38" t="s">
        <v>247</v>
      </c>
      <c r="G1264" s="84" t="s">
        <v>248</v>
      </c>
      <c r="H1264" s="38" t="s">
        <v>249</v>
      </c>
      <c r="I1264" s="84">
        <v>129660</v>
      </c>
      <c r="J1264" s="38" t="s">
        <v>256</v>
      </c>
      <c r="K1264" s="84">
        <v>129660</v>
      </c>
      <c r="L1264" s="84" t="s">
        <v>257</v>
      </c>
      <c r="M1264" s="38" t="s">
        <v>258</v>
      </c>
      <c r="N1264" s="84">
        <v>222180</v>
      </c>
      <c r="O1264" s="84" t="s">
        <v>435</v>
      </c>
      <c r="P1264" s="84">
        <v>293039</v>
      </c>
      <c r="Q1264" s="38" t="s">
        <v>436</v>
      </c>
      <c r="R1264" s="38" t="s">
        <v>765</v>
      </c>
      <c r="S1264" s="84" t="s">
        <v>2184</v>
      </c>
      <c r="T1264" s="84" t="s">
        <v>2184</v>
      </c>
      <c r="U1264" s="84" t="s">
        <v>1027</v>
      </c>
      <c r="V1264" s="84" t="s">
        <v>2278</v>
      </c>
      <c r="W1264" s="84">
        <v>0</v>
      </c>
      <c r="X1264" s="38" t="s">
        <v>3451</v>
      </c>
      <c r="Y1264" s="84">
        <v>29643232</v>
      </c>
      <c r="Z1264" s="38" t="s">
        <v>5030</v>
      </c>
      <c r="AA1264" s="108" t="s">
        <v>5006</v>
      </c>
      <c r="AB1264" s="84">
        <v>41688</v>
      </c>
      <c r="AC1264" s="108" t="s">
        <v>6766</v>
      </c>
      <c r="AD1264" s="84">
        <v>24</v>
      </c>
      <c r="AE1264" s="84" t="s">
        <v>6771</v>
      </c>
      <c r="AF1264" s="84" t="s">
        <v>6889</v>
      </c>
      <c r="AG1264" s="108" t="s">
        <v>7309</v>
      </c>
      <c r="AH1264" s="84" t="s">
        <v>6795</v>
      </c>
      <c r="AI1264" s="108" t="s">
        <v>5006</v>
      </c>
      <c r="AJ1264" s="84">
        <v>2150</v>
      </c>
      <c r="AK1264" s="84">
        <v>2150</v>
      </c>
      <c r="AL1264" s="108" t="s">
        <v>8072</v>
      </c>
      <c r="AM1264" s="84">
        <v>21517.11</v>
      </c>
      <c r="AN1264" s="112">
        <v>2598.5100000000002</v>
      </c>
      <c r="AO1264" s="112">
        <v>24115.62</v>
      </c>
      <c r="AP1264" s="112">
        <v>20170.89</v>
      </c>
      <c r="AQ1264" s="112">
        <v>1773.49</v>
      </c>
      <c r="AR1264" s="112">
        <v>21944.38</v>
      </c>
      <c r="AS1264" s="112">
        <v>20170.89</v>
      </c>
      <c r="AT1264" s="112">
        <v>1773.49</v>
      </c>
      <c r="AU1264" s="112">
        <v>21944.38</v>
      </c>
      <c r="AV1264" s="84">
        <v>49</v>
      </c>
      <c r="AW1264" s="84">
        <v>1321</v>
      </c>
      <c r="AX1264" s="84" t="str">
        <f>VLOOKUP(Y1264,'[1]Asset Classification'!$J$3:$W$2865,14,)</f>
        <v>&gt;180</v>
      </c>
      <c r="AY1264" s="108"/>
      <c r="AZ1264" s="84"/>
      <c r="BA1264" s="84"/>
      <c r="BB1264" s="84" t="s">
        <v>8329</v>
      </c>
      <c r="BC1264" s="84"/>
      <c r="BD1264" s="108"/>
      <c r="BE1264" s="84">
        <v>0</v>
      </c>
      <c r="BF1264" s="38" t="s">
        <v>2184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244</v>
      </c>
      <c r="C1265" s="38" t="s">
        <v>245</v>
      </c>
      <c r="D1265" s="38" t="s">
        <v>246</v>
      </c>
      <c r="E1265" s="38" t="s">
        <v>246</v>
      </c>
      <c r="F1265" s="38" t="s">
        <v>247</v>
      </c>
      <c r="G1265" s="84" t="s">
        <v>248</v>
      </c>
      <c r="H1265" s="38" t="s">
        <v>249</v>
      </c>
      <c r="I1265" s="84">
        <v>129965</v>
      </c>
      <c r="J1265" s="38" t="s">
        <v>265</v>
      </c>
      <c r="K1265" s="84">
        <v>129965</v>
      </c>
      <c r="L1265" s="84" t="s">
        <v>251</v>
      </c>
      <c r="M1265" s="38" t="s">
        <v>252</v>
      </c>
      <c r="N1265" s="84">
        <v>222268</v>
      </c>
      <c r="O1265" s="84" t="s">
        <v>431</v>
      </c>
      <c r="P1265" s="84">
        <v>293129</v>
      </c>
      <c r="Q1265" s="38" t="s">
        <v>432</v>
      </c>
      <c r="R1265" s="38" t="s">
        <v>449</v>
      </c>
      <c r="S1265" s="84" t="s">
        <v>1151</v>
      </c>
      <c r="T1265" s="84" t="s">
        <v>1151</v>
      </c>
      <c r="U1265" s="84" t="s">
        <v>1027</v>
      </c>
      <c r="V1265" s="84" t="s">
        <v>3449</v>
      </c>
      <c r="W1265" s="84">
        <v>0</v>
      </c>
      <c r="X1265" s="38" t="s">
        <v>3463</v>
      </c>
      <c r="Y1265" s="84">
        <v>29644338</v>
      </c>
      <c r="Z1265" s="38" t="s">
        <v>3732</v>
      </c>
      <c r="AA1265" s="108" t="s">
        <v>5031</v>
      </c>
      <c r="AB1265" s="84">
        <v>4351</v>
      </c>
      <c r="AC1265" s="108" t="s">
        <v>6768</v>
      </c>
      <c r="AD1265" s="84">
        <v>9</v>
      </c>
      <c r="AE1265" s="84" t="s">
        <v>6771</v>
      </c>
      <c r="AF1265" s="84" t="s">
        <v>6887</v>
      </c>
      <c r="AG1265" s="108" t="s">
        <v>6888</v>
      </c>
      <c r="AH1265" s="84" t="s">
        <v>6795</v>
      </c>
      <c r="AI1265" s="108" t="s">
        <v>5031</v>
      </c>
      <c r="AJ1265" s="84">
        <v>550</v>
      </c>
      <c r="AK1265" s="84">
        <v>550</v>
      </c>
      <c r="AL1265" s="108" t="s">
        <v>5861</v>
      </c>
      <c r="AM1265" s="84">
        <v>4128.3500000000004</v>
      </c>
      <c r="AN1265" s="112">
        <v>31</v>
      </c>
      <c r="AO1265" s="112">
        <v>4159.3500000000004</v>
      </c>
      <c r="AP1265" s="112">
        <v>246.9623</v>
      </c>
      <c r="AQ1265" s="112">
        <v>0</v>
      </c>
      <c r="AR1265" s="112">
        <v>246.9623</v>
      </c>
      <c r="AS1265" s="112">
        <v>247.65</v>
      </c>
      <c r="AT1265" s="112">
        <v>0</v>
      </c>
      <c r="AU1265" s="112">
        <v>247.65</v>
      </c>
      <c r="AV1265" s="84">
        <v>49</v>
      </c>
      <c r="AW1265" s="84">
        <v>1405</v>
      </c>
      <c r="AX1265" s="84" t="str">
        <f>VLOOKUP(Y1265,'[1]Asset Classification'!$J$3:$W$2865,14,)</f>
        <v>&gt;180</v>
      </c>
      <c r="AY1265" s="108"/>
      <c r="AZ1265" s="84"/>
      <c r="BA1265" s="84"/>
      <c r="BB1265" s="84" t="s">
        <v>8329</v>
      </c>
      <c r="BC1265" s="84"/>
      <c r="BD1265" s="108"/>
      <c r="BE1265" s="84">
        <v>0</v>
      </c>
      <c r="BF1265" s="38" t="s">
        <v>1151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244</v>
      </c>
      <c r="C1266" s="38" t="s">
        <v>245</v>
      </c>
      <c r="D1266" s="38" t="s">
        <v>246</v>
      </c>
      <c r="E1266" s="38" t="s">
        <v>246</v>
      </c>
      <c r="F1266" s="38" t="s">
        <v>247</v>
      </c>
      <c r="G1266" s="84" t="s">
        <v>248</v>
      </c>
      <c r="H1266" s="38" t="s">
        <v>249</v>
      </c>
      <c r="I1266" s="84">
        <v>129621</v>
      </c>
      <c r="J1266" s="38" t="s">
        <v>253</v>
      </c>
      <c r="K1266" s="84">
        <v>129621</v>
      </c>
      <c r="L1266" s="84" t="s">
        <v>254</v>
      </c>
      <c r="M1266" s="38" t="s">
        <v>255</v>
      </c>
      <c r="N1266" s="84">
        <v>218640</v>
      </c>
      <c r="O1266" s="84" t="s">
        <v>347</v>
      </c>
      <c r="P1266" s="84">
        <v>288596</v>
      </c>
      <c r="Q1266" s="38" t="s">
        <v>348</v>
      </c>
      <c r="R1266" s="38" t="s">
        <v>449</v>
      </c>
      <c r="S1266" s="84" t="s">
        <v>1026</v>
      </c>
      <c r="T1266" s="84" t="s">
        <v>1026</v>
      </c>
      <c r="U1266" s="84" t="s">
        <v>1027</v>
      </c>
      <c r="V1266" s="84" t="s">
        <v>3449</v>
      </c>
      <c r="W1266" s="84">
        <v>0</v>
      </c>
      <c r="X1266" s="38" t="s">
        <v>3447</v>
      </c>
      <c r="Y1266" s="84">
        <v>29645216</v>
      </c>
      <c r="Z1266" s="38" t="s">
        <v>3562</v>
      </c>
      <c r="AA1266" s="108" t="s">
        <v>5031</v>
      </c>
      <c r="AB1266" s="84">
        <v>8196</v>
      </c>
      <c r="AC1266" s="108" t="s">
        <v>6765</v>
      </c>
      <c r="AD1266" s="84">
        <v>18</v>
      </c>
      <c r="AE1266" s="84" t="s">
        <v>6764</v>
      </c>
      <c r="AF1266" s="84" t="s">
        <v>6796</v>
      </c>
      <c r="AG1266" s="108" t="s">
        <v>6797</v>
      </c>
      <c r="AH1266" s="84" t="s">
        <v>6795</v>
      </c>
      <c r="AI1266" s="108" t="s">
        <v>5031</v>
      </c>
      <c r="AJ1266" s="84">
        <v>550</v>
      </c>
      <c r="AK1266" s="84">
        <v>550</v>
      </c>
      <c r="AL1266" s="108" t="s">
        <v>8126</v>
      </c>
      <c r="AM1266" s="84">
        <v>0</v>
      </c>
      <c r="AN1266" s="112">
        <v>0</v>
      </c>
      <c r="AO1266" s="112">
        <v>0</v>
      </c>
      <c r="AP1266" s="112">
        <v>8196</v>
      </c>
      <c r="AQ1266" s="112">
        <v>1286</v>
      </c>
      <c r="AR1266" s="112">
        <v>9482</v>
      </c>
      <c r="AS1266" s="112">
        <v>8196</v>
      </c>
      <c r="AT1266" s="112">
        <v>1286</v>
      </c>
      <c r="AU1266" s="112">
        <v>9482</v>
      </c>
      <c r="AV1266" s="84">
        <v>50</v>
      </c>
      <c r="AW1266" s="84">
        <v>1681</v>
      </c>
      <c r="AX1266" s="84" t="str">
        <f>VLOOKUP(Y1266,'[1]Asset Classification'!$J$3:$W$2865,14,)</f>
        <v>&gt;180</v>
      </c>
      <c r="AY1266" s="108"/>
      <c r="AZ1266" s="84"/>
      <c r="BA1266" s="84"/>
      <c r="BB1266" s="84" t="s">
        <v>8329</v>
      </c>
      <c r="BC1266" s="84"/>
      <c r="BD1266" s="108" t="s">
        <v>8122</v>
      </c>
      <c r="BE1266" s="84">
        <v>8196</v>
      </c>
      <c r="BF1266" s="38" t="s">
        <v>1026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244</v>
      </c>
      <c r="C1267" s="38" t="s">
        <v>245</v>
      </c>
      <c r="D1267" s="38" t="s">
        <v>246</v>
      </c>
      <c r="E1267" s="38" t="s">
        <v>246</v>
      </c>
      <c r="F1267" s="38" t="s">
        <v>247</v>
      </c>
      <c r="G1267" s="84" t="s">
        <v>248</v>
      </c>
      <c r="H1267" s="38" t="s">
        <v>249</v>
      </c>
      <c r="I1267" s="84">
        <v>129621</v>
      </c>
      <c r="J1267" s="38" t="s">
        <v>253</v>
      </c>
      <c r="K1267" s="84">
        <v>129621</v>
      </c>
      <c r="L1267" s="84" t="s">
        <v>254</v>
      </c>
      <c r="M1267" s="38" t="s">
        <v>255</v>
      </c>
      <c r="N1267" s="84">
        <v>273659</v>
      </c>
      <c r="O1267" s="84" t="s">
        <v>791</v>
      </c>
      <c r="P1267" s="84">
        <v>359218</v>
      </c>
      <c r="Q1267" s="38" t="s">
        <v>792</v>
      </c>
      <c r="R1267" s="38" t="s">
        <v>765</v>
      </c>
      <c r="S1267" s="84" t="s">
        <v>2185</v>
      </c>
      <c r="T1267" s="84" t="s">
        <v>2185</v>
      </c>
      <c r="U1267" s="84" t="s">
        <v>1027</v>
      </c>
      <c r="V1267" s="84" t="s">
        <v>2278</v>
      </c>
      <c r="W1267" s="84">
        <v>0</v>
      </c>
      <c r="X1267" s="38" t="s">
        <v>3451</v>
      </c>
      <c r="Y1267" s="84">
        <v>29653587</v>
      </c>
      <c r="Z1267" s="38" t="s">
        <v>5032</v>
      </c>
      <c r="AA1267" s="108" t="s">
        <v>4951</v>
      </c>
      <c r="AB1267" s="84">
        <v>41688</v>
      </c>
      <c r="AC1267" s="108" t="s">
        <v>6765</v>
      </c>
      <c r="AD1267" s="84">
        <v>24</v>
      </c>
      <c r="AE1267" s="84" t="s">
        <v>6771</v>
      </c>
      <c r="AF1267" s="84" t="s">
        <v>7074</v>
      </c>
      <c r="AG1267" s="108" t="s">
        <v>7291</v>
      </c>
      <c r="AH1267" s="84" t="s">
        <v>7059</v>
      </c>
      <c r="AI1267" s="108" t="s">
        <v>4951</v>
      </c>
      <c r="AJ1267" s="84">
        <v>2150</v>
      </c>
      <c r="AK1267" s="84">
        <v>2150</v>
      </c>
      <c r="AL1267" s="108" t="s">
        <v>8122</v>
      </c>
      <c r="AM1267" s="84">
        <v>14512.77</v>
      </c>
      <c r="AN1267" s="112">
        <v>722.45</v>
      </c>
      <c r="AO1267" s="112">
        <v>15235.22</v>
      </c>
      <c r="AP1267" s="112">
        <v>27175.23</v>
      </c>
      <c r="AQ1267" s="112">
        <v>3634.55</v>
      </c>
      <c r="AR1267" s="112">
        <v>30809.78</v>
      </c>
      <c r="AS1267" s="112">
        <v>27175.23</v>
      </c>
      <c r="AT1267" s="112">
        <v>3634.55</v>
      </c>
      <c r="AU1267" s="112">
        <v>30809.78</v>
      </c>
      <c r="AV1267" s="84">
        <v>49</v>
      </c>
      <c r="AW1267" s="84">
        <v>1436</v>
      </c>
      <c r="AX1267" s="84" t="str">
        <f>VLOOKUP(Y1267,'[1]Asset Classification'!$J$3:$W$2865,14,)</f>
        <v>&gt;180</v>
      </c>
      <c r="AY1267" s="108"/>
      <c r="AZ1267" s="84"/>
      <c r="BA1267" s="84"/>
      <c r="BB1267" s="84" t="s">
        <v>8329</v>
      </c>
      <c r="BC1267" s="84"/>
      <c r="BD1267" s="108"/>
      <c r="BE1267" s="84">
        <v>0</v>
      </c>
      <c r="BF1267" s="38" t="s">
        <v>2185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244</v>
      </c>
      <c r="C1268" s="38" t="s">
        <v>245</v>
      </c>
      <c r="D1268" s="38" t="s">
        <v>246</v>
      </c>
      <c r="E1268" s="38" t="s">
        <v>246</v>
      </c>
      <c r="F1268" s="38" t="s">
        <v>247</v>
      </c>
      <c r="G1268" s="84" t="s">
        <v>248</v>
      </c>
      <c r="H1268" s="38" t="s">
        <v>249</v>
      </c>
      <c r="I1268" s="84">
        <v>129621</v>
      </c>
      <c r="J1268" s="38" t="s">
        <v>253</v>
      </c>
      <c r="K1268" s="84">
        <v>129621</v>
      </c>
      <c r="L1268" s="84" t="s">
        <v>254</v>
      </c>
      <c r="M1268" s="38" t="s">
        <v>255</v>
      </c>
      <c r="N1268" s="84">
        <v>223437</v>
      </c>
      <c r="O1268" s="84" t="s">
        <v>461</v>
      </c>
      <c r="P1268" s="84">
        <v>294560</v>
      </c>
      <c r="Q1268" s="38" t="s">
        <v>462</v>
      </c>
      <c r="R1268" s="38" t="s">
        <v>449</v>
      </c>
      <c r="S1268" s="84" t="s">
        <v>1192</v>
      </c>
      <c r="T1268" s="84" t="s">
        <v>1192</v>
      </c>
      <c r="U1268" s="84" t="s">
        <v>1027</v>
      </c>
      <c r="V1268" s="84" t="s">
        <v>2278</v>
      </c>
      <c r="W1268" s="84">
        <v>0</v>
      </c>
      <c r="X1268" s="38" t="s">
        <v>3466</v>
      </c>
      <c r="Y1268" s="84">
        <v>29696841</v>
      </c>
      <c r="Z1268" s="38" t="s">
        <v>3787</v>
      </c>
      <c r="AA1268" s="108" t="s">
        <v>5031</v>
      </c>
      <c r="AB1268" s="84">
        <v>9106</v>
      </c>
      <c r="AC1268" s="108" t="s">
        <v>6766</v>
      </c>
      <c r="AD1268" s="84">
        <v>18</v>
      </c>
      <c r="AE1268" s="84" t="s">
        <v>6771</v>
      </c>
      <c r="AF1268" s="84" t="s">
        <v>6913</v>
      </c>
      <c r="AG1268" s="108" t="s">
        <v>6914</v>
      </c>
      <c r="AH1268" s="84" t="s">
        <v>6795</v>
      </c>
      <c r="AI1268" s="108" t="s">
        <v>5031</v>
      </c>
      <c r="AJ1268" s="84">
        <v>600</v>
      </c>
      <c r="AK1268" s="84">
        <v>600</v>
      </c>
      <c r="AL1268" s="108" t="s">
        <v>5861</v>
      </c>
      <c r="AM1268" s="84">
        <v>1819.18</v>
      </c>
      <c r="AN1268" s="112">
        <v>98.5</v>
      </c>
      <c r="AO1268" s="112">
        <v>1917.68</v>
      </c>
      <c r="AP1268" s="112">
        <v>7362.64</v>
      </c>
      <c r="AQ1268" s="112">
        <v>730.24</v>
      </c>
      <c r="AR1268" s="112">
        <v>8092.88</v>
      </c>
      <c r="AS1268" s="112">
        <v>7362.82</v>
      </c>
      <c r="AT1268" s="112">
        <v>730.24</v>
      </c>
      <c r="AU1268" s="112">
        <v>8093.06</v>
      </c>
      <c r="AV1268" s="84">
        <v>49</v>
      </c>
      <c r="AW1268" s="84">
        <v>1467</v>
      </c>
      <c r="AX1268" s="84" t="str">
        <f>VLOOKUP(Y1268,'[1]Asset Classification'!$J$3:$W$2865,14,)</f>
        <v>&gt;180</v>
      </c>
      <c r="AY1268" s="108"/>
      <c r="AZ1268" s="84"/>
      <c r="BA1268" s="84"/>
      <c r="BB1268" s="84" t="s">
        <v>8329</v>
      </c>
      <c r="BC1268" s="84"/>
      <c r="BD1268" s="108" t="s">
        <v>8333</v>
      </c>
      <c r="BE1268" s="84">
        <v>9106</v>
      </c>
      <c r="BF1268" s="38" t="s">
        <v>1192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244</v>
      </c>
      <c r="C1269" s="38" t="s">
        <v>245</v>
      </c>
      <c r="D1269" s="38" t="s">
        <v>246</v>
      </c>
      <c r="E1269" s="38" t="s">
        <v>246</v>
      </c>
      <c r="F1269" s="38" t="s">
        <v>247</v>
      </c>
      <c r="G1269" s="84" t="s">
        <v>248</v>
      </c>
      <c r="H1269" s="38" t="s">
        <v>249</v>
      </c>
      <c r="I1269" s="84">
        <v>131055</v>
      </c>
      <c r="J1269" s="38" t="s">
        <v>277</v>
      </c>
      <c r="K1269" s="84">
        <v>131055</v>
      </c>
      <c r="L1269" s="84" t="s">
        <v>251</v>
      </c>
      <c r="M1269" s="38" t="s">
        <v>252</v>
      </c>
      <c r="N1269" s="84">
        <v>263681</v>
      </c>
      <c r="O1269" s="84" t="s">
        <v>787</v>
      </c>
      <c r="P1269" s="84">
        <v>346210</v>
      </c>
      <c r="Q1269" s="38" t="s">
        <v>462</v>
      </c>
      <c r="R1269" s="38" t="s">
        <v>449</v>
      </c>
      <c r="S1269" s="84" t="s">
        <v>2159</v>
      </c>
      <c r="T1269" s="84" t="s">
        <v>2159</v>
      </c>
      <c r="U1269" s="84" t="s">
        <v>1027</v>
      </c>
      <c r="V1269" s="84" t="s">
        <v>2278</v>
      </c>
      <c r="W1269" s="84">
        <v>0</v>
      </c>
      <c r="X1269" s="38" t="s">
        <v>3451</v>
      </c>
      <c r="Y1269" s="84">
        <v>29697362</v>
      </c>
      <c r="Z1269" s="38" t="s">
        <v>4998</v>
      </c>
      <c r="AA1269" s="108" t="s">
        <v>5031</v>
      </c>
      <c r="AB1269" s="84">
        <v>20236</v>
      </c>
      <c r="AC1269" s="108" t="s">
        <v>6774</v>
      </c>
      <c r="AD1269" s="84">
        <v>24</v>
      </c>
      <c r="AE1269" s="84" t="s">
        <v>6772</v>
      </c>
      <c r="AF1269" s="84" t="s">
        <v>6860</v>
      </c>
      <c r="AG1269" s="108" t="s">
        <v>7298</v>
      </c>
      <c r="AH1269" s="84" t="s">
        <v>6795</v>
      </c>
      <c r="AI1269" s="108" t="s">
        <v>5031</v>
      </c>
      <c r="AJ1269" s="84">
        <v>1050</v>
      </c>
      <c r="AK1269" s="84">
        <v>1050</v>
      </c>
      <c r="AL1269" s="108" t="s">
        <v>5861</v>
      </c>
      <c r="AM1269" s="84">
        <v>2801.2</v>
      </c>
      <c r="AN1269" s="112">
        <v>66.099999999999994</v>
      </c>
      <c r="AO1269" s="112">
        <v>2867.3</v>
      </c>
      <c r="AP1269" s="112">
        <v>17817.93</v>
      </c>
      <c r="AQ1269" s="112">
        <v>2806.1</v>
      </c>
      <c r="AR1269" s="112">
        <v>20624.03</v>
      </c>
      <c r="AS1269" s="112">
        <v>17818.8</v>
      </c>
      <c r="AT1269" s="112">
        <v>2806.1</v>
      </c>
      <c r="AU1269" s="112">
        <v>20624.900000000001</v>
      </c>
      <c r="AV1269" s="84">
        <v>49</v>
      </c>
      <c r="AW1269" s="84">
        <v>1466</v>
      </c>
      <c r="AX1269" s="84" t="str">
        <f>VLOOKUP(Y1269,'[1]Asset Classification'!$J$3:$W$2865,14,)</f>
        <v>&gt;180</v>
      </c>
      <c r="AY1269" s="108"/>
      <c r="AZ1269" s="84"/>
      <c r="BA1269" s="84"/>
      <c r="BB1269" s="84" t="s">
        <v>8329</v>
      </c>
      <c r="BC1269" s="84"/>
      <c r="BD1269" s="108" t="s">
        <v>8333</v>
      </c>
      <c r="BE1269" s="84">
        <v>20236</v>
      </c>
      <c r="BF1269" s="38" t="s">
        <v>2159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244</v>
      </c>
      <c r="C1270" s="38" t="s">
        <v>245</v>
      </c>
      <c r="D1270" s="38" t="s">
        <v>246</v>
      </c>
      <c r="E1270" s="38" t="s">
        <v>246</v>
      </c>
      <c r="F1270" s="38" t="s">
        <v>247</v>
      </c>
      <c r="G1270" s="84" t="s">
        <v>248</v>
      </c>
      <c r="H1270" s="38" t="s">
        <v>249</v>
      </c>
      <c r="I1270" s="84">
        <v>130784</v>
      </c>
      <c r="J1270" s="38" t="s">
        <v>271</v>
      </c>
      <c r="K1270" s="84">
        <v>130784</v>
      </c>
      <c r="L1270" s="84" t="s">
        <v>251</v>
      </c>
      <c r="M1270" s="38" t="s">
        <v>252</v>
      </c>
      <c r="N1270" s="84">
        <v>222208</v>
      </c>
      <c r="O1270" s="84" t="s">
        <v>439</v>
      </c>
      <c r="P1270" s="84">
        <v>293062</v>
      </c>
      <c r="Q1270" s="38" t="s">
        <v>440</v>
      </c>
      <c r="R1270" s="38" t="s">
        <v>763</v>
      </c>
      <c r="S1270" s="84" t="s">
        <v>1164</v>
      </c>
      <c r="T1270" s="84" t="s">
        <v>1164</v>
      </c>
      <c r="U1270" s="84" t="s">
        <v>1034</v>
      </c>
      <c r="V1270" s="84" t="s">
        <v>3449</v>
      </c>
      <c r="W1270" s="84">
        <v>0</v>
      </c>
      <c r="X1270" s="38" t="s">
        <v>3452</v>
      </c>
      <c r="Y1270" s="84">
        <v>29755730</v>
      </c>
      <c r="Z1270" s="38" t="s">
        <v>3747</v>
      </c>
      <c r="AA1270" s="108" t="s">
        <v>4953</v>
      </c>
      <c r="AB1270" s="84">
        <v>5565</v>
      </c>
      <c r="AC1270" s="108" t="s">
        <v>6775</v>
      </c>
      <c r="AD1270" s="84">
        <v>12</v>
      </c>
      <c r="AE1270" s="84" t="s">
        <v>6764</v>
      </c>
      <c r="AF1270" s="84" t="s">
        <v>6889</v>
      </c>
      <c r="AG1270" s="108" t="s">
        <v>6888</v>
      </c>
      <c r="AH1270" s="84" t="s">
        <v>6795</v>
      </c>
      <c r="AI1270" s="108" t="s">
        <v>4953</v>
      </c>
      <c r="AJ1270" s="84">
        <v>550</v>
      </c>
      <c r="AK1270" s="84">
        <v>550</v>
      </c>
      <c r="AL1270" s="108" t="s">
        <v>8126</v>
      </c>
      <c r="AM1270" s="84">
        <v>29.18</v>
      </c>
      <c r="AN1270" s="112">
        <v>0</v>
      </c>
      <c r="AO1270" s="112">
        <v>29.18</v>
      </c>
      <c r="AP1270" s="112">
        <v>6084.55</v>
      </c>
      <c r="AQ1270" s="112">
        <v>552.17999999999995</v>
      </c>
      <c r="AR1270" s="112">
        <v>6636.73</v>
      </c>
      <c r="AS1270" s="112">
        <v>6084.82</v>
      </c>
      <c r="AT1270" s="112">
        <v>552.17999999999995</v>
      </c>
      <c r="AU1270" s="112">
        <v>6637</v>
      </c>
      <c r="AV1270" s="84">
        <v>49</v>
      </c>
      <c r="AW1270" s="84">
        <v>1470</v>
      </c>
      <c r="AX1270" s="84" t="str">
        <f>VLOOKUP(Y1270,'[1]Asset Classification'!$J$3:$W$2865,14,)</f>
        <v>&gt;180</v>
      </c>
      <c r="AY1270" s="108"/>
      <c r="AZ1270" s="84"/>
      <c r="BA1270" s="84"/>
      <c r="BB1270" s="84" t="s">
        <v>8329</v>
      </c>
      <c r="BC1270" s="84"/>
      <c r="BD1270" s="108" t="s">
        <v>8333</v>
      </c>
      <c r="BE1270" s="84">
        <v>5565</v>
      </c>
      <c r="BF1270" s="38" t="s">
        <v>1164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244</v>
      </c>
      <c r="C1271" s="38" t="s">
        <v>245</v>
      </c>
      <c r="D1271" s="38" t="s">
        <v>246</v>
      </c>
      <c r="E1271" s="38" t="s">
        <v>246</v>
      </c>
      <c r="F1271" s="38" t="s">
        <v>247</v>
      </c>
      <c r="G1271" s="84" t="s">
        <v>248</v>
      </c>
      <c r="H1271" s="38" t="s">
        <v>249</v>
      </c>
      <c r="I1271" s="84">
        <v>130913</v>
      </c>
      <c r="J1271" s="38" t="s">
        <v>273</v>
      </c>
      <c r="K1271" s="84">
        <v>130913</v>
      </c>
      <c r="L1271" s="84" t="s">
        <v>254</v>
      </c>
      <c r="M1271" s="38" t="s">
        <v>255</v>
      </c>
      <c r="N1271" s="84">
        <v>222738</v>
      </c>
      <c r="O1271" s="84" t="s">
        <v>429</v>
      </c>
      <c r="P1271" s="84">
        <v>293706</v>
      </c>
      <c r="Q1271" s="38" t="s">
        <v>430</v>
      </c>
      <c r="R1271" s="38" t="s">
        <v>763</v>
      </c>
      <c r="S1271" s="84" t="s">
        <v>2186</v>
      </c>
      <c r="T1271" s="84" t="s">
        <v>2186</v>
      </c>
      <c r="U1271" s="84" t="s">
        <v>1027</v>
      </c>
      <c r="V1271" s="84" t="s">
        <v>3449</v>
      </c>
      <c r="W1271" s="84">
        <v>0</v>
      </c>
      <c r="X1271" s="38" t="s">
        <v>3451</v>
      </c>
      <c r="Y1271" s="84">
        <v>29755844</v>
      </c>
      <c r="Z1271" s="38" t="s">
        <v>5033</v>
      </c>
      <c r="AA1271" s="108" t="s">
        <v>4953</v>
      </c>
      <c r="AB1271" s="84">
        <v>6779</v>
      </c>
      <c r="AC1271" s="108" t="s">
        <v>6770</v>
      </c>
      <c r="AD1271" s="84">
        <v>12</v>
      </c>
      <c r="AE1271" s="84" t="s">
        <v>6771</v>
      </c>
      <c r="AF1271" s="84" t="s">
        <v>6860</v>
      </c>
      <c r="AG1271" s="108" t="s">
        <v>7292</v>
      </c>
      <c r="AH1271" s="84" t="s">
        <v>6795</v>
      </c>
      <c r="AI1271" s="108" t="s">
        <v>4953</v>
      </c>
      <c r="AJ1271" s="84">
        <v>650</v>
      </c>
      <c r="AK1271" s="84">
        <v>650</v>
      </c>
      <c r="AL1271" s="108" t="s">
        <v>5381</v>
      </c>
      <c r="AM1271" s="84">
        <v>601.66999999999996</v>
      </c>
      <c r="AN1271" s="112">
        <v>194.43</v>
      </c>
      <c r="AO1271" s="112">
        <v>796.1</v>
      </c>
      <c r="AP1271" s="112">
        <v>6747.59</v>
      </c>
      <c r="AQ1271" s="112">
        <v>543.57000000000005</v>
      </c>
      <c r="AR1271" s="112">
        <v>7291.16</v>
      </c>
      <c r="AS1271" s="112">
        <v>6748.33</v>
      </c>
      <c r="AT1271" s="112">
        <v>543.57000000000005</v>
      </c>
      <c r="AU1271" s="112">
        <v>7291.9</v>
      </c>
      <c r="AV1271" s="84">
        <v>49</v>
      </c>
      <c r="AW1271" s="84">
        <v>1437</v>
      </c>
      <c r="AX1271" s="84" t="str">
        <f>VLOOKUP(Y1271,'[1]Asset Classification'!$J$3:$W$2865,14,)</f>
        <v>&gt;180</v>
      </c>
      <c r="AY1271" s="108"/>
      <c r="AZ1271" s="84"/>
      <c r="BA1271" s="84"/>
      <c r="BB1271" s="84" t="s">
        <v>8329</v>
      </c>
      <c r="BC1271" s="84"/>
      <c r="BD1271" s="108" t="s">
        <v>8333</v>
      </c>
      <c r="BE1271" s="84">
        <v>6779</v>
      </c>
      <c r="BF1271" s="38" t="s">
        <v>2186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244</v>
      </c>
      <c r="C1272" s="38" t="s">
        <v>245</v>
      </c>
      <c r="D1272" s="38" t="s">
        <v>246</v>
      </c>
      <c r="E1272" s="38" t="s">
        <v>246</v>
      </c>
      <c r="F1272" s="38" t="s">
        <v>247</v>
      </c>
      <c r="G1272" s="84" t="s">
        <v>248</v>
      </c>
      <c r="H1272" s="38" t="s">
        <v>249</v>
      </c>
      <c r="I1272" s="84">
        <v>130701</v>
      </c>
      <c r="J1272" s="38" t="s">
        <v>272</v>
      </c>
      <c r="K1272" s="84">
        <v>130701</v>
      </c>
      <c r="L1272" s="84" t="s">
        <v>262</v>
      </c>
      <c r="M1272" s="38" t="s">
        <v>263</v>
      </c>
      <c r="N1272" s="84">
        <v>239142</v>
      </c>
      <c r="O1272" s="84" t="s">
        <v>656</v>
      </c>
      <c r="P1272" s="84">
        <v>314527</v>
      </c>
      <c r="Q1272" s="38" t="s">
        <v>657</v>
      </c>
      <c r="R1272" s="38" t="s">
        <v>765</v>
      </c>
      <c r="S1272" s="84" t="s">
        <v>2187</v>
      </c>
      <c r="T1272" s="84" t="s">
        <v>2187</v>
      </c>
      <c r="U1272" s="84" t="s">
        <v>1034</v>
      </c>
      <c r="V1272" s="84" t="s">
        <v>3449</v>
      </c>
      <c r="W1272" s="84">
        <v>0</v>
      </c>
      <c r="X1272" s="38" t="s">
        <v>3451</v>
      </c>
      <c r="Y1272" s="84">
        <v>29895805</v>
      </c>
      <c r="Z1272" s="38" t="s">
        <v>5034</v>
      </c>
      <c r="AA1272" s="108" t="s">
        <v>5035</v>
      </c>
      <c r="AB1272" s="84">
        <v>18669</v>
      </c>
      <c r="AC1272" s="108" t="s">
        <v>6769</v>
      </c>
      <c r="AD1272" s="84">
        <v>18</v>
      </c>
      <c r="AE1272" s="84" t="s">
        <v>6771</v>
      </c>
      <c r="AF1272" s="84" t="s">
        <v>6815</v>
      </c>
      <c r="AG1272" s="108" t="s">
        <v>7314</v>
      </c>
      <c r="AH1272" s="84" t="s">
        <v>6795</v>
      </c>
      <c r="AI1272" s="108" t="s">
        <v>5035</v>
      </c>
      <c r="AJ1272" s="84">
        <v>1250</v>
      </c>
      <c r="AK1272" s="84">
        <v>1250</v>
      </c>
      <c r="AL1272" s="108" t="s">
        <v>8122</v>
      </c>
      <c r="AM1272" s="84">
        <v>5211</v>
      </c>
      <c r="AN1272" s="112">
        <v>178.58</v>
      </c>
      <c r="AO1272" s="112">
        <v>5389.58</v>
      </c>
      <c r="AP1272" s="112">
        <v>13458</v>
      </c>
      <c r="AQ1272" s="112">
        <v>1418.42</v>
      </c>
      <c r="AR1272" s="112">
        <v>14876.42</v>
      </c>
      <c r="AS1272" s="112">
        <v>13458</v>
      </c>
      <c r="AT1272" s="112">
        <v>1418.42</v>
      </c>
      <c r="AU1272" s="112">
        <v>14876.42</v>
      </c>
      <c r="AV1272" s="84">
        <v>49</v>
      </c>
      <c r="AW1272" s="84">
        <v>1473</v>
      </c>
      <c r="AX1272" s="84" t="str">
        <f>VLOOKUP(Y1272,'[1]Asset Classification'!$J$3:$W$2865,14,)</f>
        <v>&gt;180</v>
      </c>
      <c r="AY1272" s="108"/>
      <c r="AZ1272" s="84"/>
      <c r="BA1272" s="84"/>
      <c r="BB1272" s="84" t="s">
        <v>8329</v>
      </c>
      <c r="BC1272" s="84"/>
      <c r="BD1272" s="108"/>
      <c r="BE1272" s="84">
        <v>0</v>
      </c>
      <c r="BF1272" s="38" t="s">
        <v>2187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244</v>
      </c>
      <c r="C1273" s="38" t="s">
        <v>245</v>
      </c>
      <c r="D1273" s="38" t="s">
        <v>246</v>
      </c>
      <c r="E1273" s="38" t="s">
        <v>246</v>
      </c>
      <c r="F1273" s="38" t="s">
        <v>247</v>
      </c>
      <c r="G1273" s="84" t="s">
        <v>248</v>
      </c>
      <c r="H1273" s="38" t="s">
        <v>249</v>
      </c>
      <c r="I1273" s="84">
        <v>129965</v>
      </c>
      <c r="J1273" s="38" t="s">
        <v>265</v>
      </c>
      <c r="K1273" s="84">
        <v>129965</v>
      </c>
      <c r="L1273" s="84" t="s">
        <v>251</v>
      </c>
      <c r="M1273" s="38" t="s">
        <v>252</v>
      </c>
      <c r="N1273" s="84">
        <v>222399</v>
      </c>
      <c r="O1273" s="84" t="s">
        <v>441</v>
      </c>
      <c r="P1273" s="84">
        <v>293278</v>
      </c>
      <c r="Q1273" s="38" t="s">
        <v>442</v>
      </c>
      <c r="R1273" s="38" t="s">
        <v>765</v>
      </c>
      <c r="S1273" s="84" t="s">
        <v>2188</v>
      </c>
      <c r="T1273" s="84" t="s">
        <v>2188</v>
      </c>
      <c r="U1273" s="84" t="s">
        <v>1027</v>
      </c>
      <c r="V1273" s="84" t="s">
        <v>3449</v>
      </c>
      <c r="W1273" s="84">
        <v>0</v>
      </c>
      <c r="X1273" s="38" t="s">
        <v>3461</v>
      </c>
      <c r="Y1273" s="84">
        <v>29898280</v>
      </c>
      <c r="Z1273" s="38" t="s">
        <v>5036</v>
      </c>
      <c r="AA1273" s="108" t="s">
        <v>5037</v>
      </c>
      <c r="AB1273" s="84">
        <v>26130</v>
      </c>
      <c r="AC1273" s="108" t="s">
        <v>6774</v>
      </c>
      <c r="AD1273" s="84">
        <v>18</v>
      </c>
      <c r="AE1273" s="84" t="s">
        <v>6772</v>
      </c>
      <c r="AF1273" s="84" t="s">
        <v>6893</v>
      </c>
      <c r="AG1273" s="108" t="s">
        <v>7315</v>
      </c>
      <c r="AH1273" s="84" t="s">
        <v>6795</v>
      </c>
      <c r="AI1273" s="108" t="s">
        <v>5037</v>
      </c>
      <c r="AJ1273" s="84">
        <v>1750</v>
      </c>
      <c r="AK1273" s="84">
        <v>1750</v>
      </c>
      <c r="AL1273" s="108" t="s">
        <v>5861</v>
      </c>
      <c r="AM1273" s="84">
        <v>14576.98</v>
      </c>
      <c r="AN1273" s="112">
        <v>1010.8</v>
      </c>
      <c r="AO1273" s="112">
        <v>15587.78</v>
      </c>
      <c r="AP1273" s="112">
        <v>11553.02</v>
      </c>
      <c r="AQ1273" s="112">
        <v>693.2</v>
      </c>
      <c r="AR1273" s="112">
        <v>12246.22</v>
      </c>
      <c r="AS1273" s="112">
        <v>11553.02</v>
      </c>
      <c r="AT1273" s="112">
        <v>693.2</v>
      </c>
      <c r="AU1273" s="112">
        <v>12246.22</v>
      </c>
      <c r="AV1273" s="84">
        <v>49</v>
      </c>
      <c r="AW1273" s="84">
        <v>1374</v>
      </c>
      <c r="AX1273" s="84" t="str">
        <f>VLOOKUP(Y1273,'[1]Asset Classification'!$J$3:$W$2865,14,)</f>
        <v>&gt;180</v>
      </c>
      <c r="AY1273" s="108"/>
      <c r="AZ1273" s="84"/>
      <c r="BA1273" s="84"/>
      <c r="BB1273" s="84" t="s">
        <v>8329</v>
      </c>
      <c r="BC1273" s="84"/>
      <c r="BD1273" s="108"/>
      <c r="BE1273" s="84">
        <v>0</v>
      </c>
      <c r="BF1273" s="38" t="s">
        <v>2188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244</v>
      </c>
      <c r="C1274" s="38" t="s">
        <v>245</v>
      </c>
      <c r="D1274" s="38" t="s">
        <v>246</v>
      </c>
      <c r="E1274" s="38" t="s">
        <v>246</v>
      </c>
      <c r="F1274" s="38" t="s">
        <v>247</v>
      </c>
      <c r="G1274" s="84" t="s">
        <v>248</v>
      </c>
      <c r="H1274" s="38" t="s">
        <v>249</v>
      </c>
      <c r="I1274" s="84">
        <v>129660</v>
      </c>
      <c r="J1274" s="38" t="s">
        <v>256</v>
      </c>
      <c r="K1274" s="84">
        <v>129660</v>
      </c>
      <c r="L1274" s="84" t="s">
        <v>257</v>
      </c>
      <c r="M1274" s="38" t="s">
        <v>258</v>
      </c>
      <c r="N1274" s="84">
        <v>222180</v>
      </c>
      <c r="O1274" s="84" t="s">
        <v>435</v>
      </c>
      <c r="P1274" s="84">
        <v>293631</v>
      </c>
      <c r="Q1274" s="38" t="s">
        <v>447</v>
      </c>
      <c r="R1274" s="38" t="s">
        <v>765</v>
      </c>
      <c r="S1274" s="84" t="s">
        <v>2189</v>
      </c>
      <c r="T1274" s="84" t="s">
        <v>2189</v>
      </c>
      <c r="U1274" s="84" t="s">
        <v>1027</v>
      </c>
      <c r="V1274" s="84" t="s">
        <v>3449</v>
      </c>
      <c r="W1274" s="84">
        <v>0</v>
      </c>
      <c r="X1274" s="38" t="s">
        <v>3452</v>
      </c>
      <c r="Y1274" s="84">
        <v>29990344</v>
      </c>
      <c r="Z1274" s="38" t="s">
        <v>5038</v>
      </c>
      <c r="AA1274" s="108" t="s">
        <v>5004</v>
      </c>
      <c r="AB1274" s="84">
        <v>24055</v>
      </c>
      <c r="AC1274" s="108" t="s">
        <v>6766</v>
      </c>
      <c r="AD1274" s="84">
        <v>24</v>
      </c>
      <c r="AE1274" s="84" t="s">
        <v>6771</v>
      </c>
      <c r="AF1274" s="84" t="s">
        <v>6896</v>
      </c>
      <c r="AG1274" s="108" t="s">
        <v>7308</v>
      </c>
      <c r="AH1274" s="84" t="s">
        <v>6795</v>
      </c>
      <c r="AI1274" s="108" t="s">
        <v>5004</v>
      </c>
      <c r="AJ1274" s="84">
        <v>1250</v>
      </c>
      <c r="AK1274" s="84">
        <v>1250</v>
      </c>
      <c r="AL1274" s="108" t="s">
        <v>5861</v>
      </c>
      <c r="AM1274" s="84">
        <v>12588.76</v>
      </c>
      <c r="AN1274" s="112">
        <v>2144.83</v>
      </c>
      <c r="AO1274" s="112">
        <v>14733.59</v>
      </c>
      <c r="AP1274" s="112">
        <v>11466.24</v>
      </c>
      <c r="AQ1274" s="112">
        <v>1020.17</v>
      </c>
      <c r="AR1274" s="112">
        <v>12486.41</v>
      </c>
      <c r="AS1274" s="112">
        <v>11466.24</v>
      </c>
      <c r="AT1274" s="112">
        <v>1020.17</v>
      </c>
      <c r="AU1274" s="112">
        <v>12486.41</v>
      </c>
      <c r="AV1274" s="84">
        <v>49</v>
      </c>
      <c r="AW1274" s="84">
        <v>1260</v>
      </c>
      <c r="AX1274" s="84" t="str">
        <f>VLOOKUP(Y1274,'[1]Asset Classification'!$J$3:$W$2865,14,)</f>
        <v>&gt;180</v>
      </c>
      <c r="AY1274" s="108"/>
      <c r="AZ1274" s="84"/>
      <c r="BA1274" s="84"/>
      <c r="BB1274" s="84" t="s">
        <v>8329</v>
      </c>
      <c r="BC1274" s="84"/>
      <c r="BD1274" s="108"/>
      <c r="BE1274" s="84">
        <v>0</v>
      </c>
      <c r="BF1274" s="38" t="s">
        <v>2189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244</v>
      </c>
      <c r="C1275" s="38" t="s">
        <v>245</v>
      </c>
      <c r="D1275" s="38" t="s">
        <v>246</v>
      </c>
      <c r="E1275" s="38" t="s">
        <v>246</v>
      </c>
      <c r="F1275" s="38" t="s">
        <v>247</v>
      </c>
      <c r="G1275" s="84" t="s">
        <v>248</v>
      </c>
      <c r="H1275" s="38" t="s">
        <v>249</v>
      </c>
      <c r="I1275" s="84">
        <v>153176</v>
      </c>
      <c r="J1275" s="38" t="s">
        <v>321</v>
      </c>
      <c r="K1275" s="84">
        <v>153176</v>
      </c>
      <c r="L1275" s="84" t="s">
        <v>262</v>
      </c>
      <c r="M1275" s="38" t="s">
        <v>263</v>
      </c>
      <c r="N1275" s="84">
        <v>260317</v>
      </c>
      <c r="O1275" s="84" t="s">
        <v>724</v>
      </c>
      <c r="P1275" s="84">
        <v>341782</v>
      </c>
      <c r="Q1275" s="38" t="s">
        <v>707</v>
      </c>
      <c r="R1275" s="38" t="s">
        <v>765</v>
      </c>
      <c r="S1275" s="84" t="s">
        <v>2190</v>
      </c>
      <c r="T1275" s="84" t="s">
        <v>2190</v>
      </c>
      <c r="U1275" s="84" t="s">
        <v>1027</v>
      </c>
      <c r="V1275" s="84" t="s">
        <v>3449</v>
      </c>
      <c r="W1275" s="84">
        <v>0</v>
      </c>
      <c r="X1275" s="38" t="s">
        <v>3451</v>
      </c>
      <c r="Y1275" s="84">
        <v>30051926</v>
      </c>
      <c r="Z1275" s="38" t="s">
        <v>5039</v>
      </c>
      <c r="AA1275" s="108" t="s">
        <v>5035</v>
      </c>
      <c r="AB1275" s="84">
        <v>24055</v>
      </c>
      <c r="AC1275" s="108" t="s">
        <v>6770</v>
      </c>
      <c r="AD1275" s="84">
        <v>18</v>
      </c>
      <c r="AE1275" s="84" t="s">
        <v>6771</v>
      </c>
      <c r="AF1275" s="84" t="s">
        <v>7196</v>
      </c>
      <c r="AG1275" s="108" t="s">
        <v>7314</v>
      </c>
      <c r="AH1275" s="84" t="s">
        <v>6795</v>
      </c>
      <c r="AI1275" s="108" t="s">
        <v>5035</v>
      </c>
      <c r="AJ1275" s="84">
        <v>1600</v>
      </c>
      <c r="AK1275" s="84">
        <v>1600</v>
      </c>
      <c r="AL1275" s="108" t="s">
        <v>5861</v>
      </c>
      <c r="AM1275" s="84">
        <v>5424</v>
      </c>
      <c r="AN1275" s="112">
        <v>516.03</v>
      </c>
      <c r="AO1275" s="112">
        <v>5940.03</v>
      </c>
      <c r="AP1275" s="112">
        <v>18631</v>
      </c>
      <c r="AQ1275" s="112">
        <v>2225.9699999999998</v>
      </c>
      <c r="AR1275" s="112">
        <v>20856.97</v>
      </c>
      <c r="AS1275" s="112">
        <v>18631</v>
      </c>
      <c r="AT1275" s="112">
        <v>2225.9699999999998</v>
      </c>
      <c r="AU1275" s="112">
        <v>20856.97</v>
      </c>
      <c r="AV1275" s="84">
        <v>50</v>
      </c>
      <c r="AW1275" s="84">
        <v>1529</v>
      </c>
      <c r="AX1275" s="84" t="str">
        <f>VLOOKUP(Y1275,'[1]Asset Classification'!$J$3:$W$2865,14,)</f>
        <v>&gt;180</v>
      </c>
      <c r="AY1275" s="108"/>
      <c r="AZ1275" s="84"/>
      <c r="BA1275" s="84"/>
      <c r="BB1275" s="84" t="s">
        <v>8329</v>
      </c>
      <c r="BC1275" s="84"/>
      <c r="BD1275" s="108"/>
      <c r="BE1275" s="84">
        <v>0</v>
      </c>
      <c r="BF1275" s="38" t="s">
        <v>2190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244</v>
      </c>
      <c r="C1276" s="38" t="s">
        <v>245</v>
      </c>
      <c r="D1276" s="38" t="s">
        <v>246</v>
      </c>
      <c r="E1276" s="38" t="s">
        <v>246</v>
      </c>
      <c r="F1276" s="38" t="s">
        <v>247</v>
      </c>
      <c r="G1276" s="84" t="s">
        <v>248</v>
      </c>
      <c r="H1276" s="38" t="s">
        <v>249</v>
      </c>
      <c r="I1276" s="84">
        <v>130701</v>
      </c>
      <c r="J1276" s="38" t="s">
        <v>272</v>
      </c>
      <c r="K1276" s="84">
        <v>130701</v>
      </c>
      <c r="L1276" s="84" t="s">
        <v>262</v>
      </c>
      <c r="M1276" s="38" t="s">
        <v>263</v>
      </c>
      <c r="N1276" s="84">
        <v>223529</v>
      </c>
      <c r="O1276" s="84" t="s">
        <v>463</v>
      </c>
      <c r="P1276" s="84">
        <v>294676</v>
      </c>
      <c r="Q1276" s="38" t="s">
        <v>464</v>
      </c>
      <c r="R1276" s="38" t="s">
        <v>765</v>
      </c>
      <c r="S1276" s="84" t="s">
        <v>2191</v>
      </c>
      <c r="T1276" s="84" t="s">
        <v>2191</v>
      </c>
      <c r="U1276" s="84" t="s">
        <v>1034</v>
      </c>
      <c r="V1276" s="84" t="s">
        <v>3449</v>
      </c>
      <c r="W1276" s="84">
        <v>0</v>
      </c>
      <c r="X1276" s="38" t="s">
        <v>3451</v>
      </c>
      <c r="Y1276" s="84">
        <v>30062678</v>
      </c>
      <c r="Z1276" s="38" t="s">
        <v>5040</v>
      </c>
      <c r="AA1276" s="108" t="s">
        <v>5035</v>
      </c>
      <c r="AB1276" s="84">
        <v>20944</v>
      </c>
      <c r="AC1276" s="108" t="s">
        <v>6769</v>
      </c>
      <c r="AD1276" s="84">
        <v>24</v>
      </c>
      <c r="AE1276" s="84" t="s">
        <v>6771</v>
      </c>
      <c r="AF1276" s="84" t="s">
        <v>6924</v>
      </c>
      <c r="AG1276" s="108" t="s">
        <v>7314</v>
      </c>
      <c r="AH1276" s="84" t="s">
        <v>6795</v>
      </c>
      <c r="AI1276" s="108" t="s">
        <v>5035</v>
      </c>
      <c r="AJ1276" s="84">
        <v>1100</v>
      </c>
      <c r="AK1276" s="84">
        <v>1100</v>
      </c>
      <c r="AL1276" s="108" t="s">
        <v>5861</v>
      </c>
      <c r="AM1276" s="84">
        <v>13607.53</v>
      </c>
      <c r="AN1276" s="112">
        <v>2073.31</v>
      </c>
      <c r="AO1276" s="112">
        <v>15680.84</v>
      </c>
      <c r="AP1276" s="112">
        <v>7336.47</v>
      </c>
      <c r="AQ1276" s="112">
        <v>463.69</v>
      </c>
      <c r="AR1276" s="112">
        <v>7800.16</v>
      </c>
      <c r="AS1276" s="112">
        <v>7336.47</v>
      </c>
      <c r="AT1276" s="112">
        <v>463.69</v>
      </c>
      <c r="AU1276" s="112">
        <v>7800.16</v>
      </c>
      <c r="AV1276" s="84">
        <v>49</v>
      </c>
      <c r="AW1276" s="84">
        <v>1200</v>
      </c>
      <c r="AX1276" s="84" t="str">
        <f>VLOOKUP(Y1276,'[1]Asset Classification'!$J$3:$W$2865,14,)</f>
        <v>&gt;180</v>
      </c>
      <c r="AY1276" s="108"/>
      <c r="AZ1276" s="84"/>
      <c r="BA1276" s="84"/>
      <c r="BB1276" s="84" t="s">
        <v>8329</v>
      </c>
      <c r="BC1276" s="84"/>
      <c r="BD1276" s="108"/>
      <c r="BE1276" s="84">
        <v>0</v>
      </c>
      <c r="BF1276" s="38" t="s">
        <v>2191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244</v>
      </c>
      <c r="C1277" s="38" t="s">
        <v>245</v>
      </c>
      <c r="D1277" s="38" t="s">
        <v>246</v>
      </c>
      <c r="E1277" s="38" t="s">
        <v>246</v>
      </c>
      <c r="F1277" s="38" t="s">
        <v>247</v>
      </c>
      <c r="G1277" s="84" t="s">
        <v>248</v>
      </c>
      <c r="H1277" s="38" t="s">
        <v>249</v>
      </c>
      <c r="I1277" s="84">
        <v>129660</v>
      </c>
      <c r="J1277" s="38" t="s">
        <v>256</v>
      </c>
      <c r="K1277" s="84">
        <v>129660</v>
      </c>
      <c r="L1277" s="84" t="s">
        <v>257</v>
      </c>
      <c r="M1277" s="38" t="s">
        <v>258</v>
      </c>
      <c r="N1277" s="84">
        <v>219599</v>
      </c>
      <c r="O1277" s="84" t="s">
        <v>364</v>
      </c>
      <c r="P1277" s="84">
        <v>289785</v>
      </c>
      <c r="Q1277" s="38" t="s">
        <v>365</v>
      </c>
      <c r="R1277" s="38" t="s">
        <v>765</v>
      </c>
      <c r="S1277" s="84" t="s">
        <v>2192</v>
      </c>
      <c r="T1277" s="84" t="s">
        <v>2192</v>
      </c>
      <c r="U1277" s="84" t="s">
        <v>1027</v>
      </c>
      <c r="V1277" s="84" t="s">
        <v>2278</v>
      </c>
      <c r="W1277" s="84">
        <v>0</v>
      </c>
      <c r="X1277" s="38" t="s">
        <v>3451</v>
      </c>
      <c r="Y1277" s="84">
        <v>30143894</v>
      </c>
      <c r="Z1277" s="38" t="s">
        <v>5041</v>
      </c>
      <c r="AA1277" s="108" t="s">
        <v>5042</v>
      </c>
      <c r="AB1277" s="84">
        <v>41688</v>
      </c>
      <c r="AC1277" s="108" t="s">
        <v>6766</v>
      </c>
      <c r="AD1277" s="84">
        <v>24</v>
      </c>
      <c r="AE1277" s="84" t="s">
        <v>6771</v>
      </c>
      <c r="AF1277" s="84" t="s">
        <v>6953</v>
      </c>
      <c r="AG1277" s="108" t="s">
        <v>7316</v>
      </c>
      <c r="AH1277" s="84" t="s">
        <v>6795</v>
      </c>
      <c r="AI1277" s="108" t="s">
        <v>5042</v>
      </c>
      <c r="AJ1277" s="84">
        <v>2150</v>
      </c>
      <c r="AK1277" s="84">
        <v>2150</v>
      </c>
      <c r="AL1277" s="108" t="s">
        <v>5861</v>
      </c>
      <c r="AM1277" s="84">
        <v>8956.3700000000008</v>
      </c>
      <c r="AN1277" s="112">
        <v>2412.7600000000002</v>
      </c>
      <c r="AO1277" s="112">
        <v>11369.13</v>
      </c>
      <c r="AP1277" s="112">
        <v>32731.63</v>
      </c>
      <c r="AQ1277" s="112">
        <v>5144.4799999999996</v>
      </c>
      <c r="AR1277" s="112">
        <v>37876.11</v>
      </c>
      <c r="AS1277" s="112">
        <v>32731.63</v>
      </c>
      <c r="AT1277" s="112">
        <v>5144.4799999999996</v>
      </c>
      <c r="AU1277" s="112">
        <v>37876.11</v>
      </c>
      <c r="AV1277" s="84">
        <v>50</v>
      </c>
      <c r="AW1277" s="84">
        <v>1441</v>
      </c>
      <c r="AX1277" s="84" t="str">
        <f>VLOOKUP(Y1277,'[1]Asset Classification'!$J$3:$W$2865,14,)</f>
        <v>&gt;180</v>
      </c>
      <c r="AY1277" s="108"/>
      <c r="AZ1277" s="84"/>
      <c r="BA1277" s="84"/>
      <c r="BB1277" s="84" t="s">
        <v>8329</v>
      </c>
      <c r="BC1277" s="84"/>
      <c r="BD1277" s="108" t="s">
        <v>8333</v>
      </c>
      <c r="BE1277" s="84">
        <v>41688</v>
      </c>
      <c r="BF1277" s="38" t="s">
        <v>2192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244</v>
      </c>
      <c r="C1278" s="38" t="s">
        <v>245</v>
      </c>
      <c r="D1278" s="38" t="s">
        <v>246</v>
      </c>
      <c r="E1278" s="38" t="s">
        <v>246</v>
      </c>
      <c r="F1278" s="38" t="s">
        <v>247</v>
      </c>
      <c r="G1278" s="84" t="s">
        <v>248</v>
      </c>
      <c r="H1278" s="38" t="s">
        <v>249</v>
      </c>
      <c r="I1278" s="84">
        <v>162715</v>
      </c>
      <c r="J1278" s="38" t="s">
        <v>275</v>
      </c>
      <c r="K1278" s="84">
        <v>162715</v>
      </c>
      <c r="L1278" s="84" t="s">
        <v>257</v>
      </c>
      <c r="M1278" s="38" t="s">
        <v>258</v>
      </c>
      <c r="N1278" s="84">
        <v>278255</v>
      </c>
      <c r="O1278" s="84" t="s">
        <v>402</v>
      </c>
      <c r="P1278" s="84">
        <v>401655</v>
      </c>
      <c r="Q1278" s="38" t="s">
        <v>403</v>
      </c>
      <c r="R1278" s="38" t="s">
        <v>765</v>
      </c>
      <c r="S1278" s="84" t="s">
        <v>2193</v>
      </c>
      <c r="T1278" s="84" t="s">
        <v>2193</v>
      </c>
      <c r="U1278" s="84" t="s">
        <v>2078</v>
      </c>
      <c r="V1278" s="84"/>
      <c r="W1278" s="84">
        <v>0</v>
      </c>
      <c r="X1278" s="38" t="s">
        <v>3451</v>
      </c>
      <c r="Y1278" s="84">
        <v>30145674</v>
      </c>
      <c r="Z1278" s="38" t="s">
        <v>5043</v>
      </c>
      <c r="AA1278" s="108" t="s">
        <v>5044</v>
      </c>
      <c r="AB1278" s="84">
        <v>52359</v>
      </c>
      <c r="AC1278" s="108" t="s">
        <v>6765</v>
      </c>
      <c r="AD1278" s="84">
        <v>24</v>
      </c>
      <c r="AE1278" s="84" t="s">
        <v>6764</v>
      </c>
      <c r="AF1278" s="84" t="s">
        <v>7317</v>
      </c>
      <c r="AG1278" s="108" t="s">
        <v>7318</v>
      </c>
      <c r="AH1278" s="84" t="s">
        <v>7319</v>
      </c>
      <c r="AI1278" s="108" t="s">
        <v>5044</v>
      </c>
      <c r="AJ1278" s="84">
        <v>3241</v>
      </c>
      <c r="AK1278" s="84">
        <v>2700</v>
      </c>
      <c r="AL1278" s="108" t="s">
        <v>5861</v>
      </c>
      <c r="AM1278" s="84">
        <v>7025.26</v>
      </c>
      <c r="AN1278" s="112">
        <v>4090.82</v>
      </c>
      <c r="AO1278" s="112">
        <v>11116.08</v>
      </c>
      <c r="AP1278" s="112">
        <v>45333.74</v>
      </c>
      <c r="AQ1278" s="112">
        <v>8891.18</v>
      </c>
      <c r="AR1278" s="112">
        <v>54224.92</v>
      </c>
      <c r="AS1278" s="112">
        <v>45333.74</v>
      </c>
      <c r="AT1278" s="112">
        <v>8891.18</v>
      </c>
      <c r="AU1278" s="112">
        <v>54224.92</v>
      </c>
      <c r="AV1278" s="84">
        <v>47</v>
      </c>
      <c r="AW1278" s="84">
        <v>1316</v>
      </c>
      <c r="AX1278" s="84" t="str">
        <f>VLOOKUP(Y1278,'[1]Asset Classification'!$J$3:$W$2865,14,)</f>
        <v>&gt;180</v>
      </c>
      <c r="AY1278" s="108"/>
      <c r="AZ1278" s="84"/>
      <c r="BA1278" s="84"/>
      <c r="BB1278" s="84" t="s">
        <v>8329</v>
      </c>
      <c r="BC1278" s="84"/>
      <c r="BD1278" s="108"/>
      <c r="BE1278" s="84">
        <v>0</v>
      </c>
      <c r="BF1278" s="38" t="s">
        <v>2193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244</v>
      </c>
      <c r="C1279" s="38" t="s">
        <v>245</v>
      </c>
      <c r="D1279" s="38" t="s">
        <v>246</v>
      </c>
      <c r="E1279" s="38" t="s">
        <v>246</v>
      </c>
      <c r="F1279" s="38" t="s">
        <v>247</v>
      </c>
      <c r="G1279" s="84" t="s">
        <v>248</v>
      </c>
      <c r="H1279" s="38" t="s">
        <v>249</v>
      </c>
      <c r="I1279" s="84">
        <v>129694</v>
      </c>
      <c r="J1279" s="38" t="s">
        <v>259</v>
      </c>
      <c r="K1279" s="84">
        <v>129694</v>
      </c>
      <c r="L1279" s="84" t="s">
        <v>257</v>
      </c>
      <c r="M1279" s="38" t="s">
        <v>258</v>
      </c>
      <c r="N1279" s="84">
        <v>274967</v>
      </c>
      <c r="O1279" s="84" t="s">
        <v>793</v>
      </c>
      <c r="P1279" s="84">
        <v>360950</v>
      </c>
      <c r="Q1279" s="38" t="s">
        <v>373</v>
      </c>
      <c r="R1279" s="38" t="s">
        <v>765</v>
      </c>
      <c r="S1279" s="84" t="s">
        <v>2194</v>
      </c>
      <c r="T1279" s="84" t="s">
        <v>2194</v>
      </c>
      <c r="U1279" s="84" t="s">
        <v>1027</v>
      </c>
      <c r="V1279" s="84" t="s">
        <v>2278</v>
      </c>
      <c r="W1279" s="84">
        <v>0</v>
      </c>
      <c r="X1279" s="38" t="s">
        <v>3483</v>
      </c>
      <c r="Y1279" s="84">
        <v>30146925</v>
      </c>
      <c r="Z1279" s="38" t="s">
        <v>5045</v>
      </c>
      <c r="AA1279" s="108" t="s">
        <v>5046</v>
      </c>
      <c r="AB1279" s="84">
        <v>52060</v>
      </c>
      <c r="AC1279" s="108" t="s">
        <v>6768</v>
      </c>
      <c r="AD1279" s="84">
        <v>24</v>
      </c>
      <c r="AE1279" s="84" t="s">
        <v>6771</v>
      </c>
      <c r="AF1279" s="84" t="s">
        <v>7070</v>
      </c>
      <c r="AG1279" s="108" t="s">
        <v>7320</v>
      </c>
      <c r="AH1279" s="84" t="s">
        <v>6795</v>
      </c>
      <c r="AI1279" s="108" t="s">
        <v>5046</v>
      </c>
      <c r="AJ1279" s="84">
        <v>2700</v>
      </c>
      <c r="AK1279" s="84">
        <v>2700</v>
      </c>
      <c r="AL1279" s="108" t="s">
        <v>5861</v>
      </c>
      <c r="AM1279" s="84">
        <v>25506.76</v>
      </c>
      <c r="AN1279" s="112">
        <v>3652.04</v>
      </c>
      <c r="AO1279" s="112">
        <v>29158.799999999999</v>
      </c>
      <c r="AP1279" s="112">
        <v>26553.24</v>
      </c>
      <c r="AQ1279" s="112">
        <v>2824.96</v>
      </c>
      <c r="AR1279" s="112">
        <v>29378.2</v>
      </c>
      <c r="AS1279" s="112">
        <v>26553.24</v>
      </c>
      <c r="AT1279" s="112">
        <v>2824.96</v>
      </c>
      <c r="AU1279" s="112">
        <v>29378.2</v>
      </c>
      <c r="AV1279" s="84">
        <v>49</v>
      </c>
      <c r="AW1279" s="84">
        <v>1287</v>
      </c>
      <c r="AX1279" s="84" t="str">
        <f>VLOOKUP(Y1279,'[1]Asset Classification'!$J$3:$W$2865,14,)</f>
        <v>&gt;180</v>
      </c>
      <c r="AY1279" s="108"/>
      <c r="AZ1279" s="84"/>
      <c r="BA1279" s="84"/>
      <c r="BB1279" s="84" t="s">
        <v>8329</v>
      </c>
      <c r="BC1279" s="84"/>
      <c r="BD1279" s="108"/>
      <c r="BE1279" s="84">
        <v>0</v>
      </c>
      <c r="BF1279" s="38" t="s">
        <v>2194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244</v>
      </c>
      <c r="C1280" s="38" t="s">
        <v>245</v>
      </c>
      <c r="D1280" s="38" t="s">
        <v>246</v>
      </c>
      <c r="E1280" s="38" t="s">
        <v>246</v>
      </c>
      <c r="F1280" s="38" t="s">
        <v>247</v>
      </c>
      <c r="G1280" s="84" t="s">
        <v>248</v>
      </c>
      <c r="H1280" s="38" t="s">
        <v>249</v>
      </c>
      <c r="I1280" s="84">
        <v>129660</v>
      </c>
      <c r="J1280" s="38" t="s">
        <v>256</v>
      </c>
      <c r="K1280" s="84">
        <v>129660</v>
      </c>
      <c r="L1280" s="84" t="s">
        <v>257</v>
      </c>
      <c r="M1280" s="38" t="s">
        <v>258</v>
      </c>
      <c r="N1280" s="84">
        <v>219599</v>
      </c>
      <c r="O1280" s="84" t="s">
        <v>364</v>
      </c>
      <c r="P1280" s="84">
        <v>289785</v>
      </c>
      <c r="Q1280" s="38" t="s">
        <v>365</v>
      </c>
      <c r="R1280" s="38" t="s">
        <v>765</v>
      </c>
      <c r="S1280" s="84" t="s">
        <v>2195</v>
      </c>
      <c r="T1280" s="84" t="s">
        <v>2195</v>
      </c>
      <c r="U1280" s="84" t="s">
        <v>1027</v>
      </c>
      <c r="V1280" s="84" t="s">
        <v>2278</v>
      </c>
      <c r="W1280" s="84">
        <v>0</v>
      </c>
      <c r="X1280" s="38" t="s">
        <v>3451</v>
      </c>
      <c r="Y1280" s="84">
        <v>30156960</v>
      </c>
      <c r="Z1280" s="38" t="s">
        <v>5047</v>
      </c>
      <c r="AA1280" s="108" t="s">
        <v>5042</v>
      </c>
      <c r="AB1280" s="84">
        <v>41688</v>
      </c>
      <c r="AC1280" s="108" t="s">
        <v>6766</v>
      </c>
      <c r="AD1280" s="84">
        <v>24</v>
      </c>
      <c r="AE1280" s="84" t="s">
        <v>6771</v>
      </c>
      <c r="AF1280" s="84" t="s">
        <v>6953</v>
      </c>
      <c r="AG1280" s="108" t="s">
        <v>7316</v>
      </c>
      <c r="AH1280" s="84" t="s">
        <v>6795</v>
      </c>
      <c r="AI1280" s="108" t="s">
        <v>5042</v>
      </c>
      <c r="AJ1280" s="84">
        <v>2150</v>
      </c>
      <c r="AK1280" s="84">
        <v>2150</v>
      </c>
      <c r="AL1280" s="108" t="s">
        <v>5861</v>
      </c>
      <c r="AM1280" s="84">
        <v>18029.150000000001</v>
      </c>
      <c r="AN1280" s="112">
        <v>2944.83</v>
      </c>
      <c r="AO1280" s="112">
        <v>20973.98</v>
      </c>
      <c r="AP1280" s="112">
        <v>23658.85</v>
      </c>
      <c r="AQ1280" s="112">
        <v>2517.17</v>
      </c>
      <c r="AR1280" s="112">
        <v>26176.02</v>
      </c>
      <c r="AS1280" s="112">
        <v>23658.85</v>
      </c>
      <c r="AT1280" s="112">
        <v>2517.17</v>
      </c>
      <c r="AU1280" s="112">
        <v>26176.02</v>
      </c>
      <c r="AV1280" s="84">
        <v>49</v>
      </c>
      <c r="AW1280" s="84">
        <v>1321</v>
      </c>
      <c r="AX1280" s="84" t="str">
        <f>VLOOKUP(Y1280,'[1]Asset Classification'!$J$3:$W$2865,14,)</f>
        <v>&gt;180</v>
      </c>
      <c r="AY1280" s="108"/>
      <c r="AZ1280" s="84"/>
      <c r="BA1280" s="84"/>
      <c r="BB1280" s="84" t="s">
        <v>8329</v>
      </c>
      <c r="BC1280" s="84"/>
      <c r="BD1280" s="108" t="s">
        <v>5421</v>
      </c>
      <c r="BE1280" s="84">
        <v>41688</v>
      </c>
      <c r="BF1280" s="38" t="s">
        <v>2195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244</v>
      </c>
      <c r="C1281" s="38" t="s">
        <v>245</v>
      </c>
      <c r="D1281" s="38" t="s">
        <v>246</v>
      </c>
      <c r="E1281" s="38" t="s">
        <v>246</v>
      </c>
      <c r="F1281" s="38" t="s">
        <v>247</v>
      </c>
      <c r="G1281" s="84" t="s">
        <v>248</v>
      </c>
      <c r="H1281" s="38" t="s">
        <v>249</v>
      </c>
      <c r="I1281" s="84">
        <v>134363</v>
      </c>
      <c r="J1281" s="38" t="s">
        <v>290</v>
      </c>
      <c r="K1281" s="84">
        <v>134363</v>
      </c>
      <c r="L1281" s="84" t="s">
        <v>257</v>
      </c>
      <c r="M1281" s="38" t="s">
        <v>258</v>
      </c>
      <c r="N1281" s="84">
        <v>227151</v>
      </c>
      <c r="O1281" s="84" t="s">
        <v>528</v>
      </c>
      <c r="P1281" s="84">
        <v>311732</v>
      </c>
      <c r="Q1281" s="38" t="s">
        <v>421</v>
      </c>
      <c r="R1281" s="38" t="s">
        <v>765</v>
      </c>
      <c r="S1281" s="84" t="s">
        <v>2196</v>
      </c>
      <c r="T1281" s="84" t="s">
        <v>2196</v>
      </c>
      <c r="U1281" s="84" t="s">
        <v>1027</v>
      </c>
      <c r="V1281" s="84" t="s">
        <v>2278</v>
      </c>
      <c r="W1281" s="84">
        <v>0</v>
      </c>
      <c r="X1281" s="38" t="s">
        <v>3451</v>
      </c>
      <c r="Y1281" s="84">
        <v>30165248</v>
      </c>
      <c r="Z1281" s="38" t="s">
        <v>5048</v>
      </c>
      <c r="AA1281" s="108" t="s">
        <v>5049</v>
      </c>
      <c r="AB1281" s="84">
        <v>46874</v>
      </c>
      <c r="AC1281" s="108" t="s">
        <v>6769</v>
      </c>
      <c r="AD1281" s="84">
        <v>24</v>
      </c>
      <c r="AE1281" s="84" t="s">
        <v>6772</v>
      </c>
      <c r="AF1281" s="84" t="s">
        <v>6972</v>
      </c>
      <c r="AG1281" s="108" t="s">
        <v>7321</v>
      </c>
      <c r="AH1281" s="84" t="s">
        <v>6795</v>
      </c>
      <c r="AI1281" s="108" t="s">
        <v>5049</v>
      </c>
      <c r="AJ1281" s="84">
        <v>2450</v>
      </c>
      <c r="AK1281" s="84">
        <v>2450</v>
      </c>
      <c r="AL1281" s="108" t="s">
        <v>8122</v>
      </c>
      <c r="AM1281" s="84">
        <v>8208</v>
      </c>
      <c r="AN1281" s="112">
        <v>170.56</v>
      </c>
      <c r="AO1281" s="112">
        <v>8378.56</v>
      </c>
      <c r="AP1281" s="112">
        <v>38666</v>
      </c>
      <c r="AQ1281" s="112">
        <v>6885.44</v>
      </c>
      <c r="AR1281" s="112">
        <v>45551.44</v>
      </c>
      <c r="AS1281" s="112">
        <v>38666</v>
      </c>
      <c r="AT1281" s="112">
        <v>6885.44</v>
      </c>
      <c r="AU1281" s="112">
        <v>45551.44</v>
      </c>
      <c r="AV1281" s="84">
        <v>49</v>
      </c>
      <c r="AW1281" s="84">
        <v>1473</v>
      </c>
      <c r="AX1281" s="84" t="str">
        <f>VLOOKUP(Y1281,'[1]Asset Classification'!$J$3:$W$2865,14,)</f>
        <v>&gt;180</v>
      </c>
      <c r="AY1281" s="108"/>
      <c r="AZ1281" s="84"/>
      <c r="BA1281" s="84"/>
      <c r="BB1281" s="84" t="s">
        <v>8329</v>
      </c>
      <c r="BC1281" s="84"/>
      <c r="BD1281" s="108"/>
      <c r="BE1281" s="84">
        <v>0</v>
      </c>
      <c r="BF1281" s="38" t="s">
        <v>2196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244</v>
      </c>
      <c r="C1282" s="38" t="s">
        <v>245</v>
      </c>
      <c r="D1282" s="38" t="s">
        <v>246</v>
      </c>
      <c r="E1282" s="38" t="s">
        <v>246</v>
      </c>
      <c r="F1282" s="38" t="s">
        <v>247</v>
      </c>
      <c r="G1282" s="84" t="s">
        <v>248</v>
      </c>
      <c r="H1282" s="38" t="s">
        <v>249</v>
      </c>
      <c r="I1282" s="84">
        <v>136659</v>
      </c>
      <c r="J1282" s="38" t="s">
        <v>299</v>
      </c>
      <c r="K1282" s="84">
        <v>136659</v>
      </c>
      <c r="L1282" s="84" t="s">
        <v>257</v>
      </c>
      <c r="M1282" s="38" t="s">
        <v>258</v>
      </c>
      <c r="N1282" s="84">
        <v>230607</v>
      </c>
      <c r="O1282" s="84" t="s">
        <v>568</v>
      </c>
      <c r="P1282" s="84">
        <v>303643</v>
      </c>
      <c r="Q1282" s="38" t="s">
        <v>569</v>
      </c>
      <c r="R1282" s="38" t="s">
        <v>765</v>
      </c>
      <c r="S1282" s="84" t="s">
        <v>2197</v>
      </c>
      <c r="T1282" s="84" t="s">
        <v>2197</v>
      </c>
      <c r="U1282" s="84" t="s">
        <v>1027</v>
      </c>
      <c r="V1282" s="84" t="s">
        <v>2278</v>
      </c>
      <c r="W1282" s="84">
        <v>0</v>
      </c>
      <c r="X1282" s="38" t="s">
        <v>3451</v>
      </c>
      <c r="Y1282" s="84">
        <v>30225958</v>
      </c>
      <c r="Z1282" s="38" t="s">
        <v>5050</v>
      </c>
      <c r="AA1282" s="108" t="s">
        <v>5051</v>
      </c>
      <c r="AB1282" s="84">
        <v>46874</v>
      </c>
      <c r="AC1282" s="108" t="s">
        <v>6770</v>
      </c>
      <c r="AD1282" s="84">
        <v>24</v>
      </c>
      <c r="AE1282" s="84" t="s">
        <v>6772</v>
      </c>
      <c r="AF1282" s="84" t="s">
        <v>6852</v>
      </c>
      <c r="AG1282" s="108" t="s">
        <v>7322</v>
      </c>
      <c r="AH1282" s="84" t="s">
        <v>6795</v>
      </c>
      <c r="AI1282" s="108" t="s">
        <v>5051</v>
      </c>
      <c r="AJ1282" s="84">
        <v>2450</v>
      </c>
      <c r="AK1282" s="84">
        <v>2450</v>
      </c>
      <c r="AL1282" s="108" t="s">
        <v>5861</v>
      </c>
      <c r="AM1282" s="84">
        <v>37251.75</v>
      </c>
      <c r="AN1282" s="112">
        <v>5855.6</v>
      </c>
      <c r="AO1282" s="112">
        <v>43107.35</v>
      </c>
      <c r="AP1282" s="112">
        <v>9622.25</v>
      </c>
      <c r="AQ1282" s="112">
        <v>309.39999999999998</v>
      </c>
      <c r="AR1282" s="112">
        <v>9931.65</v>
      </c>
      <c r="AS1282" s="112">
        <v>9622.25</v>
      </c>
      <c r="AT1282" s="112">
        <v>309.39999999999998</v>
      </c>
      <c r="AU1282" s="112">
        <v>9931.65</v>
      </c>
      <c r="AV1282" s="84">
        <v>49</v>
      </c>
      <c r="AW1282" s="84">
        <v>1072</v>
      </c>
      <c r="AX1282" s="84" t="str">
        <f>VLOOKUP(Y1282,'[1]Asset Classification'!$J$3:$W$2865,14,)</f>
        <v>&gt;180</v>
      </c>
      <c r="AY1282" s="108"/>
      <c r="AZ1282" s="84"/>
      <c r="BA1282" s="84"/>
      <c r="BB1282" s="84" t="s">
        <v>8329</v>
      </c>
      <c r="BC1282" s="84"/>
      <c r="BD1282" s="108"/>
      <c r="BE1282" s="84">
        <v>0</v>
      </c>
      <c r="BF1282" s="38" t="s">
        <v>2197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244</v>
      </c>
      <c r="C1283" s="38" t="s">
        <v>245</v>
      </c>
      <c r="D1283" s="38" t="s">
        <v>246</v>
      </c>
      <c r="E1283" s="38" t="s">
        <v>246</v>
      </c>
      <c r="F1283" s="38" t="s">
        <v>247</v>
      </c>
      <c r="G1283" s="84" t="s">
        <v>248</v>
      </c>
      <c r="H1283" s="38" t="s">
        <v>249</v>
      </c>
      <c r="I1283" s="84">
        <v>138370</v>
      </c>
      <c r="J1283" s="38" t="s">
        <v>303</v>
      </c>
      <c r="K1283" s="84">
        <v>138370</v>
      </c>
      <c r="L1283" s="84" t="s">
        <v>257</v>
      </c>
      <c r="M1283" s="38" t="s">
        <v>258</v>
      </c>
      <c r="N1283" s="84">
        <v>233511</v>
      </c>
      <c r="O1283" s="84" t="s">
        <v>593</v>
      </c>
      <c r="P1283" s="84">
        <v>307862</v>
      </c>
      <c r="Q1283" s="38" t="s">
        <v>595</v>
      </c>
      <c r="R1283" s="38" t="s">
        <v>765</v>
      </c>
      <c r="S1283" s="84" t="s">
        <v>2198</v>
      </c>
      <c r="T1283" s="84" t="s">
        <v>2198</v>
      </c>
      <c r="U1283" s="84" t="s">
        <v>1027</v>
      </c>
      <c r="V1283" s="84" t="s">
        <v>2278</v>
      </c>
      <c r="W1283" s="84">
        <v>0</v>
      </c>
      <c r="X1283" s="38" t="s">
        <v>3451</v>
      </c>
      <c r="Y1283" s="84">
        <v>30253771</v>
      </c>
      <c r="Z1283" s="38" t="s">
        <v>5052</v>
      </c>
      <c r="AA1283" s="108" t="s">
        <v>5053</v>
      </c>
      <c r="AB1283" s="84">
        <v>41688</v>
      </c>
      <c r="AC1283" s="108" t="s">
        <v>6770</v>
      </c>
      <c r="AD1283" s="84">
        <v>24</v>
      </c>
      <c r="AE1283" s="84" t="s">
        <v>6771</v>
      </c>
      <c r="AF1283" s="84" t="s">
        <v>7083</v>
      </c>
      <c r="AG1283" s="108" t="s">
        <v>7323</v>
      </c>
      <c r="AH1283" s="84" t="s">
        <v>7059</v>
      </c>
      <c r="AI1283" s="108" t="s">
        <v>5053</v>
      </c>
      <c r="AJ1283" s="84">
        <v>2150</v>
      </c>
      <c r="AK1283" s="84">
        <v>2150</v>
      </c>
      <c r="AL1283" s="108" t="s">
        <v>5861</v>
      </c>
      <c r="AM1283" s="84">
        <v>15259.77</v>
      </c>
      <c r="AN1283" s="112">
        <v>2973.98</v>
      </c>
      <c r="AO1283" s="112">
        <v>18233.75</v>
      </c>
      <c r="AP1283" s="112">
        <v>26428.23</v>
      </c>
      <c r="AQ1283" s="112">
        <v>3403.02</v>
      </c>
      <c r="AR1283" s="112">
        <v>29831.25</v>
      </c>
      <c r="AS1283" s="112">
        <v>26428.23</v>
      </c>
      <c r="AT1283" s="112">
        <v>3403.02</v>
      </c>
      <c r="AU1283" s="112">
        <v>29831.25</v>
      </c>
      <c r="AV1283" s="84">
        <v>49</v>
      </c>
      <c r="AW1283" s="84">
        <v>1317</v>
      </c>
      <c r="AX1283" s="84" t="str">
        <f>VLOOKUP(Y1283,'[1]Asset Classification'!$J$3:$W$2865,14,)</f>
        <v>&gt;180</v>
      </c>
      <c r="AY1283" s="108"/>
      <c r="AZ1283" s="84"/>
      <c r="BA1283" s="84"/>
      <c r="BB1283" s="84" t="s">
        <v>8329</v>
      </c>
      <c r="BC1283" s="84"/>
      <c r="BD1283" s="108"/>
      <c r="BE1283" s="84">
        <v>0</v>
      </c>
      <c r="BF1283" s="38" t="s">
        <v>2198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244</v>
      </c>
      <c r="C1284" s="38" t="s">
        <v>245</v>
      </c>
      <c r="D1284" s="38" t="s">
        <v>246</v>
      </c>
      <c r="E1284" s="38" t="s">
        <v>246</v>
      </c>
      <c r="F1284" s="38" t="s">
        <v>247</v>
      </c>
      <c r="G1284" s="84" t="s">
        <v>248</v>
      </c>
      <c r="H1284" s="38" t="s">
        <v>249</v>
      </c>
      <c r="I1284" s="84">
        <v>130796</v>
      </c>
      <c r="J1284" s="38" t="s">
        <v>278</v>
      </c>
      <c r="K1284" s="84">
        <v>130796</v>
      </c>
      <c r="L1284" s="84" t="s">
        <v>254</v>
      </c>
      <c r="M1284" s="38" t="s">
        <v>255</v>
      </c>
      <c r="N1284" s="84">
        <v>270947</v>
      </c>
      <c r="O1284" s="84" t="s">
        <v>786</v>
      </c>
      <c r="P1284" s="84">
        <v>355579</v>
      </c>
      <c r="Q1284" s="38" t="s">
        <v>610</v>
      </c>
      <c r="R1284" s="38" t="s">
        <v>765</v>
      </c>
      <c r="S1284" s="84" t="s">
        <v>2199</v>
      </c>
      <c r="T1284" s="84" t="s">
        <v>2199</v>
      </c>
      <c r="U1284" s="84" t="s">
        <v>1027</v>
      </c>
      <c r="V1284" s="84" t="s">
        <v>3449</v>
      </c>
      <c r="W1284" s="84">
        <v>0</v>
      </c>
      <c r="X1284" s="38" t="s">
        <v>3452</v>
      </c>
      <c r="Y1284" s="84">
        <v>30341596</v>
      </c>
      <c r="Z1284" s="38" t="s">
        <v>5054</v>
      </c>
      <c r="AA1284" s="108" t="s">
        <v>5055</v>
      </c>
      <c r="AB1284" s="84">
        <v>52060</v>
      </c>
      <c r="AC1284" s="108" t="s">
        <v>6765</v>
      </c>
      <c r="AD1284" s="84">
        <v>24</v>
      </c>
      <c r="AE1284" s="84" t="s">
        <v>6771</v>
      </c>
      <c r="AF1284" s="84" t="s">
        <v>6958</v>
      </c>
      <c r="AG1284" s="108" t="s">
        <v>7324</v>
      </c>
      <c r="AH1284" s="84" t="s">
        <v>6795</v>
      </c>
      <c r="AI1284" s="108" t="s">
        <v>5055</v>
      </c>
      <c r="AJ1284" s="84">
        <v>2700</v>
      </c>
      <c r="AK1284" s="84">
        <v>2700</v>
      </c>
      <c r="AL1284" s="108" t="s">
        <v>5861</v>
      </c>
      <c r="AM1284" s="84">
        <v>9919.42</v>
      </c>
      <c r="AN1284" s="112">
        <v>332.11</v>
      </c>
      <c r="AO1284" s="112">
        <v>10251.530000000001</v>
      </c>
      <c r="AP1284" s="112">
        <v>42140.58</v>
      </c>
      <c r="AQ1284" s="112">
        <v>8361.1200000000008</v>
      </c>
      <c r="AR1284" s="112">
        <v>50501.7</v>
      </c>
      <c r="AS1284" s="112">
        <v>42140.58</v>
      </c>
      <c r="AT1284" s="112">
        <v>8361.1200000000008</v>
      </c>
      <c r="AU1284" s="112">
        <v>50501.7</v>
      </c>
      <c r="AV1284" s="84">
        <v>50</v>
      </c>
      <c r="AW1284" s="84">
        <v>1497</v>
      </c>
      <c r="AX1284" s="84" t="str">
        <f>VLOOKUP(Y1284,'[1]Asset Classification'!$J$3:$W$2865,14,)</f>
        <v>&gt;180</v>
      </c>
      <c r="AY1284" s="108"/>
      <c r="AZ1284" s="84"/>
      <c r="BA1284" s="84"/>
      <c r="BB1284" s="84" t="s">
        <v>8329</v>
      </c>
      <c r="BC1284" s="84"/>
      <c r="BD1284" s="108" t="s">
        <v>8333</v>
      </c>
      <c r="BE1284" s="84">
        <v>52060</v>
      </c>
      <c r="BF1284" s="38" t="s">
        <v>2199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244</v>
      </c>
      <c r="C1285" s="38" t="s">
        <v>245</v>
      </c>
      <c r="D1285" s="38" t="s">
        <v>246</v>
      </c>
      <c r="E1285" s="38" t="s">
        <v>246</v>
      </c>
      <c r="F1285" s="38" t="s">
        <v>247</v>
      </c>
      <c r="G1285" s="84" t="s">
        <v>248</v>
      </c>
      <c r="H1285" s="38" t="s">
        <v>249</v>
      </c>
      <c r="I1285" s="84">
        <v>129965</v>
      </c>
      <c r="J1285" s="38" t="s">
        <v>265</v>
      </c>
      <c r="K1285" s="84">
        <v>129965</v>
      </c>
      <c r="L1285" s="84" t="s">
        <v>251</v>
      </c>
      <c r="M1285" s="38" t="s">
        <v>252</v>
      </c>
      <c r="N1285" s="84">
        <v>224977</v>
      </c>
      <c r="O1285" s="84" t="s">
        <v>511</v>
      </c>
      <c r="P1285" s="84">
        <v>296520</v>
      </c>
      <c r="Q1285" s="38" t="s">
        <v>512</v>
      </c>
      <c r="R1285" s="38" t="s">
        <v>765</v>
      </c>
      <c r="S1285" s="84" t="s">
        <v>2200</v>
      </c>
      <c r="T1285" s="84" t="s">
        <v>2200</v>
      </c>
      <c r="U1285" s="84" t="s">
        <v>1027</v>
      </c>
      <c r="V1285" s="84" t="s">
        <v>3449</v>
      </c>
      <c r="W1285" s="84">
        <v>0</v>
      </c>
      <c r="X1285" s="38" t="s">
        <v>3471</v>
      </c>
      <c r="Y1285" s="84">
        <v>30428563</v>
      </c>
      <c r="Z1285" s="38" t="s">
        <v>5056</v>
      </c>
      <c r="AA1285" s="108" t="s">
        <v>5037</v>
      </c>
      <c r="AB1285" s="84">
        <v>46874</v>
      </c>
      <c r="AC1285" s="108" t="s">
        <v>6774</v>
      </c>
      <c r="AD1285" s="84">
        <v>24</v>
      </c>
      <c r="AE1285" s="84" t="s">
        <v>6772</v>
      </c>
      <c r="AF1285" s="84" t="s">
        <v>6915</v>
      </c>
      <c r="AG1285" s="108" t="s">
        <v>7315</v>
      </c>
      <c r="AH1285" s="84" t="s">
        <v>6795</v>
      </c>
      <c r="AI1285" s="108" t="s">
        <v>5037</v>
      </c>
      <c r="AJ1285" s="84">
        <v>2450</v>
      </c>
      <c r="AK1285" s="84">
        <v>2450</v>
      </c>
      <c r="AL1285" s="108" t="s">
        <v>5861</v>
      </c>
      <c r="AM1285" s="84">
        <v>39525.910000000003</v>
      </c>
      <c r="AN1285" s="112">
        <v>5386.96</v>
      </c>
      <c r="AO1285" s="112">
        <v>44912.87</v>
      </c>
      <c r="AP1285" s="112">
        <v>7348.09</v>
      </c>
      <c r="AQ1285" s="112">
        <v>179.04</v>
      </c>
      <c r="AR1285" s="112">
        <v>7527.13</v>
      </c>
      <c r="AS1285" s="112">
        <v>7348.09</v>
      </c>
      <c r="AT1285" s="112">
        <v>179.04</v>
      </c>
      <c r="AU1285" s="112">
        <v>7527.13</v>
      </c>
      <c r="AV1285" s="84">
        <v>49</v>
      </c>
      <c r="AW1285" s="84">
        <v>1070</v>
      </c>
      <c r="AX1285" s="84" t="str">
        <f>VLOOKUP(Y1285,'[1]Asset Classification'!$J$3:$W$2865,14,)</f>
        <v>&gt;180</v>
      </c>
      <c r="AY1285" s="108"/>
      <c r="AZ1285" s="84"/>
      <c r="BA1285" s="84"/>
      <c r="BB1285" s="84" t="s">
        <v>8329</v>
      </c>
      <c r="BC1285" s="84"/>
      <c r="BD1285" s="108"/>
      <c r="BE1285" s="84">
        <v>0</v>
      </c>
      <c r="BF1285" s="38" t="s">
        <v>2200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244</v>
      </c>
      <c r="C1286" s="38" t="s">
        <v>245</v>
      </c>
      <c r="D1286" s="38" t="s">
        <v>246</v>
      </c>
      <c r="E1286" s="38" t="s">
        <v>246</v>
      </c>
      <c r="F1286" s="38" t="s">
        <v>247</v>
      </c>
      <c r="G1286" s="84" t="s">
        <v>248</v>
      </c>
      <c r="H1286" s="38" t="s">
        <v>249</v>
      </c>
      <c r="I1286" s="84">
        <v>134111</v>
      </c>
      <c r="J1286" s="38" t="s">
        <v>288</v>
      </c>
      <c r="K1286" s="84">
        <v>134111</v>
      </c>
      <c r="L1286" s="84" t="s">
        <v>254</v>
      </c>
      <c r="M1286" s="38" t="s">
        <v>255</v>
      </c>
      <c r="N1286" s="84">
        <v>236444</v>
      </c>
      <c r="O1286" s="84" t="s">
        <v>609</v>
      </c>
      <c r="P1286" s="84">
        <v>311065</v>
      </c>
      <c r="Q1286" s="38" t="s">
        <v>610</v>
      </c>
      <c r="R1286" s="38" t="s">
        <v>765</v>
      </c>
      <c r="S1286" s="84" t="s">
        <v>2201</v>
      </c>
      <c r="T1286" s="84" t="s">
        <v>2201</v>
      </c>
      <c r="U1286" s="84" t="s">
        <v>1027</v>
      </c>
      <c r="V1286" s="84" t="s">
        <v>3449</v>
      </c>
      <c r="W1286" s="84">
        <v>0</v>
      </c>
      <c r="X1286" s="38" t="s">
        <v>3507</v>
      </c>
      <c r="Y1286" s="84">
        <v>30457898</v>
      </c>
      <c r="Z1286" s="38" t="s">
        <v>5057</v>
      </c>
      <c r="AA1286" s="108" t="s">
        <v>5053</v>
      </c>
      <c r="AB1286" s="84">
        <v>46874</v>
      </c>
      <c r="AC1286" s="108" t="s">
        <v>6773</v>
      </c>
      <c r="AD1286" s="84">
        <v>24</v>
      </c>
      <c r="AE1286" s="84" t="s">
        <v>6771</v>
      </c>
      <c r="AF1286" s="84" t="s">
        <v>7065</v>
      </c>
      <c r="AG1286" s="108" t="s">
        <v>7323</v>
      </c>
      <c r="AH1286" s="84" t="s">
        <v>6795</v>
      </c>
      <c r="AI1286" s="108" t="s">
        <v>5053</v>
      </c>
      <c r="AJ1286" s="84">
        <v>2450</v>
      </c>
      <c r="AK1286" s="84">
        <v>2450</v>
      </c>
      <c r="AL1286" s="108" t="s">
        <v>5861</v>
      </c>
      <c r="AM1286" s="84">
        <v>2303</v>
      </c>
      <c r="AN1286" s="112">
        <v>171.06</v>
      </c>
      <c r="AO1286" s="112">
        <v>2474.06</v>
      </c>
      <c r="AP1286" s="112">
        <v>44571</v>
      </c>
      <c r="AQ1286" s="112">
        <v>10649.13</v>
      </c>
      <c r="AR1286" s="112">
        <v>55220.13</v>
      </c>
      <c r="AS1286" s="112">
        <v>44571</v>
      </c>
      <c r="AT1286" s="112">
        <v>10649.13</v>
      </c>
      <c r="AU1286" s="112">
        <v>55220.13</v>
      </c>
      <c r="AV1286" s="84">
        <v>50</v>
      </c>
      <c r="AW1286" s="84">
        <v>1562</v>
      </c>
      <c r="AX1286" s="84" t="str">
        <f>VLOOKUP(Y1286,'[1]Asset Classification'!$J$3:$W$2865,14,)</f>
        <v>&gt;180</v>
      </c>
      <c r="AY1286" s="108"/>
      <c r="AZ1286" s="84"/>
      <c r="BA1286" s="84"/>
      <c r="BB1286" s="84" t="s">
        <v>8329</v>
      </c>
      <c r="BC1286" s="84"/>
      <c r="BD1286" s="108" t="s">
        <v>8333</v>
      </c>
      <c r="BE1286" s="84">
        <v>46874</v>
      </c>
      <c r="BF1286" s="38" t="s">
        <v>2201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244</v>
      </c>
      <c r="C1287" s="38" t="s">
        <v>245</v>
      </c>
      <c r="D1287" s="38" t="s">
        <v>246</v>
      </c>
      <c r="E1287" s="38" t="s">
        <v>246</v>
      </c>
      <c r="F1287" s="38" t="s">
        <v>247</v>
      </c>
      <c r="G1287" s="84" t="s">
        <v>248</v>
      </c>
      <c r="H1287" s="38" t="s">
        <v>249</v>
      </c>
      <c r="I1287" s="84">
        <v>153408</v>
      </c>
      <c r="J1287" s="38" t="s">
        <v>327</v>
      </c>
      <c r="K1287" s="84">
        <v>153408</v>
      </c>
      <c r="L1287" s="84" t="s">
        <v>251</v>
      </c>
      <c r="M1287" s="38" t="s">
        <v>252</v>
      </c>
      <c r="N1287" s="84">
        <v>260660</v>
      </c>
      <c r="O1287" s="84" t="s">
        <v>794</v>
      </c>
      <c r="P1287" s="84">
        <v>342208</v>
      </c>
      <c r="Q1287" s="38" t="s">
        <v>645</v>
      </c>
      <c r="R1287" s="38" t="s">
        <v>765</v>
      </c>
      <c r="S1287" s="84" t="s">
        <v>2202</v>
      </c>
      <c r="T1287" s="84" t="s">
        <v>2202</v>
      </c>
      <c r="U1287" s="84" t="s">
        <v>1027</v>
      </c>
      <c r="V1287" s="84" t="s">
        <v>2278</v>
      </c>
      <c r="W1287" s="84">
        <v>0</v>
      </c>
      <c r="X1287" s="38" t="s">
        <v>3451</v>
      </c>
      <c r="Y1287" s="84">
        <v>30463646</v>
      </c>
      <c r="Z1287" s="38" t="s">
        <v>5058</v>
      </c>
      <c r="AA1287" s="108" t="s">
        <v>5059</v>
      </c>
      <c r="AB1287" s="84">
        <v>36302</v>
      </c>
      <c r="AC1287" s="108" t="s">
        <v>6773</v>
      </c>
      <c r="AD1287" s="84">
        <v>24</v>
      </c>
      <c r="AE1287" s="84" t="s">
        <v>6771</v>
      </c>
      <c r="AF1287" s="84" t="s">
        <v>6976</v>
      </c>
      <c r="AG1287" s="108" t="s">
        <v>7325</v>
      </c>
      <c r="AH1287" s="84" t="s">
        <v>6795</v>
      </c>
      <c r="AI1287" s="108" t="s">
        <v>5059</v>
      </c>
      <c r="AJ1287" s="84">
        <v>1900</v>
      </c>
      <c r="AK1287" s="84">
        <v>1900</v>
      </c>
      <c r="AL1287" s="108" t="s">
        <v>5861</v>
      </c>
      <c r="AM1287" s="84">
        <v>14602.88</v>
      </c>
      <c r="AN1287" s="112">
        <v>2194.96</v>
      </c>
      <c r="AO1287" s="112">
        <v>16797.84</v>
      </c>
      <c r="AP1287" s="112">
        <v>21699.119999999999</v>
      </c>
      <c r="AQ1287" s="112">
        <v>2373.04</v>
      </c>
      <c r="AR1287" s="112">
        <v>24072.16</v>
      </c>
      <c r="AS1287" s="112">
        <v>21699.119999999999</v>
      </c>
      <c r="AT1287" s="112">
        <v>2373.04</v>
      </c>
      <c r="AU1287" s="112">
        <v>24072.16</v>
      </c>
      <c r="AV1287" s="84">
        <v>49</v>
      </c>
      <c r="AW1287" s="84">
        <v>1347</v>
      </c>
      <c r="AX1287" s="84" t="str">
        <f>VLOOKUP(Y1287,'[1]Asset Classification'!$J$3:$W$2865,14,)</f>
        <v>&gt;180</v>
      </c>
      <c r="AY1287" s="108"/>
      <c r="AZ1287" s="84"/>
      <c r="BA1287" s="84"/>
      <c r="BB1287" s="84" t="s">
        <v>8329</v>
      </c>
      <c r="BC1287" s="84"/>
      <c r="BD1287" s="108" t="s">
        <v>5421</v>
      </c>
      <c r="BE1287" s="84">
        <v>36302</v>
      </c>
      <c r="BF1287" s="38" t="s">
        <v>2202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244</v>
      </c>
      <c r="C1288" s="38" t="s">
        <v>245</v>
      </c>
      <c r="D1288" s="38" t="s">
        <v>246</v>
      </c>
      <c r="E1288" s="38" t="s">
        <v>246</v>
      </c>
      <c r="F1288" s="38" t="s">
        <v>247</v>
      </c>
      <c r="G1288" s="84" t="s">
        <v>248</v>
      </c>
      <c r="H1288" s="38" t="s">
        <v>249</v>
      </c>
      <c r="I1288" s="84">
        <v>136908</v>
      </c>
      <c r="J1288" s="38" t="s">
        <v>300</v>
      </c>
      <c r="K1288" s="84">
        <v>136908</v>
      </c>
      <c r="L1288" s="84" t="s">
        <v>251</v>
      </c>
      <c r="M1288" s="38" t="s">
        <v>252</v>
      </c>
      <c r="N1288" s="84">
        <v>274821</v>
      </c>
      <c r="O1288" s="84" t="s">
        <v>795</v>
      </c>
      <c r="P1288" s="84">
        <v>360794</v>
      </c>
      <c r="Q1288" s="38" t="s">
        <v>796</v>
      </c>
      <c r="R1288" s="38" t="s">
        <v>765</v>
      </c>
      <c r="S1288" s="84" t="s">
        <v>2203</v>
      </c>
      <c r="T1288" s="84" t="s">
        <v>2203</v>
      </c>
      <c r="U1288" s="84" t="s">
        <v>1023</v>
      </c>
      <c r="V1288" s="84" t="s">
        <v>2278</v>
      </c>
      <c r="W1288" s="84">
        <v>0</v>
      </c>
      <c r="X1288" s="38" t="s">
        <v>3451</v>
      </c>
      <c r="Y1288" s="84">
        <v>30584109</v>
      </c>
      <c r="Z1288" s="38" t="s">
        <v>5060</v>
      </c>
      <c r="AA1288" s="108" t="s">
        <v>5046</v>
      </c>
      <c r="AB1288" s="84">
        <v>36502</v>
      </c>
      <c r="AC1288" s="108" t="s">
        <v>6765</v>
      </c>
      <c r="AD1288" s="84">
        <v>24</v>
      </c>
      <c r="AE1288" s="84" t="s">
        <v>6776</v>
      </c>
      <c r="AF1288" s="84" t="s">
        <v>7326</v>
      </c>
      <c r="AG1288" s="108" t="s">
        <v>7320</v>
      </c>
      <c r="AH1288" s="84" t="s">
        <v>6795</v>
      </c>
      <c r="AI1288" s="108" t="s">
        <v>5046</v>
      </c>
      <c r="AJ1288" s="84">
        <v>1900</v>
      </c>
      <c r="AK1288" s="84">
        <v>1900</v>
      </c>
      <c r="AL1288" s="108" t="s">
        <v>5861</v>
      </c>
      <c r="AM1288" s="84">
        <v>21772.94</v>
      </c>
      <c r="AN1288" s="112">
        <v>3336.9</v>
      </c>
      <c r="AO1288" s="112">
        <v>25109.84</v>
      </c>
      <c r="AP1288" s="112">
        <v>14729.06</v>
      </c>
      <c r="AQ1288" s="112">
        <v>1019.1</v>
      </c>
      <c r="AR1288" s="112">
        <v>15748.16</v>
      </c>
      <c r="AS1288" s="112">
        <v>14729.06</v>
      </c>
      <c r="AT1288" s="112">
        <v>1019.1</v>
      </c>
      <c r="AU1288" s="112">
        <v>15748.16</v>
      </c>
      <c r="AV1288" s="84">
        <v>49</v>
      </c>
      <c r="AW1288" s="84">
        <v>1224</v>
      </c>
      <c r="AX1288" s="84" t="str">
        <f>VLOOKUP(Y1288,'[1]Asset Classification'!$J$3:$W$2865,14,)</f>
        <v>&gt;180</v>
      </c>
      <c r="AY1288" s="108"/>
      <c r="AZ1288" s="84"/>
      <c r="BA1288" s="84"/>
      <c r="BB1288" s="84" t="s">
        <v>8329</v>
      </c>
      <c r="BC1288" s="84"/>
      <c r="BD1288" s="108"/>
      <c r="BE1288" s="84">
        <v>0</v>
      </c>
      <c r="BF1288" s="38" t="s">
        <v>2203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244</v>
      </c>
      <c r="C1289" s="38" t="s">
        <v>245</v>
      </c>
      <c r="D1289" s="38" t="s">
        <v>246</v>
      </c>
      <c r="E1289" s="38" t="s">
        <v>246</v>
      </c>
      <c r="F1289" s="38" t="s">
        <v>247</v>
      </c>
      <c r="G1289" s="84" t="s">
        <v>248</v>
      </c>
      <c r="H1289" s="38" t="s">
        <v>249</v>
      </c>
      <c r="I1289" s="84">
        <v>138778</v>
      </c>
      <c r="J1289" s="38" t="s">
        <v>304</v>
      </c>
      <c r="K1289" s="84">
        <v>138778</v>
      </c>
      <c r="L1289" s="84" t="s">
        <v>251</v>
      </c>
      <c r="M1289" s="38" t="s">
        <v>252</v>
      </c>
      <c r="N1289" s="84">
        <v>234193</v>
      </c>
      <c r="O1289" s="84" t="s">
        <v>596</v>
      </c>
      <c r="P1289" s="84">
        <v>308217</v>
      </c>
      <c r="Q1289" s="38" t="s">
        <v>394</v>
      </c>
      <c r="R1289" s="38" t="s">
        <v>765</v>
      </c>
      <c r="S1289" s="84" t="s">
        <v>2204</v>
      </c>
      <c r="T1289" s="84" t="s">
        <v>2204</v>
      </c>
      <c r="U1289" s="84" t="s">
        <v>1027</v>
      </c>
      <c r="V1289" s="84" t="s">
        <v>2278</v>
      </c>
      <c r="W1289" s="84">
        <v>0</v>
      </c>
      <c r="X1289" s="38" t="s">
        <v>3451</v>
      </c>
      <c r="Y1289" s="84">
        <v>30605170</v>
      </c>
      <c r="Z1289" s="38" t="s">
        <v>5061</v>
      </c>
      <c r="AA1289" s="108" t="s">
        <v>5062</v>
      </c>
      <c r="AB1289" s="84">
        <v>46874</v>
      </c>
      <c r="AC1289" s="108" t="s">
        <v>6768</v>
      </c>
      <c r="AD1289" s="84">
        <v>24</v>
      </c>
      <c r="AE1289" s="84" t="s">
        <v>6772</v>
      </c>
      <c r="AF1289" s="84" t="s">
        <v>6985</v>
      </c>
      <c r="AG1289" s="108" t="s">
        <v>7327</v>
      </c>
      <c r="AH1289" s="84" t="s">
        <v>6795</v>
      </c>
      <c r="AI1289" s="108" t="s">
        <v>5062</v>
      </c>
      <c r="AJ1289" s="84">
        <v>2450</v>
      </c>
      <c r="AK1289" s="84">
        <v>2450</v>
      </c>
      <c r="AL1289" s="108" t="s">
        <v>5861</v>
      </c>
      <c r="AM1289" s="84">
        <v>35569.230000000003</v>
      </c>
      <c r="AN1289" s="112">
        <v>7054.32</v>
      </c>
      <c r="AO1289" s="112">
        <v>42623.55</v>
      </c>
      <c r="AP1289" s="112">
        <v>11304.77</v>
      </c>
      <c r="AQ1289" s="112">
        <v>489.88</v>
      </c>
      <c r="AR1289" s="112">
        <v>11794.65</v>
      </c>
      <c r="AS1289" s="112">
        <v>11304.77</v>
      </c>
      <c r="AT1289" s="112">
        <v>489.88</v>
      </c>
      <c r="AU1289" s="112">
        <v>11794.65</v>
      </c>
      <c r="AV1289" s="84">
        <v>49</v>
      </c>
      <c r="AW1289" s="84">
        <v>1043</v>
      </c>
      <c r="AX1289" s="84" t="str">
        <f>VLOOKUP(Y1289,'[1]Asset Classification'!$J$3:$W$2865,14,)</f>
        <v>&gt;180</v>
      </c>
      <c r="AY1289" s="108"/>
      <c r="AZ1289" s="84"/>
      <c r="BA1289" s="84"/>
      <c r="BB1289" s="84" t="s">
        <v>8329</v>
      </c>
      <c r="BC1289" s="84"/>
      <c r="BD1289" s="108"/>
      <c r="BE1289" s="84">
        <v>0</v>
      </c>
      <c r="BF1289" s="38" t="s">
        <v>2204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244</v>
      </c>
      <c r="C1290" s="38" t="s">
        <v>245</v>
      </c>
      <c r="D1290" s="38" t="s">
        <v>246</v>
      </c>
      <c r="E1290" s="38" t="s">
        <v>246</v>
      </c>
      <c r="F1290" s="38" t="s">
        <v>247</v>
      </c>
      <c r="G1290" s="84" t="s">
        <v>248</v>
      </c>
      <c r="H1290" s="38" t="s">
        <v>249</v>
      </c>
      <c r="I1290" s="84">
        <v>138778</v>
      </c>
      <c r="J1290" s="38" t="s">
        <v>304</v>
      </c>
      <c r="K1290" s="84">
        <v>138778</v>
      </c>
      <c r="L1290" s="84" t="s">
        <v>251</v>
      </c>
      <c r="M1290" s="38" t="s">
        <v>252</v>
      </c>
      <c r="N1290" s="84">
        <v>234193</v>
      </c>
      <c r="O1290" s="84" t="s">
        <v>596</v>
      </c>
      <c r="P1290" s="84">
        <v>308217</v>
      </c>
      <c r="Q1290" s="38" t="s">
        <v>394</v>
      </c>
      <c r="R1290" s="38" t="s">
        <v>765</v>
      </c>
      <c r="S1290" s="84" t="s">
        <v>2205</v>
      </c>
      <c r="T1290" s="84" t="s">
        <v>2205</v>
      </c>
      <c r="U1290" s="84" t="s">
        <v>1027</v>
      </c>
      <c r="V1290" s="84" t="s">
        <v>2278</v>
      </c>
      <c r="W1290" s="84">
        <v>0</v>
      </c>
      <c r="X1290" s="38" t="s">
        <v>3508</v>
      </c>
      <c r="Y1290" s="84">
        <v>30608596</v>
      </c>
      <c r="Z1290" s="38" t="s">
        <v>5063</v>
      </c>
      <c r="AA1290" s="108" t="s">
        <v>5062</v>
      </c>
      <c r="AB1290" s="84">
        <v>46874</v>
      </c>
      <c r="AC1290" s="108" t="s">
        <v>6768</v>
      </c>
      <c r="AD1290" s="84">
        <v>24</v>
      </c>
      <c r="AE1290" s="84" t="s">
        <v>6772</v>
      </c>
      <c r="AF1290" s="84" t="s">
        <v>6985</v>
      </c>
      <c r="AG1290" s="108" t="s">
        <v>7327</v>
      </c>
      <c r="AH1290" s="84" t="s">
        <v>6795</v>
      </c>
      <c r="AI1290" s="108" t="s">
        <v>5062</v>
      </c>
      <c r="AJ1290" s="84">
        <v>2450</v>
      </c>
      <c r="AK1290" s="84">
        <v>2450</v>
      </c>
      <c r="AL1290" s="108" t="s">
        <v>5861</v>
      </c>
      <c r="AM1290" s="84">
        <v>21790.17</v>
      </c>
      <c r="AN1290" s="112">
        <v>3992.18</v>
      </c>
      <c r="AO1290" s="112">
        <v>25782.35</v>
      </c>
      <c r="AP1290" s="112">
        <v>25083.83</v>
      </c>
      <c r="AQ1290" s="112">
        <v>2764.82</v>
      </c>
      <c r="AR1290" s="112">
        <v>27848.65</v>
      </c>
      <c r="AS1290" s="112">
        <v>25083.83</v>
      </c>
      <c r="AT1290" s="112">
        <v>2764.82</v>
      </c>
      <c r="AU1290" s="112">
        <v>27848.65</v>
      </c>
      <c r="AV1290" s="84">
        <v>49</v>
      </c>
      <c r="AW1290" s="84">
        <v>1287</v>
      </c>
      <c r="AX1290" s="84" t="str">
        <f>VLOOKUP(Y1290,'[1]Asset Classification'!$J$3:$W$2865,14,)</f>
        <v>&gt;180</v>
      </c>
      <c r="AY1290" s="108"/>
      <c r="AZ1290" s="84"/>
      <c r="BA1290" s="84"/>
      <c r="BB1290" s="84" t="s">
        <v>8329</v>
      </c>
      <c r="BC1290" s="84"/>
      <c r="BD1290" s="108"/>
      <c r="BE1290" s="84">
        <v>0</v>
      </c>
      <c r="BF1290" s="38" t="s">
        <v>2205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244</v>
      </c>
      <c r="C1291" s="38" t="s">
        <v>245</v>
      </c>
      <c r="D1291" s="38" t="s">
        <v>246</v>
      </c>
      <c r="E1291" s="38" t="s">
        <v>246</v>
      </c>
      <c r="F1291" s="38" t="s">
        <v>247</v>
      </c>
      <c r="G1291" s="84" t="s">
        <v>248</v>
      </c>
      <c r="H1291" s="38" t="s">
        <v>249</v>
      </c>
      <c r="I1291" s="84">
        <v>129660</v>
      </c>
      <c r="J1291" s="38" t="s">
        <v>256</v>
      </c>
      <c r="K1291" s="84">
        <v>129660</v>
      </c>
      <c r="L1291" s="84" t="s">
        <v>257</v>
      </c>
      <c r="M1291" s="38" t="s">
        <v>258</v>
      </c>
      <c r="N1291" s="84">
        <v>221247</v>
      </c>
      <c r="O1291" s="84" t="s">
        <v>400</v>
      </c>
      <c r="P1291" s="84">
        <v>291843</v>
      </c>
      <c r="Q1291" s="38" t="s">
        <v>401</v>
      </c>
      <c r="R1291" s="38" t="s">
        <v>765</v>
      </c>
      <c r="S1291" s="84" t="s">
        <v>2206</v>
      </c>
      <c r="T1291" s="84" t="s">
        <v>2206</v>
      </c>
      <c r="U1291" s="84" t="s">
        <v>1027</v>
      </c>
      <c r="V1291" s="84" t="s">
        <v>3449</v>
      </c>
      <c r="W1291" s="84">
        <v>0</v>
      </c>
      <c r="X1291" s="38" t="s">
        <v>3464</v>
      </c>
      <c r="Y1291" s="84">
        <v>30640660</v>
      </c>
      <c r="Z1291" s="38" t="s">
        <v>5064</v>
      </c>
      <c r="AA1291" s="108" t="s">
        <v>5004</v>
      </c>
      <c r="AB1291" s="84">
        <v>29241</v>
      </c>
      <c r="AC1291" s="108" t="s">
        <v>6766</v>
      </c>
      <c r="AD1291" s="84">
        <v>24</v>
      </c>
      <c r="AE1291" s="84" t="s">
        <v>6771</v>
      </c>
      <c r="AF1291" s="84" t="s">
        <v>6909</v>
      </c>
      <c r="AG1291" s="108" t="s">
        <v>7308</v>
      </c>
      <c r="AH1291" s="84" t="s">
        <v>6795</v>
      </c>
      <c r="AI1291" s="108" t="s">
        <v>5004</v>
      </c>
      <c r="AJ1291" s="84">
        <v>1550</v>
      </c>
      <c r="AK1291" s="84">
        <v>1550</v>
      </c>
      <c r="AL1291" s="108" t="s">
        <v>5861</v>
      </c>
      <c r="AM1291" s="84">
        <v>16118.17</v>
      </c>
      <c r="AN1291" s="112">
        <v>2912.42</v>
      </c>
      <c r="AO1291" s="112">
        <v>19030.59</v>
      </c>
      <c r="AP1291" s="112">
        <v>13122.83</v>
      </c>
      <c r="AQ1291" s="112">
        <v>1041.58</v>
      </c>
      <c r="AR1291" s="112">
        <v>14164.41</v>
      </c>
      <c r="AS1291" s="112">
        <v>13122.83</v>
      </c>
      <c r="AT1291" s="112">
        <v>1041.58</v>
      </c>
      <c r="AU1291" s="112">
        <v>14164.41</v>
      </c>
      <c r="AV1291" s="84">
        <v>49</v>
      </c>
      <c r="AW1291" s="84">
        <v>1229</v>
      </c>
      <c r="AX1291" s="84" t="str">
        <f>VLOOKUP(Y1291,'[1]Asset Classification'!$J$3:$W$2865,14,)</f>
        <v>&gt;180</v>
      </c>
      <c r="AY1291" s="108"/>
      <c r="AZ1291" s="84"/>
      <c r="BA1291" s="84"/>
      <c r="BB1291" s="84" t="s">
        <v>8329</v>
      </c>
      <c r="BC1291" s="84"/>
      <c r="BD1291" s="108"/>
      <c r="BE1291" s="84">
        <v>0</v>
      </c>
      <c r="BF1291" s="38" t="s">
        <v>2206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244</v>
      </c>
      <c r="C1292" s="38" t="s">
        <v>245</v>
      </c>
      <c r="D1292" s="38" t="s">
        <v>246</v>
      </c>
      <c r="E1292" s="38" t="s">
        <v>246</v>
      </c>
      <c r="F1292" s="38" t="s">
        <v>247</v>
      </c>
      <c r="G1292" s="84" t="s">
        <v>248</v>
      </c>
      <c r="H1292" s="38" t="s">
        <v>249</v>
      </c>
      <c r="I1292" s="84">
        <v>134111</v>
      </c>
      <c r="J1292" s="38" t="s">
        <v>288</v>
      </c>
      <c r="K1292" s="84">
        <v>134111</v>
      </c>
      <c r="L1292" s="84" t="s">
        <v>254</v>
      </c>
      <c r="M1292" s="38" t="s">
        <v>255</v>
      </c>
      <c r="N1292" s="84">
        <v>236444</v>
      </c>
      <c r="O1292" s="84" t="s">
        <v>609</v>
      </c>
      <c r="P1292" s="84">
        <v>311065</v>
      </c>
      <c r="Q1292" s="38" t="s">
        <v>610</v>
      </c>
      <c r="R1292" s="38" t="s">
        <v>765</v>
      </c>
      <c r="S1292" s="84" t="s">
        <v>2207</v>
      </c>
      <c r="T1292" s="84" t="s">
        <v>2207</v>
      </c>
      <c r="U1292" s="84" t="s">
        <v>1027</v>
      </c>
      <c r="V1292" s="84" t="s">
        <v>3449</v>
      </c>
      <c r="W1292" s="84">
        <v>0</v>
      </c>
      <c r="X1292" s="38" t="s">
        <v>3451</v>
      </c>
      <c r="Y1292" s="84">
        <v>30745869</v>
      </c>
      <c r="Z1292" s="38" t="s">
        <v>5065</v>
      </c>
      <c r="AA1292" s="108" t="s">
        <v>5053</v>
      </c>
      <c r="AB1292" s="84">
        <v>46874</v>
      </c>
      <c r="AC1292" s="108" t="s">
        <v>6773</v>
      </c>
      <c r="AD1292" s="84">
        <v>24</v>
      </c>
      <c r="AE1292" s="84" t="s">
        <v>6771</v>
      </c>
      <c r="AF1292" s="84" t="s">
        <v>7074</v>
      </c>
      <c r="AG1292" s="108" t="s">
        <v>7323</v>
      </c>
      <c r="AH1292" s="84" t="s">
        <v>7059</v>
      </c>
      <c r="AI1292" s="108" t="s">
        <v>5053</v>
      </c>
      <c r="AJ1292" s="84">
        <v>2450</v>
      </c>
      <c r="AK1292" s="84">
        <v>2450</v>
      </c>
      <c r="AL1292" s="108" t="s">
        <v>5861</v>
      </c>
      <c r="AM1292" s="84">
        <v>2303</v>
      </c>
      <c r="AN1292" s="112">
        <v>387.93</v>
      </c>
      <c r="AO1292" s="112">
        <v>2690.93</v>
      </c>
      <c r="AP1292" s="112">
        <v>44571</v>
      </c>
      <c r="AQ1292" s="112">
        <v>10341.23</v>
      </c>
      <c r="AR1292" s="112">
        <v>54912.23</v>
      </c>
      <c r="AS1292" s="112">
        <v>44571</v>
      </c>
      <c r="AT1292" s="112">
        <v>10341.23</v>
      </c>
      <c r="AU1292" s="112">
        <v>54912.23</v>
      </c>
      <c r="AV1292" s="84">
        <v>50</v>
      </c>
      <c r="AW1292" s="84">
        <v>1562</v>
      </c>
      <c r="AX1292" s="84" t="str">
        <f>VLOOKUP(Y1292,'[1]Asset Classification'!$J$3:$W$2865,14,)</f>
        <v>&gt;180</v>
      </c>
      <c r="AY1292" s="108"/>
      <c r="AZ1292" s="84"/>
      <c r="BA1292" s="84"/>
      <c r="BB1292" s="84" t="s">
        <v>8329</v>
      </c>
      <c r="BC1292" s="84"/>
      <c r="BD1292" s="108" t="s">
        <v>8333</v>
      </c>
      <c r="BE1292" s="84">
        <v>46874</v>
      </c>
      <c r="BF1292" s="38" t="s">
        <v>2207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244</v>
      </c>
      <c r="C1293" s="38" t="s">
        <v>245</v>
      </c>
      <c r="D1293" s="38" t="s">
        <v>246</v>
      </c>
      <c r="E1293" s="38" t="s">
        <v>246</v>
      </c>
      <c r="F1293" s="38" t="s">
        <v>247</v>
      </c>
      <c r="G1293" s="84" t="s">
        <v>248</v>
      </c>
      <c r="H1293" s="38" t="s">
        <v>249</v>
      </c>
      <c r="I1293" s="84">
        <v>134363</v>
      </c>
      <c r="J1293" s="38" t="s">
        <v>290</v>
      </c>
      <c r="K1293" s="84">
        <v>134363</v>
      </c>
      <c r="L1293" s="84" t="s">
        <v>257</v>
      </c>
      <c r="M1293" s="38" t="s">
        <v>258</v>
      </c>
      <c r="N1293" s="84">
        <v>226806</v>
      </c>
      <c r="O1293" s="84" t="s">
        <v>519</v>
      </c>
      <c r="P1293" s="84">
        <v>305262</v>
      </c>
      <c r="Q1293" s="38" t="s">
        <v>586</v>
      </c>
      <c r="R1293" s="38" t="s">
        <v>765</v>
      </c>
      <c r="S1293" s="84" t="s">
        <v>2208</v>
      </c>
      <c r="T1293" s="84" t="s">
        <v>2208</v>
      </c>
      <c r="U1293" s="84" t="s">
        <v>1027</v>
      </c>
      <c r="V1293" s="84" t="s">
        <v>2278</v>
      </c>
      <c r="W1293" s="84">
        <v>0</v>
      </c>
      <c r="X1293" s="38" t="s">
        <v>3451</v>
      </c>
      <c r="Y1293" s="84">
        <v>30863111</v>
      </c>
      <c r="Z1293" s="38" t="s">
        <v>5066</v>
      </c>
      <c r="AA1293" s="108" t="s">
        <v>5067</v>
      </c>
      <c r="AB1293" s="84">
        <v>41688</v>
      </c>
      <c r="AC1293" s="108" t="s">
        <v>6769</v>
      </c>
      <c r="AD1293" s="84">
        <v>24</v>
      </c>
      <c r="AE1293" s="84" t="s">
        <v>6772</v>
      </c>
      <c r="AF1293" s="84" t="s">
        <v>7013</v>
      </c>
      <c r="AG1293" s="108" t="s">
        <v>7328</v>
      </c>
      <c r="AH1293" s="84" t="s">
        <v>6795</v>
      </c>
      <c r="AI1293" s="108" t="s">
        <v>5067</v>
      </c>
      <c r="AJ1293" s="84">
        <v>2150</v>
      </c>
      <c r="AK1293" s="84">
        <v>2150</v>
      </c>
      <c r="AL1293" s="108" t="s">
        <v>5861</v>
      </c>
      <c r="AM1293" s="84">
        <v>21867.8</v>
      </c>
      <c r="AN1293" s="112">
        <v>3615.15</v>
      </c>
      <c r="AO1293" s="112">
        <v>25482.95</v>
      </c>
      <c r="AP1293" s="112">
        <v>19820.2</v>
      </c>
      <c r="AQ1293" s="112">
        <v>1684.85</v>
      </c>
      <c r="AR1293" s="112">
        <v>21505.05</v>
      </c>
      <c r="AS1293" s="112">
        <v>19820.2</v>
      </c>
      <c r="AT1293" s="112">
        <v>1684.85</v>
      </c>
      <c r="AU1293" s="112">
        <v>21505.05</v>
      </c>
      <c r="AV1293" s="84">
        <v>49</v>
      </c>
      <c r="AW1293" s="84">
        <v>1261</v>
      </c>
      <c r="AX1293" s="84" t="str">
        <f>VLOOKUP(Y1293,'[1]Asset Classification'!$J$3:$W$2865,14,)</f>
        <v>&gt;180</v>
      </c>
      <c r="AY1293" s="108"/>
      <c r="AZ1293" s="84"/>
      <c r="BA1293" s="84"/>
      <c r="BB1293" s="84" t="s">
        <v>8329</v>
      </c>
      <c r="BC1293" s="84"/>
      <c r="BD1293" s="108"/>
      <c r="BE1293" s="84">
        <v>0</v>
      </c>
      <c r="BF1293" s="38" t="s">
        <v>2208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244</v>
      </c>
      <c r="C1294" s="38" t="s">
        <v>245</v>
      </c>
      <c r="D1294" s="38" t="s">
        <v>246</v>
      </c>
      <c r="E1294" s="38" t="s">
        <v>246</v>
      </c>
      <c r="F1294" s="38" t="s">
        <v>247</v>
      </c>
      <c r="G1294" s="84" t="s">
        <v>248</v>
      </c>
      <c r="H1294" s="38" t="s">
        <v>249</v>
      </c>
      <c r="I1294" s="84">
        <v>130796</v>
      </c>
      <c r="J1294" s="38" t="s">
        <v>278</v>
      </c>
      <c r="K1294" s="84">
        <v>130796</v>
      </c>
      <c r="L1294" s="84" t="s">
        <v>254</v>
      </c>
      <c r="M1294" s="38" t="s">
        <v>255</v>
      </c>
      <c r="N1294" s="84">
        <v>223090</v>
      </c>
      <c r="O1294" s="84" t="s">
        <v>457</v>
      </c>
      <c r="P1294" s="84">
        <v>294140</v>
      </c>
      <c r="Q1294" s="38" t="s">
        <v>458</v>
      </c>
      <c r="R1294" s="38" t="s">
        <v>765</v>
      </c>
      <c r="S1294" s="84" t="s">
        <v>2209</v>
      </c>
      <c r="T1294" s="84" t="s">
        <v>2209</v>
      </c>
      <c r="U1294" s="84" t="s">
        <v>2078</v>
      </c>
      <c r="V1294" s="84"/>
      <c r="W1294" s="84">
        <v>0</v>
      </c>
      <c r="X1294" s="38" t="s">
        <v>3451</v>
      </c>
      <c r="Y1294" s="84">
        <v>30971948</v>
      </c>
      <c r="Z1294" s="38" t="s">
        <v>5068</v>
      </c>
      <c r="AA1294" s="108" t="s">
        <v>5069</v>
      </c>
      <c r="AB1294" s="84">
        <v>65490</v>
      </c>
      <c r="AC1294" s="108" t="s">
        <v>6765</v>
      </c>
      <c r="AD1294" s="84">
        <v>24</v>
      </c>
      <c r="AE1294" s="84" t="s">
        <v>6764</v>
      </c>
      <c r="AF1294" s="84" t="s">
        <v>6941</v>
      </c>
      <c r="AG1294" s="108" t="s">
        <v>7170</v>
      </c>
      <c r="AH1294" s="84" t="s">
        <v>6795</v>
      </c>
      <c r="AI1294" s="108" t="s">
        <v>5069</v>
      </c>
      <c r="AJ1294" s="84">
        <v>3510</v>
      </c>
      <c r="AK1294" s="84">
        <v>3400</v>
      </c>
      <c r="AL1294" s="108" t="s">
        <v>5861</v>
      </c>
      <c r="AM1294" s="84">
        <v>60810.81</v>
      </c>
      <c r="AN1294" s="112">
        <v>16159.67</v>
      </c>
      <c r="AO1294" s="112">
        <v>76970.48</v>
      </c>
      <c r="AP1294" s="112">
        <v>4679.1899999999996</v>
      </c>
      <c r="AQ1294" s="112">
        <v>60.33</v>
      </c>
      <c r="AR1294" s="112">
        <v>4739.5200000000004</v>
      </c>
      <c r="AS1294" s="112">
        <v>4679.1899999999996</v>
      </c>
      <c r="AT1294" s="112">
        <v>60.33</v>
      </c>
      <c r="AU1294" s="112">
        <v>4739.5200000000004</v>
      </c>
      <c r="AV1294" s="84">
        <v>47</v>
      </c>
      <c r="AW1294" s="84">
        <v>737</v>
      </c>
      <c r="AX1294" s="84" t="str">
        <f>VLOOKUP(Y1294,'[1]Asset Classification'!$J$3:$W$2865,14,)</f>
        <v>&gt;180</v>
      </c>
      <c r="AY1294" s="108"/>
      <c r="AZ1294" s="84"/>
      <c r="BA1294" s="84"/>
      <c r="BB1294" s="84" t="s">
        <v>8329</v>
      </c>
      <c r="BC1294" s="84"/>
      <c r="BD1294" s="108"/>
      <c r="BE1294" s="84">
        <v>0</v>
      </c>
      <c r="BF1294" s="38" t="s">
        <v>2209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244</v>
      </c>
      <c r="C1295" s="38" t="s">
        <v>245</v>
      </c>
      <c r="D1295" s="38" t="s">
        <v>246</v>
      </c>
      <c r="E1295" s="38" t="s">
        <v>246</v>
      </c>
      <c r="F1295" s="38" t="s">
        <v>247</v>
      </c>
      <c r="G1295" s="84" t="s">
        <v>248</v>
      </c>
      <c r="H1295" s="38" t="s">
        <v>249</v>
      </c>
      <c r="I1295" s="84">
        <v>131004</v>
      </c>
      <c r="J1295" s="38" t="s">
        <v>276</v>
      </c>
      <c r="K1295" s="84">
        <v>131004</v>
      </c>
      <c r="L1295" s="84" t="s">
        <v>254</v>
      </c>
      <c r="M1295" s="38" t="s">
        <v>255</v>
      </c>
      <c r="N1295" s="84">
        <v>275962</v>
      </c>
      <c r="O1295" s="84" t="s">
        <v>797</v>
      </c>
      <c r="P1295" s="84">
        <v>362355</v>
      </c>
      <c r="Q1295" s="38" t="s">
        <v>798</v>
      </c>
      <c r="R1295" s="38" t="s">
        <v>765</v>
      </c>
      <c r="S1295" s="84" t="s">
        <v>2210</v>
      </c>
      <c r="T1295" s="84" t="s">
        <v>2210</v>
      </c>
      <c r="U1295" s="84" t="s">
        <v>1070</v>
      </c>
      <c r="V1295" s="84" t="s">
        <v>2278</v>
      </c>
      <c r="W1295" s="84">
        <v>0</v>
      </c>
      <c r="X1295" s="38" t="s">
        <v>3451</v>
      </c>
      <c r="Y1295" s="84">
        <v>31133093</v>
      </c>
      <c r="Z1295" s="38" t="s">
        <v>5070</v>
      </c>
      <c r="AA1295" s="108" t="s">
        <v>5053</v>
      </c>
      <c r="AB1295" s="84">
        <v>41688</v>
      </c>
      <c r="AC1295" s="108" t="s">
        <v>6773</v>
      </c>
      <c r="AD1295" s="84">
        <v>18</v>
      </c>
      <c r="AE1295" s="84" t="s">
        <v>6772</v>
      </c>
      <c r="AF1295" s="84" t="s">
        <v>7105</v>
      </c>
      <c r="AG1295" s="108" t="s">
        <v>7323</v>
      </c>
      <c r="AH1295" s="84" t="s">
        <v>6795</v>
      </c>
      <c r="AI1295" s="108" t="s">
        <v>5053</v>
      </c>
      <c r="AJ1295" s="84">
        <v>2750</v>
      </c>
      <c r="AK1295" s="84">
        <v>2750</v>
      </c>
      <c r="AL1295" s="108" t="s">
        <v>5861</v>
      </c>
      <c r="AM1295" s="84">
        <v>23807.599999999999</v>
      </c>
      <c r="AN1295" s="112">
        <v>2410.46</v>
      </c>
      <c r="AO1295" s="112">
        <v>26218.06</v>
      </c>
      <c r="AP1295" s="112">
        <v>17880.400000000001</v>
      </c>
      <c r="AQ1295" s="112">
        <v>1060.54</v>
      </c>
      <c r="AR1295" s="112">
        <v>18940.939999999999</v>
      </c>
      <c r="AS1295" s="112">
        <v>17880.400000000001</v>
      </c>
      <c r="AT1295" s="112">
        <v>1060.54</v>
      </c>
      <c r="AU1295" s="112">
        <v>18940.939999999999</v>
      </c>
      <c r="AV1295" s="84">
        <v>49</v>
      </c>
      <c r="AW1295" s="84">
        <v>1319</v>
      </c>
      <c r="AX1295" s="84" t="str">
        <f>VLOOKUP(Y1295,'[1]Asset Classification'!$J$3:$W$2865,14,)</f>
        <v>&gt;180</v>
      </c>
      <c r="AY1295" s="108"/>
      <c r="AZ1295" s="84"/>
      <c r="BA1295" s="84"/>
      <c r="BB1295" s="84" t="s">
        <v>8329</v>
      </c>
      <c r="BC1295" s="84"/>
      <c r="BD1295" s="108"/>
      <c r="BE1295" s="84">
        <v>0</v>
      </c>
      <c r="BF1295" s="38" t="s">
        <v>2210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244</v>
      </c>
      <c r="C1296" s="38" t="s">
        <v>245</v>
      </c>
      <c r="D1296" s="38" t="s">
        <v>246</v>
      </c>
      <c r="E1296" s="38" t="s">
        <v>246</v>
      </c>
      <c r="F1296" s="38" t="s">
        <v>247</v>
      </c>
      <c r="G1296" s="84" t="s">
        <v>248</v>
      </c>
      <c r="H1296" s="38" t="s">
        <v>249</v>
      </c>
      <c r="I1296" s="84">
        <v>136565</v>
      </c>
      <c r="J1296" s="38" t="s">
        <v>298</v>
      </c>
      <c r="K1296" s="84">
        <v>136565</v>
      </c>
      <c r="L1296" s="84" t="s">
        <v>262</v>
      </c>
      <c r="M1296" s="38" t="s">
        <v>263</v>
      </c>
      <c r="N1296" s="84">
        <v>228119</v>
      </c>
      <c r="O1296" s="84" t="s">
        <v>540</v>
      </c>
      <c r="P1296" s="84">
        <v>300485</v>
      </c>
      <c r="Q1296" s="38" t="s">
        <v>799</v>
      </c>
      <c r="R1296" s="38" t="s">
        <v>763</v>
      </c>
      <c r="S1296" s="84" t="s">
        <v>2211</v>
      </c>
      <c r="T1296" s="84" t="s">
        <v>2211</v>
      </c>
      <c r="U1296" s="84" t="s">
        <v>1027</v>
      </c>
      <c r="V1296" s="84" t="s">
        <v>2278</v>
      </c>
      <c r="W1296" s="84">
        <v>0</v>
      </c>
      <c r="X1296" s="38" t="s">
        <v>3451</v>
      </c>
      <c r="Y1296" s="84">
        <v>31232996</v>
      </c>
      <c r="Z1296" s="38" t="s">
        <v>5071</v>
      </c>
      <c r="AA1296" s="108" t="s">
        <v>5072</v>
      </c>
      <c r="AB1296" s="84">
        <v>7410</v>
      </c>
      <c r="AC1296" s="108" t="s">
        <v>6770</v>
      </c>
      <c r="AD1296" s="84">
        <v>19</v>
      </c>
      <c r="AE1296" s="84" t="s">
        <v>6764</v>
      </c>
      <c r="AF1296" s="84" t="s">
        <v>6978</v>
      </c>
      <c r="AG1296" s="108" t="s">
        <v>6979</v>
      </c>
      <c r="AH1296" s="84" t="s">
        <v>6795</v>
      </c>
      <c r="AI1296" s="108" t="s">
        <v>5072</v>
      </c>
      <c r="AJ1296" s="84">
        <v>450</v>
      </c>
      <c r="AK1296" s="84">
        <v>450</v>
      </c>
      <c r="AL1296" s="108" t="s">
        <v>5861</v>
      </c>
      <c r="AM1296" s="84">
        <v>890.11</v>
      </c>
      <c r="AN1296" s="112">
        <v>33.520000000000003</v>
      </c>
      <c r="AO1296" s="112">
        <v>923.63</v>
      </c>
      <c r="AP1296" s="112">
        <v>6733.6</v>
      </c>
      <c r="AQ1296" s="112">
        <v>687.13</v>
      </c>
      <c r="AR1296" s="112">
        <v>7420.73</v>
      </c>
      <c r="AS1296" s="112">
        <v>6733.89</v>
      </c>
      <c r="AT1296" s="112">
        <v>687.13</v>
      </c>
      <c r="AU1296" s="112">
        <v>7421.02</v>
      </c>
      <c r="AV1296" s="84">
        <v>50</v>
      </c>
      <c r="AW1296" s="84">
        <v>1472</v>
      </c>
      <c r="AX1296" s="84" t="str">
        <f>VLOOKUP(Y1296,'[1]Asset Classification'!$J$3:$W$2865,14,)</f>
        <v>&gt;180</v>
      </c>
      <c r="AY1296" s="108"/>
      <c r="AZ1296" s="84"/>
      <c r="BA1296" s="84"/>
      <c r="BB1296" s="84" t="s">
        <v>8329</v>
      </c>
      <c r="BC1296" s="84"/>
      <c r="BD1296" s="108" t="s">
        <v>8333</v>
      </c>
      <c r="BE1296" s="84">
        <v>7410</v>
      </c>
      <c r="BF1296" s="38" t="s">
        <v>2211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244</v>
      </c>
      <c r="C1297" s="38" t="s">
        <v>245</v>
      </c>
      <c r="D1297" s="38" t="s">
        <v>246</v>
      </c>
      <c r="E1297" s="38" t="s">
        <v>246</v>
      </c>
      <c r="F1297" s="38" t="s">
        <v>247</v>
      </c>
      <c r="G1297" s="84" t="s">
        <v>248</v>
      </c>
      <c r="H1297" s="38" t="s">
        <v>249</v>
      </c>
      <c r="I1297" s="84">
        <v>133068</v>
      </c>
      <c r="J1297" s="38" t="s">
        <v>287</v>
      </c>
      <c r="K1297" s="84">
        <v>133068</v>
      </c>
      <c r="L1297" s="84" t="s">
        <v>262</v>
      </c>
      <c r="M1297" s="38" t="s">
        <v>263</v>
      </c>
      <c r="N1297" s="84">
        <v>224625</v>
      </c>
      <c r="O1297" s="84" t="s">
        <v>491</v>
      </c>
      <c r="P1297" s="84">
        <v>296088</v>
      </c>
      <c r="Q1297" s="38" t="s">
        <v>492</v>
      </c>
      <c r="R1297" s="38" t="s">
        <v>763</v>
      </c>
      <c r="S1297" s="84" t="s">
        <v>2212</v>
      </c>
      <c r="T1297" s="84" t="s">
        <v>2212</v>
      </c>
      <c r="U1297" s="84" t="s">
        <v>1027</v>
      </c>
      <c r="V1297" s="84" t="s">
        <v>2278</v>
      </c>
      <c r="W1297" s="84">
        <v>0</v>
      </c>
      <c r="X1297" s="38" t="s">
        <v>3451</v>
      </c>
      <c r="Y1297" s="84">
        <v>31233231</v>
      </c>
      <c r="Z1297" s="38" t="s">
        <v>5073</v>
      </c>
      <c r="AA1297" s="108" t="s">
        <v>5072</v>
      </c>
      <c r="AB1297" s="84">
        <v>11840</v>
      </c>
      <c r="AC1297" s="108" t="s">
        <v>6765</v>
      </c>
      <c r="AD1297" s="84">
        <v>16</v>
      </c>
      <c r="AE1297" s="84" t="s">
        <v>6771</v>
      </c>
      <c r="AF1297" s="84" t="s">
        <v>6798</v>
      </c>
      <c r="AG1297" s="108" t="s">
        <v>7129</v>
      </c>
      <c r="AH1297" s="84" t="s">
        <v>6795</v>
      </c>
      <c r="AI1297" s="108" t="s">
        <v>5072</v>
      </c>
      <c r="AJ1297" s="84">
        <v>850</v>
      </c>
      <c r="AK1297" s="84">
        <v>850</v>
      </c>
      <c r="AL1297" s="108" t="s">
        <v>5861</v>
      </c>
      <c r="AM1297" s="84">
        <v>306.73</v>
      </c>
      <c r="AN1297" s="112">
        <v>86.6</v>
      </c>
      <c r="AO1297" s="112">
        <v>393.33</v>
      </c>
      <c r="AP1297" s="112">
        <v>12089.18</v>
      </c>
      <c r="AQ1297" s="112">
        <v>1204.4000000000001</v>
      </c>
      <c r="AR1297" s="112">
        <v>13293.58</v>
      </c>
      <c r="AS1297" s="112">
        <v>12089.27</v>
      </c>
      <c r="AT1297" s="112">
        <v>1204.4000000000001</v>
      </c>
      <c r="AU1297" s="112">
        <v>13293.67</v>
      </c>
      <c r="AV1297" s="84">
        <v>49</v>
      </c>
      <c r="AW1297" s="84">
        <v>1467</v>
      </c>
      <c r="AX1297" s="84" t="str">
        <f>VLOOKUP(Y1297,'[1]Asset Classification'!$J$3:$W$2865,14,)</f>
        <v>&gt;180</v>
      </c>
      <c r="AY1297" s="108"/>
      <c r="AZ1297" s="84"/>
      <c r="BA1297" s="84"/>
      <c r="BB1297" s="84" t="s">
        <v>8329</v>
      </c>
      <c r="BC1297" s="84"/>
      <c r="BD1297" s="108" t="s">
        <v>8333</v>
      </c>
      <c r="BE1297" s="84">
        <v>11840</v>
      </c>
      <c r="BF1297" s="38" t="s">
        <v>2212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244</v>
      </c>
      <c r="C1298" s="38" t="s">
        <v>245</v>
      </c>
      <c r="D1298" s="38" t="s">
        <v>246</v>
      </c>
      <c r="E1298" s="38" t="s">
        <v>246</v>
      </c>
      <c r="F1298" s="38" t="s">
        <v>247</v>
      </c>
      <c r="G1298" s="84" t="s">
        <v>248</v>
      </c>
      <c r="H1298" s="38" t="s">
        <v>249</v>
      </c>
      <c r="I1298" s="84">
        <v>134363</v>
      </c>
      <c r="J1298" s="38" t="s">
        <v>290</v>
      </c>
      <c r="K1298" s="84">
        <v>134363</v>
      </c>
      <c r="L1298" s="84" t="s">
        <v>257</v>
      </c>
      <c r="M1298" s="38" t="s">
        <v>258</v>
      </c>
      <c r="N1298" s="84">
        <v>226806</v>
      </c>
      <c r="O1298" s="84" t="s">
        <v>519</v>
      </c>
      <c r="P1298" s="84">
        <v>298870</v>
      </c>
      <c r="Q1298" s="38" t="s">
        <v>520</v>
      </c>
      <c r="R1298" s="38" t="s">
        <v>763</v>
      </c>
      <c r="S1298" s="84" t="s">
        <v>2170</v>
      </c>
      <c r="T1298" s="84" t="s">
        <v>2170</v>
      </c>
      <c r="U1298" s="84" t="s">
        <v>1027</v>
      </c>
      <c r="V1298" s="84" t="s">
        <v>2278</v>
      </c>
      <c r="W1298" s="84">
        <v>0</v>
      </c>
      <c r="X1298" s="38" t="s">
        <v>3451</v>
      </c>
      <c r="Y1298" s="84">
        <v>31234047</v>
      </c>
      <c r="Z1298" s="38" t="s">
        <v>5013</v>
      </c>
      <c r="AA1298" s="108" t="s">
        <v>5072</v>
      </c>
      <c r="AB1298" s="84">
        <v>6560</v>
      </c>
      <c r="AC1298" s="108" t="s">
        <v>6769</v>
      </c>
      <c r="AD1298" s="84">
        <v>8</v>
      </c>
      <c r="AE1298" s="84" t="s">
        <v>6776</v>
      </c>
      <c r="AF1298" s="84" t="s">
        <v>6848</v>
      </c>
      <c r="AG1298" s="108" t="s">
        <v>7310</v>
      </c>
      <c r="AH1298" s="84" t="s">
        <v>6795</v>
      </c>
      <c r="AI1298" s="108" t="s">
        <v>5072</v>
      </c>
      <c r="AJ1298" s="84">
        <v>900</v>
      </c>
      <c r="AK1298" s="84">
        <v>900</v>
      </c>
      <c r="AL1298" s="108" t="s">
        <v>8122</v>
      </c>
      <c r="AM1298" s="84">
        <v>4047.42</v>
      </c>
      <c r="AN1298" s="112">
        <v>16</v>
      </c>
      <c r="AO1298" s="112">
        <v>4063.42</v>
      </c>
      <c r="AP1298" s="112">
        <v>2512.58</v>
      </c>
      <c r="AQ1298" s="112">
        <v>33.14</v>
      </c>
      <c r="AR1298" s="112">
        <v>2545.7199999999998</v>
      </c>
      <c r="AS1298" s="112">
        <v>2512.58</v>
      </c>
      <c r="AT1298" s="112">
        <v>33.14</v>
      </c>
      <c r="AU1298" s="112">
        <v>2545.7199999999998</v>
      </c>
      <c r="AV1298" s="84">
        <v>50</v>
      </c>
      <c r="AW1298" s="84">
        <v>1503</v>
      </c>
      <c r="AX1298" s="84" t="str">
        <f>VLOOKUP(Y1298,'[1]Asset Classification'!$J$3:$W$2865,14,)</f>
        <v>&gt;180</v>
      </c>
      <c r="AY1298" s="108"/>
      <c r="AZ1298" s="84"/>
      <c r="BA1298" s="84"/>
      <c r="BB1298" s="84" t="s">
        <v>8329</v>
      </c>
      <c r="BC1298" s="84"/>
      <c r="BD1298" s="108"/>
      <c r="BE1298" s="84">
        <v>0</v>
      </c>
      <c r="BF1298" s="38" t="s">
        <v>2170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244</v>
      </c>
      <c r="C1299" s="38" t="s">
        <v>245</v>
      </c>
      <c r="D1299" s="38" t="s">
        <v>246</v>
      </c>
      <c r="E1299" s="38" t="s">
        <v>246</v>
      </c>
      <c r="F1299" s="38" t="s">
        <v>247</v>
      </c>
      <c r="G1299" s="84" t="s">
        <v>248</v>
      </c>
      <c r="H1299" s="38" t="s">
        <v>249</v>
      </c>
      <c r="I1299" s="84">
        <v>133068</v>
      </c>
      <c r="J1299" s="38" t="s">
        <v>287</v>
      </c>
      <c r="K1299" s="84">
        <v>133068</v>
      </c>
      <c r="L1299" s="84" t="s">
        <v>262</v>
      </c>
      <c r="M1299" s="38" t="s">
        <v>263</v>
      </c>
      <c r="N1299" s="84">
        <v>224625</v>
      </c>
      <c r="O1299" s="84" t="s">
        <v>491</v>
      </c>
      <c r="P1299" s="84">
        <v>296088</v>
      </c>
      <c r="Q1299" s="38" t="s">
        <v>492</v>
      </c>
      <c r="R1299" s="38" t="s">
        <v>763</v>
      </c>
      <c r="S1299" s="84" t="s">
        <v>1696</v>
      </c>
      <c r="T1299" s="84" t="s">
        <v>1696</v>
      </c>
      <c r="U1299" s="84" t="s">
        <v>1027</v>
      </c>
      <c r="V1299" s="84" t="s">
        <v>2278</v>
      </c>
      <c r="W1299" s="84">
        <v>0</v>
      </c>
      <c r="X1299" s="38" t="s">
        <v>3451</v>
      </c>
      <c r="Y1299" s="84">
        <v>31234171</v>
      </c>
      <c r="Z1299" s="38" t="s">
        <v>4432</v>
      </c>
      <c r="AA1299" s="108" t="s">
        <v>5072</v>
      </c>
      <c r="AB1299" s="84">
        <v>13920</v>
      </c>
      <c r="AC1299" s="108" t="s">
        <v>6765</v>
      </c>
      <c r="AD1299" s="84">
        <v>24</v>
      </c>
      <c r="AE1299" s="84" t="s">
        <v>6771</v>
      </c>
      <c r="AF1299" s="84" t="s">
        <v>6798</v>
      </c>
      <c r="AG1299" s="108" t="s">
        <v>7129</v>
      </c>
      <c r="AH1299" s="84" t="s">
        <v>6795</v>
      </c>
      <c r="AI1299" s="108" t="s">
        <v>5072</v>
      </c>
      <c r="AJ1299" s="84">
        <v>700</v>
      </c>
      <c r="AK1299" s="84">
        <v>700</v>
      </c>
      <c r="AL1299" s="108" t="s">
        <v>5861</v>
      </c>
      <c r="AM1299" s="84">
        <v>13.5</v>
      </c>
      <c r="AN1299" s="112">
        <v>101.92</v>
      </c>
      <c r="AO1299" s="112">
        <v>115.42</v>
      </c>
      <c r="AP1299" s="112">
        <v>14574.66</v>
      </c>
      <c r="AQ1299" s="112">
        <v>2207.08</v>
      </c>
      <c r="AR1299" s="112">
        <v>16781.740000000002</v>
      </c>
      <c r="AS1299" s="112">
        <v>14575.5</v>
      </c>
      <c r="AT1299" s="112">
        <v>2207.08</v>
      </c>
      <c r="AU1299" s="112">
        <v>16782.580000000002</v>
      </c>
      <c r="AV1299" s="84">
        <v>49</v>
      </c>
      <c r="AW1299" s="84">
        <v>1467</v>
      </c>
      <c r="AX1299" s="84" t="str">
        <f>VLOOKUP(Y1299,'[1]Asset Classification'!$J$3:$W$2865,14,)</f>
        <v>&gt;180</v>
      </c>
      <c r="AY1299" s="108"/>
      <c r="AZ1299" s="84"/>
      <c r="BA1299" s="84"/>
      <c r="BB1299" s="84" t="s">
        <v>8329</v>
      </c>
      <c r="BC1299" s="84"/>
      <c r="BD1299" s="108" t="s">
        <v>8333</v>
      </c>
      <c r="BE1299" s="84">
        <v>13920</v>
      </c>
      <c r="BF1299" s="38" t="s">
        <v>1696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244</v>
      </c>
      <c r="C1300" s="38" t="s">
        <v>245</v>
      </c>
      <c r="D1300" s="38" t="s">
        <v>246</v>
      </c>
      <c r="E1300" s="38" t="s">
        <v>246</v>
      </c>
      <c r="F1300" s="38" t="s">
        <v>247</v>
      </c>
      <c r="G1300" s="84" t="s">
        <v>248</v>
      </c>
      <c r="H1300" s="38" t="s">
        <v>249</v>
      </c>
      <c r="I1300" s="84">
        <v>134363</v>
      </c>
      <c r="J1300" s="38" t="s">
        <v>290</v>
      </c>
      <c r="K1300" s="84">
        <v>134363</v>
      </c>
      <c r="L1300" s="84" t="s">
        <v>257</v>
      </c>
      <c r="M1300" s="38" t="s">
        <v>258</v>
      </c>
      <c r="N1300" s="84">
        <v>226806</v>
      </c>
      <c r="O1300" s="84" t="s">
        <v>519</v>
      </c>
      <c r="P1300" s="84">
        <v>298870</v>
      </c>
      <c r="Q1300" s="38" t="s">
        <v>520</v>
      </c>
      <c r="R1300" s="38" t="s">
        <v>763</v>
      </c>
      <c r="S1300" s="84" t="s">
        <v>2166</v>
      </c>
      <c r="T1300" s="84" t="s">
        <v>2166</v>
      </c>
      <c r="U1300" s="84" t="s">
        <v>1070</v>
      </c>
      <c r="V1300" s="84" t="s">
        <v>2278</v>
      </c>
      <c r="W1300" s="84">
        <v>0</v>
      </c>
      <c r="X1300" s="38" t="s">
        <v>3451</v>
      </c>
      <c r="Y1300" s="84">
        <v>31234503</v>
      </c>
      <c r="Z1300" s="38" t="s">
        <v>5008</v>
      </c>
      <c r="AA1300" s="108" t="s">
        <v>5072</v>
      </c>
      <c r="AB1300" s="84">
        <v>5920</v>
      </c>
      <c r="AC1300" s="108" t="s">
        <v>6769</v>
      </c>
      <c r="AD1300" s="84">
        <v>8</v>
      </c>
      <c r="AE1300" s="84" t="s">
        <v>6776</v>
      </c>
      <c r="AF1300" s="84" t="s">
        <v>6848</v>
      </c>
      <c r="AG1300" s="108" t="s">
        <v>7310</v>
      </c>
      <c r="AH1300" s="84" t="s">
        <v>6795</v>
      </c>
      <c r="AI1300" s="108" t="s">
        <v>5072</v>
      </c>
      <c r="AJ1300" s="84">
        <v>800</v>
      </c>
      <c r="AK1300" s="84">
        <v>800</v>
      </c>
      <c r="AL1300" s="108" t="s">
        <v>5861</v>
      </c>
      <c r="AM1300" s="84">
        <v>4753.96</v>
      </c>
      <c r="AN1300" s="112">
        <v>20.37</v>
      </c>
      <c r="AO1300" s="112">
        <v>4774.33</v>
      </c>
      <c r="AP1300" s="112">
        <v>1166.04</v>
      </c>
      <c r="AQ1300" s="112">
        <v>10.07</v>
      </c>
      <c r="AR1300" s="112">
        <v>1176.1099999999999</v>
      </c>
      <c r="AS1300" s="112">
        <v>1166.04</v>
      </c>
      <c r="AT1300" s="112">
        <v>10.07</v>
      </c>
      <c r="AU1300" s="112">
        <v>1176.1099999999999</v>
      </c>
      <c r="AV1300" s="84">
        <v>50</v>
      </c>
      <c r="AW1300" s="84">
        <v>1473</v>
      </c>
      <c r="AX1300" s="84" t="str">
        <f>VLOOKUP(Y1300,'[1]Asset Classification'!$J$3:$W$2865,14,)</f>
        <v>&gt;180</v>
      </c>
      <c r="AY1300" s="108"/>
      <c r="AZ1300" s="84"/>
      <c r="BA1300" s="84"/>
      <c r="BB1300" s="84" t="s">
        <v>8329</v>
      </c>
      <c r="BC1300" s="84"/>
      <c r="BD1300" s="108"/>
      <c r="BE1300" s="84">
        <v>0</v>
      </c>
      <c r="BF1300" s="38" t="s">
        <v>2166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244</v>
      </c>
      <c r="C1301" s="38" t="s">
        <v>245</v>
      </c>
      <c r="D1301" s="38" t="s">
        <v>246</v>
      </c>
      <c r="E1301" s="38" t="s">
        <v>246</v>
      </c>
      <c r="F1301" s="38" t="s">
        <v>247</v>
      </c>
      <c r="G1301" s="84" t="s">
        <v>248</v>
      </c>
      <c r="H1301" s="38" t="s">
        <v>249</v>
      </c>
      <c r="I1301" s="84">
        <v>131470</v>
      </c>
      <c r="J1301" s="38" t="s">
        <v>286</v>
      </c>
      <c r="K1301" s="84">
        <v>131470</v>
      </c>
      <c r="L1301" s="84" t="s">
        <v>262</v>
      </c>
      <c r="M1301" s="38" t="s">
        <v>263</v>
      </c>
      <c r="N1301" s="84">
        <v>221882</v>
      </c>
      <c r="O1301" s="84" t="s">
        <v>507</v>
      </c>
      <c r="P1301" s="84">
        <v>309428</v>
      </c>
      <c r="Q1301" s="38" t="s">
        <v>604</v>
      </c>
      <c r="R1301" s="38" t="s">
        <v>763</v>
      </c>
      <c r="S1301" s="84" t="s">
        <v>1494</v>
      </c>
      <c r="T1301" s="84" t="s">
        <v>1494</v>
      </c>
      <c r="U1301" s="84" t="s">
        <v>1027</v>
      </c>
      <c r="V1301" s="84" t="s">
        <v>2278</v>
      </c>
      <c r="W1301" s="84">
        <v>0</v>
      </c>
      <c r="X1301" s="38" t="s">
        <v>3451</v>
      </c>
      <c r="Y1301" s="84">
        <v>31235186</v>
      </c>
      <c r="Z1301" s="38" t="s">
        <v>4184</v>
      </c>
      <c r="AA1301" s="108" t="s">
        <v>5072</v>
      </c>
      <c r="AB1301" s="84">
        <v>13320</v>
      </c>
      <c r="AC1301" s="108" t="s">
        <v>6768</v>
      </c>
      <c r="AD1301" s="84">
        <v>18</v>
      </c>
      <c r="AE1301" s="84" t="s">
        <v>6764</v>
      </c>
      <c r="AF1301" s="84" t="s">
        <v>7070</v>
      </c>
      <c r="AG1301" s="108" t="s">
        <v>7071</v>
      </c>
      <c r="AH1301" s="84" t="s">
        <v>6795</v>
      </c>
      <c r="AI1301" s="108" t="s">
        <v>5072</v>
      </c>
      <c r="AJ1301" s="84">
        <v>850</v>
      </c>
      <c r="AK1301" s="84">
        <v>850</v>
      </c>
      <c r="AL1301" s="108" t="s">
        <v>5861</v>
      </c>
      <c r="AM1301" s="84">
        <v>7720.91</v>
      </c>
      <c r="AN1301" s="112">
        <v>692.73</v>
      </c>
      <c r="AO1301" s="112">
        <v>8413.64</v>
      </c>
      <c r="AP1301" s="112">
        <v>5599.09</v>
      </c>
      <c r="AQ1301" s="112">
        <v>217.44</v>
      </c>
      <c r="AR1301" s="112">
        <v>5816.53</v>
      </c>
      <c r="AS1301" s="112">
        <v>5599.09</v>
      </c>
      <c r="AT1301" s="112">
        <v>217.44</v>
      </c>
      <c r="AU1301" s="112">
        <v>5816.53</v>
      </c>
      <c r="AV1301" s="84">
        <v>50</v>
      </c>
      <c r="AW1301" s="84">
        <v>1318</v>
      </c>
      <c r="AX1301" s="84" t="str">
        <f>VLOOKUP(Y1301,'[1]Asset Classification'!$J$3:$W$2865,14,)</f>
        <v>&gt;180</v>
      </c>
      <c r="AY1301" s="108"/>
      <c r="AZ1301" s="84"/>
      <c r="BA1301" s="84"/>
      <c r="BB1301" s="84" t="s">
        <v>8329</v>
      </c>
      <c r="BC1301" s="84"/>
      <c r="BD1301" s="108"/>
      <c r="BE1301" s="84">
        <v>0</v>
      </c>
      <c r="BF1301" s="38" t="s">
        <v>1494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244</v>
      </c>
      <c r="C1302" s="38" t="s">
        <v>245</v>
      </c>
      <c r="D1302" s="38" t="s">
        <v>246</v>
      </c>
      <c r="E1302" s="38" t="s">
        <v>246</v>
      </c>
      <c r="F1302" s="38" t="s">
        <v>247</v>
      </c>
      <c r="G1302" s="84" t="s">
        <v>248</v>
      </c>
      <c r="H1302" s="38" t="s">
        <v>249</v>
      </c>
      <c r="I1302" s="84">
        <v>131055</v>
      </c>
      <c r="J1302" s="38" t="s">
        <v>277</v>
      </c>
      <c r="K1302" s="84">
        <v>131055</v>
      </c>
      <c r="L1302" s="84" t="s">
        <v>251</v>
      </c>
      <c r="M1302" s="38" t="s">
        <v>252</v>
      </c>
      <c r="N1302" s="84">
        <v>263681</v>
      </c>
      <c r="O1302" s="84" t="s">
        <v>787</v>
      </c>
      <c r="P1302" s="84">
        <v>346210</v>
      </c>
      <c r="Q1302" s="38" t="s">
        <v>462</v>
      </c>
      <c r="R1302" s="38" t="s">
        <v>763</v>
      </c>
      <c r="S1302" s="84" t="s">
        <v>2177</v>
      </c>
      <c r="T1302" s="84" t="s">
        <v>2177</v>
      </c>
      <c r="U1302" s="84" t="s">
        <v>1027</v>
      </c>
      <c r="V1302" s="84" t="s">
        <v>2278</v>
      </c>
      <c r="W1302" s="84">
        <v>0</v>
      </c>
      <c r="X1302" s="38" t="s">
        <v>3451</v>
      </c>
      <c r="Y1302" s="84">
        <v>31235754</v>
      </c>
      <c r="Z1302" s="38" t="s">
        <v>5022</v>
      </c>
      <c r="AA1302" s="108" t="s">
        <v>5072</v>
      </c>
      <c r="AB1302" s="84">
        <v>5200</v>
      </c>
      <c r="AC1302" s="108" t="s">
        <v>6774</v>
      </c>
      <c r="AD1302" s="84">
        <v>10</v>
      </c>
      <c r="AE1302" s="84" t="s">
        <v>6772</v>
      </c>
      <c r="AF1302" s="84" t="s">
        <v>6892</v>
      </c>
      <c r="AG1302" s="108" t="s">
        <v>7298</v>
      </c>
      <c r="AH1302" s="84" t="s">
        <v>6795</v>
      </c>
      <c r="AI1302" s="108" t="s">
        <v>5072</v>
      </c>
      <c r="AJ1302" s="84">
        <v>600</v>
      </c>
      <c r="AK1302" s="84">
        <v>600</v>
      </c>
      <c r="AL1302" s="108" t="s">
        <v>5861</v>
      </c>
      <c r="AM1302" s="84">
        <v>31.85</v>
      </c>
      <c r="AN1302" s="112">
        <v>60.83</v>
      </c>
      <c r="AO1302" s="112">
        <v>92.68</v>
      </c>
      <c r="AP1302" s="112">
        <v>5253.96</v>
      </c>
      <c r="AQ1302" s="112">
        <v>283.17</v>
      </c>
      <c r="AR1302" s="112">
        <v>5537.13</v>
      </c>
      <c r="AS1302" s="112">
        <v>5254.15</v>
      </c>
      <c r="AT1302" s="112">
        <v>283.17</v>
      </c>
      <c r="AU1302" s="112">
        <v>5537.32</v>
      </c>
      <c r="AV1302" s="84">
        <v>49</v>
      </c>
      <c r="AW1302" s="84">
        <v>1466</v>
      </c>
      <c r="AX1302" s="84" t="str">
        <f>VLOOKUP(Y1302,'[1]Asset Classification'!$J$3:$W$2865,14,)</f>
        <v>&gt;180</v>
      </c>
      <c r="AY1302" s="108"/>
      <c r="AZ1302" s="84"/>
      <c r="BA1302" s="84"/>
      <c r="BB1302" s="84" t="s">
        <v>8329</v>
      </c>
      <c r="BC1302" s="84"/>
      <c r="BD1302" s="108" t="s">
        <v>8333</v>
      </c>
      <c r="BE1302" s="84">
        <v>5200</v>
      </c>
      <c r="BF1302" s="38" t="s">
        <v>2177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244</v>
      </c>
      <c r="C1303" s="38" t="s">
        <v>245</v>
      </c>
      <c r="D1303" s="38" t="s">
        <v>246</v>
      </c>
      <c r="E1303" s="38" t="s">
        <v>246</v>
      </c>
      <c r="F1303" s="38" t="s">
        <v>247</v>
      </c>
      <c r="G1303" s="84" t="s">
        <v>248</v>
      </c>
      <c r="H1303" s="38" t="s">
        <v>249</v>
      </c>
      <c r="I1303" s="84">
        <v>134447</v>
      </c>
      <c r="J1303" s="38" t="s">
        <v>293</v>
      </c>
      <c r="K1303" s="84">
        <v>134447</v>
      </c>
      <c r="L1303" s="84" t="s">
        <v>251</v>
      </c>
      <c r="M1303" s="38" t="s">
        <v>252</v>
      </c>
      <c r="N1303" s="84">
        <v>227417</v>
      </c>
      <c r="O1303" s="84" t="s">
        <v>536</v>
      </c>
      <c r="P1303" s="84">
        <v>299584</v>
      </c>
      <c r="Q1303" s="38" t="s">
        <v>537</v>
      </c>
      <c r="R1303" s="38" t="s">
        <v>763</v>
      </c>
      <c r="S1303" s="84" t="s">
        <v>1379</v>
      </c>
      <c r="T1303" s="84" t="s">
        <v>1379</v>
      </c>
      <c r="U1303" s="84" t="s">
        <v>1027</v>
      </c>
      <c r="V1303" s="84" t="s">
        <v>3449</v>
      </c>
      <c r="W1303" s="84">
        <v>0</v>
      </c>
      <c r="X1303" s="38" t="s">
        <v>3451</v>
      </c>
      <c r="Y1303" s="84">
        <v>31237120</v>
      </c>
      <c r="Z1303" s="38" t="s">
        <v>4030</v>
      </c>
      <c r="AA1303" s="108" t="s">
        <v>5072</v>
      </c>
      <c r="AB1303" s="84">
        <v>19140</v>
      </c>
      <c r="AC1303" s="108" t="s">
        <v>6774</v>
      </c>
      <c r="AD1303" s="84">
        <v>15</v>
      </c>
      <c r="AE1303" s="84" t="s">
        <v>6771</v>
      </c>
      <c r="AF1303" s="84" t="s">
        <v>6852</v>
      </c>
      <c r="AG1303" s="108" t="s">
        <v>7012</v>
      </c>
      <c r="AH1303" s="84" t="s">
        <v>6795</v>
      </c>
      <c r="AI1303" s="108" t="s">
        <v>5072</v>
      </c>
      <c r="AJ1303" s="84">
        <v>1450</v>
      </c>
      <c r="AK1303" s="84">
        <v>1450</v>
      </c>
      <c r="AL1303" s="108" t="s">
        <v>8126</v>
      </c>
      <c r="AM1303" s="84">
        <v>646.08000000000004</v>
      </c>
      <c r="AN1303" s="112">
        <v>0</v>
      </c>
      <c r="AO1303" s="112">
        <v>646.08000000000004</v>
      </c>
      <c r="AP1303" s="112">
        <v>19270.12</v>
      </c>
      <c r="AQ1303" s="112">
        <v>1735.08</v>
      </c>
      <c r="AR1303" s="112">
        <v>21005.200000000001</v>
      </c>
      <c r="AS1303" s="112">
        <v>19270.919999999998</v>
      </c>
      <c r="AT1303" s="112">
        <v>1735.08</v>
      </c>
      <c r="AU1303" s="112">
        <v>21006</v>
      </c>
      <c r="AV1303" s="84">
        <v>49</v>
      </c>
      <c r="AW1303" s="84">
        <v>1466</v>
      </c>
      <c r="AX1303" s="84" t="str">
        <f>VLOOKUP(Y1303,'[1]Asset Classification'!$J$3:$W$2865,14,)</f>
        <v>&gt;180</v>
      </c>
      <c r="AY1303" s="108"/>
      <c r="AZ1303" s="84"/>
      <c r="BA1303" s="84"/>
      <c r="BB1303" s="84" t="s">
        <v>8329</v>
      </c>
      <c r="BC1303" s="84"/>
      <c r="BD1303" s="108" t="s">
        <v>8333</v>
      </c>
      <c r="BE1303" s="84">
        <v>19140</v>
      </c>
      <c r="BF1303" s="38" t="s">
        <v>1379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244</v>
      </c>
      <c r="C1304" s="38" t="s">
        <v>245</v>
      </c>
      <c r="D1304" s="38" t="s">
        <v>246</v>
      </c>
      <c r="E1304" s="38" t="s">
        <v>246</v>
      </c>
      <c r="F1304" s="38" t="s">
        <v>247</v>
      </c>
      <c r="G1304" s="84" t="s">
        <v>248</v>
      </c>
      <c r="H1304" s="38" t="s">
        <v>249</v>
      </c>
      <c r="I1304" s="84">
        <v>134447</v>
      </c>
      <c r="J1304" s="38" t="s">
        <v>293</v>
      </c>
      <c r="K1304" s="84">
        <v>134447</v>
      </c>
      <c r="L1304" s="84" t="s">
        <v>251</v>
      </c>
      <c r="M1304" s="38" t="s">
        <v>252</v>
      </c>
      <c r="N1304" s="84">
        <v>227417</v>
      </c>
      <c r="O1304" s="84" t="s">
        <v>536</v>
      </c>
      <c r="P1304" s="84">
        <v>299584</v>
      </c>
      <c r="Q1304" s="38" t="s">
        <v>537</v>
      </c>
      <c r="R1304" s="38" t="s">
        <v>763</v>
      </c>
      <c r="S1304" s="84" t="s">
        <v>2157</v>
      </c>
      <c r="T1304" s="84" t="s">
        <v>2157</v>
      </c>
      <c r="U1304" s="84" t="s">
        <v>1027</v>
      </c>
      <c r="V1304" s="84" t="s">
        <v>3449</v>
      </c>
      <c r="W1304" s="84">
        <v>0</v>
      </c>
      <c r="X1304" s="38" t="s">
        <v>3451</v>
      </c>
      <c r="Y1304" s="84">
        <v>31237174</v>
      </c>
      <c r="Z1304" s="38" t="s">
        <v>4995</v>
      </c>
      <c r="AA1304" s="108" t="s">
        <v>5072</v>
      </c>
      <c r="AB1304" s="84">
        <v>15080</v>
      </c>
      <c r="AC1304" s="108" t="s">
        <v>6774</v>
      </c>
      <c r="AD1304" s="84">
        <v>15</v>
      </c>
      <c r="AE1304" s="84" t="s">
        <v>6772</v>
      </c>
      <c r="AF1304" s="84" t="s">
        <v>6852</v>
      </c>
      <c r="AG1304" s="108" t="s">
        <v>7296</v>
      </c>
      <c r="AH1304" s="84" t="s">
        <v>6795</v>
      </c>
      <c r="AI1304" s="108" t="s">
        <v>5072</v>
      </c>
      <c r="AJ1304" s="84">
        <v>1150</v>
      </c>
      <c r="AK1304" s="84">
        <v>1150</v>
      </c>
      <c r="AL1304" s="108" t="s">
        <v>8191</v>
      </c>
      <c r="AM1304" s="84">
        <v>2726.47</v>
      </c>
      <c r="AN1304" s="112">
        <v>43</v>
      </c>
      <c r="AO1304" s="112">
        <v>2769.47</v>
      </c>
      <c r="AP1304" s="112">
        <v>12671.8</v>
      </c>
      <c r="AQ1304" s="112">
        <v>935.47</v>
      </c>
      <c r="AR1304" s="112">
        <v>13607.27</v>
      </c>
      <c r="AS1304" s="112">
        <v>12672.53</v>
      </c>
      <c r="AT1304" s="112">
        <v>935.47</v>
      </c>
      <c r="AU1304" s="112">
        <v>13608</v>
      </c>
      <c r="AV1304" s="84">
        <v>49</v>
      </c>
      <c r="AW1304" s="84">
        <v>1466</v>
      </c>
      <c r="AX1304" s="84" t="str">
        <f>VLOOKUP(Y1304,'[1]Asset Classification'!$J$3:$W$2865,14,)</f>
        <v>&gt;180</v>
      </c>
      <c r="AY1304" s="108"/>
      <c r="AZ1304" s="84"/>
      <c r="BA1304" s="84"/>
      <c r="BB1304" s="84" t="s">
        <v>8329</v>
      </c>
      <c r="BC1304" s="84"/>
      <c r="BD1304" s="108" t="s">
        <v>8333</v>
      </c>
      <c r="BE1304" s="84">
        <v>15080</v>
      </c>
      <c r="BF1304" s="38" t="s">
        <v>2157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244</v>
      </c>
      <c r="C1305" s="38" t="s">
        <v>245</v>
      </c>
      <c r="D1305" s="38" t="s">
        <v>246</v>
      </c>
      <c r="E1305" s="38" t="s">
        <v>246</v>
      </c>
      <c r="F1305" s="38" t="s">
        <v>247</v>
      </c>
      <c r="G1305" s="84" t="s">
        <v>248</v>
      </c>
      <c r="H1305" s="38" t="s">
        <v>249</v>
      </c>
      <c r="I1305" s="84">
        <v>138370</v>
      </c>
      <c r="J1305" s="38" t="s">
        <v>303</v>
      </c>
      <c r="K1305" s="84">
        <v>138370</v>
      </c>
      <c r="L1305" s="84" t="s">
        <v>257</v>
      </c>
      <c r="M1305" s="38" t="s">
        <v>258</v>
      </c>
      <c r="N1305" s="84">
        <v>233511</v>
      </c>
      <c r="O1305" s="84" t="s">
        <v>593</v>
      </c>
      <c r="P1305" s="84">
        <v>307343</v>
      </c>
      <c r="Q1305" s="38" t="s">
        <v>594</v>
      </c>
      <c r="R1305" s="38" t="s">
        <v>763</v>
      </c>
      <c r="S1305" s="84" t="s">
        <v>1470</v>
      </c>
      <c r="T1305" s="84" t="s">
        <v>1470</v>
      </c>
      <c r="U1305" s="84" t="s">
        <v>1027</v>
      </c>
      <c r="V1305" s="84" t="s">
        <v>3449</v>
      </c>
      <c r="W1305" s="84">
        <v>0</v>
      </c>
      <c r="X1305" s="38" t="s">
        <v>3451</v>
      </c>
      <c r="Y1305" s="84">
        <v>31238261</v>
      </c>
      <c r="Z1305" s="38" t="s">
        <v>4150</v>
      </c>
      <c r="AA1305" s="108" t="s">
        <v>5072</v>
      </c>
      <c r="AB1305" s="84">
        <v>12580</v>
      </c>
      <c r="AC1305" s="108" t="s">
        <v>6770</v>
      </c>
      <c r="AD1305" s="84">
        <v>17</v>
      </c>
      <c r="AE1305" s="84" t="s">
        <v>6771</v>
      </c>
      <c r="AF1305" s="84" t="s">
        <v>6822</v>
      </c>
      <c r="AG1305" s="108" t="s">
        <v>7030</v>
      </c>
      <c r="AH1305" s="84" t="s">
        <v>6795</v>
      </c>
      <c r="AI1305" s="108" t="s">
        <v>5072</v>
      </c>
      <c r="AJ1305" s="84">
        <v>850</v>
      </c>
      <c r="AK1305" s="84">
        <v>850</v>
      </c>
      <c r="AL1305" s="108" t="s">
        <v>5861</v>
      </c>
      <c r="AM1305" s="84">
        <v>1069.49</v>
      </c>
      <c r="AN1305" s="112">
        <v>60.34</v>
      </c>
      <c r="AO1305" s="112">
        <v>1129.83</v>
      </c>
      <c r="AP1305" s="112">
        <v>12189.66</v>
      </c>
      <c r="AQ1305" s="112">
        <v>1166.23</v>
      </c>
      <c r="AR1305" s="112">
        <v>13355.89</v>
      </c>
      <c r="AS1305" s="112">
        <v>12190.51</v>
      </c>
      <c r="AT1305" s="112">
        <v>1166.23</v>
      </c>
      <c r="AU1305" s="112">
        <v>13356.74</v>
      </c>
      <c r="AV1305" s="84">
        <v>49</v>
      </c>
      <c r="AW1305" s="84">
        <v>1468</v>
      </c>
      <c r="AX1305" s="84" t="str">
        <f>VLOOKUP(Y1305,'[1]Asset Classification'!$J$3:$W$2865,14,)</f>
        <v>&gt;180</v>
      </c>
      <c r="AY1305" s="108"/>
      <c r="AZ1305" s="84"/>
      <c r="BA1305" s="84"/>
      <c r="BB1305" s="84" t="s">
        <v>8329</v>
      </c>
      <c r="BC1305" s="84"/>
      <c r="BD1305" s="108" t="s">
        <v>8333</v>
      </c>
      <c r="BE1305" s="84">
        <v>12580</v>
      </c>
      <c r="BF1305" s="38" t="s">
        <v>1470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244</v>
      </c>
      <c r="C1306" s="38" t="s">
        <v>245</v>
      </c>
      <c r="D1306" s="38" t="s">
        <v>246</v>
      </c>
      <c r="E1306" s="38" t="s">
        <v>246</v>
      </c>
      <c r="F1306" s="38" t="s">
        <v>247</v>
      </c>
      <c r="G1306" s="84" t="s">
        <v>248</v>
      </c>
      <c r="H1306" s="38" t="s">
        <v>249</v>
      </c>
      <c r="I1306" s="84">
        <v>134363</v>
      </c>
      <c r="J1306" s="38" t="s">
        <v>290</v>
      </c>
      <c r="K1306" s="84">
        <v>134363</v>
      </c>
      <c r="L1306" s="84" t="s">
        <v>257</v>
      </c>
      <c r="M1306" s="38" t="s">
        <v>258</v>
      </c>
      <c r="N1306" s="84">
        <v>226806</v>
      </c>
      <c r="O1306" s="84" t="s">
        <v>519</v>
      </c>
      <c r="P1306" s="84">
        <v>298819</v>
      </c>
      <c r="Q1306" s="38" t="s">
        <v>800</v>
      </c>
      <c r="R1306" s="38" t="s">
        <v>763</v>
      </c>
      <c r="S1306" s="84" t="s">
        <v>2213</v>
      </c>
      <c r="T1306" s="84" t="s">
        <v>2213</v>
      </c>
      <c r="U1306" s="84" t="s">
        <v>1027</v>
      </c>
      <c r="V1306" s="84" t="s">
        <v>2278</v>
      </c>
      <c r="W1306" s="84">
        <v>0</v>
      </c>
      <c r="X1306" s="38" t="s">
        <v>3451</v>
      </c>
      <c r="Y1306" s="84">
        <v>31238309</v>
      </c>
      <c r="Z1306" s="38" t="s">
        <v>5074</v>
      </c>
      <c r="AA1306" s="108" t="s">
        <v>5072</v>
      </c>
      <c r="AB1306" s="84">
        <v>12840</v>
      </c>
      <c r="AC1306" s="108" t="s">
        <v>6769</v>
      </c>
      <c r="AD1306" s="84">
        <v>22</v>
      </c>
      <c r="AE1306" s="84" t="s">
        <v>6764</v>
      </c>
      <c r="AF1306" s="84" t="s">
        <v>6990</v>
      </c>
      <c r="AG1306" s="108" t="s">
        <v>7329</v>
      </c>
      <c r="AH1306" s="84" t="s">
        <v>6795</v>
      </c>
      <c r="AI1306" s="108" t="s">
        <v>5072</v>
      </c>
      <c r="AJ1306" s="84">
        <v>700</v>
      </c>
      <c r="AK1306" s="84">
        <v>700</v>
      </c>
      <c r="AL1306" s="108" t="s">
        <v>8192</v>
      </c>
      <c r="AM1306" s="84">
        <v>6818.85</v>
      </c>
      <c r="AN1306" s="112">
        <v>1432.98</v>
      </c>
      <c r="AO1306" s="112">
        <v>8251.83</v>
      </c>
      <c r="AP1306" s="112">
        <v>6842.3</v>
      </c>
      <c r="AQ1306" s="112">
        <v>440.47</v>
      </c>
      <c r="AR1306" s="112">
        <v>7282.77</v>
      </c>
      <c r="AS1306" s="112">
        <v>6843.15</v>
      </c>
      <c r="AT1306" s="112">
        <v>440.47</v>
      </c>
      <c r="AU1306" s="112">
        <v>7283.62</v>
      </c>
      <c r="AV1306" s="84">
        <v>49</v>
      </c>
      <c r="AW1306" s="84">
        <v>1138</v>
      </c>
      <c r="AX1306" s="84" t="str">
        <f>VLOOKUP(Y1306,'[1]Asset Classification'!$J$3:$W$2865,14,)</f>
        <v>&gt;180</v>
      </c>
      <c r="AY1306" s="108"/>
      <c r="AZ1306" s="84"/>
      <c r="BA1306" s="84"/>
      <c r="BB1306" s="84" t="s">
        <v>8329</v>
      </c>
      <c r="BC1306" s="84"/>
      <c r="BD1306" s="108" t="s">
        <v>8333</v>
      </c>
      <c r="BE1306" s="84">
        <v>12840</v>
      </c>
      <c r="BF1306" s="38" t="s">
        <v>2213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244</v>
      </c>
      <c r="C1307" s="38" t="s">
        <v>245</v>
      </c>
      <c r="D1307" s="38" t="s">
        <v>246</v>
      </c>
      <c r="E1307" s="38" t="s">
        <v>246</v>
      </c>
      <c r="F1307" s="38" t="s">
        <v>247</v>
      </c>
      <c r="G1307" s="84" t="s">
        <v>248</v>
      </c>
      <c r="H1307" s="38" t="s">
        <v>249</v>
      </c>
      <c r="I1307" s="84">
        <v>134363</v>
      </c>
      <c r="J1307" s="38" t="s">
        <v>290</v>
      </c>
      <c r="K1307" s="84">
        <v>134363</v>
      </c>
      <c r="L1307" s="84" t="s">
        <v>257</v>
      </c>
      <c r="M1307" s="38" t="s">
        <v>258</v>
      </c>
      <c r="N1307" s="84">
        <v>226806</v>
      </c>
      <c r="O1307" s="84" t="s">
        <v>519</v>
      </c>
      <c r="P1307" s="84">
        <v>305262</v>
      </c>
      <c r="Q1307" s="38" t="s">
        <v>586</v>
      </c>
      <c r="R1307" s="38" t="s">
        <v>763</v>
      </c>
      <c r="S1307" s="84" t="s">
        <v>1444</v>
      </c>
      <c r="T1307" s="84" t="s">
        <v>1444</v>
      </c>
      <c r="U1307" s="84" t="s">
        <v>1027</v>
      </c>
      <c r="V1307" s="84" t="s">
        <v>2278</v>
      </c>
      <c r="W1307" s="84">
        <v>0</v>
      </c>
      <c r="X1307" s="38" t="s">
        <v>3451</v>
      </c>
      <c r="Y1307" s="84">
        <v>31238399</v>
      </c>
      <c r="Z1307" s="38" t="s">
        <v>4119</v>
      </c>
      <c r="AA1307" s="108" t="s">
        <v>5072</v>
      </c>
      <c r="AB1307" s="84">
        <v>13180</v>
      </c>
      <c r="AC1307" s="108" t="s">
        <v>6769</v>
      </c>
      <c r="AD1307" s="84">
        <v>23</v>
      </c>
      <c r="AE1307" s="84" t="s">
        <v>6772</v>
      </c>
      <c r="AF1307" s="84" t="s">
        <v>6886</v>
      </c>
      <c r="AG1307" s="108" t="s">
        <v>7040</v>
      </c>
      <c r="AH1307" s="84" t="s">
        <v>6795</v>
      </c>
      <c r="AI1307" s="108" t="s">
        <v>5072</v>
      </c>
      <c r="AJ1307" s="84">
        <v>700</v>
      </c>
      <c r="AK1307" s="84">
        <v>700</v>
      </c>
      <c r="AL1307" s="108" t="s">
        <v>8179</v>
      </c>
      <c r="AM1307" s="84">
        <v>2817.29</v>
      </c>
      <c r="AN1307" s="112">
        <v>232.43</v>
      </c>
      <c r="AO1307" s="112">
        <v>3049.72</v>
      </c>
      <c r="AP1307" s="112">
        <v>10467.91</v>
      </c>
      <c r="AQ1307" s="112">
        <v>1097.29</v>
      </c>
      <c r="AR1307" s="112">
        <v>11565.2</v>
      </c>
      <c r="AS1307" s="112">
        <v>10468.709999999999</v>
      </c>
      <c r="AT1307" s="112">
        <v>1097.29</v>
      </c>
      <c r="AU1307" s="112">
        <v>11566</v>
      </c>
      <c r="AV1307" s="84">
        <v>49</v>
      </c>
      <c r="AW1307" s="84">
        <v>1442</v>
      </c>
      <c r="AX1307" s="84" t="str">
        <f>VLOOKUP(Y1307,'[1]Asset Classification'!$J$3:$W$2865,14,)</f>
        <v>&gt;180</v>
      </c>
      <c r="AY1307" s="108"/>
      <c r="AZ1307" s="84"/>
      <c r="BA1307" s="84"/>
      <c r="BB1307" s="84" t="s">
        <v>8329</v>
      </c>
      <c r="BC1307" s="84"/>
      <c r="BD1307" s="108" t="s">
        <v>8333</v>
      </c>
      <c r="BE1307" s="84">
        <v>13180</v>
      </c>
      <c r="BF1307" s="38" t="s">
        <v>1444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244</v>
      </c>
      <c r="C1308" s="38" t="s">
        <v>245</v>
      </c>
      <c r="D1308" s="38" t="s">
        <v>246</v>
      </c>
      <c r="E1308" s="38" t="s">
        <v>246</v>
      </c>
      <c r="F1308" s="38" t="s">
        <v>247</v>
      </c>
      <c r="G1308" s="84" t="s">
        <v>248</v>
      </c>
      <c r="H1308" s="38" t="s">
        <v>249</v>
      </c>
      <c r="I1308" s="84">
        <v>132672</v>
      </c>
      <c r="J1308" s="38" t="s">
        <v>285</v>
      </c>
      <c r="K1308" s="84">
        <v>132672</v>
      </c>
      <c r="L1308" s="84" t="s">
        <v>251</v>
      </c>
      <c r="M1308" s="38" t="s">
        <v>252</v>
      </c>
      <c r="N1308" s="84">
        <v>233426</v>
      </c>
      <c r="O1308" s="84" t="s">
        <v>589</v>
      </c>
      <c r="P1308" s="84">
        <v>307240</v>
      </c>
      <c r="Q1308" s="38" t="s">
        <v>582</v>
      </c>
      <c r="R1308" s="38" t="s">
        <v>763</v>
      </c>
      <c r="S1308" s="84" t="s">
        <v>1437</v>
      </c>
      <c r="T1308" s="84" t="s">
        <v>1437</v>
      </c>
      <c r="U1308" s="84" t="s">
        <v>1027</v>
      </c>
      <c r="V1308" s="84" t="s">
        <v>2278</v>
      </c>
      <c r="W1308" s="84">
        <v>0</v>
      </c>
      <c r="X1308" s="38" t="s">
        <v>3451</v>
      </c>
      <c r="Y1308" s="84">
        <v>31238841</v>
      </c>
      <c r="Z1308" s="38" t="s">
        <v>4109</v>
      </c>
      <c r="AA1308" s="108" t="s">
        <v>5072</v>
      </c>
      <c r="AB1308" s="84">
        <v>13920</v>
      </c>
      <c r="AC1308" s="108" t="s">
        <v>6768</v>
      </c>
      <c r="AD1308" s="84">
        <v>24</v>
      </c>
      <c r="AE1308" s="84" t="s">
        <v>6772</v>
      </c>
      <c r="AF1308" s="84" t="s">
        <v>6913</v>
      </c>
      <c r="AG1308" s="108" t="s">
        <v>7048</v>
      </c>
      <c r="AH1308" s="84" t="s">
        <v>6795</v>
      </c>
      <c r="AI1308" s="108" t="s">
        <v>5072</v>
      </c>
      <c r="AJ1308" s="84">
        <v>700</v>
      </c>
      <c r="AK1308" s="84">
        <v>700</v>
      </c>
      <c r="AL1308" s="108" t="s">
        <v>8126</v>
      </c>
      <c r="AM1308" s="84">
        <v>0</v>
      </c>
      <c r="AN1308" s="112">
        <v>0</v>
      </c>
      <c r="AO1308" s="112">
        <v>0</v>
      </c>
      <c r="AP1308" s="112">
        <v>13920</v>
      </c>
      <c r="AQ1308" s="112">
        <v>2052</v>
      </c>
      <c r="AR1308" s="112">
        <v>15972</v>
      </c>
      <c r="AS1308" s="112">
        <v>13920</v>
      </c>
      <c r="AT1308" s="112">
        <v>2052</v>
      </c>
      <c r="AU1308" s="112">
        <v>15972</v>
      </c>
      <c r="AV1308" s="84">
        <v>50</v>
      </c>
      <c r="AW1308" s="84">
        <v>1622</v>
      </c>
      <c r="AX1308" s="84" t="str">
        <f>VLOOKUP(Y1308,'[1]Asset Classification'!$J$3:$W$2865,14,)</f>
        <v>&gt;180</v>
      </c>
      <c r="AY1308" s="108"/>
      <c r="AZ1308" s="84"/>
      <c r="BA1308" s="84"/>
      <c r="BB1308" s="84" t="s">
        <v>8329</v>
      </c>
      <c r="BC1308" s="84"/>
      <c r="BD1308" s="108"/>
      <c r="BE1308" s="84">
        <v>0</v>
      </c>
      <c r="BF1308" s="38" t="s">
        <v>1437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244</v>
      </c>
      <c r="C1309" s="38" t="s">
        <v>245</v>
      </c>
      <c r="D1309" s="38" t="s">
        <v>246</v>
      </c>
      <c r="E1309" s="38" t="s">
        <v>246</v>
      </c>
      <c r="F1309" s="38" t="s">
        <v>247</v>
      </c>
      <c r="G1309" s="84" t="s">
        <v>248</v>
      </c>
      <c r="H1309" s="38" t="s">
        <v>249</v>
      </c>
      <c r="I1309" s="84">
        <v>145550</v>
      </c>
      <c r="J1309" s="38" t="s">
        <v>322</v>
      </c>
      <c r="K1309" s="84">
        <v>145550</v>
      </c>
      <c r="L1309" s="84" t="s">
        <v>254</v>
      </c>
      <c r="M1309" s="38" t="s">
        <v>255</v>
      </c>
      <c r="N1309" s="84">
        <v>246231</v>
      </c>
      <c r="O1309" s="84" t="s">
        <v>732</v>
      </c>
      <c r="P1309" s="84">
        <v>323551</v>
      </c>
      <c r="Q1309" s="38" t="s">
        <v>733</v>
      </c>
      <c r="R1309" s="38" t="s">
        <v>763</v>
      </c>
      <c r="S1309" s="84" t="s">
        <v>1909</v>
      </c>
      <c r="T1309" s="84" t="s">
        <v>1909</v>
      </c>
      <c r="U1309" s="84" t="s">
        <v>1034</v>
      </c>
      <c r="V1309" s="84" t="s">
        <v>2278</v>
      </c>
      <c r="W1309" s="84">
        <v>0</v>
      </c>
      <c r="X1309" s="38" t="s">
        <v>3451</v>
      </c>
      <c r="Y1309" s="84">
        <v>31240818</v>
      </c>
      <c r="Z1309" s="38" t="s">
        <v>4688</v>
      </c>
      <c r="AA1309" s="108" t="s">
        <v>5072</v>
      </c>
      <c r="AB1309" s="84">
        <v>11480</v>
      </c>
      <c r="AC1309" s="108" t="s">
        <v>6768</v>
      </c>
      <c r="AD1309" s="84">
        <v>14</v>
      </c>
      <c r="AE1309" s="84" t="s">
        <v>6771</v>
      </c>
      <c r="AF1309" s="84" t="s">
        <v>6855</v>
      </c>
      <c r="AG1309" s="108" t="s">
        <v>7211</v>
      </c>
      <c r="AH1309" s="84" t="s">
        <v>6795</v>
      </c>
      <c r="AI1309" s="108" t="s">
        <v>5072</v>
      </c>
      <c r="AJ1309" s="84">
        <v>900</v>
      </c>
      <c r="AK1309" s="84">
        <v>900</v>
      </c>
      <c r="AL1309" s="108" t="s">
        <v>5861</v>
      </c>
      <c r="AM1309" s="84">
        <v>3191.75</v>
      </c>
      <c r="AN1309" s="112">
        <v>296.18</v>
      </c>
      <c r="AO1309" s="112">
        <v>3487.93</v>
      </c>
      <c r="AP1309" s="112">
        <v>8606.1299999999992</v>
      </c>
      <c r="AQ1309" s="112">
        <v>540.64</v>
      </c>
      <c r="AR1309" s="112">
        <v>9146.77</v>
      </c>
      <c r="AS1309" s="112">
        <v>8606.25</v>
      </c>
      <c r="AT1309" s="112">
        <v>540.64</v>
      </c>
      <c r="AU1309" s="112">
        <v>9146.89</v>
      </c>
      <c r="AV1309" s="84">
        <v>49</v>
      </c>
      <c r="AW1309" s="84">
        <v>1408</v>
      </c>
      <c r="AX1309" s="84" t="str">
        <f>VLOOKUP(Y1309,'[1]Asset Classification'!$J$3:$W$2865,14,)</f>
        <v>&gt;180</v>
      </c>
      <c r="AY1309" s="108"/>
      <c r="AZ1309" s="84"/>
      <c r="BA1309" s="84"/>
      <c r="BB1309" s="84" t="s">
        <v>8329</v>
      </c>
      <c r="BC1309" s="84"/>
      <c r="BD1309" s="108" t="s">
        <v>8333</v>
      </c>
      <c r="BE1309" s="84">
        <v>11480</v>
      </c>
      <c r="BF1309" s="38" t="s">
        <v>1909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244</v>
      </c>
      <c r="C1310" s="38" t="s">
        <v>245</v>
      </c>
      <c r="D1310" s="38" t="s">
        <v>246</v>
      </c>
      <c r="E1310" s="38" t="s">
        <v>246</v>
      </c>
      <c r="F1310" s="38" t="s">
        <v>247</v>
      </c>
      <c r="G1310" s="84" t="s">
        <v>248</v>
      </c>
      <c r="H1310" s="38" t="s">
        <v>249</v>
      </c>
      <c r="I1310" s="84">
        <v>134210</v>
      </c>
      <c r="J1310" s="38" t="s">
        <v>302</v>
      </c>
      <c r="K1310" s="84">
        <v>134210</v>
      </c>
      <c r="L1310" s="84" t="s">
        <v>254</v>
      </c>
      <c r="M1310" s="38" t="s">
        <v>255</v>
      </c>
      <c r="N1310" s="84">
        <v>226568</v>
      </c>
      <c r="O1310" s="84" t="s">
        <v>587</v>
      </c>
      <c r="P1310" s="84">
        <v>298520</v>
      </c>
      <c r="Q1310" s="38" t="s">
        <v>588</v>
      </c>
      <c r="R1310" s="38" t="s">
        <v>763</v>
      </c>
      <c r="S1310" s="84" t="s">
        <v>1436</v>
      </c>
      <c r="T1310" s="84" t="s">
        <v>1436</v>
      </c>
      <c r="U1310" s="84" t="s">
        <v>1034</v>
      </c>
      <c r="V1310" s="84" t="s">
        <v>2278</v>
      </c>
      <c r="W1310" s="84">
        <v>0</v>
      </c>
      <c r="X1310" s="38" t="s">
        <v>3451</v>
      </c>
      <c r="Y1310" s="84">
        <v>31244812</v>
      </c>
      <c r="Z1310" s="38" t="s">
        <v>4107</v>
      </c>
      <c r="AA1310" s="108" t="s">
        <v>5072</v>
      </c>
      <c r="AB1310" s="84">
        <v>14020</v>
      </c>
      <c r="AC1310" s="108" t="s">
        <v>6773</v>
      </c>
      <c r="AD1310" s="84">
        <v>15</v>
      </c>
      <c r="AE1310" s="84" t="s">
        <v>6771</v>
      </c>
      <c r="AF1310" s="84" t="s">
        <v>6970</v>
      </c>
      <c r="AG1310" s="108" t="s">
        <v>7047</v>
      </c>
      <c r="AH1310" s="84" t="s">
        <v>6795</v>
      </c>
      <c r="AI1310" s="108" t="s">
        <v>5072</v>
      </c>
      <c r="AJ1310" s="84">
        <v>1050</v>
      </c>
      <c r="AK1310" s="84">
        <v>1050</v>
      </c>
      <c r="AL1310" s="108" t="s">
        <v>5861</v>
      </c>
      <c r="AM1310" s="84">
        <v>30.65</v>
      </c>
      <c r="AN1310" s="112">
        <v>84.52</v>
      </c>
      <c r="AO1310" s="112">
        <v>115.17</v>
      </c>
      <c r="AP1310" s="112">
        <v>14659.41</v>
      </c>
      <c r="AQ1310" s="112">
        <v>1351.48</v>
      </c>
      <c r="AR1310" s="112">
        <v>16010.89</v>
      </c>
      <c r="AS1310" s="112">
        <v>14660.35</v>
      </c>
      <c r="AT1310" s="112">
        <v>1351.48</v>
      </c>
      <c r="AU1310" s="112">
        <v>16011.83</v>
      </c>
      <c r="AV1310" s="84">
        <v>49</v>
      </c>
      <c r="AW1310" s="84">
        <v>1470</v>
      </c>
      <c r="AX1310" s="84" t="str">
        <f>VLOOKUP(Y1310,'[1]Asset Classification'!$J$3:$W$2865,14,)</f>
        <v>&gt;180</v>
      </c>
      <c r="AY1310" s="108"/>
      <c r="AZ1310" s="84"/>
      <c r="BA1310" s="84"/>
      <c r="BB1310" s="84" t="s">
        <v>8329</v>
      </c>
      <c r="BC1310" s="84"/>
      <c r="BD1310" s="108" t="s">
        <v>8333</v>
      </c>
      <c r="BE1310" s="84">
        <v>14020</v>
      </c>
      <c r="BF1310" s="38" t="s">
        <v>1436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244</v>
      </c>
      <c r="C1311" s="38" t="s">
        <v>245</v>
      </c>
      <c r="D1311" s="38" t="s">
        <v>246</v>
      </c>
      <c r="E1311" s="38" t="s">
        <v>246</v>
      </c>
      <c r="F1311" s="38" t="s">
        <v>247</v>
      </c>
      <c r="G1311" s="84" t="s">
        <v>248</v>
      </c>
      <c r="H1311" s="38" t="s">
        <v>249</v>
      </c>
      <c r="I1311" s="84">
        <v>134501</v>
      </c>
      <c r="J1311" s="38" t="s">
        <v>291</v>
      </c>
      <c r="K1311" s="84">
        <v>134501</v>
      </c>
      <c r="L1311" s="84" t="s">
        <v>262</v>
      </c>
      <c r="M1311" s="38" t="s">
        <v>263</v>
      </c>
      <c r="N1311" s="84">
        <v>227029</v>
      </c>
      <c r="O1311" s="84" t="s">
        <v>521</v>
      </c>
      <c r="P1311" s="84">
        <v>299096</v>
      </c>
      <c r="Q1311" s="38" t="s">
        <v>522</v>
      </c>
      <c r="R1311" s="38" t="s">
        <v>763</v>
      </c>
      <c r="S1311" s="84" t="s">
        <v>1273</v>
      </c>
      <c r="T1311" s="84" t="s">
        <v>1273</v>
      </c>
      <c r="U1311" s="84" t="s">
        <v>1070</v>
      </c>
      <c r="V1311" s="84" t="s">
        <v>2278</v>
      </c>
      <c r="W1311" s="84">
        <v>0</v>
      </c>
      <c r="X1311" s="38" t="s">
        <v>3451</v>
      </c>
      <c r="Y1311" s="84">
        <v>31246250</v>
      </c>
      <c r="Z1311" s="38" t="s">
        <v>3891</v>
      </c>
      <c r="AA1311" s="108" t="s">
        <v>5072</v>
      </c>
      <c r="AB1311" s="84">
        <v>13920</v>
      </c>
      <c r="AC1311" s="108" t="s">
        <v>6773</v>
      </c>
      <c r="AD1311" s="84">
        <v>24</v>
      </c>
      <c r="AE1311" s="84" t="s">
        <v>6764</v>
      </c>
      <c r="AF1311" s="84" t="s">
        <v>6956</v>
      </c>
      <c r="AG1311" s="108" t="s">
        <v>6957</v>
      </c>
      <c r="AH1311" s="84" t="s">
        <v>6795</v>
      </c>
      <c r="AI1311" s="108" t="s">
        <v>5072</v>
      </c>
      <c r="AJ1311" s="84">
        <v>700</v>
      </c>
      <c r="AK1311" s="84">
        <v>700</v>
      </c>
      <c r="AL1311" s="108" t="s">
        <v>5861</v>
      </c>
      <c r="AM1311" s="84">
        <v>10.220000000000001</v>
      </c>
      <c r="AN1311" s="112">
        <v>73.42</v>
      </c>
      <c r="AO1311" s="112">
        <v>83.64</v>
      </c>
      <c r="AP1311" s="112">
        <v>14876.88</v>
      </c>
      <c r="AQ1311" s="112">
        <v>2296.58</v>
      </c>
      <c r="AR1311" s="112">
        <v>17173.46</v>
      </c>
      <c r="AS1311" s="112">
        <v>14877.78</v>
      </c>
      <c r="AT1311" s="112">
        <v>2296.58</v>
      </c>
      <c r="AU1311" s="112">
        <v>17174.36</v>
      </c>
      <c r="AV1311" s="84">
        <v>49</v>
      </c>
      <c r="AW1311" s="84">
        <v>1470</v>
      </c>
      <c r="AX1311" s="84" t="str">
        <f>VLOOKUP(Y1311,'[1]Asset Classification'!$J$3:$W$2865,14,)</f>
        <v>&gt;180</v>
      </c>
      <c r="AY1311" s="108"/>
      <c r="AZ1311" s="84"/>
      <c r="BA1311" s="84"/>
      <c r="BB1311" s="84" t="s">
        <v>8329</v>
      </c>
      <c r="BC1311" s="84"/>
      <c r="BD1311" s="108" t="s">
        <v>8333</v>
      </c>
      <c r="BE1311" s="84">
        <v>13920</v>
      </c>
      <c r="BF1311" s="38" t="s">
        <v>1273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244</v>
      </c>
      <c r="C1312" s="38" t="s">
        <v>245</v>
      </c>
      <c r="D1312" s="38" t="s">
        <v>246</v>
      </c>
      <c r="E1312" s="38" t="s">
        <v>246</v>
      </c>
      <c r="F1312" s="38" t="s">
        <v>247</v>
      </c>
      <c r="G1312" s="84" t="s">
        <v>248</v>
      </c>
      <c r="H1312" s="38" t="s">
        <v>249</v>
      </c>
      <c r="I1312" s="84">
        <v>141367</v>
      </c>
      <c r="J1312" s="38" t="s">
        <v>314</v>
      </c>
      <c r="K1312" s="84">
        <v>141367</v>
      </c>
      <c r="L1312" s="84" t="s">
        <v>257</v>
      </c>
      <c r="M1312" s="38" t="s">
        <v>258</v>
      </c>
      <c r="N1312" s="84">
        <v>238749</v>
      </c>
      <c r="O1312" s="84" t="s">
        <v>642</v>
      </c>
      <c r="P1312" s="84">
        <v>314025</v>
      </c>
      <c r="Q1312" s="38" t="s">
        <v>643</v>
      </c>
      <c r="R1312" s="38" t="s">
        <v>763</v>
      </c>
      <c r="S1312" s="84" t="s">
        <v>1600</v>
      </c>
      <c r="T1312" s="84" t="s">
        <v>1600</v>
      </c>
      <c r="U1312" s="84" t="s">
        <v>1070</v>
      </c>
      <c r="V1312" s="84" t="s">
        <v>2278</v>
      </c>
      <c r="W1312" s="84">
        <v>0</v>
      </c>
      <c r="X1312" s="38" t="s">
        <v>3451</v>
      </c>
      <c r="Y1312" s="84">
        <v>31247277</v>
      </c>
      <c r="Z1312" s="38" t="s">
        <v>4313</v>
      </c>
      <c r="AA1312" s="108" t="s">
        <v>5072</v>
      </c>
      <c r="AB1312" s="84">
        <v>26640</v>
      </c>
      <c r="AC1312" s="108" t="s">
        <v>6768</v>
      </c>
      <c r="AD1312" s="84">
        <v>18</v>
      </c>
      <c r="AE1312" s="84" t="s">
        <v>6764</v>
      </c>
      <c r="AF1312" s="84" t="s">
        <v>7033</v>
      </c>
      <c r="AG1312" s="108" t="s">
        <v>7095</v>
      </c>
      <c r="AH1312" s="84" t="s">
        <v>6795</v>
      </c>
      <c r="AI1312" s="108" t="s">
        <v>5072</v>
      </c>
      <c r="AJ1312" s="84">
        <v>1700</v>
      </c>
      <c r="AK1312" s="84">
        <v>1700</v>
      </c>
      <c r="AL1312" s="108" t="s">
        <v>8126</v>
      </c>
      <c r="AM1312" s="84">
        <v>0</v>
      </c>
      <c r="AN1312" s="112">
        <v>0</v>
      </c>
      <c r="AO1312" s="112">
        <v>0</v>
      </c>
      <c r="AP1312" s="112">
        <v>26640</v>
      </c>
      <c r="AQ1312" s="112">
        <v>3342</v>
      </c>
      <c r="AR1312" s="112">
        <v>29982</v>
      </c>
      <c r="AS1312" s="112">
        <v>26640</v>
      </c>
      <c r="AT1312" s="112">
        <v>3342</v>
      </c>
      <c r="AU1312" s="112">
        <v>29982</v>
      </c>
      <c r="AV1312" s="84">
        <v>50</v>
      </c>
      <c r="AW1312" s="84">
        <v>1622</v>
      </c>
      <c r="AX1312" s="84" t="str">
        <f>VLOOKUP(Y1312,'[1]Asset Classification'!$J$3:$W$2865,14,)</f>
        <v>&gt;180</v>
      </c>
      <c r="AY1312" s="108"/>
      <c r="AZ1312" s="84"/>
      <c r="BA1312" s="84"/>
      <c r="BB1312" s="84" t="s">
        <v>8329</v>
      </c>
      <c r="BC1312" s="84"/>
      <c r="BD1312" s="108"/>
      <c r="BE1312" s="84">
        <v>0</v>
      </c>
      <c r="BF1312" s="38" t="s">
        <v>1600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244</v>
      </c>
      <c r="C1313" s="38" t="s">
        <v>245</v>
      </c>
      <c r="D1313" s="38" t="s">
        <v>246</v>
      </c>
      <c r="E1313" s="38" t="s">
        <v>246</v>
      </c>
      <c r="F1313" s="38" t="s">
        <v>247</v>
      </c>
      <c r="G1313" s="84" t="s">
        <v>248</v>
      </c>
      <c r="H1313" s="38" t="s">
        <v>249</v>
      </c>
      <c r="I1313" s="84">
        <v>137065</v>
      </c>
      <c r="J1313" s="38" t="s">
        <v>301</v>
      </c>
      <c r="K1313" s="84">
        <v>137065</v>
      </c>
      <c r="L1313" s="84" t="s">
        <v>254</v>
      </c>
      <c r="M1313" s="38" t="s">
        <v>255</v>
      </c>
      <c r="N1313" s="84">
        <v>231298</v>
      </c>
      <c r="O1313" s="84" t="s">
        <v>577</v>
      </c>
      <c r="P1313" s="84">
        <v>304512</v>
      </c>
      <c r="Q1313" s="38" t="s">
        <v>578</v>
      </c>
      <c r="R1313" s="38" t="s">
        <v>763</v>
      </c>
      <c r="S1313" s="84" t="s">
        <v>1401</v>
      </c>
      <c r="T1313" s="84" t="s">
        <v>1401</v>
      </c>
      <c r="U1313" s="84" t="s">
        <v>1027</v>
      </c>
      <c r="V1313" s="84" t="s">
        <v>2278</v>
      </c>
      <c r="W1313" s="84">
        <v>0</v>
      </c>
      <c r="X1313" s="38" t="s">
        <v>3451</v>
      </c>
      <c r="Y1313" s="84">
        <v>31247861</v>
      </c>
      <c r="Z1313" s="38" t="s">
        <v>4058</v>
      </c>
      <c r="AA1313" s="108" t="s">
        <v>5072</v>
      </c>
      <c r="AB1313" s="84">
        <v>10660</v>
      </c>
      <c r="AC1313" s="108" t="s">
        <v>6768</v>
      </c>
      <c r="AD1313" s="84">
        <v>14</v>
      </c>
      <c r="AE1313" s="84" t="s">
        <v>6771</v>
      </c>
      <c r="AF1313" s="84" t="s">
        <v>6875</v>
      </c>
      <c r="AG1313" s="108" t="s">
        <v>7021</v>
      </c>
      <c r="AH1313" s="84" t="s">
        <v>6795</v>
      </c>
      <c r="AI1313" s="108" t="s">
        <v>5072</v>
      </c>
      <c r="AJ1313" s="84">
        <v>850</v>
      </c>
      <c r="AK1313" s="84">
        <v>850</v>
      </c>
      <c r="AL1313" s="108" t="s">
        <v>8126</v>
      </c>
      <c r="AM1313" s="84">
        <v>0</v>
      </c>
      <c r="AN1313" s="112">
        <v>0</v>
      </c>
      <c r="AO1313" s="112">
        <v>0</v>
      </c>
      <c r="AP1313" s="112">
        <v>10660</v>
      </c>
      <c r="AQ1313" s="112">
        <v>832</v>
      </c>
      <c r="AR1313" s="112">
        <v>11492</v>
      </c>
      <c r="AS1313" s="112">
        <v>10660</v>
      </c>
      <c r="AT1313" s="112">
        <v>832</v>
      </c>
      <c r="AU1313" s="112">
        <v>11492</v>
      </c>
      <c r="AV1313" s="84">
        <v>50</v>
      </c>
      <c r="AW1313" s="84">
        <v>1622</v>
      </c>
      <c r="AX1313" s="84" t="str">
        <f>VLOOKUP(Y1313,'[1]Asset Classification'!$J$3:$W$2865,14,)</f>
        <v>&gt;180</v>
      </c>
      <c r="AY1313" s="108"/>
      <c r="AZ1313" s="84"/>
      <c r="BA1313" s="84"/>
      <c r="BB1313" s="84" t="s">
        <v>8329</v>
      </c>
      <c r="BC1313" s="84"/>
      <c r="BD1313" s="108"/>
      <c r="BE1313" s="84">
        <v>0</v>
      </c>
      <c r="BF1313" s="38" t="s">
        <v>1401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244</v>
      </c>
      <c r="C1314" s="38" t="s">
        <v>245</v>
      </c>
      <c r="D1314" s="38" t="s">
        <v>246</v>
      </c>
      <c r="E1314" s="38" t="s">
        <v>246</v>
      </c>
      <c r="F1314" s="38" t="s">
        <v>247</v>
      </c>
      <c r="G1314" s="84" t="s">
        <v>248</v>
      </c>
      <c r="H1314" s="38" t="s">
        <v>249</v>
      </c>
      <c r="I1314" s="84">
        <v>134363</v>
      </c>
      <c r="J1314" s="38" t="s">
        <v>290</v>
      </c>
      <c r="K1314" s="84">
        <v>134363</v>
      </c>
      <c r="L1314" s="84" t="s">
        <v>257</v>
      </c>
      <c r="M1314" s="38" t="s">
        <v>258</v>
      </c>
      <c r="N1314" s="84">
        <v>226806</v>
      </c>
      <c r="O1314" s="84" t="s">
        <v>519</v>
      </c>
      <c r="P1314" s="84">
        <v>298870</v>
      </c>
      <c r="Q1314" s="38" t="s">
        <v>520</v>
      </c>
      <c r="R1314" s="38" t="s">
        <v>763</v>
      </c>
      <c r="S1314" s="84" t="s">
        <v>2168</v>
      </c>
      <c r="T1314" s="84" t="s">
        <v>2168</v>
      </c>
      <c r="U1314" s="84" t="s">
        <v>1027</v>
      </c>
      <c r="V1314" s="84" t="s">
        <v>2278</v>
      </c>
      <c r="W1314" s="84">
        <v>0</v>
      </c>
      <c r="X1314" s="38" t="s">
        <v>3451</v>
      </c>
      <c r="Y1314" s="84">
        <v>31248258</v>
      </c>
      <c r="Z1314" s="38" t="s">
        <v>5011</v>
      </c>
      <c r="AA1314" s="108" t="s">
        <v>5072</v>
      </c>
      <c r="AB1314" s="84">
        <v>16280</v>
      </c>
      <c r="AC1314" s="108" t="s">
        <v>6769</v>
      </c>
      <c r="AD1314" s="84">
        <v>11</v>
      </c>
      <c r="AE1314" s="84" t="s">
        <v>6772</v>
      </c>
      <c r="AF1314" s="84" t="s">
        <v>6848</v>
      </c>
      <c r="AG1314" s="108" t="s">
        <v>7310</v>
      </c>
      <c r="AH1314" s="84" t="s">
        <v>6795</v>
      </c>
      <c r="AI1314" s="108" t="s">
        <v>5072</v>
      </c>
      <c r="AJ1314" s="84">
        <v>1600</v>
      </c>
      <c r="AK1314" s="84">
        <v>1600</v>
      </c>
      <c r="AL1314" s="108" t="s">
        <v>5861</v>
      </c>
      <c r="AM1314" s="84">
        <v>1935.98</v>
      </c>
      <c r="AN1314" s="112">
        <v>42.36</v>
      </c>
      <c r="AO1314" s="112">
        <v>1978.34</v>
      </c>
      <c r="AP1314" s="112">
        <v>14604.41</v>
      </c>
      <c r="AQ1314" s="112">
        <v>816.18</v>
      </c>
      <c r="AR1314" s="112">
        <v>15420.59</v>
      </c>
      <c r="AS1314" s="112">
        <v>14605.02</v>
      </c>
      <c r="AT1314" s="112">
        <v>816.18</v>
      </c>
      <c r="AU1314" s="112">
        <v>15421.2</v>
      </c>
      <c r="AV1314" s="84">
        <v>49</v>
      </c>
      <c r="AW1314" s="84">
        <v>1473</v>
      </c>
      <c r="AX1314" s="84" t="str">
        <f>VLOOKUP(Y1314,'[1]Asset Classification'!$J$3:$W$2865,14,)</f>
        <v>&gt;180</v>
      </c>
      <c r="AY1314" s="108"/>
      <c r="AZ1314" s="84"/>
      <c r="BA1314" s="84"/>
      <c r="BB1314" s="84" t="s">
        <v>8329</v>
      </c>
      <c r="BC1314" s="84"/>
      <c r="BD1314" s="108" t="s">
        <v>8333</v>
      </c>
      <c r="BE1314" s="84">
        <v>16280</v>
      </c>
      <c r="BF1314" s="38" t="s">
        <v>2168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244</v>
      </c>
      <c r="C1315" s="38" t="s">
        <v>245</v>
      </c>
      <c r="D1315" s="38" t="s">
        <v>246</v>
      </c>
      <c r="E1315" s="38" t="s">
        <v>246</v>
      </c>
      <c r="F1315" s="38" t="s">
        <v>247</v>
      </c>
      <c r="G1315" s="84" t="s">
        <v>248</v>
      </c>
      <c r="H1315" s="38" t="s">
        <v>249</v>
      </c>
      <c r="I1315" s="84">
        <v>136419</v>
      </c>
      <c r="J1315" s="38" t="s">
        <v>297</v>
      </c>
      <c r="K1315" s="84">
        <v>136419</v>
      </c>
      <c r="L1315" s="84" t="s">
        <v>257</v>
      </c>
      <c r="M1315" s="38" t="s">
        <v>258</v>
      </c>
      <c r="N1315" s="84">
        <v>230210</v>
      </c>
      <c r="O1315" s="84" t="s">
        <v>563</v>
      </c>
      <c r="P1315" s="84">
        <v>303146</v>
      </c>
      <c r="Q1315" s="38" t="s">
        <v>444</v>
      </c>
      <c r="R1315" s="38" t="s">
        <v>763</v>
      </c>
      <c r="S1315" s="84" t="s">
        <v>1475</v>
      </c>
      <c r="T1315" s="84" t="s">
        <v>1475</v>
      </c>
      <c r="U1315" s="84" t="s">
        <v>1027</v>
      </c>
      <c r="V1315" s="84" t="s">
        <v>2278</v>
      </c>
      <c r="W1315" s="84">
        <v>0</v>
      </c>
      <c r="X1315" s="38" t="s">
        <v>3451</v>
      </c>
      <c r="Y1315" s="84">
        <v>31248715</v>
      </c>
      <c r="Z1315" s="38" t="s">
        <v>4156</v>
      </c>
      <c r="AA1315" s="108" t="s">
        <v>5072</v>
      </c>
      <c r="AB1315" s="84">
        <v>13320</v>
      </c>
      <c r="AC1315" s="108" t="s">
        <v>6770</v>
      </c>
      <c r="AD1315" s="84">
        <v>18</v>
      </c>
      <c r="AE1315" s="84" t="s">
        <v>6764</v>
      </c>
      <c r="AF1315" s="84" t="s">
        <v>7057</v>
      </c>
      <c r="AG1315" s="108" t="s">
        <v>7058</v>
      </c>
      <c r="AH1315" s="84" t="s">
        <v>7059</v>
      </c>
      <c r="AI1315" s="108" t="s">
        <v>5072</v>
      </c>
      <c r="AJ1315" s="84">
        <v>850</v>
      </c>
      <c r="AK1315" s="84">
        <v>850</v>
      </c>
      <c r="AL1315" s="108" t="s">
        <v>8126</v>
      </c>
      <c r="AM1315" s="84">
        <v>2030.27</v>
      </c>
      <c r="AN1315" s="112">
        <v>0</v>
      </c>
      <c r="AO1315" s="112">
        <v>2030.27</v>
      </c>
      <c r="AP1315" s="112">
        <v>11674.82</v>
      </c>
      <c r="AQ1315" s="112">
        <v>1062.27</v>
      </c>
      <c r="AR1315" s="112">
        <v>12737.09</v>
      </c>
      <c r="AS1315" s="112">
        <v>11675.73</v>
      </c>
      <c r="AT1315" s="112">
        <v>1062.27</v>
      </c>
      <c r="AU1315" s="112">
        <v>12738</v>
      </c>
      <c r="AV1315" s="84">
        <v>49</v>
      </c>
      <c r="AW1315" s="84">
        <v>1468</v>
      </c>
      <c r="AX1315" s="84" t="str">
        <f>VLOOKUP(Y1315,'[1]Asset Classification'!$J$3:$W$2865,14,)</f>
        <v>&gt;180</v>
      </c>
      <c r="AY1315" s="108"/>
      <c r="AZ1315" s="84"/>
      <c r="BA1315" s="84"/>
      <c r="BB1315" s="84" t="s">
        <v>8329</v>
      </c>
      <c r="BC1315" s="84"/>
      <c r="BD1315" s="108" t="s">
        <v>8333</v>
      </c>
      <c r="BE1315" s="84">
        <v>13320</v>
      </c>
      <c r="BF1315" s="38" t="s">
        <v>1475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244</v>
      </c>
      <c r="C1316" s="38" t="s">
        <v>245</v>
      </c>
      <c r="D1316" s="38" t="s">
        <v>246</v>
      </c>
      <c r="E1316" s="38" t="s">
        <v>246</v>
      </c>
      <c r="F1316" s="38" t="s">
        <v>247</v>
      </c>
      <c r="G1316" s="84" t="s">
        <v>248</v>
      </c>
      <c r="H1316" s="38" t="s">
        <v>249</v>
      </c>
      <c r="I1316" s="84">
        <v>134363</v>
      </c>
      <c r="J1316" s="38" t="s">
        <v>290</v>
      </c>
      <c r="K1316" s="84">
        <v>134363</v>
      </c>
      <c r="L1316" s="84" t="s">
        <v>257</v>
      </c>
      <c r="M1316" s="38" t="s">
        <v>258</v>
      </c>
      <c r="N1316" s="84">
        <v>238073</v>
      </c>
      <c r="O1316" s="84" t="s">
        <v>637</v>
      </c>
      <c r="P1316" s="84">
        <v>313151</v>
      </c>
      <c r="Q1316" s="38" t="s">
        <v>638</v>
      </c>
      <c r="R1316" s="38" t="s">
        <v>763</v>
      </c>
      <c r="S1316" s="84" t="s">
        <v>1590</v>
      </c>
      <c r="T1316" s="84" t="s">
        <v>1590</v>
      </c>
      <c r="U1316" s="84" t="s">
        <v>1027</v>
      </c>
      <c r="V1316" s="84" t="s">
        <v>2278</v>
      </c>
      <c r="W1316" s="84">
        <v>0</v>
      </c>
      <c r="X1316" s="38" t="s">
        <v>3451</v>
      </c>
      <c r="Y1316" s="84">
        <v>31249577</v>
      </c>
      <c r="Z1316" s="38" t="s">
        <v>4301</v>
      </c>
      <c r="AA1316" s="108" t="s">
        <v>5072</v>
      </c>
      <c r="AB1316" s="84">
        <v>11600</v>
      </c>
      <c r="AC1316" s="108" t="s">
        <v>6769</v>
      </c>
      <c r="AD1316" s="84">
        <v>20</v>
      </c>
      <c r="AE1316" s="84" t="s">
        <v>6764</v>
      </c>
      <c r="AF1316" s="84" t="s">
        <v>7110</v>
      </c>
      <c r="AG1316" s="108" t="s">
        <v>7111</v>
      </c>
      <c r="AH1316" s="84" t="s">
        <v>7059</v>
      </c>
      <c r="AI1316" s="108" t="s">
        <v>5072</v>
      </c>
      <c r="AJ1316" s="84">
        <v>700</v>
      </c>
      <c r="AK1316" s="84">
        <v>700</v>
      </c>
      <c r="AL1316" s="108"/>
      <c r="AM1316" s="84">
        <v>0</v>
      </c>
      <c r="AN1316" s="112">
        <v>0</v>
      </c>
      <c r="AO1316" s="112">
        <v>0</v>
      </c>
      <c r="AP1316" s="112">
        <v>12391.33</v>
      </c>
      <c r="AQ1316" s="112">
        <v>1640</v>
      </c>
      <c r="AR1316" s="112">
        <v>14031.33</v>
      </c>
      <c r="AS1316" s="112">
        <v>12392</v>
      </c>
      <c r="AT1316" s="112">
        <v>1640</v>
      </c>
      <c r="AU1316" s="112">
        <v>14032</v>
      </c>
      <c r="AV1316" s="84">
        <v>49</v>
      </c>
      <c r="AW1316" s="84">
        <v>1473</v>
      </c>
      <c r="AX1316" s="84" t="str">
        <f>VLOOKUP(Y1316,'[1]Asset Classification'!$J$3:$W$2865,14,)</f>
        <v>&gt;180</v>
      </c>
      <c r="AY1316" s="108"/>
      <c r="AZ1316" s="84"/>
      <c r="BA1316" s="84"/>
      <c r="BB1316" s="84" t="s">
        <v>8329</v>
      </c>
      <c r="BC1316" s="84"/>
      <c r="BD1316" s="108" t="s">
        <v>8333</v>
      </c>
      <c r="BE1316" s="84">
        <v>11600</v>
      </c>
      <c r="BF1316" s="38" t="s">
        <v>1590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244</v>
      </c>
      <c r="C1317" s="38" t="s">
        <v>245</v>
      </c>
      <c r="D1317" s="38" t="s">
        <v>246</v>
      </c>
      <c r="E1317" s="38" t="s">
        <v>246</v>
      </c>
      <c r="F1317" s="38" t="s">
        <v>247</v>
      </c>
      <c r="G1317" s="84" t="s">
        <v>248</v>
      </c>
      <c r="H1317" s="38" t="s">
        <v>249</v>
      </c>
      <c r="I1317" s="84">
        <v>129694</v>
      </c>
      <c r="J1317" s="38" t="s">
        <v>259</v>
      </c>
      <c r="K1317" s="84">
        <v>129694</v>
      </c>
      <c r="L1317" s="84" t="s">
        <v>257</v>
      </c>
      <c r="M1317" s="38" t="s">
        <v>258</v>
      </c>
      <c r="N1317" s="84">
        <v>218747</v>
      </c>
      <c r="O1317" s="84" t="s">
        <v>351</v>
      </c>
      <c r="P1317" s="84">
        <v>288709</v>
      </c>
      <c r="Q1317" s="38" t="s">
        <v>352</v>
      </c>
      <c r="R1317" s="38" t="s">
        <v>763</v>
      </c>
      <c r="S1317" s="84" t="s">
        <v>1503</v>
      </c>
      <c r="T1317" s="84" t="s">
        <v>1503</v>
      </c>
      <c r="U1317" s="84" t="s">
        <v>1027</v>
      </c>
      <c r="V1317" s="84" t="s">
        <v>2278</v>
      </c>
      <c r="W1317" s="84">
        <v>0</v>
      </c>
      <c r="X1317" s="38" t="s">
        <v>3451</v>
      </c>
      <c r="Y1317" s="84">
        <v>31250629</v>
      </c>
      <c r="Z1317" s="38" t="s">
        <v>4196</v>
      </c>
      <c r="AA1317" s="108" t="s">
        <v>5072</v>
      </c>
      <c r="AB1317" s="84">
        <v>11840</v>
      </c>
      <c r="AC1317" s="108" t="s">
        <v>6767</v>
      </c>
      <c r="AD1317" s="84">
        <v>16</v>
      </c>
      <c r="AE1317" s="84" t="s">
        <v>6772</v>
      </c>
      <c r="AF1317" s="84" t="s">
        <v>7079</v>
      </c>
      <c r="AG1317" s="108" t="s">
        <v>7077</v>
      </c>
      <c r="AH1317" s="84" t="s">
        <v>6795</v>
      </c>
      <c r="AI1317" s="108" t="s">
        <v>5072</v>
      </c>
      <c r="AJ1317" s="84">
        <v>850</v>
      </c>
      <c r="AK1317" s="84">
        <v>850</v>
      </c>
      <c r="AL1317" s="108" t="s">
        <v>5861</v>
      </c>
      <c r="AM1317" s="84">
        <v>0</v>
      </c>
      <c r="AN1317" s="112">
        <v>142.02000000000001</v>
      </c>
      <c r="AO1317" s="112">
        <v>142.02000000000001</v>
      </c>
      <c r="AP1317" s="112">
        <v>11840</v>
      </c>
      <c r="AQ1317" s="112">
        <v>943.98</v>
      </c>
      <c r="AR1317" s="112">
        <v>12783.98</v>
      </c>
      <c r="AS1317" s="112">
        <v>11840</v>
      </c>
      <c r="AT1317" s="112">
        <v>943.98</v>
      </c>
      <c r="AU1317" s="112">
        <v>12783.98</v>
      </c>
      <c r="AV1317" s="84">
        <v>50</v>
      </c>
      <c r="AW1317" s="84">
        <v>1622</v>
      </c>
      <c r="AX1317" s="84" t="str">
        <f>VLOOKUP(Y1317,'[1]Asset Classification'!$J$3:$W$2865,14,)</f>
        <v>&gt;180</v>
      </c>
      <c r="AY1317" s="108"/>
      <c r="AZ1317" s="84"/>
      <c r="BA1317" s="84"/>
      <c r="BB1317" s="84" t="s">
        <v>8329</v>
      </c>
      <c r="BC1317" s="84"/>
      <c r="BD1317" s="108"/>
      <c r="BE1317" s="84">
        <v>0</v>
      </c>
      <c r="BF1317" s="38" t="s">
        <v>1503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244</v>
      </c>
      <c r="C1318" s="38" t="s">
        <v>245</v>
      </c>
      <c r="D1318" s="38" t="s">
        <v>246</v>
      </c>
      <c r="E1318" s="38" t="s">
        <v>246</v>
      </c>
      <c r="F1318" s="38" t="s">
        <v>247</v>
      </c>
      <c r="G1318" s="84" t="s">
        <v>248</v>
      </c>
      <c r="H1318" s="38" t="s">
        <v>249</v>
      </c>
      <c r="I1318" s="84">
        <v>134400</v>
      </c>
      <c r="J1318" s="38" t="s">
        <v>292</v>
      </c>
      <c r="K1318" s="84">
        <v>134400</v>
      </c>
      <c r="L1318" s="84" t="s">
        <v>262</v>
      </c>
      <c r="M1318" s="38" t="s">
        <v>263</v>
      </c>
      <c r="N1318" s="84">
        <v>226868</v>
      </c>
      <c r="O1318" s="84" t="s">
        <v>523</v>
      </c>
      <c r="P1318" s="84">
        <v>298899</v>
      </c>
      <c r="Q1318" s="38" t="s">
        <v>524</v>
      </c>
      <c r="R1318" s="38" t="s">
        <v>763</v>
      </c>
      <c r="S1318" s="84" t="s">
        <v>1275</v>
      </c>
      <c r="T1318" s="84" t="s">
        <v>1275</v>
      </c>
      <c r="U1318" s="84" t="s">
        <v>1070</v>
      </c>
      <c r="V1318" s="84" t="s">
        <v>2278</v>
      </c>
      <c r="W1318" s="84">
        <v>0</v>
      </c>
      <c r="X1318" s="38" t="s">
        <v>3451</v>
      </c>
      <c r="Y1318" s="84">
        <v>31254301</v>
      </c>
      <c r="Z1318" s="38" t="s">
        <v>3894</v>
      </c>
      <c r="AA1318" s="108" t="s">
        <v>5072</v>
      </c>
      <c r="AB1318" s="84">
        <v>7020</v>
      </c>
      <c r="AC1318" s="108" t="s">
        <v>6773</v>
      </c>
      <c r="AD1318" s="84">
        <v>14</v>
      </c>
      <c r="AE1318" s="84" t="s">
        <v>6764</v>
      </c>
      <c r="AF1318" s="84" t="s">
        <v>6958</v>
      </c>
      <c r="AG1318" s="108" t="s">
        <v>6959</v>
      </c>
      <c r="AH1318" s="84" t="s">
        <v>6795</v>
      </c>
      <c r="AI1318" s="108" t="s">
        <v>5072</v>
      </c>
      <c r="AJ1318" s="84">
        <v>550</v>
      </c>
      <c r="AK1318" s="84">
        <v>550</v>
      </c>
      <c r="AL1318" s="108"/>
      <c r="AM1318" s="84">
        <v>0</v>
      </c>
      <c r="AN1318" s="112">
        <v>0</v>
      </c>
      <c r="AO1318" s="112">
        <v>0</v>
      </c>
      <c r="AP1318" s="112">
        <v>7524.85</v>
      </c>
      <c r="AQ1318" s="112">
        <v>705</v>
      </c>
      <c r="AR1318" s="112">
        <v>8229.85</v>
      </c>
      <c r="AS1318" s="112">
        <v>7525</v>
      </c>
      <c r="AT1318" s="112">
        <v>705</v>
      </c>
      <c r="AU1318" s="112">
        <v>8230</v>
      </c>
      <c r="AV1318" s="84">
        <v>49</v>
      </c>
      <c r="AW1318" s="84">
        <v>1472</v>
      </c>
      <c r="AX1318" s="84" t="str">
        <f>VLOOKUP(Y1318,'[1]Asset Classification'!$J$3:$W$2865,14,)</f>
        <v>&gt;180</v>
      </c>
      <c r="AY1318" s="108"/>
      <c r="AZ1318" s="84"/>
      <c r="BA1318" s="84"/>
      <c r="BB1318" s="84" t="s">
        <v>8329</v>
      </c>
      <c r="BC1318" s="84"/>
      <c r="BD1318" s="108" t="s">
        <v>8333</v>
      </c>
      <c r="BE1318" s="84">
        <v>7020</v>
      </c>
      <c r="BF1318" s="38" t="s">
        <v>1275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244</v>
      </c>
      <c r="C1319" s="38" t="s">
        <v>245</v>
      </c>
      <c r="D1319" s="38" t="s">
        <v>246</v>
      </c>
      <c r="E1319" s="38" t="s">
        <v>246</v>
      </c>
      <c r="F1319" s="38" t="s">
        <v>247</v>
      </c>
      <c r="G1319" s="84" t="s">
        <v>248</v>
      </c>
      <c r="H1319" s="38" t="s">
        <v>249</v>
      </c>
      <c r="I1319" s="84">
        <v>130784</v>
      </c>
      <c r="J1319" s="38" t="s">
        <v>271</v>
      </c>
      <c r="K1319" s="84">
        <v>130784</v>
      </c>
      <c r="L1319" s="84" t="s">
        <v>251</v>
      </c>
      <c r="M1319" s="38" t="s">
        <v>252</v>
      </c>
      <c r="N1319" s="84">
        <v>222661</v>
      </c>
      <c r="O1319" s="84" t="s">
        <v>469</v>
      </c>
      <c r="P1319" s="84">
        <v>301040</v>
      </c>
      <c r="Q1319" s="38" t="s">
        <v>545</v>
      </c>
      <c r="R1319" s="38" t="s">
        <v>763</v>
      </c>
      <c r="S1319" s="84" t="s">
        <v>1698</v>
      </c>
      <c r="T1319" s="84" t="s">
        <v>1698</v>
      </c>
      <c r="U1319" s="84" t="s">
        <v>1027</v>
      </c>
      <c r="V1319" s="84" t="s">
        <v>2278</v>
      </c>
      <c r="W1319" s="84">
        <v>0</v>
      </c>
      <c r="X1319" s="38" t="s">
        <v>3451</v>
      </c>
      <c r="Y1319" s="84">
        <v>31255117</v>
      </c>
      <c r="Z1319" s="38" t="s">
        <v>4434</v>
      </c>
      <c r="AA1319" s="108" t="s">
        <v>5072</v>
      </c>
      <c r="AB1319" s="84">
        <v>12580</v>
      </c>
      <c r="AC1319" s="108" t="s">
        <v>6775</v>
      </c>
      <c r="AD1319" s="84">
        <v>17</v>
      </c>
      <c r="AE1319" s="84" t="s">
        <v>6777</v>
      </c>
      <c r="AF1319" s="84" t="s">
        <v>7155</v>
      </c>
      <c r="AG1319" s="108" t="s">
        <v>7152</v>
      </c>
      <c r="AH1319" s="84" t="s">
        <v>7156</v>
      </c>
      <c r="AI1319" s="108" t="s">
        <v>5072</v>
      </c>
      <c r="AJ1319" s="84">
        <v>850</v>
      </c>
      <c r="AK1319" s="84">
        <v>850</v>
      </c>
      <c r="AL1319" s="108" t="s">
        <v>5861</v>
      </c>
      <c r="AM1319" s="84">
        <v>2487.54</v>
      </c>
      <c r="AN1319" s="112">
        <v>172.72</v>
      </c>
      <c r="AO1319" s="112">
        <v>2660.26</v>
      </c>
      <c r="AP1319" s="112">
        <v>10263.65</v>
      </c>
      <c r="AQ1319" s="112">
        <v>813.02</v>
      </c>
      <c r="AR1319" s="112">
        <v>11076.67</v>
      </c>
      <c r="AS1319" s="112">
        <v>10264.459999999999</v>
      </c>
      <c r="AT1319" s="112">
        <v>813.02</v>
      </c>
      <c r="AU1319" s="112">
        <v>11077.48</v>
      </c>
      <c r="AV1319" s="84">
        <v>49</v>
      </c>
      <c r="AW1319" s="84">
        <v>1434</v>
      </c>
      <c r="AX1319" s="84" t="str">
        <f>VLOOKUP(Y1319,'[1]Asset Classification'!$J$3:$W$2865,14,)</f>
        <v>&gt;180</v>
      </c>
      <c r="AY1319" s="108"/>
      <c r="AZ1319" s="84"/>
      <c r="BA1319" s="84"/>
      <c r="BB1319" s="84" t="s">
        <v>8329</v>
      </c>
      <c r="BC1319" s="84"/>
      <c r="BD1319" s="108"/>
      <c r="BE1319" s="84">
        <v>0</v>
      </c>
      <c r="BF1319" s="38" t="s">
        <v>1698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244</v>
      </c>
      <c r="C1320" s="38" t="s">
        <v>245</v>
      </c>
      <c r="D1320" s="38" t="s">
        <v>246</v>
      </c>
      <c r="E1320" s="38" t="s">
        <v>246</v>
      </c>
      <c r="F1320" s="38" t="s">
        <v>247</v>
      </c>
      <c r="G1320" s="84" t="s">
        <v>248</v>
      </c>
      <c r="H1320" s="38" t="s">
        <v>249</v>
      </c>
      <c r="I1320" s="84">
        <v>134363</v>
      </c>
      <c r="J1320" s="38" t="s">
        <v>290</v>
      </c>
      <c r="K1320" s="84">
        <v>134363</v>
      </c>
      <c r="L1320" s="84" t="s">
        <v>257</v>
      </c>
      <c r="M1320" s="38" t="s">
        <v>258</v>
      </c>
      <c r="N1320" s="84">
        <v>227151</v>
      </c>
      <c r="O1320" s="84" t="s">
        <v>528</v>
      </c>
      <c r="P1320" s="84">
        <v>311732</v>
      </c>
      <c r="Q1320" s="38" t="s">
        <v>421</v>
      </c>
      <c r="R1320" s="38" t="s">
        <v>763</v>
      </c>
      <c r="S1320" s="84" t="s">
        <v>1929</v>
      </c>
      <c r="T1320" s="84" t="s">
        <v>1929</v>
      </c>
      <c r="U1320" s="84" t="s">
        <v>1027</v>
      </c>
      <c r="V1320" s="84" t="s">
        <v>2278</v>
      </c>
      <c r="W1320" s="84">
        <v>0</v>
      </c>
      <c r="X1320" s="38" t="s">
        <v>3451</v>
      </c>
      <c r="Y1320" s="84">
        <v>31256847</v>
      </c>
      <c r="Z1320" s="38" t="s">
        <v>4713</v>
      </c>
      <c r="AA1320" s="108" t="s">
        <v>5072</v>
      </c>
      <c r="AB1320" s="84">
        <v>13920</v>
      </c>
      <c r="AC1320" s="108" t="s">
        <v>6769</v>
      </c>
      <c r="AD1320" s="84">
        <v>24</v>
      </c>
      <c r="AE1320" s="84" t="s">
        <v>6772</v>
      </c>
      <c r="AF1320" s="84" t="s">
        <v>7088</v>
      </c>
      <c r="AG1320" s="108" t="s">
        <v>7230</v>
      </c>
      <c r="AH1320" s="84" t="s">
        <v>6795</v>
      </c>
      <c r="AI1320" s="108" t="s">
        <v>5072</v>
      </c>
      <c r="AJ1320" s="84">
        <v>700</v>
      </c>
      <c r="AK1320" s="84">
        <v>700</v>
      </c>
      <c r="AL1320" s="108" t="s">
        <v>6396</v>
      </c>
      <c r="AM1320" s="84">
        <v>11598.98</v>
      </c>
      <c r="AN1320" s="112">
        <v>2321.02</v>
      </c>
      <c r="AO1320" s="112">
        <v>13920</v>
      </c>
      <c r="AP1320" s="112">
        <v>3253.65</v>
      </c>
      <c r="AQ1320" s="112">
        <v>109.98</v>
      </c>
      <c r="AR1320" s="112">
        <v>3363.63</v>
      </c>
      <c r="AS1320" s="112">
        <v>3254.02</v>
      </c>
      <c r="AT1320" s="112">
        <v>109.98</v>
      </c>
      <c r="AU1320" s="112">
        <v>3364</v>
      </c>
      <c r="AV1320" s="84">
        <v>49</v>
      </c>
      <c r="AW1320" s="84">
        <v>896</v>
      </c>
      <c r="AX1320" s="84" t="str">
        <f>VLOOKUP(Y1320,'[1]Asset Classification'!$J$3:$W$2865,14,)</f>
        <v>&gt;180</v>
      </c>
      <c r="AY1320" s="108"/>
      <c r="AZ1320" s="84"/>
      <c r="BA1320" s="84"/>
      <c r="BB1320" s="84" t="s">
        <v>8329</v>
      </c>
      <c r="BC1320" s="84"/>
      <c r="BD1320" s="108" t="s">
        <v>8333</v>
      </c>
      <c r="BE1320" s="84">
        <v>13920</v>
      </c>
      <c r="BF1320" s="38" t="s">
        <v>1929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244</v>
      </c>
      <c r="C1321" s="38" t="s">
        <v>245</v>
      </c>
      <c r="D1321" s="38" t="s">
        <v>246</v>
      </c>
      <c r="E1321" s="38" t="s">
        <v>246</v>
      </c>
      <c r="F1321" s="38" t="s">
        <v>247</v>
      </c>
      <c r="G1321" s="84" t="s">
        <v>248</v>
      </c>
      <c r="H1321" s="38" t="s">
        <v>249</v>
      </c>
      <c r="I1321" s="84">
        <v>132672</v>
      </c>
      <c r="J1321" s="38" t="s">
        <v>285</v>
      </c>
      <c r="K1321" s="84">
        <v>132672</v>
      </c>
      <c r="L1321" s="84" t="s">
        <v>251</v>
      </c>
      <c r="M1321" s="38" t="s">
        <v>252</v>
      </c>
      <c r="N1321" s="84">
        <v>233426</v>
      </c>
      <c r="O1321" s="84" t="s">
        <v>589</v>
      </c>
      <c r="P1321" s="84">
        <v>307240</v>
      </c>
      <c r="Q1321" s="38" t="s">
        <v>582</v>
      </c>
      <c r="R1321" s="38" t="s">
        <v>763</v>
      </c>
      <c r="S1321" s="84" t="s">
        <v>1438</v>
      </c>
      <c r="T1321" s="84" t="s">
        <v>1438</v>
      </c>
      <c r="U1321" s="84" t="s">
        <v>1027</v>
      </c>
      <c r="V1321" s="84" t="s">
        <v>2278</v>
      </c>
      <c r="W1321" s="84">
        <v>0</v>
      </c>
      <c r="X1321" s="38" t="s">
        <v>3451</v>
      </c>
      <c r="Y1321" s="84">
        <v>31257793</v>
      </c>
      <c r="Z1321" s="38" t="s">
        <v>4111</v>
      </c>
      <c r="AA1321" s="108" t="s">
        <v>5072</v>
      </c>
      <c r="AB1321" s="84">
        <v>13320</v>
      </c>
      <c r="AC1321" s="108" t="s">
        <v>6768</v>
      </c>
      <c r="AD1321" s="84">
        <v>18</v>
      </c>
      <c r="AE1321" s="84" t="s">
        <v>6772</v>
      </c>
      <c r="AF1321" s="84" t="s">
        <v>6868</v>
      </c>
      <c r="AG1321" s="108" t="s">
        <v>7049</v>
      </c>
      <c r="AH1321" s="84" t="s">
        <v>6795</v>
      </c>
      <c r="AI1321" s="108" t="s">
        <v>5072</v>
      </c>
      <c r="AJ1321" s="84">
        <v>850</v>
      </c>
      <c r="AK1321" s="84">
        <v>850</v>
      </c>
      <c r="AL1321" s="108" t="s">
        <v>8126</v>
      </c>
      <c r="AM1321" s="84">
        <v>0</v>
      </c>
      <c r="AN1321" s="112">
        <v>0</v>
      </c>
      <c r="AO1321" s="112">
        <v>0</v>
      </c>
      <c r="AP1321" s="112">
        <v>13320</v>
      </c>
      <c r="AQ1321" s="112">
        <v>1416</v>
      </c>
      <c r="AR1321" s="112">
        <v>14736</v>
      </c>
      <c r="AS1321" s="112">
        <v>13320</v>
      </c>
      <c r="AT1321" s="112">
        <v>1416</v>
      </c>
      <c r="AU1321" s="112">
        <v>14736</v>
      </c>
      <c r="AV1321" s="84">
        <v>50</v>
      </c>
      <c r="AW1321" s="84">
        <v>1622</v>
      </c>
      <c r="AX1321" s="84" t="str">
        <f>VLOOKUP(Y1321,'[1]Asset Classification'!$J$3:$W$2865,14,)</f>
        <v>&gt;180</v>
      </c>
      <c r="AY1321" s="108"/>
      <c r="AZ1321" s="84"/>
      <c r="BA1321" s="84"/>
      <c r="BB1321" s="84" t="s">
        <v>8329</v>
      </c>
      <c r="BC1321" s="84"/>
      <c r="BD1321" s="108"/>
      <c r="BE1321" s="84">
        <v>0</v>
      </c>
      <c r="BF1321" s="38" t="s">
        <v>1438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244</v>
      </c>
      <c r="C1322" s="38" t="s">
        <v>245</v>
      </c>
      <c r="D1322" s="38" t="s">
        <v>246</v>
      </c>
      <c r="E1322" s="38" t="s">
        <v>246</v>
      </c>
      <c r="F1322" s="38" t="s">
        <v>247</v>
      </c>
      <c r="G1322" s="84" t="s">
        <v>248</v>
      </c>
      <c r="H1322" s="38" t="s">
        <v>249</v>
      </c>
      <c r="I1322" s="84">
        <v>129621</v>
      </c>
      <c r="J1322" s="38" t="s">
        <v>253</v>
      </c>
      <c r="K1322" s="84">
        <v>129621</v>
      </c>
      <c r="L1322" s="84" t="s">
        <v>254</v>
      </c>
      <c r="M1322" s="38" t="s">
        <v>255</v>
      </c>
      <c r="N1322" s="84">
        <v>223352</v>
      </c>
      <c r="O1322" s="84" t="s">
        <v>459</v>
      </c>
      <c r="P1322" s="84">
        <v>294446</v>
      </c>
      <c r="Q1322" s="38" t="s">
        <v>460</v>
      </c>
      <c r="R1322" s="38" t="s">
        <v>763</v>
      </c>
      <c r="S1322" s="84" t="s">
        <v>1193</v>
      </c>
      <c r="T1322" s="84" t="s">
        <v>1193</v>
      </c>
      <c r="U1322" s="84" t="s">
        <v>1027</v>
      </c>
      <c r="V1322" s="84" t="s">
        <v>2278</v>
      </c>
      <c r="W1322" s="84">
        <v>0</v>
      </c>
      <c r="X1322" s="38" t="s">
        <v>3451</v>
      </c>
      <c r="Y1322" s="84">
        <v>31260761</v>
      </c>
      <c r="Z1322" s="38" t="s">
        <v>3607</v>
      </c>
      <c r="AA1322" s="108" t="s">
        <v>5072</v>
      </c>
      <c r="AB1322" s="84">
        <v>7540</v>
      </c>
      <c r="AC1322" s="108" t="s">
        <v>6765</v>
      </c>
      <c r="AD1322" s="84">
        <v>15</v>
      </c>
      <c r="AE1322" s="84" t="s">
        <v>6771</v>
      </c>
      <c r="AF1322" s="84" t="s">
        <v>6915</v>
      </c>
      <c r="AG1322" s="108" t="s">
        <v>6914</v>
      </c>
      <c r="AH1322" s="84" t="s">
        <v>6795</v>
      </c>
      <c r="AI1322" s="108" t="s">
        <v>5072</v>
      </c>
      <c r="AJ1322" s="84">
        <v>600</v>
      </c>
      <c r="AK1322" s="84">
        <v>600</v>
      </c>
      <c r="AL1322" s="108" t="s">
        <v>8148</v>
      </c>
      <c r="AM1322" s="84">
        <v>2827.49</v>
      </c>
      <c r="AN1322" s="112">
        <v>57.91</v>
      </c>
      <c r="AO1322" s="112">
        <v>2885.4</v>
      </c>
      <c r="AP1322" s="112">
        <v>4776.0600000000004</v>
      </c>
      <c r="AQ1322" s="112">
        <v>275.49</v>
      </c>
      <c r="AR1322" s="112">
        <v>5051.55</v>
      </c>
      <c r="AS1322" s="112">
        <v>4776.51</v>
      </c>
      <c r="AT1322" s="112">
        <v>275.49</v>
      </c>
      <c r="AU1322" s="112">
        <v>5052</v>
      </c>
      <c r="AV1322" s="84">
        <v>49</v>
      </c>
      <c r="AW1322" s="84">
        <v>1467</v>
      </c>
      <c r="AX1322" s="84" t="str">
        <f>VLOOKUP(Y1322,'[1]Asset Classification'!$J$3:$W$2865,14,)</f>
        <v>&gt;180</v>
      </c>
      <c r="AY1322" s="108"/>
      <c r="AZ1322" s="84"/>
      <c r="BA1322" s="84"/>
      <c r="BB1322" s="84" t="s">
        <v>8329</v>
      </c>
      <c r="BC1322" s="84"/>
      <c r="BD1322" s="108" t="s">
        <v>8333</v>
      </c>
      <c r="BE1322" s="84">
        <v>7540</v>
      </c>
      <c r="BF1322" s="38" t="s">
        <v>1193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244</v>
      </c>
      <c r="C1323" s="38" t="s">
        <v>245</v>
      </c>
      <c r="D1323" s="38" t="s">
        <v>246</v>
      </c>
      <c r="E1323" s="38" t="s">
        <v>246</v>
      </c>
      <c r="F1323" s="38" t="s">
        <v>247</v>
      </c>
      <c r="G1323" s="84" t="s">
        <v>248</v>
      </c>
      <c r="H1323" s="38" t="s">
        <v>249</v>
      </c>
      <c r="I1323" s="84">
        <v>133068</v>
      </c>
      <c r="J1323" s="38" t="s">
        <v>287</v>
      </c>
      <c r="K1323" s="84">
        <v>133068</v>
      </c>
      <c r="L1323" s="84" t="s">
        <v>262</v>
      </c>
      <c r="M1323" s="38" t="s">
        <v>263</v>
      </c>
      <c r="N1323" s="84">
        <v>377839</v>
      </c>
      <c r="O1323" s="84" t="s">
        <v>766</v>
      </c>
      <c r="P1323" s="84">
        <v>552878</v>
      </c>
      <c r="Q1323" s="38" t="s">
        <v>767</v>
      </c>
      <c r="R1323" s="38" t="s">
        <v>763</v>
      </c>
      <c r="S1323" s="84" t="s">
        <v>2056</v>
      </c>
      <c r="T1323" s="84" t="s">
        <v>2056</v>
      </c>
      <c r="U1323" s="84" t="s">
        <v>1034</v>
      </c>
      <c r="V1323" s="84" t="s">
        <v>3449</v>
      </c>
      <c r="W1323" s="84">
        <v>0</v>
      </c>
      <c r="X1323" s="38" t="s">
        <v>3451</v>
      </c>
      <c r="Y1323" s="84">
        <v>31260868</v>
      </c>
      <c r="Z1323" s="38" t="s">
        <v>4856</v>
      </c>
      <c r="AA1323" s="108" t="s">
        <v>5072</v>
      </c>
      <c r="AB1323" s="84">
        <v>11840</v>
      </c>
      <c r="AC1323" s="108" t="s">
        <v>6765</v>
      </c>
      <c r="AD1323" s="84">
        <v>16</v>
      </c>
      <c r="AE1323" s="84" t="s">
        <v>6771</v>
      </c>
      <c r="AF1323" s="84" t="s">
        <v>7136</v>
      </c>
      <c r="AG1323" s="108" t="s">
        <v>7260</v>
      </c>
      <c r="AH1323" s="84" t="s">
        <v>6795</v>
      </c>
      <c r="AI1323" s="108" t="s">
        <v>5072</v>
      </c>
      <c r="AJ1323" s="84">
        <v>850</v>
      </c>
      <c r="AK1323" s="84">
        <v>850</v>
      </c>
      <c r="AL1323" s="108" t="s">
        <v>8126</v>
      </c>
      <c r="AM1323" s="84">
        <v>1216.6099999999999</v>
      </c>
      <c r="AN1323" s="112">
        <v>0</v>
      </c>
      <c r="AO1323" s="112">
        <v>1216.6099999999999</v>
      </c>
      <c r="AP1323" s="112">
        <v>10667.05</v>
      </c>
      <c r="AQ1323" s="112">
        <v>940.61</v>
      </c>
      <c r="AR1323" s="112">
        <v>11607.66</v>
      </c>
      <c r="AS1323" s="112">
        <v>10667.39</v>
      </c>
      <c r="AT1323" s="112">
        <v>940.61</v>
      </c>
      <c r="AU1323" s="112">
        <v>11608</v>
      </c>
      <c r="AV1323" s="84">
        <v>49</v>
      </c>
      <c r="AW1323" s="84">
        <v>1467</v>
      </c>
      <c r="AX1323" s="84" t="str">
        <f>VLOOKUP(Y1323,'[1]Asset Classification'!$J$3:$W$2865,14,)</f>
        <v>&gt;180</v>
      </c>
      <c r="AY1323" s="108"/>
      <c r="AZ1323" s="84"/>
      <c r="BA1323" s="84"/>
      <c r="BB1323" s="84" t="s">
        <v>8329</v>
      </c>
      <c r="BC1323" s="84"/>
      <c r="BD1323" s="108"/>
      <c r="BE1323" s="84">
        <v>0</v>
      </c>
      <c r="BF1323" s="38" t="s">
        <v>2056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244</v>
      </c>
      <c r="C1324" s="38" t="s">
        <v>245</v>
      </c>
      <c r="D1324" s="38" t="s">
        <v>246</v>
      </c>
      <c r="E1324" s="38" t="s">
        <v>246</v>
      </c>
      <c r="F1324" s="38" t="s">
        <v>247</v>
      </c>
      <c r="G1324" s="84" t="s">
        <v>248</v>
      </c>
      <c r="H1324" s="38" t="s">
        <v>249</v>
      </c>
      <c r="I1324" s="84">
        <v>129694</v>
      </c>
      <c r="J1324" s="38" t="s">
        <v>259</v>
      </c>
      <c r="K1324" s="84">
        <v>129694</v>
      </c>
      <c r="L1324" s="84" t="s">
        <v>257</v>
      </c>
      <c r="M1324" s="38" t="s">
        <v>258</v>
      </c>
      <c r="N1324" s="84">
        <v>218747</v>
      </c>
      <c r="O1324" s="84" t="s">
        <v>351</v>
      </c>
      <c r="P1324" s="84">
        <v>288709</v>
      </c>
      <c r="Q1324" s="38" t="s">
        <v>352</v>
      </c>
      <c r="R1324" s="38" t="s">
        <v>763</v>
      </c>
      <c r="S1324" s="84" t="s">
        <v>1502</v>
      </c>
      <c r="T1324" s="84" t="s">
        <v>1502</v>
      </c>
      <c r="U1324" s="84" t="s">
        <v>1027</v>
      </c>
      <c r="V1324" s="84" t="s">
        <v>2278</v>
      </c>
      <c r="W1324" s="84">
        <v>0</v>
      </c>
      <c r="X1324" s="38" t="s">
        <v>3451</v>
      </c>
      <c r="Y1324" s="84">
        <v>31261509</v>
      </c>
      <c r="Z1324" s="38" t="s">
        <v>4195</v>
      </c>
      <c r="AA1324" s="108" t="s">
        <v>5072</v>
      </c>
      <c r="AB1324" s="84">
        <v>11840</v>
      </c>
      <c r="AC1324" s="108" t="s">
        <v>6767</v>
      </c>
      <c r="AD1324" s="84">
        <v>16</v>
      </c>
      <c r="AE1324" s="84" t="s">
        <v>6772</v>
      </c>
      <c r="AF1324" s="84" t="s">
        <v>6800</v>
      </c>
      <c r="AG1324" s="108" t="s">
        <v>7069</v>
      </c>
      <c r="AH1324" s="84" t="s">
        <v>6795</v>
      </c>
      <c r="AI1324" s="108" t="s">
        <v>5072</v>
      </c>
      <c r="AJ1324" s="84">
        <v>850</v>
      </c>
      <c r="AK1324" s="84">
        <v>850</v>
      </c>
      <c r="AL1324" s="108" t="s">
        <v>5861</v>
      </c>
      <c r="AM1324" s="84">
        <v>0</v>
      </c>
      <c r="AN1324" s="112">
        <v>142.02000000000001</v>
      </c>
      <c r="AO1324" s="112">
        <v>142.02000000000001</v>
      </c>
      <c r="AP1324" s="112">
        <v>11840</v>
      </c>
      <c r="AQ1324" s="112">
        <v>892.98</v>
      </c>
      <c r="AR1324" s="112">
        <v>12732.98</v>
      </c>
      <c r="AS1324" s="112">
        <v>11840</v>
      </c>
      <c r="AT1324" s="112">
        <v>892.98</v>
      </c>
      <c r="AU1324" s="112">
        <v>12732.98</v>
      </c>
      <c r="AV1324" s="84">
        <v>50</v>
      </c>
      <c r="AW1324" s="84">
        <v>1622</v>
      </c>
      <c r="AX1324" s="84" t="str">
        <f>VLOOKUP(Y1324,'[1]Asset Classification'!$J$3:$W$2865,14,)</f>
        <v>&gt;180</v>
      </c>
      <c r="AY1324" s="108"/>
      <c r="AZ1324" s="84"/>
      <c r="BA1324" s="84"/>
      <c r="BB1324" s="84" t="s">
        <v>8329</v>
      </c>
      <c r="BC1324" s="84"/>
      <c r="BD1324" s="108"/>
      <c r="BE1324" s="84">
        <v>0</v>
      </c>
      <c r="BF1324" s="38" t="s">
        <v>1502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244</v>
      </c>
      <c r="C1325" s="38" t="s">
        <v>245</v>
      </c>
      <c r="D1325" s="38" t="s">
        <v>246</v>
      </c>
      <c r="E1325" s="38" t="s">
        <v>246</v>
      </c>
      <c r="F1325" s="38" t="s">
        <v>247</v>
      </c>
      <c r="G1325" s="84" t="s">
        <v>248</v>
      </c>
      <c r="H1325" s="38" t="s">
        <v>249</v>
      </c>
      <c r="I1325" s="84">
        <v>136908</v>
      </c>
      <c r="J1325" s="38" t="s">
        <v>300</v>
      </c>
      <c r="K1325" s="84">
        <v>136908</v>
      </c>
      <c r="L1325" s="84" t="s">
        <v>251</v>
      </c>
      <c r="M1325" s="38" t="s">
        <v>252</v>
      </c>
      <c r="N1325" s="84">
        <v>231025</v>
      </c>
      <c r="O1325" s="84" t="s">
        <v>572</v>
      </c>
      <c r="P1325" s="84">
        <v>304168</v>
      </c>
      <c r="Q1325" s="38" t="s">
        <v>462</v>
      </c>
      <c r="R1325" s="38" t="s">
        <v>763</v>
      </c>
      <c r="S1325" s="84" t="s">
        <v>1382</v>
      </c>
      <c r="T1325" s="84" t="s">
        <v>1382</v>
      </c>
      <c r="U1325" s="84" t="s">
        <v>1027</v>
      </c>
      <c r="V1325" s="84" t="s">
        <v>2278</v>
      </c>
      <c r="W1325" s="84">
        <v>0</v>
      </c>
      <c r="X1325" s="38" t="s">
        <v>3451</v>
      </c>
      <c r="Y1325" s="84">
        <v>31262170</v>
      </c>
      <c r="Z1325" s="38" t="s">
        <v>4034</v>
      </c>
      <c r="AA1325" s="108" t="s">
        <v>5072</v>
      </c>
      <c r="AB1325" s="84">
        <v>13340</v>
      </c>
      <c r="AC1325" s="108" t="s">
        <v>6765</v>
      </c>
      <c r="AD1325" s="84">
        <v>23</v>
      </c>
      <c r="AE1325" s="84" t="s">
        <v>6771</v>
      </c>
      <c r="AF1325" s="84" t="s">
        <v>7013</v>
      </c>
      <c r="AG1325" s="108" t="s">
        <v>7014</v>
      </c>
      <c r="AH1325" s="84" t="s">
        <v>6795</v>
      </c>
      <c r="AI1325" s="108" t="s">
        <v>5072</v>
      </c>
      <c r="AJ1325" s="84">
        <v>700</v>
      </c>
      <c r="AK1325" s="84">
        <v>700</v>
      </c>
      <c r="AL1325" s="108" t="s">
        <v>5861</v>
      </c>
      <c r="AM1325" s="84">
        <v>22.69</v>
      </c>
      <c r="AN1325" s="112">
        <v>98.14</v>
      </c>
      <c r="AO1325" s="112">
        <v>120.83</v>
      </c>
      <c r="AP1325" s="112">
        <v>14024.54</v>
      </c>
      <c r="AQ1325" s="112">
        <v>2025.86</v>
      </c>
      <c r="AR1325" s="112">
        <v>16050.4</v>
      </c>
      <c r="AS1325" s="112">
        <v>14025.31</v>
      </c>
      <c r="AT1325" s="112">
        <v>2025.86</v>
      </c>
      <c r="AU1325" s="112">
        <v>16051.17</v>
      </c>
      <c r="AV1325" s="84">
        <v>49</v>
      </c>
      <c r="AW1325" s="84">
        <v>1467</v>
      </c>
      <c r="AX1325" s="84" t="str">
        <f>VLOOKUP(Y1325,'[1]Asset Classification'!$J$3:$W$2865,14,)</f>
        <v>&gt;180</v>
      </c>
      <c r="AY1325" s="108"/>
      <c r="AZ1325" s="84"/>
      <c r="BA1325" s="84"/>
      <c r="BB1325" s="84" t="s">
        <v>8329</v>
      </c>
      <c r="BC1325" s="84"/>
      <c r="BD1325" s="108" t="s">
        <v>8333</v>
      </c>
      <c r="BE1325" s="84">
        <v>13340</v>
      </c>
      <c r="BF1325" s="38" t="s">
        <v>1382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244</v>
      </c>
      <c r="C1326" s="38" t="s">
        <v>245</v>
      </c>
      <c r="D1326" s="38" t="s">
        <v>246</v>
      </c>
      <c r="E1326" s="38" t="s">
        <v>246</v>
      </c>
      <c r="F1326" s="38" t="s">
        <v>247</v>
      </c>
      <c r="G1326" s="84" t="s">
        <v>248</v>
      </c>
      <c r="H1326" s="38" t="s">
        <v>249</v>
      </c>
      <c r="I1326" s="84">
        <v>134111</v>
      </c>
      <c r="J1326" s="38" t="s">
        <v>288</v>
      </c>
      <c r="K1326" s="84">
        <v>134111</v>
      </c>
      <c r="L1326" s="84" t="s">
        <v>254</v>
      </c>
      <c r="M1326" s="38" t="s">
        <v>255</v>
      </c>
      <c r="N1326" s="84">
        <v>234786</v>
      </c>
      <c r="O1326" s="84" t="s">
        <v>600</v>
      </c>
      <c r="P1326" s="84">
        <v>317112</v>
      </c>
      <c r="Q1326" s="38" t="s">
        <v>474</v>
      </c>
      <c r="R1326" s="38" t="s">
        <v>763</v>
      </c>
      <c r="S1326" s="84" t="s">
        <v>1632</v>
      </c>
      <c r="T1326" s="84" t="s">
        <v>1632</v>
      </c>
      <c r="U1326" s="84" t="s">
        <v>1023</v>
      </c>
      <c r="V1326" s="84" t="s">
        <v>3449</v>
      </c>
      <c r="W1326" s="84">
        <v>0</v>
      </c>
      <c r="X1326" s="38" t="s">
        <v>3451</v>
      </c>
      <c r="Y1326" s="84">
        <v>31265894</v>
      </c>
      <c r="Z1326" s="38" t="s">
        <v>4352</v>
      </c>
      <c r="AA1326" s="108" t="s">
        <v>5072</v>
      </c>
      <c r="AB1326" s="84">
        <v>14060</v>
      </c>
      <c r="AC1326" s="108" t="s">
        <v>6773</v>
      </c>
      <c r="AD1326" s="84">
        <v>19</v>
      </c>
      <c r="AE1326" s="84" t="s">
        <v>6772</v>
      </c>
      <c r="AF1326" s="84" t="s">
        <v>7126</v>
      </c>
      <c r="AG1326" s="108" t="s">
        <v>7121</v>
      </c>
      <c r="AH1326" s="84" t="s">
        <v>6795</v>
      </c>
      <c r="AI1326" s="108" t="s">
        <v>5072</v>
      </c>
      <c r="AJ1326" s="84">
        <v>850</v>
      </c>
      <c r="AK1326" s="84">
        <v>850</v>
      </c>
      <c r="AL1326" s="108" t="s">
        <v>5861</v>
      </c>
      <c r="AM1326" s="84">
        <v>0</v>
      </c>
      <c r="AN1326" s="112">
        <v>82.42</v>
      </c>
      <c r="AO1326" s="112">
        <v>82.42</v>
      </c>
      <c r="AP1326" s="112">
        <v>14642.9</v>
      </c>
      <c r="AQ1326" s="112">
        <v>1770.58</v>
      </c>
      <c r="AR1326" s="112">
        <v>16413.48</v>
      </c>
      <c r="AS1326" s="112">
        <v>14643</v>
      </c>
      <c r="AT1326" s="112">
        <v>1770.58</v>
      </c>
      <c r="AU1326" s="112">
        <v>16413.580000000002</v>
      </c>
      <c r="AV1326" s="84">
        <v>49</v>
      </c>
      <c r="AW1326" s="84">
        <v>1470</v>
      </c>
      <c r="AX1326" s="84" t="str">
        <f>VLOOKUP(Y1326,'[1]Asset Classification'!$J$3:$W$2865,14,)</f>
        <v>&gt;180</v>
      </c>
      <c r="AY1326" s="108"/>
      <c r="AZ1326" s="84"/>
      <c r="BA1326" s="84"/>
      <c r="BB1326" s="84" t="s">
        <v>8329</v>
      </c>
      <c r="BC1326" s="84"/>
      <c r="BD1326" s="108" t="s">
        <v>8333</v>
      </c>
      <c r="BE1326" s="84">
        <v>14060</v>
      </c>
      <c r="BF1326" s="38" t="s">
        <v>1632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244</v>
      </c>
      <c r="C1327" s="38" t="s">
        <v>245</v>
      </c>
      <c r="D1327" s="38" t="s">
        <v>246</v>
      </c>
      <c r="E1327" s="38" t="s">
        <v>246</v>
      </c>
      <c r="F1327" s="38" t="s">
        <v>247</v>
      </c>
      <c r="G1327" s="84" t="s">
        <v>248</v>
      </c>
      <c r="H1327" s="38" t="s">
        <v>249</v>
      </c>
      <c r="I1327" s="84">
        <v>129965</v>
      </c>
      <c r="J1327" s="38" t="s">
        <v>265</v>
      </c>
      <c r="K1327" s="84">
        <v>129965</v>
      </c>
      <c r="L1327" s="84" t="s">
        <v>251</v>
      </c>
      <c r="M1327" s="38" t="s">
        <v>252</v>
      </c>
      <c r="N1327" s="84">
        <v>221826</v>
      </c>
      <c r="O1327" s="84" t="s">
        <v>422</v>
      </c>
      <c r="P1327" s="84">
        <v>292572</v>
      </c>
      <c r="Q1327" s="38" t="s">
        <v>423</v>
      </c>
      <c r="R1327" s="38" t="s">
        <v>763</v>
      </c>
      <c r="S1327" s="84" t="s">
        <v>2214</v>
      </c>
      <c r="T1327" s="84" t="s">
        <v>2214</v>
      </c>
      <c r="U1327" s="84" t="s">
        <v>1027</v>
      </c>
      <c r="V1327" s="84" t="s">
        <v>3449</v>
      </c>
      <c r="W1327" s="84">
        <v>0</v>
      </c>
      <c r="X1327" s="38" t="s">
        <v>3451</v>
      </c>
      <c r="Y1327" s="84">
        <v>31268449</v>
      </c>
      <c r="Z1327" s="38" t="s">
        <v>5075</v>
      </c>
      <c r="AA1327" s="108" t="s">
        <v>5072</v>
      </c>
      <c r="AB1327" s="84">
        <v>6480</v>
      </c>
      <c r="AC1327" s="108" t="s">
        <v>6774</v>
      </c>
      <c r="AD1327" s="84">
        <v>14</v>
      </c>
      <c r="AE1327" s="84" t="s">
        <v>6764</v>
      </c>
      <c r="AF1327" s="84" t="s">
        <v>7330</v>
      </c>
      <c r="AG1327" s="108" t="s">
        <v>7329</v>
      </c>
      <c r="AH1327" s="84" t="s">
        <v>7059</v>
      </c>
      <c r="AI1327" s="108" t="s">
        <v>5072</v>
      </c>
      <c r="AJ1327" s="84">
        <v>550</v>
      </c>
      <c r="AK1327" s="84">
        <v>550</v>
      </c>
      <c r="AL1327" s="108" t="s">
        <v>8126</v>
      </c>
      <c r="AM1327" s="84">
        <v>1948.34</v>
      </c>
      <c r="AN1327" s="112">
        <v>0</v>
      </c>
      <c r="AO1327" s="112">
        <v>1948.34</v>
      </c>
      <c r="AP1327" s="112">
        <v>4579.2</v>
      </c>
      <c r="AQ1327" s="112">
        <v>275.33999999999997</v>
      </c>
      <c r="AR1327" s="112">
        <v>4854.54</v>
      </c>
      <c r="AS1327" s="112">
        <v>4579.66</v>
      </c>
      <c r="AT1327" s="112">
        <v>275.33999999999997</v>
      </c>
      <c r="AU1327" s="112">
        <v>4855</v>
      </c>
      <c r="AV1327" s="84">
        <v>49</v>
      </c>
      <c r="AW1327" s="84">
        <v>1466</v>
      </c>
      <c r="AX1327" s="84" t="str">
        <f>VLOOKUP(Y1327,'[1]Asset Classification'!$J$3:$W$2865,14,)</f>
        <v>&gt;180</v>
      </c>
      <c r="AY1327" s="108"/>
      <c r="AZ1327" s="84"/>
      <c r="BA1327" s="84"/>
      <c r="BB1327" s="84" t="s">
        <v>8329</v>
      </c>
      <c r="BC1327" s="84"/>
      <c r="BD1327" s="108" t="s">
        <v>8333</v>
      </c>
      <c r="BE1327" s="84">
        <v>6480</v>
      </c>
      <c r="BF1327" s="38" t="s">
        <v>2214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244</v>
      </c>
      <c r="C1328" s="38" t="s">
        <v>245</v>
      </c>
      <c r="D1328" s="38" t="s">
        <v>246</v>
      </c>
      <c r="E1328" s="38" t="s">
        <v>246</v>
      </c>
      <c r="F1328" s="38" t="s">
        <v>247</v>
      </c>
      <c r="G1328" s="84" t="s">
        <v>248</v>
      </c>
      <c r="H1328" s="38" t="s">
        <v>249</v>
      </c>
      <c r="I1328" s="84">
        <v>139286</v>
      </c>
      <c r="J1328" s="38" t="s">
        <v>290</v>
      </c>
      <c r="K1328" s="84">
        <v>139286</v>
      </c>
      <c r="L1328" s="84" t="s">
        <v>257</v>
      </c>
      <c r="M1328" s="38" t="s">
        <v>258</v>
      </c>
      <c r="N1328" s="84">
        <v>235088</v>
      </c>
      <c r="O1328" s="84" t="s">
        <v>597</v>
      </c>
      <c r="P1328" s="84">
        <v>309346</v>
      </c>
      <c r="Q1328" s="38" t="s">
        <v>608</v>
      </c>
      <c r="R1328" s="38" t="s">
        <v>763</v>
      </c>
      <c r="S1328" s="84" t="s">
        <v>2215</v>
      </c>
      <c r="T1328" s="84" t="s">
        <v>2215</v>
      </c>
      <c r="U1328" s="84" t="s">
        <v>1070</v>
      </c>
      <c r="V1328" s="84" t="s">
        <v>2278</v>
      </c>
      <c r="W1328" s="84">
        <v>0</v>
      </c>
      <c r="X1328" s="38" t="s">
        <v>3451</v>
      </c>
      <c r="Y1328" s="84">
        <v>31268591</v>
      </c>
      <c r="Z1328" s="38" t="s">
        <v>5076</v>
      </c>
      <c r="AA1328" s="108" t="s">
        <v>5072</v>
      </c>
      <c r="AB1328" s="84">
        <v>13180</v>
      </c>
      <c r="AC1328" s="108" t="s">
        <v>6768</v>
      </c>
      <c r="AD1328" s="84">
        <v>23</v>
      </c>
      <c r="AE1328" s="84" t="s">
        <v>6771</v>
      </c>
      <c r="AF1328" s="84" t="s">
        <v>6892</v>
      </c>
      <c r="AG1328" s="108" t="s">
        <v>7331</v>
      </c>
      <c r="AH1328" s="84" t="s">
        <v>6795</v>
      </c>
      <c r="AI1328" s="108" t="s">
        <v>5072</v>
      </c>
      <c r="AJ1328" s="84">
        <v>700</v>
      </c>
      <c r="AK1328" s="84">
        <v>700</v>
      </c>
      <c r="AL1328" s="108" t="s">
        <v>5861</v>
      </c>
      <c r="AM1328" s="84">
        <v>1374.35</v>
      </c>
      <c r="AN1328" s="112">
        <v>15.59</v>
      </c>
      <c r="AO1328" s="112">
        <v>1389.94</v>
      </c>
      <c r="AP1328" s="112">
        <v>12247.82</v>
      </c>
      <c r="AQ1328" s="112">
        <v>1578.6</v>
      </c>
      <c r="AR1328" s="112">
        <v>13826.42</v>
      </c>
      <c r="AS1328" s="112">
        <v>12248.65</v>
      </c>
      <c r="AT1328" s="112">
        <v>1578.6</v>
      </c>
      <c r="AU1328" s="112">
        <v>13827.25</v>
      </c>
      <c r="AV1328" s="84">
        <v>49</v>
      </c>
      <c r="AW1328" s="84">
        <v>1469</v>
      </c>
      <c r="AX1328" s="84" t="str">
        <f>VLOOKUP(Y1328,'[1]Asset Classification'!$J$3:$W$2865,14,)</f>
        <v>&gt;180</v>
      </c>
      <c r="AY1328" s="108"/>
      <c r="AZ1328" s="84"/>
      <c r="BA1328" s="84"/>
      <c r="BB1328" s="84" t="s">
        <v>8329</v>
      </c>
      <c r="BC1328" s="84"/>
      <c r="BD1328" s="108" t="s">
        <v>8333</v>
      </c>
      <c r="BE1328" s="84">
        <v>13180</v>
      </c>
      <c r="BF1328" s="38" t="s">
        <v>2215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244</v>
      </c>
      <c r="C1329" s="38" t="s">
        <v>245</v>
      </c>
      <c r="D1329" s="38" t="s">
        <v>246</v>
      </c>
      <c r="E1329" s="38" t="s">
        <v>246</v>
      </c>
      <c r="F1329" s="38" t="s">
        <v>247</v>
      </c>
      <c r="G1329" s="84" t="s">
        <v>248</v>
      </c>
      <c r="H1329" s="38" t="s">
        <v>249</v>
      </c>
      <c r="I1329" s="84">
        <v>134363</v>
      </c>
      <c r="J1329" s="38" t="s">
        <v>290</v>
      </c>
      <c r="K1329" s="84">
        <v>134363</v>
      </c>
      <c r="L1329" s="84" t="s">
        <v>257</v>
      </c>
      <c r="M1329" s="38" t="s">
        <v>258</v>
      </c>
      <c r="N1329" s="84">
        <v>227151</v>
      </c>
      <c r="O1329" s="84" t="s">
        <v>528</v>
      </c>
      <c r="P1329" s="84">
        <v>299251</v>
      </c>
      <c r="Q1329" s="38" t="s">
        <v>529</v>
      </c>
      <c r="R1329" s="38" t="s">
        <v>763</v>
      </c>
      <c r="S1329" s="84" t="s">
        <v>1279</v>
      </c>
      <c r="T1329" s="84" t="s">
        <v>1279</v>
      </c>
      <c r="U1329" s="84" t="s">
        <v>1027</v>
      </c>
      <c r="V1329" s="84" t="s">
        <v>2278</v>
      </c>
      <c r="W1329" s="84">
        <v>0</v>
      </c>
      <c r="X1329" s="38" t="s">
        <v>3451</v>
      </c>
      <c r="Y1329" s="84">
        <v>31269193</v>
      </c>
      <c r="Z1329" s="38" t="s">
        <v>3901</v>
      </c>
      <c r="AA1329" s="108" t="s">
        <v>5072</v>
      </c>
      <c r="AB1329" s="84">
        <v>12760</v>
      </c>
      <c r="AC1329" s="108" t="s">
        <v>6769</v>
      </c>
      <c r="AD1329" s="84">
        <v>22</v>
      </c>
      <c r="AE1329" s="84" t="s">
        <v>6772</v>
      </c>
      <c r="AF1329" s="84" t="s">
        <v>6962</v>
      </c>
      <c r="AG1329" s="108" t="s">
        <v>6963</v>
      </c>
      <c r="AH1329" s="84" t="s">
        <v>6795</v>
      </c>
      <c r="AI1329" s="108" t="s">
        <v>5072</v>
      </c>
      <c r="AJ1329" s="84">
        <v>700</v>
      </c>
      <c r="AK1329" s="84">
        <v>700</v>
      </c>
      <c r="AL1329" s="108" t="s">
        <v>5861</v>
      </c>
      <c r="AM1329" s="84">
        <v>0</v>
      </c>
      <c r="AN1329" s="112">
        <v>159.91</v>
      </c>
      <c r="AO1329" s="112">
        <v>159.91</v>
      </c>
      <c r="AP1329" s="112">
        <v>12760</v>
      </c>
      <c r="AQ1329" s="112">
        <v>1438.09</v>
      </c>
      <c r="AR1329" s="112">
        <v>14198.09</v>
      </c>
      <c r="AS1329" s="112">
        <v>12760</v>
      </c>
      <c r="AT1329" s="112">
        <v>1438.09</v>
      </c>
      <c r="AU1329" s="112">
        <v>14198.09</v>
      </c>
      <c r="AV1329" s="84">
        <v>50</v>
      </c>
      <c r="AW1329" s="84">
        <v>1626</v>
      </c>
      <c r="AX1329" s="84" t="str">
        <f>VLOOKUP(Y1329,'[1]Asset Classification'!$J$3:$W$2865,14,)</f>
        <v>&gt;180</v>
      </c>
      <c r="AY1329" s="108"/>
      <c r="AZ1329" s="84"/>
      <c r="BA1329" s="84"/>
      <c r="BB1329" s="84" t="s">
        <v>8329</v>
      </c>
      <c r="BC1329" s="84"/>
      <c r="BD1329" s="108"/>
      <c r="BE1329" s="84">
        <v>0</v>
      </c>
      <c r="BF1329" s="38" t="s">
        <v>1279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244</v>
      </c>
      <c r="C1330" s="38" t="s">
        <v>245</v>
      </c>
      <c r="D1330" s="38" t="s">
        <v>246</v>
      </c>
      <c r="E1330" s="38" t="s">
        <v>246</v>
      </c>
      <c r="F1330" s="38" t="s">
        <v>247</v>
      </c>
      <c r="G1330" s="84" t="s">
        <v>248</v>
      </c>
      <c r="H1330" s="38" t="s">
        <v>249</v>
      </c>
      <c r="I1330" s="84">
        <v>138778</v>
      </c>
      <c r="J1330" s="38" t="s">
        <v>304</v>
      </c>
      <c r="K1330" s="84">
        <v>138778</v>
      </c>
      <c r="L1330" s="84" t="s">
        <v>251</v>
      </c>
      <c r="M1330" s="38" t="s">
        <v>252</v>
      </c>
      <c r="N1330" s="84">
        <v>234193</v>
      </c>
      <c r="O1330" s="84" t="s">
        <v>596</v>
      </c>
      <c r="P1330" s="84">
        <v>308217</v>
      </c>
      <c r="Q1330" s="38" t="s">
        <v>394</v>
      </c>
      <c r="R1330" s="38" t="s">
        <v>763</v>
      </c>
      <c r="S1330" s="84" t="s">
        <v>1473</v>
      </c>
      <c r="T1330" s="84" t="s">
        <v>1473</v>
      </c>
      <c r="U1330" s="84" t="s">
        <v>1027</v>
      </c>
      <c r="V1330" s="84" t="s">
        <v>2278</v>
      </c>
      <c r="W1330" s="84">
        <v>0</v>
      </c>
      <c r="X1330" s="38" t="s">
        <v>3451</v>
      </c>
      <c r="Y1330" s="84">
        <v>31270167</v>
      </c>
      <c r="Z1330" s="38" t="s">
        <v>4153</v>
      </c>
      <c r="AA1330" s="108" t="s">
        <v>5072</v>
      </c>
      <c r="AB1330" s="84">
        <v>19760</v>
      </c>
      <c r="AC1330" s="108" t="s">
        <v>6768</v>
      </c>
      <c r="AD1330" s="84">
        <v>15</v>
      </c>
      <c r="AE1330" s="84" t="s">
        <v>6771</v>
      </c>
      <c r="AF1330" s="84" t="s">
        <v>7055</v>
      </c>
      <c r="AG1330" s="108" t="s">
        <v>7056</v>
      </c>
      <c r="AH1330" s="84" t="s">
        <v>6795</v>
      </c>
      <c r="AI1330" s="108" t="s">
        <v>5072</v>
      </c>
      <c r="AJ1330" s="84">
        <v>1500</v>
      </c>
      <c r="AK1330" s="84">
        <v>1500</v>
      </c>
      <c r="AL1330" s="108" t="s">
        <v>8126</v>
      </c>
      <c r="AM1330" s="84">
        <v>1017</v>
      </c>
      <c r="AN1330" s="112">
        <v>0</v>
      </c>
      <c r="AO1330" s="112">
        <v>1017</v>
      </c>
      <c r="AP1330" s="112">
        <v>18743</v>
      </c>
      <c r="AQ1330" s="112">
        <v>2000</v>
      </c>
      <c r="AR1330" s="112">
        <v>20743</v>
      </c>
      <c r="AS1330" s="112">
        <v>18743</v>
      </c>
      <c r="AT1330" s="112">
        <v>2000</v>
      </c>
      <c r="AU1330" s="112">
        <v>20743</v>
      </c>
      <c r="AV1330" s="84">
        <v>50</v>
      </c>
      <c r="AW1330" s="84">
        <v>1622</v>
      </c>
      <c r="AX1330" s="84" t="str">
        <f>VLOOKUP(Y1330,'[1]Asset Classification'!$J$3:$W$2865,14,)</f>
        <v>&gt;180</v>
      </c>
      <c r="AY1330" s="108"/>
      <c r="AZ1330" s="84"/>
      <c r="BA1330" s="84"/>
      <c r="BB1330" s="84" t="s">
        <v>8329</v>
      </c>
      <c r="BC1330" s="84"/>
      <c r="BD1330" s="108"/>
      <c r="BE1330" s="84">
        <v>0</v>
      </c>
      <c r="BF1330" s="38" t="s">
        <v>1473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244</v>
      </c>
      <c r="C1331" s="38" t="s">
        <v>245</v>
      </c>
      <c r="D1331" s="38" t="s">
        <v>246</v>
      </c>
      <c r="E1331" s="38" t="s">
        <v>246</v>
      </c>
      <c r="F1331" s="38" t="s">
        <v>247</v>
      </c>
      <c r="G1331" s="84" t="s">
        <v>248</v>
      </c>
      <c r="H1331" s="38" t="s">
        <v>249</v>
      </c>
      <c r="I1331" s="84">
        <v>134363</v>
      </c>
      <c r="J1331" s="38" t="s">
        <v>290</v>
      </c>
      <c r="K1331" s="84">
        <v>134363</v>
      </c>
      <c r="L1331" s="84" t="s">
        <v>257</v>
      </c>
      <c r="M1331" s="38" t="s">
        <v>258</v>
      </c>
      <c r="N1331" s="84">
        <v>263832</v>
      </c>
      <c r="O1331" s="84" t="s">
        <v>775</v>
      </c>
      <c r="P1331" s="84">
        <v>346410</v>
      </c>
      <c r="Q1331" s="38" t="s">
        <v>776</v>
      </c>
      <c r="R1331" s="38" t="s">
        <v>763</v>
      </c>
      <c r="S1331" s="84" t="s">
        <v>2072</v>
      </c>
      <c r="T1331" s="84" t="s">
        <v>2072</v>
      </c>
      <c r="U1331" s="84" t="s">
        <v>1027</v>
      </c>
      <c r="V1331" s="84" t="s">
        <v>2278</v>
      </c>
      <c r="W1331" s="84">
        <v>0</v>
      </c>
      <c r="X1331" s="38" t="s">
        <v>3451</v>
      </c>
      <c r="Y1331" s="84">
        <v>31270229</v>
      </c>
      <c r="Z1331" s="38" t="s">
        <v>4883</v>
      </c>
      <c r="AA1331" s="108" t="s">
        <v>5072</v>
      </c>
      <c r="AB1331" s="84">
        <v>9280</v>
      </c>
      <c r="AC1331" s="108" t="s">
        <v>6769</v>
      </c>
      <c r="AD1331" s="84">
        <v>16</v>
      </c>
      <c r="AE1331" s="84" t="s">
        <v>6771</v>
      </c>
      <c r="AF1331" s="84" t="s">
        <v>7031</v>
      </c>
      <c r="AG1331" s="108" t="s">
        <v>7268</v>
      </c>
      <c r="AH1331" s="84" t="s">
        <v>6795</v>
      </c>
      <c r="AI1331" s="108" t="s">
        <v>5072</v>
      </c>
      <c r="AJ1331" s="84">
        <v>650</v>
      </c>
      <c r="AK1331" s="84">
        <v>650</v>
      </c>
      <c r="AL1331" s="108" t="s">
        <v>8122</v>
      </c>
      <c r="AM1331" s="84">
        <v>1618.24</v>
      </c>
      <c r="AN1331" s="112">
        <v>69.13</v>
      </c>
      <c r="AO1331" s="112">
        <v>1687.37</v>
      </c>
      <c r="AP1331" s="112">
        <v>7797.68</v>
      </c>
      <c r="AQ1331" s="112">
        <v>638.21</v>
      </c>
      <c r="AR1331" s="112">
        <v>8435.89</v>
      </c>
      <c r="AS1331" s="112">
        <v>7797.76</v>
      </c>
      <c r="AT1331" s="112">
        <v>638.21</v>
      </c>
      <c r="AU1331" s="112">
        <v>8435.9699999999993</v>
      </c>
      <c r="AV1331" s="84">
        <v>49</v>
      </c>
      <c r="AW1331" s="84">
        <v>1473</v>
      </c>
      <c r="AX1331" s="84" t="str">
        <f>VLOOKUP(Y1331,'[1]Asset Classification'!$J$3:$W$2865,14,)</f>
        <v>&gt;180</v>
      </c>
      <c r="AY1331" s="108"/>
      <c r="AZ1331" s="84"/>
      <c r="BA1331" s="84"/>
      <c r="BB1331" s="84" t="s">
        <v>8329</v>
      </c>
      <c r="BC1331" s="84"/>
      <c r="BD1331" s="108" t="s">
        <v>8333</v>
      </c>
      <c r="BE1331" s="84">
        <v>9280</v>
      </c>
      <c r="BF1331" s="38" t="s">
        <v>2072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244</v>
      </c>
      <c r="C1332" s="38" t="s">
        <v>245</v>
      </c>
      <c r="D1332" s="38" t="s">
        <v>246</v>
      </c>
      <c r="E1332" s="38" t="s">
        <v>246</v>
      </c>
      <c r="F1332" s="38" t="s">
        <v>247</v>
      </c>
      <c r="G1332" s="84" t="s">
        <v>248</v>
      </c>
      <c r="H1332" s="38" t="s">
        <v>249</v>
      </c>
      <c r="I1332" s="84">
        <v>133068</v>
      </c>
      <c r="J1332" s="38" t="s">
        <v>287</v>
      </c>
      <c r="K1332" s="84">
        <v>133068</v>
      </c>
      <c r="L1332" s="84" t="s">
        <v>262</v>
      </c>
      <c r="M1332" s="38" t="s">
        <v>263</v>
      </c>
      <c r="N1332" s="84">
        <v>224625</v>
      </c>
      <c r="O1332" s="84" t="s">
        <v>491</v>
      </c>
      <c r="P1332" s="84">
        <v>296088</v>
      </c>
      <c r="Q1332" s="38" t="s">
        <v>492</v>
      </c>
      <c r="R1332" s="38" t="s">
        <v>763</v>
      </c>
      <c r="S1332" s="84" t="s">
        <v>1232</v>
      </c>
      <c r="T1332" s="84" t="s">
        <v>1232</v>
      </c>
      <c r="U1332" s="84" t="s">
        <v>1027</v>
      </c>
      <c r="V1332" s="84" t="s">
        <v>3449</v>
      </c>
      <c r="W1332" s="84">
        <v>0</v>
      </c>
      <c r="X1332" s="38" t="s">
        <v>3451</v>
      </c>
      <c r="Y1332" s="84">
        <v>31270438</v>
      </c>
      <c r="Z1332" s="38" t="s">
        <v>3840</v>
      </c>
      <c r="AA1332" s="108" t="s">
        <v>5072</v>
      </c>
      <c r="AB1332" s="84">
        <v>11840</v>
      </c>
      <c r="AC1332" s="108" t="s">
        <v>6765</v>
      </c>
      <c r="AD1332" s="84">
        <v>16</v>
      </c>
      <c r="AE1332" s="84" t="s">
        <v>6771</v>
      </c>
      <c r="AF1332" s="84" t="s">
        <v>6798</v>
      </c>
      <c r="AG1332" s="108" t="s">
        <v>6933</v>
      </c>
      <c r="AH1332" s="84" t="s">
        <v>6795</v>
      </c>
      <c r="AI1332" s="108" t="s">
        <v>5072</v>
      </c>
      <c r="AJ1332" s="84">
        <v>850</v>
      </c>
      <c r="AK1332" s="84">
        <v>850</v>
      </c>
      <c r="AL1332" s="108" t="s">
        <v>5861</v>
      </c>
      <c r="AM1332" s="84">
        <v>0</v>
      </c>
      <c r="AN1332" s="112">
        <v>105.42</v>
      </c>
      <c r="AO1332" s="112">
        <v>105.42</v>
      </c>
      <c r="AP1332" s="112">
        <v>11840</v>
      </c>
      <c r="AQ1332" s="112">
        <v>1251.58</v>
      </c>
      <c r="AR1332" s="112">
        <v>13091.58</v>
      </c>
      <c r="AS1332" s="112">
        <v>11840</v>
      </c>
      <c r="AT1332" s="112">
        <v>1251.58</v>
      </c>
      <c r="AU1332" s="112">
        <v>13091.58</v>
      </c>
      <c r="AV1332" s="84">
        <v>50</v>
      </c>
      <c r="AW1332" s="84">
        <v>1620</v>
      </c>
      <c r="AX1332" s="84" t="str">
        <f>VLOOKUP(Y1332,'[1]Asset Classification'!$J$3:$W$2865,14,)</f>
        <v>&gt;180</v>
      </c>
      <c r="AY1332" s="108"/>
      <c r="AZ1332" s="84"/>
      <c r="BA1332" s="84"/>
      <c r="BB1332" s="84" t="s">
        <v>8329</v>
      </c>
      <c r="BC1332" s="84"/>
      <c r="BD1332" s="108"/>
      <c r="BE1332" s="84">
        <v>0</v>
      </c>
      <c r="BF1332" s="38" t="s">
        <v>1232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244</v>
      </c>
      <c r="C1333" s="38" t="s">
        <v>245</v>
      </c>
      <c r="D1333" s="38" t="s">
        <v>246</v>
      </c>
      <c r="E1333" s="38" t="s">
        <v>246</v>
      </c>
      <c r="F1333" s="38" t="s">
        <v>247</v>
      </c>
      <c r="G1333" s="84" t="s">
        <v>248</v>
      </c>
      <c r="H1333" s="38" t="s">
        <v>249</v>
      </c>
      <c r="I1333" s="84">
        <v>132672</v>
      </c>
      <c r="J1333" s="38" t="s">
        <v>285</v>
      </c>
      <c r="K1333" s="84">
        <v>132672</v>
      </c>
      <c r="L1333" s="84" t="s">
        <v>251</v>
      </c>
      <c r="M1333" s="38" t="s">
        <v>252</v>
      </c>
      <c r="N1333" s="84">
        <v>233426</v>
      </c>
      <c r="O1333" s="84" t="s">
        <v>589</v>
      </c>
      <c r="P1333" s="84">
        <v>307240</v>
      </c>
      <c r="Q1333" s="38" t="s">
        <v>582</v>
      </c>
      <c r="R1333" s="38" t="s">
        <v>763</v>
      </c>
      <c r="S1333" s="84" t="s">
        <v>1439</v>
      </c>
      <c r="T1333" s="84" t="s">
        <v>1439</v>
      </c>
      <c r="U1333" s="84" t="s">
        <v>1027</v>
      </c>
      <c r="V1333" s="84" t="s">
        <v>2278</v>
      </c>
      <c r="W1333" s="84">
        <v>0</v>
      </c>
      <c r="X1333" s="38" t="s">
        <v>3451</v>
      </c>
      <c r="Y1333" s="84">
        <v>31270440</v>
      </c>
      <c r="Z1333" s="38" t="s">
        <v>4113</v>
      </c>
      <c r="AA1333" s="108" t="s">
        <v>5072</v>
      </c>
      <c r="AB1333" s="84">
        <v>12920</v>
      </c>
      <c r="AC1333" s="108" t="s">
        <v>6768</v>
      </c>
      <c r="AD1333" s="84">
        <v>22</v>
      </c>
      <c r="AE1333" s="84" t="s">
        <v>6771</v>
      </c>
      <c r="AF1333" s="84" t="s">
        <v>7022</v>
      </c>
      <c r="AG1333" s="108" t="s">
        <v>7049</v>
      </c>
      <c r="AH1333" s="84" t="s">
        <v>6795</v>
      </c>
      <c r="AI1333" s="108" t="s">
        <v>5072</v>
      </c>
      <c r="AJ1333" s="84">
        <v>700</v>
      </c>
      <c r="AK1333" s="84">
        <v>700</v>
      </c>
      <c r="AL1333" s="108" t="s">
        <v>5861</v>
      </c>
      <c r="AM1333" s="84">
        <v>0</v>
      </c>
      <c r="AN1333" s="112">
        <v>150.97999999999999</v>
      </c>
      <c r="AO1333" s="112">
        <v>150.97999999999999</v>
      </c>
      <c r="AP1333" s="112">
        <v>12920</v>
      </c>
      <c r="AQ1333" s="112">
        <v>1815.02</v>
      </c>
      <c r="AR1333" s="112">
        <v>14735.02</v>
      </c>
      <c r="AS1333" s="112">
        <v>12920</v>
      </c>
      <c r="AT1333" s="112">
        <v>1815.02</v>
      </c>
      <c r="AU1333" s="112">
        <v>14735.02</v>
      </c>
      <c r="AV1333" s="84">
        <v>50</v>
      </c>
      <c r="AW1333" s="84">
        <v>1622</v>
      </c>
      <c r="AX1333" s="84" t="str">
        <f>VLOOKUP(Y1333,'[1]Asset Classification'!$J$3:$W$2865,14,)</f>
        <v>&gt;180</v>
      </c>
      <c r="AY1333" s="108"/>
      <c r="AZ1333" s="84"/>
      <c r="BA1333" s="84"/>
      <c r="BB1333" s="84" t="s">
        <v>8329</v>
      </c>
      <c r="BC1333" s="84"/>
      <c r="BD1333" s="108"/>
      <c r="BE1333" s="84">
        <v>0</v>
      </c>
      <c r="BF1333" s="38" t="s">
        <v>1439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244</v>
      </c>
      <c r="C1334" s="38" t="s">
        <v>245</v>
      </c>
      <c r="D1334" s="38" t="s">
        <v>246</v>
      </c>
      <c r="E1334" s="38" t="s">
        <v>246</v>
      </c>
      <c r="F1334" s="38" t="s">
        <v>247</v>
      </c>
      <c r="G1334" s="84" t="s">
        <v>248</v>
      </c>
      <c r="H1334" s="38" t="s">
        <v>249</v>
      </c>
      <c r="I1334" s="84">
        <v>134400</v>
      </c>
      <c r="J1334" s="38" t="s">
        <v>292</v>
      </c>
      <c r="K1334" s="84">
        <v>134400</v>
      </c>
      <c r="L1334" s="84" t="s">
        <v>262</v>
      </c>
      <c r="M1334" s="38" t="s">
        <v>263</v>
      </c>
      <c r="N1334" s="84">
        <v>229876</v>
      </c>
      <c r="O1334" s="84" t="s">
        <v>559</v>
      </c>
      <c r="P1334" s="84">
        <v>302698</v>
      </c>
      <c r="Q1334" s="38" t="s">
        <v>354</v>
      </c>
      <c r="R1334" s="38" t="s">
        <v>763</v>
      </c>
      <c r="S1334" s="84" t="s">
        <v>1359</v>
      </c>
      <c r="T1334" s="84" t="s">
        <v>1359</v>
      </c>
      <c r="U1334" s="84" t="s">
        <v>1070</v>
      </c>
      <c r="V1334" s="84" t="s">
        <v>2278</v>
      </c>
      <c r="W1334" s="84">
        <v>0</v>
      </c>
      <c r="X1334" s="38" t="s">
        <v>3451</v>
      </c>
      <c r="Y1334" s="84">
        <v>31270910</v>
      </c>
      <c r="Z1334" s="38" t="s">
        <v>4003</v>
      </c>
      <c r="AA1334" s="108" t="s">
        <v>5072</v>
      </c>
      <c r="AB1334" s="84">
        <v>7310</v>
      </c>
      <c r="AC1334" s="108" t="s">
        <v>6773</v>
      </c>
      <c r="AD1334" s="84">
        <v>14</v>
      </c>
      <c r="AE1334" s="84" t="s">
        <v>6771</v>
      </c>
      <c r="AF1334" s="84" t="s">
        <v>6793</v>
      </c>
      <c r="AG1334" s="108" t="s">
        <v>7001</v>
      </c>
      <c r="AH1334" s="84" t="s">
        <v>6795</v>
      </c>
      <c r="AI1334" s="108" t="s">
        <v>5072</v>
      </c>
      <c r="AJ1334" s="84">
        <v>600</v>
      </c>
      <c r="AK1334" s="84">
        <v>600</v>
      </c>
      <c r="AL1334" s="108" t="s">
        <v>5861</v>
      </c>
      <c r="AM1334" s="84">
        <v>0</v>
      </c>
      <c r="AN1334" s="112">
        <v>122.12</v>
      </c>
      <c r="AO1334" s="112">
        <v>122.12</v>
      </c>
      <c r="AP1334" s="112">
        <v>7310</v>
      </c>
      <c r="AQ1334" s="112">
        <v>308.2</v>
      </c>
      <c r="AR1334" s="112">
        <v>7618.2</v>
      </c>
      <c r="AS1334" s="112">
        <v>7310</v>
      </c>
      <c r="AT1334" s="112">
        <v>308.2</v>
      </c>
      <c r="AU1334" s="112">
        <v>7618.2</v>
      </c>
      <c r="AV1334" s="84">
        <v>50</v>
      </c>
      <c r="AW1334" s="84">
        <v>1470</v>
      </c>
      <c r="AX1334" s="84" t="str">
        <f>VLOOKUP(Y1334,'[1]Asset Classification'!$J$3:$W$2865,14,)</f>
        <v>&gt;180</v>
      </c>
      <c r="AY1334" s="108"/>
      <c r="AZ1334" s="84"/>
      <c r="BA1334" s="84"/>
      <c r="BB1334" s="84" t="s">
        <v>8329</v>
      </c>
      <c r="BC1334" s="84"/>
      <c r="BD1334" s="108" t="s">
        <v>8333</v>
      </c>
      <c r="BE1334" s="84">
        <v>7310</v>
      </c>
      <c r="BF1334" s="38" t="s">
        <v>1359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244</v>
      </c>
      <c r="C1335" s="38" t="s">
        <v>245</v>
      </c>
      <c r="D1335" s="38" t="s">
        <v>246</v>
      </c>
      <c r="E1335" s="38" t="s">
        <v>246</v>
      </c>
      <c r="F1335" s="38" t="s">
        <v>247</v>
      </c>
      <c r="G1335" s="84" t="s">
        <v>248</v>
      </c>
      <c r="H1335" s="38" t="s">
        <v>249</v>
      </c>
      <c r="I1335" s="84">
        <v>134400</v>
      </c>
      <c r="J1335" s="38" t="s">
        <v>292</v>
      </c>
      <c r="K1335" s="84">
        <v>134400</v>
      </c>
      <c r="L1335" s="84" t="s">
        <v>262</v>
      </c>
      <c r="M1335" s="38" t="s">
        <v>263</v>
      </c>
      <c r="N1335" s="84">
        <v>229876</v>
      </c>
      <c r="O1335" s="84" t="s">
        <v>559</v>
      </c>
      <c r="P1335" s="84">
        <v>302698</v>
      </c>
      <c r="Q1335" s="38" t="s">
        <v>354</v>
      </c>
      <c r="R1335" s="38" t="s">
        <v>763</v>
      </c>
      <c r="S1335" s="84" t="s">
        <v>1360</v>
      </c>
      <c r="T1335" s="84" t="s">
        <v>1360</v>
      </c>
      <c r="U1335" s="84" t="s">
        <v>1070</v>
      </c>
      <c r="V1335" s="84" t="s">
        <v>2278</v>
      </c>
      <c r="W1335" s="84">
        <v>0</v>
      </c>
      <c r="X1335" s="38" t="s">
        <v>3451</v>
      </c>
      <c r="Y1335" s="84">
        <v>31270982</v>
      </c>
      <c r="Z1335" s="38" t="s">
        <v>4005</v>
      </c>
      <c r="AA1335" s="108" t="s">
        <v>5072</v>
      </c>
      <c r="AB1335" s="84">
        <v>13320</v>
      </c>
      <c r="AC1335" s="108" t="s">
        <v>6773</v>
      </c>
      <c r="AD1335" s="84">
        <v>18</v>
      </c>
      <c r="AE1335" s="84" t="s">
        <v>6771</v>
      </c>
      <c r="AF1335" s="84" t="s">
        <v>6793</v>
      </c>
      <c r="AG1335" s="108" t="s">
        <v>6995</v>
      </c>
      <c r="AH1335" s="84" t="s">
        <v>6795</v>
      </c>
      <c r="AI1335" s="108" t="s">
        <v>5072</v>
      </c>
      <c r="AJ1335" s="84">
        <v>850</v>
      </c>
      <c r="AK1335" s="84">
        <v>850</v>
      </c>
      <c r="AL1335" s="108" t="s">
        <v>5861</v>
      </c>
      <c r="AM1335" s="84">
        <v>99.02</v>
      </c>
      <c r="AN1335" s="112">
        <v>23.1</v>
      </c>
      <c r="AO1335" s="112">
        <v>122.12</v>
      </c>
      <c r="AP1335" s="112">
        <v>13951.71</v>
      </c>
      <c r="AQ1335" s="112">
        <v>1570.9</v>
      </c>
      <c r="AR1335" s="112">
        <v>15522.61</v>
      </c>
      <c r="AS1335" s="112">
        <v>13951.98</v>
      </c>
      <c r="AT1335" s="112">
        <v>1570.9</v>
      </c>
      <c r="AU1335" s="112">
        <v>15522.88</v>
      </c>
      <c r="AV1335" s="84">
        <v>49</v>
      </c>
      <c r="AW1335" s="84">
        <v>1470</v>
      </c>
      <c r="AX1335" s="84" t="str">
        <f>VLOOKUP(Y1335,'[1]Asset Classification'!$J$3:$W$2865,14,)</f>
        <v>&gt;180</v>
      </c>
      <c r="AY1335" s="108"/>
      <c r="AZ1335" s="84"/>
      <c r="BA1335" s="84"/>
      <c r="BB1335" s="84" t="s">
        <v>8329</v>
      </c>
      <c r="BC1335" s="84"/>
      <c r="BD1335" s="108" t="s">
        <v>8333</v>
      </c>
      <c r="BE1335" s="84">
        <v>13320</v>
      </c>
      <c r="BF1335" s="38" t="s">
        <v>1360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244</v>
      </c>
      <c r="C1336" s="38" t="s">
        <v>245</v>
      </c>
      <c r="D1336" s="38" t="s">
        <v>246</v>
      </c>
      <c r="E1336" s="38" t="s">
        <v>246</v>
      </c>
      <c r="F1336" s="38" t="s">
        <v>247</v>
      </c>
      <c r="G1336" s="84" t="s">
        <v>248</v>
      </c>
      <c r="H1336" s="38" t="s">
        <v>249</v>
      </c>
      <c r="I1336" s="84">
        <v>145550</v>
      </c>
      <c r="J1336" s="38" t="s">
        <v>322</v>
      </c>
      <c r="K1336" s="84">
        <v>145550</v>
      </c>
      <c r="L1336" s="84" t="s">
        <v>254</v>
      </c>
      <c r="M1336" s="38" t="s">
        <v>255</v>
      </c>
      <c r="N1336" s="84">
        <v>246231</v>
      </c>
      <c r="O1336" s="84" t="s">
        <v>732</v>
      </c>
      <c r="P1336" s="84">
        <v>333671</v>
      </c>
      <c r="Q1336" s="38" t="s">
        <v>801</v>
      </c>
      <c r="R1336" s="38" t="s">
        <v>763</v>
      </c>
      <c r="S1336" s="84" t="s">
        <v>2216</v>
      </c>
      <c r="T1336" s="84" t="s">
        <v>2216</v>
      </c>
      <c r="U1336" s="84" t="s">
        <v>1027</v>
      </c>
      <c r="V1336" s="84" t="s">
        <v>2278</v>
      </c>
      <c r="W1336" s="84">
        <v>0</v>
      </c>
      <c r="X1336" s="38" t="s">
        <v>3451</v>
      </c>
      <c r="Y1336" s="84">
        <v>31273737</v>
      </c>
      <c r="Z1336" s="38" t="s">
        <v>5077</v>
      </c>
      <c r="AA1336" s="108" t="s">
        <v>5072</v>
      </c>
      <c r="AB1336" s="84">
        <v>11840</v>
      </c>
      <c r="AC1336" s="108" t="s">
        <v>6768</v>
      </c>
      <c r="AD1336" s="84">
        <v>16</v>
      </c>
      <c r="AE1336" s="84" t="s">
        <v>6772</v>
      </c>
      <c r="AF1336" s="84" t="s">
        <v>7011</v>
      </c>
      <c r="AG1336" s="108" t="s">
        <v>7242</v>
      </c>
      <c r="AH1336" s="84" t="s">
        <v>6795</v>
      </c>
      <c r="AI1336" s="108" t="s">
        <v>5072</v>
      </c>
      <c r="AJ1336" s="84">
        <v>850</v>
      </c>
      <c r="AK1336" s="84">
        <v>850</v>
      </c>
      <c r="AL1336" s="108" t="s">
        <v>5514</v>
      </c>
      <c r="AM1336" s="84">
        <v>480.36</v>
      </c>
      <c r="AN1336" s="112">
        <v>78.239999999999995</v>
      </c>
      <c r="AO1336" s="112">
        <v>558.6</v>
      </c>
      <c r="AP1336" s="112">
        <v>12211.14</v>
      </c>
      <c r="AQ1336" s="112">
        <v>1263.76</v>
      </c>
      <c r="AR1336" s="112">
        <v>13474.9</v>
      </c>
      <c r="AS1336" s="112">
        <v>12211.64</v>
      </c>
      <c r="AT1336" s="112">
        <v>1263.76</v>
      </c>
      <c r="AU1336" s="112">
        <v>13475.4</v>
      </c>
      <c r="AV1336" s="84">
        <v>49</v>
      </c>
      <c r="AW1336" s="84">
        <v>1469</v>
      </c>
      <c r="AX1336" s="84" t="str">
        <f>VLOOKUP(Y1336,'[1]Asset Classification'!$J$3:$W$2865,14,)</f>
        <v>&gt;180</v>
      </c>
      <c r="AY1336" s="108"/>
      <c r="AZ1336" s="84"/>
      <c r="BA1336" s="84"/>
      <c r="BB1336" s="84" t="s">
        <v>8329</v>
      </c>
      <c r="BC1336" s="84"/>
      <c r="BD1336" s="108"/>
      <c r="BE1336" s="84">
        <v>0</v>
      </c>
      <c r="BF1336" s="38" t="s">
        <v>2216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244</v>
      </c>
      <c r="C1337" s="38" t="s">
        <v>245</v>
      </c>
      <c r="D1337" s="38" t="s">
        <v>246</v>
      </c>
      <c r="E1337" s="38" t="s">
        <v>246</v>
      </c>
      <c r="F1337" s="38" t="s">
        <v>247</v>
      </c>
      <c r="G1337" s="84" t="s">
        <v>248</v>
      </c>
      <c r="H1337" s="38" t="s">
        <v>249</v>
      </c>
      <c r="I1337" s="84">
        <v>134363</v>
      </c>
      <c r="J1337" s="38" t="s">
        <v>290</v>
      </c>
      <c r="K1337" s="84">
        <v>134363</v>
      </c>
      <c r="L1337" s="84" t="s">
        <v>257</v>
      </c>
      <c r="M1337" s="38" t="s">
        <v>258</v>
      </c>
      <c r="N1337" s="84">
        <v>238073</v>
      </c>
      <c r="O1337" s="84" t="s">
        <v>637</v>
      </c>
      <c r="P1337" s="84">
        <v>313151</v>
      </c>
      <c r="Q1337" s="38" t="s">
        <v>638</v>
      </c>
      <c r="R1337" s="38" t="s">
        <v>763</v>
      </c>
      <c r="S1337" s="84" t="s">
        <v>1589</v>
      </c>
      <c r="T1337" s="84" t="s">
        <v>1589</v>
      </c>
      <c r="U1337" s="84" t="s">
        <v>1070</v>
      </c>
      <c r="V1337" s="84" t="s">
        <v>2278</v>
      </c>
      <c r="W1337" s="84">
        <v>0</v>
      </c>
      <c r="X1337" s="38" t="s">
        <v>3451</v>
      </c>
      <c r="Y1337" s="84">
        <v>31273984</v>
      </c>
      <c r="Z1337" s="38" t="s">
        <v>4299</v>
      </c>
      <c r="AA1337" s="108" t="s">
        <v>5072</v>
      </c>
      <c r="AB1337" s="84">
        <v>11600</v>
      </c>
      <c r="AC1337" s="108" t="s">
        <v>6769</v>
      </c>
      <c r="AD1337" s="84">
        <v>20</v>
      </c>
      <c r="AE1337" s="84" t="s">
        <v>6764</v>
      </c>
      <c r="AF1337" s="84" t="s">
        <v>7108</v>
      </c>
      <c r="AG1337" s="108" t="s">
        <v>7109</v>
      </c>
      <c r="AH1337" s="84" t="s">
        <v>7059</v>
      </c>
      <c r="AI1337" s="108" t="s">
        <v>5072</v>
      </c>
      <c r="AJ1337" s="84">
        <v>700</v>
      </c>
      <c r="AK1337" s="84">
        <v>700</v>
      </c>
      <c r="AL1337" s="108" t="s">
        <v>8126</v>
      </c>
      <c r="AM1337" s="84">
        <v>0</v>
      </c>
      <c r="AN1337" s="112">
        <v>0</v>
      </c>
      <c r="AO1337" s="112">
        <v>0</v>
      </c>
      <c r="AP1337" s="112">
        <v>11600</v>
      </c>
      <c r="AQ1337" s="112">
        <v>1497</v>
      </c>
      <c r="AR1337" s="112">
        <v>13097</v>
      </c>
      <c r="AS1337" s="112">
        <v>11600</v>
      </c>
      <c r="AT1337" s="112">
        <v>1497</v>
      </c>
      <c r="AU1337" s="112">
        <v>13097</v>
      </c>
      <c r="AV1337" s="84">
        <v>50</v>
      </c>
      <c r="AW1337" s="84">
        <v>1626</v>
      </c>
      <c r="AX1337" s="84" t="str">
        <f>VLOOKUP(Y1337,'[1]Asset Classification'!$J$3:$W$2865,14,)</f>
        <v>&gt;180</v>
      </c>
      <c r="AY1337" s="108"/>
      <c r="AZ1337" s="84"/>
      <c r="BA1337" s="84"/>
      <c r="BB1337" s="84" t="s">
        <v>8329</v>
      </c>
      <c r="BC1337" s="84"/>
      <c r="BD1337" s="108"/>
      <c r="BE1337" s="84">
        <v>0</v>
      </c>
      <c r="BF1337" s="38" t="s">
        <v>1589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244</v>
      </c>
      <c r="C1338" s="38" t="s">
        <v>245</v>
      </c>
      <c r="D1338" s="38" t="s">
        <v>246</v>
      </c>
      <c r="E1338" s="38" t="s">
        <v>246</v>
      </c>
      <c r="F1338" s="38" t="s">
        <v>247</v>
      </c>
      <c r="G1338" s="84" t="s">
        <v>248</v>
      </c>
      <c r="H1338" s="38" t="s">
        <v>249</v>
      </c>
      <c r="I1338" s="84">
        <v>139549</v>
      </c>
      <c r="J1338" s="38" t="s">
        <v>307</v>
      </c>
      <c r="K1338" s="84">
        <v>139549</v>
      </c>
      <c r="L1338" s="84" t="s">
        <v>254</v>
      </c>
      <c r="M1338" s="38" t="s">
        <v>255</v>
      </c>
      <c r="N1338" s="84">
        <v>235545</v>
      </c>
      <c r="O1338" s="84" t="s">
        <v>606</v>
      </c>
      <c r="P1338" s="84">
        <v>312288</v>
      </c>
      <c r="Q1338" s="38" t="s">
        <v>626</v>
      </c>
      <c r="R1338" s="38" t="s">
        <v>763</v>
      </c>
      <c r="S1338" s="84" t="s">
        <v>1658</v>
      </c>
      <c r="T1338" s="84" t="s">
        <v>1658</v>
      </c>
      <c r="U1338" s="84" t="s">
        <v>1027</v>
      </c>
      <c r="V1338" s="84" t="s">
        <v>3449</v>
      </c>
      <c r="W1338" s="84">
        <v>0</v>
      </c>
      <c r="X1338" s="38" t="s">
        <v>3451</v>
      </c>
      <c r="Y1338" s="84">
        <v>31277795</v>
      </c>
      <c r="Z1338" s="38" t="s">
        <v>4385</v>
      </c>
      <c r="AA1338" s="108" t="s">
        <v>5072</v>
      </c>
      <c r="AB1338" s="84">
        <v>13180</v>
      </c>
      <c r="AC1338" s="108" t="s">
        <v>6769</v>
      </c>
      <c r="AD1338" s="84">
        <v>23</v>
      </c>
      <c r="AE1338" s="84" t="s">
        <v>6764</v>
      </c>
      <c r="AF1338" s="84" t="s">
        <v>7110</v>
      </c>
      <c r="AG1338" s="108" t="s">
        <v>7135</v>
      </c>
      <c r="AH1338" s="84" t="s">
        <v>7059</v>
      </c>
      <c r="AI1338" s="108" t="s">
        <v>5072</v>
      </c>
      <c r="AJ1338" s="84">
        <v>700</v>
      </c>
      <c r="AK1338" s="84">
        <v>700</v>
      </c>
      <c r="AL1338" s="108" t="s">
        <v>8126</v>
      </c>
      <c r="AM1338" s="84">
        <v>1493.03</v>
      </c>
      <c r="AN1338" s="112">
        <v>0</v>
      </c>
      <c r="AO1338" s="112">
        <v>1493.03</v>
      </c>
      <c r="AP1338" s="112">
        <v>12047.19</v>
      </c>
      <c r="AQ1338" s="112">
        <v>1539.03</v>
      </c>
      <c r="AR1338" s="112">
        <v>13586.22</v>
      </c>
      <c r="AS1338" s="112">
        <v>12047.97</v>
      </c>
      <c r="AT1338" s="112">
        <v>1539.03</v>
      </c>
      <c r="AU1338" s="112">
        <v>13587</v>
      </c>
      <c r="AV1338" s="84">
        <v>49</v>
      </c>
      <c r="AW1338" s="84">
        <v>1473</v>
      </c>
      <c r="AX1338" s="84" t="str">
        <f>VLOOKUP(Y1338,'[1]Asset Classification'!$J$3:$W$2865,14,)</f>
        <v>&gt;180</v>
      </c>
      <c r="AY1338" s="108"/>
      <c r="AZ1338" s="84"/>
      <c r="BA1338" s="84"/>
      <c r="BB1338" s="84" t="s">
        <v>8329</v>
      </c>
      <c r="BC1338" s="84"/>
      <c r="BD1338" s="108" t="s">
        <v>8333</v>
      </c>
      <c r="BE1338" s="84">
        <v>13180</v>
      </c>
      <c r="BF1338" s="38" t="s">
        <v>1658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244</v>
      </c>
      <c r="C1339" s="38" t="s">
        <v>245</v>
      </c>
      <c r="D1339" s="38" t="s">
        <v>246</v>
      </c>
      <c r="E1339" s="38" t="s">
        <v>246</v>
      </c>
      <c r="F1339" s="38" t="s">
        <v>247</v>
      </c>
      <c r="G1339" s="84" t="s">
        <v>248</v>
      </c>
      <c r="H1339" s="38" t="s">
        <v>249</v>
      </c>
      <c r="I1339" s="84">
        <v>130701</v>
      </c>
      <c r="J1339" s="38" t="s">
        <v>272</v>
      </c>
      <c r="K1339" s="84">
        <v>130701</v>
      </c>
      <c r="L1339" s="84" t="s">
        <v>262</v>
      </c>
      <c r="M1339" s="38" t="s">
        <v>263</v>
      </c>
      <c r="N1339" s="84">
        <v>220514</v>
      </c>
      <c r="O1339" s="84" t="s">
        <v>391</v>
      </c>
      <c r="P1339" s="84">
        <v>290938</v>
      </c>
      <c r="Q1339" s="38" t="s">
        <v>392</v>
      </c>
      <c r="R1339" s="38" t="s">
        <v>763</v>
      </c>
      <c r="S1339" s="84" t="s">
        <v>1098</v>
      </c>
      <c r="T1339" s="84" t="s">
        <v>1098</v>
      </c>
      <c r="U1339" s="84" t="s">
        <v>1034</v>
      </c>
      <c r="V1339" s="84" t="s">
        <v>3449</v>
      </c>
      <c r="W1339" s="84">
        <v>0</v>
      </c>
      <c r="X1339" s="38" t="s">
        <v>3451</v>
      </c>
      <c r="Y1339" s="84">
        <v>31326918</v>
      </c>
      <c r="Z1339" s="38" t="s">
        <v>3656</v>
      </c>
      <c r="AA1339" s="108" t="s">
        <v>5072</v>
      </c>
      <c r="AB1339" s="84">
        <v>5828</v>
      </c>
      <c r="AC1339" s="108" t="s">
        <v>6769</v>
      </c>
      <c r="AD1339" s="84">
        <v>12</v>
      </c>
      <c r="AE1339" s="84" t="s">
        <v>6764</v>
      </c>
      <c r="AF1339" s="84" t="s">
        <v>6842</v>
      </c>
      <c r="AG1339" s="108" t="s">
        <v>6843</v>
      </c>
      <c r="AH1339" s="84" t="s">
        <v>6795</v>
      </c>
      <c r="AI1339" s="108" t="s">
        <v>5072</v>
      </c>
      <c r="AJ1339" s="84">
        <v>550</v>
      </c>
      <c r="AK1339" s="84">
        <v>550</v>
      </c>
      <c r="AL1339" s="108" t="s">
        <v>8132</v>
      </c>
      <c r="AM1339" s="84">
        <v>2143.38</v>
      </c>
      <c r="AN1339" s="112">
        <v>23.17</v>
      </c>
      <c r="AO1339" s="112">
        <v>2166.5500000000002</v>
      </c>
      <c r="AP1339" s="112">
        <v>3842.76</v>
      </c>
      <c r="AQ1339" s="112">
        <v>235.38</v>
      </c>
      <c r="AR1339" s="112">
        <v>4078.14</v>
      </c>
      <c r="AS1339" s="112">
        <v>3843.62</v>
      </c>
      <c r="AT1339" s="112">
        <v>235.38</v>
      </c>
      <c r="AU1339" s="112">
        <v>4079</v>
      </c>
      <c r="AV1339" s="84">
        <v>49</v>
      </c>
      <c r="AW1339" s="84">
        <v>1473</v>
      </c>
      <c r="AX1339" s="84" t="str">
        <f>VLOOKUP(Y1339,'[1]Asset Classification'!$J$3:$W$2865,14,)</f>
        <v>&gt;180</v>
      </c>
      <c r="AY1339" s="108"/>
      <c r="AZ1339" s="84"/>
      <c r="BA1339" s="84"/>
      <c r="BB1339" s="84" t="s">
        <v>8329</v>
      </c>
      <c r="BC1339" s="84"/>
      <c r="BD1339" s="108" t="s">
        <v>8333</v>
      </c>
      <c r="BE1339" s="84">
        <v>5828</v>
      </c>
      <c r="BF1339" s="38" t="s">
        <v>1098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244</v>
      </c>
      <c r="C1340" s="38" t="s">
        <v>245</v>
      </c>
      <c r="D1340" s="38" t="s">
        <v>246</v>
      </c>
      <c r="E1340" s="38" t="s">
        <v>246</v>
      </c>
      <c r="F1340" s="38" t="s">
        <v>247</v>
      </c>
      <c r="G1340" s="84" t="s">
        <v>248</v>
      </c>
      <c r="H1340" s="38" t="s">
        <v>249</v>
      </c>
      <c r="I1340" s="84">
        <v>130913</v>
      </c>
      <c r="J1340" s="38" t="s">
        <v>273</v>
      </c>
      <c r="K1340" s="84">
        <v>130913</v>
      </c>
      <c r="L1340" s="84" t="s">
        <v>254</v>
      </c>
      <c r="M1340" s="38" t="s">
        <v>255</v>
      </c>
      <c r="N1340" s="84">
        <v>227935</v>
      </c>
      <c r="O1340" s="84" t="s">
        <v>540</v>
      </c>
      <c r="P1340" s="84">
        <v>300256</v>
      </c>
      <c r="Q1340" s="38" t="s">
        <v>541</v>
      </c>
      <c r="R1340" s="38" t="s">
        <v>763</v>
      </c>
      <c r="S1340" s="84" t="s">
        <v>1334</v>
      </c>
      <c r="T1340" s="84" t="s">
        <v>1334</v>
      </c>
      <c r="U1340" s="84" t="s">
        <v>1027</v>
      </c>
      <c r="V1340" s="84" t="s">
        <v>3449</v>
      </c>
      <c r="W1340" s="84">
        <v>0</v>
      </c>
      <c r="X1340" s="38" t="s">
        <v>3451</v>
      </c>
      <c r="Y1340" s="84">
        <v>31326921</v>
      </c>
      <c r="Z1340" s="38" t="s">
        <v>3968</v>
      </c>
      <c r="AA1340" s="108" t="s">
        <v>5072</v>
      </c>
      <c r="AB1340" s="84">
        <v>5828</v>
      </c>
      <c r="AC1340" s="108" t="s">
        <v>6769</v>
      </c>
      <c r="AD1340" s="84">
        <v>12</v>
      </c>
      <c r="AE1340" s="84" t="s">
        <v>6764</v>
      </c>
      <c r="AF1340" s="84" t="s">
        <v>6973</v>
      </c>
      <c r="AG1340" s="108" t="s">
        <v>6974</v>
      </c>
      <c r="AH1340" s="84" t="s">
        <v>6795</v>
      </c>
      <c r="AI1340" s="108" t="s">
        <v>5072</v>
      </c>
      <c r="AJ1340" s="84">
        <v>550</v>
      </c>
      <c r="AK1340" s="84">
        <v>550</v>
      </c>
      <c r="AL1340" s="108" t="s">
        <v>8193</v>
      </c>
      <c r="AM1340" s="84">
        <v>2128</v>
      </c>
      <c r="AN1340" s="112">
        <v>118</v>
      </c>
      <c r="AO1340" s="112">
        <v>2246</v>
      </c>
      <c r="AP1340" s="112">
        <v>3700</v>
      </c>
      <c r="AQ1340" s="112">
        <v>168</v>
      </c>
      <c r="AR1340" s="112">
        <v>3868</v>
      </c>
      <c r="AS1340" s="112">
        <v>3700</v>
      </c>
      <c r="AT1340" s="112">
        <v>168</v>
      </c>
      <c r="AU1340" s="112">
        <v>3868</v>
      </c>
      <c r="AV1340" s="84">
        <v>50</v>
      </c>
      <c r="AW1340" s="84">
        <v>1502</v>
      </c>
      <c r="AX1340" s="84" t="str">
        <f>VLOOKUP(Y1340,'[1]Asset Classification'!$J$3:$W$2865,14,)</f>
        <v>&gt;180</v>
      </c>
      <c r="AY1340" s="108"/>
      <c r="AZ1340" s="84"/>
      <c r="BA1340" s="84"/>
      <c r="BB1340" s="84" t="s">
        <v>8329</v>
      </c>
      <c r="BC1340" s="84"/>
      <c r="BD1340" s="108"/>
      <c r="BE1340" s="84">
        <v>0</v>
      </c>
      <c r="BF1340" s="38" t="s">
        <v>1334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244</v>
      </c>
      <c r="C1341" s="38" t="s">
        <v>245</v>
      </c>
      <c r="D1341" s="38" t="s">
        <v>246</v>
      </c>
      <c r="E1341" s="38" t="s">
        <v>246</v>
      </c>
      <c r="F1341" s="38" t="s">
        <v>247</v>
      </c>
      <c r="G1341" s="84" t="s">
        <v>248</v>
      </c>
      <c r="H1341" s="38" t="s">
        <v>249</v>
      </c>
      <c r="I1341" s="84">
        <v>136908</v>
      </c>
      <c r="J1341" s="38" t="s">
        <v>300</v>
      </c>
      <c r="K1341" s="84">
        <v>136908</v>
      </c>
      <c r="L1341" s="84" t="s">
        <v>251</v>
      </c>
      <c r="M1341" s="38" t="s">
        <v>252</v>
      </c>
      <c r="N1341" s="84">
        <v>231025</v>
      </c>
      <c r="O1341" s="84" t="s">
        <v>572</v>
      </c>
      <c r="P1341" s="84">
        <v>304168</v>
      </c>
      <c r="Q1341" s="38" t="s">
        <v>462</v>
      </c>
      <c r="R1341" s="38" t="s">
        <v>763</v>
      </c>
      <c r="S1341" s="84" t="s">
        <v>1380</v>
      </c>
      <c r="T1341" s="84" t="s">
        <v>1380</v>
      </c>
      <c r="U1341" s="84" t="s">
        <v>1027</v>
      </c>
      <c r="V1341" s="84" t="s">
        <v>2278</v>
      </c>
      <c r="W1341" s="84">
        <v>0</v>
      </c>
      <c r="X1341" s="38" t="s">
        <v>3451</v>
      </c>
      <c r="Y1341" s="84">
        <v>31327425</v>
      </c>
      <c r="Z1341" s="38" t="s">
        <v>4031</v>
      </c>
      <c r="AA1341" s="108" t="s">
        <v>5072</v>
      </c>
      <c r="AB1341" s="84">
        <v>9997</v>
      </c>
      <c r="AC1341" s="108" t="s">
        <v>6765</v>
      </c>
      <c r="AD1341" s="84">
        <v>13</v>
      </c>
      <c r="AE1341" s="84" t="s">
        <v>6771</v>
      </c>
      <c r="AF1341" s="84" t="s">
        <v>7013</v>
      </c>
      <c r="AG1341" s="108" t="s">
        <v>7014</v>
      </c>
      <c r="AH1341" s="84" t="s">
        <v>6795</v>
      </c>
      <c r="AI1341" s="108" t="s">
        <v>5072</v>
      </c>
      <c r="AJ1341" s="84">
        <v>900</v>
      </c>
      <c r="AK1341" s="84">
        <v>900</v>
      </c>
      <c r="AL1341" s="108"/>
      <c r="AM1341" s="84">
        <v>0</v>
      </c>
      <c r="AN1341" s="112">
        <v>0</v>
      </c>
      <c r="AO1341" s="112">
        <v>0</v>
      </c>
      <c r="AP1341" s="112">
        <v>10607.6</v>
      </c>
      <c r="AQ1341" s="112">
        <v>1068</v>
      </c>
      <c r="AR1341" s="112">
        <v>11675.6</v>
      </c>
      <c r="AS1341" s="112">
        <v>10608</v>
      </c>
      <c r="AT1341" s="112">
        <v>1068</v>
      </c>
      <c r="AU1341" s="112">
        <v>11676</v>
      </c>
      <c r="AV1341" s="84">
        <v>49</v>
      </c>
      <c r="AW1341" s="84">
        <v>1467</v>
      </c>
      <c r="AX1341" s="84" t="str">
        <f>VLOOKUP(Y1341,'[1]Asset Classification'!$J$3:$W$2865,14,)</f>
        <v>&gt;180</v>
      </c>
      <c r="AY1341" s="108"/>
      <c r="AZ1341" s="84"/>
      <c r="BA1341" s="84"/>
      <c r="BB1341" s="84" t="s">
        <v>8329</v>
      </c>
      <c r="BC1341" s="84"/>
      <c r="BD1341" s="108" t="s">
        <v>8333</v>
      </c>
      <c r="BE1341" s="84">
        <v>9997</v>
      </c>
      <c r="BF1341" s="38" t="s">
        <v>1380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244</v>
      </c>
      <c r="C1342" s="38" t="s">
        <v>245</v>
      </c>
      <c r="D1342" s="38" t="s">
        <v>246</v>
      </c>
      <c r="E1342" s="38" t="s">
        <v>246</v>
      </c>
      <c r="F1342" s="38" t="s">
        <v>247</v>
      </c>
      <c r="G1342" s="84" t="s">
        <v>248</v>
      </c>
      <c r="H1342" s="38" t="s">
        <v>249</v>
      </c>
      <c r="I1342" s="84">
        <v>136419</v>
      </c>
      <c r="J1342" s="38" t="s">
        <v>297</v>
      </c>
      <c r="K1342" s="84">
        <v>136419</v>
      </c>
      <c r="L1342" s="84" t="s">
        <v>257</v>
      </c>
      <c r="M1342" s="38" t="s">
        <v>258</v>
      </c>
      <c r="N1342" s="84">
        <v>230210</v>
      </c>
      <c r="O1342" s="84" t="s">
        <v>563</v>
      </c>
      <c r="P1342" s="84">
        <v>303146</v>
      </c>
      <c r="Q1342" s="38" t="s">
        <v>444</v>
      </c>
      <c r="R1342" s="38" t="s">
        <v>763</v>
      </c>
      <c r="S1342" s="84" t="s">
        <v>1376</v>
      </c>
      <c r="T1342" s="84" t="s">
        <v>1376</v>
      </c>
      <c r="U1342" s="84" t="s">
        <v>1027</v>
      </c>
      <c r="V1342" s="84" t="s">
        <v>2278</v>
      </c>
      <c r="W1342" s="84">
        <v>0</v>
      </c>
      <c r="X1342" s="38" t="s">
        <v>3451</v>
      </c>
      <c r="Y1342" s="84">
        <v>31328044</v>
      </c>
      <c r="Z1342" s="38" t="s">
        <v>4026</v>
      </c>
      <c r="AA1342" s="108" t="s">
        <v>5072</v>
      </c>
      <c r="AB1342" s="84">
        <v>8418</v>
      </c>
      <c r="AC1342" s="108" t="s">
        <v>6770</v>
      </c>
      <c r="AD1342" s="84">
        <v>13</v>
      </c>
      <c r="AE1342" s="84" t="s">
        <v>6764</v>
      </c>
      <c r="AF1342" s="84" t="s">
        <v>7009</v>
      </c>
      <c r="AG1342" s="108" t="s">
        <v>7010</v>
      </c>
      <c r="AH1342" s="84" t="s">
        <v>6795</v>
      </c>
      <c r="AI1342" s="108" t="s">
        <v>5072</v>
      </c>
      <c r="AJ1342" s="84">
        <v>750</v>
      </c>
      <c r="AK1342" s="84">
        <v>750</v>
      </c>
      <c r="AL1342" s="108" t="s">
        <v>8126</v>
      </c>
      <c r="AM1342" s="84">
        <v>799.55</v>
      </c>
      <c r="AN1342" s="112">
        <v>0</v>
      </c>
      <c r="AO1342" s="112">
        <v>799.55</v>
      </c>
      <c r="AP1342" s="112">
        <v>7919.01</v>
      </c>
      <c r="AQ1342" s="112">
        <v>646.54999999999995</v>
      </c>
      <c r="AR1342" s="112">
        <v>8565.56</v>
      </c>
      <c r="AS1342" s="112">
        <v>7919.45</v>
      </c>
      <c r="AT1342" s="112">
        <v>646.54999999999995</v>
      </c>
      <c r="AU1342" s="112">
        <v>8566</v>
      </c>
      <c r="AV1342" s="84">
        <v>49</v>
      </c>
      <c r="AW1342" s="84">
        <v>1468</v>
      </c>
      <c r="AX1342" s="84" t="str">
        <f>VLOOKUP(Y1342,'[1]Asset Classification'!$J$3:$W$2865,14,)</f>
        <v>&gt;180</v>
      </c>
      <c r="AY1342" s="108"/>
      <c r="AZ1342" s="84"/>
      <c r="BA1342" s="84"/>
      <c r="BB1342" s="84" t="s">
        <v>8329</v>
      </c>
      <c r="BC1342" s="84"/>
      <c r="BD1342" s="108" t="s">
        <v>8333</v>
      </c>
      <c r="BE1342" s="84">
        <v>8418</v>
      </c>
      <c r="BF1342" s="38" t="s">
        <v>1376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244</v>
      </c>
      <c r="C1343" s="38" t="s">
        <v>245</v>
      </c>
      <c r="D1343" s="38" t="s">
        <v>246</v>
      </c>
      <c r="E1343" s="38" t="s">
        <v>246</v>
      </c>
      <c r="F1343" s="38" t="s">
        <v>247</v>
      </c>
      <c r="G1343" s="84" t="s">
        <v>248</v>
      </c>
      <c r="H1343" s="38" t="s">
        <v>249</v>
      </c>
      <c r="I1343" s="84">
        <v>130081</v>
      </c>
      <c r="J1343" s="38" t="s">
        <v>267</v>
      </c>
      <c r="K1343" s="84">
        <v>130081</v>
      </c>
      <c r="L1343" s="84" t="s">
        <v>254</v>
      </c>
      <c r="M1343" s="38" t="s">
        <v>255</v>
      </c>
      <c r="N1343" s="84">
        <v>219427</v>
      </c>
      <c r="O1343" s="84" t="s">
        <v>368</v>
      </c>
      <c r="P1343" s="84">
        <v>289567</v>
      </c>
      <c r="Q1343" s="38" t="s">
        <v>369</v>
      </c>
      <c r="R1343" s="38" t="s">
        <v>763</v>
      </c>
      <c r="S1343" s="84" t="s">
        <v>1063</v>
      </c>
      <c r="T1343" s="84" t="s">
        <v>1063</v>
      </c>
      <c r="U1343" s="84" t="s">
        <v>1027</v>
      </c>
      <c r="V1343" s="84" t="s">
        <v>2278</v>
      </c>
      <c r="W1343" s="84">
        <v>0</v>
      </c>
      <c r="X1343" s="38" t="s">
        <v>3451</v>
      </c>
      <c r="Y1343" s="84">
        <v>31328271</v>
      </c>
      <c r="Z1343" s="38" t="s">
        <v>3609</v>
      </c>
      <c r="AA1343" s="108" t="s">
        <v>5072</v>
      </c>
      <c r="AB1343" s="84">
        <v>4174</v>
      </c>
      <c r="AC1343" s="108" t="s">
        <v>6767</v>
      </c>
      <c r="AD1343" s="84">
        <v>13</v>
      </c>
      <c r="AE1343" s="84" t="s">
        <v>6764</v>
      </c>
      <c r="AF1343" s="84" t="s">
        <v>6811</v>
      </c>
      <c r="AG1343" s="108" t="s">
        <v>6817</v>
      </c>
      <c r="AH1343" s="84" t="s">
        <v>6795</v>
      </c>
      <c r="AI1343" s="108" t="s">
        <v>5072</v>
      </c>
      <c r="AJ1343" s="84">
        <v>400</v>
      </c>
      <c r="AK1343" s="84">
        <v>400</v>
      </c>
      <c r="AL1343" s="108" t="s">
        <v>8126</v>
      </c>
      <c r="AM1343" s="84">
        <v>0</v>
      </c>
      <c r="AN1343" s="112">
        <v>0</v>
      </c>
      <c r="AO1343" s="112">
        <v>0</v>
      </c>
      <c r="AP1343" s="112">
        <v>4174</v>
      </c>
      <c r="AQ1343" s="112">
        <v>470</v>
      </c>
      <c r="AR1343" s="112">
        <v>4644</v>
      </c>
      <c r="AS1343" s="112">
        <v>4174</v>
      </c>
      <c r="AT1343" s="112">
        <v>470</v>
      </c>
      <c r="AU1343" s="112">
        <v>4644</v>
      </c>
      <c r="AV1343" s="84">
        <v>51</v>
      </c>
      <c r="AW1343" s="84">
        <v>1627</v>
      </c>
      <c r="AX1343" s="84" t="str">
        <f>VLOOKUP(Y1343,'[1]Asset Classification'!$J$3:$W$2865,14,)</f>
        <v>&gt;180</v>
      </c>
      <c r="AY1343" s="108"/>
      <c r="AZ1343" s="84"/>
      <c r="BA1343" s="84"/>
      <c r="BB1343" s="84" t="s">
        <v>8329</v>
      </c>
      <c r="BC1343" s="84"/>
      <c r="BD1343" s="108"/>
      <c r="BE1343" s="84">
        <v>0</v>
      </c>
      <c r="BF1343" s="38" t="s">
        <v>1063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244</v>
      </c>
      <c r="C1344" s="38" t="s">
        <v>245</v>
      </c>
      <c r="D1344" s="38" t="s">
        <v>246</v>
      </c>
      <c r="E1344" s="38" t="s">
        <v>246</v>
      </c>
      <c r="F1344" s="38" t="s">
        <v>247</v>
      </c>
      <c r="G1344" s="84" t="s">
        <v>248</v>
      </c>
      <c r="H1344" s="38" t="s">
        <v>249</v>
      </c>
      <c r="I1344" s="84">
        <v>129621</v>
      </c>
      <c r="J1344" s="38" t="s">
        <v>253</v>
      </c>
      <c r="K1344" s="84">
        <v>129621</v>
      </c>
      <c r="L1344" s="84" t="s">
        <v>254</v>
      </c>
      <c r="M1344" s="38" t="s">
        <v>255</v>
      </c>
      <c r="N1344" s="84">
        <v>223437</v>
      </c>
      <c r="O1344" s="84" t="s">
        <v>461</v>
      </c>
      <c r="P1344" s="84">
        <v>294560</v>
      </c>
      <c r="Q1344" s="38" t="s">
        <v>462</v>
      </c>
      <c r="R1344" s="38" t="s">
        <v>763</v>
      </c>
      <c r="S1344" s="84" t="s">
        <v>1192</v>
      </c>
      <c r="T1344" s="84" t="s">
        <v>1192</v>
      </c>
      <c r="U1344" s="84" t="s">
        <v>1027</v>
      </c>
      <c r="V1344" s="84" t="s">
        <v>2278</v>
      </c>
      <c r="W1344" s="84">
        <v>0</v>
      </c>
      <c r="X1344" s="38" t="s">
        <v>3451</v>
      </c>
      <c r="Y1344" s="84">
        <v>31329192</v>
      </c>
      <c r="Z1344" s="38" t="s">
        <v>3787</v>
      </c>
      <c r="AA1344" s="108" t="s">
        <v>5072</v>
      </c>
      <c r="AB1344" s="84">
        <v>6202</v>
      </c>
      <c r="AC1344" s="108" t="s">
        <v>6766</v>
      </c>
      <c r="AD1344" s="84">
        <v>10</v>
      </c>
      <c r="AE1344" s="84" t="s">
        <v>6771</v>
      </c>
      <c r="AF1344" s="84" t="s">
        <v>6913</v>
      </c>
      <c r="AG1344" s="108" t="s">
        <v>6914</v>
      </c>
      <c r="AH1344" s="84" t="s">
        <v>6795</v>
      </c>
      <c r="AI1344" s="108" t="s">
        <v>5072</v>
      </c>
      <c r="AJ1344" s="84">
        <v>700</v>
      </c>
      <c r="AK1344" s="84">
        <v>700</v>
      </c>
      <c r="AL1344" s="108" t="s">
        <v>8126</v>
      </c>
      <c r="AM1344" s="84">
        <v>955.3</v>
      </c>
      <c r="AN1344" s="112">
        <v>0</v>
      </c>
      <c r="AO1344" s="112">
        <v>955.3</v>
      </c>
      <c r="AP1344" s="112">
        <v>5367.25</v>
      </c>
      <c r="AQ1344" s="112">
        <v>368.3</v>
      </c>
      <c r="AR1344" s="112">
        <v>5735.55</v>
      </c>
      <c r="AS1344" s="112">
        <v>5367.7</v>
      </c>
      <c r="AT1344" s="112">
        <v>368.3</v>
      </c>
      <c r="AU1344" s="112">
        <v>5736</v>
      </c>
      <c r="AV1344" s="84">
        <v>9</v>
      </c>
      <c r="AW1344" s="84">
        <v>1467</v>
      </c>
      <c r="AX1344" s="84" t="str">
        <f>VLOOKUP(Y1344,'[1]Asset Classification'!$J$3:$W$2865,14,)</f>
        <v>&gt;180</v>
      </c>
      <c r="AY1344" s="108"/>
      <c r="AZ1344" s="84"/>
      <c r="BA1344" s="84"/>
      <c r="BB1344" s="84" t="s">
        <v>8329</v>
      </c>
      <c r="BC1344" s="84"/>
      <c r="BD1344" s="108" t="s">
        <v>8333</v>
      </c>
      <c r="BE1344" s="84">
        <v>6202</v>
      </c>
      <c r="BF1344" s="38" t="s">
        <v>1192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244</v>
      </c>
      <c r="C1345" s="38" t="s">
        <v>245</v>
      </c>
      <c r="D1345" s="38" t="s">
        <v>246</v>
      </c>
      <c r="E1345" s="38" t="s">
        <v>246</v>
      </c>
      <c r="F1345" s="38" t="s">
        <v>247</v>
      </c>
      <c r="G1345" s="84" t="s">
        <v>248</v>
      </c>
      <c r="H1345" s="38" t="s">
        <v>249</v>
      </c>
      <c r="I1345" s="84">
        <v>162325</v>
      </c>
      <c r="J1345" s="38" t="s">
        <v>289</v>
      </c>
      <c r="K1345" s="84">
        <v>162325</v>
      </c>
      <c r="L1345" s="84" t="s">
        <v>257</v>
      </c>
      <c r="M1345" s="38" t="s">
        <v>258</v>
      </c>
      <c r="N1345" s="84">
        <v>294151</v>
      </c>
      <c r="O1345" s="84" t="s">
        <v>575</v>
      </c>
      <c r="P1345" s="84">
        <v>390322</v>
      </c>
      <c r="Q1345" s="38" t="s">
        <v>802</v>
      </c>
      <c r="R1345" s="38" t="s">
        <v>765</v>
      </c>
      <c r="S1345" s="84" t="s">
        <v>2217</v>
      </c>
      <c r="T1345" s="84" t="s">
        <v>2217</v>
      </c>
      <c r="U1345" s="84" t="s">
        <v>2078</v>
      </c>
      <c r="V1345" s="84"/>
      <c r="W1345" s="84">
        <v>0</v>
      </c>
      <c r="X1345" s="38" t="s">
        <v>3451</v>
      </c>
      <c r="Y1345" s="84">
        <v>31567847</v>
      </c>
      <c r="Z1345" s="38" t="s">
        <v>5078</v>
      </c>
      <c r="AA1345" s="108" t="s">
        <v>5079</v>
      </c>
      <c r="AB1345" s="84">
        <v>62431</v>
      </c>
      <c r="AC1345" s="108" t="s">
        <v>6767</v>
      </c>
      <c r="AD1345" s="84">
        <v>24</v>
      </c>
      <c r="AE1345" s="84" t="s">
        <v>6764</v>
      </c>
      <c r="AF1345" s="84" t="s">
        <v>7081</v>
      </c>
      <c r="AG1345" s="108" t="s">
        <v>7332</v>
      </c>
      <c r="AH1345" s="84" t="s">
        <v>6795</v>
      </c>
      <c r="AI1345" s="108" t="s">
        <v>5079</v>
      </c>
      <c r="AJ1345" s="84">
        <v>2620</v>
      </c>
      <c r="AK1345" s="84">
        <v>3250</v>
      </c>
      <c r="AL1345" s="108" t="s">
        <v>6118</v>
      </c>
      <c r="AM1345" s="84">
        <v>51804.83</v>
      </c>
      <c r="AN1345" s="112">
        <v>14598.82</v>
      </c>
      <c r="AO1345" s="112">
        <v>66403.649999999994</v>
      </c>
      <c r="AP1345" s="112">
        <v>10626.17</v>
      </c>
      <c r="AQ1345" s="112">
        <v>340.18</v>
      </c>
      <c r="AR1345" s="112">
        <v>10966.35</v>
      </c>
      <c r="AS1345" s="112">
        <v>10626.17</v>
      </c>
      <c r="AT1345" s="112">
        <v>340.18</v>
      </c>
      <c r="AU1345" s="112">
        <v>10966.35</v>
      </c>
      <c r="AV1345" s="84">
        <v>48</v>
      </c>
      <c r="AW1345" s="84">
        <v>827</v>
      </c>
      <c r="AX1345" s="84" t="str">
        <f>VLOOKUP(Y1345,'[1]Asset Classification'!$J$3:$W$2865,14,)</f>
        <v>&gt;180</v>
      </c>
      <c r="AY1345" s="108"/>
      <c r="AZ1345" s="84"/>
      <c r="BA1345" s="84"/>
      <c r="BB1345" s="84" t="s">
        <v>8329</v>
      </c>
      <c r="BC1345" s="84"/>
      <c r="BD1345" s="108"/>
      <c r="BE1345" s="84">
        <v>0</v>
      </c>
      <c r="BF1345" s="38" t="s">
        <v>2217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244</v>
      </c>
      <c r="C1346" s="38" t="s">
        <v>245</v>
      </c>
      <c r="D1346" s="38" t="s">
        <v>246</v>
      </c>
      <c r="E1346" s="38" t="s">
        <v>246</v>
      </c>
      <c r="F1346" s="38" t="s">
        <v>247</v>
      </c>
      <c r="G1346" s="84" t="s">
        <v>248</v>
      </c>
      <c r="H1346" s="38" t="s">
        <v>249</v>
      </c>
      <c r="I1346" s="84">
        <v>136419</v>
      </c>
      <c r="J1346" s="38" t="s">
        <v>297</v>
      </c>
      <c r="K1346" s="84">
        <v>136419</v>
      </c>
      <c r="L1346" s="84" t="s">
        <v>257</v>
      </c>
      <c r="M1346" s="38" t="s">
        <v>258</v>
      </c>
      <c r="N1346" s="84">
        <v>230210</v>
      </c>
      <c r="O1346" s="84" t="s">
        <v>563</v>
      </c>
      <c r="P1346" s="84">
        <v>306331</v>
      </c>
      <c r="Q1346" s="38" t="s">
        <v>590</v>
      </c>
      <c r="R1346" s="38" t="s">
        <v>765</v>
      </c>
      <c r="S1346" s="84" t="s">
        <v>2218</v>
      </c>
      <c r="T1346" s="84" t="s">
        <v>2218</v>
      </c>
      <c r="U1346" s="84" t="s">
        <v>2078</v>
      </c>
      <c r="V1346" s="84"/>
      <c r="W1346" s="84">
        <v>0</v>
      </c>
      <c r="X1346" s="38" t="s">
        <v>3451</v>
      </c>
      <c r="Y1346" s="84">
        <v>31725281</v>
      </c>
      <c r="Z1346" s="38" t="s">
        <v>5080</v>
      </c>
      <c r="AA1346" s="108" t="s">
        <v>5081</v>
      </c>
      <c r="AB1346" s="84">
        <v>51868</v>
      </c>
      <c r="AC1346" s="108" t="s">
        <v>6770</v>
      </c>
      <c r="AD1346" s="84">
        <v>24</v>
      </c>
      <c r="AE1346" s="84" t="s">
        <v>6764</v>
      </c>
      <c r="AF1346" s="84" t="s">
        <v>7036</v>
      </c>
      <c r="AG1346" s="108" t="s">
        <v>7040</v>
      </c>
      <c r="AH1346" s="84" t="s">
        <v>6795</v>
      </c>
      <c r="AI1346" s="108" t="s">
        <v>5081</v>
      </c>
      <c r="AJ1346" s="84">
        <v>2300</v>
      </c>
      <c r="AK1346" s="84">
        <v>2700</v>
      </c>
      <c r="AL1346" s="108" t="s">
        <v>5861</v>
      </c>
      <c r="AM1346" s="84">
        <v>47533.94</v>
      </c>
      <c r="AN1346" s="112">
        <v>12485.61</v>
      </c>
      <c r="AO1346" s="112">
        <v>60019.55</v>
      </c>
      <c r="AP1346" s="112">
        <v>4334.0600000000004</v>
      </c>
      <c r="AQ1346" s="112">
        <v>46.39</v>
      </c>
      <c r="AR1346" s="112">
        <v>4380.45</v>
      </c>
      <c r="AS1346" s="112">
        <v>4334.0600000000004</v>
      </c>
      <c r="AT1346" s="112">
        <v>46.39</v>
      </c>
      <c r="AU1346" s="112">
        <v>4380.45</v>
      </c>
      <c r="AV1346" s="84">
        <v>48</v>
      </c>
      <c r="AW1346" s="84">
        <v>768</v>
      </c>
      <c r="AX1346" s="84" t="str">
        <f>VLOOKUP(Y1346,'[1]Asset Classification'!$J$3:$W$2865,14,)</f>
        <v>&gt;180</v>
      </c>
      <c r="AY1346" s="108"/>
      <c r="AZ1346" s="84"/>
      <c r="BA1346" s="84"/>
      <c r="BB1346" s="84" t="s">
        <v>8329</v>
      </c>
      <c r="BC1346" s="84"/>
      <c r="BD1346" s="108"/>
      <c r="BE1346" s="84">
        <v>0</v>
      </c>
      <c r="BF1346" s="38" t="s">
        <v>2218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244</v>
      </c>
      <c r="C1347" s="38" t="s">
        <v>245</v>
      </c>
      <c r="D1347" s="38" t="s">
        <v>246</v>
      </c>
      <c r="E1347" s="38" t="s">
        <v>246</v>
      </c>
      <c r="F1347" s="38" t="s">
        <v>247</v>
      </c>
      <c r="G1347" s="84" t="s">
        <v>248</v>
      </c>
      <c r="H1347" s="38" t="s">
        <v>249</v>
      </c>
      <c r="I1347" s="84">
        <v>129660</v>
      </c>
      <c r="J1347" s="38" t="s">
        <v>256</v>
      </c>
      <c r="K1347" s="84">
        <v>129660</v>
      </c>
      <c r="L1347" s="84" t="s">
        <v>257</v>
      </c>
      <c r="M1347" s="38" t="s">
        <v>258</v>
      </c>
      <c r="N1347" s="84">
        <v>222180</v>
      </c>
      <c r="O1347" s="84" t="s">
        <v>435</v>
      </c>
      <c r="P1347" s="84">
        <v>293039</v>
      </c>
      <c r="Q1347" s="38" t="s">
        <v>436</v>
      </c>
      <c r="R1347" s="38" t="s">
        <v>765</v>
      </c>
      <c r="S1347" s="84" t="s">
        <v>2219</v>
      </c>
      <c r="T1347" s="84" t="s">
        <v>2219</v>
      </c>
      <c r="U1347" s="84" t="s">
        <v>2078</v>
      </c>
      <c r="V1347" s="84"/>
      <c r="W1347" s="84">
        <v>0</v>
      </c>
      <c r="X1347" s="38" t="s">
        <v>3451</v>
      </c>
      <c r="Y1347" s="84">
        <v>32526361</v>
      </c>
      <c r="Z1347" s="38" t="s">
        <v>5082</v>
      </c>
      <c r="AA1347" s="108" t="s">
        <v>5083</v>
      </c>
      <c r="AB1347" s="84">
        <v>52289</v>
      </c>
      <c r="AC1347" s="108" t="s">
        <v>6766</v>
      </c>
      <c r="AD1347" s="84">
        <v>24</v>
      </c>
      <c r="AE1347" s="84" t="s">
        <v>6764</v>
      </c>
      <c r="AF1347" s="84" t="s">
        <v>6889</v>
      </c>
      <c r="AG1347" s="108" t="s">
        <v>7175</v>
      </c>
      <c r="AH1347" s="84" t="s">
        <v>6795</v>
      </c>
      <c r="AI1347" s="108" t="s">
        <v>5083</v>
      </c>
      <c r="AJ1347" s="84">
        <v>2956</v>
      </c>
      <c r="AK1347" s="84">
        <v>2700</v>
      </c>
      <c r="AL1347" s="108" t="s">
        <v>8072</v>
      </c>
      <c r="AM1347" s="84">
        <v>9065.2900000000009</v>
      </c>
      <c r="AN1347" s="112">
        <v>5371.37</v>
      </c>
      <c r="AO1347" s="112">
        <v>14436.66</v>
      </c>
      <c r="AP1347" s="112">
        <v>43223.71</v>
      </c>
      <c r="AQ1347" s="112">
        <v>7395.63</v>
      </c>
      <c r="AR1347" s="112">
        <v>50619.34</v>
      </c>
      <c r="AS1347" s="112">
        <v>43223.71</v>
      </c>
      <c r="AT1347" s="112">
        <v>7395.63</v>
      </c>
      <c r="AU1347" s="112">
        <v>50619.34</v>
      </c>
      <c r="AV1347" s="84">
        <v>47</v>
      </c>
      <c r="AW1347" s="84">
        <v>1260</v>
      </c>
      <c r="AX1347" s="84" t="str">
        <f>VLOOKUP(Y1347,'[1]Asset Classification'!$J$3:$W$2865,14,)</f>
        <v>&gt;180</v>
      </c>
      <c r="AY1347" s="108"/>
      <c r="AZ1347" s="84"/>
      <c r="BA1347" s="84"/>
      <c r="BB1347" s="84" t="s">
        <v>8329</v>
      </c>
      <c r="BC1347" s="84"/>
      <c r="BD1347" s="108"/>
      <c r="BE1347" s="84">
        <v>0</v>
      </c>
      <c r="BF1347" s="38" t="s">
        <v>2219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244</v>
      </c>
      <c r="C1348" s="38" t="s">
        <v>245</v>
      </c>
      <c r="D1348" s="38" t="s">
        <v>246</v>
      </c>
      <c r="E1348" s="38" t="s">
        <v>246</v>
      </c>
      <c r="F1348" s="38" t="s">
        <v>247</v>
      </c>
      <c r="G1348" s="84" t="s">
        <v>248</v>
      </c>
      <c r="H1348" s="38" t="s">
        <v>249</v>
      </c>
      <c r="I1348" s="84">
        <v>134400</v>
      </c>
      <c r="J1348" s="38" t="s">
        <v>292</v>
      </c>
      <c r="K1348" s="84">
        <v>134400</v>
      </c>
      <c r="L1348" s="84" t="s">
        <v>262</v>
      </c>
      <c r="M1348" s="38" t="s">
        <v>263</v>
      </c>
      <c r="N1348" s="84">
        <v>226868</v>
      </c>
      <c r="O1348" s="84" t="s">
        <v>523</v>
      </c>
      <c r="P1348" s="84">
        <v>298899</v>
      </c>
      <c r="Q1348" s="38" t="s">
        <v>524</v>
      </c>
      <c r="R1348" s="38" t="s">
        <v>765</v>
      </c>
      <c r="S1348" s="84" t="s">
        <v>2220</v>
      </c>
      <c r="T1348" s="84" t="s">
        <v>2220</v>
      </c>
      <c r="U1348" s="84" t="s">
        <v>2078</v>
      </c>
      <c r="V1348" s="84"/>
      <c r="W1348" s="84">
        <v>0</v>
      </c>
      <c r="X1348" s="38" t="s">
        <v>3451</v>
      </c>
      <c r="Y1348" s="84">
        <v>32675951</v>
      </c>
      <c r="Z1348" s="38" t="s">
        <v>5084</v>
      </c>
      <c r="AA1348" s="108" t="s">
        <v>5085</v>
      </c>
      <c r="AB1348" s="84">
        <v>34359</v>
      </c>
      <c r="AC1348" s="108" t="s">
        <v>6773</v>
      </c>
      <c r="AD1348" s="84">
        <v>24</v>
      </c>
      <c r="AE1348" s="84" t="s">
        <v>6764</v>
      </c>
      <c r="AF1348" s="84" t="s">
        <v>6956</v>
      </c>
      <c r="AG1348" s="108" t="s">
        <v>6957</v>
      </c>
      <c r="AH1348" s="84" t="s">
        <v>6795</v>
      </c>
      <c r="AI1348" s="108" t="s">
        <v>5085</v>
      </c>
      <c r="AJ1348" s="84">
        <v>1698</v>
      </c>
      <c r="AK1348" s="84">
        <v>1800</v>
      </c>
      <c r="AL1348" s="108" t="s">
        <v>5861</v>
      </c>
      <c r="AM1348" s="84">
        <v>7856.67</v>
      </c>
      <c r="AN1348" s="112">
        <v>4355.71</v>
      </c>
      <c r="AO1348" s="112">
        <v>12212.38</v>
      </c>
      <c r="AP1348" s="112">
        <v>26502.33</v>
      </c>
      <c r="AQ1348" s="112">
        <v>4383.29</v>
      </c>
      <c r="AR1348" s="112">
        <v>30885.62</v>
      </c>
      <c r="AS1348" s="112">
        <v>26502.33</v>
      </c>
      <c r="AT1348" s="112">
        <v>4383.29</v>
      </c>
      <c r="AU1348" s="112">
        <v>30885.62</v>
      </c>
      <c r="AV1348" s="84">
        <v>47</v>
      </c>
      <c r="AW1348" s="84">
        <v>1227</v>
      </c>
      <c r="AX1348" s="84" t="str">
        <f>VLOOKUP(Y1348,'[1]Asset Classification'!$J$3:$W$2865,14,)</f>
        <v>&gt;180</v>
      </c>
      <c r="AY1348" s="108"/>
      <c r="AZ1348" s="84"/>
      <c r="BA1348" s="84"/>
      <c r="BB1348" s="84" t="s">
        <v>8329</v>
      </c>
      <c r="BC1348" s="84"/>
      <c r="BD1348" s="108"/>
      <c r="BE1348" s="84">
        <v>0</v>
      </c>
      <c r="BF1348" s="38" t="s">
        <v>2220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244</v>
      </c>
      <c r="C1349" s="38" t="s">
        <v>245</v>
      </c>
      <c r="D1349" s="38" t="s">
        <v>246</v>
      </c>
      <c r="E1349" s="38" t="s">
        <v>246</v>
      </c>
      <c r="F1349" s="38" t="s">
        <v>247</v>
      </c>
      <c r="G1349" s="84" t="s">
        <v>248</v>
      </c>
      <c r="H1349" s="38" t="s">
        <v>249</v>
      </c>
      <c r="I1349" s="84">
        <v>129526</v>
      </c>
      <c r="J1349" s="38" t="s">
        <v>250</v>
      </c>
      <c r="K1349" s="84">
        <v>129526</v>
      </c>
      <c r="L1349" s="84" t="s">
        <v>251</v>
      </c>
      <c r="M1349" s="38" t="s">
        <v>252</v>
      </c>
      <c r="N1349" s="84">
        <v>225071</v>
      </c>
      <c r="O1349" s="84" t="s">
        <v>465</v>
      </c>
      <c r="P1349" s="84">
        <v>296643</v>
      </c>
      <c r="Q1349" s="38" t="s">
        <v>464</v>
      </c>
      <c r="R1349" s="38" t="s">
        <v>765</v>
      </c>
      <c r="S1349" s="84" t="s">
        <v>2221</v>
      </c>
      <c r="T1349" s="84" t="s">
        <v>2221</v>
      </c>
      <c r="U1349" s="84" t="s">
        <v>2078</v>
      </c>
      <c r="V1349" s="84"/>
      <c r="W1349" s="84">
        <v>0</v>
      </c>
      <c r="X1349" s="38" t="s">
        <v>3451</v>
      </c>
      <c r="Y1349" s="84">
        <v>32717290</v>
      </c>
      <c r="Z1349" s="38" t="s">
        <v>5086</v>
      </c>
      <c r="AA1349" s="108" t="s">
        <v>5081</v>
      </c>
      <c r="AB1349" s="84">
        <v>41688</v>
      </c>
      <c r="AC1349" s="108" t="s">
        <v>6763</v>
      </c>
      <c r="AD1349" s="84">
        <v>24</v>
      </c>
      <c r="AE1349" s="84" t="s">
        <v>6764</v>
      </c>
      <c r="AF1349" s="84" t="s">
        <v>7333</v>
      </c>
      <c r="AG1349" s="108" t="s">
        <v>6917</v>
      </c>
      <c r="AH1349" s="84" t="s">
        <v>6795</v>
      </c>
      <c r="AI1349" s="108" t="s">
        <v>5081</v>
      </c>
      <c r="AJ1349" s="84">
        <v>2152</v>
      </c>
      <c r="AK1349" s="84">
        <v>2150</v>
      </c>
      <c r="AL1349" s="108" t="s">
        <v>5861</v>
      </c>
      <c r="AM1349" s="84">
        <v>26607.56</v>
      </c>
      <c r="AN1349" s="112">
        <v>8895.24</v>
      </c>
      <c r="AO1349" s="112">
        <v>35502.800000000003</v>
      </c>
      <c r="AP1349" s="112">
        <v>15080.44</v>
      </c>
      <c r="AQ1349" s="112">
        <v>1018.76</v>
      </c>
      <c r="AR1349" s="112">
        <v>16099.2</v>
      </c>
      <c r="AS1349" s="112">
        <v>15080.44</v>
      </c>
      <c r="AT1349" s="112">
        <v>1018.76</v>
      </c>
      <c r="AU1349" s="112">
        <v>16099.2</v>
      </c>
      <c r="AV1349" s="84">
        <v>48</v>
      </c>
      <c r="AW1349" s="84">
        <v>955</v>
      </c>
      <c r="AX1349" s="84" t="str">
        <f>VLOOKUP(Y1349,'[1]Asset Classification'!$J$3:$W$2865,14,)</f>
        <v>&gt;180</v>
      </c>
      <c r="AY1349" s="108"/>
      <c r="AZ1349" s="84"/>
      <c r="BA1349" s="84"/>
      <c r="BB1349" s="84" t="s">
        <v>8329</v>
      </c>
      <c r="BC1349" s="84"/>
      <c r="BD1349" s="108"/>
      <c r="BE1349" s="84">
        <v>0</v>
      </c>
      <c r="BF1349" s="38" t="s">
        <v>2221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244</v>
      </c>
      <c r="C1350" s="38" t="s">
        <v>245</v>
      </c>
      <c r="D1350" s="38" t="s">
        <v>246</v>
      </c>
      <c r="E1350" s="38" t="s">
        <v>246</v>
      </c>
      <c r="F1350" s="38" t="s">
        <v>247</v>
      </c>
      <c r="G1350" s="84" t="s">
        <v>248</v>
      </c>
      <c r="H1350" s="38" t="s">
        <v>249</v>
      </c>
      <c r="I1350" s="84">
        <v>162823</v>
      </c>
      <c r="J1350" s="38" t="s">
        <v>328</v>
      </c>
      <c r="K1350" s="84">
        <v>162823</v>
      </c>
      <c r="L1350" s="84" t="s">
        <v>257</v>
      </c>
      <c r="M1350" s="38" t="s">
        <v>258</v>
      </c>
      <c r="N1350" s="84">
        <v>334702</v>
      </c>
      <c r="O1350" s="84" t="s">
        <v>328</v>
      </c>
      <c r="P1350" s="84">
        <v>470686</v>
      </c>
      <c r="Q1350" s="38" t="s">
        <v>803</v>
      </c>
      <c r="R1350" s="38" t="s">
        <v>765</v>
      </c>
      <c r="S1350" s="84" t="s">
        <v>2222</v>
      </c>
      <c r="T1350" s="84" t="s">
        <v>2222</v>
      </c>
      <c r="U1350" s="84" t="s">
        <v>2078</v>
      </c>
      <c r="V1350" s="84"/>
      <c r="W1350" s="84">
        <v>0</v>
      </c>
      <c r="X1350" s="38" t="s">
        <v>3451</v>
      </c>
      <c r="Y1350" s="84">
        <v>32875920</v>
      </c>
      <c r="Z1350" s="38" t="s">
        <v>5087</v>
      </c>
      <c r="AA1350" s="108" t="s">
        <v>5088</v>
      </c>
      <c r="AB1350" s="84">
        <v>20944</v>
      </c>
      <c r="AC1350" s="108" t="s">
        <v>6766</v>
      </c>
      <c r="AD1350" s="84">
        <v>24</v>
      </c>
      <c r="AE1350" s="84" t="s">
        <v>6764</v>
      </c>
      <c r="AF1350" s="84" t="s">
        <v>7334</v>
      </c>
      <c r="AG1350" s="108" t="s">
        <v>7335</v>
      </c>
      <c r="AH1350" s="84" t="s">
        <v>7059</v>
      </c>
      <c r="AI1350" s="108" t="s">
        <v>5088</v>
      </c>
      <c r="AJ1350" s="84">
        <v>1007</v>
      </c>
      <c r="AK1350" s="84">
        <v>1100</v>
      </c>
      <c r="AL1350" s="108" t="s">
        <v>5269</v>
      </c>
      <c r="AM1350" s="84">
        <v>6567.96</v>
      </c>
      <c r="AN1350" s="112">
        <v>3332.04</v>
      </c>
      <c r="AO1350" s="112">
        <v>9900</v>
      </c>
      <c r="AP1350" s="112">
        <v>14376.04</v>
      </c>
      <c r="AQ1350" s="112">
        <v>2030.96</v>
      </c>
      <c r="AR1350" s="112">
        <v>16407</v>
      </c>
      <c r="AS1350" s="112">
        <v>14376.04</v>
      </c>
      <c r="AT1350" s="112">
        <v>2030.96</v>
      </c>
      <c r="AU1350" s="112">
        <v>16407</v>
      </c>
      <c r="AV1350" s="84">
        <v>47</v>
      </c>
      <c r="AW1350" s="84">
        <v>1137</v>
      </c>
      <c r="AX1350" s="84" t="str">
        <f>VLOOKUP(Y1350,'[1]Asset Classification'!$J$3:$W$2865,14,)</f>
        <v>&gt;180</v>
      </c>
      <c r="AY1350" s="108"/>
      <c r="AZ1350" s="84"/>
      <c r="BA1350" s="84"/>
      <c r="BB1350" s="84" t="s">
        <v>8329</v>
      </c>
      <c r="BC1350" s="84"/>
      <c r="BD1350" s="108"/>
      <c r="BE1350" s="84">
        <v>0</v>
      </c>
      <c r="BF1350" s="38" t="s">
        <v>2222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244</v>
      </c>
      <c r="C1351" s="38" t="s">
        <v>245</v>
      </c>
      <c r="D1351" s="38" t="s">
        <v>246</v>
      </c>
      <c r="E1351" s="38" t="s">
        <v>246</v>
      </c>
      <c r="F1351" s="38" t="s">
        <v>247</v>
      </c>
      <c r="G1351" s="84" t="s">
        <v>248</v>
      </c>
      <c r="H1351" s="38" t="s">
        <v>249</v>
      </c>
      <c r="I1351" s="84">
        <v>130322</v>
      </c>
      <c r="J1351" s="38" t="s">
        <v>289</v>
      </c>
      <c r="K1351" s="84">
        <v>130322</v>
      </c>
      <c r="L1351" s="84" t="s">
        <v>257</v>
      </c>
      <c r="M1351" s="38" t="s">
        <v>258</v>
      </c>
      <c r="N1351" s="84">
        <v>241804</v>
      </c>
      <c r="O1351" s="84" t="s">
        <v>673</v>
      </c>
      <c r="P1351" s="84">
        <v>317900</v>
      </c>
      <c r="Q1351" s="38" t="s">
        <v>634</v>
      </c>
      <c r="R1351" s="38" t="s">
        <v>804</v>
      </c>
      <c r="S1351" s="84" t="s">
        <v>1665</v>
      </c>
      <c r="T1351" s="84" t="s">
        <v>1665</v>
      </c>
      <c r="U1351" s="84" t="s">
        <v>1027</v>
      </c>
      <c r="V1351" s="84" t="s">
        <v>3449</v>
      </c>
      <c r="W1351" s="84">
        <v>0</v>
      </c>
      <c r="X1351" s="38" t="s">
        <v>3451</v>
      </c>
      <c r="Y1351" s="84">
        <v>32895670</v>
      </c>
      <c r="Z1351" s="38" t="s">
        <v>4392</v>
      </c>
      <c r="AA1351" s="108" t="s">
        <v>5089</v>
      </c>
      <c r="AB1351" s="84">
        <v>31316</v>
      </c>
      <c r="AC1351" s="108" t="s">
        <v>6774</v>
      </c>
      <c r="AD1351" s="84">
        <v>18</v>
      </c>
      <c r="AE1351" s="84" t="s">
        <v>6764</v>
      </c>
      <c r="AF1351" s="84" t="s">
        <v>7128</v>
      </c>
      <c r="AG1351" s="108" t="s">
        <v>7129</v>
      </c>
      <c r="AH1351" s="84" t="s">
        <v>7059</v>
      </c>
      <c r="AI1351" s="108" t="s">
        <v>5089</v>
      </c>
      <c r="AJ1351" s="84">
        <v>2392</v>
      </c>
      <c r="AK1351" s="84">
        <v>2050</v>
      </c>
      <c r="AL1351" s="108" t="s">
        <v>5236</v>
      </c>
      <c r="AM1351" s="84">
        <v>19339.560000000001</v>
      </c>
      <c r="AN1351" s="112">
        <v>5197.4399999999996</v>
      </c>
      <c r="AO1351" s="112">
        <v>24537</v>
      </c>
      <c r="AP1351" s="112">
        <v>11976.44</v>
      </c>
      <c r="AQ1351" s="112">
        <v>732.55</v>
      </c>
      <c r="AR1351" s="112">
        <v>12708.99</v>
      </c>
      <c r="AS1351" s="112">
        <v>11976.45</v>
      </c>
      <c r="AT1351" s="112">
        <v>732.55</v>
      </c>
      <c r="AU1351" s="112">
        <v>12709</v>
      </c>
      <c r="AV1351" s="84">
        <v>49</v>
      </c>
      <c r="AW1351" s="84">
        <v>1131</v>
      </c>
      <c r="AX1351" s="84" t="str">
        <f>VLOOKUP(Y1351,'[1]Asset Classification'!$J$3:$W$2865,14,)</f>
        <v>&gt;180</v>
      </c>
      <c r="AY1351" s="108"/>
      <c r="AZ1351" s="84"/>
      <c r="BA1351" s="84"/>
      <c r="BB1351" s="84" t="s">
        <v>8329</v>
      </c>
      <c r="BC1351" s="84"/>
      <c r="BD1351" s="108"/>
      <c r="BE1351" s="84">
        <v>0</v>
      </c>
      <c r="BF1351" s="38" t="s">
        <v>1665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244</v>
      </c>
      <c r="C1352" s="38" t="s">
        <v>245</v>
      </c>
      <c r="D1352" s="38" t="s">
        <v>246</v>
      </c>
      <c r="E1352" s="38" t="s">
        <v>246</v>
      </c>
      <c r="F1352" s="38" t="s">
        <v>247</v>
      </c>
      <c r="G1352" s="84" t="s">
        <v>248</v>
      </c>
      <c r="H1352" s="38" t="s">
        <v>249</v>
      </c>
      <c r="I1352" s="84">
        <v>134914</v>
      </c>
      <c r="J1352" s="38" t="s">
        <v>294</v>
      </c>
      <c r="K1352" s="84">
        <v>134914</v>
      </c>
      <c r="L1352" s="84" t="s">
        <v>254</v>
      </c>
      <c r="M1352" s="38" t="s">
        <v>255</v>
      </c>
      <c r="N1352" s="84">
        <v>238389</v>
      </c>
      <c r="O1352" s="84" t="s">
        <v>648</v>
      </c>
      <c r="P1352" s="84">
        <v>313561</v>
      </c>
      <c r="Q1352" s="38" t="s">
        <v>649</v>
      </c>
      <c r="R1352" s="38" t="s">
        <v>804</v>
      </c>
      <c r="S1352" s="84" t="s">
        <v>2223</v>
      </c>
      <c r="T1352" s="84" t="s">
        <v>2223</v>
      </c>
      <c r="U1352" s="84" t="s">
        <v>1027</v>
      </c>
      <c r="V1352" s="84" t="s">
        <v>2278</v>
      </c>
      <c r="W1352" s="84">
        <v>0</v>
      </c>
      <c r="X1352" s="38" t="s">
        <v>3451</v>
      </c>
      <c r="Y1352" s="84">
        <v>32903732</v>
      </c>
      <c r="Z1352" s="38" t="s">
        <v>5090</v>
      </c>
      <c r="AA1352" s="108" t="s">
        <v>5091</v>
      </c>
      <c r="AB1352" s="84">
        <v>29241</v>
      </c>
      <c r="AC1352" s="108" t="s">
        <v>6763</v>
      </c>
      <c r="AD1352" s="84">
        <v>18</v>
      </c>
      <c r="AE1352" s="84" t="s">
        <v>6764</v>
      </c>
      <c r="AF1352" s="84" t="s">
        <v>7108</v>
      </c>
      <c r="AG1352" s="108" t="s">
        <v>7104</v>
      </c>
      <c r="AH1352" s="84" t="s">
        <v>7059</v>
      </c>
      <c r="AI1352" s="108" t="s">
        <v>5091</v>
      </c>
      <c r="AJ1352" s="84">
        <v>1763</v>
      </c>
      <c r="AK1352" s="84">
        <v>1950</v>
      </c>
      <c r="AL1352" s="108" t="s">
        <v>8194</v>
      </c>
      <c r="AM1352" s="84">
        <v>21793.26</v>
      </c>
      <c r="AN1352" s="112">
        <v>5469.74</v>
      </c>
      <c r="AO1352" s="112">
        <v>27263</v>
      </c>
      <c r="AP1352" s="112">
        <v>7447.74</v>
      </c>
      <c r="AQ1352" s="112">
        <v>202.26</v>
      </c>
      <c r="AR1352" s="112">
        <v>7650</v>
      </c>
      <c r="AS1352" s="112">
        <v>7447.74</v>
      </c>
      <c r="AT1352" s="112">
        <v>202.26</v>
      </c>
      <c r="AU1352" s="112">
        <v>7650</v>
      </c>
      <c r="AV1352" s="84">
        <v>49</v>
      </c>
      <c r="AW1352" s="84">
        <v>1045</v>
      </c>
      <c r="AX1352" s="84" t="str">
        <f>VLOOKUP(Y1352,'[1]Asset Classification'!$J$3:$W$2865,14,)</f>
        <v>&gt;180</v>
      </c>
      <c r="AY1352" s="108"/>
      <c r="AZ1352" s="84"/>
      <c r="BA1352" s="84"/>
      <c r="BB1352" s="84" t="s">
        <v>8329</v>
      </c>
      <c r="BC1352" s="84"/>
      <c r="BD1352" s="108" t="s">
        <v>6222</v>
      </c>
      <c r="BE1352" s="84">
        <v>29241</v>
      </c>
      <c r="BF1352" s="38" t="s">
        <v>2223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244</v>
      </c>
      <c r="C1353" s="38" t="s">
        <v>245</v>
      </c>
      <c r="D1353" s="38" t="s">
        <v>246</v>
      </c>
      <c r="E1353" s="38" t="s">
        <v>246</v>
      </c>
      <c r="F1353" s="38" t="s">
        <v>247</v>
      </c>
      <c r="G1353" s="84" t="s">
        <v>248</v>
      </c>
      <c r="H1353" s="38" t="s">
        <v>249</v>
      </c>
      <c r="I1353" s="84">
        <v>129526</v>
      </c>
      <c r="J1353" s="38" t="s">
        <v>250</v>
      </c>
      <c r="K1353" s="84">
        <v>129526</v>
      </c>
      <c r="L1353" s="84" t="s">
        <v>251</v>
      </c>
      <c r="M1353" s="38" t="s">
        <v>252</v>
      </c>
      <c r="N1353" s="84">
        <v>268549</v>
      </c>
      <c r="O1353" s="84" t="s">
        <v>783</v>
      </c>
      <c r="P1353" s="84">
        <v>352473</v>
      </c>
      <c r="Q1353" s="38" t="s">
        <v>784</v>
      </c>
      <c r="R1353" s="38" t="s">
        <v>765</v>
      </c>
      <c r="S1353" s="84" t="s">
        <v>2111</v>
      </c>
      <c r="T1353" s="84" t="s">
        <v>2111</v>
      </c>
      <c r="U1353" s="84" t="s">
        <v>2078</v>
      </c>
      <c r="V1353" s="84"/>
      <c r="W1353" s="84">
        <v>0</v>
      </c>
      <c r="X1353" s="38" t="s">
        <v>3451</v>
      </c>
      <c r="Y1353" s="84">
        <v>32921013</v>
      </c>
      <c r="Z1353" s="38" t="s">
        <v>4932</v>
      </c>
      <c r="AA1353" s="108" t="s">
        <v>5044</v>
      </c>
      <c r="AB1353" s="84">
        <v>31496</v>
      </c>
      <c r="AC1353" s="108" t="s">
        <v>6763</v>
      </c>
      <c r="AD1353" s="84">
        <v>24</v>
      </c>
      <c r="AE1353" s="84" t="s">
        <v>6764</v>
      </c>
      <c r="AF1353" s="84" t="s">
        <v>7285</v>
      </c>
      <c r="AG1353" s="108" t="s">
        <v>7280</v>
      </c>
      <c r="AH1353" s="84" t="s">
        <v>7059</v>
      </c>
      <c r="AI1353" s="108" t="s">
        <v>5044</v>
      </c>
      <c r="AJ1353" s="84">
        <v>1391</v>
      </c>
      <c r="AK1353" s="84">
        <v>1650</v>
      </c>
      <c r="AL1353" s="108" t="s">
        <v>8195</v>
      </c>
      <c r="AM1353" s="84">
        <v>5269.73</v>
      </c>
      <c r="AN1353" s="112">
        <v>3371.27</v>
      </c>
      <c r="AO1353" s="112">
        <v>8641</v>
      </c>
      <c r="AP1353" s="112">
        <v>26226.27</v>
      </c>
      <c r="AQ1353" s="112">
        <v>4473.7299999999996</v>
      </c>
      <c r="AR1353" s="112">
        <v>30700</v>
      </c>
      <c r="AS1353" s="112">
        <v>26226.27</v>
      </c>
      <c r="AT1353" s="112">
        <v>4473.7299999999996</v>
      </c>
      <c r="AU1353" s="112">
        <v>30700</v>
      </c>
      <c r="AV1353" s="84">
        <v>47</v>
      </c>
      <c r="AW1353" s="84">
        <v>1259</v>
      </c>
      <c r="AX1353" s="84" t="str">
        <f>VLOOKUP(Y1353,'[1]Asset Classification'!$J$3:$W$2865,14,)</f>
        <v>&gt;180</v>
      </c>
      <c r="AY1353" s="108"/>
      <c r="AZ1353" s="84"/>
      <c r="BA1353" s="84"/>
      <c r="BB1353" s="84" t="s">
        <v>8329</v>
      </c>
      <c r="BC1353" s="84"/>
      <c r="BD1353" s="108" t="s">
        <v>8331</v>
      </c>
      <c r="BE1353" s="84">
        <v>31496</v>
      </c>
      <c r="BF1353" s="38" t="s">
        <v>2111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244</v>
      </c>
      <c r="C1354" s="38" t="s">
        <v>245</v>
      </c>
      <c r="D1354" s="38" t="s">
        <v>246</v>
      </c>
      <c r="E1354" s="38" t="s">
        <v>246</v>
      </c>
      <c r="F1354" s="38" t="s">
        <v>247</v>
      </c>
      <c r="G1354" s="84" t="s">
        <v>248</v>
      </c>
      <c r="H1354" s="38" t="s">
        <v>249</v>
      </c>
      <c r="I1354" s="84">
        <v>134914</v>
      </c>
      <c r="J1354" s="38" t="s">
        <v>294</v>
      </c>
      <c r="K1354" s="84">
        <v>134914</v>
      </c>
      <c r="L1354" s="84" t="s">
        <v>254</v>
      </c>
      <c r="M1354" s="38" t="s">
        <v>255</v>
      </c>
      <c r="N1354" s="84">
        <v>245746</v>
      </c>
      <c r="O1354" s="84" t="s">
        <v>730</v>
      </c>
      <c r="P1354" s="84">
        <v>322914</v>
      </c>
      <c r="Q1354" s="38" t="s">
        <v>731</v>
      </c>
      <c r="R1354" s="38" t="s">
        <v>804</v>
      </c>
      <c r="S1354" s="84" t="s">
        <v>2224</v>
      </c>
      <c r="T1354" s="84" t="s">
        <v>2224</v>
      </c>
      <c r="U1354" s="84" t="s">
        <v>1027</v>
      </c>
      <c r="V1354" s="84" t="s">
        <v>2278</v>
      </c>
      <c r="W1354" s="84">
        <v>0</v>
      </c>
      <c r="X1354" s="38" t="s">
        <v>3451</v>
      </c>
      <c r="Y1354" s="84">
        <v>32930923</v>
      </c>
      <c r="Z1354" s="38" t="s">
        <v>5092</v>
      </c>
      <c r="AA1354" s="108" t="s">
        <v>5093</v>
      </c>
      <c r="AB1354" s="84">
        <v>29041</v>
      </c>
      <c r="AC1354" s="108" t="s">
        <v>6763</v>
      </c>
      <c r="AD1354" s="84">
        <v>24</v>
      </c>
      <c r="AE1354" s="84" t="s">
        <v>6764</v>
      </c>
      <c r="AF1354" s="84" t="s">
        <v>7164</v>
      </c>
      <c r="AG1354" s="108" t="s">
        <v>7149</v>
      </c>
      <c r="AH1354" s="84" t="s">
        <v>7059</v>
      </c>
      <c r="AI1354" s="108" t="s">
        <v>5093</v>
      </c>
      <c r="AJ1354" s="84">
        <v>1865</v>
      </c>
      <c r="AK1354" s="84">
        <v>1500</v>
      </c>
      <c r="AL1354" s="108" t="s">
        <v>5861</v>
      </c>
      <c r="AM1354" s="84">
        <v>17162.939999999999</v>
      </c>
      <c r="AN1354" s="112">
        <v>6425.92</v>
      </c>
      <c r="AO1354" s="112">
        <v>23588.86</v>
      </c>
      <c r="AP1354" s="112">
        <v>11878.06</v>
      </c>
      <c r="AQ1354" s="112">
        <v>898.08</v>
      </c>
      <c r="AR1354" s="112">
        <v>12776.14</v>
      </c>
      <c r="AS1354" s="112">
        <v>11878.06</v>
      </c>
      <c r="AT1354" s="112">
        <v>898.08</v>
      </c>
      <c r="AU1354" s="112">
        <v>12776.14</v>
      </c>
      <c r="AV1354" s="84">
        <v>49</v>
      </c>
      <c r="AW1354" s="84">
        <v>1014</v>
      </c>
      <c r="AX1354" s="84" t="str">
        <f>VLOOKUP(Y1354,'[1]Asset Classification'!$J$3:$W$2865,14,)</f>
        <v>&gt;180</v>
      </c>
      <c r="AY1354" s="108"/>
      <c r="AZ1354" s="84"/>
      <c r="BA1354" s="84"/>
      <c r="BB1354" s="84" t="s">
        <v>8329</v>
      </c>
      <c r="BC1354" s="84"/>
      <c r="BD1354" s="108"/>
      <c r="BE1354" s="84">
        <v>0</v>
      </c>
      <c r="BF1354" s="38" t="s">
        <v>2224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244</v>
      </c>
      <c r="C1355" s="38" t="s">
        <v>245</v>
      </c>
      <c r="D1355" s="38" t="s">
        <v>246</v>
      </c>
      <c r="E1355" s="38" t="s">
        <v>246</v>
      </c>
      <c r="F1355" s="38" t="s">
        <v>247</v>
      </c>
      <c r="G1355" s="84" t="s">
        <v>248</v>
      </c>
      <c r="H1355" s="38" t="s">
        <v>249</v>
      </c>
      <c r="I1355" s="84">
        <v>134363</v>
      </c>
      <c r="J1355" s="38" t="s">
        <v>290</v>
      </c>
      <c r="K1355" s="84">
        <v>134363</v>
      </c>
      <c r="L1355" s="84" t="s">
        <v>257</v>
      </c>
      <c r="M1355" s="38" t="s">
        <v>258</v>
      </c>
      <c r="N1355" s="84">
        <v>244030</v>
      </c>
      <c r="O1355" s="84" t="s">
        <v>687</v>
      </c>
      <c r="P1355" s="84">
        <v>320692</v>
      </c>
      <c r="Q1355" s="38" t="s">
        <v>522</v>
      </c>
      <c r="R1355" s="38" t="s">
        <v>765</v>
      </c>
      <c r="S1355" s="84" t="s">
        <v>2225</v>
      </c>
      <c r="T1355" s="84" t="s">
        <v>2225</v>
      </c>
      <c r="U1355" s="84" t="s">
        <v>2078</v>
      </c>
      <c r="V1355" s="84"/>
      <c r="W1355" s="84">
        <v>0</v>
      </c>
      <c r="X1355" s="38" t="s">
        <v>3451</v>
      </c>
      <c r="Y1355" s="84">
        <v>32938502</v>
      </c>
      <c r="Z1355" s="38" t="s">
        <v>5094</v>
      </c>
      <c r="AA1355" s="108" t="s">
        <v>5095</v>
      </c>
      <c r="AB1355" s="84">
        <v>26130</v>
      </c>
      <c r="AC1355" s="108" t="s">
        <v>6769</v>
      </c>
      <c r="AD1355" s="84">
        <v>18</v>
      </c>
      <c r="AE1355" s="84" t="s">
        <v>6764</v>
      </c>
      <c r="AF1355" s="84" t="s">
        <v>7105</v>
      </c>
      <c r="AG1355" s="108" t="s">
        <v>7131</v>
      </c>
      <c r="AH1355" s="84" t="s">
        <v>6795</v>
      </c>
      <c r="AI1355" s="108" t="s">
        <v>5095</v>
      </c>
      <c r="AJ1355" s="84">
        <v>1395</v>
      </c>
      <c r="AK1355" s="84">
        <v>1750</v>
      </c>
      <c r="AL1355" s="108" t="s">
        <v>6222</v>
      </c>
      <c r="AM1355" s="84">
        <v>21735.58</v>
      </c>
      <c r="AN1355" s="112">
        <v>4923.3599999999997</v>
      </c>
      <c r="AO1355" s="112">
        <v>26658.94</v>
      </c>
      <c r="AP1355" s="112">
        <v>4394.42</v>
      </c>
      <c r="AQ1355" s="112">
        <v>91.64</v>
      </c>
      <c r="AR1355" s="112">
        <v>4486.0600000000004</v>
      </c>
      <c r="AS1355" s="112">
        <v>4394.42</v>
      </c>
      <c r="AT1355" s="112">
        <v>91.64</v>
      </c>
      <c r="AU1355" s="112">
        <v>4486.0600000000004</v>
      </c>
      <c r="AV1355" s="84">
        <v>47</v>
      </c>
      <c r="AW1355" s="84">
        <v>957</v>
      </c>
      <c r="AX1355" s="84" t="str">
        <f>VLOOKUP(Y1355,'[1]Asset Classification'!$J$3:$W$2865,14,)</f>
        <v>&gt;180</v>
      </c>
      <c r="AY1355" s="108"/>
      <c r="AZ1355" s="84"/>
      <c r="BA1355" s="84"/>
      <c r="BB1355" s="84" t="s">
        <v>8329</v>
      </c>
      <c r="BC1355" s="84"/>
      <c r="BD1355" s="108" t="s">
        <v>8204</v>
      </c>
      <c r="BE1355" s="84">
        <v>26130</v>
      </c>
      <c r="BF1355" s="38" t="s">
        <v>2225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244</v>
      </c>
      <c r="C1356" s="38" t="s">
        <v>245</v>
      </c>
      <c r="D1356" s="38" t="s">
        <v>246</v>
      </c>
      <c r="E1356" s="38" t="s">
        <v>246</v>
      </c>
      <c r="F1356" s="38" t="s">
        <v>247</v>
      </c>
      <c r="G1356" s="84" t="s">
        <v>248</v>
      </c>
      <c r="H1356" s="38" t="s">
        <v>249</v>
      </c>
      <c r="I1356" s="84">
        <v>130701</v>
      </c>
      <c r="J1356" s="38" t="s">
        <v>272</v>
      </c>
      <c r="K1356" s="84">
        <v>130701</v>
      </c>
      <c r="L1356" s="84" t="s">
        <v>262</v>
      </c>
      <c r="M1356" s="38" t="s">
        <v>263</v>
      </c>
      <c r="N1356" s="84">
        <v>223529</v>
      </c>
      <c r="O1356" s="84" t="s">
        <v>463</v>
      </c>
      <c r="P1356" s="84">
        <v>294676</v>
      </c>
      <c r="Q1356" s="38" t="s">
        <v>464</v>
      </c>
      <c r="R1356" s="38" t="s">
        <v>804</v>
      </c>
      <c r="S1356" s="84" t="s">
        <v>2131</v>
      </c>
      <c r="T1356" s="84" t="s">
        <v>2131</v>
      </c>
      <c r="U1356" s="84" t="s">
        <v>1034</v>
      </c>
      <c r="V1356" s="84" t="s">
        <v>3449</v>
      </c>
      <c r="W1356" s="84">
        <v>0</v>
      </c>
      <c r="X1356" s="38" t="s">
        <v>3451</v>
      </c>
      <c r="Y1356" s="84">
        <v>32943019</v>
      </c>
      <c r="Z1356" s="38" t="s">
        <v>4962</v>
      </c>
      <c r="AA1356" s="108" t="s">
        <v>5096</v>
      </c>
      <c r="AB1356" s="84">
        <v>31116</v>
      </c>
      <c r="AC1356" s="108" t="s">
        <v>6769</v>
      </c>
      <c r="AD1356" s="84">
        <v>24</v>
      </c>
      <c r="AE1356" s="84" t="s">
        <v>6771</v>
      </c>
      <c r="AF1356" s="84" t="s">
        <v>6902</v>
      </c>
      <c r="AG1356" s="108" t="s">
        <v>7297</v>
      </c>
      <c r="AH1356" s="84" t="s">
        <v>6795</v>
      </c>
      <c r="AI1356" s="108" t="s">
        <v>5096</v>
      </c>
      <c r="AJ1356" s="84">
        <v>1239</v>
      </c>
      <c r="AK1356" s="84">
        <v>1650</v>
      </c>
      <c r="AL1356" s="108" t="s">
        <v>8196</v>
      </c>
      <c r="AM1356" s="84">
        <v>8311.8799999999992</v>
      </c>
      <c r="AN1356" s="112">
        <v>4478.12</v>
      </c>
      <c r="AO1356" s="112">
        <v>12790</v>
      </c>
      <c r="AP1356" s="112">
        <v>22804.12</v>
      </c>
      <c r="AQ1356" s="112">
        <v>3594.88</v>
      </c>
      <c r="AR1356" s="112">
        <v>26399</v>
      </c>
      <c r="AS1356" s="112">
        <v>22804.12</v>
      </c>
      <c r="AT1356" s="112">
        <v>3594.88</v>
      </c>
      <c r="AU1356" s="112">
        <v>26399</v>
      </c>
      <c r="AV1356" s="84">
        <v>48</v>
      </c>
      <c r="AW1356" s="84">
        <v>1200</v>
      </c>
      <c r="AX1356" s="84" t="str">
        <f>VLOOKUP(Y1356,'[1]Asset Classification'!$J$3:$W$2865,14,)</f>
        <v>&gt;180</v>
      </c>
      <c r="AY1356" s="108"/>
      <c r="AZ1356" s="84"/>
      <c r="BA1356" s="84"/>
      <c r="BB1356" s="84" t="s">
        <v>8329</v>
      </c>
      <c r="BC1356" s="84"/>
      <c r="BD1356" s="108"/>
      <c r="BE1356" s="84">
        <v>0</v>
      </c>
      <c r="BF1356" s="38" t="s">
        <v>2131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244</v>
      </c>
      <c r="C1357" s="38" t="s">
        <v>245</v>
      </c>
      <c r="D1357" s="38" t="s">
        <v>246</v>
      </c>
      <c r="E1357" s="38" t="s">
        <v>246</v>
      </c>
      <c r="F1357" s="38" t="s">
        <v>247</v>
      </c>
      <c r="G1357" s="84" t="s">
        <v>248</v>
      </c>
      <c r="H1357" s="38" t="s">
        <v>249</v>
      </c>
      <c r="I1357" s="84">
        <v>131866</v>
      </c>
      <c r="J1357" s="38" t="s">
        <v>283</v>
      </c>
      <c r="K1357" s="84">
        <v>131866</v>
      </c>
      <c r="L1357" s="84" t="s">
        <v>251</v>
      </c>
      <c r="M1357" s="38" t="s">
        <v>252</v>
      </c>
      <c r="N1357" s="84">
        <v>222534</v>
      </c>
      <c r="O1357" s="84" t="s">
        <v>445</v>
      </c>
      <c r="P1357" s="84">
        <v>349621</v>
      </c>
      <c r="Q1357" s="38" t="s">
        <v>770</v>
      </c>
      <c r="R1357" s="38" t="s">
        <v>765</v>
      </c>
      <c r="S1357" s="84" t="s">
        <v>2059</v>
      </c>
      <c r="T1357" s="84" t="s">
        <v>2059</v>
      </c>
      <c r="U1357" s="84" t="s">
        <v>2078</v>
      </c>
      <c r="V1357" s="84"/>
      <c r="W1357" s="84">
        <v>0</v>
      </c>
      <c r="X1357" s="38" t="s">
        <v>3451</v>
      </c>
      <c r="Y1357" s="84">
        <v>32949556</v>
      </c>
      <c r="Z1357" s="38" t="s">
        <v>5097</v>
      </c>
      <c r="AA1357" s="108" t="s">
        <v>5085</v>
      </c>
      <c r="AB1357" s="84">
        <v>20944</v>
      </c>
      <c r="AC1357" s="108" t="s">
        <v>6773</v>
      </c>
      <c r="AD1357" s="84">
        <v>24</v>
      </c>
      <c r="AE1357" s="84" t="s">
        <v>6764</v>
      </c>
      <c r="AF1357" s="84" t="s">
        <v>7091</v>
      </c>
      <c r="AG1357" s="108" t="s">
        <v>7263</v>
      </c>
      <c r="AH1357" s="84" t="s">
        <v>6795</v>
      </c>
      <c r="AI1357" s="108" t="s">
        <v>5085</v>
      </c>
      <c r="AJ1357" s="84">
        <v>983</v>
      </c>
      <c r="AK1357" s="84">
        <v>1100</v>
      </c>
      <c r="AL1357" s="108" t="s">
        <v>5505</v>
      </c>
      <c r="AM1357" s="84">
        <v>4739.66</v>
      </c>
      <c r="AN1357" s="112">
        <v>2660.34</v>
      </c>
      <c r="AO1357" s="112">
        <v>7400</v>
      </c>
      <c r="AP1357" s="112">
        <v>16204.34</v>
      </c>
      <c r="AQ1357" s="112">
        <v>2678.66</v>
      </c>
      <c r="AR1357" s="112">
        <v>18883</v>
      </c>
      <c r="AS1357" s="112">
        <v>16204.34</v>
      </c>
      <c r="AT1357" s="112">
        <v>2678.66</v>
      </c>
      <c r="AU1357" s="112">
        <v>18883</v>
      </c>
      <c r="AV1357" s="84">
        <v>47</v>
      </c>
      <c r="AW1357" s="84">
        <v>1227</v>
      </c>
      <c r="AX1357" s="84" t="str">
        <f>VLOOKUP(Y1357,'[1]Asset Classification'!$J$3:$W$2865,14,)</f>
        <v>&gt;180</v>
      </c>
      <c r="AY1357" s="108"/>
      <c r="AZ1357" s="84"/>
      <c r="BA1357" s="84"/>
      <c r="BB1357" s="84" t="s">
        <v>8329</v>
      </c>
      <c r="BC1357" s="84"/>
      <c r="BD1357" s="108"/>
      <c r="BE1357" s="84">
        <v>0</v>
      </c>
      <c r="BF1357" s="38" t="s">
        <v>2059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244</v>
      </c>
      <c r="C1358" s="38" t="s">
        <v>245</v>
      </c>
      <c r="D1358" s="38" t="s">
        <v>246</v>
      </c>
      <c r="E1358" s="38" t="s">
        <v>246</v>
      </c>
      <c r="F1358" s="38" t="s">
        <v>247</v>
      </c>
      <c r="G1358" s="84" t="s">
        <v>248</v>
      </c>
      <c r="H1358" s="38" t="s">
        <v>249</v>
      </c>
      <c r="I1358" s="84">
        <v>139066</v>
      </c>
      <c r="J1358" s="38" t="s">
        <v>260</v>
      </c>
      <c r="K1358" s="84">
        <v>139066</v>
      </c>
      <c r="L1358" s="84" t="s">
        <v>251</v>
      </c>
      <c r="M1358" s="38" t="s">
        <v>252</v>
      </c>
      <c r="N1358" s="84">
        <v>234699</v>
      </c>
      <c r="O1358" s="84" t="s">
        <v>605</v>
      </c>
      <c r="P1358" s="84">
        <v>308849</v>
      </c>
      <c r="Q1358" s="38" t="s">
        <v>805</v>
      </c>
      <c r="R1358" s="38" t="s">
        <v>765</v>
      </c>
      <c r="S1358" s="84" t="s">
        <v>2226</v>
      </c>
      <c r="T1358" s="84" t="s">
        <v>2226</v>
      </c>
      <c r="U1358" s="84" t="s">
        <v>1027</v>
      </c>
      <c r="V1358" s="84" t="s">
        <v>3449</v>
      </c>
      <c r="W1358" s="84">
        <v>0</v>
      </c>
      <c r="X1358" s="38" t="s">
        <v>3451</v>
      </c>
      <c r="Y1358" s="84">
        <v>33014391</v>
      </c>
      <c r="Z1358" s="38" t="s">
        <v>5098</v>
      </c>
      <c r="AA1358" s="108" t="s">
        <v>5099</v>
      </c>
      <c r="AB1358" s="84">
        <v>41488</v>
      </c>
      <c r="AC1358" s="108" t="s">
        <v>6769</v>
      </c>
      <c r="AD1358" s="84">
        <v>24</v>
      </c>
      <c r="AE1358" s="84" t="s">
        <v>6771</v>
      </c>
      <c r="AF1358" s="84" t="s">
        <v>7143</v>
      </c>
      <c r="AG1358" s="108" t="s">
        <v>7336</v>
      </c>
      <c r="AH1358" s="84" t="s">
        <v>7059</v>
      </c>
      <c r="AI1358" s="108" t="s">
        <v>5099</v>
      </c>
      <c r="AJ1358" s="84">
        <v>2096</v>
      </c>
      <c r="AK1358" s="84">
        <v>2150</v>
      </c>
      <c r="AL1358" s="108" t="s">
        <v>5861</v>
      </c>
      <c r="AM1358" s="84">
        <v>10830.84</v>
      </c>
      <c r="AN1358" s="112">
        <v>5362.91</v>
      </c>
      <c r="AO1358" s="112">
        <v>16193.75</v>
      </c>
      <c r="AP1358" s="112">
        <v>30657.16</v>
      </c>
      <c r="AQ1358" s="112">
        <v>4695.09</v>
      </c>
      <c r="AR1358" s="112">
        <v>35352.25</v>
      </c>
      <c r="AS1358" s="112">
        <v>30657.16</v>
      </c>
      <c r="AT1358" s="112">
        <v>4695.09</v>
      </c>
      <c r="AU1358" s="112">
        <v>35352.25</v>
      </c>
      <c r="AV1358" s="84">
        <v>49</v>
      </c>
      <c r="AW1358" s="84">
        <v>1261</v>
      </c>
      <c r="AX1358" s="84" t="str">
        <f>VLOOKUP(Y1358,'[1]Asset Classification'!$J$3:$W$2865,14,)</f>
        <v>&gt;180</v>
      </c>
      <c r="AY1358" s="108"/>
      <c r="AZ1358" s="84"/>
      <c r="BA1358" s="84"/>
      <c r="BB1358" s="84" t="s">
        <v>8329</v>
      </c>
      <c r="BC1358" s="84"/>
      <c r="BD1358" s="108" t="s">
        <v>8331</v>
      </c>
      <c r="BE1358" s="84">
        <v>41488</v>
      </c>
      <c r="BF1358" s="38" t="s">
        <v>2226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244</v>
      </c>
      <c r="C1359" s="38" t="s">
        <v>245</v>
      </c>
      <c r="D1359" s="38" t="s">
        <v>246</v>
      </c>
      <c r="E1359" s="38" t="s">
        <v>246</v>
      </c>
      <c r="F1359" s="38" t="s">
        <v>247</v>
      </c>
      <c r="G1359" s="84" t="s">
        <v>248</v>
      </c>
      <c r="H1359" s="38" t="s">
        <v>249</v>
      </c>
      <c r="I1359" s="84">
        <v>134363</v>
      </c>
      <c r="J1359" s="38" t="s">
        <v>290</v>
      </c>
      <c r="K1359" s="84">
        <v>134363</v>
      </c>
      <c r="L1359" s="84" t="s">
        <v>257</v>
      </c>
      <c r="M1359" s="38" t="s">
        <v>258</v>
      </c>
      <c r="N1359" s="84">
        <v>278986</v>
      </c>
      <c r="O1359" s="84" t="s">
        <v>519</v>
      </c>
      <c r="P1359" s="84">
        <v>366521</v>
      </c>
      <c r="Q1359" s="38" t="s">
        <v>806</v>
      </c>
      <c r="R1359" s="38" t="s">
        <v>765</v>
      </c>
      <c r="S1359" s="84" t="s">
        <v>2227</v>
      </c>
      <c r="T1359" s="84" t="s">
        <v>2227</v>
      </c>
      <c r="U1359" s="84" t="s">
        <v>1027</v>
      </c>
      <c r="V1359" s="84" t="s">
        <v>2278</v>
      </c>
      <c r="W1359" s="84">
        <v>0</v>
      </c>
      <c r="X1359" s="38" t="s">
        <v>3451</v>
      </c>
      <c r="Y1359" s="84">
        <v>33027598</v>
      </c>
      <c r="Z1359" s="38" t="s">
        <v>5100</v>
      </c>
      <c r="AA1359" s="108" t="s">
        <v>5101</v>
      </c>
      <c r="AB1359" s="84">
        <v>51860</v>
      </c>
      <c r="AC1359" s="108" t="s">
        <v>6769</v>
      </c>
      <c r="AD1359" s="84">
        <v>24</v>
      </c>
      <c r="AE1359" s="84" t="s">
        <v>6776</v>
      </c>
      <c r="AF1359" s="84" t="s">
        <v>6893</v>
      </c>
      <c r="AG1359" s="108" t="s">
        <v>7337</v>
      </c>
      <c r="AH1359" s="84" t="s">
        <v>6795</v>
      </c>
      <c r="AI1359" s="108" t="s">
        <v>5101</v>
      </c>
      <c r="AJ1359" s="84">
        <v>2670</v>
      </c>
      <c r="AK1359" s="84">
        <v>2700</v>
      </c>
      <c r="AL1359" s="108" t="s">
        <v>5861</v>
      </c>
      <c r="AM1359" s="84">
        <v>6512.4</v>
      </c>
      <c r="AN1359" s="112">
        <v>4072.61</v>
      </c>
      <c r="AO1359" s="112">
        <v>10585.01</v>
      </c>
      <c r="AP1359" s="112">
        <v>45347.6</v>
      </c>
      <c r="AQ1359" s="112">
        <v>8837.39</v>
      </c>
      <c r="AR1359" s="112">
        <v>54184.99</v>
      </c>
      <c r="AS1359" s="112">
        <v>45347.6</v>
      </c>
      <c r="AT1359" s="112">
        <v>8837.39</v>
      </c>
      <c r="AU1359" s="112">
        <v>54184.99</v>
      </c>
      <c r="AV1359" s="84">
        <v>48</v>
      </c>
      <c r="AW1359" s="84">
        <v>1350</v>
      </c>
      <c r="AX1359" s="84" t="str">
        <f>VLOOKUP(Y1359,'[1]Asset Classification'!$J$3:$W$2865,14,)</f>
        <v>&gt;180</v>
      </c>
      <c r="AY1359" s="108"/>
      <c r="AZ1359" s="84"/>
      <c r="BA1359" s="84"/>
      <c r="BB1359" s="84" t="s">
        <v>8329</v>
      </c>
      <c r="BC1359" s="84"/>
      <c r="BD1359" s="108" t="s">
        <v>5421</v>
      </c>
      <c r="BE1359" s="84">
        <v>51860</v>
      </c>
      <c r="BF1359" s="38" t="s">
        <v>2227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244</v>
      </c>
      <c r="C1360" s="38" t="s">
        <v>245</v>
      </c>
      <c r="D1360" s="38" t="s">
        <v>246</v>
      </c>
      <c r="E1360" s="38" t="s">
        <v>246</v>
      </c>
      <c r="F1360" s="38" t="s">
        <v>247</v>
      </c>
      <c r="G1360" s="84" t="s">
        <v>248</v>
      </c>
      <c r="H1360" s="38" t="s">
        <v>249</v>
      </c>
      <c r="I1360" s="84">
        <v>134111</v>
      </c>
      <c r="J1360" s="38" t="s">
        <v>288</v>
      </c>
      <c r="K1360" s="84">
        <v>134111</v>
      </c>
      <c r="L1360" s="84" t="s">
        <v>254</v>
      </c>
      <c r="M1360" s="38" t="s">
        <v>255</v>
      </c>
      <c r="N1360" s="84">
        <v>226413</v>
      </c>
      <c r="O1360" s="84" t="s">
        <v>513</v>
      </c>
      <c r="P1360" s="84">
        <v>308888</v>
      </c>
      <c r="Q1360" s="38" t="s">
        <v>586</v>
      </c>
      <c r="R1360" s="38" t="s">
        <v>765</v>
      </c>
      <c r="S1360" s="84" t="s">
        <v>1480</v>
      </c>
      <c r="T1360" s="84" t="s">
        <v>1480</v>
      </c>
      <c r="U1360" s="84" t="s">
        <v>1027</v>
      </c>
      <c r="V1360" s="84" t="s">
        <v>3449</v>
      </c>
      <c r="W1360" s="84">
        <v>0</v>
      </c>
      <c r="X1360" s="38" t="s">
        <v>3451</v>
      </c>
      <c r="Y1360" s="84">
        <v>33040246</v>
      </c>
      <c r="Z1360" s="38" t="s">
        <v>4163</v>
      </c>
      <c r="AA1360" s="108" t="s">
        <v>5102</v>
      </c>
      <c r="AB1360" s="84">
        <v>41488</v>
      </c>
      <c r="AC1360" s="108" t="s">
        <v>6773</v>
      </c>
      <c r="AD1360" s="84">
        <v>24</v>
      </c>
      <c r="AE1360" s="84" t="s">
        <v>6771</v>
      </c>
      <c r="AF1360" s="84" t="s">
        <v>7063</v>
      </c>
      <c r="AG1360" s="108" t="s">
        <v>7064</v>
      </c>
      <c r="AH1360" s="84" t="s">
        <v>6795</v>
      </c>
      <c r="AI1360" s="108" t="s">
        <v>5102</v>
      </c>
      <c r="AJ1360" s="84">
        <v>2614</v>
      </c>
      <c r="AK1360" s="84">
        <v>2150</v>
      </c>
      <c r="AL1360" s="108" t="s">
        <v>5861</v>
      </c>
      <c r="AM1360" s="84">
        <v>27057.25</v>
      </c>
      <c r="AN1360" s="112">
        <v>9555.8799999999992</v>
      </c>
      <c r="AO1360" s="112">
        <v>36613.129999999997</v>
      </c>
      <c r="AP1360" s="112">
        <v>14430.75</v>
      </c>
      <c r="AQ1360" s="112">
        <v>1020.12</v>
      </c>
      <c r="AR1360" s="112">
        <v>15450.87</v>
      </c>
      <c r="AS1360" s="112">
        <v>14430.75</v>
      </c>
      <c r="AT1360" s="112">
        <v>1020.12</v>
      </c>
      <c r="AU1360" s="112">
        <v>15450.87</v>
      </c>
      <c r="AV1360" s="84">
        <v>48</v>
      </c>
      <c r="AW1360" s="84">
        <v>954</v>
      </c>
      <c r="AX1360" s="84" t="str">
        <f>VLOOKUP(Y1360,'[1]Asset Classification'!$J$3:$W$2865,14,)</f>
        <v>&gt;180</v>
      </c>
      <c r="AY1360" s="108"/>
      <c r="AZ1360" s="84"/>
      <c r="BA1360" s="84"/>
      <c r="BB1360" s="84" t="s">
        <v>8329</v>
      </c>
      <c r="BC1360" s="84"/>
      <c r="BD1360" s="108" t="s">
        <v>8204</v>
      </c>
      <c r="BE1360" s="84">
        <v>41488</v>
      </c>
      <c r="BF1360" s="38" t="s">
        <v>1480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244</v>
      </c>
      <c r="C1361" s="38" t="s">
        <v>245</v>
      </c>
      <c r="D1361" s="38" t="s">
        <v>246</v>
      </c>
      <c r="E1361" s="38" t="s">
        <v>246</v>
      </c>
      <c r="F1361" s="38" t="s">
        <v>247</v>
      </c>
      <c r="G1361" s="84" t="s">
        <v>248</v>
      </c>
      <c r="H1361" s="38" t="s">
        <v>249</v>
      </c>
      <c r="I1361" s="84">
        <v>173595</v>
      </c>
      <c r="J1361" s="38" t="s">
        <v>307</v>
      </c>
      <c r="K1361" s="84">
        <v>173595</v>
      </c>
      <c r="L1361" s="84" t="s">
        <v>254</v>
      </c>
      <c r="M1361" s="38" t="s">
        <v>255</v>
      </c>
      <c r="N1361" s="84">
        <v>295549</v>
      </c>
      <c r="O1361" s="84" t="s">
        <v>621</v>
      </c>
      <c r="P1361" s="84">
        <v>393313</v>
      </c>
      <c r="Q1361" s="38" t="s">
        <v>807</v>
      </c>
      <c r="R1361" s="38" t="s">
        <v>765</v>
      </c>
      <c r="S1361" s="84" t="s">
        <v>2228</v>
      </c>
      <c r="T1361" s="84" t="s">
        <v>2228</v>
      </c>
      <c r="U1361" s="84" t="s">
        <v>2078</v>
      </c>
      <c r="V1361" s="84"/>
      <c r="W1361" s="84">
        <v>0</v>
      </c>
      <c r="X1361" s="38" t="s">
        <v>3451</v>
      </c>
      <c r="Y1361" s="84">
        <v>33040926</v>
      </c>
      <c r="Z1361" s="38" t="s">
        <v>5103</v>
      </c>
      <c r="AA1361" s="108" t="s">
        <v>5104</v>
      </c>
      <c r="AB1361" s="84">
        <v>41688</v>
      </c>
      <c r="AC1361" s="108" t="s">
        <v>6769</v>
      </c>
      <c r="AD1361" s="84">
        <v>24</v>
      </c>
      <c r="AE1361" s="84" t="s">
        <v>6764</v>
      </c>
      <c r="AF1361" s="84" t="s">
        <v>7338</v>
      </c>
      <c r="AG1361" s="108" t="s">
        <v>7339</v>
      </c>
      <c r="AH1361" s="84" t="s">
        <v>7059</v>
      </c>
      <c r="AI1361" s="108" t="s">
        <v>5104</v>
      </c>
      <c r="AJ1361" s="84">
        <v>2697</v>
      </c>
      <c r="AK1361" s="84">
        <v>2150</v>
      </c>
      <c r="AL1361" s="108" t="s">
        <v>6222</v>
      </c>
      <c r="AM1361" s="84">
        <v>23947.19</v>
      </c>
      <c r="AN1361" s="112">
        <v>9156.5300000000007</v>
      </c>
      <c r="AO1361" s="112">
        <v>33103.72</v>
      </c>
      <c r="AP1361" s="112">
        <v>17740.810000000001</v>
      </c>
      <c r="AQ1361" s="112">
        <v>1302.47</v>
      </c>
      <c r="AR1361" s="112">
        <v>19043.28</v>
      </c>
      <c r="AS1361" s="112">
        <v>17740.810000000001</v>
      </c>
      <c r="AT1361" s="112">
        <v>1302.47</v>
      </c>
      <c r="AU1361" s="112">
        <v>19043.28</v>
      </c>
      <c r="AV1361" s="84">
        <v>47</v>
      </c>
      <c r="AW1361" s="84">
        <v>957</v>
      </c>
      <c r="AX1361" s="84" t="str">
        <f>VLOOKUP(Y1361,'[1]Asset Classification'!$J$3:$W$2865,14,)</f>
        <v>&gt;180</v>
      </c>
      <c r="AY1361" s="108"/>
      <c r="AZ1361" s="84"/>
      <c r="BA1361" s="84"/>
      <c r="BB1361" s="84" t="s">
        <v>8329</v>
      </c>
      <c r="BC1361" s="84"/>
      <c r="BD1361" s="108"/>
      <c r="BE1361" s="84">
        <v>0</v>
      </c>
      <c r="BF1361" s="38" t="s">
        <v>2228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244</v>
      </c>
      <c r="C1362" s="38" t="s">
        <v>245</v>
      </c>
      <c r="D1362" s="38" t="s">
        <v>246</v>
      </c>
      <c r="E1362" s="38" t="s">
        <v>246</v>
      </c>
      <c r="F1362" s="38" t="s">
        <v>247</v>
      </c>
      <c r="G1362" s="84" t="s">
        <v>248</v>
      </c>
      <c r="H1362" s="38" t="s">
        <v>249</v>
      </c>
      <c r="I1362" s="84">
        <v>136093</v>
      </c>
      <c r="J1362" s="38" t="s">
        <v>329</v>
      </c>
      <c r="K1362" s="84">
        <v>136093</v>
      </c>
      <c r="L1362" s="84" t="s">
        <v>251</v>
      </c>
      <c r="M1362" s="38" t="s">
        <v>252</v>
      </c>
      <c r="N1362" s="84">
        <v>229641</v>
      </c>
      <c r="O1362" s="84" t="s">
        <v>552</v>
      </c>
      <c r="P1362" s="84">
        <v>302396</v>
      </c>
      <c r="Q1362" s="38" t="s">
        <v>808</v>
      </c>
      <c r="R1362" s="38" t="s">
        <v>765</v>
      </c>
      <c r="S1362" s="84" t="s">
        <v>2229</v>
      </c>
      <c r="T1362" s="84" t="s">
        <v>2229</v>
      </c>
      <c r="U1362" s="84" t="s">
        <v>1027</v>
      </c>
      <c r="V1362" s="84" t="s">
        <v>2278</v>
      </c>
      <c r="W1362" s="84">
        <v>0</v>
      </c>
      <c r="X1362" s="38" t="s">
        <v>3451</v>
      </c>
      <c r="Y1362" s="84">
        <v>33042248</v>
      </c>
      <c r="Z1362" s="38" t="s">
        <v>5105</v>
      </c>
      <c r="AA1362" s="108" t="s">
        <v>5106</v>
      </c>
      <c r="AB1362" s="84">
        <v>41488</v>
      </c>
      <c r="AC1362" s="108" t="s">
        <v>6769</v>
      </c>
      <c r="AD1362" s="84">
        <v>24</v>
      </c>
      <c r="AE1362" s="84" t="s">
        <v>6772</v>
      </c>
      <c r="AF1362" s="84" t="s">
        <v>7004</v>
      </c>
      <c r="AG1362" s="108" t="s">
        <v>7340</v>
      </c>
      <c r="AH1362" s="84" t="s">
        <v>6795</v>
      </c>
      <c r="AI1362" s="108" t="s">
        <v>5106</v>
      </c>
      <c r="AJ1362" s="84">
        <v>2614</v>
      </c>
      <c r="AK1362" s="84">
        <v>2150</v>
      </c>
      <c r="AL1362" s="108" t="s">
        <v>5861</v>
      </c>
      <c r="AM1362" s="84">
        <v>11822.7</v>
      </c>
      <c r="AN1362" s="112">
        <v>6410.67</v>
      </c>
      <c r="AO1362" s="112">
        <v>18233.37</v>
      </c>
      <c r="AP1362" s="112">
        <v>29665.3</v>
      </c>
      <c r="AQ1362" s="112">
        <v>4165.33</v>
      </c>
      <c r="AR1362" s="112">
        <v>33830.629999999997</v>
      </c>
      <c r="AS1362" s="112">
        <v>29665.3</v>
      </c>
      <c r="AT1362" s="112">
        <v>4165.33</v>
      </c>
      <c r="AU1362" s="112">
        <v>33830.629999999997</v>
      </c>
      <c r="AV1362" s="84">
        <v>48</v>
      </c>
      <c r="AW1362" s="84">
        <v>1200</v>
      </c>
      <c r="AX1362" s="84" t="str">
        <f>VLOOKUP(Y1362,'[1]Asset Classification'!$J$3:$W$2865,14,)</f>
        <v>&gt;180</v>
      </c>
      <c r="AY1362" s="108"/>
      <c r="AZ1362" s="84"/>
      <c r="BA1362" s="84"/>
      <c r="BB1362" s="84" t="s">
        <v>8329</v>
      </c>
      <c r="BC1362" s="84"/>
      <c r="BD1362" s="108"/>
      <c r="BE1362" s="84">
        <v>0</v>
      </c>
      <c r="BF1362" s="38" t="s">
        <v>2229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244</v>
      </c>
      <c r="C1363" s="38" t="s">
        <v>245</v>
      </c>
      <c r="D1363" s="38" t="s">
        <v>246</v>
      </c>
      <c r="E1363" s="38" t="s">
        <v>246</v>
      </c>
      <c r="F1363" s="38" t="s">
        <v>247</v>
      </c>
      <c r="G1363" s="84" t="s">
        <v>248</v>
      </c>
      <c r="H1363" s="38" t="s">
        <v>249</v>
      </c>
      <c r="I1363" s="84">
        <v>131470</v>
      </c>
      <c r="J1363" s="38" t="s">
        <v>286</v>
      </c>
      <c r="K1363" s="84">
        <v>131470</v>
      </c>
      <c r="L1363" s="84" t="s">
        <v>262</v>
      </c>
      <c r="M1363" s="38" t="s">
        <v>263</v>
      </c>
      <c r="N1363" s="84">
        <v>221882</v>
      </c>
      <c r="O1363" s="84" t="s">
        <v>507</v>
      </c>
      <c r="P1363" s="84">
        <v>292646</v>
      </c>
      <c r="Q1363" s="38" t="s">
        <v>508</v>
      </c>
      <c r="R1363" s="38" t="s">
        <v>765</v>
      </c>
      <c r="S1363" s="84" t="s">
        <v>2230</v>
      </c>
      <c r="T1363" s="84" t="s">
        <v>2230</v>
      </c>
      <c r="U1363" s="84" t="s">
        <v>2078</v>
      </c>
      <c r="V1363" s="84"/>
      <c r="W1363" s="84">
        <v>0</v>
      </c>
      <c r="X1363" s="38" t="s">
        <v>3451</v>
      </c>
      <c r="Y1363" s="84">
        <v>33051287</v>
      </c>
      <c r="Z1363" s="38" t="s">
        <v>5107</v>
      </c>
      <c r="AA1363" s="108" t="s">
        <v>5108</v>
      </c>
      <c r="AB1363" s="84">
        <v>51317</v>
      </c>
      <c r="AC1363" s="108" t="s">
        <v>6768</v>
      </c>
      <c r="AD1363" s="84">
        <v>24</v>
      </c>
      <c r="AE1363" s="84" t="s">
        <v>6764</v>
      </c>
      <c r="AF1363" s="84" t="s">
        <v>7013</v>
      </c>
      <c r="AG1363" s="108" t="s">
        <v>7341</v>
      </c>
      <c r="AH1363" s="84" t="s">
        <v>6795</v>
      </c>
      <c r="AI1363" s="108" t="s">
        <v>5108</v>
      </c>
      <c r="AJ1363" s="84">
        <v>3017</v>
      </c>
      <c r="AK1363" s="84">
        <v>2650</v>
      </c>
      <c r="AL1363" s="108" t="s">
        <v>6222</v>
      </c>
      <c r="AM1363" s="84">
        <v>36365.96</v>
      </c>
      <c r="AN1363" s="112">
        <v>11722.14</v>
      </c>
      <c r="AO1363" s="112">
        <v>48088.1</v>
      </c>
      <c r="AP1363" s="112">
        <v>14951.04</v>
      </c>
      <c r="AQ1363" s="112">
        <v>927.86</v>
      </c>
      <c r="AR1363" s="112">
        <v>15878.9</v>
      </c>
      <c r="AS1363" s="112">
        <v>14951.04</v>
      </c>
      <c r="AT1363" s="112">
        <v>927.86</v>
      </c>
      <c r="AU1363" s="112">
        <v>15878.9</v>
      </c>
      <c r="AV1363" s="84">
        <v>47</v>
      </c>
      <c r="AW1363" s="84">
        <v>861</v>
      </c>
      <c r="AX1363" s="84" t="str">
        <f>VLOOKUP(Y1363,'[1]Asset Classification'!$J$3:$W$2865,14,)</f>
        <v>&gt;180</v>
      </c>
      <c r="AY1363" s="108"/>
      <c r="AZ1363" s="84"/>
      <c r="BA1363" s="84"/>
      <c r="BB1363" s="84" t="s">
        <v>8329</v>
      </c>
      <c r="BC1363" s="84"/>
      <c r="BD1363" s="108"/>
      <c r="BE1363" s="84">
        <v>0</v>
      </c>
      <c r="BF1363" s="38" t="s">
        <v>2230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244</v>
      </c>
      <c r="C1364" s="38" t="s">
        <v>245</v>
      </c>
      <c r="D1364" s="38" t="s">
        <v>246</v>
      </c>
      <c r="E1364" s="38" t="s">
        <v>246</v>
      </c>
      <c r="F1364" s="38" t="s">
        <v>247</v>
      </c>
      <c r="G1364" s="84" t="s">
        <v>248</v>
      </c>
      <c r="H1364" s="38" t="s">
        <v>249</v>
      </c>
      <c r="I1364" s="84">
        <v>130701</v>
      </c>
      <c r="J1364" s="38" t="s">
        <v>272</v>
      </c>
      <c r="K1364" s="84">
        <v>130701</v>
      </c>
      <c r="L1364" s="84" t="s">
        <v>262</v>
      </c>
      <c r="M1364" s="38" t="s">
        <v>263</v>
      </c>
      <c r="N1364" s="84">
        <v>220514</v>
      </c>
      <c r="O1364" s="84" t="s">
        <v>391</v>
      </c>
      <c r="P1364" s="84">
        <v>290938</v>
      </c>
      <c r="Q1364" s="38" t="s">
        <v>392</v>
      </c>
      <c r="R1364" s="38" t="s">
        <v>765</v>
      </c>
      <c r="S1364" s="84" t="s">
        <v>2231</v>
      </c>
      <c r="T1364" s="84" t="s">
        <v>2231</v>
      </c>
      <c r="U1364" s="84" t="s">
        <v>1034</v>
      </c>
      <c r="V1364" s="84" t="s">
        <v>3449</v>
      </c>
      <c r="W1364" s="84">
        <v>0</v>
      </c>
      <c r="X1364" s="38" t="s">
        <v>3451</v>
      </c>
      <c r="Y1364" s="84">
        <v>33057835</v>
      </c>
      <c r="Z1364" s="38" t="s">
        <v>5109</v>
      </c>
      <c r="AA1364" s="108" t="s">
        <v>5110</v>
      </c>
      <c r="AB1364" s="84">
        <v>31316</v>
      </c>
      <c r="AC1364" s="108" t="s">
        <v>6769</v>
      </c>
      <c r="AD1364" s="84">
        <v>24</v>
      </c>
      <c r="AE1364" s="84" t="s">
        <v>6771</v>
      </c>
      <c r="AF1364" s="84" t="s">
        <v>6842</v>
      </c>
      <c r="AG1364" s="108" t="s">
        <v>6843</v>
      </c>
      <c r="AH1364" s="84" t="s">
        <v>6795</v>
      </c>
      <c r="AI1364" s="108" t="s">
        <v>5110</v>
      </c>
      <c r="AJ1364" s="84">
        <v>1099</v>
      </c>
      <c r="AK1364" s="84">
        <v>1650</v>
      </c>
      <c r="AL1364" s="108" t="s">
        <v>5467</v>
      </c>
      <c r="AM1364" s="84">
        <v>6088.06</v>
      </c>
      <c r="AN1364" s="112">
        <v>3357.34</v>
      </c>
      <c r="AO1364" s="112">
        <v>9445.4</v>
      </c>
      <c r="AP1364" s="112">
        <v>25227.94</v>
      </c>
      <c r="AQ1364" s="112">
        <v>4375.66</v>
      </c>
      <c r="AR1364" s="112">
        <v>29603.599999999999</v>
      </c>
      <c r="AS1364" s="112">
        <v>25227.94</v>
      </c>
      <c r="AT1364" s="112">
        <v>4375.66</v>
      </c>
      <c r="AU1364" s="112">
        <v>29603.599999999999</v>
      </c>
      <c r="AV1364" s="84">
        <v>48</v>
      </c>
      <c r="AW1364" s="84">
        <v>1261</v>
      </c>
      <c r="AX1364" s="84" t="str">
        <f>VLOOKUP(Y1364,'[1]Asset Classification'!$J$3:$W$2865,14,)</f>
        <v>&gt;180</v>
      </c>
      <c r="AY1364" s="108"/>
      <c r="AZ1364" s="84"/>
      <c r="BA1364" s="84"/>
      <c r="BB1364" s="84" t="s">
        <v>8329</v>
      </c>
      <c r="BC1364" s="84"/>
      <c r="BD1364" s="108"/>
      <c r="BE1364" s="84">
        <v>0</v>
      </c>
      <c r="BF1364" s="38" t="s">
        <v>2231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244</v>
      </c>
      <c r="C1365" s="38" t="s">
        <v>245</v>
      </c>
      <c r="D1365" s="38" t="s">
        <v>246</v>
      </c>
      <c r="E1365" s="38" t="s">
        <v>246</v>
      </c>
      <c r="F1365" s="38" t="s">
        <v>247</v>
      </c>
      <c r="G1365" s="84" t="s">
        <v>248</v>
      </c>
      <c r="H1365" s="38" t="s">
        <v>249</v>
      </c>
      <c r="I1365" s="84">
        <v>139549</v>
      </c>
      <c r="J1365" s="38" t="s">
        <v>307</v>
      </c>
      <c r="K1365" s="84">
        <v>139549</v>
      </c>
      <c r="L1365" s="84" t="s">
        <v>254</v>
      </c>
      <c r="M1365" s="38" t="s">
        <v>255</v>
      </c>
      <c r="N1365" s="84">
        <v>238198</v>
      </c>
      <c r="O1365" s="84" t="s">
        <v>621</v>
      </c>
      <c r="P1365" s="84">
        <v>313319</v>
      </c>
      <c r="Q1365" s="38" t="s">
        <v>622</v>
      </c>
      <c r="R1365" s="38" t="s">
        <v>765</v>
      </c>
      <c r="S1365" s="84" t="s">
        <v>2232</v>
      </c>
      <c r="T1365" s="84" t="s">
        <v>2232</v>
      </c>
      <c r="U1365" s="84" t="s">
        <v>2078</v>
      </c>
      <c r="V1365" s="84"/>
      <c r="W1365" s="84">
        <v>0</v>
      </c>
      <c r="X1365" s="38" t="s">
        <v>3451</v>
      </c>
      <c r="Y1365" s="84">
        <v>33065674</v>
      </c>
      <c r="Z1365" s="38" t="s">
        <v>5111</v>
      </c>
      <c r="AA1365" s="108" t="s">
        <v>5112</v>
      </c>
      <c r="AB1365" s="84">
        <v>31314</v>
      </c>
      <c r="AC1365" s="108" t="s">
        <v>6769</v>
      </c>
      <c r="AD1365" s="84">
        <v>24</v>
      </c>
      <c r="AE1365" s="84" t="s">
        <v>6764</v>
      </c>
      <c r="AF1365" s="84" t="s">
        <v>7342</v>
      </c>
      <c r="AG1365" s="108" t="s">
        <v>7343</v>
      </c>
      <c r="AH1365" s="84" t="s">
        <v>7059</v>
      </c>
      <c r="AI1365" s="108" t="s">
        <v>5112</v>
      </c>
      <c r="AJ1365" s="84">
        <v>1442</v>
      </c>
      <c r="AK1365" s="84">
        <v>1650</v>
      </c>
      <c r="AL1365" s="108" t="s">
        <v>5424</v>
      </c>
      <c r="AM1365" s="84">
        <v>17685.939999999999</v>
      </c>
      <c r="AN1365" s="112">
        <v>6864.06</v>
      </c>
      <c r="AO1365" s="112">
        <v>24550</v>
      </c>
      <c r="AP1365" s="112">
        <v>13628.06</v>
      </c>
      <c r="AQ1365" s="112">
        <v>1213.94</v>
      </c>
      <c r="AR1365" s="112">
        <v>14842</v>
      </c>
      <c r="AS1365" s="112">
        <v>13628.06</v>
      </c>
      <c r="AT1365" s="112">
        <v>1213.94</v>
      </c>
      <c r="AU1365" s="112">
        <v>14842</v>
      </c>
      <c r="AV1365" s="84">
        <v>47</v>
      </c>
      <c r="AW1365" s="84">
        <v>957</v>
      </c>
      <c r="AX1365" s="84" t="str">
        <f>VLOOKUP(Y1365,'[1]Asset Classification'!$J$3:$W$2865,14,)</f>
        <v>&gt;180</v>
      </c>
      <c r="AY1365" s="108"/>
      <c r="AZ1365" s="84"/>
      <c r="BA1365" s="84"/>
      <c r="BB1365" s="84" t="s">
        <v>8329</v>
      </c>
      <c r="BC1365" s="84"/>
      <c r="BD1365" s="108"/>
      <c r="BE1365" s="84">
        <v>0</v>
      </c>
      <c r="BF1365" s="38" t="s">
        <v>2232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244</v>
      </c>
      <c r="C1366" s="38" t="s">
        <v>245</v>
      </c>
      <c r="D1366" s="38" t="s">
        <v>246</v>
      </c>
      <c r="E1366" s="38" t="s">
        <v>246</v>
      </c>
      <c r="F1366" s="38" t="s">
        <v>247</v>
      </c>
      <c r="G1366" s="84" t="s">
        <v>248</v>
      </c>
      <c r="H1366" s="38" t="s">
        <v>249</v>
      </c>
      <c r="I1366" s="84">
        <v>173595</v>
      </c>
      <c r="J1366" s="38" t="s">
        <v>307</v>
      </c>
      <c r="K1366" s="84">
        <v>173595</v>
      </c>
      <c r="L1366" s="84" t="s">
        <v>254</v>
      </c>
      <c r="M1366" s="38" t="s">
        <v>255</v>
      </c>
      <c r="N1366" s="84">
        <v>295549</v>
      </c>
      <c r="O1366" s="84" t="s">
        <v>621</v>
      </c>
      <c r="P1366" s="84">
        <v>393313</v>
      </c>
      <c r="Q1366" s="38" t="s">
        <v>807</v>
      </c>
      <c r="R1366" s="38" t="s">
        <v>765</v>
      </c>
      <c r="S1366" s="84" t="s">
        <v>2233</v>
      </c>
      <c r="T1366" s="84" t="s">
        <v>2233</v>
      </c>
      <c r="U1366" s="84" t="s">
        <v>2078</v>
      </c>
      <c r="V1366" s="84"/>
      <c r="W1366" s="84">
        <v>0</v>
      </c>
      <c r="X1366" s="38" t="s">
        <v>3451</v>
      </c>
      <c r="Y1366" s="84">
        <v>33068010</v>
      </c>
      <c r="Z1366" s="38" t="s">
        <v>5113</v>
      </c>
      <c r="AA1366" s="108" t="s">
        <v>5104</v>
      </c>
      <c r="AB1366" s="84">
        <v>20944</v>
      </c>
      <c r="AC1366" s="108" t="s">
        <v>6769</v>
      </c>
      <c r="AD1366" s="84">
        <v>24</v>
      </c>
      <c r="AE1366" s="84" t="s">
        <v>6764</v>
      </c>
      <c r="AF1366" s="84" t="s">
        <v>7338</v>
      </c>
      <c r="AG1366" s="108" t="s">
        <v>7339</v>
      </c>
      <c r="AH1366" s="84" t="s">
        <v>7059</v>
      </c>
      <c r="AI1366" s="108" t="s">
        <v>5104</v>
      </c>
      <c r="AJ1366" s="84">
        <v>958</v>
      </c>
      <c r="AK1366" s="84">
        <v>1100</v>
      </c>
      <c r="AL1366" s="108" t="s">
        <v>6222</v>
      </c>
      <c r="AM1366" s="84">
        <v>12156.09</v>
      </c>
      <c r="AN1366" s="112">
        <v>4647.63</v>
      </c>
      <c r="AO1366" s="112">
        <v>16803.72</v>
      </c>
      <c r="AP1366" s="112">
        <v>8787.91</v>
      </c>
      <c r="AQ1366" s="112">
        <v>666.37</v>
      </c>
      <c r="AR1366" s="112">
        <v>9454.2800000000007</v>
      </c>
      <c r="AS1366" s="112">
        <v>8787.91</v>
      </c>
      <c r="AT1366" s="112">
        <v>666.37</v>
      </c>
      <c r="AU1366" s="112">
        <v>9454.2800000000007</v>
      </c>
      <c r="AV1366" s="84">
        <v>47</v>
      </c>
      <c r="AW1366" s="84">
        <v>957</v>
      </c>
      <c r="AX1366" s="84" t="str">
        <f>VLOOKUP(Y1366,'[1]Asset Classification'!$J$3:$W$2865,14,)</f>
        <v>&gt;180</v>
      </c>
      <c r="AY1366" s="108"/>
      <c r="AZ1366" s="84"/>
      <c r="BA1366" s="84"/>
      <c r="BB1366" s="84" t="s">
        <v>8329</v>
      </c>
      <c r="BC1366" s="84"/>
      <c r="BD1366" s="108"/>
      <c r="BE1366" s="84">
        <v>0</v>
      </c>
      <c r="BF1366" s="38" t="s">
        <v>2233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244</v>
      </c>
      <c r="C1367" s="38" t="s">
        <v>245</v>
      </c>
      <c r="D1367" s="38" t="s">
        <v>246</v>
      </c>
      <c r="E1367" s="38" t="s">
        <v>246</v>
      </c>
      <c r="F1367" s="38" t="s">
        <v>247</v>
      </c>
      <c r="G1367" s="84" t="s">
        <v>248</v>
      </c>
      <c r="H1367" s="38" t="s">
        <v>249</v>
      </c>
      <c r="I1367" s="84">
        <v>129660</v>
      </c>
      <c r="J1367" s="38" t="s">
        <v>256</v>
      </c>
      <c r="K1367" s="84">
        <v>129660</v>
      </c>
      <c r="L1367" s="84" t="s">
        <v>257</v>
      </c>
      <c r="M1367" s="38" t="s">
        <v>258</v>
      </c>
      <c r="N1367" s="84">
        <v>277602</v>
      </c>
      <c r="O1367" s="84" t="s">
        <v>435</v>
      </c>
      <c r="P1367" s="84">
        <v>364590</v>
      </c>
      <c r="Q1367" s="38" t="s">
        <v>809</v>
      </c>
      <c r="R1367" s="38" t="s">
        <v>765</v>
      </c>
      <c r="S1367" s="84" t="s">
        <v>2234</v>
      </c>
      <c r="T1367" s="84" t="s">
        <v>2234</v>
      </c>
      <c r="U1367" s="84" t="s">
        <v>1027</v>
      </c>
      <c r="V1367" s="84" t="s">
        <v>2278</v>
      </c>
      <c r="W1367" s="84">
        <v>0</v>
      </c>
      <c r="X1367" s="38" t="s">
        <v>3451</v>
      </c>
      <c r="Y1367" s="84">
        <v>33068718</v>
      </c>
      <c r="Z1367" s="38" t="s">
        <v>5114</v>
      </c>
      <c r="AA1367" s="108" t="s">
        <v>5115</v>
      </c>
      <c r="AB1367" s="84">
        <v>41488</v>
      </c>
      <c r="AC1367" s="108" t="s">
        <v>6766</v>
      </c>
      <c r="AD1367" s="84">
        <v>24</v>
      </c>
      <c r="AE1367" s="84" t="s">
        <v>6771</v>
      </c>
      <c r="AF1367" s="84" t="s">
        <v>7074</v>
      </c>
      <c r="AG1367" s="108" t="s">
        <v>7344</v>
      </c>
      <c r="AH1367" s="84" t="s">
        <v>7059</v>
      </c>
      <c r="AI1367" s="108" t="s">
        <v>5115</v>
      </c>
      <c r="AJ1367" s="84">
        <v>2179</v>
      </c>
      <c r="AK1367" s="84">
        <v>2150</v>
      </c>
      <c r="AL1367" s="108" t="s">
        <v>5861</v>
      </c>
      <c r="AM1367" s="84">
        <v>23610.38</v>
      </c>
      <c r="AN1367" s="112">
        <v>8539.68</v>
      </c>
      <c r="AO1367" s="112">
        <v>32150.06</v>
      </c>
      <c r="AP1367" s="112">
        <v>17877.62</v>
      </c>
      <c r="AQ1367" s="112">
        <v>1601.32</v>
      </c>
      <c r="AR1367" s="112">
        <v>19478.939999999999</v>
      </c>
      <c r="AS1367" s="112">
        <v>17877.62</v>
      </c>
      <c r="AT1367" s="112">
        <v>1601.32</v>
      </c>
      <c r="AU1367" s="112">
        <v>19478.939999999999</v>
      </c>
      <c r="AV1367" s="84">
        <v>48</v>
      </c>
      <c r="AW1367" s="84">
        <v>1015</v>
      </c>
      <c r="AX1367" s="84" t="str">
        <f>VLOOKUP(Y1367,'[1]Asset Classification'!$J$3:$W$2865,14,)</f>
        <v>&gt;180</v>
      </c>
      <c r="AY1367" s="108"/>
      <c r="AZ1367" s="84"/>
      <c r="BA1367" s="84"/>
      <c r="BB1367" s="84" t="s">
        <v>8329</v>
      </c>
      <c r="BC1367" s="84"/>
      <c r="BD1367" s="108"/>
      <c r="BE1367" s="84">
        <v>0</v>
      </c>
      <c r="BF1367" s="38" t="s">
        <v>2234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244</v>
      </c>
      <c r="C1368" s="38" t="s">
        <v>245</v>
      </c>
      <c r="D1368" s="38" t="s">
        <v>246</v>
      </c>
      <c r="E1368" s="38" t="s">
        <v>246</v>
      </c>
      <c r="F1368" s="38" t="s">
        <v>247</v>
      </c>
      <c r="G1368" s="84" t="s">
        <v>248</v>
      </c>
      <c r="H1368" s="38" t="s">
        <v>249</v>
      </c>
      <c r="I1368" s="84">
        <v>162710</v>
      </c>
      <c r="J1368" s="38" t="s">
        <v>265</v>
      </c>
      <c r="K1368" s="84">
        <v>162710</v>
      </c>
      <c r="L1368" s="84" t="s">
        <v>251</v>
      </c>
      <c r="M1368" s="38" t="s">
        <v>252</v>
      </c>
      <c r="N1368" s="84">
        <v>278239</v>
      </c>
      <c r="O1368" s="84" t="s">
        <v>431</v>
      </c>
      <c r="P1368" s="84">
        <v>365482</v>
      </c>
      <c r="Q1368" s="38" t="s">
        <v>810</v>
      </c>
      <c r="R1368" s="38" t="s">
        <v>765</v>
      </c>
      <c r="S1368" s="84" t="s">
        <v>2235</v>
      </c>
      <c r="T1368" s="84" t="s">
        <v>2235</v>
      </c>
      <c r="U1368" s="84" t="s">
        <v>1027</v>
      </c>
      <c r="V1368" s="84" t="s">
        <v>2278</v>
      </c>
      <c r="W1368" s="84">
        <v>0</v>
      </c>
      <c r="X1368" s="38" t="s">
        <v>3451</v>
      </c>
      <c r="Y1368" s="84">
        <v>33079887</v>
      </c>
      <c r="Z1368" s="38" t="s">
        <v>5116</v>
      </c>
      <c r="AA1368" s="108" t="s">
        <v>5117</v>
      </c>
      <c r="AB1368" s="84">
        <v>41488</v>
      </c>
      <c r="AC1368" s="108" t="s">
        <v>6774</v>
      </c>
      <c r="AD1368" s="84">
        <v>24</v>
      </c>
      <c r="AE1368" s="84" t="s">
        <v>6776</v>
      </c>
      <c r="AF1368" s="84" t="s">
        <v>6887</v>
      </c>
      <c r="AG1368" s="108" t="s">
        <v>7345</v>
      </c>
      <c r="AH1368" s="84" t="s">
        <v>6795</v>
      </c>
      <c r="AI1368" s="108" t="s">
        <v>5117</v>
      </c>
      <c r="AJ1368" s="84">
        <v>2118</v>
      </c>
      <c r="AK1368" s="84">
        <v>2150</v>
      </c>
      <c r="AL1368" s="108" t="s">
        <v>5861</v>
      </c>
      <c r="AM1368" s="84">
        <v>15337.9</v>
      </c>
      <c r="AN1368" s="112">
        <v>6989.29</v>
      </c>
      <c r="AO1368" s="112">
        <v>22327.19</v>
      </c>
      <c r="AP1368" s="112">
        <v>26150.1</v>
      </c>
      <c r="AQ1368" s="112">
        <v>3187.71</v>
      </c>
      <c r="AR1368" s="112">
        <v>29337.81</v>
      </c>
      <c r="AS1368" s="112">
        <v>26150.1</v>
      </c>
      <c r="AT1368" s="112">
        <v>3187.71</v>
      </c>
      <c r="AU1368" s="112">
        <v>29337.81</v>
      </c>
      <c r="AV1368" s="84">
        <v>49</v>
      </c>
      <c r="AW1368" s="84">
        <v>1162</v>
      </c>
      <c r="AX1368" s="84" t="str">
        <f>VLOOKUP(Y1368,'[1]Asset Classification'!$J$3:$W$2865,14,)</f>
        <v>&gt;180</v>
      </c>
      <c r="AY1368" s="108"/>
      <c r="AZ1368" s="84"/>
      <c r="BA1368" s="84"/>
      <c r="BB1368" s="84" t="s">
        <v>8329</v>
      </c>
      <c r="BC1368" s="84"/>
      <c r="BD1368" s="108"/>
      <c r="BE1368" s="84">
        <v>0</v>
      </c>
      <c r="BF1368" s="38" t="s">
        <v>2235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244</v>
      </c>
      <c r="C1369" s="38" t="s">
        <v>245</v>
      </c>
      <c r="D1369" s="38" t="s">
        <v>246</v>
      </c>
      <c r="E1369" s="38" t="s">
        <v>246</v>
      </c>
      <c r="F1369" s="38" t="s">
        <v>247</v>
      </c>
      <c r="G1369" s="84" t="s">
        <v>248</v>
      </c>
      <c r="H1369" s="38" t="s">
        <v>249</v>
      </c>
      <c r="I1369" s="84">
        <v>134111</v>
      </c>
      <c r="J1369" s="38" t="s">
        <v>288</v>
      </c>
      <c r="K1369" s="84">
        <v>134111</v>
      </c>
      <c r="L1369" s="84" t="s">
        <v>254</v>
      </c>
      <c r="M1369" s="38" t="s">
        <v>255</v>
      </c>
      <c r="N1369" s="84">
        <v>226413</v>
      </c>
      <c r="O1369" s="84" t="s">
        <v>513</v>
      </c>
      <c r="P1369" s="84">
        <v>308888</v>
      </c>
      <c r="Q1369" s="38" t="s">
        <v>586</v>
      </c>
      <c r="R1369" s="38" t="s">
        <v>765</v>
      </c>
      <c r="S1369" s="84" t="s">
        <v>2236</v>
      </c>
      <c r="T1369" s="84" t="s">
        <v>2236</v>
      </c>
      <c r="U1369" s="84" t="s">
        <v>1027</v>
      </c>
      <c r="V1369" s="84" t="s">
        <v>3449</v>
      </c>
      <c r="W1369" s="84">
        <v>0</v>
      </c>
      <c r="X1369" s="38" t="s">
        <v>3451</v>
      </c>
      <c r="Y1369" s="84">
        <v>33084811</v>
      </c>
      <c r="Z1369" s="38" t="s">
        <v>5118</v>
      </c>
      <c r="AA1369" s="108" t="s">
        <v>5115</v>
      </c>
      <c r="AB1369" s="84">
        <v>41488</v>
      </c>
      <c r="AC1369" s="108" t="s">
        <v>6773</v>
      </c>
      <c r="AD1369" s="84">
        <v>24</v>
      </c>
      <c r="AE1369" s="84" t="s">
        <v>6771</v>
      </c>
      <c r="AF1369" s="84" t="s">
        <v>7063</v>
      </c>
      <c r="AG1369" s="108" t="s">
        <v>7064</v>
      </c>
      <c r="AH1369" s="84" t="s">
        <v>6795</v>
      </c>
      <c r="AI1369" s="108" t="s">
        <v>5115</v>
      </c>
      <c r="AJ1369" s="84">
        <v>2227</v>
      </c>
      <c r="AK1369" s="84">
        <v>2150</v>
      </c>
      <c r="AL1369" s="108" t="s">
        <v>5861</v>
      </c>
      <c r="AM1369" s="84">
        <v>23739.32</v>
      </c>
      <c r="AN1369" s="112">
        <v>8723.81</v>
      </c>
      <c r="AO1369" s="112">
        <v>32463.13</v>
      </c>
      <c r="AP1369" s="112">
        <v>17748.68</v>
      </c>
      <c r="AQ1369" s="112">
        <v>1465.19</v>
      </c>
      <c r="AR1369" s="112">
        <v>19213.87</v>
      </c>
      <c r="AS1369" s="112">
        <v>17748.68</v>
      </c>
      <c r="AT1369" s="112">
        <v>1465.19</v>
      </c>
      <c r="AU1369" s="112">
        <v>19213.87</v>
      </c>
      <c r="AV1369" s="84">
        <v>48</v>
      </c>
      <c r="AW1369" s="84">
        <v>982</v>
      </c>
      <c r="AX1369" s="84" t="str">
        <f>VLOOKUP(Y1369,'[1]Asset Classification'!$J$3:$W$2865,14,)</f>
        <v>&gt;180</v>
      </c>
      <c r="AY1369" s="108"/>
      <c r="AZ1369" s="84"/>
      <c r="BA1369" s="84"/>
      <c r="BB1369" s="84" t="s">
        <v>8329</v>
      </c>
      <c r="BC1369" s="84"/>
      <c r="BD1369" s="108" t="s">
        <v>8204</v>
      </c>
      <c r="BE1369" s="84">
        <v>41488</v>
      </c>
      <c r="BF1369" s="38" t="s">
        <v>2236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244</v>
      </c>
      <c r="C1370" s="38" t="s">
        <v>245</v>
      </c>
      <c r="D1370" s="38" t="s">
        <v>246</v>
      </c>
      <c r="E1370" s="38" t="s">
        <v>246</v>
      </c>
      <c r="F1370" s="38" t="s">
        <v>247</v>
      </c>
      <c r="G1370" s="84" t="s">
        <v>248</v>
      </c>
      <c r="H1370" s="38" t="s">
        <v>249</v>
      </c>
      <c r="I1370" s="84">
        <v>132030</v>
      </c>
      <c r="J1370" s="38" t="s">
        <v>277</v>
      </c>
      <c r="K1370" s="84">
        <v>132030</v>
      </c>
      <c r="L1370" s="84" t="s">
        <v>251</v>
      </c>
      <c r="M1370" s="38" t="s">
        <v>252</v>
      </c>
      <c r="N1370" s="84">
        <v>222823</v>
      </c>
      <c r="O1370" s="84" t="s">
        <v>409</v>
      </c>
      <c r="P1370" s="84">
        <v>293807</v>
      </c>
      <c r="Q1370" s="38" t="s">
        <v>811</v>
      </c>
      <c r="R1370" s="38" t="s">
        <v>765</v>
      </c>
      <c r="S1370" s="84" t="s">
        <v>2237</v>
      </c>
      <c r="T1370" s="84" t="s">
        <v>2237</v>
      </c>
      <c r="U1370" s="84" t="s">
        <v>1027</v>
      </c>
      <c r="V1370" s="84" t="s">
        <v>3449</v>
      </c>
      <c r="W1370" s="84">
        <v>0</v>
      </c>
      <c r="X1370" s="38" t="s">
        <v>3454</v>
      </c>
      <c r="Y1370" s="84">
        <v>33097086</v>
      </c>
      <c r="Z1370" s="38" t="s">
        <v>5119</v>
      </c>
      <c r="AA1370" s="108" t="s">
        <v>5120</v>
      </c>
      <c r="AB1370" s="84">
        <v>41488</v>
      </c>
      <c r="AC1370" s="108" t="s">
        <v>6774</v>
      </c>
      <c r="AD1370" s="84">
        <v>24</v>
      </c>
      <c r="AE1370" s="84" t="s">
        <v>6771</v>
      </c>
      <c r="AF1370" s="84" t="s">
        <v>7037</v>
      </c>
      <c r="AG1370" s="108" t="s">
        <v>7346</v>
      </c>
      <c r="AH1370" s="84" t="s">
        <v>6795</v>
      </c>
      <c r="AI1370" s="108" t="s">
        <v>5120</v>
      </c>
      <c r="AJ1370" s="84">
        <v>2144</v>
      </c>
      <c r="AK1370" s="84">
        <v>2150</v>
      </c>
      <c r="AL1370" s="108" t="s">
        <v>5861</v>
      </c>
      <c r="AM1370" s="84">
        <v>21961.01</v>
      </c>
      <c r="AN1370" s="112">
        <v>8497.7900000000009</v>
      </c>
      <c r="AO1370" s="112">
        <v>30458.799999999999</v>
      </c>
      <c r="AP1370" s="112">
        <v>19526.990000000002</v>
      </c>
      <c r="AQ1370" s="112">
        <v>1608.21</v>
      </c>
      <c r="AR1370" s="112">
        <v>21135.200000000001</v>
      </c>
      <c r="AS1370" s="112">
        <v>19526.990000000002</v>
      </c>
      <c r="AT1370" s="112">
        <v>1608.21</v>
      </c>
      <c r="AU1370" s="112">
        <v>21135.200000000001</v>
      </c>
      <c r="AV1370" s="84">
        <v>49</v>
      </c>
      <c r="AW1370" s="84">
        <v>1040</v>
      </c>
      <c r="AX1370" s="84" t="str">
        <f>VLOOKUP(Y1370,'[1]Asset Classification'!$J$3:$W$2865,14,)</f>
        <v>&gt;180</v>
      </c>
      <c r="AY1370" s="108"/>
      <c r="AZ1370" s="84"/>
      <c r="BA1370" s="84"/>
      <c r="BB1370" s="84" t="s">
        <v>8329</v>
      </c>
      <c r="BC1370" s="84"/>
      <c r="BD1370" s="108"/>
      <c r="BE1370" s="84">
        <v>0</v>
      </c>
      <c r="BF1370" s="38" t="s">
        <v>2237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244</v>
      </c>
      <c r="C1371" s="38" t="s">
        <v>245</v>
      </c>
      <c r="D1371" s="38" t="s">
        <v>246</v>
      </c>
      <c r="E1371" s="38" t="s">
        <v>246</v>
      </c>
      <c r="F1371" s="38" t="s">
        <v>247</v>
      </c>
      <c r="G1371" s="84" t="s">
        <v>248</v>
      </c>
      <c r="H1371" s="38" t="s">
        <v>249</v>
      </c>
      <c r="I1371" s="84">
        <v>130913</v>
      </c>
      <c r="J1371" s="38" t="s">
        <v>273</v>
      </c>
      <c r="K1371" s="84">
        <v>130913</v>
      </c>
      <c r="L1371" s="84" t="s">
        <v>254</v>
      </c>
      <c r="M1371" s="38" t="s">
        <v>255</v>
      </c>
      <c r="N1371" s="84">
        <v>228877</v>
      </c>
      <c r="O1371" s="84" t="s">
        <v>538</v>
      </c>
      <c r="P1371" s="84">
        <v>301445</v>
      </c>
      <c r="Q1371" s="38" t="s">
        <v>539</v>
      </c>
      <c r="R1371" s="38" t="s">
        <v>765</v>
      </c>
      <c r="S1371" s="84" t="s">
        <v>2238</v>
      </c>
      <c r="T1371" s="84" t="s">
        <v>2238</v>
      </c>
      <c r="U1371" s="84" t="s">
        <v>2078</v>
      </c>
      <c r="V1371" s="84"/>
      <c r="W1371" s="84">
        <v>0</v>
      </c>
      <c r="X1371" s="38" t="s">
        <v>3451</v>
      </c>
      <c r="Y1371" s="84">
        <v>33102740</v>
      </c>
      <c r="Z1371" s="38" t="s">
        <v>5121</v>
      </c>
      <c r="AA1371" s="108" t="s">
        <v>5069</v>
      </c>
      <c r="AB1371" s="84">
        <v>52390</v>
      </c>
      <c r="AC1371" s="108" t="s">
        <v>6770</v>
      </c>
      <c r="AD1371" s="84">
        <v>24</v>
      </c>
      <c r="AE1371" s="84" t="s">
        <v>6764</v>
      </c>
      <c r="AF1371" s="84" t="s">
        <v>6918</v>
      </c>
      <c r="AG1371" s="108" t="s">
        <v>7347</v>
      </c>
      <c r="AH1371" s="84" t="s">
        <v>6795</v>
      </c>
      <c r="AI1371" s="108" t="s">
        <v>5069</v>
      </c>
      <c r="AJ1371" s="84">
        <v>3151</v>
      </c>
      <c r="AK1371" s="84">
        <v>2700</v>
      </c>
      <c r="AL1371" s="108" t="s">
        <v>6222</v>
      </c>
      <c r="AM1371" s="84">
        <v>7281.18</v>
      </c>
      <c r="AN1371" s="112">
        <v>4376.29</v>
      </c>
      <c r="AO1371" s="112">
        <v>11657.47</v>
      </c>
      <c r="AP1371" s="112">
        <v>45108.82</v>
      </c>
      <c r="AQ1371" s="112">
        <v>8484.7099999999991</v>
      </c>
      <c r="AR1371" s="112">
        <v>53593.53</v>
      </c>
      <c r="AS1371" s="112">
        <v>45108.82</v>
      </c>
      <c r="AT1371" s="112">
        <v>8484.7099999999991</v>
      </c>
      <c r="AU1371" s="112">
        <v>53593.53</v>
      </c>
      <c r="AV1371" s="84">
        <v>47</v>
      </c>
      <c r="AW1371" s="84">
        <v>1286</v>
      </c>
      <c r="AX1371" s="84" t="str">
        <f>VLOOKUP(Y1371,'[1]Asset Classification'!$J$3:$W$2865,14,)</f>
        <v>&gt;180</v>
      </c>
      <c r="AY1371" s="108"/>
      <c r="AZ1371" s="84"/>
      <c r="BA1371" s="84"/>
      <c r="BB1371" s="84" t="s">
        <v>8329</v>
      </c>
      <c r="BC1371" s="84"/>
      <c r="BD1371" s="108"/>
      <c r="BE1371" s="84">
        <v>0</v>
      </c>
      <c r="BF1371" s="38" t="s">
        <v>2238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244</v>
      </c>
      <c r="C1372" s="38" t="s">
        <v>245</v>
      </c>
      <c r="D1372" s="38" t="s">
        <v>246</v>
      </c>
      <c r="E1372" s="38" t="s">
        <v>246</v>
      </c>
      <c r="F1372" s="38" t="s">
        <v>247</v>
      </c>
      <c r="G1372" s="84" t="s">
        <v>248</v>
      </c>
      <c r="H1372" s="38" t="s">
        <v>249</v>
      </c>
      <c r="I1372" s="84">
        <v>162419</v>
      </c>
      <c r="J1372" s="38" t="s">
        <v>288</v>
      </c>
      <c r="K1372" s="84">
        <v>162419</v>
      </c>
      <c r="L1372" s="84" t="s">
        <v>254</v>
      </c>
      <c r="M1372" s="38" t="s">
        <v>255</v>
      </c>
      <c r="N1372" s="84">
        <v>277520</v>
      </c>
      <c r="O1372" s="84" t="s">
        <v>609</v>
      </c>
      <c r="P1372" s="84">
        <v>364479</v>
      </c>
      <c r="Q1372" s="38" t="s">
        <v>812</v>
      </c>
      <c r="R1372" s="38" t="s">
        <v>765</v>
      </c>
      <c r="S1372" s="84" t="s">
        <v>2239</v>
      </c>
      <c r="T1372" s="84" t="s">
        <v>2239</v>
      </c>
      <c r="U1372" s="84" t="s">
        <v>1027</v>
      </c>
      <c r="V1372" s="84" t="s">
        <v>3449</v>
      </c>
      <c r="W1372" s="84">
        <v>0</v>
      </c>
      <c r="X1372" s="38" t="s">
        <v>3483</v>
      </c>
      <c r="Y1372" s="84">
        <v>33112829</v>
      </c>
      <c r="Z1372" s="38" t="s">
        <v>5122</v>
      </c>
      <c r="AA1372" s="108" t="s">
        <v>5123</v>
      </c>
      <c r="AB1372" s="84">
        <v>41488</v>
      </c>
      <c r="AC1372" s="108" t="s">
        <v>6773</v>
      </c>
      <c r="AD1372" s="84">
        <v>24</v>
      </c>
      <c r="AE1372" s="84" t="s">
        <v>6771</v>
      </c>
      <c r="AF1372" s="84" t="s">
        <v>7065</v>
      </c>
      <c r="AG1372" s="108" t="s">
        <v>7348</v>
      </c>
      <c r="AH1372" s="84" t="s">
        <v>6795</v>
      </c>
      <c r="AI1372" s="108" t="s">
        <v>5123</v>
      </c>
      <c r="AJ1372" s="84">
        <v>2096</v>
      </c>
      <c r="AK1372" s="84">
        <v>2150</v>
      </c>
      <c r="AL1372" s="108" t="s">
        <v>7971</v>
      </c>
      <c r="AM1372" s="84">
        <v>29357.8</v>
      </c>
      <c r="AN1372" s="112">
        <v>9499.42</v>
      </c>
      <c r="AO1372" s="112">
        <v>38857.22</v>
      </c>
      <c r="AP1372" s="112">
        <v>12130.2</v>
      </c>
      <c r="AQ1372" s="112">
        <v>558.58000000000004</v>
      </c>
      <c r="AR1372" s="112">
        <v>12688.78</v>
      </c>
      <c r="AS1372" s="112">
        <v>12130.2</v>
      </c>
      <c r="AT1372" s="112">
        <v>558.58000000000004</v>
      </c>
      <c r="AU1372" s="112">
        <v>12688.78</v>
      </c>
      <c r="AV1372" s="84">
        <v>49</v>
      </c>
      <c r="AW1372" s="84">
        <v>923</v>
      </c>
      <c r="AX1372" s="84" t="str">
        <f>VLOOKUP(Y1372,'[1]Asset Classification'!$J$3:$W$2865,14,)</f>
        <v>&gt;180</v>
      </c>
      <c r="AY1372" s="108"/>
      <c r="AZ1372" s="84"/>
      <c r="BA1372" s="84"/>
      <c r="BB1372" s="84" t="s">
        <v>8329</v>
      </c>
      <c r="BC1372" s="84"/>
      <c r="BD1372" s="108"/>
      <c r="BE1372" s="84">
        <v>0</v>
      </c>
      <c r="BF1372" s="38" t="s">
        <v>2239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244</v>
      </c>
      <c r="C1373" s="38" t="s">
        <v>245</v>
      </c>
      <c r="D1373" s="38" t="s">
        <v>246</v>
      </c>
      <c r="E1373" s="38" t="s">
        <v>246</v>
      </c>
      <c r="F1373" s="38" t="s">
        <v>247</v>
      </c>
      <c r="G1373" s="84" t="s">
        <v>248</v>
      </c>
      <c r="H1373" s="38" t="s">
        <v>249</v>
      </c>
      <c r="I1373" s="84">
        <v>173595</v>
      </c>
      <c r="J1373" s="38" t="s">
        <v>307</v>
      </c>
      <c r="K1373" s="84">
        <v>173595</v>
      </c>
      <c r="L1373" s="84" t="s">
        <v>254</v>
      </c>
      <c r="M1373" s="38" t="s">
        <v>255</v>
      </c>
      <c r="N1373" s="84">
        <v>295549</v>
      </c>
      <c r="O1373" s="84" t="s">
        <v>621</v>
      </c>
      <c r="P1373" s="84">
        <v>393313</v>
      </c>
      <c r="Q1373" s="38" t="s">
        <v>807</v>
      </c>
      <c r="R1373" s="38" t="s">
        <v>765</v>
      </c>
      <c r="S1373" s="84" t="s">
        <v>2240</v>
      </c>
      <c r="T1373" s="84" t="s">
        <v>2240</v>
      </c>
      <c r="U1373" s="84" t="s">
        <v>2078</v>
      </c>
      <c r="V1373" s="84"/>
      <c r="W1373" s="84">
        <v>0</v>
      </c>
      <c r="X1373" s="38" t="s">
        <v>3451</v>
      </c>
      <c r="Y1373" s="84">
        <v>33118539</v>
      </c>
      <c r="Z1373" s="38" t="s">
        <v>5124</v>
      </c>
      <c r="AA1373" s="108" t="s">
        <v>5104</v>
      </c>
      <c r="AB1373" s="84">
        <v>41688</v>
      </c>
      <c r="AC1373" s="108" t="s">
        <v>6769</v>
      </c>
      <c r="AD1373" s="84">
        <v>24</v>
      </c>
      <c r="AE1373" s="84" t="s">
        <v>6764</v>
      </c>
      <c r="AF1373" s="84" t="s">
        <v>7338</v>
      </c>
      <c r="AG1373" s="108" t="s">
        <v>7339</v>
      </c>
      <c r="AH1373" s="84" t="s">
        <v>7059</v>
      </c>
      <c r="AI1373" s="108" t="s">
        <v>5104</v>
      </c>
      <c r="AJ1373" s="84">
        <v>2648</v>
      </c>
      <c r="AK1373" s="84">
        <v>2150</v>
      </c>
      <c r="AL1373" s="108" t="s">
        <v>6222</v>
      </c>
      <c r="AM1373" s="84">
        <v>23735.94</v>
      </c>
      <c r="AN1373" s="112">
        <v>8817.7800000000007</v>
      </c>
      <c r="AO1373" s="112">
        <v>32553.72</v>
      </c>
      <c r="AP1373" s="112">
        <v>17952.060000000001</v>
      </c>
      <c r="AQ1373" s="112">
        <v>1592.22</v>
      </c>
      <c r="AR1373" s="112">
        <v>19544.28</v>
      </c>
      <c r="AS1373" s="112">
        <v>17952.060000000001</v>
      </c>
      <c r="AT1373" s="112">
        <v>1592.22</v>
      </c>
      <c r="AU1373" s="112">
        <v>19544.28</v>
      </c>
      <c r="AV1373" s="84">
        <v>47</v>
      </c>
      <c r="AW1373" s="84">
        <v>985</v>
      </c>
      <c r="AX1373" s="84" t="str">
        <f>VLOOKUP(Y1373,'[1]Asset Classification'!$J$3:$W$2865,14,)</f>
        <v>&gt;180</v>
      </c>
      <c r="AY1373" s="108"/>
      <c r="AZ1373" s="84"/>
      <c r="BA1373" s="84"/>
      <c r="BB1373" s="84" t="s">
        <v>8329</v>
      </c>
      <c r="BC1373" s="84"/>
      <c r="BD1373" s="108"/>
      <c r="BE1373" s="84">
        <v>0</v>
      </c>
      <c r="BF1373" s="38" t="s">
        <v>2240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244</v>
      </c>
      <c r="C1374" s="38" t="s">
        <v>245</v>
      </c>
      <c r="D1374" s="38" t="s">
        <v>246</v>
      </c>
      <c r="E1374" s="38" t="s">
        <v>246</v>
      </c>
      <c r="F1374" s="38" t="s">
        <v>247</v>
      </c>
      <c r="G1374" s="84" t="s">
        <v>248</v>
      </c>
      <c r="H1374" s="38" t="s">
        <v>249</v>
      </c>
      <c r="I1374" s="84">
        <v>162553</v>
      </c>
      <c r="J1374" s="38" t="s">
        <v>330</v>
      </c>
      <c r="K1374" s="84">
        <v>162553</v>
      </c>
      <c r="L1374" s="84" t="s">
        <v>254</v>
      </c>
      <c r="M1374" s="38" t="s">
        <v>255</v>
      </c>
      <c r="N1374" s="84">
        <v>277851</v>
      </c>
      <c r="O1374" s="84" t="s">
        <v>515</v>
      </c>
      <c r="P1374" s="84">
        <v>364945</v>
      </c>
      <c r="Q1374" s="38" t="s">
        <v>813</v>
      </c>
      <c r="R1374" s="38" t="s">
        <v>765</v>
      </c>
      <c r="S1374" s="84" t="s">
        <v>2241</v>
      </c>
      <c r="T1374" s="84" t="s">
        <v>2241</v>
      </c>
      <c r="U1374" s="84" t="s">
        <v>1027</v>
      </c>
      <c r="V1374" s="84" t="s">
        <v>3449</v>
      </c>
      <c r="W1374" s="84">
        <v>0</v>
      </c>
      <c r="X1374" s="38" t="s">
        <v>3509</v>
      </c>
      <c r="Y1374" s="84">
        <v>33127167</v>
      </c>
      <c r="Z1374" s="38" t="s">
        <v>5125</v>
      </c>
      <c r="AA1374" s="108" t="s">
        <v>5126</v>
      </c>
      <c r="AB1374" s="84">
        <v>51860</v>
      </c>
      <c r="AC1374" s="108" t="s">
        <v>6773</v>
      </c>
      <c r="AD1374" s="84">
        <v>24</v>
      </c>
      <c r="AE1374" s="84" t="s">
        <v>6780</v>
      </c>
      <c r="AF1374" s="84" t="s">
        <v>7349</v>
      </c>
      <c r="AG1374" s="108" t="s">
        <v>7350</v>
      </c>
      <c r="AH1374" s="84" t="s">
        <v>6795</v>
      </c>
      <c r="AI1374" s="108" t="s">
        <v>5126</v>
      </c>
      <c r="AJ1374" s="84">
        <v>2199</v>
      </c>
      <c r="AK1374" s="84">
        <v>2700</v>
      </c>
      <c r="AL1374" s="108" t="s">
        <v>5861</v>
      </c>
      <c r="AM1374" s="84">
        <v>13354.96</v>
      </c>
      <c r="AN1374" s="112">
        <v>6784.85</v>
      </c>
      <c r="AO1374" s="112">
        <v>20139.810000000001</v>
      </c>
      <c r="AP1374" s="112">
        <v>38505.040000000001</v>
      </c>
      <c r="AQ1374" s="112">
        <v>5896.15</v>
      </c>
      <c r="AR1374" s="112">
        <v>44401.19</v>
      </c>
      <c r="AS1374" s="112">
        <v>38505.040000000001</v>
      </c>
      <c r="AT1374" s="112">
        <v>5896.15</v>
      </c>
      <c r="AU1374" s="112">
        <v>44401.19</v>
      </c>
      <c r="AV1374" s="84">
        <v>49</v>
      </c>
      <c r="AW1374" s="84">
        <v>1258</v>
      </c>
      <c r="AX1374" s="84" t="str">
        <f>VLOOKUP(Y1374,'[1]Asset Classification'!$J$3:$W$2865,14,)</f>
        <v>&gt;180</v>
      </c>
      <c r="AY1374" s="108"/>
      <c r="AZ1374" s="84"/>
      <c r="BA1374" s="84"/>
      <c r="BB1374" s="84" t="s">
        <v>8329</v>
      </c>
      <c r="BC1374" s="84"/>
      <c r="BD1374" s="108"/>
      <c r="BE1374" s="84">
        <v>0</v>
      </c>
      <c r="BF1374" s="38" t="s">
        <v>2241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244</v>
      </c>
      <c r="C1375" s="38" t="s">
        <v>245</v>
      </c>
      <c r="D1375" s="38" t="s">
        <v>246</v>
      </c>
      <c r="E1375" s="38" t="s">
        <v>246</v>
      </c>
      <c r="F1375" s="38" t="s">
        <v>247</v>
      </c>
      <c r="G1375" s="84" t="s">
        <v>248</v>
      </c>
      <c r="H1375" s="38" t="s">
        <v>249</v>
      </c>
      <c r="I1375" s="84">
        <v>129660</v>
      </c>
      <c r="J1375" s="38" t="s">
        <v>256</v>
      </c>
      <c r="K1375" s="84">
        <v>129660</v>
      </c>
      <c r="L1375" s="84" t="s">
        <v>257</v>
      </c>
      <c r="M1375" s="38" t="s">
        <v>258</v>
      </c>
      <c r="N1375" s="84">
        <v>277602</v>
      </c>
      <c r="O1375" s="84" t="s">
        <v>435</v>
      </c>
      <c r="P1375" s="84">
        <v>364590</v>
      </c>
      <c r="Q1375" s="38" t="s">
        <v>809</v>
      </c>
      <c r="R1375" s="38" t="s">
        <v>765</v>
      </c>
      <c r="S1375" s="84" t="s">
        <v>2242</v>
      </c>
      <c r="T1375" s="84" t="s">
        <v>2242</v>
      </c>
      <c r="U1375" s="84" t="s">
        <v>1027</v>
      </c>
      <c r="V1375" s="84" t="s">
        <v>2278</v>
      </c>
      <c r="W1375" s="84">
        <v>0</v>
      </c>
      <c r="X1375" s="38" t="s">
        <v>3451</v>
      </c>
      <c r="Y1375" s="84">
        <v>33127685</v>
      </c>
      <c r="Z1375" s="38" t="s">
        <v>5127</v>
      </c>
      <c r="AA1375" s="108" t="s">
        <v>5128</v>
      </c>
      <c r="AB1375" s="84">
        <v>41688</v>
      </c>
      <c r="AC1375" s="108" t="s">
        <v>6766</v>
      </c>
      <c r="AD1375" s="84">
        <v>24</v>
      </c>
      <c r="AE1375" s="84" t="s">
        <v>6771</v>
      </c>
      <c r="AF1375" s="84" t="s">
        <v>7083</v>
      </c>
      <c r="AG1375" s="108" t="s">
        <v>7351</v>
      </c>
      <c r="AH1375" s="84" t="s">
        <v>7059</v>
      </c>
      <c r="AI1375" s="108" t="s">
        <v>5128</v>
      </c>
      <c r="AJ1375" s="84">
        <v>2446</v>
      </c>
      <c r="AK1375" s="84">
        <v>2150</v>
      </c>
      <c r="AL1375" s="108" t="s">
        <v>5861</v>
      </c>
      <c r="AM1375" s="84">
        <v>41113.06</v>
      </c>
      <c r="AN1375" s="112">
        <v>10208</v>
      </c>
      <c r="AO1375" s="112">
        <v>51321.06</v>
      </c>
      <c r="AP1375" s="112">
        <v>574.94000000000005</v>
      </c>
      <c r="AQ1375" s="112">
        <v>0</v>
      </c>
      <c r="AR1375" s="112">
        <v>574.94000000000005</v>
      </c>
      <c r="AS1375" s="112">
        <v>574.94000000000005</v>
      </c>
      <c r="AT1375" s="112">
        <v>0</v>
      </c>
      <c r="AU1375" s="112">
        <v>574.94000000000005</v>
      </c>
      <c r="AV1375" s="84">
        <v>49</v>
      </c>
      <c r="AW1375" s="84">
        <v>772</v>
      </c>
      <c r="AX1375" s="84" t="str">
        <f>VLOOKUP(Y1375,'[1]Asset Classification'!$J$3:$W$2865,14,)</f>
        <v>&gt;180</v>
      </c>
      <c r="AY1375" s="108"/>
      <c r="AZ1375" s="84"/>
      <c r="BA1375" s="84"/>
      <c r="BB1375" s="84" t="s">
        <v>8329</v>
      </c>
      <c r="BC1375" s="84"/>
      <c r="BD1375" s="108"/>
      <c r="BE1375" s="84">
        <v>0</v>
      </c>
      <c r="BF1375" s="38" t="s">
        <v>2242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244</v>
      </c>
      <c r="C1376" s="38" t="s">
        <v>245</v>
      </c>
      <c r="D1376" s="38" t="s">
        <v>246</v>
      </c>
      <c r="E1376" s="38" t="s">
        <v>246</v>
      </c>
      <c r="F1376" s="38" t="s">
        <v>247</v>
      </c>
      <c r="G1376" s="84" t="s">
        <v>248</v>
      </c>
      <c r="H1376" s="38" t="s">
        <v>249</v>
      </c>
      <c r="I1376" s="84">
        <v>139066</v>
      </c>
      <c r="J1376" s="38" t="s">
        <v>260</v>
      </c>
      <c r="K1376" s="84">
        <v>139066</v>
      </c>
      <c r="L1376" s="84" t="s">
        <v>251</v>
      </c>
      <c r="M1376" s="38" t="s">
        <v>252</v>
      </c>
      <c r="N1376" s="84">
        <v>234699</v>
      </c>
      <c r="O1376" s="84" t="s">
        <v>605</v>
      </c>
      <c r="P1376" s="84">
        <v>308849</v>
      </c>
      <c r="Q1376" s="38" t="s">
        <v>805</v>
      </c>
      <c r="R1376" s="38" t="s">
        <v>765</v>
      </c>
      <c r="S1376" s="84" t="s">
        <v>2243</v>
      </c>
      <c r="T1376" s="84" t="s">
        <v>2243</v>
      </c>
      <c r="U1376" s="84" t="s">
        <v>1027</v>
      </c>
      <c r="V1376" s="84" t="s">
        <v>3449</v>
      </c>
      <c r="W1376" s="84">
        <v>0</v>
      </c>
      <c r="X1376" s="38" t="s">
        <v>3451</v>
      </c>
      <c r="Y1376" s="84">
        <v>33127841</v>
      </c>
      <c r="Z1376" s="38" t="s">
        <v>5129</v>
      </c>
      <c r="AA1376" s="108" t="s">
        <v>5126</v>
      </c>
      <c r="AB1376" s="84">
        <v>41488</v>
      </c>
      <c r="AC1376" s="108" t="s">
        <v>6769</v>
      </c>
      <c r="AD1376" s="84">
        <v>24</v>
      </c>
      <c r="AE1376" s="84" t="s">
        <v>6771</v>
      </c>
      <c r="AF1376" s="84" t="s">
        <v>7107</v>
      </c>
      <c r="AG1376" s="108" t="s">
        <v>7350</v>
      </c>
      <c r="AH1376" s="84" t="s">
        <v>7059</v>
      </c>
      <c r="AI1376" s="108" t="s">
        <v>5126</v>
      </c>
      <c r="AJ1376" s="84">
        <v>2072</v>
      </c>
      <c r="AK1376" s="84">
        <v>2150</v>
      </c>
      <c r="AL1376" s="108" t="s">
        <v>5861</v>
      </c>
      <c r="AM1376" s="84">
        <v>11783.09</v>
      </c>
      <c r="AN1376" s="112">
        <v>5386.66</v>
      </c>
      <c r="AO1376" s="112">
        <v>17169.75</v>
      </c>
      <c r="AP1376" s="112">
        <v>29704.91</v>
      </c>
      <c r="AQ1376" s="112">
        <v>4647.34</v>
      </c>
      <c r="AR1376" s="112">
        <v>34352.25</v>
      </c>
      <c r="AS1376" s="112">
        <v>29704.91</v>
      </c>
      <c r="AT1376" s="112">
        <v>4647.34</v>
      </c>
      <c r="AU1376" s="112">
        <v>34352.25</v>
      </c>
      <c r="AV1376" s="84">
        <v>49</v>
      </c>
      <c r="AW1376" s="84">
        <v>1230</v>
      </c>
      <c r="AX1376" s="84" t="str">
        <f>VLOOKUP(Y1376,'[1]Asset Classification'!$J$3:$W$2865,14,)</f>
        <v>&gt;180</v>
      </c>
      <c r="AY1376" s="108"/>
      <c r="AZ1376" s="84"/>
      <c r="BA1376" s="84"/>
      <c r="BB1376" s="84" t="s">
        <v>8329</v>
      </c>
      <c r="BC1376" s="84"/>
      <c r="BD1376" s="108"/>
      <c r="BE1376" s="84">
        <v>0</v>
      </c>
      <c r="BF1376" s="38" t="s">
        <v>2243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244</v>
      </c>
      <c r="C1377" s="38" t="s">
        <v>245</v>
      </c>
      <c r="D1377" s="38" t="s">
        <v>246</v>
      </c>
      <c r="E1377" s="38" t="s">
        <v>246</v>
      </c>
      <c r="F1377" s="38" t="s">
        <v>247</v>
      </c>
      <c r="G1377" s="84" t="s">
        <v>248</v>
      </c>
      <c r="H1377" s="38" t="s">
        <v>249</v>
      </c>
      <c r="I1377" s="84">
        <v>136565</v>
      </c>
      <c r="J1377" s="38" t="s">
        <v>298</v>
      </c>
      <c r="K1377" s="84">
        <v>136565</v>
      </c>
      <c r="L1377" s="84" t="s">
        <v>262</v>
      </c>
      <c r="M1377" s="38" t="s">
        <v>263</v>
      </c>
      <c r="N1377" s="84">
        <v>295569</v>
      </c>
      <c r="O1377" s="84" t="s">
        <v>566</v>
      </c>
      <c r="P1377" s="84">
        <v>393364</v>
      </c>
      <c r="Q1377" s="38" t="s">
        <v>814</v>
      </c>
      <c r="R1377" s="38" t="s">
        <v>765</v>
      </c>
      <c r="S1377" s="84" t="s">
        <v>2244</v>
      </c>
      <c r="T1377" s="84" t="s">
        <v>2244</v>
      </c>
      <c r="U1377" s="84" t="s">
        <v>2078</v>
      </c>
      <c r="V1377" s="84"/>
      <c r="W1377" s="84">
        <v>0</v>
      </c>
      <c r="X1377" s="38" t="s">
        <v>3451</v>
      </c>
      <c r="Y1377" s="84">
        <v>33143762</v>
      </c>
      <c r="Z1377" s="38" t="s">
        <v>5130</v>
      </c>
      <c r="AA1377" s="108" t="s">
        <v>5104</v>
      </c>
      <c r="AB1377" s="84">
        <v>52060</v>
      </c>
      <c r="AC1377" s="108" t="s">
        <v>6770</v>
      </c>
      <c r="AD1377" s="84">
        <v>24</v>
      </c>
      <c r="AE1377" s="84" t="s">
        <v>6764</v>
      </c>
      <c r="AF1377" s="84" t="s">
        <v>7338</v>
      </c>
      <c r="AG1377" s="108" t="s">
        <v>7339</v>
      </c>
      <c r="AH1377" s="84" t="s">
        <v>7059</v>
      </c>
      <c r="AI1377" s="108" t="s">
        <v>5104</v>
      </c>
      <c r="AJ1377" s="84">
        <v>3176</v>
      </c>
      <c r="AK1377" s="84">
        <v>2700</v>
      </c>
      <c r="AL1377" s="108" t="s">
        <v>6222</v>
      </c>
      <c r="AM1377" s="84">
        <v>37537.43</v>
      </c>
      <c r="AN1377" s="112">
        <v>12524.31</v>
      </c>
      <c r="AO1377" s="112">
        <v>50061.74</v>
      </c>
      <c r="AP1377" s="112">
        <v>14522.57</v>
      </c>
      <c r="AQ1377" s="112">
        <v>691.69</v>
      </c>
      <c r="AR1377" s="112">
        <v>15214.26</v>
      </c>
      <c r="AS1377" s="112">
        <v>14522.57</v>
      </c>
      <c r="AT1377" s="112">
        <v>691.69</v>
      </c>
      <c r="AU1377" s="112">
        <v>15214.26</v>
      </c>
      <c r="AV1377" s="84">
        <v>47</v>
      </c>
      <c r="AW1377" s="84">
        <v>860</v>
      </c>
      <c r="AX1377" s="84" t="str">
        <f>VLOOKUP(Y1377,'[1]Asset Classification'!$J$3:$W$2865,14,)</f>
        <v>&gt;180</v>
      </c>
      <c r="AY1377" s="108"/>
      <c r="AZ1377" s="84"/>
      <c r="BA1377" s="84"/>
      <c r="BB1377" s="84" t="s">
        <v>8329</v>
      </c>
      <c r="BC1377" s="84"/>
      <c r="BD1377" s="108"/>
      <c r="BE1377" s="84">
        <v>0</v>
      </c>
      <c r="BF1377" s="38" t="s">
        <v>2244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244</v>
      </c>
      <c r="C1378" s="38" t="s">
        <v>245</v>
      </c>
      <c r="D1378" s="38" t="s">
        <v>246</v>
      </c>
      <c r="E1378" s="38" t="s">
        <v>246</v>
      </c>
      <c r="F1378" s="38" t="s">
        <v>247</v>
      </c>
      <c r="G1378" s="84" t="s">
        <v>248</v>
      </c>
      <c r="H1378" s="38" t="s">
        <v>249</v>
      </c>
      <c r="I1378" s="84">
        <v>130913</v>
      </c>
      <c r="J1378" s="38" t="s">
        <v>273</v>
      </c>
      <c r="K1378" s="84">
        <v>130913</v>
      </c>
      <c r="L1378" s="84" t="s">
        <v>254</v>
      </c>
      <c r="M1378" s="38" t="s">
        <v>255</v>
      </c>
      <c r="N1378" s="84">
        <v>227935</v>
      </c>
      <c r="O1378" s="84" t="s">
        <v>540</v>
      </c>
      <c r="P1378" s="84">
        <v>300256</v>
      </c>
      <c r="Q1378" s="38" t="s">
        <v>541</v>
      </c>
      <c r="R1378" s="38" t="s">
        <v>765</v>
      </c>
      <c r="S1378" s="84" t="s">
        <v>2245</v>
      </c>
      <c r="T1378" s="84" t="s">
        <v>2245</v>
      </c>
      <c r="U1378" s="84" t="s">
        <v>2078</v>
      </c>
      <c r="V1378" s="84"/>
      <c r="W1378" s="84">
        <v>0</v>
      </c>
      <c r="X1378" s="38" t="s">
        <v>3451</v>
      </c>
      <c r="Y1378" s="84">
        <v>33144973</v>
      </c>
      <c r="Z1378" s="38" t="s">
        <v>5131</v>
      </c>
      <c r="AA1378" s="108" t="s">
        <v>5069</v>
      </c>
      <c r="AB1378" s="84">
        <v>52390</v>
      </c>
      <c r="AC1378" s="108" t="s">
        <v>6769</v>
      </c>
      <c r="AD1378" s="84">
        <v>24</v>
      </c>
      <c r="AE1378" s="84" t="s">
        <v>6764</v>
      </c>
      <c r="AF1378" s="84" t="s">
        <v>6978</v>
      </c>
      <c r="AG1378" s="108" t="s">
        <v>6979</v>
      </c>
      <c r="AH1378" s="84" t="s">
        <v>6795</v>
      </c>
      <c r="AI1378" s="108" t="s">
        <v>5069</v>
      </c>
      <c r="AJ1378" s="84">
        <v>3151</v>
      </c>
      <c r="AK1378" s="84">
        <v>2700</v>
      </c>
      <c r="AL1378" s="108" t="s">
        <v>5861</v>
      </c>
      <c r="AM1378" s="84">
        <v>15077.44</v>
      </c>
      <c r="AN1378" s="112">
        <v>7169.54</v>
      </c>
      <c r="AO1378" s="112">
        <v>22246.98</v>
      </c>
      <c r="AP1378" s="112">
        <v>37312.559999999998</v>
      </c>
      <c r="AQ1378" s="112">
        <v>5691.46</v>
      </c>
      <c r="AR1378" s="112">
        <v>43004.02</v>
      </c>
      <c r="AS1378" s="112">
        <v>37312.559999999998</v>
      </c>
      <c r="AT1378" s="112">
        <v>5691.46</v>
      </c>
      <c r="AU1378" s="112">
        <v>43004.02</v>
      </c>
      <c r="AV1378" s="84">
        <v>47</v>
      </c>
      <c r="AW1378" s="84">
        <v>1164</v>
      </c>
      <c r="AX1378" s="84" t="str">
        <f>VLOOKUP(Y1378,'[1]Asset Classification'!$J$3:$W$2865,14,)</f>
        <v>&gt;180</v>
      </c>
      <c r="AY1378" s="108"/>
      <c r="AZ1378" s="84"/>
      <c r="BA1378" s="84"/>
      <c r="BB1378" s="84" t="s">
        <v>8329</v>
      </c>
      <c r="BC1378" s="84"/>
      <c r="BD1378" s="108"/>
      <c r="BE1378" s="84">
        <v>0</v>
      </c>
      <c r="BF1378" s="38" t="s">
        <v>2245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244</v>
      </c>
      <c r="C1379" s="38" t="s">
        <v>245</v>
      </c>
      <c r="D1379" s="38" t="s">
        <v>246</v>
      </c>
      <c r="E1379" s="38" t="s">
        <v>246</v>
      </c>
      <c r="F1379" s="38" t="s">
        <v>247</v>
      </c>
      <c r="G1379" s="84" t="s">
        <v>248</v>
      </c>
      <c r="H1379" s="38" t="s">
        <v>249</v>
      </c>
      <c r="I1379" s="84">
        <v>162293</v>
      </c>
      <c r="J1379" s="38" t="s">
        <v>271</v>
      </c>
      <c r="K1379" s="84">
        <v>162293</v>
      </c>
      <c r="L1379" s="84" t="s">
        <v>251</v>
      </c>
      <c r="M1379" s="38" t="s">
        <v>252</v>
      </c>
      <c r="N1379" s="84">
        <v>277212</v>
      </c>
      <c r="O1379" s="84" t="s">
        <v>573</v>
      </c>
      <c r="P1379" s="84">
        <v>364070</v>
      </c>
      <c r="Q1379" s="38" t="s">
        <v>815</v>
      </c>
      <c r="R1379" s="38" t="s">
        <v>765</v>
      </c>
      <c r="S1379" s="84" t="s">
        <v>2246</v>
      </c>
      <c r="T1379" s="84" t="s">
        <v>2246</v>
      </c>
      <c r="U1379" s="84" t="s">
        <v>1070</v>
      </c>
      <c r="V1379" s="84" t="s">
        <v>2278</v>
      </c>
      <c r="W1379" s="84">
        <v>0</v>
      </c>
      <c r="X1379" s="38" t="s">
        <v>3451</v>
      </c>
      <c r="Y1379" s="84">
        <v>33154070</v>
      </c>
      <c r="Z1379" s="38" t="s">
        <v>5132</v>
      </c>
      <c r="AA1379" s="108" t="s">
        <v>5133</v>
      </c>
      <c r="AB1379" s="84">
        <v>41488</v>
      </c>
      <c r="AC1379" s="108" t="s">
        <v>6767</v>
      </c>
      <c r="AD1379" s="84">
        <v>24</v>
      </c>
      <c r="AE1379" s="84" t="s">
        <v>6772</v>
      </c>
      <c r="AF1379" s="84" t="s">
        <v>7015</v>
      </c>
      <c r="AG1379" s="108" t="s">
        <v>7352</v>
      </c>
      <c r="AH1379" s="84" t="s">
        <v>6795</v>
      </c>
      <c r="AI1379" s="108" t="s">
        <v>5133</v>
      </c>
      <c r="AJ1379" s="84">
        <v>2372</v>
      </c>
      <c r="AK1379" s="84">
        <v>2150</v>
      </c>
      <c r="AL1379" s="108" t="s">
        <v>5861</v>
      </c>
      <c r="AM1379" s="84">
        <v>10189.74</v>
      </c>
      <c r="AN1379" s="112">
        <v>5258.77</v>
      </c>
      <c r="AO1379" s="112">
        <v>15448.51</v>
      </c>
      <c r="AP1379" s="112">
        <v>31298.26</v>
      </c>
      <c r="AQ1379" s="112">
        <v>5075.2299999999996</v>
      </c>
      <c r="AR1379" s="112">
        <v>36373.49</v>
      </c>
      <c r="AS1379" s="112">
        <v>31298.26</v>
      </c>
      <c r="AT1379" s="112">
        <v>5075.2299999999996</v>
      </c>
      <c r="AU1379" s="112">
        <v>36373.49</v>
      </c>
      <c r="AV1379" s="84">
        <v>48</v>
      </c>
      <c r="AW1379" s="84">
        <v>1222</v>
      </c>
      <c r="AX1379" s="84" t="str">
        <f>VLOOKUP(Y1379,'[1]Asset Classification'!$J$3:$W$2865,14,)</f>
        <v>&gt;180</v>
      </c>
      <c r="AY1379" s="108"/>
      <c r="AZ1379" s="84"/>
      <c r="BA1379" s="84"/>
      <c r="BB1379" s="84" t="s">
        <v>8329</v>
      </c>
      <c r="BC1379" s="84"/>
      <c r="BD1379" s="108"/>
      <c r="BE1379" s="84">
        <v>0</v>
      </c>
      <c r="BF1379" s="38" t="s">
        <v>2246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244</v>
      </c>
      <c r="C1380" s="38" t="s">
        <v>245</v>
      </c>
      <c r="D1380" s="38" t="s">
        <v>246</v>
      </c>
      <c r="E1380" s="38" t="s">
        <v>246</v>
      </c>
      <c r="F1380" s="38" t="s">
        <v>247</v>
      </c>
      <c r="G1380" s="84" t="s">
        <v>248</v>
      </c>
      <c r="H1380" s="38" t="s">
        <v>249</v>
      </c>
      <c r="I1380" s="84">
        <v>130322</v>
      </c>
      <c r="J1380" s="38" t="s">
        <v>289</v>
      </c>
      <c r="K1380" s="84">
        <v>130322</v>
      </c>
      <c r="L1380" s="84" t="s">
        <v>257</v>
      </c>
      <c r="M1380" s="38" t="s">
        <v>258</v>
      </c>
      <c r="N1380" s="84">
        <v>219850</v>
      </c>
      <c r="O1380" s="84" t="s">
        <v>816</v>
      </c>
      <c r="P1380" s="84">
        <v>290086</v>
      </c>
      <c r="Q1380" s="38" t="s">
        <v>817</v>
      </c>
      <c r="R1380" s="38" t="s">
        <v>765</v>
      </c>
      <c r="S1380" s="84" t="s">
        <v>2247</v>
      </c>
      <c r="T1380" s="84" t="s">
        <v>2247</v>
      </c>
      <c r="U1380" s="84" t="s">
        <v>1027</v>
      </c>
      <c r="V1380" s="84" t="s">
        <v>2278</v>
      </c>
      <c r="W1380" s="84">
        <v>0</v>
      </c>
      <c r="X1380" s="38" t="s">
        <v>3451</v>
      </c>
      <c r="Y1380" s="84">
        <v>33154266</v>
      </c>
      <c r="Z1380" s="38" t="s">
        <v>5134</v>
      </c>
      <c r="AA1380" s="108" t="s">
        <v>5135</v>
      </c>
      <c r="AB1380" s="84">
        <v>31116</v>
      </c>
      <c r="AC1380" s="108" t="s">
        <v>6774</v>
      </c>
      <c r="AD1380" s="84">
        <v>18</v>
      </c>
      <c r="AE1380" s="84" t="s">
        <v>6771</v>
      </c>
      <c r="AF1380" s="84" t="s">
        <v>6824</v>
      </c>
      <c r="AG1380" s="108" t="s">
        <v>6825</v>
      </c>
      <c r="AH1380" s="84" t="s">
        <v>6795</v>
      </c>
      <c r="AI1380" s="108" t="s">
        <v>5135</v>
      </c>
      <c r="AJ1380" s="84">
        <v>2284</v>
      </c>
      <c r="AK1380" s="84">
        <v>2050</v>
      </c>
      <c r="AL1380" s="108" t="s">
        <v>5861</v>
      </c>
      <c r="AM1380" s="84">
        <v>24629.8</v>
      </c>
      <c r="AN1380" s="112">
        <v>5808.77</v>
      </c>
      <c r="AO1380" s="112">
        <v>30438.57</v>
      </c>
      <c r="AP1380" s="112">
        <v>6486.2</v>
      </c>
      <c r="AQ1380" s="112">
        <v>213.23</v>
      </c>
      <c r="AR1380" s="112">
        <v>6699.43</v>
      </c>
      <c r="AS1380" s="112">
        <v>6486.2</v>
      </c>
      <c r="AT1380" s="112">
        <v>213.23</v>
      </c>
      <c r="AU1380" s="112">
        <v>6699.43</v>
      </c>
      <c r="AV1380" s="84">
        <v>48</v>
      </c>
      <c r="AW1380" s="84">
        <v>1009</v>
      </c>
      <c r="AX1380" s="84" t="str">
        <f>VLOOKUP(Y1380,'[1]Asset Classification'!$J$3:$W$2865,14,)</f>
        <v>&gt;180</v>
      </c>
      <c r="AY1380" s="108"/>
      <c r="AZ1380" s="84"/>
      <c r="BA1380" s="84"/>
      <c r="BB1380" s="84" t="s">
        <v>8329</v>
      </c>
      <c r="BC1380" s="84"/>
      <c r="BD1380" s="108"/>
      <c r="BE1380" s="84">
        <v>0</v>
      </c>
      <c r="BF1380" s="38" t="s">
        <v>2247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244</v>
      </c>
      <c r="C1381" s="38" t="s">
        <v>245</v>
      </c>
      <c r="D1381" s="38" t="s">
        <v>246</v>
      </c>
      <c r="E1381" s="38" t="s">
        <v>246</v>
      </c>
      <c r="F1381" s="38" t="s">
        <v>247</v>
      </c>
      <c r="G1381" s="84" t="s">
        <v>248</v>
      </c>
      <c r="H1381" s="38" t="s">
        <v>249</v>
      </c>
      <c r="I1381" s="84">
        <v>131470</v>
      </c>
      <c r="J1381" s="38" t="s">
        <v>286</v>
      </c>
      <c r="K1381" s="84">
        <v>131470</v>
      </c>
      <c r="L1381" s="84" t="s">
        <v>262</v>
      </c>
      <c r="M1381" s="38" t="s">
        <v>263</v>
      </c>
      <c r="N1381" s="84">
        <v>224297</v>
      </c>
      <c r="O1381" s="84" t="s">
        <v>480</v>
      </c>
      <c r="P1381" s="84">
        <v>295671</v>
      </c>
      <c r="Q1381" s="38" t="s">
        <v>481</v>
      </c>
      <c r="R1381" s="38" t="s">
        <v>765</v>
      </c>
      <c r="S1381" s="84" t="s">
        <v>2248</v>
      </c>
      <c r="T1381" s="84" t="s">
        <v>2248</v>
      </c>
      <c r="U1381" s="84" t="s">
        <v>1070</v>
      </c>
      <c r="V1381" s="84" t="s">
        <v>2278</v>
      </c>
      <c r="W1381" s="84">
        <v>0</v>
      </c>
      <c r="X1381" s="38" t="s">
        <v>3451</v>
      </c>
      <c r="Y1381" s="84">
        <v>33162422</v>
      </c>
      <c r="Z1381" s="38" t="s">
        <v>5136</v>
      </c>
      <c r="AA1381" s="108" t="s">
        <v>5137</v>
      </c>
      <c r="AB1381" s="84">
        <v>52060</v>
      </c>
      <c r="AC1381" s="108" t="s">
        <v>6768</v>
      </c>
      <c r="AD1381" s="84">
        <v>24</v>
      </c>
      <c r="AE1381" s="84" t="s">
        <v>6772</v>
      </c>
      <c r="AF1381" s="84" t="s">
        <v>7005</v>
      </c>
      <c r="AG1381" s="108" t="s">
        <v>7019</v>
      </c>
      <c r="AH1381" s="84" t="s">
        <v>6795</v>
      </c>
      <c r="AI1381" s="108" t="s">
        <v>5137</v>
      </c>
      <c r="AJ1381" s="84">
        <v>2633</v>
      </c>
      <c r="AK1381" s="84">
        <v>2700</v>
      </c>
      <c r="AL1381" s="108" t="s">
        <v>5861</v>
      </c>
      <c r="AM1381" s="84">
        <v>29459.38</v>
      </c>
      <c r="AN1381" s="112">
        <v>10662.03</v>
      </c>
      <c r="AO1381" s="112">
        <v>40121.410000000003</v>
      </c>
      <c r="AP1381" s="112">
        <v>22600.62</v>
      </c>
      <c r="AQ1381" s="112">
        <v>2010.97</v>
      </c>
      <c r="AR1381" s="112">
        <v>24611.59</v>
      </c>
      <c r="AS1381" s="112">
        <v>22600.62</v>
      </c>
      <c r="AT1381" s="112">
        <v>2010.97</v>
      </c>
      <c r="AU1381" s="112">
        <v>24611.59</v>
      </c>
      <c r="AV1381" s="84">
        <v>48</v>
      </c>
      <c r="AW1381" s="84">
        <v>1012</v>
      </c>
      <c r="AX1381" s="84" t="str">
        <f>VLOOKUP(Y1381,'[1]Asset Classification'!$J$3:$W$2865,14,)</f>
        <v>&gt;180</v>
      </c>
      <c r="AY1381" s="108"/>
      <c r="AZ1381" s="84"/>
      <c r="BA1381" s="84"/>
      <c r="BB1381" s="84" t="s">
        <v>8329</v>
      </c>
      <c r="BC1381" s="84"/>
      <c r="BD1381" s="108" t="s">
        <v>8204</v>
      </c>
      <c r="BE1381" s="84">
        <v>52060</v>
      </c>
      <c r="BF1381" s="38" t="s">
        <v>2248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244</v>
      </c>
      <c r="C1382" s="38" t="s">
        <v>245</v>
      </c>
      <c r="D1382" s="38" t="s">
        <v>246</v>
      </c>
      <c r="E1382" s="38" t="s">
        <v>246</v>
      </c>
      <c r="F1382" s="38" t="s">
        <v>247</v>
      </c>
      <c r="G1382" s="84" t="s">
        <v>248</v>
      </c>
      <c r="H1382" s="38" t="s">
        <v>249</v>
      </c>
      <c r="I1382" s="84">
        <v>139524</v>
      </c>
      <c r="J1382" s="38" t="s">
        <v>303</v>
      </c>
      <c r="K1382" s="84">
        <v>139524</v>
      </c>
      <c r="L1382" s="84" t="s">
        <v>257</v>
      </c>
      <c r="M1382" s="38" t="s">
        <v>258</v>
      </c>
      <c r="N1382" s="84">
        <v>235503</v>
      </c>
      <c r="O1382" s="84" t="s">
        <v>611</v>
      </c>
      <c r="P1382" s="84">
        <v>309855</v>
      </c>
      <c r="Q1382" s="38" t="s">
        <v>818</v>
      </c>
      <c r="R1382" s="38" t="s">
        <v>765</v>
      </c>
      <c r="S1382" s="84" t="s">
        <v>2249</v>
      </c>
      <c r="T1382" s="84" t="s">
        <v>2249</v>
      </c>
      <c r="U1382" s="84" t="s">
        <v>1027</v>
      </c>
      <c r="V1382" s="84" t="s">
        <v>3449</v>
      </c>
      <c r="W1382" s="84">
        <v>0</v>
      </c>
      <c r="X1382" s="38" t="s">
        <v>3510</v>
      </c>
      <c r="Y1382" s="84">
        <v>33163083</v>
      </c>
      <c r="Z1382" s="38" t="s">
        <v>5138</v>
      </c>
      <c r="AA1382" s="108" t="s">
        <v>5139</v>
      </c>
      <c r="AB1382" s="84">
        <v>52060</v>
      </c>
      <c r="AC1382" s="108" t="s">
        <v>6770</v>
      </c>
      <c r="AD1382" s="84">
        <v>24</v>
      </c>
      <c r="AE1382" s="84" t="s">
        <v>6772</v>
      </c>
      <c r="AF1382" s="84" t="s">
        <v>6961</v>
      </c>
      <c r="AG1382" s="108" t="s">
        <v>7353</v>
      </c>
      <c r="AH1382" s="84" t="s">
        <v>6795</v>
      </c>
      <c r="AI1382" s="108" t="s">
        <v>5139</v>
      </c>
      <c r="AJ1382" s="84">
        <v>3076</v>
      </c>
      <c r="AK1382" s="84">
        <v>2700</v>
      </c>
      <c r="AL1382" s="108" t="s">
        <v>5861</v>
      </c>
      <c r="AM1382" s="84">
        <v>31247.13</v>
      </c>
      <c r="AN1382" s="112">
        <v>11499.45</v>
      </c>
      <c r="AO1382" s="112">
        <v>42746.58</v>
      </c>
      <c r="AP1382" s="112">
        <v>20812.87</v>
      </c>
      <c r="AQ1382" s="112">
        <v>1616.55</v>
      </c>
      <c r="AR1382" s="112">
        <v>22429.42</v>
      </c>
      <c r="AS1382" s="112">
        <v>20812.87</v>
      </c>
      <c r="AT1382" s="112">
        <v>1616.55</v>
      </c>
      <c r="AU1382" s="112">
        <v>22429.42</v>
      </c>
      <c r="AV1382" s="84">
        <v>49</v>
      </c>
      <c r="AW1382" s="84">
        <v>1011</v>
      </c>
      <c r="AX1382" s="84" t="str">
        <f>VLOOKUP(Y1382,'[1]Asset Classification'!$J$3:$W$2865,14,)</f>
        <v>&gt;180</v>
      </c>
      <c r="AY1382" s="108"/>
      <c r="AZ1382" s="84"/>
      <c r="BA1382" s="84"/>
      <c r="BB1382" s="84" t="s">
        <v>8329</v>
      </c>
      <c r="BC1382" s="84"/>
      <c r="BD1382" s="108" t="s">
        <v>8204</v>
      </c>
      <c r="BE1382" s="84">
        <v>52060</v>
      </c>
      <c r="BF1382" s="38" t="s">
        <v>2249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244</v>
      </c>
      <c r="C1383" s="38" t="s">
        <v>245</v>
      </c>
      <c r="D1383" s="38" t="s">
        <v>246</v>
      </c>
      <c r="E1383" s="38" t="s">
        <v>246</v>
      </c>
      <c r="F1383" s="38" t="s">
        <v>247</v>
      </c>
      <c r="G1383" s="84" t="s">
        <v>248</v>
      </c>
      <c r="H1383" s="38" t="s">
        <v>249</v>
      </c>
      <c r="I1383" s="84">
        <v>130322</v>
      </c>
      <c r="J1383" s="38" t="s">
        <v>289</v>
      </c>
      <c r="K1383" s="84">
        <v>130322</v>
      </c>
      <c r="L1383" s="84" t="s">
        <v>257</v>
      </c>
      <c r="M1383" s="38" t="s">
        <v>258</v>
      </c>
      <c r="N1383" s="84">
        <v>236786</v>
      </c>
      <c r="O1383" s="84" t="s">
        <v>641</v>
      </c>
      <c r="P1383" s="84">
        <v>311490</v>
      </c>
      <c r="Q1383" s="38" t="s">
        <v>470</v>
      </c>
      <c r="R1383" s="38" t="s">
        <v>765</v>
      </c>
      <c r="S1383" s="84" t="s">
        <v>2250</v>
      </c>
      <c r="T1383" s="84" t="s">
        <v>2250</v>
      </c>
      <c r="U1383" s="84" t="s">
        <v>1070</v>
      </c>
      <c r="V1383" s="84" t="s">
        <v>2278</v>
      </c>
      <c r="W1383" s="84">
        <v>0</v>
      </c>
      <c r="X1383" s="38" t="s">
        <v>3451</v>
      </c>
      <c r="Y1383" s="84">
        <v>33163666</v>
      </c>
      <c r="Z1383" s="38" t="s">
        <v>5140</v>
      </c>
      <c r="AA1383" s="108" t="s">
        <v>5135</v>
      </c>
      <c r="AB1383" s="84">
        <v>41488</v>
      </c>
      <c r="AC1383" s="108" t="s">
        <v>6774</v>
      </c>
      <c r="AD1383" s="84">
        <v>24</v>
      </c>
      <c r="AE1383" s="84" t="s">
        <v>6771</v>
      </c>
      <c r="AF1383" s="84" t="s">
        <v>7354</v>
      </c>
      <c r="AG1383" s="108" t="s">
        <v>7232</v>
      </c>
      <c r="AH1383" s="84" t="s">
        <v>7059</v>
      </c>
      <c r="AI1383" s="108" t="s">
        <v>5135</v>
      </c>
      <c r="AJ1383" s="84">
        <v>2542</v>
      </c>
      <c r="AK1383" s="84">
        <v>2150</v>
      </c>
      <c r="AL1383" s="108" t="s">
        <v>5861</v>
      </c>
      <c r="AM1383" s="84">
        <v>35289.49</v>
      </c>
      <c r="AN1383" s="112">
        <v>10391.26</v>
      </c>
      <c r="AO1383" s="112">
        <v>45680.75</v>
      </c>
      <c r="AP1383" s="112">
        <v>6198.51</v>
      </c>
      <c r="AQ1383" s="112">
        <v>112.74</v>
      </c>
      <c r="AR1383" s="112">
        <v>6311.25</v>
      </c>
      <c r="AS1383" s="112">
        <v>6198.51</v>
      </c>
      <c r="AT1383" s="112">
        <v>112.74</v>
      </c>
      <c r="AU1383" s="112">
        <v>6311.25</v>
      </c>
      <c r="AV1383" s="84">
        <v>48</v>
      </c>
      <c r="AW1383" s="84">
        <v>797</v>
      </c>
      <c r="AX1383" s="84" t="str">
        <f>VLOOKUP(Y1383,'[1]Asset Classification'!$J$3:$W$2865,14,)</f>
        <v>&gt;180</v>
      </c>
      <c r="AY1383" s="108"/>
      <c r="AZ1383" s="84"/>
      <c r="BA1383" s="84"/>
      <c r="BB1383" s="84" t="s">
        <v>8329</v>
      </c>
      <c r="BC1383" s="84"/>
      <c r="BD1383" s="108"/>
      <c r="BE1383" s="84">
        <v>0</v>
      </c>
      <c r="BF1383" s="38" t="s">
        <v>2250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244</v>
      </c>
      <c r="C1384" s="38" t="s">
        <v>245</v>
      </c>
      <c r="D1384" s="38" t="s">
        <v>246</v>
      </c>
      <c r="E1384" s="38" t="s">
        <v>246</v>
      </c>
      <c r="F1384" s="38" t="s">
        <v>247</v>
      </c>
      <c r="G1384" s="84" t="s">
        <v>248</v>
      </c>
      <c r="H1384" s="38" t="s">
        <v>249</v>
      </c>
      <c r="I1384" s="84">
        <v>141650</v>
      </c>
      <c r="J1384" s="38" t="s">
        <v>311</v>
      </c>
      <c r="K1384" s="84">
        <v>141650</v>
      </c>
      <c r="L1384" s="84" t="s">
        <v>262</v>
      </c>
      <c r="M1384" s="38" t="s">
        <v>263</v>
      </c>
      <c r="N1384" s="84">
        <v>294150</v>
      </c>
      <c r="O1384" s="84" t="s">
        <v>819</v>
      </c>
      <c r="P1384" s="84">
        <v>390319</v>
      </c>
      <c r="Q1384" s="38" t="s">
        <v>388</v>
      </c>
      <c r="R1384" s="38" t="s">
        <v>765</v>
      </c>
      <c r="S1384" s="84" t="s">
        <v>2251</v>
      </c>
      <c r="T1384" s="84" t="s">
        <v>2251</v>
      </c>
      <c r="U1384" s="84" t="s">
        <v>2078</v>
      </c>
      <c r="V1384" s="84"/>
      <c r="W1384" s="84">
        <v>0</v>
      </c>
      <c r="X1384" s="38" t="s">
        <v>3451</v>
      </c>
      <c r="Y1384" s="84">
        <v>33181599</v>
      </c>
      <c r="Z1384" s="38" t="s">
        <v>5141</v>
      </c>
      <c r="AA1384" s="108" t="s">
        <v>5079</v>
      </c>
      <c r="AB1384" s="84">
        <v>48748</v>
      </c>
      <c r="AC1384" s="108" t="s">
        <v>6763</v>
      </c>
      <c r="AD1384" s="84">
        <v>24</v>
      </c>
      <c r="AE1384" s="84" t="s">
        <v>6764</v>
      </c>
      <c r="AF1384" s="84" t="s">
        <v>7334</v>
      </c>
      <c r="AG1384" s="108" t="s">
        <v>7332</v>
      </c>
      <c r="AH1384" s="84" t="s">
        <v>7059</v>
      </c>
      <c r="AI1384" s="108" t="s">
        <v>5079</v>
      </c>
      <c r="AJ1384" s="84">
        <v>2509</v>
      </c>
      <c r="AK1384" s="84">
        <v>2550</v>
      </c>
      <c r="AL1384" s="108" t="s">
        <v>6222</v>
      </c>
      <c r="AM1384" s="84">
        <v>39249.449999999997</v>
      </c>
      <c r="AN1384" s="112">
        <v>12145.5</v>
      </c>
      <c r="AO1384" s="112">
        <v>51394.95</v>
      </c>
      <c r="AP1384" s="112">
        <v>9498.5499999999993</v>
      </c>
      <c r="AQ1384" s="112">
        <v>265.5</v>
      </c>
      <c r="AR1384" s="112">
        <v>9764.0499999999993</v>
      </c>
      <c r="AS1384" s="112">
        <v>9498.5499999999993</v>
      </c>
      <c r="AT1384" s="112">
        <v>265.5</v>
      </c>
      <c r="AU1384" s="112">
        <v>9764.0499999999993</v>
      </c>
      <c r="AV1384" s="84">
        <v>47</v>
      </c>
      <c r="AW1384" s="84">
        <v>802</v>
      </c>
      <c r="AX1384" s="84" t="str">
        <f>VLOOKUP(Y1384,'[1]Asset Classification'!$J$3:$W$2865,14,)</f>
        <v>&gt;180</v>
      </c>
      <c r="AY1384" s="108"/>
      <c r="AZ1384" s="84"/>
      <c r="BA1384" s="84"/>
      <c r="BB1384" s="84" t="s">
        <v>8329</v>
      </c>
      <c r="BC1384" s="84"/>
      <c r="BD1384" s="108"/>
      <c r="BE1384" s="84">
        <v>0</v>
      </c>
      <c r="BF1384" s="38" t="s">
        <v>2251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244</v>
      </c>
      <c r="C1385" s="38" t="s">
        <v>245</v>
      </c>
      <c r="D1385" s="38" t="s">
        <v>246</v>
      </c>
      <c r="E1385" s="38" t="s">
        <v>246</v>
      </c>
      <c r="F1385" s="38" t="s">
        <v>247</v>
      </c>
      <c r="G1385" s="84" t="s">
        <v>248</v>
      </c>
      <c r="H1385" s="38" t="s">
        <v>249</v>
      </c>
      <c r="I1385" s="84">
        <v>130784</v>
      </c>
      <c r="J1385" s="38" t="s">
        <v>271</v>
      </c>
      <c r="K1385" s="84">
        <v>130784</v>
      </c>
      <c r="L1385" s="84" t="s">
        <v>251</v>
      </c>
      <c r="M1385" s="38" t="s">
        <v>252</v>
      </c>
      <c r="N1385" s="84">
        <v>222661</v>
      </c>
      <c r="O1385" s="84" t="s">
        <v>469</v>
      </c>
      <c r="P1385" s="84">
        <v>301040</v>
      </c>
      <c r="Q1385" s="38" t="s">
        <v>545</v>
      </c>
      <c r="R1385" s="38" t="s">
        <v>765</v>
      </c>
      <c r="S1385" s="84" t="s">
        <v>2252</v>
      </c>
      <c r="T1385" s="84" t="s">
        <v>2252</v>
      </c>
      <c r="U1385" s="84" t="s">
        <v>1023</v>
      </c>
      <c r="V1385" s="84" t="s">
        <v>2278</v>
      </c>
      <c r="W1385" s="84">
        <v>0</v>
      </c>
      <c r="X1385" s="38" t="s">
        <v>3451</v>
      </c>
      <c r="Y1385" s="84">
        <v>33226362</v>
      </c>
      <c r="Z1385" s="38" t="s">
        <v>5142</v>
      </c>
      <c r="AA1385" s="108" t="s">
        <v>5133</v>
      </c>
      <c r="AB1385" s="84">
        <v>41488</v>
      </c>
      <c r="AC1385" s="108" t="s">
        <v>6775</v>
      </c>
      <c r="AD1385" s="84">
        <v>24</v>
      </c>
      <c r="AE1385" s="84" t="s">
        <v>6771</v>
      </c>
      <c r="AF1385" s="84" t="s">
        <v>6988</v>
      </c>
      <c r="AG1385" s="108" t="s">
        <v>6989</v>
      </c>
      <c r="AH1385" s="84" t="s">
        <v>6795</v>
      </c>
      <c r="AI1385" s="108" t="s">
        <v>5133</v>
      </c>
      <c r="AJ1385" s="84">
        <v>2372</v>
      </c>
      <c r="AK1385" s="84">
        <v>2150</v>
      </c>
      <c r="AL1385" s="108" t="s">
        <v>5861</v>
      </c>
      <c r="AM1385" s="84">
        <v>8615.24</v>
      </c>
      <c r="AN1385" s="112">
        <v>4588.1899999999996</v>
      </c>
      <c r="AO1385" s="112">
        <v>13203.43</v>
      </c>
      <c r="AP1385" s="112">
        <v>32872.76</v>
      </c>
      <c r="AQ1385" s="112">
        <v>5745.81</v>
      </c>
      <c r="AR1385" s="112">
        <v>38618.57</v>
      </c>
      <c r="AS1385" s="112">
        <v>32872.76</v>
      </c>
      <c r="AT1385" s="112">
        <v>5745.81</v>
      </c>
      <c r="AU1385" s="112">
        <v>38618.57</v>
      </c>
      <c r="AV1385" s="84">
        <v>48</v>
      </c>
      <c r="AW1385" s="84">
        <v>1253</v>
      </c>
      <c r="AX1385" s="84" t="str">
        <f>VLOOKUP(Y1385,'[1]Asset Classification'!$J$3:$W$2865,14,)</f>
        <v>&gt;180</v>
      </c>
      <c r="AY1385" s="108"/>
      <c r="AZ1385" s="84"/>
      <c r="BA1385" s="84"/>
      <c r="BB1385" s="84" t="s">
        <v>8329</v>
      </c>
      <c r="BC1385" s="84"/>
      <c r="BD1385" s="108" t="s">
        <v>8331</v>
      </c>
      <c r="BE1385" s="84">
        <v>41488</v>
      </c>
      <c r="BF1385" s="38" t="s">
        <v>2252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244</v>
      </c>
      <c r="C1386" s="38" t="s">
        <v>245</v>
      </c>
      <c r="D1386" s="38" t="s">
        <v>246</v>
      </c>
      <c r="E1386" s="38" t="s">
        <v>246</v>
      </c>
      <c r="F1386" s="38" t="s">
        <v>247</v>
      </c>
      <c r="G1386" s="84" t="s">
        <v>248</v>
      </c>
      <c r="H1386" s="38" t="s">
        <v>249</v>
      </c>
      <c r="I1386" s="84">
        <v>139225</v>
      </c>
      <c r="J1386" s="38" t="s">
        <v>288</v>
      </c>
      <c r="K1386" s="84">
        <v>139225</v>
      </c>
      <c r="L1386" s="84" t="s">
        <v>254</v>
      </c>
      <c r="M1386" s="38" t="s">
        <v>255</v>
      </c>
      <c r="N1386" s="84">
        <v>234985</v>
      </c>
      <c r="O1386" s="84" t="s">
        <v>513</v>
      </c>
      <c r="P1386" s="84">
        <v>309214</v>
      </c>
      <c r="Q1386" s="38" t="s">
        <v>820</v>
      </c>
      <c r="R1386" s="38" t="s">
        <v>765</v>
      </c>
      <c r="S1386" s="84" t="s">
        <v>2253</v>
      </c>
      <c r="T1386" s="84" t="s">
        <v>2253</v>
      </c>
      <c r="U1386" s="84" t="s">
        <v>1027</v>
      </c>
      <c r="V1386" s="84" t="s">
        <v>3449</v>
      </c>
      <c r="W1386" s="84">
        <v>0</v>
      </c>
      <c r="X1386" s="38" t="s">
        <v>3481</v>
      </c>
      <c r="Y1386" s="84">
        <v>33226384</v>
      </c>
      <c r="Z1386" s="38" t="s">
        <v>5143</v>
      </c>
      <c r="AA1386" s="108" t="s">
        <v>5144</v>
      </c>
      <c r="AB1386" s="84">
        <v>31116</v>
      </c>
      <c r="AC1386" s="108" t="s">
        <v>6773</v>
      </c>
      <c r="AD1386" s="84">
        <v>24</v>
      </c>
      <c r="AE1386" s="84" t="s">
        <v>6771</v>
      </c>
      <c r="AF1386" s="84" t="s">
        <v>7063</v>
      </c>
      <c r="AG1386" s="108" t="s">
        <v>7064</v>
      </c>
      <c r="AH1386" s="84" t="s">
        <v>6795</v>
      </c>
      <c r="AI1386" s="108" t="s">
        <v>5144</v>
      </c>
      <c r="AJ1386" s="84">
        <v>814</v>
      </c>
      <c r="AK1386" s="84">
        <v>1650</v>
      </c>
      <c r="AL1386" s="108" t="s">
        <v>5861</v>
      </c>
      <c r="AM1386" s="84">
        <v>5896.07</v>
      </c>
      <c r="AN1386" s="112">
        <v>3381.06</v>
      </c>
      <c r="AO1386" s="112">
        <v>9277.1299999999992</v>
      </c>
      <c r="AP1386" s="112">
        <v>25219.93</v>
      </c>
      <c r="AQ1386" s="112">
        <v>4266.9399999999996</v>
      </c>
      <c r="AR1386" s="112">
        <v>29486.87</v>
      </c>
      <c r="AS1386" s="112">
        <v>25219.93</v>
      </c>
      <c r="AT1386" s="112">
        <v>4266.9399999999996</v>
      </c>
      <c r="AU1386" s="112">
        <v>29486.87</v>
      </c>
      <c r="AV1386" s="84">
        <v>49</v>
      </c>
      <c r="AW1386" s="84">
        <v>1288</v>
      </c>
      <c r="AX1386" s="84" t="str">
        <f>VLOOKUP(Y1386,'[1]Asset Classification'!$J$3:$W$2865,14,)</f>
        <v>&gt;180</v>
      </c>
      <c r="AY1386" s="108"/>
      <c r="AZ1386" s="84"/>
      <c r="BA1386" s="84"/>
      <c r="BB1386" s="84" t="s">
        <v>8329</v>
      </c>
      <c r="BC1386" s="84"/>
      <c r="BD1386" s="108" t="s">
        <v>8331</v>
      </c>
      <c r="BE1386" s="84">
        <v>31116</v>
      </c>
      <c r="BF1386" s="38" t="s">
        <v>2253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244</v>
      </c>
      <c r="C1387" s="38" t="s">
        <v>245</v>
      </c>
      <c r="D1387" s="38" t="s">
        <v>246</v>
      </c>
      <c r="E1387" s="38" t="s">
        <v>246</v>
      </c>
      <c r="F1387" s="38" t="s">
        <v>247</v>
      </c>
      <c r="G1387" s="84" t="s">
        <v>248</v>
      </c>
      <c r="H1387" s="38" t="s">
        <v>249</v>
      </c>
      <c r="I1387" s="84">
        <v>132768</v>
      </c>
      <c r="J1387" s="38" t="s">
        <v>272</v>
      </c>
      <c r="K1387" s="84">
        <v>132768</v>
      </c>
      <c r="L1387" s="84" t="s">
        <v>254</v>
      </c>
      <c r="M1387" s="38" t="s">
        <v>255</v>
      </c>
      <c r="N1387" s="84">
        <v>224102</v>
      </c>
      <c r="O1387" s="84" t="s">
        <v>463</v>
      </c>
      <c r="P1387" s="84">
        <v>295413</v>
      </c>
      <c r="Q1387" s="38" t="s">
        <v>821</v>
      </c>
      <c r="R1387" s="38" t="s">
        <v>765</v>
      </c>
      <c r="S1387" s="84" t="s">
        <v>2254</v>
      </c>
      <c r="T1387" s="84" t="s">
        <v>2254</v>
      </c>
      <c r="U1387" s="84" t="s">
        <v>1034</v>
      </c>
      <c r="V1387" s="84" t="s">
        <v>3449</v>
      </c>
      <c r="W1387" s="84">
        <v>0</v>
      </c>
      <c r="X1387" s="38" t="s">
        <v>3451</v>
      </c>
      <c r="Y1387" s="84">
        <v>33230462</v>
      </c>
      <c r="Z1387" s="38" t="s">
        <v>5145</v>
      </c>
      <c r="AA1387" s="108" t="s">
        <v>5146</v>
      </c>
      <c r="AB1387" s="84">
        <v>45637</v>
      </c>
      <c r="AC1387" s="108" t="s">
        <v>6769</v>
      </c>
      <c r="AD1387" s="84">
        <v>24</v>
      </c>
      <c r="AE1387" s="84" t="s">
        <v>6771</v>
      </c>
      <c r="AF1387" s="84" t="s">
        <v>6924</v>
      </c>
      <c r="AG1387" s="108" t="s">
        <v>6926</v>
      </c>
      <c r="AH1387" s="84" t="s">
        <v>6795</v>
      </c>
      <c r="AI1387" s="108" t="s">
        <v>5146</v>
      </c>
      <c r="AJ1387" s="84">
        <v>1703</v>
      </c>
      <c r="AK1387" s="84">
        <v>2400</v>
      </c>
      <c r="AL1387" s="108" t="s">
        <v>5861</v>
      </c>
      <c r="AM1387" s="84">
        <v>7181.83</v>
      </c>
      <c r="AN1387" s="112">
        <v>4312.01</v>
      </c>
      <c r="AO1387" s="112">
        <v>11493.84</v>
      </c>
      <c r="AP1387" s="112">
        <v>38455.17</v>
      </c>
      <c r="AQ1387" s="112">
        <v>6953.99</v>
      </c>
      <c r="AR1387" s="112">
        <v>45409.16</v>
      </c>
      <c r="AS1387" s="112">
        <v>38455.17</v>
      </c>
      <c r="AT1387" s="112">
        <v>6953.99</v>
      </c>
      <c r="AU1387" s="112">
        <v>45409.16</v>
      </c>
      <c r="AV1387" s="84">
        <v>49</v>
      </c>
      <c r="AW1387" s="84">
        <v>1322</v>
      </c>
      <c r="AX1387" s="84" t="str">
        <f>VLOOKUP(Y1387,'[1]Asset Classification'!$J$3:$W$2865,14,)</f>
        <v>&gt;180</v>
      </c>
      <c r="AY1387" s="108"/>
      <c r="AZ1387" s="84"/>
      <c r="BA1387" s="84"/>
      <c r="BB1387" s="84" t="s">
        <v>8329</v>
      </c>
      <c r="BC1387" s="84"/>
      <c r="BD1387" s="108" t="s">
        <v>5421</v>
      </c>
      <c r="BE1387" s="84">
        <v>45637</v>
      </c>
      <c r="BF1387" s="38" t="s">
        <v>2254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244</v>
      </c>
      <c r="C1388" s="38" t="s">
        <v>245</v>
      </c>
      <c r="D1388" s="38" t="s">
        <v>246</v>
      </c>
      <c r="E1388" s="38" t="s">
        <v>246</v>
      </c>
      <c r="F1388" s="38" t="s">
        <v>247</v>
      </c>
      <c r="G1388" s="84" t="s">
        <v>248</v>
      </c>
      <c r="H1388" s="38" t="s">
        <v>249</v>
      </c>
      <c r="I1388" s="84">
        <v>134363</v>
      </c>
      <c r="J1388" s="38" t="s">
        <v>290</v>
      </c>
      <c r="K1388" s="84">
        <v>134363</v>
      </c>
      <c r="L1388" s="84" t="s">
        <v>257</v>
      </c>
      <c r="M1388" s="38" t="s">
        <v>258</v>
      </c>
      <c r="N1388" s="84">
        <v>278986</v>
      </c>
      <c r="O1388" s="84" t="s">
        <v>519</v>
      </c>
      <c r="P1388" s="84">
        <v>366504</v>
      </c>
      <c r="Q1388" s="38" t="s">
        <v>822</v>
      </c>
      <c r="R1388" s="38" t="s">
        <v>765</v>
      </c>
      <c r="S1388" s="84" t="s">
        <v>2255</v>
      </c>
      <c r="T1388" s="84" t="s">
        <v>2255</v>
      </c>
      <c r="U1388" s="84" t="s">
        <v>1034</v>
      </c>
      <c r="V1388" s="84" t="s">
        <v>2278</v>
      </c>
      <c r="W1388" s="84">
        <v>0</v>
      </c>
      <c r="X1388" s="38" t="s">
        <v>3451</v>
      </c>
      <c r="Y1388" s="84">
        <v>33235207</v>
      </c>
      <c r="Z1388" s="38" t="s">
        <v>5147</v>
      </c>
      <c r="AA1388" s="108" t="s">
        <v>5101</v>
      </c>
      <c r="AB1388" s="84">
        <v>49785</v>
      </c>
      <c r="AC1388" s="108" t="s">
        <v>6769</v>
      </c>
      <c r="AD1388" s="84">
        <v>24</v>
      </c>
      <c r="AE1388" s="84" t="s">
        <v>6776</v>
      </c>
      <c r="AF1388" s="84" t="s">
        <v>7013</v>
      </c>
      <c r="AG1388" s="108" t="s">
        <v>7337</v>
      </c>
      <c r="AH1388" s="84" t="s">
        <v>6795</v>
      </c>
      <c r="AI1388" s="108" t="s">
        <v>5101</v>
      </c>
      <c r="AJ1388" s="84">
        <v>2413</v>
      </c>
      <c r="AK1388" s="84">
        <v>2600</v>
      </c>
      <c r="AL1388" s="108" t="s">
        <v>5861</v>
      </c>
      <c r="AM1388" s="84">
        <v>26952.85</v>
      </c>
      <c r="AN1388" s="112">
        <v>10491.52</v>
      </c>
      <c r="AO1388" s="112">
        <v>37444.370000000003</v>
      </c>
      <c r="AP1388" s="112">
        <v>22832.15</v>
      </c>
      <c r="AQ1388" s="112">
        <v>1936.48</v>
      </c>
      <c r="AR1388" s="112">
        <v>24768.63</v>
      </c>
      <c r="AS1388" s="112">
        <v>22832.15</v>
      </c>
      <c r="AT1388" s="112">
        <v>1936.48</v>
      </c>
      <c r="AU1388" s="112">
        <v>24768.63</v>
      </c>
      <c r="AV1388" s="84">
        <v>48</v>
      </c>
      <c r="AW1388" s="84">
        <v>1016</v>
      </c>
      <c r="AX1388" s="84" t="str">
        <f>VLOOKUP(Y1388,'[1]Asset Classification'!$J$3:$W$2865,14,)</f>
        <v>&gt;180</v>
      </c>
      <c r="AY1388" s="108"/>
      <c r="AZ1388" s="84"/>
      <c r="BA1388" s="84"/>
      <c r="BB1388" s="84" t="s">
        <v>8329</v>
      </c>
      <c r="BC1388" s="84"/>
      <c r="BD1388" s="108" t="s">
        <v>8204</v>
      </c>
      <c r="BE1388" s="84">
        <v>49785</v>
      </c>
      <c r="BF1388" s="38" t="s">
        <v>2255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244</v>
      </c>
      <c r="C1389" s="38" t="s">
        <v>245</v>
      </c>
      <c r="D1389" s="38" t="s">
        <v>246</v>
      </c>
      <c r="E1389" s="38" t="s">
        <v>246</v>
      </c>
      <c r="F1389" s="38" t="s">
        <v>247</v>
      </c>
      <c r="G1389" s="84" t="s">
        <v>248</v>
      </c>
      <c r="H1389" s="38" t="s">
        <v>249</v>
      </c>
      <c r="I1389" s="84">
        <v>129621</v>
      </c>
      <c r="J1389" s="38" t="s">
        <v>253</v>
      </c>
      <c r="K1389" s="84">
        <v>129621</v>
      </c>
      <c r="L1389" s="84" t="s">
        <v>254</v>
      </c>
      <c r="M1389" s="38" t="s">
        <v>255</v>
      </c>
      <c r="N1389" s="84">
        <v>229957</v>
      </c>
      <c r="O1389" s="84" t="s">
        <v>561</v>
      </c>
      <c r="P1389" s="84">
        <v>302805</v>
      </c>
      <c r="Q1389" s="38" t="s">
        <v>562</v>
      </c>
      <c r="R1389" s="38" t="s">
        <v>765</v>
      </c>
      <c r="S1389" s="84" t="s">
        <v>2256</v>
      </c>
      <c r="T1389" s="84" t="s">
        <v>2256</v>
      </c>
      <c r="U1389" s="84" t="s">
        <v>2078</v>
      </c>
      <c r="V1389" s="84"/>
      <c r="W1389" s="84">
        <v>0</v>
      </c>
      <c r="X1389" s="38" t="s">
        <v>3451</v>
      </c>
      <c r="Y1389" s="84">
        <v>33271036</v>
      </c>
      <c r="Z1389" s="38" t="s">
        <v>5148</v>
      </c>
      <c r="AA1389" s="108" t="s">
        <v>5044</v>
      </c>
      <c r="AB1389" s="84">
        <v>49231</v>
      </c>
      <c r="AC1389" s="108" t="s">
        <v>6765</v>
      </c>
      <c r="AD1389" s="84">
        <v>24</v>
      </c>
      <c r="AE1389" s="84" t="s">
        <v>6764</v>
      </c>
      <c r="AF1389" s="84" t="s">
        <v>7027</v>
      </c>
      <c r="AG1389" s="108" t="s">
        <v>6995</v>
      </c>
      <c r="AH1389" s="84" t="s">
        <v>6795</v>
      </c>
      <c r="AI1389" s="108" t="s">
        <v>5044</v>
      </c>
      <c r="AJ1389" s="84">
        <v>2835</v>
      </c>
      <c r="AK1389" s="84">
        <v>2550</v>
      </c>
      <c r="AL1389" s="108" t="s">
        <v>5861</v>
      </c>
      <c r="AM1389" s="84">
        <v>31015.9</v>
      </c>
      <c r="AN1389" s="112">
        <v>11049.83</v>
      </c>
      <c r="AO1389" s="112">
        <v>42065.73</v>
      </c>
      <c r="AP1389" s="112">
        <v>18215.099999999999</v>
      </c>
      <c r="AQ1389" s="112">
        <v>1204.17</v>
      </c>
      <c r="AR1389" s="112">
        <v>19419.27</v>
      </c>
      <c r="AS1389" s="112">
        <v>18215.099999999999</v>
      </c>
      <c r="AT1389" s="112">
        <v>1204.17</v>
      </c>
      <c r="AU1389" s="112">
        <v>19419.27</v>
      </c>
      <c r="AV1389" s="84">
        <v>47</v>
      </c>
      <c r="AW1389" s="84">
        <v>920</v>
      </c>
      <c r="AX1389" s="84" t="str">
        <f>VLOOKUP(Y1389,'[1]Asset Classification'!$J$3:$W$2865,14,)</f>
        <v>&gt;180</v>
      </c>
      <c r="AY1389" s="108"/>
      <c r="AZ1389" s="84"/>
      <c r="BA1389" s="84"/>
      <c r="BB1389" s="84" t="s">
        <v>8329</v>
      </c>
      <c r="BC1389" s="84"/>
      <c r="BD1389" s="108"/>
      <c r="BE1389" s="84">
        <v>0</v>
      </c>
      <c r="BF1389" s="38" t="s">
        <v>2256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244</v>
      </c>
      <c r="C1390" s="38" t="s">
        <v>245</v>
      </c>
      <c r="D1390" s="38" t="s">
        <v>246</v>
      </c>
      <c r="E1390" s="38" t="s">
        <v>246</v>
      </c>
      <c r="F1390" s="38" t="s">
        <v>247</v>
      </c>
      <c r="G1390" s="84" t="s">
        <v>248</v>
      </c>
      <c r="H1390" s="38" t="s">
        <v>249</v>
      </c>
      <c r="I1390" s="84">
        <v>129694</v>
      </c>
      <c r="J1390" s="38" t="s">
        <v>259</v>
      </c>
      <c r="K1390" s="84">
        <v>129694</v>
      </c>
      <c r="L1390" s="84" t="s">
        <v>257</v>
      </c>
      <c r="M1390" s="38" t="s">
        <v>258</v>
      </c>
      <c r="N1390" s="84">
        <v>224178</v>
      </c>
      <c r="O1390" s="84" t="s">
        <v>476</v>
      </c>
      <c r="P1390" s="84">
        <v>295502</v>
      </c>
      <c r="Q1390" s="38" t="s">
        <v>823</v>
      </c>
      <c r="R1390" s="38" t="s">
        <v>765</v>
      </c>
      <c r="S1390" s="84" t="s">
        <v>2257</v>
      </c>
      <c r="T1390" s="84" t="s">
        <v>2257</v>
      </c>
      <c r="U1390" s="84" t="s">
        <v>1027</v>
      </c>
      <c r="V1390" s="84" t="s">
        <v>3449</v>
      </c>
      <c r="W1390" s="84">
        <v>0</v>
      </c>
      <c r="X1390" s="38" t="s">
        <v>3451</v>
      </c>
      <c r="Y1390" s="84">
        <v>33281704</v>
      </c>
      <c r="Z1390" s="38" t="s">
        <v>5149</v>
      </c>
      <c r="AA1390" s="108" t="s">
        <v>5099</v>
      </c>
      <c r="AB1390" s="84">
        <v>41488</v>
      </c>
      <c r="AC1390" s="108" t="s">
        <v>6768</v>
      </c>
      <c r="AD1390" s="84">
        <v>18</v>
      </c>
      <c r="AE1390" s="84" t="s">
        <v>6772</v>
      </c>
      <c r="AF1390" s="84" t="s">
        <v>6927</v>
      </c>
      <c r="AG1390" s="108" t="s">
        <v>6928</v>
      </c>
      <c r="AH1390" s="84" t="s">
        <v>6795</v>
      </c>
      <c r="AI1390" s="108" t="s">
        <v>5099</v>
      </c>
      <c r="AJ1390" s="84">
        <v>2389</v>
      </c>
      <c r="AK1390" s="84">
        <v>2750</v>
      </c>
      <c r="AL1390" s="108" t="s">
        <v>5861</v>
      </c>
      <c r="AM1390" s="84">
        <v>20920.689999999999</v>
      </c>
      <c r="AN1390" s="112">
        <v>6045.21</v>
      </c>
      <c r="AO1390" s="112">
        <v>26965.9</v>
      </c>
      <c r="AP1390" s="112">
        <v>20567.310000000001</v>
      </c>
      <c r="AQ1390" s="112">
        <v>1673.8</v>
      </c>
      <c r="AR1390" s="112">
        <v>22241.11</v>
      </c>
      <c r="AS1390" s="112">
        <v>20567.3</v>
      </c>
      <c r="AT1390" s="112">
        <v>1673.8</v>
      </c>
      <c r="AU1390" s="112">
        <v>22241.1</v>
      </c>
      <c r="AV1390" s="84">
        <v>49</v>
      </c>
      <c r="AW1390" s="84">
        <v>1196</v>
      </c>
      <c r="AX1390" s="84" t="str">
        <f>VLOOKUP(Y1390,'[1]Asset Classification'!$J$3:$W$2865,14,)</f>
        <v>&gt;180</v>
      </c>
      <c r="AY1390" s="108"/>
      <c r="AZ1390" s="84"/>
      <c r="BA1390" s="84"/>
      <c r="BB1390" s="84" t="s">
        <v>8329</v>
      </c>
      <c r="BC1390" s="84"/>
      <c r="BD1390" s="108"/>
      <c r="BE1390" s="84">
        <v>0</v>
      </c>
      <c r="BF1390" s="38" t="s">
        <v>2257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244</v>
      </c>
      <c r="C1391" s="38" t="s">
        <v>245</v>
      </c>
      <c r="D1391" s="38" t="s">
        <v>246</v>
      </c>
      <c r="E1391" s="38" t="s">
        <v>246</v>
      </c>
      <c r="F1391" s="38" t="s">
        <v>247</v>
      </c>
      <c r="G1391" s="84" t="s">
        <v>248</v>
      </c>
      <c r="H1391" s="38" t="s">
        <v>249</v>
      </c>
      <c r="I1391" s="84">
        <v>139066</v>
      </c>
      <c r="J1391" s="38" t="s">
        <v>260</v>
      </c>
      <c r="K1391" s="84">
        <v>139066</v>
      </c>
      <c r="L1391" s="84" t="s">
        <v>251</v>
      </c>
      <c r="M1391" s="38" t="s">
        <v>252</v>
      </c>
      <c r="N1391" s="84">
        <v>234699</v>
      </c>
      <c r="O1391" s="84" t="s">
        <v>605</v>
      </c>
      <c r="P1391" s="84">
        <v>308849</v>
      </c>
      <c r="Q1391" s="38" t="s">
        <v>805</v>
      </c>
      <c r="R1391" s="38" t="s">
        <v>765</v>
      </c>
      <c r="S1391" s="84" t="s">
        <v>2258</v>
      </c>
      <c r="T1391" s="84" t="s">
        <v>2258</v>
      </c>
      <c r="U1391" s="84" t="s">
        <v>1070</v>
      </c>
      <c r="V1391" s="84" t="s">
        <v>2278</v>
      </c>
      <c r="W1391" s="84">
        <v>0</v>
      </c>
      <c r="X1391" s="38" t="s">
        <v>3451</v>
      </c>
      <c r="Y1391" s="84">
        <v>33283903</v>
      </c>
      <c r="Z1391" s="38" t="s">
        <v>5150</v>
      </c>
      <c r="AA1391" s="108" t="s">
        <v>5126</v>
      </c>
      <c r="AB1391" s="84">
        <v>41488</v>
      </c>
      <c r="AC1391" s="108" t="s">
        <v>6769</v>
      </c>
      <c r="AD1391" s="84">
        <v>24</v>
      </c>
      <c r="AE1391" s="84" t="s">
        <v>6772</v>
      </c>
      <c r="AF1391" s="84" t="s">
        <v>6915</v>
      </c>
      <c r="AG1391" s="108" t="s">
        <v>7350</v>
      </c>
      <c r="AH1391" s="84" t="s">
        <v>6795</v>
      </c>
      <c r="AI1391" s="108" t="s">
        <v>5126</v>
      </c>
      <c r="AJ1391" s="84">
        <v>1929</v>
      </c>
      <c r="AK1391" s="84">
        <v>2150</v>
      </c>
      <c r="AL1391" s="108" t="s">
        <v>5861</v>
      </c>
      <c r="AM1391" s="84">
        <v>13430.2</v>
      </c>
      <c r="AN1391" s="112">
        <v>6365.09</v>
      </c>
      <c r="AO1391" s="112">
        <v>19795.29</v>
      </c>
      <c r="AP1391" s="112">
        <v>28057.8</v>
      </c>
      <c r="AQ1391" s="112">
        <v>3665.91</v>
      </c>
      <c r="AR1391" s="112">
        <v>31723.71</v>
      </c>
      <c r="AS1391" s="112">
        <v>28057.8</v>
      </c>
      <c r="AT1391" s="112">
        <v>3665.91</v>
      </c>
      <c r="AU1391" s="112">
        <v>31723.71</v>
      </c>
      <c r="AV1391" s="84">
        <v>49</v>
      </c>
      <c r="AW1391" s="84">
        <v>1200</v>
      </c>
      <c r="AX1391" s="84" t="str">
        <f>VLOOKUP(Y1391,'[1]Asset Classification'!$J$3:$W$2865,14,)</f>
        <v>&gt;180</v>
      </c>
      <c r="AY1391" s="108"/>
      <c r="AZ1391" s="84"/>
      <c r="BA1391" s="84"/>
      <c r="BB1391" s="84" t="s">
        <v>8329</v>
      </c>
      <c r="BC1391" s="84"/>
      <c r="BD1391" s="108"/>
      <c r="BE1391" s="84">
        <v>0</v>
      </c>
      <c r="BF1391" s="38" t="s">
        <v>2258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244</v>
      </c>
      <c r="C1392" s="38" t="s">
        <v>245</v>
      </c>
      <c r="D1392" s="38" t="s">
        <v>246</v>
      </c>
      <c r="E1392" s="38" t="s">
        <v>246</v>
      </c>
      <c r="F1392" s="38" t="s">
        <v>247</v>
      </c>
      <c r="G1392" s="84" t="s">
        <v>248</v>
      </c>
      <c r="H1392" s="38" t="s">
        <v>249</v>
      </c>
      <c r="I1392" s="84">
        <v>130769</v>
      </c>
      <c r="J1392" s="38" t="s">
        <v>272</v>
      </c>
      <c r="K1392" s="84">
        <v>130769</v>
      </c>
      <c r="L1392" s="84" t="s">
        <v>262</v>
      </c>
      <c r="M1392" s="38" t="s">
        <v>263</v>
      </c>
      <c r="N1392" s="84">
        <v>220621</v>
      </c>
      <c r="O1392" s="84" t="s">
        <v>391</v>
      </c>
      <c r="P1392" s="84">
        <v>291072</v>
      </c>
      <c r="Q1392" s="38" t="s">
        <v>824</v>
      </c>
      <c r="R1392" s="38" t="s">
        <v>765</v>
      </c>
      <c r="S1392" s="84" t="s">
        <v>2259</v>
      </c>
      <c r="T1392" s="84" t="s">
        <v>2259</v>
      </c>
      <c r="U1392" s="84" t="s">
        <v>1034</v>
      </c>
      <c r="V1392" s="84" t="s">
        <v>3449</v>
      </c>
      <c r="W1392" s="84">
        <v>0</v>
      </c>
      <c r="X1392" s="38" t="s">
        <v>3451</v>
      </c>
      <c r="Y1392" s="84">
        <v>33289430</v>
      </c>
      <c r="Z1392" s="38" t="s">
        <v>5151</v>
      </c>
      <c r="AA1392" s="108" t="s">
        <v>5126</v>
      </c>
      <c r="AB1392" s="84">
        <v>41488</v>
      </c>
      <c r="AC1392" s="108" t="s">
        <v>6769</v>
      </c>
      <c r="AD1392" s="84">
        <v>24</v>
      </c>
      <c r="AE1392" s="84" t="s">
        <v>6771</v>
      </c>
      <c r="AF1392" s="84" t="s">
        <v>6842</v>
      </c>
      <c r="AG1392" s="108" t="s">
        <v>7052</v>
      </c>
      <c r="AH1392" s="84" t="s">
        <v>6795</v>
      </c>
      <c r="AI1392" s="108" t="s">
        <v>5126</v>
      </c>
      <c r="AJ1392" s="84">
        <v>2072</v>
      </c>
      <c r="AK1392" s="84">
        <v>2150</v>
      </c>
      <c r="AL1392" s="108" t="s">
        <v>5514</v>
      </c>
      <c r="AM1392" s="84">
        <v>8850.07</v>
      </c>
      <c r="AN1392" s="112">
        <v>4790.83</v>
      </c>
      <c r="AO1392" s="112">
        <v>13640.9</v>
      </c>
      <c r="AP1392" s="112">
        <v>32637.93</v>
      </c>
      <c r="AQ1392" s="112">
        <v>5243.17</v>
      </c>
      <c r="AR1392" s="112">
        <v>37881.1</v>
      </c>
      <c r="AS1392" s="112">
        <v>32637.93</v>
      </c>
      <c r="AT1392" s="112">
        <v>5243.17</v>
      </c>
      <c r="AU1392" s="112">
        <v>37881.1</v>
      </c>
      <c r="AV1392" s="84">
        <v>49</v>
      </c>
      <c r="AW1392" s="84">
        <v>1291</v>
      </c>
      <c r="AX1392" s="84" t="str">
        <f>VLOOKUP(Y1392,'[1]Asset Classification'!$J$3:$W$2865,14,)</f>
        <v>&gt;180</v>
      </c>
      <c r="AY1392" s="108"/>
      <c r="AZ1392" s="84"/>
      <c r="BA1392" s="84"/>
      <c r="BB1392" s="84" t="s">
        <v>8329</v>
      </c>
      <c r="BC1392" s="84"/>
      <c r="BD1392" s="108"/>
      <c r="BE1392" s="84">
        <v>0</v>
      </c>
      <c r="BF1392" s="38" t="s">
        <v>2259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244</v>
      </c>
      <c r="C1393" s="38" t="s">
        <v>245</v>
      </c>
      <c r="D1393" s="38" t="s">
        <v>246</v>
      </c>
      <c r="E1393" s="38" t="s">
        <v>246</v>
      </c>
      <c r="F1393" s="38" t="s">
        <v>247</v>
      </c>
      <c r="G1393" s="84" t="s">
        <v>248</v>
      </c>
      <c r="H1393" s="38" t="s">
        <v>249</v>
      </c>
      <c r="I1393" s="84">
        <v>177377</v>
      </c>
      <c r="J1393" s="38" t="s">
        <v>294</v>
      </c>
      <c r="K1393" s="84">
        <v>177377</v>
      </c>
      <c r="L1393" s="84" t="s">
        <v>254</v>
      </c>
      <c r="M1393" s="38" t="s">
        <v>255</v>
      </c>
      <c r="N1393" s="84">
        <v>299635</v>
      </c>
      <c r="O1393" s="84" t="s">
        <v>727</v>
      </c>
      <c r="P1393" s="84">
        <v>402852</v>
      </c>
      <c r="Q1393" s="38" t="s">
        <v>675</v>
      </c>
      <c r="R1393" s="38" t="s">
        <v>765</v>
      </c>
      <c r="S1393" s="84" t="s">
        <v>2260</v>
      </c>
      <c r="T1393" s="84" t="s">
        <v>2260</v>
      </c>
      <c r="U1393" s="84" t="s">
        <v>2078</v>
      </c>
      <c r="V1393" s="84"/>
      <c r="W1393" s="84">
        <v>0</v>
      </c>
      <c r="X1393" s="38" t="s">
        <v>3451</v>
      </c>
      <c r="Y1393" s="84">
        <v>33837000</v>
      </c>
      <c r="Z1393" s="38" t="s">
        <v>5152</v>
      </c>
      <c r="AA1393" s="108" t="s">
        <v>5153</v>
      </c>
      <c r="AB1393" s="84">
        <v>41928</v>
      </c>
      <c r="AC1393" s="108" t="s">
        <v>6763</v>
      </c>
      <c r="AD1393" s="84">
        <v>24</v>
      </c>
      <c r="AE1393" s="84" t="s">
        <v>6764</v>
      </c>
      <c r="AF1393" s="84" t="s">
        <v>7317</v>
      </c>
      <c r="AG1393" s="108" t="s">
        <v>7355</v>
      </c>
      <c r="AH1393" s="84" t="s">
        <v>7319</v>
      </c>
      <c r="AI1393" s="108" t="s">
        <v>5153</v>
      </c>
      <c r="AJ1393" s="84">
        <v>1811</v>
      </c>
      <c r="AK1393" s="84">
        <v>2200</v>
      </c>
      <c r="AL1393" s="108" t="s">
        <v>6222</v>
      </c>
      <c r="AM1393" s="84">
        <v>40148.97</v>
      </c>
      <c r="AN1393" s="112">
        <v>10483</v>
      </c>
      <c r="AO1393" s="112">
        <v>50631.97</v>
      </c>
      <c r="AP1393" s="112">
        <v>1779.03</v>
      </c>
      <c r="AQ1393" s="112">
        <v>0</v>
      </c>
      <c r="AR1393" s="112">
        <v>1779.03</v>
      </c>
      <c r="AS1393" s="112">
        <v>1779.03</v>
      </c>
      <c r="AT1393" s="112">
        <v>0</v>
      </c>
      <c r="AU1393" s="112">
        <v>1779.03</v>
      </c>
      <c r="AV1393" s="84">
        <v>47</v>
      </c>
      <c r="AW1393" s="84">
        <v>710</v>
      </c>
      <c r="AX1393" s="84" t="str">
        <f>VLOOKUP(Y1393,'[1]Asset Classification'!$J$3:$W$2865,14,)</f>
        <v>&gt;180</v>
      </c>
      <c r="AY1393" s="108"/>
      <c r="AZ1393" s="84"/>
      <c r="BA1393" s="84"/>
      <c r="BB1393" s="84" t="s">
        <v>8329</v>
      </c>
      <c r="BC1393" s="84"/>
      <c r="BD1393" s="108"/>
      <c r="BE1393" s="84">
        <v>0</v>
      </c>
      <c r="BF1393" s="38" t="s">
        <v>2260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244</v>
      </c>
      <c r="C1394" s="38" t="s">
        <v>245</v>
      </c>
      <c r="D1394" s="38" t="s">
        <v>246</v>
      </c>
      <c r="E1394" s="38" t="s">
        <v>246</v>
      </c>
      <c r="F1394" s="38" t="s">
        <v>247</v>
      </c>
      <c r="G1394" s="84" t="s">
        <v>248</v>
      </c>
      <c r="H1394" s="38" t="s">
        <v>249</v>
      </c>
      <c r="I1394" s="84">
        <v>134400</v>
      </c>
      <c r="J1394" s="38" t="s">
        <v>292</v>
      </c>
      <c r="K1394" s="84">
        <v>134400</v>
      </c>
      <c r="L1394" s="84" t="s">
        <v>262</v>
      </c>
      <c r="M1394" s="38" t="s">
        <v>263</v>
      </c>
      <c r="N1394" s="84">
        <v>226868</v>
      </c>
      <c r="O1394" s="84" t="s">
        <v>523</v>
      </c>
      <c r="P1394" s="84">
        <v>298899</v>
      </c>
      <c r="Q1394" s="38" t="s">
        <v>524</v>
      </c>
      <c r="R1394" s="38" t="s">
        <v>765</v>
      </c>
      <c r="S1394" s="84" t="s">
        <v>2261</v>
      </c>
      <c r="T1394" s="84" t="s">
        <v>2261</v>
      </c>
      <c r="U1394" s="84" t="s">
        <v>2078</v>
      </c>
      <c r="V1394" s="84"/>
      <c r="W1394" s="84">
        <v>0</v>
      </c>
      <c r="X1394" s="38" t="s">
        <v>3451</v>
      </c>
      <c r="Y1394" s="84">
        <v>34015183</v>
      </c>
      <c r="Z1394" s="38" t="s">
        <v>5154</v>
      </c>
      <c r="AA1394" s="108" t="s">
        <v>5085</v>
      </c>
      <c r="AB1394" s="84">
        <v>41688</v>
      </c>
      <c r="AC1394" s="108" t="s">
        <v>6773</v>
      </c>
      <c r="AD1394" s="84">
        <v>24</v>
      </c>
      <c r="AE1394" s="84" t="s">
        <v>6764</v>
      </c>
      <c r="AF1394" s="84" t="s">
        <v>6958</v>
      </c>
      <c r="AG1394" s="108" t="s">
        <v>6959</v>
      </c>
      <c r="AH1394" s="84" t="s">
        <v>6795</v>
      </c>
      <c r="AI1394" s="108" t="s">
        <v>5085</v>
      </c>
      <c r="AJ1394" s="84">
        <v>2672</v>
      </c>
      <c r="AK1394" s="84">
        <v>2150</v>
      </c>
      <c r="AL1394" s="108" t="s">
        <v>6222</v>
      </c>
      <c r="AM1394" s="84">
        <v>11979.79</v>
      </c>
      <c r="AN1394" s="112">
        <v>6282.59</v>
      </c>
      <c r="AO1394" s="112">
        <v>18262.38</v>
      </c>
      <c r="AP1394" s="112">
        <v>29708.21</v>
      </c>
      <c r="AQ1394" s="112">
        <v>4151.41</v>
      </c>
      <c r="AR1394" s="112">
        <v>33859.620000000003</v>
      </c>
      <c r="AS1394" s="112">
        <v>29708.21</v>
      </c>
      <c r="AT1394" s="112">
        <v>4151.41</v>
      </c>
      <c r="AU1394" s="112">
        <v>33859.620000000003</v>
      </c>
      <c r="AV1394" s="84">
        <v>47</v>
      </c>
      <c r="AW1394" s="84">
        <v>1167</v>
      </c>
      <c r="AX1394" s="84" t="str">
        <f>VLOOKUP(Y1394,'[1]Asset Classification'!$J$3:$W$2865,14,)</f>
        <v>&gt;180</v>
      </c>
      <c r="AY1394" s="108"/>
      <c r="AZ1394" s="84"/>
      <c r="BA1394" s="84"/>
      <c r="BB1394" s="84" t="s">
        <v>8329</v>
      </c>
      <c r="BC1394" s="84"/>
      <c r="BD1394" s="108"/>
      <c r="BE1394" s="84">
        <v>0</v>
      </c>
      <c r="BF1394" s="38" t="s">
        <v>2261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244</v>
      </c>
      <c r="C1395" s="38" t="s">
        <v>245</v>
      </c>
      <c r="D1395" s="38" t="s">
        <v>246</v>
      </c>
      <c r="E1395" s="38" t="s">
        <v>246</v>
      </c>
      <c r="F1395" s="38" t="s">
        <v>247</v>
      </c>
      <c r="G1395" s="84" t="s">
        <v>248</v>
      </c>
      <c r="H1395" s="38" t="s">
        <v>249</v>
      </c>
      <c r="I1395" s="84">
        <v>162416</v>
      </c>
      <c r="J1395" s="38" t="s">
        <v>259</v>
      </c>
      <c r="K1395" s="84">
        <v>162416</v>
      </c>
      <c r="L1395" s="84" t="s">
        <v>257</v>
      </c>
      <c r="M1395" s="38" t="s">
        <v>258</v>
      </c>
      <c r="N1395" s="84">
        <v>277514</v>
      </c>
      <c r="O1395" s="84" t="s">
        <v>650</v>
      </c>
      <c r="P1395" s="84">
        <v>364471</v>
      </c>
      <c r="Q1395" s="38" t="s">
        <v>825</v>
      </c>
      <c r="R1395" s="38" t="s">
        <v>763</v>
      </c>
      <c r="S1395" s="84" t="s">
        <v>2262</v>
      </c>
      <c r="T1395" s="84" t="s">
        <v>2262</v>
      </c>
      <c r="U1395" s="84" t="s">
        <v>1027</v>
      </c>
      <c r="V1395" s="84" t="s">
        <v>2278</v>
      </c>
      <c r="W1395" s="84">
        <v>0</v>
      </c>
      <c r="X1395" s="38" t="s">
        <v>3501</v>
      </c>
      <c r="Y1395" s="84">
        <v>34142441</v>
      </c>
      <c r="Z1395" s="38" t="s">
        <v>5155</v>
      </c>
      <c r="AA1395" s="108" t="s">
        <v>5156</v>
      </c>
      <c r="AB1395" s="84">
        <v>16390</v>
      </c>
      <c r="AC1395" s="108" t="s">
        <v>6768</v>
      </c>
      <c r="AD1395" s="84">
        <v>20</v>
      </c>
      <c r="AE1395" s="84" t="s">
        <v>6764</v>
      </c>
      <c r="AF1395" s="84" t="s">
        <v>7356</v>
      </c>
      <c r="AG1395" s="108" t="s">
        <v>7357</v>
      </c>
      <c r="AH1395" s="84" t="s">
        <v>7059</v>
      </c>
      <c r="AI1395" s="108" t="s">
        <v>5156</v>
      </c>
      <c r="AJ1395" s="84">
        <v>863</v>
      </c>
      <c r="AK1395" s="84">
        <v>1000</v>
      </c>
      <c r="AL1395" s="108" t="s">
        <v>8197</v>
      </c>
      <c r="AM1395" s="84">
        <v>5764.62</v>
      </c>
      <c r="AN1395" s="112">
        <v>2381.84</v>
      </c>
      <c r="AO1395" s="112">
        <v>8146.46</v>
      </c>
      <c r="AP1395" s="112">
        <v>10625.38</v>
      </c>
      <c r="AQ1395" s="112">
        <v>1091.1600000000001</v>
      </c>
      <c r="AR1395" s="112">
        <v>11716.54</v>
      </c>
      <c r="AS1395" s="112">
        <v>10625.38</v>
      </c>
      <c r="AT1395" s="112">
        <v>1091.1600000000001</v>
      </c>
      <c r="AU1395" s="112">
        <v>11716.54</v>
      </c>
      <c r="AV1395" s="84">
        <v>48</v>
      </c>
      <c r="AW1395" s="84">
        <v>1196</v>
      </c>
      <c r="AX1395" s="84" t="str">
        <f>VLOOKUP(Y1395,'[1]Asset Classification'!$J$3:$W$2865,14,)</f>
        <v>&gt;180</v>
      </c>
      <c r="AY1395" s="108"/>
      <c r="AZ1395" s="84"/>
      <c r="BA1395" s="84"/>
      <c r="BB1395" s="84" t="s">
        <v>8329</v>
      </c>
      <c r="BC1395" s="84"/>
      <c r="BD1395" s="108" t="s">
        <v>5875</v>
      </c>
      <c r="BE1395" s="84">
        <v>16390</v>
      </c>
      <c r="BF1395" s="38" t="s">
        <v>2262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244</v>
      </c>
      <c r="C1396" s="38" t="s">
        <v>245</v>
      </c>
      <c r="D1396" s="38" t="s">
        <v>246</v>
      </c>
      <c r="E1396" s="38" t="s">
        <v>246</v>
      </c>
      <c r="F1396" s="38" t="s">
        <v>247</v>
      </c>
      <c r="G1396" s="84" t="s">
        <v>248</v>
      </c>
      <c r="H1396" s="38" t="s">
        <v>249</v>
      </c>
      <c r="I1396" s="84">
        <v>138370</v>
      </c>
      <c r="J1396" s="38" t="s">
        <v>303</v>
      </c>
      <c r="K1396" s="84">
        <v>138370</v>
      </c>
      <c r="L1396" s="84" t="s">
        <v>257</v>
      </c>
      <c r="M1396" s="38" t="s">
        <v>258</v>
      </c>
      <c r="N1396" s="84">
        <v>233511</v>
      </c>
      <c r="O1396" s="84" t="s">
        <v>593</v>
      </c>
      <c r="P1396" s="84">
        <v>307343</v>
      </c>
      <c r="Q1396" s="38" t="s">
        <v>594</v>
      </c>
      <c r="R1396" s="38" t="s">
        <v>765</v>
      </c>
      <c r="S1396" s="84" t="s">
        <v>2263</v>
      </c>
      <c r="T1396" s="84" t="s">
        <v>2263</v>
      </c>
      <c r="U1396" s="84" t="s">
        <v>2078</v>
      </c>
      <c r="V1396" s="84"/>
      <c r="W1396" s="84">
        <v>0</v>
      </c>
      <c r="X1396" s="38" t="s">
        <v>3451</v>
      </c>
      <c r="Y1396" s="84">
        <v>34216276</v>
      </c>
      <c r="Z1396" s="38" t="s">
        <v>5157</v>
      </c>
      <c r="AA1396" s="108" t="s">
        <v>5069</v>
      </c>
      <c r="AB1396" s="84">
        <v>57409</v>
      </c>
      <c r="AC1396" s="108" t="s">
        <v>6770</v>
      </c>
      <c r="AD1396" s="84">
        <v>24</v>
      </c>
      <c r="AE1396" s="84" t="s">
        <v>6764</v>
      </c>
      <c r="AF1396" s="84" t="s">
        <v>6820</v>
      </c>
      <c r="AG1396" s="108" t="s">
        <v>7323</v>
      </c>
      <c r="AH1396" s="84" t="s">
        <v>6795</v>
      </c>
      <c r="AI1396" s="108" t="s">
        <v>5069</v>
      </c>
      <c r="AJ1396" s="84">
        <v>2677</v>
      </c>
      <c r="AK1396" s="84">
        <v>3000</v>
      </c>
      <c r="AL1396" s="108" t="s">
        <v>5861</v>
      </c>
      <c r="AM1396" s="84">
        <v>20644.63</v>
      </c>
      <c r="AN1396" s="112">
        <v>9828.99</v>
      </c>
      <c r="AO1396" s="112">
        <v>30473.62</v>
      </c>
      <c r="AP1396" s="112">
        <v>36764.370000000003</v>
      </c>
      <c r="AQ1396" s="112">
        <v>4439.01</v>
      </c>
      <c r="AR1396" s="112">
        <v>41203.379999999997</v>
      </c>
      <c r="AS1396" s="112">
        <v>36764.370000000003</v>
      </c>
      <c r="AT1396" s="112">
        <v>4439.01</v>
      </c>
      <c r="AU1396" s="112">
        <v>41203.379999999997</v>
      </c>
      <c r="AV1396" s="84">
        <v>47</v>
      </c>
      <c r="AW1396" s="84">
        <v>1103</v>
      </c>
      <c r="AX1396" s="84" t="str">
        <f>VLOOKUP(Y1396,'[1]Asset Classification'!$J$3:$W$2865,14,)</f>
        <v>&gt;180</v>
      </c>
      <c r="AY1396" s="108"/>
      <c r="AZ1396" s="84"/>
      <c r="BA1396" s="84"/>
      <c r="BB1396" s="84" t="s">
        <v>8329</v>
      </c>
      <c r="BC1396" s="84"/>
      <c r="BD1396" s="108"/>
      <c r="BE1396" s="84">
        <v>0</v>
      </c>
      <c r="BF1396" s="38" t="s">
        <v>2263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244</v>
      </c>
      <c r="C1397" s="38" t="s">
        <v>245</v>
      </c>
      <c r="D1397" s="38" t="s">
        <v>246</v>
      </c>
      <c r="E1397" s="38" t="s">
        <v>246</v>
      </c>
      <c r="F1397" s="38" t="s">
        <v>247</v>
      </c>
      <c r="G1397" s="84" t="s">
        <v>248</v>
      </c>
      <c r="H1397" s="38" t="s">
        <v>249</v>
      </c>
      <c r="I1397" s="84">
        <v>130995</v>
      </c>
      <c r="J1397" s="38" t="s">
        <v>275</v>
      </c>
      <c r="K1397" s="84">
        <v>130995</v>
      </c>
      <c r="L1397" s="84" t="s">
        <v>257</v>
      </c>
      <c r="M1397" s="38" t="s">
        <v>258</v>
      </c>
      <c r="N1397" s="84">
        <v>221019</v>
      </c>
      <c r="O1397" s="84" t="s">
        <v>402</v>
      </c>
      <c r="P1397" s="84">
        <v>291563</v>
      </c>
      <c r="Q1397" s="38" t="s">
        <v>403</v>
      </c>
      <c r="R1397" s="38" t="s">
        <v>765</v>
      </c>
      <c r="S1397" s="84" t="s">
        <v>2264</v>
      </c>
      <c r="T1397" s="84" t="s">
        <v>2264</v>
      </c>
      <c r="U1397" s="84" t="s">
        <v>2078</v>
      </c>
      <c r="V1397" s="84"/>
      <c r="W1397" s="84">
        <v>0</v>
      </c>
      <c r="X1397" s="38" t="s">
        <v>3451</v>
      </c>
      <c r="Y1397" s="84">
        <v>34354054</v>
      </c>
      <c r="Z1397" s="38" t="s">
        <v>5158</v>
      </c>
      <c r="AA1397" s="108" t="s">
        <v>5159</v>
      </c>
      <c r="AB1397" s="84">
        <v>60357</v>
      </c>
      <c r="AC1397" s="108" t="s">
        <v>6765</v>
      </c>
      <c r="AD1397" s="84">
        <v>24</v>
      </c>
      <c r="AE1397" s="84" t="s">
        <v>6764</v>
      </c>
      <c r="AF1397" s="84" t="s">
        <v>6846</v>
      </c>
      <c r="AG1397" s="108" t="s">
        <v>7278</v>
      </c>
      <c r="AH1397" s="84" t="s">
        <v>6795</v>
      </c>
      <c r="AI1397" s="108" t="s">
        <v>5159</v>
      </c>
      <c r="AJ1397" s="84">
        <v>3207</v>
      </c>
      <c r="AK1397" s="84">
        <v>3150</v>
      </c>
      <c r="AL1397" s="108" t="s">
        <v>5861</v>
      </c>
      <c r="AM1397" s="84">
        <v>13806.86</v>
      </c>
      <c r="AN1397" s="112">
        <v>7629.25</v>
      </c>
      <c r="AO1397" s="112">
        <v>21436.11</v>
      </c>
      <c r="AP1397" s="112">
        <v>46550.14</v>
      </c>
      <c r="AQ1397" s="112">
        <v>7670.75</v>
      </c>
      <c r="AR1397" s="112">
        <v>54220.89</v>
      </c>
      <c r="AS1397" s="112">
        <v>46550.14</v>
      </c>
      <c r="AT1397" s="112">
        <v>7670.75</v>
      </c>
      <c r="AU1397" s="112">
        <v>54220.89</v>
      </c>
      <c r="AV1397" s="84">
        <v>47</v>
      </c>
      <c r="AW1397" s="84">
        <v>1224</v>
      </c>
      <c r="AX1397" s="84" t="str">
        <f>VLOOKUP(Y1397,'[1]Asset Classification'!$J$3:$W$2865,14,)</f>
        <v>&gt;180</v>
      </c>
      <c r="AY1397" s="108"/>
      <c r="AZ1397" s="84"/>
      <c r="BA1397" s="84"/>
      <c r="BB1397" s="84" t="s">
        <v>8329</v>
      </c>
      <c r="BC1397" s="84"/>
      <c r="BD1397" s="108"/>
      <c r="BE1397" s="84">
        <v>0</v>
      </c>
      <c r="BF1397" s="38" t="s">
        <v>2264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244</v>
      </c>
      <c r="C1398" s="38" t="s">
        <v>245</v>
      </c>
      <c r="D1398" s="38" t="s">
        <v>246</v>
      </c>
      <c r="E1398" s="38" t="s">
        <v>246</v>
      </c>
      <c r="F1398" s="38" t="s">
        <v>247</v>
      </c>
      <c r="G1398" s="84" t="s">
        <v>248</v>
      </c>
      <c r="H1398" s="38" t="s">
        <v>249</v>
      </c>
      <c r="I1398" s="84">
        <v>140989</v>
      </c>
      <c r="J1398" s="38" t="s">
        <v>310</v>
      </c>
      <c r="K1398" s="84">
        <v>140989</v>
      </c>
      <c r="L1398" s="84" t="s">
        <v>262</v>
      </c>
      <c r="M1398" s="38" t="s">
        <v>263</v>
      </c>
      <c r="N1398" s="84">
        <v>238055</v>
      </c>
      <c r="O1398" s="84" t="s">
        <v>623</v>
      </c>
      <c r="P1398" s="84">
        <v>313127</v>
      </c>
      <c r="Q1398" s="38" t="s">
        <v>624</v>
      </c>
      <c r="R1398" s="38" t="s">
        <v>765</v>
      </c>
      <c r="S1398" s="84" t="s">
        <v>2265</v>
      </c>
      <c r="T1398" s="84" t="s">
        <v>2265</v>
      </c>
      <c r="U1398" s="84" t="s">
        <v>2078</v>
      </c>
      <c r="V1398" s="84"/>
      <c r="W1398" s="84">
        <v>0</v>
      </c>
      <c r="X1398" s="38" t="s">
        <v>3451</v>
      </c>
      <c r="Y1398" s="84">
        <v>34511433</v>
      </c>
      <c r="Z1398" s="38" t="s">
        <v>5160</v>
      </c>
      <c r="AA1398" s="108" t="s">
        <v>5161</v>
      </c>
      <c r="AB1398" s="84">
        <v>46874</v>
      </c>
      <c r="AC1398" s="108" t="s">
        <v>6773</v>
      </c>
      <c r="AD1398" s="84">
        <v>24</v>
      </c>
      <c r="AE1398" s="84" t="s">
        <v>6764</v>
      </c>
      <c r="AF1398" s="84" t="s">
        <v>7093</v>
      </c>
      <c r="AG1398" s="108" t="s">
        <v>7092</v>
      </c>
      <c r="AH1398" s="84" t="s">
        <v>7059</v>
      </c>
      <c r="AI1398" s="108" t="s">
        <v>5161</v>
      </c>
      <c r="AJ1398" s="84">
        <v>2422</v>
      </c>
      <c r="AK1398" s="84">
        <v>2450</v>
      </c>
      <c r="AL1398" s="108" t="s">
        <v>5861</v>
      </c>
      <c r="AM1398" s="84">
        <v>21603.53</v>
      </c>
      <c r="AN1398" s="112">
        <v>9242.2199999999993</v>
      </c>
      <c r="AO1398" s="112">
        <v>30845.75</v>
      </c>
      <c r="AP1398" s="112">
        <v>25270.47</v>
      </c>
      <c r="AQ1398" s="112">
        <v>2655.78</v>
      </c>
      <c r="AR1398" s="112">
        <v>27926.25</v>
      </c>
      <c r="AS1398" s="112">
        <v>25270.47</v>
      </c>
      <c r="AT1398" s="112">
        <v>2655.78</v>
      </c>
      <c r="AU1398" s="112">
        <v>27926.25</v>
      </c>
      <c r="AV1398" s="84">
        <v>47</v>
      </c>
      <c r="AW1398" s="84">
        <v>1043</v>
      </c>
      <c r="AX1398" s="84" t="str">
        <f>VLOOKUP(Y1398,'[1]Asset Classification'!$J$3:$W$2865,14,)</f>
        <v>&gt;180</v>
      </c>
      <c r="AY1398" s="108"/>
      <c r="AZ1398" s="84"/>
      <c r="BA1398" s="84"/>
      <c r="BB1398" s="84" t="s">
        <v>8329</v>
      </c>
      <c r="BC1398" s="84"/>
      <c r="BD1398" s="108"/>
      <c r="BE1398" s="84">
        <v>0</v>
      </c>
      <c r="BF1398" s="38" t="s">
        <v>2265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244</v>
      </c>
      <c r="C1399" s="38" t="s">
        <v>245</v>
      </c>
      <c r="D1399" s="38" t="s">
        <v>246</v>
      </c>
      <c r="E1399" s="38" t="s">
        <v>246</v>
      </c>
      <c r="F1399" s="38" t="s">
        <v>247</v>
      </c>
      <c r="G1399" s="84" t="s">
        <v>248</v>
      </c>
      <c r="H1399" s="38" t="s">
        <v>249</v>
      </c>
      <c r="I1399" s="84">
        <v>136565</v>
      </c>
      <c r="J1399" s="38" t="s">
        <v>298</v>
      </c>
      <c r="K1399" s="84">
        <v>136565</v>
      </c>
      <c r="L1399" s="84" t="s">
        <v>262</v>
      </c>
      <c r="M1399" s="38" t="s">
        <v>263</v>
      </c>
      <c r="N1399" s="84">
        <v>249395</v>
      </c>
      <c r="O1399" s="84" t="s">
        <v>743</v>
      </c>
      <c r="P1399" s="84">
        <v>327719</v>
      </c>
      <c r="Q1399" s="38" t="s">
        <v>744</v>
      </c>
      <c r="R1399" s="38" t="s">
        <v>765</v>
      </c>
      <c r="S1399" s="84" t="s">
        <v>2266</v>
      </c>
      <c r="T1399" s="84" t="s">
        <v>2266</v>
      </c>
      <c r="U1399" s="84" t="s">
        <v>2078</v>
      </c>
      <c r="V1399" s="84"/>
      <c r="W1399" s="84">
        <v>0</v>
      </c>
      <c r="X1399" s="38" t="s">
        <v>3451</v>
      </c>
      <c r="Y1399" s="84">
        <v>34512185</v>
      </c>
      <c r="Z1399" s="38" t="s">
        <v>5162</v>
      </c>
      <c r="AA1399" s="108" t="s">
        <v>5108</v>
      </c>
      <c r="AB1399" s="84">
        <v>51317</v>
      </c>
      <c r="AC1399" s="108" t="s">
        <v>6770</v>
      </c>
      <c r="AD1399" s="84">
        <v>24</v>
      </c>
      <c r="AE1399" s="84" t="s">
        <v>6764</v>
      </c>
      <c r="AF1399" s="84" t="s">
        <v>7219</v>
      </c>
      <c r="AG1399" s="108" t="s">
        <v>7199</v>
      </c>
      <c r="AH1399" s="84" t="s">
        <v>7059</v>
      </c>
      <c r="AI1399" s="108" t="s">
        <v>5108</v>
      </c>
      <c r="AJ1399" s="84">
        <v>3046</v>
      </c>
      <c r="AK1399" s="84">
        <v>2650</v>
      </c>
      <c r="AL1399" s="108" t="s">
        <v>5861</v>
      </c>
      <c r="AM1399" s="84">
        <v>22507.99</v>
      </c>
      <c r="AN1399" s="112">
        <v>9309.3799999999992</v>
      </c>
      <c r="AO1399" s="112">
        <v>31817.37</v>
      </c>
      <c r="AP1399" s="112">
        <v>28809.01</v>
      </c>
      <c r="AQ1399" s="112">
        <v>3369.62</v>
      </c>
      <c r="AR1399" s="112">
        <v>32178.63</v>
      </c>
      <c r="AS1399" s="112">
        <v>28809.01</v>
      </c>
      <c r="AT1399" s="112">
        <v>3369.62</v>
      </c>
      <c r="AU1399" s="112">
        <v>32178.63</v>
      </c>
      <c r="AV1399" s="84">
        <v>47</v>
      </c>
      <c r="AW1399" s="84">
        <v>1072</v>
      </c>
      <c r="AX1399" s="84" t="str">
        <f>VLOOKUP(Y1399,'[1]Asset Classification'!$J$3:$W$2865,14,)</f>
        <v>&gt;180</v>
      </c>
      <c r="AY1399" s="108"/>
      <c r="AZ1399" s="84"/>
      <c r="BA1399" s="84"/>
      <c r="BB1399" s="84" t="s">
        <v>8329</v>
      </c>
      <c r="BC1399" s="84"/>
      <c r="BD1399" s="108"/>
      <c r="BE1399" s="84">
        <v>0</v>
      </c>
      <c r="BF1399" s="38" t="s">
        <v>2266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244</v>
      </c>
      <c r="C1400" s="38" t="s">
        <v>245</v>
      </c>
      <c r="D1400" s="38" t="s">
        <v>246</v>
      </c>
      <c r="E1400" s="38" t="s">
        <v>246</v>
      </c>
      <c r="F1400" s="38" t="s">
        <v>247</v>
      </c>
      <c r="G1400" s="84" t="s">
        <v>248</v>
      </c>
      <c r="H1400" s="38" t="s">
        <v>249</v>
      </c>
      <c r="I1400" s="84">
        <v>130995</v>
      </c>
      <c r="J1400" s="38" t="s">
        <v>275</v>
      </c>
      <c r="K1400" s="84">
        <v>130995</v>
      </c>
      <c r="L1400" s="84" t="s">
        <v>257</v>
      </c>
      <c r="M1400" s="38" t="s">
        <v>258</v>
      </c>
      <c r="N1400" s="84">
        <v>221019</v>
      </c>
      <c r="O1400" s="84" t="s">
        <v>402</v>
      </c>
      <c r="P1400" s="84">
        <v>291563</v>
      </c>
      <c r="Q1400" s="38" t="s">
        <v>403</v>
      </c>
      <c r="R1400" s="38" t="s">
        <v>765</v>
      </c>
      <c r="S1400" s="84" t="s">
        <v>2267</v>
      </c>
      <c r="T1400" s="84" t="s">
        <v>2267</v>
      </c>
      <c r="U1400" s="84" t="s">
        <v>2078</v>
      </c>
      <c r="V1400" s="84"/>
      <c r="W1400" s="84">
        <v>0</v>
      </c>
      <c r="X1400" s="38" t="s">
        <v>3451</v>
      </c>
      <c r="Y1400" s="84">
        <v>34608605</v>
      </c>
      <c r="Z1400" s="38" t="s">
        <v>5163</v>
      </c>
      <c r="AA1400" s="108" t="s">
        <v>5159</v>
      </c>
      <c r="AB1400" s="84">
        <v>60357</v>
      </c>
      <c r="AC1400" s="108" t="s">
        <v>6765</v>
      </c>
      <c r="AD1400" s="84">
        <v>24</v>
      </c>
      <c r="AE1400" s="84" t="s">
        <v>6764</v>
      </c>
      <c r="AF1400" s="84" t="s">
        <v>6846</v>
      </c>
      <c r="AG1400" s="108" t="s">
        <v>7278</v>
      </c>
      <c r="AH1400" s="84" t="s">
        <v>6795</v>
      </c>
      <c r="AI1400" s="108" t="s">
        <v>5159</v>
      </c>
      <c r="AJ1400" s="84">
        <v>3207</v>
      </c>
      <c r="AK1400" s="84">
        <v>3150</v>
      </c>
      <c r="AL1400" s="108" t="s">
        <v>5861</v>
      </c>
      <c r="AM1400" s="84">
        <v>3355.25</v>
      </c>
      <c r="AN1400" s="112">
        <v>3335.86</v>
      </c>
      <c r="AO1400" s="112">
        <v>6691.11</v>
      </c>
      <c r="AP1400" s="112">
        <v>57001.75</v>
      </c>
      <c r="AQ1400" s="112">
        <v>11964.14</v>
      </c>
      <c r="AR1400" s="112">
        <v>68965.89</v>
      </c>
      <c r="AS1400" s="112">
        <v>57001.75</v>
      </c>
      <c r="AT1400" s="112">
        <v>11964.14</v>
      </c>
      <c r="AU1400" s="112">
        <v>68965.89</v>
      </c>
      <c r="AV1400" s="84">
        <v>47</v>
      </c>
      <c r="AW1400" s="84">
        <v>1344</v>
      </c>
      <c r="AX1400" s="84" t="str">
        <f>VLOOKUP(Y1400,'[1]Asset Classification'!$J$3:$W$2865,14,)</f>
        <v>&gt;180</v>
      </c>
      <c r="AY1400" s="108"/>
      <c r="AZ1400" s="84"/>
      <c r="BA1400" s="84"/>
      <c r="BB1400" s="84" t="s">
        <v>8329</v>
      </c>
      <c r="BC1400" s="84"/>
      <c r="BD1400" s="108" t="s">
        <v>5421</v>
      </c>
      <c r="BE1400" s="84">
        <v>60357</v>
      </c>
      <c r="BF1400" s="38" t="s">
        <v>2267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244</v>
      </c>
      <c r="C1401" s="38" t="s">
        <v>245</v>
      </c>
      <c r="D1401" s="38" t="s">
        <v>246</v>
      </c>
      <c r="E1401" s="38" t="s">
        <v>246</v>
      </c>
      <c r="F1401" s="38" t="s">
        <v>247</v>
      </c>
      <c r="G1401" s="84" t="s">
        <v>248</v>
      </c>
      <c r="H1401" s="38" t="s">
        <v>249</v>
      </c>
      <c r="I1401" s="84">
        <v>136659</v>
      </c>
      <c r="J1401" s="38" t="s">
        <v>299</v>
      </c>
      <c r="K1401" s="84">
        <v>136659</v>
      </c>
      <c r="L1401" s="84" t="s">
        <v>257</v>
      </c>
      <c r="M1401" s="38" t="s">
        <v>258</v>
      </c>
      <c r="N1401" s="84">
        <v>265241</v>
      </c>
      <c r="O1401" s="84" t="s">
        <v>826</v>
      </c>
      <c r="P1401" s="84">
        <v>348215</v>
      </c>
      <c r="Q1401" s="38" t="s">
        <v>827</v>
      </c>
      <c r="R1401" s="38" t="s">
        <v>765</v>
      </c>
      <c r="S1401" s="84" t="s">
        <v>2268</v>
      </c>
      <c r="T1401" s="84" t="s">
        <v>2268</v>
      </c>
      <c r="U1401" s="84" t="s">
        <v>2078</v>
      </c>
      <c r="V1401" s="84"/>
      <c r="W1401" s="84">
        <v>0</v>
      </c>
      <c r="X1401" s="38" t="s">
        <v>3451</v>
      </c>
      <c r="Y1401" s="84">
        <v>34634940</v>
      </c>
      <c r="Z1401" s="38" t="s">
        <v>5164</v>
      </c>
      <c r="AA1401" s="108" t="s">
        <v>5159</v>
      </c>
      <c r="AB1401" s="84">
        <v>52060</v>
      </c>
      <c r="AC1401" s="108" t="s">
        <v>6770</v>
      </c>
      <c r="AD1401" s="84">
        <v>24</v>
      </c>
      <c r="AE1401" s="84" t="s">
        <v>6764</v>
      </c>
      <c r="AF1401" s="84" t="s">
        <v>7163</v>
      </c>
      <c r="AG1401" s="108" t="s">
        <v>7272</v>
      </c>
      <c r="AH1401" s="84" t="s">
        <v>6795</v>
      </c>
      <c r="AI1401" s="108" t="s">
        <v>5159</v>
      </c>
      <c r="AJ1401" s="84">
        <v>3054</v>
      </c>
      <c r="AK1401" s="84">
        <v>2700</v>
      </c>
      <c r="AL1401" s="108" t="s">
        <v>5367</v>
      </c>
      <c r="AM1401" s="84">
        <v>27738.48</v>
      </c>
      <c r="AN1401" s="112">
        <v>11094.48</v>
      </c>
      <c r="AO1401" s="112">
        <v>38832.959999999999</v>
      </c>
      <c r="AP1401" s="112">
        <v>24321.52</v>
      </c>
      <c r="AQ1401" s="112">
        <v>1999.52</v>
      </c>
      <c r="AR1401" s="112">
        <v>26321.040000000001</v>
      </c>
      <c r="AS1401" s="112">
        <v>24321.52</v>
      </c>
      <c r="AT1401" s="112">
        <v>1999.52</v>
      </c>
      <c r="AU1401" s="112">
        <v>26321.040000000001</v>
      </c>
      <c r="AV1401" s="84">
        <v>47</v>
      </c>
      <c r="AW1401" s="84">
        <v>980</v>
      </c>
      <c r="AX1401" s="84" t="str">
        <f>VLOOKUP(Y1401,'[1]Asset Classification'!$J$3:$W$2865,14,)</f>
        <v>&gt;180</v>
      </c>
      <c r="AY1401" s="108"/>
      <c r="AZ1401" s="84"/>
      <c r="BA1401" s="84"/>
      <c r="BB1401" s="84" t="s">
        <v>8329</v>
      </c>
      <c r="BC1401" s="84"/>
      <c r="BD1401" s="108" t="s">
        <v>8204</v>
      </c>
      <c r="BE1401" s="84">
        <v>52060</v>
      </c>
      <c r="BF1401" s="38" t="s">
        <v>2268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244</v>
      </c>
      <c r="C1402" s="38" t="s">
        <v>245</v>
      </c>
      <c r="D1402" s="38" t="s">
        <v>246</v>
      </c>
      <c r="E1402" s="38" t="s">
        <v>246</v>
      </c>
      <c r="F1402" s="38" t="s">
        <v>247</v>
      </c>
      <c r="G1402" s="84" t="s">
        <v>248</v>
      </c>
      <c r="H1402" s="38" t="s">
        <v>249</v>
      </c>
      <c r="I1402" s="84">
        <v>140989</v>
      </c>
      <c r="J1402" s="38" t="s">
        <v>310</v>
      </c>
      <c r="K1402" s="84">
        <v>140989</v>
      </c>
      <c r="L1402" s="84" t="s">
        <v>262</v>
      </c>
      <c r="M1402" s="38" t="s">
        <v>263</v>
      </c>
      <c r="N1402" s="84">
        <v>245824</v>
      </c>
      <c r="O1402" s="84" t="s">
        <v>693</v>
      </c>
      <c r="P1402" s="84">
        <v>323013</v>
      </c>
      <c r="Q1402" s="38" t="s">
        <v>553</v>
      </c>
      <c r="R1402" s="38" t="s">
        <v>765</v>
      </c>
      <c r="S1402" s="84" t="s">
        <v>2269</v>
      </c>
      <c r="T1402" s="84" t="s">
        <v>2269</v>
      </c>
      <c r="U1402" s="84" t="s">
        <v>2078</v>
      </c>
      <c r="V1402" s="84"/>
      <c r="W1402" s="84">
        <v>0</v>
      </c>
      <c r="X1402" s="38" t="s">
        <v>3451</v>
      </c>
      <c r="Y1402" s="84">
        <v>34714341</v>
      </c>
      <c r="Z1402" s="38" t="s">
        <v>5165</v>
      </c>
      <c r="AA1402" s="108" t="s">
        <v>5044</v>
      </c>
      <c r="AB1402" s="84">
        <v>55489</v>
      </c>
      <c r="AC1402" s="108" t="s">
        <v>6773</v>
      </c>
      <c r="AD1402" s="84">
        <v>24</v>
      </c>
      <c r="AE1402" s="84" t="s">
        <v>6764</v>
      </c>
      <c r="AF1402" s="84" t="s">
        <v>6855</v>
      </c>
      <c r="AG1402" s="108" t="s">
        <v>7170</v>
      </c>
      <c r="AH1402" s="84" t="s">
        <v>6795</v>
      </c>
      <c r="AI1402" s="108" t="s">
        <v>5044</v>
      </c>
      <c r="AJ1402" s="84">
        <v>2614</v>
      </c>
      <c r="AK1402" s="84">
        <v>2900</v>
      </c>
      <c r="AL1402" s="108" t="s">
        <v>5861</v>
      </c>
      <c r="AM1402" s="84">
        <v>26732.59</v>
      </c>
      <c r="AN1402" s="112">
        <v>10813.14</v>
      </c>
      <c r="AO1402" s="112">
        <v>37545.730000000003</v>
      </c>
      <c r="AP1402" s="112">
        <v>28756.41</v>
      </c>
      <c r="AQ1402" s="112">
        <v>3011.86</v>
      </c>
      <c r="AR1402" s="112">
        <v>31768.27</v>
      </c>
      <c r="AS1402" s="112">
        <v>28756.41</v>
      </c>
      <c r="AT1402" s="112">
        <v>3011.86</v>
      </c>
      <c r="AU1402" s="112">
        <v>31768.27</v>
      </c>
      <c r="AV1402" s="84">
        <v>47</v>
      </c>
      <c r="AW1402" s="84">
        <v>1013</v>
      </c>
      <c r="AX1402" s="84" t="str">
        <f>VLOOKUP(Y1402,'[1]Asset Classification'!$J$3:$W$2865,14,)</f>
        <v>&gt;180</v>
      </c>
      <c r="AY1402" s="108"/>
      <c r="AZ1402" s="84"/>
      <c r="BA1402" s="84"/>
      <c r="BB1402" s="84" t="s">
        <v>8329</v>
      </c>
      <c r="BC1402" s="84"/>
      <c r="BD1402" s="108" t="s">
        <v>8204</v>
      </c>
      <c r="BE1402" s="84">
        <v>55489</v>
      </c>
      <c r="BF1402" s="38" t="s">
        <v>2269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244</v>
      </c>
      <c r="C1403" s="38" t="s">
        <v>245</v>
      </c>
      <c r="D1403" s="38" t="s">
        <v>246</v>
      </c>
      <c r="E1403" s="38" t="s">
        <v>246</v>
      </c>
      <c r="F1403" s="38" t="s">
        <v>247</v>
      </c>
      <c r="G1403" s="84" t="s">
        <v>248</v>
      </c>
      <c r="H1403" s="38" t="s">
        <v>249</v>
      </c>
      <c r="I1403" s="84">
        <v>144011</v>
      </c>
      <c r="J1403" s="38" t="s">
        <v>316</v>
      </c>
      <c r="K1403" s="84">
        <v>144011</v>
      </c>
      <c r="L1403" s="84" t="s">
        <v>257</v>
      </c>
      <c r="M1403" s="38" t="s">
        <v>258</v>
      </c>
      <c r="N1403" s="84">
        <v>243404</v>
      </c>
      <c r="O1403" s="84" t="s">
        <v>665</v>
      </c>
      <c r="P1403" s="84">
        <v>320002</v>
      </c>
      <c r="Q1403" s="38" t="s">
        <v>666</v>
      </c>
      <c r="R1403" s="38" t="s">
        <v>763</v>
      </c>
      <c r="S1403" s="84" t="s">
        <v>1645</v>
      </c>
      <c r="T1403" s="84" t="s">
        <v>1645</v>
      </c>
      <c r="U1403" s="84" t="s">
        <v>2078</v>
      </c>
      <c r="V1403" s="84"/>
      <c r="W1403" s="84">
        <v>0</v>
      </c>
      <c r="X1403" s="38" t="s">
        <v>3451</v>
      </c>
      <c r="Y1403" s="84">
        <v>34717503</v>
      </c>
      <c r="Z1403" s="38" t="s">
        <v>4369</v>
      </c>
      <c r="AA1403" s="108" t="s">
        <v>5153</v>
      </c>
      <c r="AB1403" s="84">
        <v>13483</v>
      </c>
      <c r="AC1403" s="108" t="s">
        <v>6773</v>
      </c>
      <c r="AD1403" s="84">
        <v>20</v>
      </c>
      <c r="AE1403" s="84" t="s">
        <v>6764</v>
      </c>
      <c r="AF1403" s="84" t="s">
        <v>7122</v>
      </c>
      <c r="AG1403" s="108" t="s">
        <v>7132</v>
      </c>
      <c r="AH1403" s="84" t="s">
        <v>7059</v>
      </c>
      <c r="AI1403" s="108" t="s">
        <v>5153</v>
      </c>
      <c r="AJ1403" s="84">
        <v>248</v>
      </c>
      <c r="AK1403" s="84">
        <v>850</v>
      </c>
      <c r="AL1403" s="108" t="s">
        <v>5861</v>
      </c>
      <c r="AM1403" s="84">
        <v>10918.73</v>
      </c>
      <c r="AN1403" s="112">
        <v>2827.44</v>
      </c>
      <c r="AO1403" s="112">
        <v>13746.17</v>
      </c>
      <c r="AP1403" s="112">
        <v>2564.27</v>
      </c>
      <c r="AQ1403" s="112">
        <v>87.56</v>
      </c>
      <c r="AR1403" s="112">
        <v>2651.83</v>
      </c>
      <c r="AS1403" s="112">
        <v>2564.27</v>
      </c>
      <c r="AT1403" s="112">
        <v>87.56</v>
      </c>
      <c r="AU1403" s="112">
        <v>2651.83</v>
      </c>
      <c r="AV1403" s="84">
        <v>47</v>
      </c>
      <c r="AW1403" s="84">
        <v>923</v>
      </c>
      <c r="AX1403" s="84" t="str">
        <f>VLOOKUP(Y1403,'[1]Asset Classification'!$J$3:$W$2865,14,)</f>
        <v>&gt;180</v>
      </c>
      <c r="AY1403" s="108"/>
      <c r="AZ1403" s="84"/>
      <c r="BA1403" s="84"/>
      <c r="BB1403" s="84" t="s">
        <v>8329</v>
      </c>
      <c r="BC1403" s="84"/>
      <c r="BD1403" s="108"/>
      <c r="BE1403" s="84">
        <v>0</v>
      </c>
      <c r="BF1403" s="38" t="s">
        <v>1645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244</v>
      </c>
      <c r="C1404" s="38" t="s">
        <v>245</v>
      </c>
      <c r="D1404" s="38" t="s">
        <v>246</v>
      </c>
      <c r="E1404" s="38" t="s">
        <v>246</v>
      </c>
      <c r="F1404" s="38" t="s">
        <v>247</v>
      </c>
      <c r="G1404" s="84" t="s">
        <v>248</v>
      </c>
      <c r="H1404" s="38" t="s">
        <v>249</v>
      </c>
      <c r="I1404" s="84">
        <v>153911</v>
      </c>
      <c r="J1404" s="38" t="s">
        <v>331</v>
      </c>
      <c r="K1404" s="84">
        <v>153911</v>
      </c>
      <c r="L1404" s="84" t="s">
        <v>262</v>
      </c>
      <c r="M1404" s="38" t="s">
        <v>263</v>
      </c>
      <c r="N1404" s="84">
        <v>261561</v>
      </c>
      <c r="O1404" s="84" t="s">
        <v>828</v>
      </c>
      <c r="P1404" s="84">
        <v>343409</v>
      </c>
      <c r="Q1404" s="38" t="s">
        <v>578</v>
      </c>
      <c r="R1404" s="38" t="s">
        <v>829</v>
      </c>
      <c r="S1404" s="84" t="s">
        <v>2270</v>
      </c>
      <c r="T1404" s="84" t="s">
        <v>2270</v>
      </c>
      <c r="U1404" s="84" t="s">
        <v>1027</v>
      </c>
      <c r="V1404" s="84" t="s">
        <v>2278</v>
      </c>
      <c r="W1404" s="84">
        <v>541</v>
      </c>
      <c r="X1404" s="38" t="s">
        <v>3451</v>
      </c>
      <c r="Y1404" s="84">
        <v>347363079</v>
      </c>
      <c r="Z1404" s="38" t="s">
        <v>5166</v>
      </c>
      <c r="AA1404" s="108" t="s">
        <v>5167</v>
      </c>
      <c r="AB1404" s="84">
        <v>62232</v>
      </c>
      <c r="AC1404" s="108" t="s">
        <v>6767</v>
      </c>
      <c r="AD1404" s="84">
        <v>24</v>
      </c>
      <c r="AE1404" s="84" t="s">
        <v>6772</v>
      </c>
      <c r="AF1404" s="84" t="s">
        <v>6824</v>
      </c>
      <c r="AG1404" s="108" t="s">
        <v>7358</v>
      </c>
      <c r="AH1404" s="84" t="s">
        <v>6795</v>
      </c>
      <c r="AI1404" s="108" t="s">
        <v>7931</v>
      </c>
      <c r="AJ1404" s="84">
        <v>3410</v>
      </c>
      <c r="AK1404" s="84">
        <v>3250</v>
      </c>
      <c r="AL1404" s="108" t="s">
        <v>5250</v>
      </c>
      <c r="AM1404" s="84">
        <v>14914.52</v>
      </c>
      <c r="AN1404" s="112">
        <v>8069.48</v>
      </c>
      <c r="AO1404" s="112">
        <v>22984</v>
      </c>
      <c r="AP1404" s="112">
        <v>47317.48</v>
      </c>
      <c r="AQ1404" s="112">
        <v>7858.52</v>
      </c>
      <c r="AR1404" s="112">
        <v>55176</v>
      </c>
      <c r="AS1404" s="112">
        <v>47317.48</v>
      </c>
      <c r="AT1404" s="112">
        <v>7858.52</v>
      </c>
      <c r="AU1404" s="112">
        <v>55176</v>
      </c>
      <c r="AV1404" s="84">
        <v>43</v>
      </c>
      <c r="AW1404" s="84">
        <v>1069</v>
      </c>
      <c r="AX1404" s="84" t="str">
        <f>VLOOKUP(Y1404,'[1]Asset Classification'!$J$3:$W$2865,14,)</f>
        <v>&gt;180</v>
      </c>
      <c r="AY1404" s="108"/>
      <c r="AZ1404" s="84"/>
      <c r="BA1404" s="84"/>
      <c r="BB1404" s="84" t="s">
        <v>8329</v>
      </c>
      <c r="BC1404" s="84"/>
      <c r="BD1404" s="108" t="s">
        <v>6222</v>
      </c>
      <c r="BE1404" s="84">
        <v>62232</v>
      </c>
      <c r="BF1404" s="38" t="s">
        <v>2270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244</v>
      </c>
      <c r="C1405" s="38" t="s">
        <v>245</v>
      </c>
      <c r="D1405" s="38" t="s">
        <v>246</v>
      </c>
      <c r="E1405" s="38" t="s">
        <v>246</v>
      </c>
      <c r="F1405" s="38" t="s">
        <v>247</v>
      </c>
      <c r="G1405" s="84" t="s">
        <v>248</v>
      </c>
      <c r="H1405" s="38" t="s">
        <v>249</v>
      </c>
      <c r="I1405" s="84">
        <v>134501</v>
      </c>
      <c r="J1405" s="38" t="s">
        <v>291</v>
      </c>
      <c r="K1405" s="84">
        <v>134501</v>
      </c>
      <c r="L1405" s="84" t="s">
        <v>262</v>
      </c>
      <c r="M1405" s="38" t="s">
        <v>263</v>
      </c>
      <c r="N1405" s="84">
        <v>227029</v>
      </c>
      <c r="O1405" s="84" t="s">
        <v>521</v>
      </c>
      <c r="P1405" s="84">
        <v>330404</v>
      </c>
      <c r="Q1405" s="38" t="s">
        <v>830</v>
      </c>
      <c r="R1405" s="38" t="s">
        <v>829</v>
      </c>
      <c r="S1405" s="84" t="s">
        <v>2271</v>
      </c>
      <c r="T1405" s="84" t="s">
        <v>2271</v>
      </c>
      <c r="U1405" s="84" t="s">
        <v>1070</v>
      </c>
      <c r="V1405" s="84" t="s">
        <v>2278</v>
      </c>
      <c r="W1405" s="84">
        <v>541</v>
      </c>
      <c r="X1405" s="38" t="s">
        <v>3451</v>
      </c>
      <c r="Y1405" s="84">
        <v>347375232</v>
      </c>
      <c r="Z1405" s="38" t="s">
        <v>5168</v>
      </c>
      <c r="AA1405" s="108" t="s">
        <v>5169</v>
      </c>
      <c r="AB1405" s="84">
        <v>66381</v>
      </c>
      <c r="AC1405" s="108" t="s">
        <v>6773</v>
      </c>
      <c r="AD1405" s="84">
        <v>24</v>
      </c>
      <c r="AE1405" s="84" t="s">
        <v>6772</v>
      </c>
      <c r="AF1405" s="84" t="s">
        <v>7359</v>
      </c>
      <c r="AG1405" s="108" t="s">
        <v>7298</v>
      </c>
      <c r="AH1405" s="84" t="s">
        <v>7059</v>
      </c>
      <c r="AI1405" s="108" t="s">
        <v>7932</v>
      </c>
      <c r="AJ1405" s="84">
        <v>3911</v>
      </c>
      <c r="AK1405" s="84">
        <v>3450</v>
      </c>
      <c r="AL1405" s="108" t="s">
        <v>5861</v>
      </c>
      <c r="AM1405" s="84">
        <v>32197.75</v>
      </c>
      <c r="AN1405" s="112">
        <v>13159.07</v>
      </c>
      <c r="AO1405" s="112">
        <v>45356.82</v>
      </c>
      <c r="AP1405" s="112">
        <v>34183.25</v>
      </c>
      <c r="AQ1405" s="112">
        <v>3720.93</v>
      </c>
      <c r="AR1405" s="112">
        <v>37904.18</v>
      </c>
      <c r="AS1405" s="112">
        <v>34183.25</v>
      </c>
      <c r="AT1405" s="112">
        <v>3720.93</v>
      </c>
      <c r="AU1405" s="112">
        <v>37904.18</v>
      </c>
      <c r="AV1405" s="84">
        <v>43</v>
      </c>
      <c r="AW1405" s="84">
        <v>893</v>
      </c>
      <c r="AX1405" s="84" t="str">
        <f>VLOOKUP(Y1405,'[1]Asset Classification'!$J$3:$W$2865,14,)</f>
        <v>&gt;180</v>
      </c>
      <c r="AY1405" s="108"/>
      <c r="AZ1405" s="84"/>
      <c r="BA1405" s="84"/>
      <c r="BB1405" s="84" t="s">
        <v>8329</v>
      </c>
      <c r="BC1405" s="84"/>
      <c r="BD1405" s="108" t="s">
        <v>8334</v>
      </c>
      <c r="BE1405" s="84">
        <v>66381</v>
      </c>
      <c r="BF1405" s="38" t="s">
        <v>2271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244</v>
      </c>
      <c r="C1406" s="38" t="s">
        <v>245</v>
      </c>
      <c r="D1406" s="38" t="s">
        <v>246</v>
      </c>
      <c r="E1406" s="38" t="s">
        <v>246</v>
      </c>
      <c r="F1406" s="38" t="s">
        <v>247</v>
      </c>
      <c r="G1406" s="84" t="s">
        <v>248</v>
      </c>
      <c r="H1406" s="38" t="s">
        <v>249</v>
      </c>
      <c r="I1406" s="84">
        <v>129660</v>
      </c>
      <c r="J1406" s="38" t="s">
        <v>256</v>
      </c>
      <c r="K1406" s="84">
        <v>129660</v>
      </c>
      <c r="L1406" s="84" t="s">
        <v>257</v>
      </c>
      <c r="M1406" s="38" t="s">
        <v>258</v>
      </c>
      <c r="N1406" s="84">
        <v>222180</v>
      </c>
      <c r="O1406" s="84" t="s">
        <v>435</v>
      </c>
      <c r="P1406" s="84">
        <v>293631</v>
      </c>
      <c r="Q1406" s="38" t="s">
        <v>447</v>
      </c>
      <c r="R1406" s="38" t="s">
        <v>829</v>
      </c>
      <c r="S1406" s="84" t="s">
        <v>2272</v>
      </c>
      <c r="T1406" s="84" t="s">
        <v>2272</v>
      </c>
      <c r="U1406" s="84" t="s">
        <v>1034</v>
      </c>
      <c r="V1406" s="84" t="s">
        <v>2278</v>
      </c>
      <c r="W1406" s="84">
        <v>541</v>
      </c>
      <c r="X1406" s="38" t="s">
        <v>3451</v>
      </c>
      <c r="Y1406" s="84">
        <v>347385065</v>
      </c>
      <c r="Z1406" s="38" t="s">
        <v>5170</v>
      </c>
      <c r="AA1406" s="108" t="s">
        <v>5171</v>
      </c>
      <c r="AB1406" s="84">
        <v>31116</v>
      </c>
      <c r="AC1406" s="108" t="s">
        <v>6766</v>
      </c>
      <c r="AD1406" s="84">
        <v>24</v>
      </c>
      <c r="AE1406" s="84" t="s">
        <v>6764</v>
      </c>
      <c r="AF1406" s="84" t="s">
        <v>7360</v>
      </c>
      <c r="AG1406" s="108" t="s">
        <v>7361</v>
      </c>
      <c r="AH1406" s="84" t="s">
        <v>7319</v>
      </c>
      <c r="AI1406" s="108" t="s">
        <v>7933</v>
      </c>
      <c r="AJ1406" s="84">
        <v>1036</v>
      </c>
      <c r="AK1406" s="84">
        <v>1650</v>
      </c>
      <c r="AL1406" s="108" t="s">
        <v>5264</v>
      </c>
      <c r="AM1406" s="84">
        <v>8307.8700000000008</v>
      </c>
      <c r="AN1406" s="112">
        <v>4280.13</v>
      </c>
      <c r="AO1406" s="112">
        <v>12588</v>
      </c>
      <c r="AP1406" s="112">
        <v>22808.13</v>
      </c>
      <c r="AQ1406" s="112">
        <v>3589.87</v>
      </c>
      <c r="AR1406" s="112">
        <v>26398</v>
      </c>
      <c r="AS1406" s="112">
        <v>22808.13</v>
      </c>
      <c r="AT1406" s="112">
        <v>3589.87</v>
      </c>
      <c r="AU1406" s="112">
        <v>26398</v>
      </c>
      <c r="AV1406" s="84">
        <v>43</v>
      </c>
      <c r="AW1406" s="84">
        <v>1046</v>
      </c>
      <c r="AX1406" s="84" t="str">
        <f>VLOOKUP(Y1406,'[1]Asset Classification'!$J$3:$W$2865,14,)</f>
        <v>&gt;180</v>
      </c>
      <c r="AY1406" s="108"/>
      <c r="AZ1406" s="84"/>
      <c r="BA1406" s="84"/>
      <c r="BB1406" s="84" t="s">
        <v>8329</v>
      </c>
      <c r="BC1406" s="84"/>
      <c r="BD1406" s="108" t="s">
        <v>6222</v>
      </c>
      <c r="BE1406" s="84">
        <v>31116</v>
      </c>
      <c r="BF1406" s="38" t="s">
        <v>2272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244</v>
      </c>
      <c r="C1407" s="38" t="s">
        <v>245</v>
      </c>
      <c r="D1407" s="38" t="s">
        <v>246</v>
      </c>
      <c r="E1407" s="38" t="s">
        <v>246</v>
      </c>
      <c r="F1407" s="38" t="s">
        <v>247</v>
      </c>
      <c r="G1407" s="84" t="s">
        <v>248</v>
      </c>
      <c r="H1407" s="38" t="s">
        <v>249</v>
      </c>
      <c r="I1407" s="84">
        <v>134363</v>
      </c>
      <c r="J1407" s="38" t="s">
        <v>290</v>
      </c>
      <c r="K1407" s="84">
        <v>134363</v>
      </c>
      <c r="L1407" s="84" t="s">
        <v>257</v>
      </c>
      <c r="M1407" s="38" t="s">
        <v>258</v>
      </c>
      <c r="N1407" s="84">
        <v>263832</v>
      </c>
      <c r="O1407" s="84" t="s">
        <v>775</v>
      </c>
      <c r="P1407" s="84">
        <v>346410</v>
      </c>
      <c r="Q1407" s="38" t="s">
        <v>776</v>
      </c>
      <c r="R1407" s="38" t="s">
        <v>829</v>
      </c>
      <c r="S1407" s="84" t="s">
        <v>2273</v>
      </c>
      <c r="T1407" s="84" t="s">
        <v>2273</v>
      </c>
      <c r="U1407" s="84" t="s">
        <v>1070</v>
      </c>
      <c r="V1407" s="84" t="s">
        <v>2278</v>
      </c>
      <c r="W1407" s="84">
        <v>541</v>
      </c>
      <c r="X1407" s="38" t="s">
        <v>3507</v>
      </c>
      <c r="Y1407" s="84">
        <v>347389659</v>
      </c>
      <c r="Z1407" s="38" t="s">
        <v>5172</v>
      </c>
      <c r="AA1407" s="108" t="s">
        <v>5173</v>
      </c>
      <c r="AB1407" s="84">
        <v>41488</v>
      </c>
      <c r="AC1407" s="108" t="s">
        <v>6769</v>
      </c>
      <c r="AD1407" s="84">
        <v>24</v>
      </c>
      <c r="AE1407" s="84" t="s">
        <v>6764</v>
      </c>
      <c r="AF1407" s="84" t="s">
        <v>7362</v>
      </c>
      <c r="AG1407" s="108" t="s">
        <v>7363</v>
      </c>
      <c r="AH1407" s="84" t="s">
        <v>7319</v>
      </c>
      <c r="AI1407" s="108" t="s">
        <v>7934</v>
      </c>
      <c r="AJ1407" s="84">
        <v>2416</v>
      </c>
      <c r="AK1407" s="84">
        <v>2150</v>
      </c>
      <c r="AL1407" s="108" t="s">
        <v>8198</v>
      </c>
      <c r="AM1407" s="84">
        <v>11768.33</v>
      </c>
      <c r="AN1407" s="112">
        <v>5697.67</v>
      </c>
      <c r="AO1407" s="112">
        <v>17466</v>
      </c>
      <c r="AP1407" s="112">
        <v>29719.67</v>
      </c>
      <c r="AQ1407" s="112">
        <v>4680.33</v>
      </c>
      <c r="AR1407" s="112">
        <v>34400</v>
      </c>
      <c r="AS1407" s="112">
        <v>29719.67</v>
      </c>
      <c r="AT1407" s="112">
        <v>4680.33</v>
      </c>
      <c r="AU1407" s="112">
        <v>34400</v>
      </c>
      <c r="AV1407" s="84">
        <v>43</v>
      </c>
      <c r="AW1407" s="84">
        <v>1047</v>
      </c>
      <c r="AX1407" s="84" t="str">
        <f>VLOOKUP(Y1407,'[1]Asset Classification'!$J$3:$W$2865,14,)</f>
        <v>&gt;180</v>
      </c>
      <c r="AY1407" s="108"/>
      <c r="AZ1407" s="84"/>
      <c r="BA1407" s="84"/>
      <c r="BB1407" s="84" t="s">
        <v>8329</v>
      </c>
      <c r="BC1407" s="84"/>
      <c r="BD1407" s="108" t="s">
        <v>6222</v>
      </c>
      <c r="BE1407" s="84">
        <v>41488</v>
      </c>
      <c r="BF1407" s="38" t="s">
        <v>2273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244</v>
      </c>
      <c r="C1408" s="38" t="s">
        <v>245</v>
      </c>
      <c r="D1408" s="38" t="s">
        <v>246</v>
      </c>
      <c r="E1408" s="38" t="s">
        <v>246</v>
      </c>
      <c r="F1408" s="38" t="s">
        <v>247</v>
      </c>
      <c r="G1408" s="84" t="s">
        <v>248</v>
      </c>
      <c r="H1408" s="38" t="s">
        <v>249</v>
      </c>
      <c r="I1408" s="84">
        <v>153767</v>
      </c>
      <c r="J1408" s="38" t="s">
        <v>326</v>
      </c>
      <c r="K1408" s="84">
        <v>153767</v>
      </c>
      <c r="L1408" s="84" t="s">
        <v>251</v>
      </c>
      <c r="M1408" s="38" t="s">
        <v>252</v>
      </c>
      <c r="N1408" s="84">
        <v>269956</v>
      </c>
      <c r="O1408" s="84" t="s">
        <v>790</v>
      </c>
      <c r="P1408" s="84">
        <v>356814</v>
      </c>
      <c r="Q1408" s="38" t="s">
        <v>586</v>
      </c>
      <c r="R1408" s="38" t="s">
        <v>829</v>
      </c>
      <c r="S1408" s="84" t="s">
        <v>2274</v>
      </c>
      <c r="T1408" s="84" t="s">
        <v>2274</v>
      </c>
      <c r="U1408" s="84" t="s">
        <v>1027</v>
      </c>
      <c r="V1408" s="84" t="s">
        <v>2278</v>
      </c>
      <c r="W1408" s="84">
        <v>541</v>
      </c>
      <c r="X1408" s="38" t="s">
        <v>3451</v>
      </c>
      <c r="Y1408" s="84">
        <v>347671572</v>
      </c>
      <c r="Z1408" s="38" t="s">
        <v>5174</v>
      </c>
      <c r="AA1408" s="108" t="s">
        <v>5175</v>
      </c>
      <c r="AB1408" s="84">
        <v>62628</v>
      </c>
      <c r="AC1408" s="108" t="s">
        <v>6770</v>
      </c>
      <c r="AD1408" s="84">
        <v>24</v>
      </c>
      <c r="AE1408" s="84" t="s">
        <v>6776</v>
      </c>
      <c r="AF1408" s="84" t="s">
        <v>6982</v>
      </c>
      <c r="AG1408" s="108" t="s">
        <v>7298</v>
      </c>
      <c r="AH1408" s="84" t="s">
        <v>6795</v>
      </c>
      <c r="AI1408" s="108" t="s">
        <v>7935</v>
      </c>
      <c r="AJ1408" s="84">
        <v>3726</v>
      </c>
      <c r="AK1408" s="84">
        <v>3250</v>
      </c>
      <c r="AL1408" s="108" t="s">
        <v>5861</v>
      </c>
      <c r="AM1408" s="84">
        <v>15833.66</v>
      </c>
      <c r="AN1408" s="112">
        <v>8761.8799999999992</v>
      </c>
      <c r="AO1408" s="112">
        <v>24595.54</v>
      </c>
      <c r="AP1408" s="112">
        <v>46794.34</v>
      </c>
      <c r="AQ1408" s="112">
        <v>7086.12</v>
      </c>
      <c r="AR1408" s="112">
        <v>53880.46</v>
      </c>
      <c r="AS1408" s="112">
        <v>46794.34</v>
      </c>
      <c r="AT1408" s="112">
        <v>7086.12</v>
      </c>
      <c r="AU1408" s="112">
        <v>53880.46</v>
      </c>
      <c r="AV1408" s="84">
        <v>42</v>
      </c>
      <c r="AW1408" s="84">
        <v>1042</v>
      </c>
      <c r="AX1408" s="84" t="str">
        <f>VLOOKUP(Y1408,'[1]Asset Classification'!$J$3:$W$2865,14,)</f>
        <v>&gt;180</v>
      </c>
      <c r="AY1408" s="108"/>
      <c r="AZ1408" s="84"/>
      <c r="BA1408" s="84"/>
      <c r="BB1408" s="84" t="s">
        <v>8329</v>
      </c>
      <c r="BC1408" s="84"/>
      <c r="BD1408" s="108" t="s">
        <v>6222</v>
      </c>
      <c r="BE1408" s="84">
        <v>62628</v>
      </c>
      <c r="BF1408" s="38" t="s">
        <v>2274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244</v>
      </c>
      <c r="C1409" s="38" t="s">
        <v>245</v>
      </c>
      <c r="D1409" s="38" t="s">
        <v>246</v>
      </c>
      <c r="E1409" s="38" t="s">
        <v>246</v>
      </c>
      <c r="F1409" s="38" t="s">
        <v>247</v>
      </c>
      <c r="G1409" s="84" t="s">
        <v>248</v>
      </c>
      <c r="H1409" s="38" t="s">
        <v>249</v>
      </c>
      <c r="I1409" s="84">
        <v>129526</v>
      </c>
      <c r="J1409" s="38" t="s">
        <v>250</v>
      </c>
      <c r="K1409" s="84">
        <v>129526</v>
      </c>
      <c r="L1409" s="84" t="s">
        <v>251</v>
      </c>
      <c r="M1409" s="38" t="s">
        <v>252</v>
      </c>
      <c r="N1409" s="84">
        <v>266497</v>
      </c>
      <c r="O1409" s="84" t="s">
        <v>778</v>
      </c>
      <c r="P1409" s="84">
        <v>349855</v>
      </c>
      <c r="Q1409" s="38" t="s">
        <v>545</v>
      </c>
      <c r="R1409" s="38" t="s">
        <v>829</v>
      </c>
      <c r="S1409" s="84" t="s">
        <v>2275</v>
      </c>
      <c r="T1409" s="84" t="s">
        <v>2275</v>
      </c>
      <c r="U1409" s="84" t="s">
        <v>1027</v>
      </c>
      <c r="V1409" s="84" t="s">
        <v>2278</v>
      </c>
      <c r="W1409" s="84">
        <v>541</v>
      </c>
      <c r="X1409" s="38" t="s">
        <v>3451</v>
      </c>
      <c r="Y1409" s="84">
        <v>347674044</v>
      </c>
      <c r="Z1409" s="38" t="s">
        <v>5176</v>
      </c>
      <c r="AA1409" s="108" t="s">
        <v>5177</v>
      </c>
      <c r="AB1409" s="84">
        <v>41752</v>
      </c>
      <c r="AC1409" s="108" t="s">
        <v>6763</v>
      </c>
      <c r="AD1409" s="84">
        <v>24</v>
      </c>
      <c r="AE1409" s="84" t="s">
        <v>6764</v>
      </c>
      <c r="AF1409" s="84" t="s">
        <v>7364</v>
      </c>
      <c r="AG1409" s="108" t="s">
        <v>7365</v>
      </c>
      <c r="AH1409" s="84" t="s">
        <v>7319</v>
      </c>
      <c r="AI1409" s="108" t="s">
        <v>7936</v>
      </c>
      <c r="AJ1409" s="84">
        <v>1762</v>
      </c>
      <c r="AK1409" s="84">
        <v>2200</v>
      </c>
      <c r="AL1409" s="108" t="s">
        <v>6171</v>
      </c>
      <c r="AM1409" s="84">
        <v>39591.160000000003</v>
      </c>
      <c r="AN1409" s="112">
        <v>10570.84</v>
      </c>
      <c r="AO1409" s="112">
        <v>50162</v>
      </c>
      <c r="AP1409" s="112">
        <v>2160.84</v>
      </c>
      <c r="AQ1409" s="112">
        <v>39.159999999999997</v>
      </c>
      <c r="AR1409" s="112">
        <v>2200</v>
      </c>
      <c r="AS1409" s="112">
        <v>2160.84</v>
      </c>
      <c r="AT1409" s="112">
        <v>39.159999999999997</v>
      </c>
      <c r="AU1409" s="112">
        <v>2200</v>
      </c>
      <c r="AV1409" s="84">
        <v>42</v>
      </c>
      <c r="AW1409" s="84">
        <v>558</v>
      </c>
      <c r="AX1409" s="84" t="str">
        <f>VLOOKUP(Y1409,'[1]Asset Classification'!$J$3:$W$2865,14,)</f>
        <v>&gt;180</v>
      </c>
      <c r="AY1409" s="108"/>
      <c r="AZ1409" s="84"/>
      <c r="BA1409" s="84"/>
      <c r="BB1409" s="84" t="s">
        <v>8329</v>
      </c>
      <c r="BC1409" s="84"/>
      <c r="BD1409" s="108"/>
      <c r="BE1409" s="84">
        <v>0</v>
      </c>
      <c r="BF1409" s="38" t="s">
        <v>2275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244</v>
      </c>
      <c r="C1410" s="38" t="s">
        <v>245</v>
      </c>
      <c r="D1410" s="38" t="s">
        <v>246</v>
      </c>
      <c r="E1410" s="38" t="s">
        <v>246</v>
      </c>
      <c r="F1410" s="38" t="s">
        <v>247</v>
      </c>
      <c r="G1410" s="84" t="s">
        <v>248</v>
      </c>
      <c r="H1410" s="38" t="s">
        <v>249</v>
      </c>
      <c r="I1410" s="84">
        <v>129526</v>
      </c>
      <c r="J1410" s="38" t="s">
        <v>250</v>
      </c>
      <c r="K1410" s="84">
        <v>129526</v>
      </c>
      <c r="L1410" s="84" t="s">
        <v>251</v>
      </c>
      <c r="M1410" s="38" t="s">
        <v>252</v>
      </c>
      <c r="N1410" s="84">
        <v>266497</v>
      </c>
      <c r="O1410" s="84" t="s">
        <v>778</v>
      </c>
      <c r="P1410" s="84">
        <v>349855</v>
      </c>
      <c r="Q1410" s="38" t="s">
        <v>545</v>
      </c>
      <c r="R1410" s="38" t="s">
        <v>829</v>
      </c>
      <c r="S1410" s="84" t="s">
        <v>2276</v>
      </c>
      <c r="T1410" s="84" t="s">
        <v>2276</v>
      </c>
      <c r="U1410" s="84" t="s">
        <v>1027</v>
      </c>
      <c r="V1410" s="84" t="s">
        <v>3449</v>
      </c>
      <c r="W1410" s="84">
        <v>541</v>
      </c>
      <c r="X1410" s="38" t="s">
        <v>3451</v>
      </c>
      <c r="Y1410" s="84">
        <v>347674279</v>
      </c>
      <c r="Z1410" s="38" t="s">
        <v>5178</v>
      </c>
      <c r="AA1410" s="108" t="s">
        <v>5177</v>
      </c>
      <c r="AB1410" s="84">
        <v>62628</v>
      </c>
      <c r="AC1410" s="108" t="s">
        <v>6763</v>
      </c>
      <c r="AD1410" s="84">
        <v>24</v>
      </c>
      <c r="AE1410" s="84" t="s">
        <v>6776</v>
      </c>
      <c r="AF1410" s="84" t="s">
        <v>7274</v>
      </c>
      <c r="AG1410" s="108" t="s">
        <v>7275</v>
      </c>
      <c r="AH1410" s="84" t="s">
        <v>6795</v>
      </c>
      <c r="AI1410" s="108" t="s">
        <v>7936</v>
      </c>
      <c r="AJ1410" s="84">
        <v>3580</v>
      </c>
      <c r="AK1410" s="84">
        <v>3250</v>
      </c>
      <c r="AL1410" s="108" t="s">
        <v>5861</v>
      </c>
      <c r="AM1410" s="84">
        <v>10607.25</v>
      </c>
      <c r="AN1410" s="112">
        <v>6253.81</v>
      </c>
      <c r="AO1410" s="112">
        <v>16861.060000000001</v>
      </c>
      <c r="AP1410" s="112">
        <v>52020.75</v>
      </c>
      <c r="AQ1410" s="112">
        <v>9448.19</v>
      </c>
      <c r="AR1410" s="112">
        <v>61468.94</v>
      </c>
      <c r="AS1410" s="112">
        <v>52020.75</v>
      </c>
      <c r="AT1410" s="112">
        <v>9448.19</v>
      </c>
      <c r="AU1410" s="112">
        <v>61468.94</v>
      </c>
      <c r="AV1410" s="84">
        <v>42</v>
      </c>
      <c r="AW1410" s="84">
        <v>1106</v>
      </c>
      <c r="AX1410" s="84" t="str">
        <f>VLOOKUP(Y1410,'[1]Asset Classification'!$J$3:$W$2865,14,)</f>
        <v>&gt;180</v>
      </c>
      <c r="AY1410" s="108"/>
      <c r="AZ1410" s="84"/>
      <c r="BA1410" s="84"/>
      <c r="BB1410" s="84" t="s">
        <v>8329</v>
      </c>
      <c r="BC1410" s="84"/>
      <c r="BD1410" s="108" t="s">
        <v>6222</v>
      </c>
      <c r="BE1410" s="84">
        <v>62628</v>
      </c>
      <c r="BF1410" s="38" t="s">
        <v>2276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244</v>
      </c>
      <c r="C1411" s="38" t="s">
        <v>245</v>
      </c>
      <c r="D1411" s="38" t="s">
        <v>246</v>
      </c>
      <c r="E1411" s="38" t="s">
        <v>246</v>
      </c>
      <c r="F1411" s="38" t="s">
        <v>247</v>
      </c>
      <c r="G1411" s="84" t="s">
        <v>248</v>
      </c>
      <c r="H1411" s="38" t="s">
        <v>249</v>
      </c>
      <c r="I1411" s="84">
        <v>130866</v>
      </c>
      <c r="J1411" s="38" t="s">
        <v>274</v>
      </c>
      <c r="K1411" s="84">
        <v>130866</v>
      </c>
      <c r="L1411" s="84" t="s">
        <v>254</v>
      </c>
      <c r="M1411" s="38" t="s">
        <v>255</v>
      </c>
      <c r="N1411" s="84">
        <v>242622</v>
      </c>
      <c r="O1411" s="84" t="s">
        <v>831</v>
      </c>
      <c r="P1411" s="84">
        <v>318922</v>
      </c>
      <c r="Q1411" s="38" t="s">
        <v>832</v>
      </c>
      <c r="R1411" s="38" t="s">
        <v>829</v>
      </c>
      <c r="S1411" s="84" t="s">
        <v>2277</v>
      </c>
      <c r="T1411" s="84" t="s">
        <v>2277</v>
      </c>
      <c r="U1411" s="84" t="s">
        <v>2278</v>
      </c>
      <c r="V1411" s="84" t="s">
        <v>2278</v>
      </c>
      <c r="W1411" s="84">
        <v>541</v>
      </c>
      <c r="X1411" s="38" t="s">
        <v>3451</v>
      </c>
      <c r="Y1411" s="84">
        <v>347735212</v>
      </c>
      <c r="Z1411" s="38" t="s">
        <v>5179</v>
      </c>
      <c r="AA1411" s="108" t="s">
        <v>5177</v>
      </c>
      <c r="AB1411" s="84">
        <v>41752</v>
      </c>
      <c r="AC1411" s="108" t="s">
        <v>6768</v>
      </c>
      <c r="AD1411" s="84">
        <v>24</v>
      </c>
      <c r="AE1411" s="84" t="s">
        <v>6772</v>
      </c>
      <c r="AF1411" s="84" t="s">
        <v>6944</v>
      </c>
      <c r="AG1411" s="108" t="s">
        <v>7137</v>
      </c>
      <c r="AH1411" s="84" t="s">
        <v>6795</v>
      </c>
      <c r="AI1411" s="108" t="s">
        <v>7937</v>
      </c>
      <c r="AJ1411" s="84">
        <v>1811</v>
      </c>
      <c r="AK1411" s="84">
        <v>2200</v>
      </c>
      <c r="AL1411" s="108" t="s">
        <v>5861</v>
      </c>
      <c r="AM1411" s="84">
        <v>27391.87</v>
      </c>
      <c r="AN1411" s="112">
        <v>9860.0499999999993</v>
      </c>
      <c r="AO1411" s="112">
        <v>37251.919999999998</v>
      </c>
      <c r="AP1411" s="112">
        <v>14360.13</v>
      </c>
      <c r="AQ1411" s="112">
        <v>798.95</v>
      </c>
      <c r="AR1411" s="112">
        <v>15159.08</v>
      </c>
      <c r="AS1411" s="112">
        <v>14360.13</v>
      </c>
      <c r="AT1411" s="112">
        <v>798.95</v>
      </c>
      <c r="AU1411" s="112">
        <v>15159.08</v>
      </c>
      <c r="AV1411" s="84">
        <v>42</v>
      </c>
      <c r="AW1411" s="84">
        <v>739</v>
      </c>
      <c r="AX1411" s="84" t="str">
        <f>VLOOKUP(Y1411,'[1]Asset Classification'!$J$3:$W$2865,14,)</f>
        <v>&gt;180</v>
      </c>
      <c r="AY1411" s="108"/>
      <c r="AZ1411" s="84"/>
      <c r="BA1411" s="84"/>
      <c r="BB1411" s="84" t="s">
        <v>8329</v>
      </c>
      <c r="BC1411" s="84"/>
      <c r="BD1411" s="108"/>
      <c r="BE1411" s="84">
        <v>0</v>
      </c>
      <c r="BF1411" s="38" t="s">
        <v>2277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244</v>
      </c>
      <c r="C1412" s="38" t="s">
        <v>245</v>
      </c>
      <c r="D1412" s="38" t="s">
        <v>246</v>
      </c>
      <c r="E1412" s="38" t="s">
        <v>246</v>
      </c>
      <c r="F1412" s="38" t="s">
        <v>247</v>
      </c>
      <c r="G1412" s="84" t="s">
        <v>248</v>
      </c>
      <c r="H1412" s="38" t="s">
        <v>249</v>
      </c>
      <c r="I1412" s="84">
        <v>130322</v>
      </c>
      <c r="J1412" s="38" t="s">
        <v>289</v>
      </c>
      <c r="K1412" s="84">
        <v>130322</v>
      </c>
      <c r="L1412" s="84" t="s">
        <v>257</v>
      </c>
      <c r="M1412" s="38" t="s">
        <v>258</v>
      </c>
      <c r="N1412" s="84">
        <v>241804</v>
      </c>
      <c r="O1412" s="84" t="s">
        <v>673</v>
      </c>
      <c r="P1412" s="84">
        <v>317900</v>
      </c>
      <c r="Q1412" s="38" t="s">
        <v>634</v>
      </c>
      <c r="R1412" s="38" t="s">
        <v>829</v>
      </c>
      <c r="S1412" s="84" t="s">
        <v>2279</v>
      </c>
      <c r="T1412" s="84" t="s">
        <v>2279</v>
      </c>
      <c r="U1412" s="84" t="s">
        <v>1070</v>
      </c>
      <c r="V1412" s="84" t="s">
        <v>3449</v>
      </c>
      <c r="W1412" s="84">
        <v>541</v>
      </c>
      <c r="X1412" s="38" t="s">
        <v>3487</v>
      </c>
      <c r="Y1412" s="84">
        <v>347853723</v>
      </c>
      <c r="Z1412" s="38" t="s">
        <v>5180</v>
      </c>
      <c r="AA1412" s="108" t="s">
        <v>5181</v>
      </c>
      <c r="AB1412" s="84">
        <v>40708</v>
      </c>
      <c r="AC1412" s="108" t="s">
        <v>6774</v>
      </c>
      <c r="AD1412" s="84">
        <v>24</v>
      </c>
      <c r="AE1412" s="84" t="s">
        <v>6772</v>
      </c>
      <c r="AF1412" s="84" t="s">
        <v>6796</v>
      </c>
      <c r="AG1412" s="108" t="s">
        <v>7129</v>
      </c>
      <c r="AH1412" s="84" t="s">
        <v>6795</v>
      </c>
      <c r="AI1412" s="108" t="s">
        <v>7938</v>
      </c>
      <c r="AJ1412" s="84">
        <v>2418</v>
      </c>
      <c r="AK1412" s="84">
        <v>2100</v>
      </c>
      <c r="AL1412" s="108" t="s">
        <v>8199</v>
      </c>
      <c r="AM1412" s="84">
        <v>9330.73</v>
      </c>
      <c r="AN1412" s="112">
        <v>4894.84</v>
      </c>
      <c r="AO1412" s="112">
        <v>14225.57</v>
      </c>
      <c r="AP1412" s="112">
        <v>31377.27</v>
      </c>
      <c r="AQ1412" s="112">
        <v>5115.16</v>
      </c>
      <c r="AR1412" s="112">
        <v>36492.43</v>
      </c>
      <c r="AS1412" s="112">
        <v>31377.27</v>
      </c>
      <c r="AT1412" s="112">
        <v>5115.16</v>
      </c>
      <c r="AU1412" s="112">
        <v>36492.43</v>
      </c>
      <c r="AV1412" s="84">
        <v>42</v>
      </c>
      <c r="AW1412" s="84">
        <v>1070</v>
      </c>
      <c r="AX1412" s="84" t="str">
        <f>VLOOKUP(Y1412,'[1]Asset Classification'!$J$3:$W$2865,14,)</f>
        <v>&gt;180</v>
      </c>
      <c r="AY1412" s="108"/>
      <c r="AZ1412" s="84"/>
      <c r="BA1412" s="84"/>
      <c r="BB1412" s="84" t="s">
        <v>8329</v>
      </c>
      <c r="BC1412" s="84"/>
      <c r="BD1412" s="108" t="s">
        <v>6222</v>
      </c>
      <c r="BE1412" s="84">
        <v>40708</v>
      </c>
      <c r="BF1412" s="38" t="s">
        <v>2279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244</v>
      </c>
      <c r="C1413" s="38" t="s">
        <v>245</v>
      </c>
      <c r="D1413" s="38" t="s">
        <v>246</v>
      </c>
      <c r="E1413" s="38" t="s">
        <v>246</v>
      </c>
      <c r="F1413" s="38" t="s">
        <v>247</v>
      </c>
      <c r="G1413" s="84" t="s">
        <v>248</v>
      </c>
      <c r="H1413" s="38" t="s">
        <v>249</v>
      </c>
      <c r="I1413" s="84">
        <v>129660</v>
      </c>
      <c r="J1413" s="38" t="s">
        <v>256</v>
      </c>
      <c r="K1413" s="84">
        <v>129660</v>
      </c>
      <c r="L1413" s="84" t="s">
        <v>257</v>
      </c>
      <c r="M1413" s="38" t="s">
        <v>258</v>
      </c>
      <c r="N1413" s="84">
        <v>222180</v>
      </c>
      <c r="O1413" s="84" t="s">
        <v>435</v>
      </c>
      <c r="P1413" s="84">
        <v>293039</v>
      </c>
      <c r="Q1413" s="38" t="s">
        <v>436</v>
      </c>
      <c r="R1413" s="38" t="s">
        <v>829</v>
      </c>
      <c r="S1413" s="84" t="s">
        <v>2280</v>
      </c>
      <c r="T1413" s="84" t="s">
        <v>2280</v>
      </c>
      <c r="U1413" s="84" t="s">
        <v>1027</v>
      </c>
      <c r="V1413" s="84" t="s">
        <v>3449</v>
      </c>
      <c r="W1413" s="84">
        <v>541</v>
      </c>
      <c r="X1413" s="38" t="s">
        <v>3451</v>
      </c>
      <c r="Y1413" s="84">
        <v>347863167</v>
      </c>
      <c r="Z1413" s="38" t="s">
        <v>5182</v>
      </c>
      <c r="AA1413" s="108" t="s">
        <v>5181</v>
      </c>
      <c r="AB1413" s="84">
        <v>55321</v>
      </c>
      <c r="AC1413" s="108" t="s">
        <v>6766</v>
      </c>
      <c r="AD1413" s="84">
        <v>24</v>
      </c>
      <c r="AE1413" s="84" t="s">
        <v>6776</v>
      </c>
      <c r="AF1413" s="84" t="s">
        <v>6889</v>
      </c>
      <c r="AG1413" s="108" t="s">
        <v>7308</v>
      </c>
      <c r="AH1413" s="84" t="s">
        <v>6795</v>
      </c>
      <c r="AI1413" s="108" t="s">
        <v>7939</v>
      </c>
      <c r="AJ1413" s="84">
        <v>2227</v>
      </c>
      <c r="AK1413" s="84">
        <v>2900</v>
      </c>
      <c r="AL1413" s="108" t="s">
        <v>8072</v>
      </c>
      <c r="AM1413" s="84">
        <v>8261.27</v>
      </c>
      <c r="AN1413" s="112">
        <v>4924.53</v>
      </c>
      <c r="AO1413" s="112">
        <v>13185.8</v>
      </c>
      <c r="AP1413" s="112">
        <v>47059.73</v>
      </c>
      <c r="AQ1413" s="112">
        <v>8681.4699999999993</v>
      </c>
      <c r="AR1413" s="112">
        <v>55741.2</v>
      </c>
      <c r="AS1413" s="112">
        <v>47059.73</v>
      </c>
      <c r="AT1413" s="112">
        <v>8681.4699999999993</v>
      </c>
      <c r="AU1413" s="112">
        <v>55741.2</v>
      </c>
      <c r="AV1413" s="84">
        <v>42</v>
      </c>
      <c r="AW1413" s="84">
        <v>1137</v>
      </c>
      <c r="AX1413" s="84" t="str">
        <f>VLOOKUP(Y1413,'[1]Asset Classification'!$J$3:$W$2865,14,)</f>
        <v>&gt;180</v>
      </c>
      <c r="AY1413" s="108"/>
      <c r="AZ1413" s="84"/>
      <c r="BA1413" s="84"/>
      <c r="BB1413" s="84" t="s">
        <v>8329</v>
      </c>
      <c r="BC1413" s="84"/>
      <c r="BD1413" s="108"/>
      <c r="BE1413" s="84">
        <v>0</v>
      </c>
      <c r="BF1413" s="38" t="s">
        <v>2280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244</v>
      </c>
      <c r="C1414" s="38" t="s">
        <v>245</v>
      </c>
      <c r="D1414" s="38" t="s">
        <v>246</v>
      </c>
      <c r="E1414" s="38" t="s">
        <v>246</v>
      </c>
      <c r="F1414" s="38" t="s">
        <v>247</v>
      </c>
      <c r="G1414" s="84" t="s">
        <v>248</v>
      </c>
      <c r="H1414" s="38" t="s">
        <v>249</v>
      </c>
      <c r="I1414" s="84">
        <v>130913</v>
      </c>
      <c r="J1414" s="38" t="s">
        <v>273</v>
      </c>
      <c r="K1414" s="84">
        <v>130913</v>
      </c>
      <c r="L1414" s="84" t="s">
        <v>254</v>
      </c>
      <c r="M1414" s="38" t="s">
        <v>255</v>
      </c>
      <c r="N1414" s="84">
        <v>239500</v>
      </c>
      <c r="O1414" s="84" t="s">
        <v>652</v>
      </c>
      <c r="P1414" s="84">
        <v>335073</v>
      </c>
      <c r="Q1414" s="38" t="s">
        <v>360</v>
      </c>
      <c r="R1414" s="38" t="s">
        <v>829</v>
      </c>
      <c r="S1414" s="84" t="s">
        <v>2281</v>
      </c>
      <c r="T1414" s="84" t="s">
        <v>2281</v>
      </c>
      <c r="U1414" s="84" t="s">
        <v>1023</v>
      </c>
      <c r="V1414" s="84" t="s">
        <v>2278</v>
      </c>
      <c r="W1414" s="84">
        <v>541</v>
      </c>
      <c r="X1414" s="38" t="s">
        <v>3451</v>
      </c>
      <c r="Y1414" s="84">
        <v>347867722</v>
      </c>
      <c r="Z1414" s="38" t="s">
        <v>5183</v>
      </c>
      <c r="AA1414" s="108" t="s">
        <v>5181</v>
      </c>
      <c r="AB1414" s="84">
        <v>48015</v>
      </c>
      <c r="AC1414" s="108" t="s">
        <v>6770</v>
      </c>
      <c r="AD1414" s="84">
        <v>24</v>
      </c>
      <c r="AE1414" s="84" t="s">
        <v>6772</v>
      </c>
      <c r="AF1414" s="84" t="s">
        <v>7163</v>
      </c>
      <c r="AG1414" s="108" t="s">
        <v>7206</v>
      </c>
      <c r="AH1414" s="84" t="s">
        <v>6795</v>
      </c>
      <c r="AI1414" s="108" t="s">
        <v>7935</v>
      </c>
      <c r="AJ1414" s="84">
        <v>2364</v>
      </c>
      <c r="AK1414" s="84">
        <v>2500</v>
      </c>
      <c r="AL1414" s="108" t="s">
        <v>5861</v>
      </c>
      <c r="AM1414" s="84">
        <v>17362.5</v>
      </c>
      <c r="AN1414" s="112">
        <v>8120.23</v>
      </c>
      <c r="AO1414" s="112">
        <v>25482.73</v>
      </c>
      <c r="AP1414" s="112">
        <v>30652.5</v>
      </c>
      <c r="AQ1414" s="112">
        <v>3728.77</v>
      </c>
      <c r="AR1414" s="112">
        <v>34381.269999999997</v>
      </c>
      <c r="AS1414" s="112">
        <v>30652.5</v>
      </c>
      <c r="AT1414" s="112">
        <v>3728.77</v>
      </c>
      <c r="AU1414" s="112">
        <v>34381.269999999997</v>
      </c>
      <c r="AV1414" s="84">
        <v>42</v>
      </c>
      <c r="AW1414" s="84">
        <v>952</v>
      </c>
      <c r="AX1414" s="84" t="str">
        <f>VLOOKUP(Y1414,'[1]Asset Classification'!$J$3:$W$2865,14,)</f>
        <v>&gt;180</v>
      </c>
      <c r="AY1414" s="108"/>
      <c r="AZ1414" s="84"/>
      <c r="BA1414" s="84"/>
      <c r="BB1414" s="84" t="s">
        <v>8329</v>
      </c>
      <c r="BC1414" s="84"/>
      <c r="BD1414" s="108" t="s">
        <v>8204</v>
      </c>
      <c r="BE1414" s="84">
        <v>48015</v>
      </c>
      <c r="BF1414" s="38" t="s">
        <v>2281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244</v>
      </c>
      <c r="C1415" s="38" t="s">
        <v>245</v>
      </c>
      <c r="D1415" s="38" t="s">
        <v>246</v>
      </c>
      <c r="E1415" s="38" t="s">
        <v>246</v>
      </c>
      <c r="F1415" s="38" t="s">
        <v>247</v>
      </c>
      <c r="G1415" s="84" t="s">
        <v>248</v>
      </c>
      <c r="H1415" s="38" t="s">
        <v>249</v>
      </c>
      <c r="I1415" s="84">
        <v>134363</v>
      </c>
      <c r="J1415" s="38" t="s">
        <v>290</v>
      </c>
      <c r="K1415" s="84">
        <v>134363</v>
      </c>
      <c r="L1415" s="84" t="s">
        <v>257</v>
      </c>
      <c r="M1415" s="38" t="s">
        <v>258</v>
      </c>
      <c r="N1415" s="84">
        <v>227151</v>
      </c>
      <c r="O1415" s="84" t="s">
        <v>528</v>
      </c>
      <c r="P1415" s="84">
        <v>299251</v>
      </c>
      <c r="Q1415" s="38" t="s">
        <v>529</v>
      </c>
      <c r="R1415" s="38" t="s">
        <v>829</v>
      </c>
      <c r="S1415" s="84" t="s">
        <v>2282</v>
      </c>
      <c r="T1415" s="84" t="s">
        <v>2282</v>
      </c>
      <c r="U1415" s="84" t="s">
        <v>2278</v>
      </c>
      <c r="V1415" s="84" t="s">
        <v>2278</v>
      </c>
      <c r="W1415" s="84">
        <v>541</v>
      </c>
      <c r="X1415" s="38" t="s">
        <v>3511</v>
      </c>
      <c r="Y1415" s="84">
        <v>347877150</v>
      </c>
      <c r="Z1415" s="38" t="s">
        <v>5184</v>
      </c>
      <c r="AA1415" s="108" t="s">
        <v>5185</v>
      </c>
      <c r="AB1415" s="84">
        <v>73066</v>
      </c>
      <c r="AC1415" s="108" t="s">
        <v>6769</v>
      </c>
      <c r="AD1415" s="84">
        <v>24</v>
      </c>
      <c r="AE1415" s="84" t="s">
        <v>6780</v>
      </c>
      <c r="AF1415" s="84" t="s">
        <v>7002</v>
      </c>
      <c r="AG1415" s="108" t="s">
        <v>7322</v>
      </c>
      <c r="AH1415" s="84" t="s">
        <v>6795</v>
      </c>
      <c r="AI1415" s="108" t="s">
        <v>7940</v>
      </c>
      <c r="AJ1415" s="84">
        <v>3422</v>
      </c>
      <c r="AK1415" s="84">
        <v>3800</v>
      </c>
      <c r="AL1415" s="108" t="s">
        <v>5861</v>
      </c>
      <c r="AM1415" s="84">
        <v>4653.6499999999996</v>
      </c>
      <c r="AN1415" s="112">
        <v>4032.26</v>
      </c>
      <c r="AO1415" s="112">
        <v>8685.91</v>
      </c>
      <c r="AP1415" s="112">
        <v>68412.350000000006</v>
      </c>
      <c r="AQ1415" s="112">
        <v>13723.74</v>
      </c>
      <c r="AR1415" s="112">
        <v>82136.09</v>
      </c>
      <c r="AS1415" s="112">
        <v>68412.350000000006</v>
      </c>
      <c r="AT1415" s="112">
        <v>13723.74</v>
      </c>
      <c r="AU1415" s="112">
        <v>82136.09</v>
      </c>
      <c r="AV1415" s="84">
        <v>42</v>
      </c>
      <c r="AW1415" s="84">
        <v>1200</v>
      </c>
      <c r="AX1415" s="84" t="str">
        <f>VLOOKUP(Y1415,'[1]Asset Classification'!$J$3:$W$2865,14,)</f>
        <v>&gt;180</v>
      </c>
      <c r="AY1415" s="108"/>
      <c r="AZ1415" s="84"/>
      <c r="BA1415" s="84"/>
      <c r="BB1415" s="84" t="s">
        <v>8329</v>
      </c>
      <c r="BC1415" s="84"/>
      <c r="BD1415" s="108"/>
      <c r="BE1415" s="84">
        <v>0</v>
      </c>
      <c r="BF1415" s="38" t="s">
        <v>2282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244</v>
      </c>
      <c r="C1416" s="38" t="s">
        <v>245</v>
      </c>
      <c r="D1416" s="38" t="s">
        <v>246</v>
      </c>
      <c r="E1416" s="38" t="s">
        <v>246</v>
      </c>
      <c r="F1416" s="38" t="s">
        <v>247</v>
      </c>
      <c r="G1416" s="84" t="s">
        <v>248</v>
      </c>
      <c r="H1416" s="38" t="s">
        <v>249</v>
      </c>
      <c r="I1416" s="84">
        <v>153408</v>
      </c>
      <c r="J1416" s="38" t="s">
        <v>327</v>
      </c>
      <c r="K1416" s="84">
        <v>153408</v>
      </c>
      <c r="L1416" s="84" t="s">
        <v>251</v>
      </c>
      <c r="M1416" s="38" t="s">
        <v>252</v>
      </c>
      <c r="N1416" s="84">
        <v>260660</v>
      </c>
      <c r="O1416" s="84" t="s">
        <v>794</v>
      </c>
      <c r="P1416" s="84">
        <v>342208</v>
      </c>
      <c r="Q1416" s="38" t="s">
        <v>645</v>
      </c>
      <c r="R1416" s="38" t="s">
        <v>829</v>
      </c>
      <c r="S1416" s="84" t="s">
        <v>2283</v>
      </c>
      <c r="T1416" s="84" t="s">
        <v>2283</v>
      </c>
      <c r="U1416" s="84" t="s">
        <v>1070</v>
      </c>
      <c r="V1416" s="84"/>
      <c r="W1416" s="84">
        <v>541</v>
      </c>
      <c r="X1416" s="38" t="s">
        <v>3451</v>
      </c>
      <c r="Y1416" s="84">
        <v>347912436</v>
      </c>
      <c r="Z1416" s="38" t="s">
        <v>5186</v>
      </c>
      <c r="AA1416" s="108" t="s">
        <v>5187</v>
      </c>
      <c r="AB1416" s="84">
        <v>57409</v>
      </c>
      <c r="AC1416" s="108" t="s">
        <v>6773</v>
      </c>
      <c r="AD1416" s="84">
        <v>24</v>
      </c>
      <c r="AE1416" s="84" t="s">
        <v>6772</v>
      </c>
      <c r="AF1416" s="84" t="s">
        <v>7024</v>
      </c>
      <c r="AG1416" s="108" t="s">
        <v>7366</v>
      </c>
      <c r="AH1416" s="84" t="s">
        <v>6795</v>
      </c>
      <c r="AI1416" s="108" t="s">
        <v>7941</v>
      </c>
      <c r="AJ1416" s="84">
        <v>2421</v>
      </c>
      <c r="AK1416" s="84">
        <v>3000</v>
      </c>
      <c r="AL1416" s="108" t="s">
        <v>5897</v>
      </c>
      <c r="AM1416" s="84">
        <v>25257.759999999998</v>
      </c>
      <c r="AN1416" s="112">
        <v>10425.24</v>
      </c>
      <c r="AO1416" s="112">
        <v>35683</v>
      </c>
      <c r="AP1416" s="112">
        <v>32151.24</v>
      </c>
      <c r="AQ1416" s="112">
        <v>3586.76</v>
      </c>
      <c r="AR1416" s="112">
        <v>35738</v>
      </c>
      <c r="AS1416" s="112">
        <v>32151.24</v>
      </c>
      <c r="AT1416" s="112">
        <v>3586.76</v>
      </c>
      <c r="AU1416" s="112">
        <v>35738</v>
      </c>
      <c r="AV1416" s="84">
        <v>42</v>
      </c>
      <c r="AW1416" s="84">
        <v>893</v>
      </c>
      <c r="AX1416" s="84" t="str">
        <f>VLOOKUP(Y1416,'[1]Asset Classification'!$J$3:$W$2865,14,)</f>
        <v>&gt;180</v>
      </c>
      <c r="AY1416" s="108"/>
      <c r="AZ1416" s="84"/>
      <c r="BA1416" s="84"/>
      <c r="BB1416" s="84" t="s">
        <v>8329</v>
      </c>
      <c r="BC1416" s="84"/>
      <c r="BD1416" s="108" t="s">
        <v>8334</v>
      </c>
      <c r="BE1416" s="84">
        <v>57409</v>
      </c>
      <c r="BF1416" s="38" t="s">
        <v>2283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244</v>
      </c>
      <c r="C1417" s="38" t="s">
        <v>245</v>
      </c>
      <c r="D1417" s="38" t="s">
        <v>246</v>
      </c>
      <c r="E1417" s="38" t="s">
        <v>246</v>
      </c>
      <c r="F1417" s="38" t="s">
        <v>247</v>
      </c>
      <c r="G1417" s="84" t="s">
        <v>248</v>
      </c>
      <c r="H1417" s="38" t="s">
        <v>249</v>
      </c>
      <c r="I1417" s="84">
        <v>140989</v>
      </c>
      <c r="J1417" s="38" t="s">
        <v>310</v>
      </c>
      <c r="K1417" s="84">
        <v>140989</v>
      </c>
      <c r="L1417" s="84" t="s">
        <v>262</v>
      </c>
      <c r="M1417" s="38" t="s">
        <v>263</v>
      </c>
      <c r="N1417" s="84">
        <v>245824</v>
      </c>
      <c r="O1417" s="84" t="s">
        <v>693</v>
      </c>
      <c r="P1417" s="84">
        <v>323013</v>
      </c>
      <c r="Q1417" s="38" t="s">
        <v>553</v>
      </c>
      <c r="R1417" s="38" t="s">
        <v>833</v>
      </c>
      <c r="S1417" s="84" t="s">
        <v>2284</v>
      </c>
      <c r="T1417" s="84" t="s">
        <v>2284</v>
      </c>
      <c r="U1417" s="84" t="s">
        <v>1070</v>
      </c>
      <c r="V1417" s="84" t="s">
        <v>2278</v>
      </c>
      <c r="W1417" s="84">
        <v>0</v>
      </c>
      <c r="X1417" s="38" t="s">
        <v>3451</v>
      </c>
      <c r="Y1417" s="84">
        <v>348249437</v>
      </c>
      <c r="Z1417" s="38" t="s">
        <v>5188</v>
      </c>
      <c r="AA1417" s="108" t="s">
        <v>5189</v>
      </c>
      <c r="AB1417" s="84">
        <v>19832</v>
      </c>
      <c r="AC1417" s="108" t="s">
        <v>6773</v>
      </c>
      <c r="AD1417" s="84">
        <v>18</v>
      </c>
      <c r="AE1417" s="84" t="s">
        <v>6778</v>
      </c>
      <c r="AF1417" s="84" t="s">
        <v>6956</v>
      </c>
      <c r="AG1417" s="108" t="s">
        <v>7154</v>
      </c>
      <c r="AH1417" s="84" t="s">
        <v>6795</v>
      </c>
      <c r="AI1417" s="108" t="s">
        <v>7942</v>
      </c>
      <c r="AJ1417" s="84">
        <v>1296</v>
      </c>
      <c r="AK1417" s="84">
        <v>1300</v>
      </c>
      <c r="AL1417" s="108" t="s">
        <v>6381</v>
      </c>
      <c r="AM1417" s="84">
        <v>17181.05</v>
      </c>
      <c r="AN1417" s="112">
        <v>3496.86</v>
      </c>
      <c r="AO1417" s="112">
        <v>20677.91</v>
      </c>
      <c r="AP1417" s="112">
        <v>2650.95</v>
      </c>
      <c r="AQ1417" s="112">
        <v>67.14</v>
      </c>
      <c r="AR1417" s="112">
        <v>2718.09</v>
      </c>
      <c r="AS1417" s="112">
        <v>2650.95</v>
      </c>
      <c r="AT1417" s="112">
        <v>67.14</v>
      </c>
      <c r="AU1417" s="112">
        <v>2718.09</v>
      </c>
      <c r="AV1417" s="84">
        <v>40</v>
      </c>
      <c r="AW1417" s="84">
        <v>740</v>
      </c>
      <c r="AX1417" s="84" t="str">
        <f>VLOOKUP(Y1417,'[1]Asset Classification'!$J$3:$W$2865,14,)</f>
        <v>&gt;180</v>
      </c>
      <c r="AY1417" s="108"/>
      <c r="AZ1417" s="84"/>
      <c r="BA1417" s="84"/>
      <c r="BB1417" s="84" t="s">
        <v>8329</v>
      </c>
      <c r="BC1417" s="84"/>
      <c r="BD1417" s="108"/>
      <c r="BE1417" s="84">
        <v>0</v>
      </c>
      <c r="BF1417" s="38" t="s">
        <v>2284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244</v>
      </c>
      <c r="C1418" s="38" t="s">
        <v>245</v>
      </c>
      <c r="D1418" s="38" t="s">
        <v>246</v>
      </c>
      <c r="E1418" s="38" t="s">
        <v>246</v>
      </c>
      <c r="F1418" s="38" t="s">
        <v>247</v>
      </c>
      <c r="G1418" s="84" t="s">
        <v>248</v>
      </c>
      <c r="H1418" s="38" t="s">
        <v>249</v>
      </c>
      <c r="I1418" s="84">
        <v>130913</v>
      </c>
      <c r="J1418" s="38" t="s">
        <v>273</v>
      </c>
      <c r="K1418" s="84">
        <v>130913</v>
      </c>
      <c r="L1418" s="84" t="s">
        <v>254</v>
      </c>
      <c r="M1418" s="38" t="s">
        <v>255</v>
      </c>
      <c r="N1418" s="84">
        <v>222738</v>
      </c>
      <c r="O1418" s="84" t="s">
        <v>429</v>
      </c>
      <c r="P1418" s="84">
        <v>293706</v>
      </c>
      <c r="Q1418" s="38" t="s">
        <v>430</v>
      </c>
      <c r="R1418" s="38" t="s">
        <v>833</v>
      </c>
      <c r="S1418" s="84" t="s">
        <v>2143</v>
      </c>
      <c r="T1418" s="84" t="s">
        <v>2143</v>
      </c>
      <c r="U1418" s="84" t="s">
        <v>1027</v>
      </c>
      <c r="V1418" s="84" t="s">
        <v>3449</v>
      </c>
      <c r="W1418" s="84">
        <v>0</v>
      </c>
      <c r="X1418" s="38" t="s">
        <v>3451</v>
      </c>
      <c r="Y1418" s="84">
        <v>348249542</v>
      </c>
      <c r="Z1418" s="38" t="s">
        <v>4978</v>
      </c>
      <c r="AA1418" s="108" t="s">
        <v>5189</v>
      </c>
      <c r="AB1418" s="84">
        <v>4111</v>
      </c>
      <c r="AC1418" s="108" t="s">
        <v>6770</v>
      </c>
      <c r="AD1418" s="84">
        <v>12</v>
      </c>
      <c r="AE1418" s="84" t="s">
        <v>6778</v>
      </c>
      <c r="AF1418" s="84" t="s">
        <v>6860</v>
      </c>
      <c r="AG1418" s="108" t="s">
        <v>7292</v>
      </c>
      <c r="AH1418" s="84" t="s">
        <v>6795</v>
      </c>
      <c r="AI1418" s="108" t="s">
        <v>7943</v>
      </c>
      <c r="AJ1418" s="84">
        <v>335</v>
      </c>
      <c r="AK1418" s="84">
        <v>390</v>
      </c>
      <c r="AL1418" s="108" t="s">
        <v>5861</v>
      </c>
      <c r="AM1418" s="84">
        <v>2463.5</v>
      </c>
      <c r="AN1418" s="112">
        <v>449.9</v>
      </c>
      <c r="AO1418" s="112">
        <v>2913.4</v>
      </c>
      <c r="AP1418" s="112">
        <v>1647.5</v>
      </c>
      <c r="AQ1418" s="112">
        <v>64.099999999999994</v>
      </c>
      <c r="AR1418" s="112">
        <v>1711.6</v>
      </c>
      <c r="AS1418" s="112">
        <v>1647.5</v>
      </c>
      <c r="AT1418" s="112">
        <v>64.099999999999994</v>
      </c>
      <c r="AU1418" s="112">
        <v>1711.6</v>
      </c>
      <c r="AV1418" s="84">
        <v>40</v>
      </c>
      <c r="AW1418" s="84">
        <v>980</v>
      </c>
      <c r="AX1418" s="84" t="str">
        <f>VLOOKUP(Y1418,'[1]Asset Classification'!$J$3:$W$2865,14,)</f>
        <v>&gt;180</v>
      </c>
      <c r="AY1418" s="108"/>
      <c r="AZ1418" s="84"/>
      <c r="BA1418" s="84"/>
      <c r="BB1418" s="84" t="s">
        <v>8329</v>
      </c>
      <c r="BC1418" s="84"/>
      <c r="BD1418" s="108"/>
      <c r="BE1418" s="84">
        <v>0</v>
      </c>
      <c r="BF1418" s="38" t="s">
        <v>2143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244</v>
      </c>
      <c r="C1419" s="38" t="s">
        <v>245</v>
      </c>
      <c r="D1419" s="38" t="s">
        <v>246</v>
      </c>
      <c r="E1419" s="38" t="s">
        <v>246</v>
      </c>
      <c r="F1419" s="38" t="s">
        <v>247</v>
      </c>
      <c r="G1419" s="84" t="s">
        <v>248</v>
      </c>
      <c r="H1419" s="38" t="s">
        <v>249</v>
      </c>
      <c r="I1419" s="84">
        <v>130784</v>
      </c>
      <c r="J1419" s="38" t="s">
        <v>271</v>
      </c>
      <c r="K1419" s="84">
        <v>130784</v>
      </c>
      <c r="L1419" s="84" t="s">
        <v>251</v>
      </c>
      <c r="M1419" s="38" t="s">
        <v>252</v>
      </c>
      <c r="N1419" s="84">
        <v>267317</v>
      </c>
      <c r="O1419" s="84" t="s">
        <v>834</v>
      </c>
      <c r="P1419" s="84">
        <v>350886</v>
      </c>
      <c r="Q1419" s="38" t="s">
        <v>777</v>
      </c>
      <c r="R1419" s="38" t="s">
        <v>829</v>
      </c>
      <c r="S1419" s="84" t="s">
        <v>2285</v>
      </c>
      <c r="T1419" s="84" t="s">
        <v>2285</v>
      </c>
      <c r="U1419" s="84" t="s">
        <v>2286</v>
      </c>
      <c r="V1419" s="84" t="s">
        <v>3449</v>
      </c>
      <c r="W1419" s="84">
        <v>541</v>
      </c>
      <c r="X1419" s="38" t="s">
        <v>3498</v>
      </c>
      <c r="Y1419" s="84">
        <v>348380928</v>
      </c>
      <c r="Z1419" s="38" t="s">
        <v>5190</v>
      </c>
      <c r="AA1419" s="108" t="s">
        <v>5191</v>
      </c>
      <c r="AB1419" s="84">
        <v>62828</v>
      </c>
      <c r="AC1419" s="108" t="s">
        <v>6767</v>
      </c>
      <c r="AD1419" s="84">
        <v>24</v>
      </c>
      <c r="AE1419" s="84" t="s">
        <v>6776</v>
      </c>
      <c r="AF1419" s="84" t="s">
        <v>7367</v>
      </c>
      <c r="AG1419" s="108" t="s">
        <v>7368</v>
      </c>
      <c r="AH1419" s="84" t="s">
        <v>6795</v>
      </c>
      <c r="AI1419" s="108" t="s">
        <v>7944</v>
      </c>
      <c r="AJ1419" s="84">
        <v>3812</v>
      </c>
      <c r="AK1419" s="84">
        <v>3250</v>
      </c>
      <c r="AL1419" s="108" t="s">
        <v>8200</v>
      </c>
      <c r="AM1419" s="84">
        <v>25337.3</v>
      </c>
      <c r="AN1419" s="112">
        <v>10974.7</v>
      </c>
      <c r="AO1419" s="112">
        <v>36312</v>
      </c>
      <c r="AP1419" s="112">
        <v>37490.699999999997</v>
      </c>
      <c r="AQ1419" s="112">
        <v>4759.3</v>
      </c>
      <c r="AR1419" s="112">
        <v>42250</v>
      </c>
      <c r="AS1419" s="112">
        <v>37490.699999999997</v>
      </c>
      <c r="AT1419" s="112">
        <v>4759.3</v>
      </c>
      <c r="AU1419" s="112">
        <v>42250</v>
      </c>
      <c r="AV1419" s="84">
        <v>39</v>
      </c>
      <c r="AW1419" s="84">
        <v>827</v>
      </c>
      <c r="AX1419" s="84" t="str">
        <f>VLOOKUP(Y1419,'[1]Asset Classification'!$J$3:$W$2865,14,)</f>
        <v>&gt;180</v>
      </c>
      <c r="AY1419" s="108"/>
      <c r="AZ1419" s="84"/>
      <c r="BA1419" s="84"/>
      <c r="BB1419" s="84" t="s">
        <v>8329</v>
      </c>
      <c r="BC1419" s="84"/>
      <c r="BD1419" s="108"/>
      <c r="BE1419" s="84">
        <v>0</v>
      </c>
      <c r="BF1419" s="38" t="s">
        <v>2285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244</v>
      </c>
      <c r="C1420" s="38" t="s">
        <v>245</v>
      </c>
      <c r="D1420" s="38" t="s">
        <v>246</v>
      </c>
      <c r="E1420" s="38" t="s">
        <v>246</v>
      </c>
      <c r="F1420" s="38" t="s">
        <v>247</v>
      </c>
      <c r="G1420" s="84" t="s">
        <v>248</v>
      </c>
      <c r="H1420" s="38" t="s">
        <v>249</v>
      </c>
      <c r="I1420" s="84">
        <v>139549</v>
      </c>
      <c r="J1420" s="38" t="s">
        <v>307</v>
      </c>
      <c r="K1420" s="84">
        <v>139549</v>
      </c>
      <c r="L1420" s="84" t="s">
        <v>254</v>
      </c>
      <c r="M1420" s="38" t="s">
        <v>255</v>
      </c>
      <c r="N1420" s="84">
        <v>235545</v>
      </c>
      <c r="O1420" s="84" t="s">
        <v>606</v>
      </c>
      <c r="P1420" s="84">
        <v>309921</v>
      </c>
      <c r="Q1420" s="38" t="s">
        <v>607</v>
      </c>
      <c r="R1420" s="38" t="s">
        <v>833</v>
      </c>
      <c r="S1420" s="84" t="s">
        <v>1656</v>
      </c>
      <c r="T1420" s="84" t="s">
        <v>1656</v>
      </c>
      <c r="U1420" s="84" t="s">
        <v>1027</v>
      </c>
      <c r="V1420" s="84" t="s">
        <v>3449</v>
      </c>
      <c r="W1420" s="84">
        <v>0</v>
      </c>
      <c r="X1420" s="38" t="s">
        <v>3451</v>
      </c>
      <c r="Y1420" s="84">
        <v>348507143</v>
      </c>
      <c r="Z1420" s="38" t="s">
        <v>4382</v>
      </c>
      <c r="AA1420" s="108" t="s">
        <v>5192</v>
      </c>
      <c r="AB1420" s="84">
        <v>8222</v>
      </c>
      <c r="AC1420" s="108" t="s">
        <v>6769</v>
      </c>
      <c r="AD1420" s="84">
        <v>12</v>
      </c>
      <c r="AE1420" s="84" t="s">
        <v>6778</v>
      </c>
      <c r="AF1420" s="84" t="s">
        <v>7055</v>
      </c>
      <c r="AG1420" s="108" t="s">
        <v>7135</v>
      </c>
      <c r="AH1420" s="84" t="s">
        <v>6795</v>
      </c>
      <c r="AI1420" s="108" t="s">
        <v>7945</v>
      </c>
      <c r="AJ1420" s="84">
        <v>762</v>
      </c>
      <c r="AK1420" s="84">
        <v>770</v>
      </c>
      <c r="AL1420" s="108" t="s">
        <v>8201</v>
      </c>
      <c r="AM1420" s="84">
        <v>2546.81</v>
      </c>
      <c r="AN1420" s="112">
        <v>653.19000000000005</v>
      </c>
      <c r="AO1420" s="112">
        <v>3200</v>
      </c>
      <c r="AP1420" s="112">
        <v>5675.19</v>
      </c>
      <c r="AQ1420" s="112">
        <v>356.81</v>
      </c>
      <c r="AR1420" s="112">
        <v>6032</v>
      </c>
      <c r="AS1420" s="112">
        <v>5675.19</v>
      </c>
      <c r="AT1420" s="112">
        <v>356.81</v>
      </c>
      <c r="AU1420" s="112">
        <v>6032</v>
      </c>
      <c r="AV1420" s="84">
        <v>39</v>
      </c>
      <c r="AW1420" s="84">
        <v>1047</v>
      </c>
      <c r="AX1420" s="84" t="str">
        <f>VLOOKUP(Y1420,'[1]Asset Classification'!$J$3:$W$2865,14,)</f>
        <v>&gt;180</v>
      </c>
      <c r="AY1420" s="108"/>
      <c r="AZ1420" s="84"/>
      <c r="BA1420" s="84"/>
      <c r="BB1420" s="84" t="s">
        <v>8329</v>
      </c>
      <c r="BC1420" s="84"/>
      <c r="BD1420" s="108" t="s">
        <v>6222</v>
      </c>
      <c r="BE1420" s="84">
        <v>8222</v>
      </c>
      <c r="BF1420" s="38" t="s">
        <v>1656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244</v>
      </c>
      <c r="C1421" s="38" t="s">
        <v>245</v>
      </c>
      <c r="D1421" s="38" t="s">
        <v>246</v>
      </c>
      <c r="E1421" s="38" t="s">
        <v>246</v>
      </c>
      <c r="F1421" s="38" t="s">
        <v>247</v>
      </c>
      <c r="G1421" s="84" t="s">
        <v>248</v>
      </c>
      <c r="H1421" s="38" t="s">
        <v>249</v>
      </c>
      <c r="I1421" s="84">
        <v>129526</v>
      </c>
      <c r="J1421" s="38" t="s">
        <v>250</v>
      </c>
      <c r="K1421" s="84">
        <v>129526</v>
      </c>
      <c r="L1421" s="84" t="s">
        <v>251</v>
      </c>
      <c r="M1421" s="38" t="s">
        <v>252</v>
      </c>
      <c r="N1421" s="84">
        <v>266497</v>
      </c>
      <c r="O1421" s="84" t="s">
        <v>778</v>
      </c>
      <c r="P1421" s="84">
        <v>349855</v>
      </c>
      <c r="Q1421" s="38" t="s">
        <v>545</v>
      </c>
      <c r="R1421" s="38" t="s">
        <v>833</v>
      </c>
      <c r="S1421" s="84" t="s">
        <v>2081</v>
      </c>
      <c r="T1421" s="84" t="s">
        <v>2081</v>
      </c>
      <c r="U1421" s="84" t="s">
        <v>1023</v>
      </c>
      <c r="V1421" s="84" t="s">
        <v>3449</v>
      </c>
      <c r="W1421" s="84">
        <v>0</v>
      </c>
      <c r="X1421" s="38" t="s">
        <v>3451</v>
      </c>
      <c r="Y1421" s="84">
        <v>348507216</v>
      </c>
      <c r="Z1421" s="38" t="s">
        <v>4894</v>
      </c>
      <c r="AA1421" s="108" t="s">
        <v>5193</v>
      </c>
      <c r="AB1421" s="84">
        <v>10278</v>
      </c>
      <c r="AC1421" s="108" t="s">
        <v>6763</v>
      </c>
      <c r="AD1421" s="84">
        <v>12</v>
      </c>
      <c r="AE1421" s="84" t="s">
        <v>6778</v>
      </c>
      <c r="AF1421" s="84" t="s">
        <v>7274</v>
      </c>
      <c r="AG1421" s="108" t="s">
        <v>7275</v>
      </c>
      <c r="AH1421" s="84" t="s">
        <v>6795</v>
      </c>
      <c r="AI1421" s="108" t="s">
        <v>7946</v>
      </c>
      <c r="AJ1421" s="84">
        <v>971</v>
      </c>
      <c r="AK1421" s="84">
        <v>960</v>
      </c>
      <c r="AL1421" s="108" t="s">
        <v>8202</v>
      </c>
      <c r="AM1421" s="84">
        <v>3165.44</v>
      </c>
      <c r="AN1421" s="112">
        <v>685.56</v>
      </c>
      <c r="AO1421" s="112">
        <v>3851</v>
      </c>
      <c r="AP1421" s="112">
        <v>7112.56</v>
      </c>
      <c r="AQ1421" s="112">
        <v>567.44000000000005</v>
      </c>
      <c r="AR1421" s="112">
        <v>7680</v>
      </c>
      <c r="AS1421" s="112">
        <v>7112.56</v>
      </c>
      <c r="AT1421" s="112">
        <v>567.44000000000005</v>
      </c>
      <c r="AU1421" s="112">
        <v>7680</v>
      </c>
      <c r="AV1421" s="84">
        <v>39</v>
      </c>
      <c r="AW1421" s="84">
        <v>1045</v>
      </c>
      <c r="AX1421" s="84" t="str">
        <f>VLOOKUP(Y1421,'[1]Asset Classification'!$J$3:$W$2865,14,)</f>
        <v>&gt;180</v>
      </c>
      <c r="AY1421" s="108"/>
      <c r="AZ1421" s="84"/>
      <c r="BA1421" s="84"/>
      <c r="BB1421" s="84" t="s">
        <v>8329</v>
      </c>
      <c r="BC1421" s="84"/>
      <c r="BD1421" s="108" t="s">
        <v>5875</v>
      </c>
      <c r="BE1421" s="84">
        <v>10278</v>
      </c>
      <c r="BF1421" s="38" t="s">
        <v>2081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244</v>
      </c>
      <c r="C1422" s="38" t="s">
        <v>245</v>
      </c>
      <c r="D1422" s="38" t="s">
        <v>246</v>
      </c>
      <c r="E1422" s="38" t="s">
        <v>246</v>
      </c>
      <c r="F1422" s="38" t="s">
        <v>247</v>
      </c>
      <c r="G1422" s="84" t="s">
        <v>248</v>
      </c>
      <c r="H1422" s="38" t="s">
        <v>249</v>
      </c>
      <c r="I1422" s="84">
        <v>141650</v>
      </c>
      <c r="J1422" s="38" t="s">
        <v>311</v>
      </c>
      <c r="K1422" s="84">
        <v>141650</v>
      </c>
      <c r="L1422" s="84" t="s">
        <v>262</v>
      </c>
      <c r="M1422" s="38" t="s">
        <v>263</v>
      </c>
      <c r="N1422" s="84">
        <v>252090</v>
      </c>
      <c r="O1422" s="84" t="s">
        <v>734</v>
      </c>
      <c r="P1422" s="84">
        <v>347616</v>
      </c>
      <c r="Q1422" s="38" t="s">
        <v>835</v>
      </c>
      <c r="R1422" s="38" t="s">
        <v>829</v>
      </c>
      <c r="S1422" s="84" t="s">
        <v>2287</v>
      </c>
      <c r="T1422" s="84" t="s">
        <v>2287</v>
      </c>
      <c r="U1422" s="84" t="s">
        <v>1027</v>
      </c>
      <c r="V1422" s="84" t="s">
        <v>2278</v>
      </c>
      <c r="W1422" s="84">
        <v>541</v>
      </c>
      <c r="X1422" s="38" t="s">
        <v>3451</v>
      </c>
      <c r="Y1422" s="84">
        <v>348536379</v>
      </c>
      <c r="Z1422" s="38" t="s">
        <v>5194</v>
      </c>
      <c r="AA1422" s="108" t="s">
        <v>5195</v>
      </c>
      <c r="AB1422" s="84">
        <v>62828</v>
      </c>
      <c r="AC1422" s="108" t="s">
        <v>6763</v>
      </c>
      <c r="AD1422" s="84">
        <v>24</v>
      </c>
      <c r="AE1422" s="84" t="s">
        <v>6776</v>
      </c>
      <c r="AF1422" s="84" t="s">
        <v>7369</v>
      </c>
      <c r="AG1422" s="108" t="s">
        <v>7260</v>
      </c>
      <c r="AH1422" s="84" t="s">
        <v>7319</v>
      </c>
      <c r="AI1422" s="108" t="s">
        <v>7946</v>
      </c>
      <c r="AJ1422" s="84">
        <v>3307</v>
      </c>
      <c r="AK1422" s="84">
        <v>3250</v>
      </c>
      <c r="AL1422" s="108" t="s">
        <v>6379</v>
      </c>
      <c r="AM1422" s="84">
        <v>59633.07</v>
      </c>
      <c r="AN1422" s="112">
        <v>15173.93</v>
      </c>
      <c r="AO1422" s="112">
        <v>74807</v>
      </c>
      <c r="AP1422" s="112">
        <v>3194.93</v>
      </c>
      <c r="AQ1422" s="112">
        <v>55.07</v>
      </c>
      <c r="AR1422" s="112">
        <v>3250</v>
      </c>
      <c r="AS1422" s="112">
        <v>3194.93</v>
      </c>
      <c r="AT1422" s="112">
        <v>55.07</v>
      </c>
      <c r="AU1422" s="112">
        <v>3250</v>
      </c>
      <c r="AV1422" s="84">
        <v>31</v>
      </c>
      <c r="AW1422" s="84">
        <v>467</v>
      </c>
      <c r="AX1422" s="84" t="str">
        <f>VLOOKUP(Y1422,'[1]Asset Classification'!$J$3:$W$2865,14,)</f>
        <v>&gt;180</v>
      </c>
      <c r="AY1422" s="108"/>
      <c r="AZ1422" s="84"/>
      <c r="BA1422" s="84"/>
      <c r="BB1422" s="84" t="s">
        <v>8329</v>
      </c>
      <c r="BC1422" s="84"/>
      <c r="BD1422" s="108" t="s">
        <v>8335</v>
      </c>
      <c r="BE1422" s="84">
        <v>62828</v>
      </c>
      <c r="BF1422" s="38" t="s">
        <v>2287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244</v>
      </c>
      <c r="C1423" s="38" t="s">
        <v>245</v>
      </c>
      <c r="D1423" s="38" t="s">
        <v>246</v>
      </c>
      <c r="E1423" s="38" t="s">
        <v>246</v>
      </c>
      <c r="F1423" s="38" t="s">
        <v>247</v>
      </c>
      <c r="G1423" s="84" t="s">
        <v>248</v>
      </c>
      <c r="H1423" s="38" t="s">
        <v>249</v>
      </c>
      <c r="I1423" s="84">
        <v>134363</v>
      </c>
      <c r="J1423" s="38" t="s">
        <v>290</v>
      </c>
      <c r="K1423" s="84">
        <v>134363</v>
      </c>
      <c r="L1423" s="84" t="s">
        <v>257</v>
      </c>
      <c r="M1423" s="38" t="s">
        <v>258</v>
      </c>
      <c r="N1423" s="84">
        <v>250576</v>
      </c>
      <c r="O1423" s="84" t="s">
        <v>836</v>
      </c>
      <c r="P1423" s="84">
        <v>329202</v>
      </c>
      <c r="Q1423" s="38" t="s">
        <v>837</v>
      </c>
      <c r="R1423" s="38" t="s">
        <v>829</v>
      </c>
      <c r="S1423" s="84" t="s">
        <v>2288</v>
      </c>
      <c r="T1423" s="84" t="s">
        <v>2288</v>
      </c>
      <c r="U1423" s="84" t="s">
        <v>1034</v>
      </c>
      <c r="V1423" s="84" t="s">
        <v>2278</v>
      </c>
      <c r="W1423" s="84">
        <v>541</v>
      </c>
      <c r="X1423" s="38" t="s">
        <v>3500</v>
      </c>
      <c r="Y1423" s="84">
        <v>348868164</v>
      </c>
      <c r="Z1423" s="38" t="s">
        <v>5196</v>
      </c>
      <c r="AA1423" s="108" t="s">
        <v>5197</v>
      </c>
      <c r="AB1423" s="84">
        <v>62828</v>
      </c>
      <c r="AC1423" s="108" t="s">
        <v>6769</v>
      </c>
      <c r="AD1423" s="84">
        <v>24</v>
      </c>
      <c r="AE1423" s="84" t="s">
        <v>6772</v>
      </c>
      <c r="AF1423" s="84" t="s">
        <v>6993</v>
      </c>
      <c r="AG1423" s="108" t="s">
        <v>7328</v>
      </c>
      <c r="AH1423" s="84" t="s">
        <v>6795</v>
      </c>
      <c r="AI1423" s="108" t="s">
        <v>7947</v>
      </c>
      <c r="AJ1423" s="84">
        <v>3353</v>
      </c>
      <c r="AK1423" s="84">
        <v>3350</v>
      </c>
      <c r="AL1423" s="108" t="s">
        <v>8004</v>
      </c>
      <c r="AM1423" s="84">
        <v>50073.760000000002</v>
      </c>
      <c r="AN1423" s="112">
        <v>16929.240000000002</v>
      </c>
      <c r="AO1423" s="112">
        <v>67003</v>
      </c>
      <c r="AP1423" s="112">
        <v>12754.24</v>
      </c>
      <c r="AQ1423" s="112">
        <v>645.76</v>
      </c>
      <c r="AR1423" s="112">
        <v>13400</v>
      </c>
      <c r="AS1423" s="112">
        <v>12754.24</v>
      </c>
      <c r="AT1423" s="112">
        <v>645.76</v>
      </c>
      <c r="AU1423" s="112">
        <v>13400</v>
      </c>
      <c r="AV1423" s="84">
        <v>36</v>
      </c>
      <c r="AW1423" s="84">
        <v>469</v>
      </c>
      <c r="AX1423" s="84" t="str">
        <f>VLOOKUP(Y1423,'[1]Asset Classification'!$J$3:$W$2865,14,)</f>
        <v>&gt;180</v>
      </c>
      <c r="AY1423" s="108"/>
      <c r="AZ1423" s="84"/>
      <c r="BA1423" s="84"/>
      <c r="BB1423" s="84" t="s">
        <v>8329</v>
      </c>
      <c r="BC1423" s="84"/>
      <c r="BD1423" s="108" t="s">
        <v>8335</v>
      </c>
      <c r="BE1423" s="84">
        <v>62828</v>
      </c>
      <c r="BF1423" s="38" t="s">
        <v>2288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244</v>
      </c>
      <c r="C1424" s="38" t="s">
        <v>245</v>
      </c>
      <c r="D1424" s="38" t="s">
        <v>246</v>
      </c>
      <c r="E1424" s="38" t="s">
        <v>246</v>
      </c>
      <c r="F1424" s="38" t="s">
        <v>247</v>
      </c>
      <c r="G1424" s="84" t="s">
        <v>248</v>
      </c>
      <c r="H1424" s="38" t="s">
        <v>249</v>
      </c>
      <c r="I1424" s="84">
        <v>153767</v>
      </c>
      <c r="J1424" s="38" t="s">
        <v>326</v>
      </c>
      <c r="K1424" s="84">
        <v>153767</v>
      </c>
      <c r="L1424" s="84" t="s">
        <v>251</v>
      </c>
      <c r="M1424" s="38" t="s">
        <v>252</v>
      </c>
      <c r="N1424" s="84">
        <v>269956</v>
      </c>
      <c r="O1424" s="84" t="s">
        <v>790</v>
      </c>
      <c r="P1424" s="84">
        <v>354284</v>
      </c>
      <c r="Q1424" s="38" t="s">
        <v>717</v>
      </c>
      <c r="R1424" s="38" t="s">
        <v>829</v>
      </c>
      <c r="S1424" s="84" t="s">
        <v>2289</v>
      </c>
      <c r="T1424" s="84" t="s">
        <v>2289</v>
      </c>
      <c r="U1424" s="84" t="s">
        <v>1027</v>
      </c>
      <c r="V1424" s="84" t="s">
        <v>2278</v>
      </c>
      <c r="W1424" s="84">
        <v>541</v>
      </c>
      <c r="X1424" s="38" t="s">
        <v>3481</v>
      </c>
      <c r="Y1424" s="84">
        <v>348964914</v>
      </c>
      <c r="Z1424" s="38" t="s">
        <v>5198</v>
      </c>
      <c r="AA1424" s="108" t="s">
        <v>5199</v>
      </c>
      <c r="AB1424" s="84">
        <v>52390</v>
      </c>
      <c r="AC1424" s="108" t="s">
        <v>6770</v>
      </c>
      <c r="AD1424" s="84">
        <v>24</v>
      </c>
      <c r="AE1424" s="84" t="s">
        <v>6772</v>
      </c>
      <c r="AF1424" s="84" t="s">
        <v>7005</v>
      </c>
      <c r="AG1424" s="108" t="s">
        <v>7305</v>
      </c>
      <c r="AH1424" s="84" t="s">
        <v>6795</v>
      </c>
      <c r="AI1424" s="108" t="s">
        <v>7948</v>
      </c>
      <c r="AJ1424" s="84">
        <v>2607</v>
      </c>
      <c r="AK1424" s="84">
        <v>2800</v>
      </c>
      <c r="AL1424" s="108" t="s">
        <v>5870</v>
      </c>
      <c r="AM1424" s="84">
        <v>27246.87</v>
      </c>
      <c r="AN1424" s="112">
        <v>11760.13</v>
      </c>
      <c r="AO1424" s="112">
        <v>39007</v>
      </c>
      <c r="AP1424" s="112">
        <v>25143.13</v>
      </c>
      <c r="AQ1424" s="112">
        <v>2856.87</v>
      </c>
      <c r="AR1424" s="112">
        <v>28000</v>
      </c>
      <c r="AS1424" s="112">
        <v>25143.13</v>
      </c>
      <c r="AT1424" s="112">
        <v>2856.87</v>
      </c>
      <c r="AU1424" s="112">
        <v>28000</v>
      </c>
      <c r="AV1424" s="84">
        <v>36</v>
      </c>
      <c r="AW1424" s="84">
        <v>646</v>
      </c>
      <c r="AX1424" s="84" t="str">
        <f>VLOOKUP(Y1424,'[1]Asset Classification'!$J$3:$W$2865,14,)</f>
        <v>&gt;180</v>
      </c>
      <c r="AY1424" s="108"/>
      <c r="AZ1424" s="84"/>
      <c r="BA1424" s="84"/>
      <c r="BB1424" s="84" t="s">
        <v>8329</v>
      </c>
      <c r="BC1424" s="84"/>
      <c r="BD1424" s="108"/>
      <c r="BE1424" s="84">
        <v>0</v>
      </c>
      <c r="BF1424" s="38" t="s">
        <v>2289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244</v>
      </c>
      <c r="C1425" s="38" t="s">
        <v>245</v>
      </c>
      <c r="D1425" s="38" t="s">
        <v>246</v>
      </c>
      <c r="E1425" s="38" t="s">
        <v>246</v>
      </c>
      <c r="F1425" s="38" t="s">
        <v>247</v>
      </c>
      <c r="G1425" s="84" t="s">
        <v>248</v>
      </c>
      <c r="H1425" s="38" t="s">
        <v>249</v>
      </c>
      <c r="I1425" s="84">
        <v>134363</v>
      </c>
      <c r="J1425" s="38" t="s">
        <v>290</v>
      </c>
      <c r="K1425" s="84">
        <v>134363</v>
      </c>
      <c r="L1425" s="84" t="s">
        <v>257</v>
      </c>
      <c r="M1425" s="38" t="s">
        <v>258</v>
      </c>
      <c r="N1425" s="84">
        <v>263832</v>
      </c>
      <c r="O1425" s="84" t="s">
        <v>775</v>
      </c>
      <c r="P1425" s="84">
        <v>346714</v>
      </c>
      <c r="Q1425" s="38" t="s">
        <v>838</v>
      </c>
      <c r="R1425" s="38" t="s">
        <v>829</v>
      </c>
      <c r="S1425" s="84" t="s">
        <v>2290</v>
      </c>
      <c r="T1425" s="84" t="s">
        <v>2290</v>
      </c>
      <c r="U1425" s="84" t="s">
        <v>1034</v>
      </c>
      <c r="V1425" s="84" t="s">
        <v>2278</v>
      </c>
      <c r="W1425" s="84">
        <v>541</v>
      </c>
      <c r="X1425" s="38" t="s">
        <v>3512</v>
      </c>
      <c r="Y1425" s="84">
        <v>349026927</v>
      </c>
      <c r="Z1425" s="38" t="s">
        <v>5200</v>
      </c>
      <c r="AA1425" s="108" t="s">
        <v>5201</v>
      </c>
      <c r="AB1425" s="84">
        <v>62828</v>
      </c>
      <c r="AC1425" s="108" t="s">
        <v>6769</v>
      </c>
      <c r="AD1425" s="84">
        <v>24</v>
      </c>
      <c r="AE1425" s="84" t="s">
        <v>6772</v>
      </c>
      <c r="AF1425" s="84" t="s">
        <v>7370</v>
      </c>
      <c r="AG1425" s="108" t="s">
        <v>7371</v>
      </c>
      <c r="AH1425" s="84" t="s">
        <v>7319</v>
      </c>
      <c r="AI1425" s="108" t="s">
        <v>7947</v>
      </c>
      <c r="AJ1425" s="84">
        <v>2981</v>
      </c>
      <c r="AK1425" s="84">
        <v>3350</v>
      </c>
      <c r="AL1425" s="108" t="s">
        <v>6379</v>
      </c>
      <c r="AM1425" s="84">
        <v>50073.760000000002</v>
      </c>
      <c r="AN1425" s="112">
        <v>16557.240000000002</v>
      </c>
      <c r="AO1425" s="112">
        <v>66631</v>
      </c>
      <c r="AP1425" s="112">
        <v>12754.24</v>
      </c>
      <c r="AQ1425" s="112">
        <v>645.76</v>
      </c>
      <c r="AR1425" s="112">
        <v>13400</v>
      </c>
      <c r="AS1425" s="112">
        <v>12754.24</v>
      </c>
      <c r="AT1425" s="112">
        <v>645.76</v>
      </c>
      <c r="AU1425" s="112">
        <v>13400</v>
      </c>
      <c r="AV1425" s="84">
        <v>36</v>
      </c>
      <c r="AW1425" s="84">
        <v>469</v>
      </c>
      <c r="AX1425" s="84" t="str">
        <f>VLOOKUP(Y1425,'[1]Asset Classification'!$J$3:$W$2865,14,)</f>
        <v>&gt;180</v>
      </c>
      <c r="AY1425" s="108"/>
      <c r="AZ1425" s="84"/>
      <c r="BA1425" s="84"/>
      <c r="BB1425" s="84" t="s">
        <v>8329</v>
      </c>
      <c r="BC1425" s="84"/>
      <c r="BD1425" s="108" t="s">
        <v>8335</v>
      </c>
      <c r="BE1425" s="84">
        <v>62828</v>
      </c>
      <c r="BF1425" s="38" t="s">
        <v>2290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244</v>
      </c>
      <c r="C1426" s="38" t="s">
        <v>245</v>
      </c>
      <c r="D1426" s="38" t="s">
        <v>246</v>
      </c>
      <c r="E1426" s="38" t="s">
        <v>246</v>
      </c>
      <c r="F1426" s="38" t="s">
        <v>247</v>
      </c>
      <c r="G1426" s="84" t="s">
        <v>248</v>
      </c>
      <c r="H1426" s="38" t="s">
        <v>249</v>
      </c>
      <c r="I1426" s="84">
        <v>131866</v>
      </c>
      <c r="J1426" s="38" t="s">
        <v>283</v>
      </c>
      <c r="K1426" s="84">
        <v>131866</v>
      </c>
      <c r="L1426" s="84" t="s">
        <v>251</v>
      </c>
      <c r="M1426" s="38" t="s">
        <v>252</v>
      </c>
      <c r="N1426" s="84">
        <v>222534</v>
      </c>
      <c r="O1426" s="84" t="s">
        <v>445</v>
      </c>
      <c r="P1426" s="84">
        <v>293443</v>
      </c>
      <c r="Q1426" s="38" t="s">
        <v>446</v>
      </c>
      <c r="R1426" s="38" t="s">
        <v>829</v>
      </c>
      <c r="S1426" s="84" t="s">
        <v>2291</v>
      </c>
      <c r="T1426" s="84" t="s">
        <v>2291</v>
      </c>
      <c r="U1426" s="84" t="s">
        <v>2292</v>
      </c>
      <c r="V1426" s="84" t="s">
        <v>2278</v>
      </c>
      <c r="W1426" s="84">
        <v>541</v>
      </c>
      <c r="X1426" s="38" t="s">
        <v>3484</v>
      </c>
      <c r="Y1426" s="84">
        <v>349052038</v>
      </c>
      <c r="Z1426" s="38" t="s">
        <v>5202</v>
      </c>
      <c r="AA1426" s="108" t="s">
        <v>5203</v>
      </c>
      <c r="AB1426" s="84">
        <v>62828</v>
      </c>
      <c r="AC1426" s="108" t="s">
        <v>6773</v>
      </c>
      <c r="AD1426" s="84">
        <v>24</v>
      </c>
      <c r="AE1426" s="84" t="s">
        <v>6772</v>
      </c>
      <c r="AF1426" s="84" t="s">
        <v>6883</v>
      </c>
      <c r="AG1426" s="108" t="s">
        <v>7372</v>
      </c>
      <c r="AH1426" s="84" t="s">
        <v>6795</v>
      </c>
      <c r="AI1426" s="108" t="s">
        <v>7949</v>
      </c>
      <c r="AJ1426" s="84">
        <v>3023</v>
      </c>
      <c r="AK1426" s="84">
        <v>3350</v>
      </c>
      <c r="AL1426" s="108" t="s">
        <v>8203</v>
      </c>
      <c r="AM1426" s="84">
        <v>58942.8</v>
      </c>
      <c r="AN1426" s="112">
        <v>17180.2</v>
      </c>
      <c r="AO1426" s="112">
        <v>76123</v>
      </c>
      <c r="AP1426" s="112">
        <v>3885.2</v>
      </c>
      <c r="AQ1426" s="112">
        <v>64.8</v>
      </c>
      <c r="AR1426" s="112">
        <v>3950</v>
      </c>
      <c r="AS1426" s="112">
        <v>3885.2</v>
      </c>
      <c r="AT1426" s="112">
        <v>64.8</v>
      </c>
      <c r="AU1426" s="112">
        <v>3950</v>
      </c>
      <c r="AV1426" s="84">
        <v>36</v>
      </c>
      <c r="AW1426" s="84">
        <v>404</v>
      </c>
      <c r="AX1426" s="84" t="str">
        <f>VLOOKUP(Y1426,'[1]Asset Classification'!$J$3:$W$2865,14,)</f>
        <v>&gt;180</v>
      </c>
      <c r="AY1426" s="108"/>
      <c r="AZ1426" s="84"/>
      <c r="BA1426" s="84"/>
      <c r="BB1426" s="84" t="s">
        <v>8329</v>
      </c>
      <c r="BC1426" s="84"/>
      <c r="BD1426" s="108" t="s">
        <v>8335</v>
      </c>
      <c r="BE1426" s="84">
        <v>62828</v>
      </c>
      <c r="BF1426" s="38" t="s">
        <v>2291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244</v>
      </c>
      <c r="C1427" s="38" t="s">
        <v>245</v>
      </c>
      <c r="D1427" s="38" t="s">
        <v>246</v>
      </c>
      <c r="E1427" s="38" t="s">
        <v>246</v>
      </c>
      <c r="F1427" s="38" t="s">
        <v>247</v>
      </c>
      <c r="G1427" s="84" t="s">
        <v>248</v>
      </c>
      <c r="H1427" s="38" t="s">
        <v>249</v>
      </c>
      <c r="I1427" s="84">
        <v>153767</v>
      </c>
      <c r="J1427" s="38" t="s">
        <v>326</v>
      </c>
      <c r="K1427" s="84">
        <v>153767</v>
      </c>
      <c r="L1427" s="84" t="s">
        <v>251</v>
      </c>
      <c r="M1427" s="38" t="s">
        <v>252</v>
      </c>
      <c r="N1427" s="84">
        <v>269956</v>
      </c>
      <c r="O1427" s="84" t="s">
        <v>790</v>
      </c>
      <c r="P1427" s="84">
        <v>354284</v>
      </c>
      <c r="Q1427" s="38" t="s">
        <v>717</v>
      </c>
      <c r="R1427" s="38" t="s">
        <v>829</v>
      </c>
      <c r="S1427" s="84" t="s">
        <v>2293</v>
      </c>
      <c r="T1427" s="84" t="s">
        <v>2293</v>
      </c>
      <c r="U1427" s="84" t="s">
        <v>1027</v>
      </c>
      <c r="V1427" s="84" t="s">
        <v>3449</v>
      </c>
      <c r="W1427" s="84">
        <v>541</v>
      </c>
      <c r="X1427" s="38" t="s">
        <v>3513</v>
      </c>
      <c r="Y1427" s="84">
        <v>349108060</v>
      </c>
      <c r="Z1427" s="38" t="s">
        <v>5204</v>
      </c>
      <c r="AA1427" s="108" t="s">
        <v>5205</v>
      </c>
      <c r="AB1427" s="84">
        <v>62828</v>
      </c>
      <c r="AC1427" s="108" t="s">
        <v>6770</v>
      </c>
      <c r="AD1427" s="84">
        <v>24</v>
      </c>
      <c r="AE1427" s="84" t="s">
        <v>6776</v>
      </c>
      <c r="AF1427" s="84" t="s">
        <v>6981</v>
      </c>
      <c r="AG1427" s="108" t="s">
        <v>7264</v>
      </c>
      <c r="AH1427" s="84" t="s">
        <v>6795</v>
      </c>
      <c r="AI1427" s="108" t="s">
        <v>5231</v>
      </c>
      <c r="AJ1427" s="84">
        <v>3525</v>
      </c>
      <c r="AK1427" s="84">
        <v>3400</v>
      </c>
      <c r="AL1427" s="108" t="s">
        <v>6389</v>
      </c>
      <c r="AM1427" s="84">
        <v>59498.69</v>
      </c>
      <c r="AN1427" s="112">
        <v>18826.310000000001</v>
      </c>
      <c r="AO1427" s="112">
        <v>78325</v>
      </c>
      <c r="AP1427" s="112">
        <v>3329.31</v>
      </c>
      <c r="AQ1427" s="112">
        <v>70.69</v>
      </c>
      <c r="AR1427" s="112">
        <v>3400</v>
      </c>
      <c r="AS1427" s="112">
        <v>3329.31</v>
      </c>
      <c r="AT1427" s="112">
        <v>70.69</v>
      </c>
      <c r="AU1427" s="112">
        <v>3400</v>
      </c>
      <c r="AV1427" s="84">
        <v>35</v>
      </c>
      <c r="AW1427" s="84">
        <v>341</v>
      </c>
      <c r="AX1427" s="84" t="str">
        <f>VLOOKUP(Y1427,'[1]Asset Classification'!$J$3:$W$2865,14,)</f>
        <v>&gt;180</v>
      </c>
      <c r="AY1427" s="108"/>
      <c r="AZ1427" s="84"/>
      <c r="BA1427" s="84"/>
      <c r="BB1427" s="84" t="s">
        <v>8329</v>
      </c>
      <c r="BC1427" s="84"/>
      <c r="BD1427" s="108" t="s">
        <v>8322</v>
      </c>
      <c r="BE1427" s="84">
        <v>62828</v>
      </c>
      <c r="BF1427" s="38" t="s">
        <v>2293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244</v>
      </c>
      <c r="C1428" s="38" t="s">
        <v>245</v>
      </c>
      <c r="D1428" s="38" t="s">
        <v>246</v>
      </c>
      <c r="E1428" s="38" t="s">
        <v>246</v>
      </c>
      <c r="F1428" s="38" t="s">
        <v>247</v>
      </c>
      <c r="G1428" s="84" t="s">
        <v>248</v>
      </c>
      <c r="H1428" s="38" t="s">
        <v>249</v>
      </c>
      <c r="I1428" s="84">
        <v>131866</v>
      </c>
      <c r="J1428" s="38" t="s">
        <v>283</v>
      </c>
      <c r="K1428" s="84">
        <v>131866</v>
      </c>
      <c r="L1428" s="84" t="s">
        <v>251</v>
      </c>
      <c r="M1428" s="38" t="s">
        <v>252</v>
      </c>
      <c r="N1428" s="84">
        <v>222618</v>
      </c>
      <c r="O1428" s="84" t="s">
        <v>445</v>
      </c>
      <c r="P1428" s="84">
        <v>293549</v>
      </c>
      <c r="Q1428" s="38" t="s">
        <v>839</v>
      </c>
      <c r="R1428" s="38" t="s">
        <v>829</v>
      </c>
      <c r="S1428" s="84" t="s">
        <v>2294</v>
      </c>
      <c r="T1428" s="84" t="s">
        <v>2294</v>
      </c>
      <c r="U1428" s="84" t="s">
        <v>2292</v>
      </c>
      <c r="V1428" s="84" t="s">
        <v>2278</v>
      </c>
      <c r="W1428" s="84">
        <v>541</v>
      </c>
      <c r="X1428" s="38" t="s">
        <v>3484</v>
      </c>
      <c r="Y1428" s="84">
        <v>349109215</v>
      </c>
      <c r="Z1428" s="38" t="s">
        <v>5206</v>
      </c>
      <c r="AA1428" s="108" t="s">
        <v>5207</v>
      </c>
      <c r="AB1428" s="84">
        <v>44040</v>
      </c>
      <c r="AC1428" s="108" t="s">
        <v>6773</v>
      </c>
      <c r="AD1428" s="84">
        <v>24</v>
      </c>
      <c r="AE1428" s="84" t="s">
        <v>6771</v>
      </c>
      <c r="AF1428" s="84" t="s">
        <v>6956</v>
      </c>
      <c r="AG1428" s="108" t="s">
        <v>7373</v>
      </c>
      <c r="AH1428" s="84" t="s">
        <v>6795</v>
      </c>
      <c r="AI1428" s="108" t="s">
        <v>7950</v>
      </c>
      <c r="AJ1428" s="84">
        <v>2168</v>
      </c>
      <c r="AK1428" s="84">
        <v>2400</v>
      </c>
      <c r="AL1428" s="108" t="s">
        <v>6381</v>
      </c>
      <c r="AM1428" s="84">
        <v>37132.21</v>
      </c>
      <c r="AN1428" s="112">
        <v>13037.79</v>
      </c>
      <c r="AO1428" s="112">
        <v>50170</v>
      </c>
      <c r="AP1428" s="112">
        <v>6907.79</v>
      </c>
      <c r="AQ1428" s="112">
        <v>290.20999999999998</v>
      </c>
      <c r="AR1428" s="112">
        <v>7198</v>
      </c>
      <c r="AS1428" s="112">
        <v>6907.79</v>
      </c>
      <c r="AT1428" s="112">
        <v>290.20999999999998</v>
      </c>
      <c r="AU1428" s="112">
        <v>7198</v>
      </c>
      <c r="AV1428" s="84">
        <v>35</v>
      </c>
      <c r="AW1428" s="84">
        <v>404</v>
      </c>
      <c r="AX1428" s="84" t="str">
        <f>VLOOKUP(Y1428,'[1]Asset Classification'!$J$3:$W$2865,14,)</f>
        <v>&gt;180</v>
      </c>
      <c r="AY1428" s="108"/>
      <c r="AZ1428" s="84"/>
      <c r="BA1428" s="84"/>
      <c r="BB1428" s="84" t="s">
        <v>8329</v>
      </c>
      <c r="BC1428" s="84"/>
      <c r="BD1428" s="108" t="s">
        <v>8335</v>
      </c>
      <c r="BE1428" s="84">
        <v>44040</v>
      </c>
      <c r="BF1428" s="38" t="s">
        <v>2294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244</v>
      </c>
      <c r="C1429" s="38" t="s">
        <v>245</v>
      </c>
      <c r="D1429" s="38" t="s">
        <v>246</v>
      </c>
      <c r="E1429" s="38" t="s">
        <v>246</v>
      </c>
      <c r="F1429" s="38" t="s">
        <v>247</v>
      </c>
      <c r="G1429" s="84" t="s">
        <v>248</v>
      </c>
      <c r="H1429" s="38" t="s">
        <v>249</v>
      </c>
      <c r="I1429" s="84">
        <v>130866</v>
      </c>
      <c r="J1429" s="38" t="s">
        <v>274</v>
      </c>
      <c r="K1429" s="84">
        <v>130866</v>
      </c>
      <c r="L1429" s="84" t="s">
        <v>254</v>
      </c>
      <c r="M1429" s="38" t="s">
        <v>255</v>
      </c>
      <c r="N1429" s="84">
        <v>220795</v>
      </c>
      <c r="O1429" s="84" t="s">
        <v>398</v>
      </c>
      <c r="P1429" s="84">
        <v>291283</v>
      </c>
      <c r="Q1429" s="38" t="s">
        <v>399</v>
      </c>
      <c r="R1429" s="38" t="s">
        <v>829</v>
      </c>
      <c r="S1429" s="84" t="s">
        <v>2295</v>
      </c>
      <c r="T1429" s="84" t="s">
        <v>2295</v>
      </c>
      <c r="U1429" s="84" t="s">
        <v>1027</v>
      </c>
      <c r="V1429" s="84" t="s">
        <v>2278</v>
      </c>
      <c r="W1429" s="84">
        <v>0</v>
      </c>
      <c r="X1429" s="38" t="s">
        <v>3514</v>
      </c>
      <c r="Y1429" s="84">
        <v>349254734</v>
      </c>
      <c r="Z1429" s="38" t="s">
        <v>5208</v>
      </c>
      <c r="AA1429" s="108" t="s">
        <v>5205</v>
      </c>
      <c r="AB1429" s="84">
        <v>15657</v>
      </c>
      <c r="AC1429" s="108" t="s">
        <v>6768</v>
      </c>
      <c r="AD1429" s="84">
        <v>24</v>
      </c>
      <c r="AE1429" s="84" t="s">
        <v>6771</v>
      </c>
      <c r="AF1429" s="84" t="s">
        <v>7022</v>
      </c>
      <c r="AG1429" s="108" t="s">
        <v>7049</v>
      </c>
      <c r="AH1429" s="84" t="s">
        <v>6795</v>
      </c>
      <c r="AI1429" s="108" t="s">
        <v>7951</v>
      </c>
      <c r="AJ1429" s="84">
        <v>819</v>
      </c>
      <c r="AK1429" s="84">
        <v>850</v>
      </c>
      <c r="AL1429" s="108" t="s">
        <v>6407</v>
      </c>
      <c r="AM1429" s="84">
        <v>11661.14</v>
      </c>
      <c r="AN1429" s="112">
        <v>4457.8599999999997</v>
      </c>
      <c r="AO1429" s="112">
        <v>16119</v>
      </c>
      <c r="AP1429" s="112">
        <v>3995.86</v>
      </c>
      <c r="AQ1429" s="112">
        <v>254.14</v>
      </c>
      <c r="AR1429" s="112">
        <v>4250</v>
      </c>
      <c r="AS1429" s="112">
        <v>3995.86</v>
      </c>
      <c r="AT1429" s="112">
        <v>254.14</v>
      </c>
      <c r="AU1429" s="112">
        <v>4250</v>
      </c>
      <c r="AV1429" s="84">
        <v>35</v>
      </c>
      <c r="AW1429" s="84">
        <v>465</v>
      </c>
      <c r="AX1429" s="84" t="str">
        <f>VLOOKUP(Y1429,'[1]Asset Classification'!$J$3:$W$2865,14,)</f>
        <v>&gt;180</v>
      </c>
      <c r="AY1429" s="108"/>
      <c r="AZ1429" s="84"/>
      <c r="BA1429" s="84"/>
      <c r="BB1429" s="84" t="s">
        <v>8329</v>
      </c>
      <c r="BC1429" s="84"/>
      <c r="BD1429" s="108" t="s">
        <v>8335</v>
      </c>
      <c r="BE1429" s="84">
        <v>15657</v>
      </c>
      <c r="BF1429" s="38" t="s">
        <v>2295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244</v>
      </c>
      <c r="C1430" s="38" t="s">
        <v>245</v>
      </c>
      <c r="D1430" s="38" t="s">
        <v>246</v>
      </c>
      <c r="E1430" s="38" t="s">
        <v>246</v>
      </c>
      <c r="F1430" s="38" t="s">
        <v>247</v>
      </c>
      <c r="G1430" s="84" t="s">
        <v>248</v>
      </c>
      <c r="H1430" s="38" t="s">
        <v>249</v>
      </c>
      <c r="I1430" s="84">
        <v>134447</v>
      </c>
      <c r="J1430" s="38" t="s">
        <v>293</v>
      </c>
      <c r="K1430" s="84">
        <v>134447</v>
      </c>
      <c r="L1430" s="84" t="s">
        <v>251</v>
      </c>
      <c r="M1430" s="38" t="s">
        <v>252</v>
      </c>
      <c r="N1430" s="84">
        <v>227417</v>
      </c>
      <c r="O1430" s="84" t="s">
        <v>536</v>
      </c>
      <c r="P1430" s="84">
        <v>299584</v>
      </c>
      <c r="Q1430" s="38" t="s">
        <v>537</v>
      </c>
      <c r="R1430" s="38" t="s">
        <v>829</v>
      </c>
      <c r="S1430" s="84" t="s">
        <v>2115</v>
      </c>
      <c r="T1430" s="84" t="s">
        <v>2115</v>
      </c>
      <c r="U1430" s="84" t="s">
        <v>1034</v>
      </c>
      <c r="V1430" s="84" t="s">
        <v>3449</v>
      </c>
      <c r="W1430" s="84">
        <v>0</v>
      </c>
      <c r="X1430" s="38" t="s">
        <v>3451</v>
      </c>
      <c r="Y1430" s="84">
        <v>349254860</v>
      </c>
      <c r="Z1430" s="38" t="s">
        <v>4937</v>
      </c>
      <c r="AA1430" s="108" t="s">
        <v>5209</v>
      </c>
      <c r="AB1430" s="84">
        <v>20032</v>
      </c>
      <c r="AC1430" s="108" t="s">
        <v>6774</v>
      </c>
      <c r="AD1430" s="84">
        <v>24</v>
      </c>
      <c r="AE1430" s="84" t="s">
        <v>6772</v>
      </c>
      <c r="AF1430" s="84" t="s">
        <v>6972</v>
      </c>
      <c r="AG1430" s="108" t="s">
        <v>6965</v>
      </c>
      <c r="AH1430" s="84" t="s">
        <v>6795</v>
      </c>
      <c r="AI1430" s="108" t="s">
        <v>5236</v>
      </c>
      <c r="AJ1430" s="84">
        <v>876</v>
      </c>
      <c r="AK1430" s="84">
        <v>1100</v>
      </c>
      <c r="AL1430" s="108" t="s">
        <v>6089</v>
      </c>
      <c r="AM1430" s="84">
        <v>9321.43</v>
      </c>
      <c r="AN1430" s="112">
        <v>4754.57</v>
      </c>
      <c r="AO1430" s="112">
        <v>14076</v>
      </c>
      <c r="AP1430" s="112">
        <v>10710.57</v>
      </c>
      <c r="AQ1430" s="112">
        <v>1389.43</v>
      </c>
      <c r="AR1430" s="112">
        <v>12100</v>
      </c>
      <c r="AS1430" s="112">
        <v>10710.57</v>
      </c>
      <c r="AT1430" s="112">
        <v>1389.43</v>
      </c>
      <c r="AU1430" s="112">
        <v>12100</v>
      </c>
      <c r="AV1430" s="84">
        <v>35</v>
      </c>
      <c r="AW1430" s="84">
        <v>644</v>
      </c>
      <c r="AX1430" s="84" t="str">
        <f>VLOOKUP(Y1430,'[1]Asset Classification'!$J$3:$W$2865,14,)</f>
        <v>&gt;180</v>
      </c>
      <c r="AY1430" s="108"/>
      <c r="AZ1430" s="84"/>
      <c r="BA1430" s="84"/>
      <c r="BB1430" s="84" t="s">
        <v>8329</v>
      </c>
      <c r="BC1430" s="84"/>
      <c r="BD1430" s="108"/>
      <c r="BE1430" s="84">
        <v>0</v>
      </c>
      <c r="BF1430" s="38" t="s">
        <v>2115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244</v>
      </c>
      <c r="C1431" s="38" t="s">
        <v>245</v>
      </c>
      <c r="D1431" s="38" t="s">
        <v>246</v>
      </c>
      <c r="E1431" s="38" t="s">
        <v>246</v>
      </c>
      <c r="F1431" s="38" t="s">
        <v>247</v>
      </c>
      <c r="G1431" s="84" t="s">
        <v>248</v>
      </c>
      <c r="H1431" s="38" t="s">
        <v>249</v>
      </c>
      <c r="I1431" s="84">
        <v>163265</v>
      </c>
      <c r="J1431" s="38" t="s">
        <v>285</v>
      </c>
      <c r="K1431" s="84">
        <v>163265</v>
      </c>
      <c r="L1431" s="84" t="s">
        <v>251</v>
      </c>
      <c r="M1431" s="38" t="s">
        <v>252</v>
      </c>
      <c r="N1431" s="84">
        <v>279658</v>
      </c>
      <c r="O1431" s="84" t="s">
        <v>479</v>
      </c>
      <c r="P1431" s="84">
        <v>367413</v>
      </c>
      <c r="Q1431" s="38" t="s">
        <v>840</v>
      </c>
      <c r="R1431" s="38" t="s">
        <v>829</v>
      </c>
      <c r="S1431" s="84" t="s">
        <v>2296</v>
      </c>
      <c r="T1431" s="84" t="s">
        <v>2296</v>
      </c>
      <c r="U1431" s="84" t="s">
        <v>2292</v>
      </c>
      <c r="V1431" s="84" t="s">
        <v>2278</v>
      </c>
      <c r="W1431" s="84">
        <v>541</v>
      </c>
      <c r="X1431" s="38" t="s">
        <v>3484</v>
      </c>
      <c r="Y1431" s="84">
        <v>349313119</v>
      </c>
      <c r="Z1431" s="38" t="s">
        <v>5210</v>
      </c>
      <c r="AA1431" s="108" t="s">
        <v>5211</v>
      </c>
      <c r="AB1431" s="84">
        <v>33402</v>
      </c>
      <c r="AC1431" s="108" t="s">
        <v>6768</v>
      </c>
      <c r="AD1431" s="84">
        <v>24</v>
      </c>
      <c r="AE1431" s="84" t="s">
        <v>6764</v>
      </c>
      <c r="AF1431" s="84" t="s">
        <v>7374</v>
      </c>
      <c r="AG1431" s="108" t="s">
        <v>7375</v>
      </c>
      <c r="AH1431" s="84" t="s">
        <v>7319</v>
      </c>
      <c r="AI1431" s="108" t="s">
        <v>7951</v>
      </c>
      <c r="AJ1431" s="84">
        <v>1874</v>
      </c>
      <c r="AK1431" s="84">
        <v>1800</v>
      </c>
      <c r="AL1431" s="108" t="s">
        <v>6407</v>
      </c>
      <c r="AM1431" s="84">
        <v>28221.15</v>
      </c>
      <c r="AN1431" s="112">
        <v>9653.85</v>
      </c>
      <c r="AO1431" s="112">
        <v>37875</v>
      </c>
      <c r="AP1431" s="112">
        <v>5180.8500000000004</v>
      </c>
      <c r="AQ1431" s="112">
        <v>218.15</v>
      </c>
      <c r="AR1431" s="112">
        <v>5399</v>
      </c>
      <c r="AS1431" s="112">
        <v>5180.8500000000004</v>
      </c>
      <c r="AT1431" s="112">
        <v>218.15</v>
      </c>
      <c r="AU1431" s="112">
        <v>5399</v>
      </c>
      <c r="AV1431" s="84">
        <v>35</v>
      </c>
      <c r="AW1431" s="84">
        <v>403</v>
      </c>
      <c r="AX1431" s="84" t="str">
        <f>VLOOKUP(Y1431,'[1]Asset Classification'!$J$3:$W$2865,14,)</f>
        <v>&gt;180</v>
      </c>
      <c r="AY1431" s="108"/>
      <c r="AZ1431" s="84"/>
      <c r="BA1431" s="84"/>
      <c r="BB1431" s="84" t="s">
        <v>8329</v>
      </c>
      <c r="BC1431" s="84"/>
      <c r="BD1431" s="108" t="s">
        <v>8335</v>
      </c>
      <c r="BE1431" s="84">
        <v>33402</v>
      </c>
      <c r="BF1431" s="38" t="s">
        <v>2296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244</v>
      </c>
      <c r="C1432" s="38" t="s">
        <v>245</v>
      </c>
      <c r="D1432" s="38" t="s">
        <v>246</v>
      </c>
      <c r="E1432" s="38" t="s">
        <v>246</v>
      </c>
      <c r="F1432" s="38" t="s">
        <v>247</v>
      </c>
      <c r="G1432" s="84" t="s">
        <v>248</v>
      </c>
      <c r="H1432" s="38" t="s">
        <v>249</v>
      </c>
      <c r="I1432" s="84">
        <v>130322</v>
      </c>
      <c r="J1432" s="38" t="s">
        <v>289</v>
      </c>
      <c r="K1432" s="84">
        <v>130322</v>
      </c>
      <c r="L1432" s="84" t="s">
        <v>257</v>
      </c>
      <c r="M1432" s="38" t="s">
        <v>258</v>
      </c>
      <c r="N1432" s="84">
        <v>278823</v>
      </c>
      <c r="O1432" s="84" t="s">
        <v>816</v>
      </c>
      <c r="P1432" s="84">
        <v>366297</v>
      </c>
      <c r="Q1432" s="38" t="s">
        <v>841</v>
      </c>
      <c r="R1432" s="38" t="s">
        <v>829</v>
      </c>
      <c r="S1432" s="84" t="s">
        <v>2297</v>
      </c>
      <c r="T1432" s="84" t="s">
        <v>2297</v>
      </c>
      <c r="U1432" s="84" t="s">
        <v>2292</v>
      </c>
      <c r="V1432" s="84" t="s">
        <v>3449</v>
      </c>
      <c r="W1432" s="84">
        <v>541</v>
      </c>
      <c r="X1432" s="38" t="s">
        <v>3515</v>
      </c>
      <c r="Y1432" s="84">
        <v>349381728</v>
      </c>
      <c r="Z1432" s="38" t="s">
        <v>5212</v>
      </c>
      <c r="AA1432" s="108" t="s">
        <v>5213</v>
      </c>
      <c r="AB1432" s="84">
        <v>62828</v>
      </c>
      <c r="AC1432" s="108" t="s">
        <v>6774</v>
      </c>
      <c r="AD1432" s="84">
        <v>24</v>
      </c>
      <c r="AE1432" s="84" t="s">
        <v>6772</v>
      </c>
      <c r="AF1432" s="84" t="s">
        <v>6822</v>
      </c>
      <c r="AG1432" s="108" t="s">
        <v>7337</v>
      </c>
      <c r="AH1432" s="84" t="s">
        <v>6795</v>
      </c>
      <c r="AI1432" s="108" t="s">
        <v>5236</v>
      </c>
      <c r="AJ1432" s="84">
        <v>3267</v>
      </c>
      <c r="AK1432" s="84">
        <v>3400</v>
      </c>
      <c r="AL1432" s="108" t="s">
        <v>5861</v>
      </c>
      <c r="AM1432" s="84">
        <v>14598.13</v>
      </c>
      <c r="AN1432" s="112">
        <v>9097.81</v>
      </c>
      <c r="AO1432" s="112">
        <v>23695.94</v>
      </c>
      <c r="AP1432" s="112">
        <v>48229.87</v>
      </c>
      <c r="AQ1432" s="112">
        <v>9541.19</v>
      </c>
      <c r="AR1432" s="112">
        <v>57771.06</v>
      </c>
      <c r="AS1432" s="112">
        <v>48229.87</v>
      </c>
      <c r="AT1432" s="112">
        <v>9541.19</v>
      </c>
      <c r="AU1432" s="112">
        <v>57771.06</v>
      </c>
      <c r="AV1432" s="84">
        <v>35</v>
      </c>
      <c r="AW1432" s="84">
        <v>828</v>
      </c>
      <c r="AX1432" s="84" t="str">
        <f>VLOOKUP(Y1432,'[1]Asset Classification'!$J$3:$W$2865,14,)</f>
        <v>&gt;180</v>
      </c>
      <c r="AY1432" s="108"/>
      <c r="AZ1432" s="84"/>
      <c r="BA1432" s="84"/>
      <c r="BB1432" s="84" t="s">
        <v>8329</v>
      </c>
      <c r="BC1432" s="84"/>
      <c r="BD1432" s="108"/>
      <c r="BE1432" s="84">
        <v>0</v>
      </c>
      <c r="BF1432" s="38" t="s">
        <v>2297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244</v>
      </c>
      <c r="C1433" s="38" t="s">
        <v>245</v>
      </c>
      <c r="D1433" s="38" t="s">
        <v>246</v>
      </c>
      <c r="E1433" s="38" t="s">
        <v>246</v>
      </c>
      <c r="F1433" s="38" t="s">
        <v>247</v>
      </c>
      <c r="G1433" s="84" t="s">
        <v>248</v>
      </c>
      <c r="H1433" s="38" t="s">
        <v>249</v>
      </c>
      <c r="I1433" s="84">
        <v>129965</v>
      </c>
      <c r="J1433" s="38" t="s">
        <v>265</v>
      </c>
      <c r="K1433" s="84">
        <v>129965</v>
      </c>
      <c r="L1433" s="84" t="s">
        <v>251</v>
      </c>
      <c r="M1433" s="38" t="s">
        <v>252</v>
      </c>
      <c r="N1433" s="84">
        <v>268914</v>
      </c>
      <c r="O1433" s="84" t="s">
        <v>785</v>
      </c>
      <c r="P1433" s="84">
        <v>352940</v>
      </c>
      <c r="Q1433" s="38" t="s">
        <v>586</v>
      </c>
      <c r="R1433" s="38" t="s">
        <v>829</v>
      </c>
      <c r="S1433" s="84" t="s">
        <v>2298</v>
      </c>
      <c r="T1433" s="84" t="s">
        <v>2298</v>
      </c>
      <c r="U1433" s="84" t="s">
        <v>1027</v>
      </c>
      <c r="V1433" s="84" t="s">
        <v>2278</v>
      </c>
      <c r="W1433" s="84">
        <v>541</v>
      </c>
      <c r="X1433" s="38" t="s">
        <v>3512</v>
      </c>
      <c r="Y1433" s="84">
        <v>349390950</v>
      </c>
      <c r="Z1433" s="38" t="s">
        <v>5214</v>
      </c>
      <c r="AA1433" s="108" t="s">
        <v>5215</v>
      </c>
      <c r="AB1433" s="84">
        <v>41952</v>
      </c>
      <c r="AC1433" s="108" t="s">
        <v>6774</v>
      </c>
      <c r="AD1433" s="84">
        <v>24</v>
      </c>
      <c r="AE1433" s="84" t="s">
        <v>6764</v>
      </c>
      <c r="AF1433" s="84" t="s">
        <v>7376</v>
      </c>
      <c r="AG1433" s="108" t="s">
        <v>7377</v>
      </c>
      <c r="AH1433" s="84" t="s">
        <v>7319</v>
      </c>
      <c r="AI1433" s="108" t="s">
        <v>5236</v>
      </c>
      <c r="AJ1433" s="84">
        <v>2290</v>
      </c>
      <c r="AK1433" s="84">
        <v>2250</v>
      </c>
      <c r="AL1433" s="108" t="s">
        <v>8204</v>
      </c>
      <c r="AM1433" s="84">
        <v>31374.720000000001</v>
      </c>
      <c r="AN1433" s="112">
        <v>11415.28</v>
      </c>
      <c r="AO1433" s="112">
        <v>42790</v>
      </c>
      <c r="AP1433" s="112">
        <v>10577.28</v>
      </c>
      <c r="AQ1433" s="112">
        <v>672.72</v>
      </c>
      <c r="AR1433" s="112">
        <v>11250</v>
      </c>
      <c r="AS1433" s="112">
        <v>10577.28</v>
      </c>
      <c r="AT1433" s="112">
        <v>672.72</v>
      </c>
      <c r="AU1433" s="112">
        <v>11250</v>
      </c>
      <c r="AV1433" s="84">
        <v>35</v>
      </c>
      <c r="AW1433" s="84">
        <v>462</v>
      </c>
      <c r="AX1433" s="84" t="str">
        <f>VLOOKUP(Y1433,'[1]Asset Classification'!$J$3:$W$2865,14,)</f>
        <v>&gt;180</v>
      </c>
      <c r="AY1433" s="108"/>
      <c r="AZ1433" s="84"/>
      <c r="BA1433" s="84"/>
      <c r="BB1433" s="84" t="s">
        <v>8329</v>
      </c>
      <c r="BC1433" s="84"/>
      <c r="BD1433" s="108" t="s">
        <v>8335</v>
      </c>
      <c r="BE1433" s="84">
        <v>41952</v>
      </c>
      <c r="BF1433" s="38" t="s">
        <v>2298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244</v>
      </c>
      <c r="C1434" s="38" t="s">
        <v>245</v>
      </c>
      <c r="D1434" s="38" t="s">
        <v>246</v>
      </c>
      <c r="E1434" s="38" t="s">
        <v>246</v>
      </c>
      <c r="F1434" s="38" t="s">
        <v>247</v>
      </c>
      <c r="G1434" s="84" t="s">
        <v>248</v>
      </c>
      <c r="H1434" s="38" t="s">
        <v>249</v>
      </c>
      <c r="I1434" s="84">
        <v>162553</v>
      </c>
      <c r="J1434" s="38" t="s">
        <v>330</v>
      </c>
      <c r="K1434" s="84">
        <v>162553</v>
      </c>
      <c r="L1434" s="84" t="s">
        <v>254</v>
      </c>
      <c r="M1434" s="38" t="s">
        <v>255</v>
      </c>
      <c r="N1434" s="84">
        <v>277851</v>
      </c>
      <c r="O1434" s="84" t="s">
        <v>515</v>
      </c>
      <c r="P1434" s="84">
        <v>364945</v>
      </c>
      <c r="Q1434" s="38" t="s">
        <v>813</v>
      </c>
      <c r="R1434" s="38" t="s">
        <v>829</v>
      </c>
      <c r="S1434" s="84" t="s">
        <v>2299</v>
      </c>
      <c r="T1434" s="84" t="s">
        <v>2299</v>
      </c>
      <c r="U1434" s="84" t="s">
        <v>1027</v>
      </c>
      <c r="V1434" s="84" t="s">
        <v>3449</v>
      </c>
      <c r="W1434" s="84">
        <v>0</v>
      </c>
      <c r="X1434" s="38" t="s">
        <v>3451</v>
      </c>
      <c r="Y1434" s="84">
        <v>349458217</v>
      </c>
      <c r="Z1434" s="38" t="s">
        <v>5216</v>
      </c>
      <c r="AA1434" s="108" t="s">
        <v>5217</v>
      </c>
      <c r="AB1434" s="84">
        <v>52390</v>
      </c>
      <c r="AC1434" s="108" t="s">
        <v>6773</v>
      </c>
      <c r="AD1434" s="84">
        <v>24</v>
      </c>
      <c r="AE1434" s="84" t="s">
        <v>6776</v>
      </c>
      <c r="AF1434" s="84" t="s">
        <v>7037</v>
      </c>
      <c r="AG1434" s="108" t="s">
        <v>7350</v>
      </c>
      <c r="AH1434" s="84" t="s">
        <v>6795</v>
      </c>
      <c r="AI1434" s="108" t="s">
        <v>7950</v>
      </c>
      <c r="AJ1434" s="84">
        <v>2751</v>
      </c>
      <c r="AK1434" s="84">
        <v>2800</v>
      </c>
      <c r="AL1434" s="108" t="s">
        <v>5838</v>
      </c>
      <c r="AM1434" s="84">
        <v>25126.81</v>
      </c>
      <c r="AN1434" s="112">
        <v>11224.19</v>
      </c>
      <c r="AO1434" s="112">
        <v>36351</v>
      </c>
      <c r="AP1434" s="112">
        <v>27263.19</v>
      </c>
      <c r="AQ1434" s="112">
        <v>3536.81</v>
      </c>
      <c r="AR1434" s="112">
        <v>30800</v>
      </c>
      <c r="AS1434" s="112">
        <v>27263.19</v>
      </c>
      <c r="AT1434" s="112">
        <v>3536.81</v>
      </c>
      <c r="AU1434" s="112">
        <v>30800</v>
      </c>
      <c r="AV1434" s="84">
        <v>35</v>
      </c>
      <c r="AW1434" s="84">
        <v>648</v>
      </c>
      <c r="AX1434" s="84" t="str">
        <f>VLOOKUP(Y1434,'[1]Asset Classification'!$J$3:$W$2865,14,)</f>
        <v>&gt;180</v>
      </c>
      <c r="AY1434" s="108"/>
      <c r="AZ1434" s="84"/>
      <c r="BA1434" s="84"/>
      <c r="BB1434" s="84" t="s">
        <v>8329</v>
      </c>
      <c r="BC1434" s="84"/>
      <c r="BD1434" s="108"/>
      <c r="BE1434" s="84">
        <v>0</v>
      </c>
      <c r="BF1434" s="38" t="s">
        <v>2299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244</v>
      </c>
      <c r="C1435" s="38" t="s">
        <v>245</v>
      </c>
      <c r="D1435" s="38" t="s">
        <v>246</v>
      </c>
      <c r="E1435" s="38" t="s">
        <v>246</v>
      </c>
      <c r="F1435" s="38" t="s">
        <v>247</v>
      </c>
      <c r="G1435" s="84" t="s">
        <v>248</v>
      </c>
      <c r="H1435" s="38" t="s">
        <v>249</v>
      </c>
      <c r="I1435" s="84">
        <v>129660</v>
      </c>
      <c r="J1435" s="38" t="s">
        <v>256</v>
      </c>
      <c r="K1435" s="84">
        <v>129660</v>
      </c>
      <c r="L1435" s="84" t="s">
        <v>257</v>
      </c>
      <c r="M1435" s="38" t="s">
        <v>258</v>
      </c>
      <c r="N1435" s="84">
        <v>223981</v>
      </c>
      <c r="O1435" s="84" t="s">
        <v>471</v>
      </c>
      <c r="P1435" s="84">
        <v>295255</v>
      </c>
      <c r="Q1435" s="38" t="s">
        <v>472</v>
      </c>
      <c r="R1435" s="38" t="s">
        <v>829</v>
      </c>
      <c r="S1435" s="84" t="s">
        <v>2300</v>
      </c>
      <c r="T1435" s="84" t="s">
        <v>2300</v>
      </c>
      <c r="U1435" s="84" t="s">
        <v>1023</v>
      </c>
      <c r="V1435" s="84" t="s">
        <v>3449</v>
      </c>
      <c r="W1435" s="84">
        <v>541</v>
      </c>
      <c r="X1435" s="38" t="s">
        <v>3513</v>
      </c>
      <c r="Y1435" s="84">
        <v>349516302</v>
      </c>
      <c r="Z1435" s="38" t="s">
        <v>5218</v>
      </c>
      <c r="AA1435" s="108" t="s">
        <v>5219</v>
      </c>
      <c r="AB1435" s="84">
        <v>52390</v>
      </c>
      <c r="AC1435" s="108" t="s">
        <v>6766</v>
      </c>
      <c r="AD1435" s="84">
        <v>24</v>
      </c>
      <c r="AE1435" s="84" t="s">
        <v>6771</v>
      </c>
      <c r="AF1435" s="84" t="s">
        <v>6964</v>
      </c>
      <c r="AG1435" s="108" t="s">
        <v>6925</v>
      </c>
      <c r="AH1435" s="84" t="s">
        <v>6795</v>
      </c>
      <c r="AI1435" s="108" t="s">
        <v>7952</v>
      </c>
      <c r="AJ1435" s="84">
        <v>3162</v>
      </c>
      <c r="AK1435" s="84">
        <v>2800</v>
      </c>
      <c r="AL1435" s="108" t="s">
        <v>6389</v>
      </c>
      <c r="AM1435" s="84">
        <v>46961.64</v>
      </c>
      <c r="AN1435" s="112">
        <v>15000.36</v>
      </c>
      <c r="AO1435" s="112">
        <v>61962</v>
      </c>
      <c r="AP1435" s="112">
        <v>5428.36</v>
      </c>
      <c r="AQ1435" s="112">
        <v>171.64</v>
      </c>
      <c r="AR1435" s="112">
        <v>5600</v>
      </c>
      <c r="AS1435" s="112">
        <v>5428.36</v>
      </c>
      <c r="AT1435" s="112">
        <v>171.64</v>
      </c>
      <c r="AU1435" s="112">
        <v>5600</v>
      </c>
      <c r="AV1435" s="84">
        <v>34</v>
      </c>
      <c r="AW1435" s="84">
        <v>345</v>
      </c>
      <c r="AX1435" s="84" t="str">
        <f>VLOOKUP(Y1435,'[1]Asset Classification'!$J$3:$W$2865,14,)</f>
        <v>&gt;180</v>
      </c>
      <c r="AY1435" s="108"/>
      <c r="AZ1435" s="84"/>
      <c r="BA1435" s="84"/>
      <c r="BB1435" s="84" t="s">
        <v>8329</v>
      </c>
      <c r="BC1435" s="84"/>
      <c r="BD1435" s="108" t="s">
        <v>8322</v>
      </c>
      <c r="BE1435" s="84">
        <v>52390</v>
      </c>
      <c r="BF1435" s="38" t="s">
        <v>2300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244</v>
      </c>
      <c r="C1436" s="38" t="s">
        <v>245</v>
      </c>
      <c r="D1436" s="38" t="s">
        <v>246</v>
      </c>
      <c r="E1436" s="38" t="s">
        <v>246</v>
      </c>
      <c r="F1436" s="38" t="s">
        <v>247</v>
      </c>
      <c r="G1436" s="84" t="s">
        <v>248</v>
      </c>
      <c r="H1436" s="38" t="s">
        <v>249</v>
      </c>
      <c r="I1436" s="84">
        <v>130784</v>
      </c>
      <c r="J1436" s="38" t="s">
        <v>271</v>
      </c>
      <c r="K1436" s="84">
        <v>130784</v>
      </c>
      <c r="L1436" s="84" t="s">
        <v>251</v>
      </c>
      <c r="M1436" s="38" t="s">
        <v>252</v>
      </c>
      <c r="N1436" s="84">
        <v>268031</v>
      </c>
      <c r="O1436" s="84" t="s">
        <v>779</v>
      </c>
      <c r="P1436" s="84">
        <v>361190</v>
      </c>
      <c r="Q1436" s="38" t="s">
        <v>842</v>
      </c>
      <c r="R1436" s="38" t="s">
        <v>829</v>
      </c>
      <c r="S1436" s="84" t="s">
        <v>2301</v>
      </c>
      <c r="T1436" s="84" t="s">
        <v>2301</v>
      </c>
      <c r="U1436" s="84" t="s">
        <v>1027</v>
      </c>
      <c r="V1436" s="84" t="s">
        <v>2278</v>
      </c>
      <c r="W1436" s="84">
        <v>541</v>
      </c>
      <c r="X1436" s="38" t="s">
        <v>3451</v>
      </c>
      <c r="Y1436" s="84">
        <v>349553715</v>
      </c>
      <c r="Z1436" s="38" t="s">
        <v>5220</v>
      </c>
      <c r="AA1436" s="108" t="s">
        <v>5219</v>
      </c>
      <c r="AB1436" s="84">
        <v>62828</v>
      </c>
      <c r="AC1436" s="108" t="s">
        <v>6767</v>
      </c>
      <c r="AD1436" s="84">
        <v>24</v>
      </c>
      <c r="AE1436" s="84" t="s">
        <v>6776</v>
      </c>
      <c r="AF1436" s="84" t="s">
        <v>7378</v>
      </c>
      <c r="AG1436" s="108" t="s">
        <v>7325</v>
      </c>
      <c r="AH1436" s="84" t="s">
        <v>6795</v>
      </c>
      <c r="AI1436" s="108" t="s">
        <v>7953</v>
      </c>
      <c r="AJ1436" s="84">
        <v>3329</v>
      </c>
      <c r="AK1436" s="84">
        <v>3400</v>
      </c>
      <c r="AL1436" s="108" t="s">
        <v>8205</v>
      </c>
      <c r="AM1436" s="84">
        <v>40906.67</v>
      </c>
      <c r="AN1436" s="112">
        <v>16822.330000000002</v>
      </c>
      <c r="AO1436" s="112">
        <v>57729</v>
      </c>
      <c r="AP1436" s="112">
        <v>21921.33</v>
      </c>
      <c r="AQ1436" s="112">
        <v>1878.67</v>
      </c>
      <c r="AR1436" s="112">
        <v>23800</v>
      </c>
      <c r="AS1436" s="112">
        <v>21921.33</v>
      </c>
      <c r="AT1436" s="112">
        <v>1878.67</v>
      </c>
      <c r="AU1436" s="112">
        <v>23800</v>
      </c>
      <c r="AV1436" s="84">
        <v>34</v>
      </c>
      <c r="AW1436" s="84">
        <v>491</v>
      </c>
      <c r="AX1436" s="84" t="str">
        <f>VLOOKUP(Y1436,'[1]Asset Classification'!$J$3:$W$2865,14,)</f>
        <v>&gt;180</v>
      </c>
      <c r="AY1436" s="108"/>
      <c r="AZ1436" s="84"/>
      <c r="BA1436" s="84"/>
      <c r="BB1436" s="84" t="s">
        <v>8329</v>
      </c>
      <c r="BC1436" s="84"/>
      <c r="BD1436" s="108" t="s">
        <v>8335</v>
      </c>
      <c r="BE1436" s="84">
        <v>62828</v>
      </c>
      <c r="BF1436" s="38" t="s">
        <v>2301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244</v>
      </c>
      <c r="C1437" s="38" t="s">
        <v>245</v>
      </c>
      <c r="D1437" s="38" t="s">
        <v>246</v>
      </c>
      <c r="E1437" s="38" t="s">
        <v>246</v>
      </c>
      <c r="F1437" s="38" t="s">
        <v>247</v>
      </c>
      <c r="G1437" s="84" t="s">
        <v>248</v>
      </c>
      <c r="H1437" s="38" t="s">
        <v>249</v>
      </c>
      <c r="I1437" s="84">
        <v>131470</v>
      </c>
      <c r="J1437" s="38" t="s">
        <v>286</v>
      </c>
      <c r="K1437" s="84">
        <v>131470</v>
      </c>
      <c r="L1437" s="84" t="s">
        <v>262</v>
      </c>
      <c r="M1437" s="38" t="s">
        <v>263</v>
      </c>
      <c r="N1437" s="84">
        <v>221882</v>
      </c>
      <c r="O1437" s="84" t="s">
        <v>507</v>
      </c>
      <c r="P1437" s="84">
        <v>292646</v>
      </c>
      <c r="Q1437" s="38" t="s">
        <v>508</v>
      </c>
      <c r="R1437" s="38" t="s">
        <v>829</v>
      </c>
      <c r="S1437" s="84" t="s">
        <v>2302</v>
      </c>
      <c r="T1437" s="84" t="s">
        <v>2302</v>
      </c>
      <c r="U1437" s="84" t="s">
        <v>2292</v>
      </c>
      <c r="V1437" s="84" t="s">
        <v>2278</v>
      </c>
      <c r="W1437" s="84">
        <v>541</v>
      </c>
      <c r="X1437" s="38" t="s">
        <v>3516</v>
      </c>
      <c r="Y1437" s="84">
        <v>349554895</v>
      </c>
      <c r="Z1437" s="38" t="s">
        <v>5221</v>
      </c>
      <c r="AA1437" s="108" t="s">
        <v>5222</v>
      </c>
      <c r="AB1437" s="84">
        <v>52390</v>
      </c>
      <c r="AC1437" s="108" t="s">
        <v>6768</v>
      </c>
      <c r="AD1437" s="84">
        <v>24</v>
      </c>
      <c r="AE1437" s="84" t="s">
        <v>6772</v>
      </c>
      <c r="AF1437" s="84" t="s">
        <v>7083</v>
      </c>
      <c r="AG1437" s="108" t="s">
        <v>7379</v>
      </c>
      <c r="AH1437" s="84" t="s">
        <v>7059</v>
      </c>
      <c r="AI1437" s="108" t="s">
        <v>7954</v>
      </c>
      <c r="AJ1437" s="84">
        <v>3198</v>
      </c>
      <c r="AK1437" s="84">
        <v>2800</v>
      </c>
      <c r="AL1437" s="108" t="s">
        <v>5861</v>
      </c>
      <c r="AM1437" s="84">
        <v>12685.61</v>
      </c>
      <c r="AN1437" s="112">
        <v>7357.53</v>
      </c>
      <c r="AO1437" s="112">
        <v>20043.14</v>
      </c>
      <c r="AP1437" s="112">
        <v>39704.39</v>
      </c>
      <c r="AQ1437" s="112">
        <v>7850.47</v>
      </c>
      <c r="AR1437" s="112">
        <v>47554.86</v>
      </c>
      <c r="AS1437" s="112">
        <v>39704.39</v>
      </c>
      <c r="AT1437" s="112">
        <v>7850.47</v>
      </c>
      <c r="AU1437" s="112">
        <v>47554.86</v>
      </c>
      <c r="AV1437" s="84">
        <v>34</v>
      </c>
      <c r="AW1437" s="84">
        <v>800</v>
      </c>
      <c r="AX1437" s="84" t="str">
        <f>VLOOKUP(Y1437,'[1]Asset Classification'!$J$3:$W$2865,14,)</f>
        <v>&gt;180</v>
      </c>
      <c r="AY1437" s="108"/>
      <c r="AZ1437" s="84"/>
      <c r="BA1437" s="84"/>
      <c r="BB1437" s="84" t="s">
        <v>8329</v>
      </c>
      <c r="BC1437" s="84"/>
      <c r="BD1437" s="108" t="s">
        <v>8335</v>
      </c>
      <c r="BE1437" s="84">
        <v>52390</v>
      </c>
      <c r="BF1437" s="38" t="s">
        <v>2302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244</v>
      </c>
      <c r="C1438" s="38" t="s">
        <v>245</v>
      </c>
      <c r="D1438" s="38" t="s">
        <v>246</v>
      </c>
      <c r="E1438" s="38" t="s">
        <v>246</v>
      </c>
      <c r="F1438" s="38" t="s">
        <v>247</v>
      </c>
      <c r="G1438" s="84" t="s">
        <v>248</v>
      </c>
      <c r="H1438" s="38" t="s">
        <v>249</v>
      </c>
      <c r="I1438" s="84">
        <v>131470</v>
      </c>
      <c r="J1438" s="38" t="s">
        <v>286</v>
      </c>
      <c r="K1438" s="84">
        <v>131470</v>
      </c>
      <c r="L1438" s="84" t="s">
        <v>262</v>
      </c>
      <c r="M1438" s="38" t="s">
        <v>263</v>
      </c>
      <c r="N1438" s="84">
        <v>221882</v>
      </c>
      <c r="O1438" s="84" t="s">
        <v>507</v>
      </c>
      <c r="P1438" s="84">
        <v>292646</v>
      </c>
      <c r="Q1438" s="38" t="s">
        <v>508</v>
      </c>
      <c r="R1438" s="38" t="s">
        <v>829</v>
      </c>
      <c r="S1438" s="84" t="s">
        <v>2303</v>
      </c>
      <c r="T1438" s="84" t="s">
        <v>2303</v>
      </c>
      <c r="U1438" s="84" t="s">
        <v>1070</v>
      </c>
      <c r="V1438" s="84" t="s">
        <v>2278</v>
      </c>
      <c r="W1438" s="84">
        <v>541</v>
      </c>
      <c r="X1438" s="38" t="s">
        <v>3451</v>
      </c>
      <c r="Y1438" s="84">
        <v>349592637</v>
      </c>
      <c r="Z1438" s="38" t="s">
        <v>5223</v>
      </c>
      <c r="AA1438" s="108" t="s">
        <v>5222</v>
      </c>
      <c r="AB1438" s="84">
        <v>31514</v>
      </c>
      <c r="AC1438" s="108" t="s">
        <v>6768</v>
      </c>
      <c r="AD1438" s="84">
        <v>24</v>
      </c>
      <c r="AE1438" s="84" t="s">
        <v>6764</v>
      </c>
      <c r="AF1438" s="84" t="s">
        <v>7380</v>
      </c>
      <c r="AG1438" s="108" t="s">
        <v>7381</v>
      </c>
      <c r="AH1438" s="84" t="s">
        <v>7319</v>
      </c>
      <c r="AI1438" s="108" t="s">
        <v>7954</v>
      </c>
      <c r="AJ1438" s="84">
        <v>1638</v>
      </c>
      <c r="AK1438" s="84">
        <v>1700</v>
      </c>
      <c r="AL1438" s="108" t="s">
        <v>8023</v>
      </c>
      <c r="AM1438" s="84">
        <v>19108.25</v>
      </c>
      <c r="AN1438" s="112">
        <v>8029.75</v>
      </c>
      <c r="AO1438" s="112">
        <v>27138</v>
      </c>
      <c r="AP1438" s="112">
        <v>12405.75</v>
      </c>
      <c r="AQ1438" s="112">
        <v>1194.25</v>
      </c>
      <c r="AR1438" s="112">
        <v>13600</v>
      </c>
      <c r="AS1438" s="112">
        <v>12405.75</v>
      </c>
      <c r="AT1438" s="112">
        <v>1194.25</v>
      </c>
      <c r="AU1438" s="112">
        <v>13600</v>
      </c>
      <c r="AV1438" s="84">
        <v>34</v>
      </c>
      <c r="AW1438" s="84">
        <v>526</v>
      </c>
      <c r="AX1438" s="84" t="str">
        <f>VLOOKUP(Y1438,'[1]Asset Classification'!$J$3:$W$2865,14,)</f>
        <v>&gt;180</v>
      </c>
      <c r="AY1438" s="108"/>
      <c r="AZ1438" s="84"/>
      <c r="BA1438" s="84"/>
      <c r="BB1438" s="84" t="s">
        <v>8329</v>
      </c>
      <c r="BC1438" s="84"/>
      <c r="BD1438" s="108" t="s">
        <v>8335</v>
      </c>
      <c r="BE1438" s="84">
        <v>31514</v>
      </c>
      <c r="BF1438" s="38" t="s">
        <v>2303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244</v>
      </c>
      <c r="C1439" s="38" t="s">
        <v>245</v>
      </c>
      <c r="D1439" s="38" t="s">
        <v>246</v>
      </c>
      <c r="E1439" s="38" t="s">
        <v>246</v>
      </c>
      <c r="F1439" s="38" t="s">
        <v>247</v>
      </c>
      <c r="G1439" s="84" t="s">
        <v>248</v>
      </c>
      <c r="H1439" s="38" t="s">
        <v>249</v>
      </c>
      <c r="I1439" s="84">
        <v>138370</v>
      </c>
      <c r="J1439" s="38" t="s">
        <v>303</v>
      </c>
      <c r="K1439" s="84">
        <v>138370</v>
      </c>
      <c r="L1439" s="84" t="s">
        <v>257</v>
      </c>
      <c r="M1439" s="38" t="s">
        <v>258</v>
      </c>
      <c r="N1439" s="84">
        <v>233511</v>
      </c>
      <c r="O1439" s="84" t="s">
        <v>593</v>
      </c>
      <c r="P1439" s="84">
        <v>307862</v>
      </c>
      <c r="Q1439" s="38" t="s">
        <v>595</v>
      </c>
      <c r="R1439" s="38" t="s">
        <v>829</v>
      </c>
      <c r="S1439" s="84" t="s">
        <v>2304</v>
      </c>
      <c r="T1439" s="84" t="s">
        <v>2304</v>
      </c>
      <c r="U1439" s="84" t="s">
        <v>2292</v>
      </c>
      <c r="V1439" s="84" t="s">
        <v>3449</v>
      </c>
      <c r="W1439" s="84">
        <v>541</v>
      </c>
      <c r="X1439" s="38" t="s">
        <v>3451</v>
      </c>
      <c r="Y1439" s="84">
        <v>349633101</v>
      </c>
      <c r="Z1439" s="38" t="s">
        <v>5224</v>
      </c>
      <c r="AA1439" s="108" t="s">
        <v>5225</v>
      </c>
      <c r="AB1439" s="84">
        <v>41952</v>
      </c>
      <c r="AC1439" s="108" t="s">
        <v>6770</v>
      </c>
      <c r="AD1439" s="84">
        <v>24</v>
      </c>
      <c r="AE1439" s="84" t="s">
        <v>6772</v>
      </c>
      <c r="AF1439" s="84" t="s">
        <v>6824</v>
      </c>
      <c r="AG1439" s="108" t="s">
        <v>7085</v>
      </c>
      <c r="AH1439" s="84" t="s">
        <v>6795</v>
      </c>
      <c r="AI1439" s="108" t="s">
        <v>7955</v>
      </c>
      <c r="AJ1439" s="84">
        <v>2418</v>
      </c>
      <c r="AK1439" s="84">
        <v>2250</v>
      </c>
      <c r="AL1439" s="108" t="s">
        <v>5861</v>
      </c>
      <c r="AM1439" s="84">
        <v>8484.35</v>
      </c>
      <c r="AN1439" s="112">
        <v>5389.32</v>
      </c>
      <c r="AO1439" s="112">
        <v>13873.67</v>
      </c>
      <c r="AP1439" s="112">
        <v>33467.65</v>
      </c>
      <c r="AQ1439" s="112">
        <v>6826.68</v>
      </c>
      <c r="AR1439" s="112">
        <v>40294.33</v>
      </c>
      <c r="AS1439" s="112">
        <v>33467.65</v>
      </c>
      <c r="AT1439" s="112">
        <v>6826.68</v>
      </c>
      <c r="AU1439" s="112">
        <v>40294.33</v>
      </c>
      <c r="AV1439" s="84">
        <v>34</v>
      </c>
      <c r="AW1439" s="84">
        <v>830</v>
      </c>
      <c r="AX1439" s="84" t="str">
        <f>VLOOKUP(Y1439,'[1]Asset Classification'!$J$3:$W$2865,14,)</f>
        <v>&gt;180</v>
      </c>
      <c r="AY1439" s="108"/>
      <c r="AZ1439" s="84"/>
      <c r="BA1439" s="84"/>
      <c r="BB1439" s="84" t="s">
        <v>8329</v>
      </c>
      <c r="BC1439" s="84"/>
      <c r="BD1439" s="108"/>
      <c r="BE1439" s="84">
        <v>0</v>
      </c>
      <c r="BF1439" s="38" t="s">
        <v>2304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244</v>
      </c>
      <c r="C1440" s="38" t="s">
        <v>245</v>
      </c>
      <c r="D1440" s="38" t="s">
        <v>246</v>
      </c>
      <c r="E1440" s="38" t="s">
        <v>246</v>
      </c>
      <c r="F1440" s="38" t="s">
        <v>247</v>
      </c>
      <c r="G1440" s="84" t="s">
        <v>248</v>
      </c>
      <c r="H1440" s="38" t="s">
        <v>249</v>
      </c>
      <c r="I1440" s="84">
        <v>130784</v>
      </c>
      <c r="J1440" s="38" t="s">
        <v>271</v>
      </c>
      <c r="K1440" s="84">
        <v>130784</v>
      </c>
      <c r="L1440" s="84" t="s">
        <v>251</v>
      </c>
      <c r="M1440" s="38" t="s">
        <v>252</v>
      </c>
      <c r="N1440" s="84">
        <v>230820</v>
      </c>
      <c r="O1440" s="84" t="s">
        <v>573</v>
      </c>
      <c r="P1440" s="84">
        <v>303905</v>
      </c>
      <c r="Q1440" s="38" t="s">
        <v>354</v>
      </c>
      <c r="R1440" s="38" t="s">
        <v>829</v>
      </c>
      <c r="S1440" s="84" t="s">
        <v>2305</v>
      </c>
      <c r="T1440" s="84" t="s">
        <v>2305</v>
      </c>
      <c r="U1440" s="84" t="s">
        <v>1023</v>
      </c>
      <c r="V1440" s="84" t="s">
        <v>3449</v>
      </c>
      <c r="W1440" s="84">
        <v>541</v>
      </c>
      <c r="X1440" s="38" t="s">
        <v>3451</v>
      </c>
      <c r="Y1440" s="84">
        <v>349660872</v>
      </c>
      <c r="Z1440" s="38" t="s">
        <v>5226</v>
      </c>
      <c r="AA1440" s="108" t="s">
        <v>5227</v>
      </c>
      <c r="AB1440" s="84">
        <v>52390</v>
      </c>
      <c r="AC1440" s="108" t="s">
        <v>6767</v>
      </c>
      <c r="AD1440" s="84">
        <v>24</v>
      </c>
      <c r="AE1440" s="84" t="s">
        <v>6771</v>
      </c>
      <c r="AF1440" s="84" t="s">
        <v>7143</v>
      </c>
      <c r="AG1440" s="108" t="s">
        <v>7152</v>
      </c>
      <c r="AH1440" s="84" t="s">
        <v>7059</v>
      </c>
      <c r="AI1440" s="108" t="s">
        <v>7953</v>
      </c>
      <c r="AJ1440" s="84">
        <v>3234</v>
      </c>
      <c r="AK1440" s="84">
        <v>2800</v>
      </c>
      <c r="AL1440" s="108" t="s">
        <v>6389</v>
      </c>
      <c r="AM1440" s="84">
        <v>46961.64</v>
      </c>
      <c r="AN1440" s="112">
        <v>15072.36</v>
      </c>
      <c r="AO1440" s="112">
        <v>62034</v>
      </c>
      <c r="AP1440" s="112">
        <v>5428.36</v>
      </c>
      <c r="AQ1440" s="112">
        <v>171.64</v>
      </c>
      <c r="AR1440" s="112">
        <v>5600</v>
      </c>
      <c r="AS1440" s="112">
        <v>5428.36</v>
      </c>
      <c r="AT1440" s="112">
        <v>171.64</v>
      </c>
      <c r="AU1440" s="112">
        <v>5600</v>
      </c>
      <c r="AV1440" s="84">
        <v>34</v>
      </c>
      <c r="AW1440" s="84">
        <v>338</v>
      </c>
      <c r="AX1440" s="84" t="str">
        <f>VLOOKUP(Y1440,'[1]Asset Classification'!$J$3:$W$2865,14,)</f>
        <v>&gt;180</v>
      </c>
      <c r="AY1440" s="108"/>
      <c r="AZ1440" s="84"/>
      <c r="BA1440" s="84"/>
      <c r="BB1440" s="84" t="s">
        <v>8329</v>
      </c>
      <c r="BC1440" s="84"/>
      <c r="BD1440" s="108" t="s">
        <v>8322</v>
      </c>
      <c r="BE1440" s="84">
        <v>52390</v>
      </c>
      <c r="BF1440" s="38" t="s">
        <v>2305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244</v>
      </c>
      <c r="C1441" s="38" t="s">
        <v>245</v>
      </c>
      <c r="D1441" s="38" t="s">
        <v>246</v>
      </c>
      <c r="E1441" s="38" t="s">
        <v>246</v>
      </c>
      <c r="F1441" s="38" t="s">
        <v>247</v>
      </c>
      <c r="G1441" s="84" t="s">
        <v>248</v>
      </c>
      <c r="H1441" s="38" t="s">
        <v>249</v>
      </c>
      <c r="I1441" s="84">
        <v>131470</v>
      </c>
      <c r="J1441" s="38" t="s">
        <v>286</v>
      </c>
      <c r="K1441" s="84">
        <v>131470</v>
      </c>
      <c r="L1441" s="84" t="s">
        <v>262</v>
      </c>
      <c r="M1441" s="38" t="s">
        <v>263</v>
      </c>
      <c r="N1441" s="84">
        <v>221882</v>
      </c>
      <c r="O1441" s="84" t="s">
        <v>507</v>
      </c>
      <c r="P1441" s="84">
        <v>292646</v>
      </c>
      <c r="Q1441" s="38" t="s">
        <v>508</v>
      </c>
      <c r="R1441" s="38" t="s">
        <v>829</v>
      </c>
      <c r="S1441" s="84" t="s">
        <v>2306</v>
      </c>
      <c r="T1441" s="84" t="s">
        <v>2306</v>
      </c>
      <c r="U1441" s="84" t="s">
        <v>1070</v>
      </c>
      <c r="V1441" s="84" t="s">
        <v>2278</v>
      </c>
      <c r="W1441" s="84">
        <v>541</v>
      </c>
      <c r="X1441" s="38" t="s">
        <v>3451</v>
      </c>
      <c r="Y1441" s="84">
        <v>349689057</v>
      </c>
      <c r="Z1441" s="38" t="s">
        <v>5228</v>
      </c>
      <c r="AA1441" s="108" t="s">
        <v>5229</v>
      </c>
      <c r="AB1441" s="84">
        <v>62828</v>
      </c>
      <c r="AC1441" s="108" t="s">
        <v>6768</v>
      </c>
      <c r="AD1441" s="84">
        <v>24</v>
      </c>
      <c r="AE1441" s="84" t="s">
        <v>6772</v>
      </c>
      <c r="AF1441" s="84" t="s">
        <v>7382</v>
      </c>
      <c r="AG1441" s="108" t="s">
        <v>7383</v>
      </c>
      <c r="AH1441" s="84" t="s">
        <v>7059</v>
      </c>
      <c r="AI1441" s="108" t="s">
        <v>7954</v>
      </c>
      <c r="AJ1441" s="84">
        <v>2813</v>
      </c>
      <c r="AK1441" s="84">
        <v>3400</v>
      </c>
      <c r="AL1441" s="108" t="s">
        <v>8203</v>
      </c>
      <c r="AM1441" s="84">
        <v>59496.46</v>
      </c>
      <c r="AN1441" s="112">
        <v>18116.54</v>
      </c>
      <c r="AO1441" s="112">
        <v>77613</v>
      </c>
      <c r="AP1441" s="112">
        <v>3331.54</v>
      </c>
      <c r="AQ1441" s="112">
        <v>68.459999999999994</v>
      </c>
      <c r="AR1441" s="112">
        <v>3400</v>
      </c>
      <c r="AS1441" s="112">
        <v>3331.54</v>
      </c>
      <c r="AT1441" s="112">
        <v>68.459999999999994</v>
      </c>
      <c r="AU1441" s="112">
        <v>3400</v>
      </c>
      <c r="AV1441" s="84">
        <v>34</v>
      </c>
      <c r="AW1441" s="84">
        <v>312</v>
      </c>
      <c r="AX1441" s="84" t="str">
        <f>VLOOKUP(Y1441,'[1]Asset Classification'!$J$3:$W$2865,14,)</f>
        <v>&gt;180</v>
      </c>
      <c r="AY1441" s="108"/>
      <c r="AZ1441" s="84"/>
      <c r="BA1441" s="84"/>
      <c r="BB1441" s="84" t="s">
        <v>8329</v>
      </c>
      <c r="BC1441" s="84"/>
      <c r="BD1441" s="108" t="s">
        <v>8322</v>
      </c>
      <c r="BE1441" s="84">
        <v>62828</v>
      </c>
      <c r="BF1441" s="38" t="s">
        <v>2306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244</v>
      </c>
      <c r="C1442" s="38" t="s">
        <v>245</v>
      </c>
      <c r="D1442" s="38" t="s">
        <v>246</v>
      </c>
      <c r="E1442" s="38" t="s">
        <v>246</v>
      </c>
      <c r="F1442" s="38" t="s">
        <v>247</v>
      </c>
      <c r="G1442" s="84" t="s">
        <v>248</v>
      </c>
      <c r="H1442" s="38" t="s">
        <v>249</v>
      </c>
      <c r="I1442" s="84">
        <v>144671</v>
      </c>
      <c r="J1442" s="38" t="s">
        <v>332</v>
      </c>
      <c r="K1442" s="84">
        <v>144671</v>
      </c>
      <c r="L1442" s="84" t="s">
        <v>257</v>
      </c>
      <c r="M1442" s="38" t="s">
        <v>258</v>
      </c>
      <c r="N1442" s="84">
        <v>244594</v>
      </c>
      <c r="O1442" s="84" t="s">
        <v>843</v>
      </c>
      <c r="P1442" s="84">
        <v>321425</v>
      </c>
      <c r="Q1442" s="38" t="s">
        <v>527</v>
      </c>
      <c r="R1442" s="38" t="s">
        <v>829</v>
      </c>
      <c r="S1442" s="84" t="s">
        <v>2307</v>
      </c>
      <c r="T1442" s="84" t="s">
        <v>2307</v>
      </c>
      <c r="U1442" s="84" t="s">
        <v>1027</v>
      </c>
      <c r="V1442" s="84" t="s">
        <v>2278</v>
      </c>
      <c r="W1442" s="84">
        <v>541</v>
      </c>
      <c r="X1442" s="38" t="s">
        <v>3451</v>
      </c>
      <c r="Y1442" s="84">
        <v>349701656</v>
      </c>
      <c r="Z1442" s="38" t="s">
        <v>5230</v>
      </c>
      <c r="AA1442" s="108" t="s">
        <v>5231</v>
      </c>
      <c r="AB1442" s="84">
        <v>54278</v>
      </c>
      <c r="AC1442" s="108" t="s">
        <v>6773</v>
      </c>
      <c r="AD1442" s="84">
        <v>24</v>
      </c>
      <c r="AE1442" s="84" t="s">
        <v>6772</v>
      </c>
      <c r="AF1442" s="84" t="s">
        <v>6820</v>
      </c>
      <c r="AG1442" s="108" t="s">
        <v>7384</v>
      </c>
      <c r="AH1442" s="84" t="s">
        <v>6795</v>
      </c>
      <c r="AI1442" s="108" t="s">
        <v>7956</v>
      </c>
      <c r="AJ1442" s="84">
        <v>3903</v>
      </c>
      <c r="AK1442" s="84">
        <v>2900</v>
      </c>
      <c r="AL1442" s="108" t="s">
        <v>6594</v>
      </c>
      <c r="AM1442" s="84">
        <v>48653.87</v>
      </c>
      <c r="AN1442" s="112">
        <v>16149.13</v>
      </c>
      <c r="AO1442" s="112">
        <v>64803</v>
      </c>
      <c r="AP1442" s="112">
        <v>5624.13</v>
      </c>
      <c r="AQ1442" s="112">
        <v>175.87</v>
      </c>
      <c r="AR1442" s="112">
        <v>5800</v>
      </c>
      <c r="AS1442" s="112">
        <v>5624.13</v>
      </c>
      <c r="AT1442" s="112">
        <v>175.87</v>
      </c>
      <c r="AU1442" s="112">
        <v>5800</v>
      </c>
      <c r="AV1442" s="84">
        <v>33</v>
      </c>
      <c r="AW1442" s="84">
        <v>313</v>
      </c>
      <c r="AX1442" s="84" t="str">
        <f>VLOOKUP(Y1442,'[1]Asset Classification'!$J$3:$W$2865,14,)</f>
        <v>&gt;180</v>
      </c>
      <c r="AY1442" s="108"/>
      <c r="AZ1442" s="84"/>
      <c r="BA1442" s="84"/>
      <c r="BB1442" s="84" t="s">
        <v>8329</v>
      </c>
      <c r="BC1442" s="84"/>
      <c r="BD1442" s="108" t="s">
        <v>8322</v>
      </c>
      <c r="BE1442" s="84">
        <v>54278</v>
      </c>
      <c r="BF1442" s="38" t="s">
        <v>2307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244</v>
      </c>
      <c r="C1443" s="38" t="s">
        <v>245</v>
      </c>
      <c r="D1443" s="38" t="s">
        <v>246</v>
      </c>
      <c r="E1443" s="38" t="s">
        <v>246</v>
      </c>
      <c r="F1443" s="38" t="s">
        <v>247</v>
      </c>
      <c r="G1443" s="84" t="s">
        <v>248</v>
      </c>
      <c r="H1443" s="38" t="s">
        <v>249</v>
      </c>
      <c r="I1443" s="84">
        <v>129526</v>
      </c>
      <c r="J1443" s="38" t="s">
        <v>250</v>
      </c>
      <c r="K1443" s="84">
        <v>129526</v>
      </c>
      <c r="L1443" s="84" t="s">
        <v>251</v>
      </c>
      <c r="M1443" s="38" t="s">
        <v>252</v>
      </c>
      <c r="N1443" s="84">
        <v>225071</v>
      </c>
      <c r="O1443" s="84" t="s">
        <v>465</v>
      </c>
      <c r="P1443" s="84">
        <v>296643</v>
      </c>
      <c r="Q1443" s="38" t="s">
        <v>464</v>
      </c>
      <c r="R1443" s="38" t="s">
        <v>829</v>
      </c>
      <c r="S1443" s="84" t="s">
        <v>2308</v>
      </c>
      <c r="T1443" s="84" t="s">
        <v>2308</v>
      </c>
      <c r="U1443" s="84" t="s">
        <v>2292</v>
      </c>
      <c r="V1443" s="84" t="s">
        <v>3449</v>
      </c>
      <c r="W1443" s="84">
        <v>541</v>
      </c>
      <c r="X1443" s="38" t="s">
        <v>3484</v>
      </c>
      <c r="Y1443" s="84">
        <v>349801560</v>
      </c>
      <c r="Z1443" s="38" t="s">
        <v>5232</v>
      </c>
      <c r="AA1443" s="108" t="s">
        <v>5231</v>
      </c>
      <c r="AB1443" s="84">
        <v>62828</v>
      </c>
      <c r="AC1443" s="108" t="s">
        <v>6763</v>
      </c>
      <c r="AD1443" s="84">
        <v>24</v>
      </c>
      <c r="AE1443" s="84" t="s">
        <v>6776</v>
      </c>
      <c r="AF1443" s="84" t="s">
        <v>6907</v>
      </c>
      <c r="AG1443" s="108" t="s">
        <v>7320</v>
      </c>
      <c r="AH1443" s="84" t="s">
        <v>6795</v>
      </c>
      <c r="AI1443" s="108" t="s">
        <v>7957</v>
      </c>
      <c r="AJ1443" s="84">
        <v>3692</v>
      </c>
      <c r="AK1443" s="84">
        <v>3400</v>
      </c>
      <c r="AL1443" s="108" t="s">
        <v>6461</v>
      </c>
      <c r="AM1443" s="84">
        <v>56234.18</v>
      </c>
      <c r="AN1443" s="112">
        <v>18857.82</v>
      </c>
      <c r="AO1443" s="112">
        <v>75092</v>
      </c>
      <c r="AP1443" s="112">
        <v>6593.82</v>
      </c>
      <c r="AQ1443" s="112">
        <v>206.18</v>
      </c>
      <c r="AR1443" s="112">
        <v>6800</v>
      </c>
      <c r="AS1443" s="112">
        <v>6593.82</v>
      </c>
      <c r="AT1443" s="112">
        <v>206.18</v>
      </c>
      <c r="AU1443" s="112">
        <v>6800</v>
      </c>
      <c r="AV1443" s="84">
        <v>33</v>
      </c>
      <c r="AW1443" s="84">
        <v>314</v>
      </c>
      <c r="AX1443" s="84" t="str">
        <f>VLOOKUP(Y1443,'[1]Asset Classification'!$J$3:$W$2865,14,)</f>
        <v>&gt;180</v>
      </c>
      <c r="AY1443" s="108"/>
      <c r="AZ1443" s="84"/>
      <c r="BA1443" s="84"/>
      <c r="BB1443" s="84" t="s">
        <v>8329</v>
      </c>
      <c r="BC1443" s="84"/>
      <c r="BD1443" s="108" t="s">
        <v>8322</v>
      </c>
      <c r="BE1443" s="84">
        <v>62828</v>
      </c>
      <c r="BF1443" s="38" t="s">
        <v>2308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244</v>
      </c>
      <c r="C1444" s="38" t="s">
        <v>245</v>
      </c>
      <c r="D1444" s="38" t="s">
        <v>246</v>
      </c>
      <c r="E1444" s="38" t="s">
        <v>246</v>
      </c>
      <c r="F1444" s="38" t="s">
        <v>247</v>
      </c>
      <c r="G1444" s="84" t="s">
        <v>248</v>
      </c>
      <c r="H1444" s="38" t="s">
        <v>249</v>
      </c>
      <c r="I1444" s="84">
        <v>130627</v>
      </c>
      <c r="J1444" s="38" t="s">
        <v>270</v>
      </c>
      <c r="K1444" s="84">
        <v>130627</v>
      </c>
      <c r="L1444" s="84" t="s">
        <v>254</v>
      </c>
      <c r="M1444" s="38" t="s">
        <v>255</v>
      </c>
      <c r="N1444" s="84">
        <v>369093</v>
      </c>
      <c r="O1444" s="84" t="s">
        <v>844</v>
      </c>
      <c r="P1444" s="84">
        <v>537561</v>
      </c>
      <c r="Q1444" s="38" t="s">
        <v>845</v>
      </c>
      <c r="R1444" s="38" t="s">
        <v>829</v>
      </c>
      <c r="S1444" s="84" t="s">
        <v>2309</v>
      </c>
      <c r="T1444" s="84" t="s">
        <v>2309</v>
      </c>
      <c r="U1444" s="84" t="s">
        <v>1070</v>
      </c>
      <c r="V1444" s="84" t="s">
        <v>2278</v>
      </c>
      <c r="W1444" s="84">
        <v>541</v>
      </c>
      <c r="X1444" s="38" t="s">
        <v>3513</v>
      </c>
      <c r="Y1444" s="84">
        <v>349802710</v>
      </c>
      <c r="Z1444" s="38" t="s">
        <v>5233</v>
      </c>
      <c r="AA1444" s="108" t="s">
        <v>5234</v>
      </c>
      <c r="AB1444" s="84">
        <v>41952</v>
      </c>
      <c r="AC1444" s="108" t="s">
        <v>6768</v>
      </c>
      <c r="AD1444" s="84">
        <v>24</v>
      </c>
      <c r="AE1444" s="84" t="s">
        <v>6764</v>
      </c>
      <c r="AF1444" s="84" t="s">
        <v>7385</v>
      </c>
      <c r="AG1444" s="108" t="s">
        <v>7386</v>
      </c>
      <c r="AH1444" s="84" t="s">
        <v>7319</v>
      </c>
      <c r="AI1444" s="108" t="s">
        <v>7958</v>
      </c>
      <c r="AJ1444" s="84">
        <v>2804</v>
      </c>
      <c r="AK1444" s="84">
        <v>2250</v>
      </c>
      <c r="AL1444" s="108" t="s">
        <v>6386</v>
      </c>
      <c r="AM1444" s="84">
        <v>29392.87</v>
      </c>
      <c r="AN1444" s="112">
        <v>11661.13</v>
      </c>
      <c r="AO1444" s="112">
        <v>41054</v>
      </c>
      <c r="AP1444" s="112">
        <v>12559.13</v>
      </c>
      <c r="AQ1444" s="112">
        <v>940.87</v>
      </c>
      <c r="AR1444" s="112">
        <v>13500</v>
      </c>
      <c r="AS1444" s="112">
        <v>12559.13</v>
      </c>
      <c r="AT1444" s="112">
        <v>940.87</v>
      </c>
      <c r="AU1444" s="112">
        <v>13500</v>
      </c>
      <c r="AV1444" s="84">
        <v>33</v>
      </c>
      <c r="AW1444" s="84">
        <v>434</v>
      </c>
      <c r="AX1444" s="84" t="str">
        <f>VLOOKUP(Y1444,'[1]Asset Classification'!$J$3:$W$2865,14,)</f>
        <v>&gt;180</v>
      </c>
      <c r="AY1444" s="108"/>
      <c r="AZ1444" s="84"/>
      <c r="BA1444" s="84"/>
      <c r="BB1444" s="84" t="s">
        <v>8329</v>
      </c>
      <c r="BC1444" s="84"/>
      <c r="BD1444" s="108" t="s">
        <v>8335</v>
      </c>
      <c r="BE1444" s="84">
        <v>41952</v>
      </c>
      <c r="BF1444" s="38" t="s">
        <v>2309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244</v>
      </c>
      <c r="C1445" s="38" t="s">
        <v>245</v>
      </c>
      <c r="D1445" s="38" t="s">
        <v>246</v>
      </c>
      <c r="E1445" s="38" t="s">
        <v>246</v>
      </c>
      <c r="F1445" s="38" t="s">
        <v>247</v>
      </c>
      <c r="G1445" s="84" t="s">
        <v>248</v>
      </c>
      <c r="H1445" s="38" t="s">
        <v>249</v>
      </c>
      <c r="I1445" s="84">
        <v>136908</v>
      </c>
      <c r="J1445" s="38" t="s">
        <v>300</v>
      </c>
      <c r="K1445" s="84">
        <v>136908</v>
      </c>
      <c r="L1445" s="84" t="s">
        <v>251</v>
      </c>
      <c r="M1445" s="38" t="s">
        <v>252</v>
      </c>
      <c r="N1445" s="84">
        <v>274821</v>
      </c>
      <c r="O1445" s="84" t="s">
        <v>795</v>
      </c>
      <c r="P1445" s="84">
        <v>360794</v>
      </c>
      <c r="Q1445" s="38" t="s">
        <v>796</v>
      </c>
      <c r="R1445" s="38" t="s">
        <v>829</v>
      </c>
      <c r="S1445" s="84" t="s">
        <v>2310</v>
      </c>
      <c r="T1445" s="84" t="s">
        <v>2310</v>
      </c>
      <c r="U1445" s="84" t="s">
        <v>2292</v>
      </c>
      <c r="V1445" s="84" t="s">
        <v>3449</v>
      </c>
      <c r="W1445" s="84">
        <v>541</v>
      </c>
      <c r="X1445" s="38" t="s">
        <v>3484</v>
      </c>
      <c r="Y1445" s="84">
        <v>349820754</v>
      </c>
      <c r="Z1445" s="38" t="s">
        <v>5235</v>
      </c>
      <c r="AA1445" s="108" t="s">
        <v>5236</v>
      </c>
      <c r="AB1445" s="84">
        <v>62828</v>
      </c>
      <c r="AC1445" s="108" t="s">
        <v>6765</v>
      </c>
      <c r="AD1445" s="84">
        <v>24</v>
      </c>
      <c r="AE1445" s="84" t="s">
        <v>6780</v>
      </c>
      <c r="AF1445" s="84" t="s">
        <v>7387</v>
      </c>
      <c r="AG1445" s="108" t="s">
        <v>7320</v>
      </c>
      <c r="AH1445" s="84" t="s">
        <v>6795</v>
      </c>
      <c r="AI1445" s="108" t="s">
        <v>5250</v>
      </c>
      <c r="AJ1445" s="84">
        <v>2468</v>
      </c>
      <c r="AK1445" s="84">
        <v>3400</v>
      </c>
      <c r="AL1445" s="108" t="s">
        <v>6376</v>
      </c>
      <c r="AM1445" s="84">
        <v>59496.46</v>
      </c>
      <c r="AN1445" s="112">
        <v>17771.54</v>
      </c>
      <c r="AO1445" s="112">
        <v>77268</v>
      </c>
      <c r="AP1445" s="112">
        <v>3331.54</v>
      </c>
      <c r="AQ1445" s="112">
        <v>68.459999999999994</v>
      </c>
      <c r="AR1445" s="112">
        <v>3400</v>
      </c>
      <c r="AS1445" s="112">
        <v>3331.54</v>
      </c>
      <c r="AT1445" s="112">
        <v>68.459999999999994</v>
      </c>
      <c r="AU1445" s="112">
        <v>3400</v>
      </c>
      <c r="AV1445" s="84">
        <v>34</v>
      </c>
      <c r="AW1445" s="84">
        <v>310</v>
      </c>
      <c r="AX1445" s="84" t="str">
        <f>VLOOKUP(Y1445,'[1]Asset Classification'!$J$3:$W$2865,14,)</f>
        <v>&gt;180</v>
      </c>
      <c r="AY1445" s="108"/>
      <c r="AZ1445" s="84"/>
      <c r="BA1445" s="84"/>
      <c r="BB1445" s="84" t="s">
        <v>8329</v>
      </c>
      <c r="BC1445" s="84"/>
      <c r="BD1445" s="108" t="s">
        <v>8322</v>
      </c>
      <c r="BE1445" s="84">
        <v>62828</v>
      </c>
      <c r="BF1445" s="38" t="s">
        <v>2310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244</v>
      </c>
      <c r="C1446" s="38" t="s">
        <v>245</v>
      </c>
      <c r="D1446" s="38" t="s">
        <v>246</v>
      </c>
      <c r="E1446" s="38" t="s">
        <v>246</v>
      </c>
      <c r="F1446" s="38" t="s">
        <v>247</v>
      </c>
      <c r="G1446" s="84" t="s">
        <v>248</v>
      </c>
      <c r="H1446" s="38" t="s">
        <v>249</v>
      </c>
      <c r="I1446" s="84">
        <v>136952</v>
      </c>
      <c r="J1446" s="38" t="s">
        <v>300</v>
      </c>
      <c r="K1446" s="84">
        <v>136952</v>
      </c>
      <c r="L1446" s="84" t="s">
        <v>251</v>
      </c>
      <c r="M1446" s="38" t="s">
        <v>252</v>
      </c>
      <c r="N1446" s="84">
        <v>231103</v>
      </c>
      <c r="O1446" s="84" t="s">
        <v>572</v>
      </c>
      <c r="P1446" s="84">
        <v>304271</v>
      </c>
      <c r="Q1446" s="38" t="s">
        <v>846</v>
      </c>
      <c r="R1446" s="38" t="s">
        <v>829</v>
      </c>
      <c r="S1446" s="84" t="s">
        <v>2311</v>
      </c>
      <c r="T1446" s="84" t="s">
        <v>2311</v>
      </c>
      <c r="U1446" s="84" t="s">
        <v>2292</v>
      </c>
      <c r="V1446" s="84" t="s">
        <v>3449</v>
      </c>
      <c r="W1446" s="84">
        <v>541</v>
      </c>
      <c r="X1446" s="38" t="s">
        <v>3484</v>
      </c>
      <c r="Y1446" s="84">
        <v>349821113</v>
      </c>
      <c r="Z1446" s="38" t="s">
        <v>5237</v>
      </c>
      <c r="AA1446" s="108" t="s">
        <v>5234</v>
      </c>
      <c r="AB1446" s="84">
        <v>62828</v>
      </c>
      <c r="AC1446" s="108" t="s">
        <v>6765</v>
      </c>
      <c r="AD1446" s="84">
        <v>24</v>
      </c>
      <c r="AE1446" s="84" t="s">
        <v>6772</v>
      </c>
      <c r="AF1446" s="84" t="s">
        <v>7098</v>
      </c>
      <c r="AG1446" s="108" t="s">
        <v>7350</v>
      </c>
      <c r="AH1446" s="84" t="s">
        <v>7059</v>
      </c>
      <c r="AI1446" s="108" t="s">
        <v>7959</v>
      </c>
      <c r="AJ1446" s="84">
        <v>3735</v>
      </c>
      <c r="AK1446" s="84">
        <v>3400</v>
      </c>
      <c r="AL1446" s="108" t="s">
        <v>6389</v>
      </c>
      <c r="AM1446" s="84">
        <v>53041.97</v>
      </c>
      <c r="AN1446" s="112">
        <v>18693.03</v>
      </c>
      <c r="AO1446" s="112">
        <v>71735</v>
      </c>
      <c r="AP1446" s="112">
        <v>9786.0300000000007</v>
      </c>
      <c r="AQ1446" s="112">
        <v>413.97</v>
      </c>
      <c r="AR1446" s="112">
        <v>10200</v>
      </c>
      <c r="AS1446" s="112">
        <v>9786.0300000000007</v>
      </c>
      <c r="AT1446" s="112">
        <v>413.97</v>
      </c>
      <c r="AU1446" s="112">
        <v>10200</v>
      </c>
      <c r="AV1446" s="84">
        <v>33</v>
      </c>
      <c r="AW1446" s="84">
        <v>340</v>
      </c>
      <c r="AX1446" s="84" t="str">
        <f>VLOOKUP(Y1446,'[1]Asset Classification'!$J$3:$W$2865,14,)</f>
        <v>&gt;180</v>
      </c>
      <c r="AY1446" s="108"/>
      <c r="AZ1446" s="84"/>
      <c r="BA1446" s="84"/>
      <c r="BB1446" s="84" t="s">
        <v>8329</v>
      </c>
      <c r="BC1446" s="84"/>
      <c r="BD1446" s="108"/>
      <c r="BE1446" s="84">
        <v>0</v>
      </c>
      <c r="BF1446" s="38" t="s">
        <v>2311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244</v>
      </c>
      <c r="C1447" s="38" t="s">
        <v>245</v>
      </c>
      <c r="D1447" s="38" t="s">
        <v>246</v>
      </c>
      <c r="E1447" s="38" t="s">
        <v>246</v>
      </c>
      <c r="F1447" s="38" t="s">
        <v>247</v>
      </c>
      <c r="G1447" s="84" t="s">
        <v>248</v>
      </c>
      <c r="H1447" s="38" t="s">
        <v>249</v>
      </c>
      <c r="I1447" s="84">
        <v>145550</v>
      </c>
      <c r="J1447" s="38" t="s">
        <v>322</v>
      </c>
      <c r="K1447" s="84">
        <v>145550</v>
      </c>
      <c r="L1447" s="84" t="s">
        <v>254</v>
      </c>
      <c r="M1447" s="38" t="s">
        <v>255</v>
      </c>
      <c r="N1447" s="84">
        <v>370326</v>
      </c>
      <c r="O1447" s="84" t="s">
        <v>847</v>
      </c>
      <c r="P1447" s="84">
        <v>538614</v>
      </c>
      <c r="Q1447" s="38" t="s">
        <v>848</v>
      </c>
      <c r="R1447" s="38" t="s">
        <v>829</v>
      </c>
      <c r="S1447" s="84" t="s">
        <v>2312</v>
      </c>
      <c r="T1447" s="84" t="s">
        <v>2312</v>
      </c>
      <c r="U1447" s="84" t="s">
        <v>1027</v>
      </c>
      <c r="V1447" s="84" t="s">
        <v>2278</v>
      </c>
      <c r="W1447" s="84">
        <v>541</v>
      </c>
      <c r="X1447" s="38" t="s">
        <v>3451</v>
      </c>
      <c r="Y1447" s="84">
        <v>349830196</v>
      </c>
      <c r="Z1447" s="38" t="s">
        <v>5238</v>
      </c>
      <c r="AA1447" s="108" t="s">
        <v>5239</v>
      </c>
      <c r="AB1447" s="84">
        <v>41952</v>
      </c>
      <c r="AC1447" s="108" t="s">
        <v>6768</v>
      </c>
      <c r="AD1447" s="84">
        <v>24</v>
      </c>
      <c r="AE1447" s="84" t="s">
        <v>6764</v>
      </c>
      <c r="AF1447" s="84" t="s">
        <v>7388</v>
      </c>
      <c r="AG1447" s="108" t="s">
        <v>7389</v>
      </c>
      <c r="AH1447" s="84" t="s">
        <v>7319</v>
      </c>
      <c r="AI1447" s="108" t="s">
        <v>7958</v>
      </c>
      <c r="AJ1447" s="84">
        <v>2747</v>
      </c>
      <c r="AK1447" s="84">
        <v>2250</v>
      </c>
      <c r="AL1447" s="108" t="s">
        <v>7977</v>
      </c>
      <c r="AM1447" s="84">
        <v>6965.81</v>
      </c>
      <c r="AN1447" s="112">
        <v>4781.1899999999996</v>
      </c>
      <c r="AO1447" s="112">
        <v>11747</v>
      </c>
      <c r="AP1447" s="112">
        <v>34986.19</v>
      </c>
      <c r="AQ1447" s="112">
        <v>7763.81</v>
      </c>
      <c r="AR1447" s="112">
        <v>42750</v>
      </c>
      <c r="AS1447" s="112">
        <v>34986.19</v>
      </c>
      <c r="AT1447" s="112">
        <v>7763.81</v>
      </c>
      <c r="AU1447" s="112">
        <v>42750</v>
      </c>
      <c r="AV1447" s="84">
        <v>33</v>
      </c>
      <c r="AW1447" s="84">
        <v>831</v>
      </c>
      <c r="AX1447" s="84" t="str">
        <f>VLOOKUP(Y1447,'[1]Asset Classification'!$J$3:$W$2865,14,)</f>
        <v>&gt;180</v>
      </c>
      <c r="AY1447" s="108"/>
      <c r="AZ1447" s="84"/>
      <c r="BA1447" s="84"/>
      <c r="BB1447" s="84" t="s">
        <v>8329</v>
      </c>
      <c r="BC1447" s="84"/>
      <c r="BD1447" s="108" t="s">
        <v>8335</v>
      </c>
      <c r="BE1447" s="84">
        <v>41952</v>
      </c>
      <c r="BF1447" s="38" t="s">
        <v>2312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244</v>
      </c>
      <c r="C1448" s="38" t="s">
        <v>245</v>
      </c>
      <c r="D1448" s="38" t="s">
        <v>246</v>
      </c>
      <c r="E1448" s="38" t="s">
        <v>246</v>
      </c>
      <c r="F1448" s="38" t="s">
        <v>247</v>
      </c>
      <c r="G1448" s="84" t="s">
        <v>248</v>
      </c>
      <c r="H1448" s="38" t="s">
        <v>249</v>
      </c>
      <c r="I1448" s="84">
        <v>130995</v>
      </c>
      <c r="J1448" s="38" t="s">
        <v>275</v>
      </c>
      <c r="K1448" s="84">
        <v>130995</v>
      </c>
      <c r="L1448" s="84" t="s">
        <v>257</v>
      </c>
      <c r="M1448" s="38" t="s">
        <v>258</v>
      </c>
      <c r="N1448" s="84">
        <v>222977</v>
      </c>
      <c r="O1448" s="84" t="s">
        <v>455</v>
      </c>
      <c r="P1448" s="84">
        <v>295189</v>
      </c>
      <c r="Q1448" s="38" t="s">
        <v>478</v>
      </c>
      <c r="R1448" s="38" t="s">
        <v>829</v>
      </c>
      <c r="S1448" s="84" t="s">
        <v>2313</v>
      </c>
      <c r="T1448" s="84" t="s">
        <v>2313</v>
      </c>
      <c r="U1448" s="84" t="s">
        <v>1023</v>
      </c>
      <c r="V1448" s="84" t="s">
        <v>3449</v>
      </c>
      <c r="W1448" s="84">
        <v>541</v>
      </c>
      <c r="X1448" s="38" t="s">
        <v>3513</v>
      </c>
      <c r="Y1448" s="84">
        <v>349884543</v>
      </c>
      <c r="Z1448" s="38" t="s">
        <v>5240</v>
      </c>
      <c r="AA1448" s="108" t="s">
        <v>5241</v>
      </c>
      <c r="AB1448" s="84">
        <v>41952</v>
      </c>
      <c r="AC1448" s="108" t="s">
        <v>6765</v>
      </c>
      <c r="AD1448" s="84">
        <v>24</v>
      </c>
      <c r="AE1448" s="84" t="s">
        <v>6764</v>
      </c>
      <c r="AF1448" s="84" t="s">
        <v>7390</v>
      </c>
      <c r="AG1448" s="108" t="s">
        <v>7391</v>
      </c>
      <c r="AH1448" s="84" t="s">
        <v>7319</v>
      </c>
      <c r="AI1448" s="108" t="s">
        <v>7959</v>
      </c>
      <c r="AJ1448" s="84">
        <v>2718</v>
      </c>
      <c r="AK1448" s="84">
        <v>2250</v>
      </c>
      <c r="AL1448" s="108" t="s">
        <v>8082</v>
      </c>
      <c r="AM1448" s="84">
        <v>39748.78</v>
      </c>
      <c r="AN1448" s="112">
        <v>12469.22</v>
      </c>
      <c r="AO1448" s="112">
        <v>52218</v>
      </c>
      <c r="AP1448" s="112">
        <v>2203.2199999999998</v>
      </c>
      <c r="AQ1448" s="112">
        <v>46.78</v>
      </c>
      <c r="AR1448" s="112">
        <v>2250</v>
      </c>
      <c r="AS1448" s="112">
        <v>2203.2199999999998</v>
      </c>
      <c r="AT1448" s="112">
        <v>46.78</v>
      </c>
      <c r="AU1448" s="112">
        <v>2250</v>
      </c>
      <c r="AV1448" s="84">
        <v>33</v>
      </c>
      <c r="AW1448" s="84">
        <v>279</v>
      </c>
      <c r="AX1448" s="84" t="str">
        <f>VLOOKUP(Y1448,'[1]Asset Classification'!$J$3:$W$2865,14,)</f>
        <v>&gt;180</v>
      </c>
      <c r="AY1448" s="108"/>
      <c r="AZ1448" s="84"/>
      <c r="BA1448" s="84"/>
      <c r="BB1448" s="84" t="s">
        <v>8329</v>
      </c>
      <c r="BC1448" s="84"/>
      <c r="BD1448" s="108"/>
      <c r="BE1448" s="84">
        <v>0</v>
      </c>
      <c r="BF1448" s="38" t="s">
        <v>2313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244</v>
      </c>
      <c r="C1449" s="38" t="s">
        <v>245</v>
      </c>
      <c r="D1449" s="38" t="s">
        <v>246</v>
      </c>
      <c r="E1449" s="38" t="s">
        <v>246</v>
      </c>
      <c r="F1449" s="38" t="s">
        <v>247</v>
      </c>
      <c r="G1449" s="84" t="s">
        <v>248</v>
      </c>
      <c r="H1449" s="38" t="s">
        <v>249</v>
      </c>
      <c r="I1449" s="84">
        <v>131510</v>
      </c>
      <c r="J1449" s="38" t="s">
        <v>279</v>
      </c>
      <c r="K1449" s="84">
        <v>131510</v>
      </c>
      <c r="L1449" s="84" t="s">
        <v>262</v>
      </c>
      <c r="M1449" s="38" t="s">
        <v>263</v>
      </c>
      <c r="N1449" s="84">
        <v>371713</v>
      </c>
      <c r="O1449" s="84" t="s">
        <v>849</v>
      </c>
      <c r="P1449" s="84">
        <v>541700</v>
      </c>
      <c r="Q1449" s="38" t="s">
        <v>850</v>
      </c>
      <c r="R1449" s="38" t="s">
        <v>829</v>
      </c>
      <c r="S1449" s="84" t="s">
        <v>2314</v>
      </c>
      <c r="T1449" s="84" t="s">
        <v>2314</v>
      </c>
      <c r="U1449" s="84" t="s">
        <v>2292</v>
      </c>
      <c r="V1449" s="84" t="s">
        <v>2278</v>
      </c>
      <c r="W1449" s="84">
        <v>541</v>
      </c>
      <c r="X1449" s="38" t="s">
        <v>3451</v>
      </c>
      <c r="Y1449" s="84">
        <v>349896596</v>
      </c>
      <c r="Z1449" s="38" t="s">
        <v>5242</v>
      </c>
      <c r="AA1449" s="108" t="s">
        <v>5243</v>
      </c>
      <c r="AB1449" s="84">
        <v>31314</v>
      </c>
      <c r="AC1449" s="108" t="s">
        <v>6770</v>
      </c>
      <c r="AD1449" s="84">
        <v>24</v>
      </c>
      <c r="AE1449" s="84" t="s">
        <v>6764</v>
      </c>
      <c r="AF1449" s="84" t="s">
        <v>7392</v>
      </c>
      <c r="AG1449" s="108" t="s">
        <v>7393</v>
      </c>
      <c r="AH1449" s="84" t="s">
        <v>7319</v>
      </c>
      <c r="AI1449" s="108" t="s">
        <v>7960</v>
      </c>
      <c r="AJ1449" s="84">
        <v>1549</v>
      </c>
      <c r="AK1449" s="84">
        <v>1700</v>
      </c>
      <c r="AL1449" s="108" t="s">
        <v>8066</v>
      </c>
      <c r="AM1449" s="84">
        <v>28017.08</v>
      </c>
      <c r="AN1449" s="112">
        <v>9232.92</v>
      </c>
      <c r="AO1449" s="112">
        <v>37250</v>
      </c>
      <c r="AP1449" s="112">
        <v>3296.92</v>
      </c>
      <c r="AQ1449" s="112">
        <v>102.08</v>
      </c>
      <c r="AR1449" s="112">
        <v>3399</v>
      </c>
      <c r="AS1449" s="112">
        <v>3296.92</v>
      </c>
      <c r="AT1449" s="112">
        <v>102.08</v>
      </c>
      <c r="AU1449" s="112">
        <v>3399</v>
      </c>
      <c r="AV1449" s="84">
        <v>33</v>
      </c>
      <c r="AW1449" s="84">
        <v>311</v>
      </c>
      <c r="AX1449" s="84" t="str">
        <f>VLOOKUP(Y1449,'[1]Asset Classification'!$J$3:$W$2865,14,)</f>
        <v>&gt;180</v>
      </c>
      <c r="AY1449" s="108"/>
      <c r="AZ1449" s="84"/>
      <c r="BA1449" s="84"/>
      <c r="BB1449" s="84" t="s">
        <v>8329</v>
      </c>
      <c r="BC1449" s="84"/>
      <c r="BD1449" s="108"/>
      <c r="BE1449" s="84">
        <v>0</v>
      </c>
      <c r="BF1449" s="38" t="s">
        <v>2314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244</v>
      </c>
      <c r="C1450" s="38" t="s">
        <v>245</v>
      </c>
      <c r="D1450" s="38" t="s">
        <v>246</v>
      </c>
      <c r="E1450" s="38" t="s">
        <v>246</v>
      </c>
      <c r="F1450" s="38" t="s">
        <v>247</v>
      </c>
      <c r="G1450" s="84" t="s">
        <v>248</v>
      </c>
      <c r="H1450" s="38" t="s">
        <v>249</v>
      </c>
      <c r="I1450" s="84">
        <v>131470</v>
      </c>
      <c r="J1450" s="38" t="s">
        <v>286</v>
      </c>
      <c r="K1450" s="84">
        <v>131470</v>
      </c>
      <c r="L1450" s="84" t="s">
        <v>262</v>
      </c>
      <c r="M1450" s="38" t="s">
        <v>263</v>
      </c>
      <c r="N1450" s="84">
        <v>376478</v>
      </c>
      <c r="O1450" s="84" t="s">
        <v>851</v>
      </c>
      <c r="P1450" s="84">
        <v>549779</v>
      </c>
      <c r="Q1450" s="38" t="s">
        <v>852</v>
      </c>
      <c r="R1450" s="38" t="s">
        <v>829</v>
      </c>
      <c r="S1450" s="84" t="s">
        <v>2315</v>
      </c>
      <c r="T1450" s="84" t="s">
        <v>2315</v>
      </c>
      <c r="U1450" s="84" t="s">
        <v>1027</v>
      </c>
      <c r="V1450" s="84" t="s">
        <v>2278</v>
      </c>
      <c r="W1450" s="84">
        <v>541</v>
      </c>
      <c r="X1450" s="38" t="s">
        <v>3451</v>
      </c>
      <c r="Y1450" s="84">
        <v>350050058</v>
      </c>
      <c r="Z1450" s="38" t="s">
        <v>5244</v>
      </c>
      <c r="AA1450" s="108" t="s">
        <v>5245</v>
      </c>
      <c r="AB1450" s="84">
        <v>41952</v>
      </c>
      <c r="AC1450" s="108" t="s">
        <v>6768</v>
      </c>
      <c r="AD1450" s="84">
        <v>24</v>
      </c>
      <c r="AE1450" s="84" t="s">
        <v>6764</v>
      </c>
      <c r="AF1450" s="84" t="s">
        <v>7394</v>
      </c>
      <c r="AG1450" s="108" t="s">
        <v>7395</v>
      </c>
      <c r="AH1450" s="84" t="s">
        <v>7319</v>
      </c>
      <c r="AI1450" s="108" t="s">
        <v>7958</v>
      </c>
      <c r="AJ1450" s="84">
        <v>2287</v>
      </c>
      <c r="AK1450" s="84">
        <v>2250</v>
      </c>
      <c r="AL1450" s="108" t="s">
        <v>8206</v>
      </c>
      <c r="AM1450" s="84">
        <v>39748.78</v>
      </c>
      <c r="AN1450" s="112">
        <v>12038.22</v>
      </c>
      <c r="AO1450" s="112">
        <v>51787</v>
      </c>
      <c r="AP1450" s="112">
        <v>2203.2199999999998</v>
      </c>
      <c r="AQ1450" s="112">
        <v>46.78</v>
      </c>
      <c r="AR1450" s="112">
        <v>2250</v>
      </c>
      <c r="AS1450" s="112">
        <v>2203.2199999999998</v>
      </c>
      <c r="AT1450" s="112">
        <v>46.78</v>
      </c>
      <c r="AU1450" s="112">
        <v>2250</v>
      </c>
      <c r="AV1450" s="84">
        <v>33</v>
      </c>
      <c r="AW1450" s="84">
        <v>281</v>
      </c>
      <c r="AX1450" s="84" t="str">
        <f>VLOOKUP(Y1450,'[1]Asset Classification'!$J$3:$W$2865,14,)</f>
        <v>&gt;180</v>
      </c>
      <c r="AY1450" s="108"/>
      <c r="AZ1450" s="84"/>
      <c r="BA1450" s="84"/>
      <c r="BB1450" s="84" t="s">
        <v>8329</v>
      </c>
      <c r="BC1450" s="84"/>
      <c r="BD1450" s="108"/>
      <c r="BE1450" s="84">
        <v>0</v>
      </c>
      <c r="BF1450" s="38" t="s">
        <v>2315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244</v>
      </c>
      <c r="C1451" s="38" t="s">
        <v>245</v>
      </c>
      <c r="D1451" s="38" t="s">
        <v>246</v>
      </c>
      <c r="E1451" s="38" t="s">
        <v>246</v>
      </c>
      <c r="F1451" s="38" t="s">
        <v>247</v>
      </c>
      <c r="G1451" s="84" t="s">
        <v>248</v>
      </c>
      <c r="H1451" s="38" t="s">
        <v>249</v>
      </c>
      <c r="I1451" s="84">
        <v>131470</v>
      </c>
      <c r="J1451" s="38" t="s">
        <v>286</v>
      </c>
      <c r="K1451" s="84">
        <v>131470</v>
      </c>
      <c r="L1451" s="84" t="s">
        <v>262</v>
      </c>
      <c r="M1451" s="38" t="s">
        <v>263</v>
      </c>
      <c r="N1451" s="84">
        <v>376478</v>
      </c>
      <c r="O1451" s="84" t="s">
        <v>851</v>
      </c>
      <c r="P1451" s="84">
        <v>549779</v>
      </c>
      <c r="Q1451" s="38" t="s">
        <v>852</v>
      </c>
      <c r="R1451" s="38" t="s">
        <v>829</v>
      </c>
      <c r="S1451" s="84" t="s">
        <v>2316</v>
      </c>
      <c r="T1451" s="84" t="s">
        <v>2316</v>
      </c>
      <c r="U1451" s="84" t="s">
        <v>1070</v>
      </c>
      <c r="V1451" s="84" t="s">
        <v>2278</v>
      </c>
      <c r="W1451" s="84">
        <v>541</v>
      </c>
      <c r="X1451" s="38" t="s">
        <v>3466</v>
      </c>
      <c r="Y1451" s="84">
        <v>350050169</v>
      </c>
      <c r="Z1451" s="38" t="s">
        <v>5246</v>
      </c>
      <c r="AA1451" s="108" t="s">
        <v>5245</v>
      </c>
      <c r="AB1451" s="84">
        <v>24207</v>
      </c>
      <c r="AC1451" s="108" t="s">
        <v>6768</v>
      </c>
      <c r="AD1451" s="84">
        <v>24</v>
      </c>
      <c r="AE1451" s="84" t="s">
        <v>6764</v>
      </c>
      <c r="AF1451" s="84" t="s">
        <v>7394</v>
      </c>
      <c r="AG1451" s="108" t="s">
        <v>7395</v>
      </c>
      <c r="AH1451" s="84" t="s">
        <v>7319</v>
      </c>
      <c r="AI1451" s="108" t="s">
        <v>7958</v>
      </c>
      <c r="AJ1451" s="84">
        <v>1289</v>
      </c>
      <c r="AK1451" s="84">
        <v>1300</v>
      </c>
      <c r="AL1451" s="108" t="s">
        <v>6389</v>
      </c>
      <c r="AM1451" s="84">
        <v>17796.53</v>
      </c>
      <c r="AN1451" s="112">
        <v>6592.47</v>
      </c>
      <c r="AO1451" s="112">
        <v>24389</v>
      </c>
      <c r="AP1451" s="112">
        <v>6410.47</v>
      </c>
      <c r="AQ1451" s="112">
        <v>389.53</v>
      </c>
      <c r="AR1451" s="112">
        <v>6800</v>
      </c>
      <c r="AS1451" s="112">
        <v>6410.47</v>
      </c>
      <c r="AT1451" s="112">
        <v>389.53</v>
      </c>
      <c r="AU1451" s="112">
        <v>6800</v>
      </c>
      <c r="AV1451" s="84">
        <v>33</v>
      </c>
      <c r="AW1451" s="84">
        <v>434</v>
      </c>
      <c r="AX1451" s="84" t="str">
        <f>VLOOKUP(Y1451,'[1]Asset Classification'!$J$3:$W$2865,14,)</f>
        <v>&gt;180</v>
      </c>
      <c r="AY1451" s="108"/>
      <c r="AZ1451" s="84"/>
      <c r="BA1451" s="84"/>
      <c r="BB1451" s="84" t="s">
        <v>8329</v>
      </c>
      <c r="BC1451" s="84"/>
      <c r="BD1451" s="108" t="s">
        <v>8322</v>
      </c>
      <c r="BE1451" s="84">
        <v>24207</v>
      </c>
      <c r="BF1451" s="38" t="s">
        <v>2316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244</v>
      </c>
      <c r="C1452" s="38" t="s">
        <v>245</v>
      </c>
      <c r="D1452" s="38" t="s">
        <v>246</v>
      </c>
      <c r="E1452" s="38" t="s">
        <v>246</v>
      </c>
      <c r="F1452" s="38" t="s">
        <v>247</v>
      </c>
      <c r="G1452" s="84" t="s">
        <v>248</v>
      </c>
      <c r="H1452" s="38" t="s">
        <v>249</v>
      </c>
      <c r="I1452" s="84">
        <v>141773</v>
      </c>
      <c r="J1452" s="38" t="s">
        <v>333</v>
      </c>
      <c r="K1452" s="84">
        <v>141773</v>
      </c>
      <c r="L1452" s="84" t="s">
        <v>262</v>
      </c>
      <c r="M1452" s="38" t="s">
        <v>263</v>
      </c>
      <c r="N1452" s="84">
        <v>239462</v>
      </c>
      <c r="O1452" s="84" t="s">
        <v>853</v>
      </c>
      <c r="P1452" s="84">
        <v>314941</v>
      </c>
      <c r="Q1452" s="38" t="s">
        <v>854</v>
      </c>
      <c r="R1452" s="38" t="s">
        <v>829</v>
      </c>
      <c r="S1452" s="84" t="s">
        <v>2317</v>
      </c>
      <c r="T1452" s="84" t="s">
        <v>2317</v>
      </c>
      <c r="U1452" s="84" t="s">
        <v>2292</v>
      </c>
      <c r="V1452" s="84" t="s">
        <v>2278</v>
      </c>
      <c r="W1452" s="84">
        <v>541</v>
      </c>
      <c r="X1452" s="38" t="s">
        <v>3451</v>
      </c>
      <c r="Y1452" s="84">
        <v>350153446</v>
      </c>
      <c r="Z1452" s="38" t="s">
        <v>5247</v>
      </c>
      <c r="AA1452" s="108" t="s">
        <v>5248</v>
      </c>
      <c r="AB1452" s="84">
        <v>52390</v>
      </c>
      <c r="AC1452" s="108" t="s">
        <v>6763</v>
      </c>
      <c r="AD1452" s="84">
        <v>24</v>
      </c>
      <c r="AE1452" s="84" t="s">
        <v>6771</v>
      </c>
      <c r="AF1452" s="84" t="s">
        <v>7396</v>
      </c>
      <c r="AG1452" s="108" t="s">
        <v>7090</v>
      </c>
      <c r="AH1452" s="84" t="s">
        <v>7059</v>
      </c>
      <c r="AI1452" s="108" t="s">
        <v>7957</v>
      </c>
      <c r="AJ1452" s="84">
        <v>2675</v>
      </c>
      <c r="AK1452" s="84">
        <v>2800</v>
      </c>
      <c r="AL1452" s="108" t="s">
        <v>5861</v>
      </c>
      <c r="AM1452" s="84">
        <v>8851.6200000000008</v>
      </c>
      <c r="AN1452" s="112">
        <v>5069.72</v>
      </c>
      <c r="AO1452" s="112">
        <v>13921.34</v>
      </c>
      <c r="AP1452" s="112">
        <v>43538.38</v>
      </c>
      <c r="AQ1452" s="112">
        <v>9615.2800000000007</v>
      </c>
      <c r="AR1452" s="112">
        <v>53153.66</v>
      </c>
      <c r="AS1452" s="112">
        <v>43538.38</v>
      </c>
      <c r="AT1452" s="112">
        <v>9615.2800000000007</v>
      </c>
      <c r="AU1452" s="112">
        <v>53153.66</v>
      </c>
      <c r="AV1452" s="84">
        <v>33</v>
      </c>
      <c r="AW1452" s="84">
        <v>833</v>
      </c>
      <c r="AX1452" s="84" t="str">
        <f>VLOOKUP(Y1452,'[1]Asset Classification'!$J$3:$W$2865,14,)</f>
        <v>&gt;180</v>
      </c>
      <c r="AY1452" s="108"/>
      <c r="AZ1452" s="84"/>
      <c r="BA1452" s="84"/>
      <c r="BB1452" s="84" t="s">
        <v>8329</v>
      </c>
      <c r="BC1452" s="84"/>
      <c r="BD1452" s="108" t="s">
        <v>8335</v>
      </c>
      <c r="BE1452" s="84">
        <v>52390</v>
      </c>
      <c r="BF1452" s="38" t="s">
        <v>2317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244</v>
      </c>
      <c r="C1453" s="38" t="s">
        <v>245</v>
      </c>
      <c r="D1453" s="38" t="s">
        <v>246</v>
      </c>
      <c r="E1453" s="38" t="s">
        <v>246</v>
      </c>
      <c r="F1453" s="38" t="s">
        <v>247</v>
      </c>
      <c r="G1453" s="84" t="s">
        <v>248</v>
      </c>
      <c r="H1453" s="38" t="s">
        <v>249</v>
      </c>
      <c r="I1453" s="84">
        <v>136659</v>
      </c>
      <c r="J1453" s="38" t="s">
        <v>299</v>
      </c>
      <c r="K1453" s="84">
        <v>136659</v>
      </c>
      <c r="L1453" s="84" t="s">
        <v>257</v>
      </c>
      <c r="M1453" s="38" t="s">
        <v>258</v>
      </c>
      <c r="N1453" s="84">
        <v>230607</v>
      </c>
      <c r="O1453" s="84" t="s">
        <v>568</v>
      </c>
      <c r="P1453" s="84">
        <v>303643</v>
      </c>
      <c r="Q1453" s="38" t="s">
        <v>569</v>
      </c>
      <c r="R1453" s="38" t="s">
        <v>829</v>
      </c>
      <c r="S1453" s="84" t="s">
        <v>2318</v>
      </c>
      <c r="T1453" s="84" t="s">
        <v>2318</v>
      </c>
      <c r="U1453" s="84" t="s">
        <v>1070</v>
      </c>
      <c r="V1453" s="84" t="s">
        <v>2278</v>
      </c>
      <c r="W1453" s="84">
        <v>541</v>
      </c>
      <c r="X1453" s="38" t="s">
        <v>3513</v>
      </c>
      <c r="Y1453" s="84">
        <v>350175575</v>
      </c>
      <c r="Z1453" s="38" t="s">
        <v>5249</v>
      </c>
      <c r="AA1453" s="108" t="s">
        <v>5250</v>
      </c>
      <c r="AB1453" s="84">
        <v>36733</v>
      </c>
      <c r="AC1453" s="108" t="s">
        <v>6770</v>
      </c>
      <c r="AD1453" s="84">
        <v>24</v>
      </c>
      <c r="AE1453" s="84" t="s">
        <v>6764</v>
      </c>
      <c r="AF1453" s="84" t="s">
        <v>7397</v>
      </c>
      <c r="AG1453" s="108" t="s">
        <v>7398</v>
      </c>
      <c r="AH1453" s="84" t="s">
        <v>7319</v>
      </c>
      <c r="AI1453" s="108" t="s">
        <v>7960</v>
      </c>
      <c r="AJ1453" s="84">
        <v>1208</v>
      </c>
      <c r="AK1453" s="84">
        <v>2000</v>
      </c>
      <c r="AL1453" s="108" t="s">
        <v>6299</v>
      </c>
      <c r="AM1453" s="84">
        <v>22144.12</v>
      </c>
      <c r="AN1453" s="112">
        <v>9063.8799999999992</v>
      </c>
      <c r="AO1453" s="112">
        <v>31208</v>
      </c>
      <c r="AP1453" s="112">
        <v>14588.88</v>
      </c>
      <c r="AQ1453" s="112">
        <v>1411.12</v>
      </c>
      <c r="AR1453" s="112">
        <v>16000</v>
      </c>
      <c r="AS1453" s="112">
        <v>14588.88</v>
      </c>
      <c r="AT1453" s="112">
        <v>1411.12</v>
      </c>
      <c r="AU1453" s="112">
        <v>16000</v>
      </c>
      <c r="AV1453" s="84">
        <v>33</v>
      </c>
      <c r="AW1453" s="84">
        <v>494</v>
      </c>
      <c r="AX1453" s="84" t="str">
        <f>VLOOKUP(Y1453,'[1]Asset Classification'!$J$3:$W$2865,14,)</f>
        <v>&gt;180</v>
      </c>
      <c r="AY1453" s="108"/>
      <c r="AZ1453" s="84"/>
      <c r="BA1453" s="84"/>
      <c r="BB1453" s="84" t="s">
        <v>8329</v>
      </c>
      <c r="BC1453" s="84"/>
      <c r="BD1453" s="108" t="s">
        <v>8335</v>
      </c>
      <c r="BE1453" s="84">
        <v>36733</v>
      </c>
      <c r="BF1453" s="38" t="s">
        <v>2318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244</v>
      </c>
      <c r="C1454" s="38" t="s">
        <v>245</v>
      </c>
      <c r="D1454" s="38" t="s">
        <v>246</v>
      </c>
      <c r="E1454" s="38" t="s">
        <v>246</v>
      </c>
      <c r="F1454" s="38" t="s">
        <v>247</v>
      </c>
      <c r="G1454" s="84" t="s">
        <v>248</v>
      </c>
      <c r="H1454" s="38" t="s">
        <v>249</v>
      </c>
      <c r="I1454" s="84">
        <v>134111</v>
      </c>
      <c r="J1454" s="38" t="s">
        <v>288</v>
      </c>
      <c r="K1454" s="84">
        <v>134111</v>
      </c>
      <c r="L1454" s="84" t="s">
        <v>254</v>
      </c>
      <c r="M1454" s="38" t="s">
        <v>255</v>
      </c>
      <c r="N1454" s="84">
        <v>234786</v>
      </c>
      <c r="O1454" s="84" t="s">
        <v>600</v>
      </c>
      <c r="P1454" s="84">
        <v>308967</v>
      </c>
      <c r="Q1454" s="38" t="s">
        <v>602</v>
      </c>
      <c r="R1454" s="38" t="s">
        <v>829</v>
      </c>
      <c r="S1454" s="84" t="s">
        <v>2319</v>
      </c>
      <c r="T1454" s="84" t="s">
        <v>2319</v>
      </c>
      <c r="U1454" s="84" t="s">
        <v>1070</v>
      </c>
      <c r="V1454" s="84" t="s">
        <v>3449</v>
      </c>
      <c r="W1454" s="84">
        <v>541</v>
      </c>
      <c r="X1454" s="38" t="s">
        <v>3517</v>
      </c>
      <c r="Y1454" s="84">
        <v>350207041</v>
      </c>
      <c r="Z1454" s="38" t="s">
        <v>5251</v>
      </c>
      <c r="AA1454" s="108" t="s">
        <v>5252</v>
      </c>
      <c r="AB1454" s="84">
        <v>31514</v>
      </c>
      <c r="AC1454" s="108" t="s">
        <v>6773</v>
      </c>
      <c r="AD1454" s="84">
        <v>24</v>
      </c>
      <c r="AE1454" s="84" t="s">
        <v>6764</v>
      </c>
      <c r="AF1454" s="84" t="s">
        <v>7399</v>
      </c>
      <c r="AG1454" s="108" t="s">
        <v>7400</v>
      </c>
      <c r="AH1454" s="84" t="s">
        <v>7319</v>
      </c>
      <c r="AI1454" s="108" t="s">
        <v>7961</v>
      </c>
      <c r="AJ1454" s="84">
        <v>1852</v>
      </c>
      <c r="AK1454" s="84">
        <v>1700</v>
      </c>
      <c r="AL1454" s="108" t="s">
        <v>5992</v>
      </c>
      <c r="AM1454" s="84">
        <v>14967.16</v>
      </c>
      <c r="AN1454" s="112">
        <v>7284.84</v>
      </c>
      <c r="AO1454" s="112">
        <v>22252</v>
      </c>
      <c r="AP1454" s="112">
        <v>16546.84</v>
      </c>
      <c r="AQ1454" s="112">
        <v>2153.16</v>
      </c>
      <c r="AR1454" s="112">
        <v>18700</v>
      </c>
      <c r="AS1454" s="112">
        <v>16546.84</v>
      </c>
      <c r="AT1454" s="112">
        <v>2153.16</v>
      </c>
      <c r="AU1454" s="112">
        <v>18700</v>
      </c>
      <c r="AV1454" s="84">
        <v>32</v>
      </c>
      <c r="AW1454" s="84">
        <v>557</v>
      </c>
      <c r="AX1454" s="84" t="str">
        <f>VLOOKUP(Y1454,'[1]Asset Classification'!$J$3:$W$2865,14,)</f>
        <v>&gt;180</v>
      </c>
      <c r="AY1454" s="108"/>
      <c r="AZ1454" s="84"/>
      <c r="BA1454" s="84"/>
      <c r="BB1454" s="84" t="s">
        <v>8329</v>
      </c>
      <c r="BC1454" s="84"/>
      <c r="BD1454" s="108"/>
      <c r="BE1454" s="84">
        <v>0</v>
      </c>
      <c r="BF1454" s="38" t="s">
        <v>2319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244</v>
      </c>
      <c r="C1455" s="38" t="s">
        <v>245</v>
      </c>
      <c r="D1455" s="38" t="s">
        <v>246</v>
      </c>
      <c r="E1455" s="38" t="s">
        <v>246</v>
      </c>
      <c r="F1455" s="38" t="s">
        <v>247</v>
      </c>
      <c r="G1455" s="84" t="s">
        <v>248</v>
      </c>
      <c r="H1455" s="38" t="s">
        <v>249</v>
      </c>
      <c r="I1455" s="84">
        <v>140441</v>
      </c>
      <c r="J1455" s="38" t="s">
        <v>313</v>
      </c>
      <c r="K1455" s="84">
        <v>140441</v>
      </c>
      <c r="L1455" s="84" t="s">
        <v>262</v>
      </c>
      <c r="M1455" s="38" t="s">
        <v>263</v>
      </c>
      <c r="N1455" s="84">
        <v>237112</v>
      </c>
      <c r="O1455" s="84" t="s">
        <v>635</v>
      </c>
      <c r="P1455" s="84">
        <v>311918</v>
      </c>
      <c r="Q1455" s="38" t="s">
        <v>636</v>
      </c>
      <c r="R1455" s="38" t="s">
        <v>829</v>
      </c>
      <c r="S1455" s="84" t="s">
        <v>2320</v>
      </c>
      <c r="T1455" s="84" t="s">
        <v>2320</v>
      </c>
      <c r="U1455" s="84" t="s">
        <v>1027</v>
      </c>
      <c r="V1455" s="84" t="s">
        <v>2278</v>
      </c>
      <c r="W1455" s="84">
        <v>541</v>
      </c>
      <c r="X1455" s="38" t="s">
        <v>3518</v>
      </c>
      <c r="Y1455" s="84">
        <v>350219659</v>
      </c>
      <c r="Z1455" s="38" t="s">
        <v>5253</v>
      </c>
      <c r="AA1455" s="108" t="s">
        <v>5254</v>
      </c>
      <c r="AB1455" s="84">
        <v>36533</v>
      </c>
      <c r="AC1455" s="108" t="s">
        <v>6768</v>
      </c>
      <c r="AD1455" s="84">
        <v>24</v>
      </c>
      <c r="AE1455" s="84" t="s">
        <v>6764</v>
      </c>
      <c r="AF1455" s="84" t="s">
        <v>7401</v>
      </c>
      <c r="AG1455" s="108" t="s">
        <v>7402</v>
      </c>
      <c r="AH1455" s="84" t="s">
        <v>7319</v>
      </c>
      <c r="AI1455" s="108" t="s">
        <v>5287</v>
      </c>
      <c r="AJ1455" s="84">
        <v>2523</v>
      </c>
      <c r="AK1455" s="84">
        <v>1950</v>
      </c>
      <c r="AL1455" s="108" t="s">
        <v>8081</v>
      </c>
      <c r="AM1455" s="84">
        <v>32753.78</v>
      </c>
      <c r="AN1455" s="112">
        <v>10719.22</v>
      </c>
      <c r="AO1455" s="112">
        <v>43473</v>
      </c>
      <c r="AP1455" s="112">
        <v>3779.22</v>
      </c>
      <c r="AQ1455" s="112">
        <v>120.78</v>
      </c>
      <c r="AR1455" s="112">
        <v>3900</v>
      </c>
      <c r="AS1455" s="112">
        <v>3779.22</v>
      </c>
      <c r="AT1455" s="112">
        <v>120.78</v>
      </c>
      <c r="AU1455" s="112">
        <v>3900</v>
      </c>
      <c r="AV1455" s="84">
        <v>32</v>
      </c>
      <c r="AW1455" s="84">
        <v>281</v>
      </c>
      <c r="AX1455" s="84" t="str">
        <f>VLOOKUP(Y1455,'[1]Asset Classification'!$J$3:$W$2865,14,)</f>
        <v>&gt;180</v>
      </c>
      <c r="AY1455" s="108"/>
      <c r="AZ1455" s="84"/>
      <c r="BA1455" s="84"/>
      <c r="BB1455" s="84" t="s">
        <v>8329</v>
      </c>
      <c r="BC1455" s="84"/>
      <c r="BD1455" s="108" t="s">
        <v>8322</v>
      </c>
      <c r="BE1455" s="84">
        <v>36533</v>
      </c>
      <c r="BF1455" s="38" t="s">
        <v>2320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244</v>
      </c>
      <c r="C1456" s="38" t="s">
        <v>245</v>
      </c>
      <c r="D1456" s="38" t="s">
        <v>246</v>
      </c>
      <c r="E1456" s="38" t="s">
        <v>246</v>
      </c>
      <c r="F1456" s="38" t="s">
        <v>247</v>
      </c>
      <c r="G1456" s="84" t="s">
        <v>248</v>
      </c>
      <c r="H1456" s="38" t="s">
        <v>249</v>
      </c>
      <c r="I1456" s="84">
        <v>129621</v>
      </c>
      <c r="J1456" s="38" t="s">
        <v>253</v>
      </c>
      <c r="K1456" s="84">
        <v>129621</v>
      </c>
      <c r="L1456" s="84" t="s">
        <v>254</v>
      </c>
      <c r="M1456" s="38" t="s">
        <v>255</v>
      </c>
      <c r="N1456" s="84">
        <v>229957</v>
      </c>
      <c r="O1456" s="84" t="s">
        <v>561</v>
      </c>
      <c r="P1456" s="84">
        <v>302805</v>
      </c>
      <c r="Q1456" s="38" t="s">
        <v>562</v>
      </c>
      <c r="R1456" s="38" t="s">
        <v>829</v>
      </c>
      <c r="S1456" s="84" t="s">
        <v>2321</v>
      </c>
      <c r="T1456" s="84" t="s">
        <v>2321</v>
      </c>
      <c r="U1456" s="84" t="s">
        <v>2292</v>
      </c>
      <c r="V1456" s="84" t="s">
        <v>3449</v>
      </c>
      <c r="W1456" s="84">
        <v>541</v>
      </c>
      <c r="X1456" s="38" t="s">
        <v>3451</v>
      </c>
      <c r="Y1456" s="84">
        <v>350236564</v>
      </c>
      <c r="Z1456" s="38" t="s">
        <v>5255</v>
      </c>
      <c r="AA1456" s="108" t="s">
        <v>5256</v>
      </c>
      <c r="AB1456" s="84">
        <v>57609</v>
      </c>
      <c r="AC1456" s="108" t="s">
        <v>6765</v>
      </c>
      <c r="AD1456" s="84">
        <v>24</v>
      </c>
      <c r="AE1456" s="84" t="s">
        <v>6776</v>
      </c>
      <c r="AF1456" s="84" t="s">
        <v>7004</v>
      </c>
      <c r="AG1456" s="108" t="s">
        <v>7403</v>
      </c>
      <c r="AH1456" s="84" t="s">
        <v>6795</v>
      </c>
      <c r="AI1456" s="108" t="s">
        <v>7962</v>
      </c>
      <c r="AJ1456" s="84">
        <v>3583</v>
      </c>
      <c r="AK1456" s="84">
        <v>3100</v>
      </c>
      <c r="AL1456" s="108" t="s">
        <v>5573</v>
      </c>
      <c r="AM1456" s="84">
        <v>34996.5</v>
      </c>
      <c r="AN1456" s="112">
        <v>15086.5</v>
      </c>
      <c r="AO1456" s="112">
        <v>50083</v>
      </c>
      <c r="AP1456" s="112">
        <v>22612.5</v>
      </c>
      <c r="AQ1456" s="112">
        <v>2187.5</v>
      </c>
      <c r="AR1456" s="112">
        <v>24800</v>
      </c>
      <c r="AS1456" s="112">
        <v>22612.5</v>
      </c>
      <c r="AT1456" s="112">
        <v>2187.5</v>
      </c>
      <c r="AU1456" s="112">
        <v>24800</v>
      </c>
      <c r="AV1456" s="84">
        <v>31</v>
      </c>
      <c r="AW1456" s="84">
        <v>432</v>
      </c>
      <c r="AX1456" s="84" t="str">
        <f>VLOOKUP(Y1456,'[1]Asset Classification'!$J$3:$W$2865,14,)</f>
        <v>&gt;180</v>
      </c>
      <c r="AY1456" s="108"/>
      <c r="AZ1456" s="84"/>
      <c r="BA1456" s="84"/>
      <c r="BB1456" s="84" t="s">
        <v>8329</v>
      </c>
      <c r="BC1456" s="84"/>
      <c r="BD1456" s="108" t="s">
        <v>8335</v>
      </c>
      <c r="BE1456" s="84">
        <v>57609</v>
      </c>
      <c r="BF1456" s="38" t="s">
        <v>2321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244</v>
      </c>
      <c r="C1457" s="38" t="s">
        <v>245</v>
      </c>
      <c r="D1457" s="38" t="s">
        <v>246</v>
      </c>
      <c r="E1457" s="38" t="s">
        <v>246</v>
      </c>
      <c r="F1457" s="38" t="s">
        <v>247</v>
      </c>
      <c r="G1457" s="84" t="s">
        <v>248</v>
      </c>
      <c r="H1457" s="38" t="s">
        <v>249</v>
      </c>
      <c r="I1457" s="84">
        <v>131510</v>
      </c>
      <c r="J1457" s="38" t="s">
        <v>279</v>
      </c>
      <c r="K1457" s="84">
        <v>131510</v>
      </c>
      <c r="L1457" s="84" t="s">
        <v>262</v>
      </c>
      <c r="M1457" s="38" t="s">
        <v>263</v>
      </c>
      <c r="N1457" s="84">
        <v>246430</v>
      </c>
      <c r="O1457" s="84" t="s">
        <v>676</v>
      </c>
      <c r="P1457" s="84">
        <v>323807</v>
      </c>
      <c r="Q1457" s="38" t="s">
        <v>677</v>
      </c>
      <c r="R1457" s="38" t="s">
        <v>829</v>
      </c>
      <c r="S1457" s="84" t="s">
        <v>2322</v>
      </c>
      <c r="T1457" s="84" t="s">
        <v>2322</v>
      </c>
      <c r="U1457" s="84" t="s">
        <v>2292</v>
      </c>
      <c r="V1457" s="84" t="s">
        <v>2278</v>
      </c>
      <c r="W1457" s="84">
        <v>541</v>
      </c>
      <c r="X1457" s="38" t="s">
        <v>3484</v>
      </c>
      <c r="Y1457" s="84">
        <v>350260309</v>
      </c>
      <c r="Z1457" s="38" t="s">
        <v>5257</v>
      </c>
      <c r="AA1457" s="108" t="s">
        <v>5258</v>
      </c>
      <c r="AB1457" s="84">
        <v>31514</v>
      </c>
      <c r="AC1457" s="108" t="s">
        <v>6770</v>
      </c>
      <c r="AD1457" s="84">
        <v>24</v>
      </c>
      <c r="AE1457" s="84" t="s">
        <v>6764</v>
      </c>
      <c r="AF1457" s="84" t="s">
        <v>7404</v>
      </c>
      <c r="AG1457" s="108" t="s">
        <v>7405</v>
      </c>
      <c r="AH1457" s="84" t="s">
        <v>7319</v>
      </c>
      <c r="AI1457" s="108" t="s">
        <v>5289</v>
      </c>
      <c r="AJ1457" s="84">
        <v>1744</v>
      </c>
      <c r="AK1457" s="84">
        <v>1700</v>
      </c>
      <c r="AL1457" s="108" t="s">
        <v>8207</v>
      </c>
      <c r="AM1457" s="84">
        <v>14967.16</v>
      </c>
      <c r="AN1457" s="112">
        <v>7176.84</v>
      </c>
      <c r="AO1457" s="112">
        <v>22144</v>
      </c>
      <c r="AP1457" s="112">
        <v>16546.84</v>
      </c>
      <c r="AQ1457" s="112">
        <v>2153.16</v>
      </c>
      <c r="AR1457" s="112">
        <v>18700</v>
      </c>
      <c r="AS1457" s="112">
        <v>16546.84</v>
      </c>
      <c r="AT1457" s="112">
        <v>2153.16</v>
      </c>
      <c r="AU1457" s="112">
        <v>18700</v>
      </c>
      <c r="AV1457" s="84">
        <v>32</v>
      </c>
      <c r="AW1457" s="84">
        <v>555</v>
      </c>
      <c r="AX1457" s="84" t="str">
        <f>VLOOKUP(Y1457,'[1]Asset Classification'!$J$3:$W$2865,14,)</f>
        <v>&gt;180</v>
      </c>
      <c r="AY1457" s="108"/>
      <c r="AZ1457" s="84"/>
      <c r="BA1457" s="84"/>
      <c r="BB1457" s="84" t="s">
        <v>8329</v>
      </c>
      <c r="BC1457" s="84"/>
      <c r="BD1457" s="108"/>
      <c r="BE1457" s="84">
        <v>0</v>
      </c>
      <c r="BF1457" s="38" t="s">
        <v>2322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244</v>
      </c>
      <c r="C1458" s="38" t="s">
        <v>245</v>
      </c>
      <c r="D1458" s="38" t="s">
        <v>246</v>
      </c>
      <c r="E1458" s="38" t="s">
        <v>246</v>
      </c>
      <c r="F1458" s="38" t="s">
        <v>247</v>
      </c>
      <c r="G1458" s="84" t="s">
        <v>248</v>
      </c>
      <c r="H1458" s="38" t="s">
        <v>249</v>
      </c>
      <c r="I1458" s="84">
        <v>131732</v>
      </c>
      <c r="J1458" s="38" t="s">
        <v>282</v>
      </c>
      <c r="K1458" s="84">
        <v>131732</v>
      </c>
      <c r="L1458" s="84" t="s">
        <v>251</v>
      </c>
      <c r="M1458" s="38" t="s">
        <v>252</v>
      </c>
      <c r="N1458" s="84">
        <v>247581</v>
      </c>
      <c r="O1458" s="84" t="s">
        <v>705</v>
      </c>
      <c r="P1458" s="84">
        <v>335188</v>
      </c>
      <c r="Q1458" s="38" t="s">
        <v>855</v>
      </c>
      <c r="R1458" s="38" t="s">
        <v>829</v>
      </c>
      <c r="S1458" s="84" t="s">
        <v>2323</v>
      </c>
      <c r="T1458" s="84" t="s">
        <v>2323</v>
      </c>
      <c r="U1458" s="84" t="s">
        <v>1027</v>
      </c>
      <c r="V1458" s="84" t="s">
        <v>2278</v>
      </c>
      <c r="W1458" s="84">
        <v>541</v>
      </c>
      <c r="X1458" s="38" t="s">
        <v>3451</v>
      </c>
      <c r="Y1458" s="84">
        <v>350271748</v>
      </c>
      <c r="Z1458" s="38" t="s">
        <v>5259</v>
      </c>
      <c r="AA1458" s="108" t="s">
        <v>5258</v>
      </c>
      <c r="AB1458" s="84">
        <v>41952</v>
      </c>
      <c r="AC1458" s="108" t="s">
        <v>6765</v>
      </c>
      <c r="AD1458" s="84">
        <v>24</v>
      </c>
      <c r="AE1458" s="84" t="s">
        <v>6764</v>
      </c>
      <c r="AF1458" s="84" t="s">
        <v>7404</v>
      </c>
      <c r="AG1458" s="108" t="s">
        <v>7405</v>
      </c>
      <c r="AH1458" s="84" t="s">
        <v>7319</v>
      </c>
      <c r="AI1458" s="108" t="s">
        <v>5292</v>
      </c>
      <c r="AJ1458" s="84">
        <v>2587</v>
      </c>
      <c r="AK1458" s="84">
        <v>2250</v>
      </c>
      <c r="AL1458" s="108" t="s">
        <v>6131</v>
      </c>
      <c r="AM1458" s="84">
        <v>20051.77</v>
      </c>
      <c r="AN1458" s="112">
        <v>9535.23</v>
      </c>
      <c r="AO1458" s="112">
        <v>29587</v>
      </c>
      <c r="AP1458" s="112">
        <v>21900.23</v>
      </c>
      <c r="AQ1458" s="112">
        <v>2849.77</v>
      </c>
      <c r="AR1458" s="112">
        <v>24750</v>
      </c>
      <c r="AS1458" s="112">
        <v>21900.23</v>
      </c>
      <c r="AT1458" s="112">
        <v>2849.77</v>
      </c>
      <c r="AU1458" s="112">
        <v>24750</v>
      </c>
      <c r="AV1458" s="84">
        <v>32</v>
      </c>
      <c r="AW1458" s="84">
        <v>554</v>
      </c>
      <c r="AX1458" s="84" t="str">
        <f>VLOOKUP(Y1458,'[1]Asset Classification'!$J$3:$W$2865,14,)</f>
        <v>&gt;180</v>
      </c>
      <c r="AY1458" s="108"/>
      <c r="AZ1458" s="84"/>
      <c r="BA1458" s="84"/>
      <c r="BB1458" s="84" t="s">
        <v>8329</v>
      </c>
      <c r="BC1458" s="84"/>
      <c r="BD1458" s="108"/>
      <c r="BE1458" s="84">
        <v>0</v>
      </c>
      <c r="BF1458" s="38" t="s">
        <v>2323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244</v>
      </c>
      <c r="C1459" s="38" t="s">
        <v>245</v>
      </c>
      <c r="D1459" s="38" t="s">
        <v>246</v>
      </c>
      <c r="E1459" s="38" t="s">
        <v>246</v>
      </c>
      <c r="F1459" s="38" t="s">
        <v>247</v>
      </c>
      <c r="G1459" s="84" t="s">
        <v>248</v>
      </c>
      <c r="H1459" s="38" t="s">
        <v>249</v>
      </c>
      <c r="I1459" s="84">
        <v>131055</v>
      </c>
      <c r="J1459" s="38" t="s">
        <v>277</v>
      </c>
      <c r="K1459" s="84">
        <v>131055</v>
      </c>
      <c r="L1459" s="84" t="s">
        <v>251</v>
      </c>
      <c r="M1459" s="38" t="s">
        <v>252</v>
      </c>
      <c r="N1459" s="84">
        <v>373859</v>
      </c>
      <c r="O1459" s="84" t="s">
        <v>856</v>
      </c>
      <c r="P1459" s="84">
        <v>545201</v>
      </c>
      <c r="Q1459" s="38" t="s">
        <v>857</v>
      </c>
      <c r="R1459" s="38" t="s">
        <v>829</v>
      </c>
      <c r="S1459" s="84" t="s">
        <v>2324</v>
      </c>
      <c r="T1459" s="84" t="s">
        <v>2324</v>
      </c>
      <c r="U1459" s="84" t="s">
        <v>1027</v>
      </c>
      <c r="V1459" s="84" t="s">
        <v>2278</v>
      </c>
      <c r="W1459" s="84">
        <v>541</v>
      </c>
      <c r="X1459" s="38" t="s">
        <v>3451</v>
      </c>
      <c r="Y1459" s="84">
        <v>350386479</v>
      </c>
      <c r="Z1459" s="38" t="s">
        <v>5260</v>
      </c>
      <c r="AA1459" s="108" t="s">
        <v>5261</v>
      </c>
      <c r="AB1459" s="84">
        <v>31514</v>
      </c>
      <c r="AC1459" s="108" t="s">
        <v>6774</v>
      </c>
      <c r="AD1459" s="84">
        <v>24</v>
      </c>
      <c r="AE1459" s="84" t="s">
        <v>6764</v>
      </c>
      <c r="AF1459" s="84" t="s">
        <v>7406</v>
      </c>
      <c r="AG1459" s="108" t="s">
        <v>7407</v>
      </c>
      <c r="AH1459" s="84" t="s">
        <v>7319</v>
      </c>
      <c r="AI1459" s="108" t="s">
        <v>5294</v>
      </c>
      <c r="AJ1459" s="84">
        <v>1636</v>
      </c>
      <c r="AK1459" s="84">
        <v>1700</v>
      </c>
      <c r="AL1459" s="108" t="s">
        <v>8208</v>
      </c>
      <c r="AM1459" s="84">
        <v>22022.74</v>
      </c>
      <c r="AN1459" s="112">
        <v>8513.26</v>
      </c>
      <c r="AO1459" s="112">
        <v>30536</v>
      </c>
      <c r="AP1459" s="112">
        <v>9491.26</v>
      </c>
      <c r="AQ1459" s="112">
        <v>708.74</v>
      </c>
      <c r="AR1459" s="112">
        <v>10200</v>
      </c>
      <c r="AS1459" s="112">
        <v>9491.26</v>
      </c>
      <c r="AT1459" s="112">
        <v>708.74</v>
      </c>
      <c r="AU1459" s="112">
        <v>10200</v>
      </c>
      <c r="AV1459" s="84">
        <v>32</v>
      </c>
      <c r="AW1459" s="84">
        <v>400</v>
      </c>
      <c r="AX1459" s="84" t="str">
        <f>VLOOKUP(Y1459,'[1]Asset Classification'!$J$3:$W$2865,14,)</f>
        <v>&gt;180</v>
      </c>
      <c r="AY1459" s="108"/>
      <c r="AZ1459" s="84"/>
      <c r="BA1459" s="84"/>
      <c r="BB1459" s="84" t="s">
        <v>8329</v>
      </c>
      <c r="BC1459" s="84"/>
      <c r="BD1459" s="108" t="s">
        <v>8322</v>
      </c>
      <c r="BE1459" s="84">
        <v>31514</v>
      </c>
      <c r="BF1459" s="38" t="s">
        <v>2324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244</v>
      </c>
      <c r="C1460" s="38" t="s">
        <v>245</v>
      </c>
      <c r="D1460" s="38" t="s">
        <v>246</v>
      </c>
      <c r="E1460" s="38" t="s">
        <v>246</v>
      </c>
      <c r="F1460" s="38" t="s">
        <v>247</v>
      </c>
      <c r="G1460" s="84" t="s">
        <v>248</v>
      </c>
      <c r="H1460" s="38" t="s">
        <v>249</v>
      </c>
      <c r="I1460" s="84">
        <v>131055</v>
      </c>
      <c r="J1460" s="38" t="s">
        <v>277</v>
      </c>
      <c r="K1460" s="84">
        <v>131055</v>
      </c>
      <c r="L1460" s="84" t="s">
        <v>251</v>
      </c>
      <c r="M1460" s="38" t="s">
        <v>252</v>
      </c>
      <c r="N1460" s="84">
        <v>373859</v>
      </c>
      <c r="O1460" s="84" t="s">
        <v>856</v>
      </c>
      <c r="P1460" s="84">
        <v>545201</v>
      </c>
      <c r="Q1460" s="38" t="s">
        <v>857</v>
      </c>
      <c r="R1460" s="38" t="s">
        <v>829</v>
      </c>
      <c r="S1460" s="84" t="s">
        <v>2325</v>
      </c>
      <c r="T1460" s="84" t="s">
        <v>2325</v>
      </c>
      <c r="U1460" s="84" t="s">
        <v>1027</v>
      </c>
      <c r="V1460" s="84" t="s">
        <v>2278</v>
      </c>
      <c r="W1460" s="84">
        <v>541</v>
      </c>
      <c r="X1460" s="38" t="s">
        <v>3451</v>
      </c>
      <c r="Y1460" s="84">
        <v>350386481</v>
      </c>
      <c r="Z1460" s="38" t="s">
        <v>5262</v>
      </c>
      <c r="AA1460" s="108" t="s">
        <v>5261</v>
      </c>
      <c r="AB1460" s="84">
        <v>31514</v>
      </c>
      <c r="AC1460" s="108" t="s">
        <v>6774</v>
      </c>
      <c r="AD1460" s="84">
        <v>24</v>
      </c>
      <c r="AE1460" s="84" t="s">
        <v>6764</v>
      </c>
      <c r="AF1460" s="84" t="s">
        <v>7406</v>
      </c>
      <c r="AG1460" s="108" t="s">
        <v>7407</v>
      </c>
      <c r="AH1460" s="84" t="s">
        <v>7319</v>
      </c>
      <c r="AI1460" s="108" t="s">
        <v>5294</v>
      </c>
      <c r="AJ1460" s="84">
        <v>1636</v>
      </c>
      <c r="AK1460" s="84">
        <v>1700</v>
      </c>
      <c r="AL1460" s="108" t="s">
        <v>8209</v>
      </c>
      <c r="AM1460" s="84">
        <v>28066.31</v>
      </c>
      <c r="AN1460" s="112">
        <v>9116.69</v>
      </c>
      <c r="AO1460" s="112">
        <v>37183</v>
      </c>
      <c r="AP1460" s="112">
        <v>3447.69</v>
      </c>
      <c r="AQ1460" s="112">
        <v>105.31</v>
      </c>
      <c r="AR1460" s="112">
        <v>3553</v>
      </c>
      <c r="AS1460" s="112">
        <v>3447.69</v>
      </c>
      <c r="AT1460" s="112">
        <v>105.31</v>
      </c>
      <c r="AU1460" s="112">
        <v>3553</v>
      </c>
      <c r="AV1460" s="84">
        <v>32</v>
      </c>
      <c r="AW1460" s="84">
        <v>309</v>
      </c>
      <c r="AX1460" s="84" t="str">
        <f>VLOOKUP(Y1460,'[1]Asset Classification'!$J$3:$W$2865,14,)</f>
        <v>&gt;180</v>
      </c>
      <c r="AY1460" s="108"/>
      <c r="AZ1460" s="84"/>
      <c r="BA1460" s="84"/>
      <c r="BB1460" s="84" t="s">
        <v>8329</v>
      </c>
      <c r="BC1460" s="84"/>
      <c r="BD1460" s="108"/>
      <c r="BE1460" s="84">
        <v>0</v>
      </c>
      <c r="BF1460" s="38" t="s">
        <v>2325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244</v>
      </c>
      <c r="C1461" s="38" t="s">
        <v>245</v>
      </c>
      <c r="D1461" s="38" t="s">
        <v>246</v>
      </c>
      <c r="E1461" s="38" t="s">
        <v>246</v>
      </c>
      <c r="F1461" s="38" t="s">
        <v>247</v>
      </c>
      <c r="G1461" s="84" t="s">
        <v>248</v>
      </c>
      <c r="H1461" s="38" t="s">
        <v>249</v>
      </c>
      <c r="I1461" s="84">
        <v>145550</v>
      </c>
      <c r="J1461" s="38" t="s">
        <v>322</v>
      </c>
      <c r="K1461" s="84">
        <v>145550</v>
      </c>
      <c r="L1461" s="84" t="s">
        <v>254</v>
      </c>
      <c r="M1461" s="38" t="s">
        <v>255</v>
      </c>
      <c r="N1461" s="84">
        <v>370326</v>
      </c>
      <c r="O1461" s="84" t="s">
        <v>847</v>
      </c>
      <c r="P1461" s="84">
        <v>538614</v>
      </c>
      <c r="Q1461" s="38" t="s">
        <v>848</v>
      </c>
      <c r="R1461" s="38" t="s">
        <v>829</v>
      </c>
      <c r="S1461" s="84" t="s">
        <v>2326</v>
      </c>
      <c r="T1461" s="84" t="s">
        <v>2326</v>
      </c>
      <c r="U1461" s="84" t="s">
        <v>1027</v>
      </c>
      <c r="V1461" s="84" t="s">
        <v>2278</v>
      </c>
      <c r="W1461" s="84">
        <v>541</v>
      </c>
      <c r="X1461" s="38" t="s">
        <v>3451</v>
      </c>
      <c r="Y1461" s="84">
        <v>350399830</v>
      </c>
      <c r="Z1461" s="38" t="s">
        <v>5263</v>
      </c>
      <c r="AA1461" s="108" t="s">
        <v>5264</v>
      </c>
      <c r="AB1461" s="84">
        <v>31514</v>
      </c>
      <c r="AC1461" s="108" t="s">
        <v>6768</v>
      </c>
      <c r="AD1461" s="84">
        <v>24</v>
      </c>
      <c r="AE1461" s="84" t="s">
        <v>6764</v>
      </c>
      <c r="AF1461" s="84" t="s">
        <v>7408</v>
      </c>
      <c r="AG1461" s="108" t="s">
        <v>7409</v>
      </c>
      <c r="AH1461" s="84" t="s">
        <v>7319</v>
      </c>
      <c r="AI1461" s="108" t="s">
        <v>5287</v>
      </c>
      <c r="AJ1461" s="84">
        <v>1463</v>
      </c>
      <c r="AK1461" s="84">
        <v>1700</v>
      </c>
      <c r="AL1461" s="108" t="s">
        <v>5925</v>
      </c>
      <c r="AM1461" s="84">
        <v>12329.87</v>
      </c>
      <c r="AN1461" s="112">
        <v>6133.13</v>
      </c>
      <c r="AO1461" s="112">
        <v>18463</v>
      </c>
      <c r="AP1461" s="112">
        <v>19184.13</v>
      </c>
      <c r="AQ1461" s="112">
        <v>2915.87</v>
      </c>
      <c r="AR1461" s="112">
        <v>22100</v>
      </c>
      <c r="AS1461" s="112">
        <v>19184.13</v>
      </c>
      <c r="AT1461" s="112">
        <v>2915.87</v>
      </c>
      <c r="AU1461" s="112">
        <v>22100</v>
      </c>
      <c r="AV1461" s="84">
        <v>32</v>
      </c>
      <c r="AW1461" s="84">
        <v>616</v>
      </c>
      <c r="AX1461" s="84" t="str">
        <f>VLOOKUP(Y1461,'[1]Asset Classification'!$J$3:$W$2865,14,)</f>
        <v>&gt;180</v>
      </c>
      <c r="AY1461" s="108"/>
      <c r="AZ1461" s="84"/>
      <c r="BA1461" s="84"/>
      <c r="BB1461" s="84" t="s">
        <v>8329</v>
      </c>
      <c r="BC1461" s="84"/>
      <c r="BD1461" s="108"/>
      <c r="BE1461" s="84">
        <v>0</v>
      </c>
      <c r="BF1461" s="38" t="s">
        <v>2326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244</v>
      </c>
      <c r="C1462" s="38" t="s">
        <v>245</v>
      </c>
      <c r="D1462" s="38" t="s">
        <v>246</v>
      </c>
      <c r="E1462" s="38" t="s">
        <v>246</v>
      </c>
      <c r="F1462" s="38" t="s">
        <v>247</v>
      </c>
      <c r="G1462" s="84" t="s">
        <v>248</v>
      </c>
      <c r="H1462" s="38" t="s">
        <v>249</v>
      </c>
      <c r="I1462" s="84">
        <v>139549</v>
      </c>
      <c r="J1462" s="38" t="s">
        <v>307</v>
      </c>
      <c r="K1462" s="84">
        <v>139549</v>
      </c>
      <c r="L1462" s="84" t="s">
        <v>254</v>
      </c>
      <c r="M1462" s="38" t="s">
        <v>255</v>
      </c>
      <c r="N1462" s="84">
        <v>383781</v>
      </c>
      <c r="O1462" s="84" t="s">
        <v>858</v>
      </c>
      <c r="P1462" s="84">
        <v>564839</v>
      </c>
      <c r="Q1462" s="38" t="s">
        <v>859</v>
      </c>
      <c r="R1462" s="38" t="s">
        <v>829</v>
      </c>
      <c r="S1462" s="84" t="s">
        <v>2327</v>
      </c>
      <c r="T1462" s="84" t="s">
        <v>2327</v>
      </c>
      <c r="U1462" s="84" t="s">
        <v>1070</v>
      </c>
      <c r="V1462" s="84" t="s">
        <v>2278</v>
      </c>
      <c r="W1462" s="84">
        <v>541</v>
      </c>
      <c r="X1462" s="38" t="s">
        <v>3451</v>
      </c>
      <c r="Y1462" s="84">
        <v>350436447</v>
      </c>
      <c r="Z1462" s="38" t="s">
        <v>5265</v>
      </c>
      <c r="AA1462" s="108" t="s">
        <v>5266</v>
      </c>
      <c r="AB1462" s="84">
        <v>31514</v>
      </c>
      <c r="AC1462" s="108" t="s">
        <v>6769</v>
      </c>
      <c r="AD1462" s="84">
        <v>24</v>
      </c>
      <c r="AE1462" s="84" t="s">
        <v>6764</v>
      </c>
      <c r="AF1462" s="84" t="s">
        <v>7410</v>
      </c>
      <c r="AG1462" s="108" t="s">
        <v>7411</v>
      </c>
      <c r="AH1462" s="84" t="s">
        <v>7319</v>
      </c>
      <c r="AI1462" s="108" t="s">
        <v>5282</v>
      </c>
      <c r="AJ1462" s="84">
        <v>1399</v>
      </c>
      <c r="AK1462" s="84">
        <v>1700</v>
      </c>
      <c r="AL1462" s="108" t="s">
        <v>6103</v>
      </c>
      <c r="AM1462" s="84">
        <v>14967.16</v>
      </c>
      <c r="AN1462" s="112">
        <v>6832.84</v>
      </c>
      <c r="AO1462" s="112">
        <v>21800</v>
      </c>
      <c r="AP1462" s="112">
        <v>16546.84</v>
      </c>
      <c r="AQ1462" s="112">
        <v>2152.16</v>
      </c>
      <c r="AR1462" s="112">
        <v>18699</v>
      </c>
      <c r="AS1462" s="112">
        <v>16546.84</v>
      </c>
      <c r="AT1462" s="112">
        <v>2152.16</v>
      </c>
      <c r="AU1462" s="112">
        <v>18699</v>
      </c>
      <c r="AV1462" s="84">
        <v>32</v>
      </c>
      <c r="AW1462" s="84">
        <v>560</v>
      </c>
      <c r="AX1462" s="84" t="str">
        <f>VLOOKUP(Y1462,'[1]Asset Classification'!$J$3:$W$2865,14,)</f>
        <v>&gt;180</v>
      </c>
      <c r="AY1462" s="108"/>
      <c r="AZ1462" s="84"/>
      <c r="BA1462" s="84"/>
      <c r="BB1462" s="84" t="s">
        <v>8329</v>
      </c>
      <c r="BC1462" s="84"/>
      <c r="BD1462" s="108"/>
      <c r="BE1462" s="84">
        <v>0</v>
      </c>
      <c r="BF1462" s="38" t="s">
        <v>2327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244</v>
      </c>
      <c r="C1463" s="38" t="s">
        <v>245</v>
      </c>
      <c r="D1463" s="38" t="s">
        <v>246</v>
      </c>
      <c r="E1463" s="38" t="s">
        <v>246</v>
      </c>
      <c r="F1463" s="38" t="s">
        <v>247</v>
      </c>
      <c r="G1463" s="84" t="s">
        <v>248</v>
      </c>
      <c r="H1463" s="38" t="s">
        <v>249</v>
      </c>
      <c r="I1463" s="84">
        <v>139549</v>
      </c>
      <c r="J1463" s="38" t="s">
        <v>307</v>
      </c>
      <c r="K1463" s="84">
        <v>139549</v>
      </c>
      <c r="L1463" s="84" t="s">
        <v>254</v>
      </c>
      <c r="M1463" s="38" t="s">
        <v>255</v>
      </c>
      <c r="N1463" s="84">
        <v>383781</v>
      </c>
      <c r="O1463" s="84" t="s">
        <v>858</v>
      </c>
      <c r="P1463" s="84">
        <v>565441</v>
      </c>
      <c r="Q1463" s="38" t="s">
        <v>860</v>
      </c>
      <c r="R1463" s="38" t="s">
        <v>829</v>
      </c>
      <c r="S1463" s="84" t="s">
        <v>2328</v>
      </c>
      <c r="T1463" s="84" t="s">
        <v>2328</v>
      </c>
      <c r="U1463" s="84" t="s">
        <v>1027</v>
      </c>
      <c r="V1463" s="84" t="s">
        <v>2278</v>
      </c>
      <c r="W1463" s="84">
        <v>541</v>
      </c>
      <c r="X1463" s="38" t="s">
        <v>3451</v>
      </c>
      <c r="Y1463" s="84">
        <v>350454147</v>
      </c>
      <c r="Z1463" s="38" t="s">
        <v>5267</v>
      </c>
      <c r="AA1463" s="108" t="s">
        <v>5264</v>
      </c>
      <c r="AB1463" s="84">
        <v>31514</v>
      </c>
      <c r="AC1463" s="108" t="s">
        <v>6769</v>
      </c>
      <c r="AD1463" s="84">
        <v>24</v>
      </c>
      <c r="AE1463" s="84" t="s">
        <v>6764</v>
      </c>
      <c r="AF1463" s="84" t="s">
        <v>7408</v>
      </c>
      <c r="AG1463" s="108" t="s">
        <v>7409</v>
      </c>
      <c r="AH1463" s="84" t="s">
        <v>7319</v>
      </c>
      <c r="AI1463" s="108" t="s">
        <v>5282</v>
      </c>
      <c r="AJ1463" s="84">
        <v>1377</v>
      </c>
      <c r="AK1463" s="84">
        <v>1700</v>
      </c>
      <c r="AL1463" s="108" t="s">
        <v>8031</v>
      </c>
      <c r="AM1463" s="84">
        <v>19110.29</v>
      </c>
      <c r="AN1463" s="112">
        <v>7766.71</v>
      </c>
      <c r="AO1463" s="112">
        <v>26877</v>
      </c>
      <c r="AP1463" s="112">
        <v>12403.71</v>
      </c>
      <c r="AQ1463" s="112">
        <v>1196.29</v>
      </c>
      <c r="AR1463" s="112">
        <v>13600</v>
      </c>
      <c r="AS1463" s="112">
        <v>12403.71</v>
      </c>
      <c r="AT1463" s="112">
        <v>1196.29</v>
      </c>
      <c r="AU1463" s="112">
        <v>13600</v>
      </c>
      <c r="AV1463" s="84">
        <v>32</v>
      </c>
      <c r="AW1463" s="84">
        <v>469</v>
      </c>
      <c r="AX1463" s="84" t="str">
        <f>VLOOKUP(Y1463,'[1]Asset Classification'!$J$3:$W$2865,14,)</f>
        <v>&gt;180</v>
      </c>
      <c r="AY1463" s="108"/>
      <c r="AZ1463" s="84"/>
      <c r="BA1463" s="84"/>
      <c r="BB1463" s="84" t="s">
        <v>8329</v>
      </c>
      <c r="BC1463" s="84"/>
      <c r="BD1463" s="108" t="s">
        <v>8335</v>
      </c>
      <c r="BE1463" s="84">
        <v>31514</v>
      </c>
      <c r="BF1463" s="38" t="s">
        <v>2328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244</v>
      </c>
      <c r="C1464" s="38" t="s">
        <v>245</v>
      </c>
      <c r="D1464" s="38" t="s">
        <v>246</v>
      </c>
      <c r="E1464" s="38" t="s">
        <v>246</v>
      </c>
      <c r="F1464" s="38" t="s">
        <v>247</v>
      </c>
      <c r="G1464" s="84" t="s">
        <v>248</v>
      </c>
      <c r="H1464" s="38" t="s">
        <v>249</v>
      </c>
      <c r="I1464" s="84">
        <v>131732</v>
      </c>
      <c r="J1464" s="38" t="s">
        <v>282</v>
      </c>
      <c r="K1464" s="84">
        <v>131732</v>
      </c>
      <c r="L1464" s="84" t="s">
        <v>251</v>
      </c>
      <c r="M1464" s="38" t="s">
        <v>252</v>
      </c>
      <c r="N1464" s="84">
        <v>279229</v>
      </c>
      <c r="O1464" s="84" t="s">
        <v>615</v>
      </c>
      <c r="P1464" s="84">
        <v>366845</v>
      </c>
      <c r="Q1464" s="38" t="s">
        <v>861</v>
      </c>
      <c r="R1464" s="38" t="s">
        <v>829</v>
      </c>
      <c r="S1464" s="84" t="s">
        <v>2329</v>
      </c>
      <c r="T1464" s="84" t="s">
        <v>2329</v>
      </c>
      <c r="U1464" s="84" t="s">
        <v>1027</v>
      </c>
      <c r="V1464" s="84" t="s">
        <v>2278</v>
      </c>
      <c r="W1464" s="84">
        <v>541</v>
      </c>
      <c r="X1464" s="38" t="s">
        <v>3451</v>
      </c>
      <c r="Y1464" s="84">
        <v>350467881</v>
      </c>
      <c r="Z1464" s="38" t="s">
        <v>5268</v>
      </c>
      <c r="AA1464" s="108" t="s">
        <v>5269</v>
      </c>
      <c r="AB1464" s="84">
        <v>33602</v>
      </c>
      <c r="AC1464" s="108" t="s">
        <v>6765</v>
      </c>
      <c r="AD1464" s="84">
        <v>24</v>
      </c>
      <c r="AE1464" s="84" t="s">
        <v>6764</v>
      </c>
      <c r="AF1464" s="84" t="s">
        <v>7408</v>
      </c>
      <c r="AG1464" s="108" t="s">
        <v>7412</v>
      </c>
      <c r="AH1464" s="84" t="s">
        <v>7319</v>
      </c>
      <c r="AI1464" s="108" t="s">
        <v>5292</v>
      </c>
      <c r="AJ1464" s="84">
        <v>1766</v>
      </c>
      <c r="AK1464" s="84">
        <v>1800</v>
      </c>
      <c r="AL1464" s="108" t="s">
        <v>6118</v>
      </c>
      <c r="AM1464" s="84">
        <v>16081.8</v>
      </c>
      <c r="AN1464" s="112">
        <v>7284.2</v>
      </c>
      <c r="AO1464" s="112">
        <v>23366</v>
      </c>
      <c r="AP1464" s="112">
        <v>17520.2</v>
      </c>
      <c r="AQ1464" s="112">
        <v>2279.8000000000002</v>
      </c>
      <c r="AR1464" s="112">
        <v>19800</v>
      </c>
      <c r="AS1464" s="112">
        <v>17520.2</v>
      </c>
      <c r="AT1464" s="112">
        <v>2279.8000000000002</v>
      </c>
      <c r="AU1464" s="112">
        <v>19800</v>
      </c>
      <c r="AV1464" s="84">
        <v>32</v>
      </c>
      <c r="AW1464" s="84">
        <v>554</v>
      </c>
      <c r="AX1464" s="84" t="str">
        <f>VLOOKUP(Y1464,'[1]Asset Classification'!$J$3:$W$2865,14,)</f>
        <v>&gt;180</v>
      </c>
      <c r="AY1464" s="108"/>
      <c r="AZ1464" s="84"/>
      <c r="BA1464" s="84"/>
      <c r="BB1464" s="84" t="s">
        <v>8329</v>
      </c>
      <c r="BC1464" s="84"/>
      <c r="BD1464" s="108"/>
      <c r="BE1464" s="84">
        <v>0</v>
      </c>
      <c r="BF1464" s="38" t="s">
        <v>2329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244</v>
      </c>
      <c r="C1465" s="38" t="s">
        <v>245</v>
      </c>
      <c r="D1465" s="38" t="s">
        <v>246</v>
      </c>
      <c r="E1465" s="38" t="s">
        <v>246</v>
      </c>
      <c r="F1465" s="38" t="s">
        <v>247</v>
      </c>
      <c r="G1465" s="84" t="s">
        <v>248</v>
      </c>
      <c r="H1465" s="38" t="s">
        <v>249</v>
      </c>
      <c r="I1465" s="84">
        <v>131732</v>
      </c>
      <c r="J1465" s="38" t="s">
        <v>282</v>
      </c>
      <c r="K1465" s="84">
        <v>131732</v>
      </c>
      <c r="L1465" s="84" t="s">
        <v>251</v>
      </c>
      <c r="M1465" s="38" t="s">
        <v>252</v>
      </c>
      <c r="N1465" s="84">
        <v>234238</v>
      </c>
      <c r="O1465" s="84" t="s">
        <v>615</v>
      </c>
      <c r="P1465" s="84">
        <v>308288</v>
      </c>
      <c r="Q1465" s="38" t="s">
        <v>616</v>
      </c>
      <c r="R1465" s="38" t="s">
        <v>829</v>
      </c>
      <c r="S1465" s="84" t="s">
        <v>2330</v>
      </c>
      <c r="T1465" s="84" t="s">
        <v>2330</v>
      </c>
      <c r="U1465" s="84" t="s">
        <v>1027</v>
      </c>
      <c r="V1465" s="84" t="s">
        <v>3449</v>
      </c>
      <c r="W1465" s="84">
        <v>541</v>
      </c>
      <c r="X1465" s="38" t="s">
        <v>3451</v>
      </c>
      <c r="Y1465" s="84">
        <v>350600669</v>
      </c>
      <c r="Z1465" s="38" t="s">
        <v>5270</v>
      </c>
      <c r="AA1465" s="108" t="s">
        <v>5271</v>
      </c>
      <c r="AB1465" s="84">
        <v>41952</v>
      </c>
      <c r="AC1465" s="108" t="s">
        <v>6765</v>
      </c>
      <c r="AD1465" s="84">
        <v>24</v>
      </c>
      <c r="AE1465" s="84" t="s">
        <v>6764</v>
      </c>
      <c r="AF1465" s="84" t="s">
        <v>7413</v>
      </c>
      <c r="AG1465" s="108" t="s">
        <v>7414</v>
      </c>
      <c r="AH1465" s="84" t="s">
        <v>7319</v>
      </c>
      <c r="AI1465" s="108" t="s">
        <v>7962</v>
      </c>
      <c r="AJ1465" s="84">
        <v>2716</v>
      </c>
      <c r="AK1465" s="84">
        <v>2250</v>
      </c>
      <c r="AL1465" s="108" t="s">
        <v>8210</v>
      </c>
      <c r="AM1465" s="84">
        <v>40164</v>
      </c>
      <c r="AN1465" s="112">
        <v>12514</v>
      </c>
      <c r="AO1465" s="112">
        <v>52678</v>
      </c>
      <c r="AP1465" s="112">
        <v>1788</v>
      </c>
      <c r="AQ1465" s="112">
        <v>0</v>
      </c>
      <c r="AR1465" s="112">
        <v>1788</v>
      </c>
      <c r="AS1465" s="112">
        <v>1788</v>
      </c>
      <c r="AT1465" s="112">
        <v>0</v>
      </c>
      <c r="AU1465" s="112">
        <v>1788</v>
      </c>
      <c r="AV1465" s="84">
        <v>31</v>
      </c>
      <c r="AW1465" s="84">
        <v>220</v>
      </c>
      <c r="AX1465" s="84" t="str">
        <f>VLOOKUP(Y1465,'[1]Asset Classification'!$J$3:$W$2865,14,)</f>
        <v>&gt;180</v>
      </c>
      <c r="AY1465" s="108"/>
      <c r="AZ1465" s="84"/>
      <c r="BA1465" s="84"/>
      <c r="BB1465" s="84" t="s">
        <v>8329</v>
      </c>
      <c r="BC1465" s="84"/>
      <c r="BD1465" s="108"/>
      <c r="BE1465" s="84">
        <v>0</v>
      </c>
      <c r="BF1465" s="38" t="s">
        <v>2330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244</v>
      </c>
      <c r="C1466" s="38" t="s">
        <v>245</v>
      </c>
      <c r="D1466" s="38" t="s">
        <v>246</v>
      </c>
      <c r="E1466" s="38" t="s">
        <v>246</v>
      </c>
      <c r="F1466" s="38" t="s">
        <v>247</v>
      </c>
      <c r="G1466" s="84" t="s">
        <v>248</v>
      </c>
      <c r="H1466" s="38" t="s">
        <v>249</v>
      </c>
      <c r="I1466" s="84">
        <v>140989</v>
      </c>
      <c r="J1466" s="38" t="s">
        <v>310</v>
      </c>
      <c r="K1466" s="84">
        <v>140989</v>
      </c>
      <c r="L1466" s="84" t="s">
        <v>262</v>
      </c>
      <c r="M1466" s="38" t="s">
        <v>263</v>
      </c>
      <c r="N1466" s="84">
        <v>238055</v>
      </c>
      <c r="O1466" s="84" t="s">
        <v>623</v>
      </c>
      <c r="P1466" s="84">
        <v>313127</v>
      </c>
      <c r="Q1466" s="38" t="s">
        <v>624</v>
      </c>
      <c r="R1466" s="38" t="s">
        <v>829</v>
      </c>
      <c r="S1466" s="84" t="s">
        <v>2331</v>
      </c>
      <c r="T1466" s="84" t="s">
        <v>2331</v>
      </c>
      <c r="U1466" s="84" t="s">
        <v>1070</v>
      </c>
      <c r="V1466" s="84" t="s">
        <v>2789</v>
      </c>
      <c r="W1466" s="84">
        <v>541</v>
      </c>
      <c r="X1466" s="38" t="s">
        <v>3451</v>
      </c>
      <c r="Y1466" s="84">
        <v>350679475</v>
      </c>
      <c r="Z1466" s="38" t="s">
        <v>5272</v>
      </c>
      <c r="AA1466" s="108" t="s">
        <v>5273</v>
      </c>
      <c r="AB1466" s="84">
        <v>62828</v>
      </c>
      <c r="AC1466" s="108" t="s">
        <v>6773</v>
      </c>
      <c r="AD1466" s="84">
        <v>24</v>
      </c>
      <c r="AE1466" s="84" t="s">
        <v>6772</v>
      </c>
      <c r="AF1466" s="84" t="s">
        <v>6905</v>
      </c>
      <c r="AG1466" s="108" t="s">
        <v>7149</v>
      </c>
      <c r="AH1466" s="84" t="s">
        <v>6795</v>
      </c>
      <c r="AI1466" s="108" t="s">
        <v>7963</v>
      </c>
      <c r="AJ1466" s="84">
        <v>2958</v>
      </c>
      <c r="AK1466" s="84">
        <v>3400</v>
      </c>
      <c r="AL1466" s="108" t="s">
        <v>5861</v>
      </c>
      <c r="AM1466" s="84">
        <v>5508.2</v>
      </c>
      <c r="AN1466" s="112">
        <v>4354.5600000000004</v>
      </c>
      <c r="AO1466" s="112">
        <v>9862.76</v>
      </c>
      <c r="AP1466" s="112">
        <v>57319.8</v>
      </c>
      <c r="AQ1466" s="112">
        <v>13975.44</v>
      </c>
      <c r="AR1466" s="112">
        <v>71295.240000000005</v>
      </c>
      <c r="AS1466" s="112">
        <v>57319.8</v>
      </c>
      <c r="AT1466" s="112">
        <v>13975.44</v>
      </c>
      <c r="AU1466" s="112">
        <v>71295.240000000005</v>
      </c>
      <c r="AV1466" s="84">
        <v>31</v>
      </c>
      <c r="AW1466" s="84">
        <v>832</v>
      </c>
      <c r="AX1466" s="84" t="str">
        <f>VLOOKUP(Y1466,'[1]Asset Classification'!$J$3:$W$2865,14,)</f>
        <v>&gt;180</v>
      </c>
      <c r="AY1466" s="108"/>
      <c r="AZ1466" s="84"/>
      <c r="BA1466" s="84"/>
      <c r="BB1466" s="84" t="s">
        <v>8329</v>
      </c>
      <c r="BC1466" s="84"/>
      <c r="BD1466" s="108"/>
      <c r="BE1466" s="84">
        <v>0</v>
      </c>
      <c r="BF1466" s="38" t="s">
        <v>2331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244</v>
      </c>
      <c r="C1467" s="38" t="s">
        <v>245</v>
      </c>
      <c r="D1467" s="38" t="s">
        <v>246</v>
      </c>
      <c r="E1467" s="38" t="s">
        <v>246</v>
      </c>
      <c r="F1467" s="38" t="s">
        <v>247</v>
      </c>
      <c r="G1467" s="84" t="s">
        <v>248</v>
      </c>
      <c r="H1467" s="38" t="s">
        <v>249</v>
      </c>
      <c r="I1467" s="84">
        <v>130995</v>
      </c>
      <c r="J1467" s="38" t="s">
        <v>275</v>
      </c>
      <c r="K1467" s="84">
        <v>130995</v>
      </c>
      <c r="L1467" s="84" t="s">
        <v>257</v>
      </c>
      <c r="M1467" s="38" t="s">
        <v>258</v>
      </c>
      <c r="N1467" s="84">
        <v>381165</v>
      </c>
      <c r="O1467" s="84" t="s">
        <v>862</v>
      </c>
      <c r="P1467" s="84">
        <v>559699</v>
      </c>
      <c r="Q1467" s="38" t="s">
        <v>863</v>
      </c>
      <c r="R1467" s="38" t="s">
        <v>829</v>
      </c>
      <c r="S1467" s="84" t="s">
        <v>2332</v>
      </c>
      <c r="T1467" s="84" t="s">
        <v>2332</v>
      </c>
      <c r="U1467" s="84" t="s">
        <v>1034</v>
      </c>
      <c r="V1467" s="84" t="s">
        <v>2789</v>
      </c>
      <c r="W1467" s="84">
        <v>541</v>
      </c>
      <c r="X1467" s="38" t="s">
        <v>3448</v>
      </c>
      <c r="Y1467" s="84">
        <v>350703659</v>
      </c>
      <c r="Z1467" s="38" t="s">
        <v>5274</v>
      </c>
      <c r="AA1467" s="108" t="s">
        <v>5275</v>
      </c>
      <c r="AB1467" s="84">
        <v>33602</v>
      </c>
      <c r="AC1467" s="108" t="s">
        <v>6765</v>
      </c>
      <c r="AD1467" s="84">
        <v>24</v>
      </c>
      <c r="AE1467" s="84" t="s">
        <v>6764</v>
      </c>
      <c r="AF1467" s="84" t="s">
        <v>7415</v>
      </c>
      <c r="AG1467" s="108" t="s">
        <v>7416</v>
      </c>
      <c r="AH1467" s="84" t="s">
        <v>7319</v>
      </c>
      <c r="AI1467" s="108" t="s">
        <v>7962</v>
      </c>
      <c r="AJ1467" s="84">
        <v>1961</v>
      </c>
      <c r="AK1467" s="84">
        <v>1800</v>
      </c>
      <c r="AL1467" s="108" t="s">
        <v>8211</v>
      </c>
      <c r="AM1467" s="84">
        <v>30110.02</v>
      </c>
      <c r="AN1467" s="112">
        <v>9650.98</v>
      </c>
      <c r="AO1467" s="112">
        <v>39761</v>
      </c>
      <c r="AP1467" s="112">
        <v>3491.98</v>
      </c>
      <c r="AQ1467" s="112">
        <v>108.02</v>
      </c>
      <c r="AR1467" s="112">
        <v>3600</v>
      </c>
      <c r="AS1467" s="112">
        <v>3491.98</v>
      </c>
      <c r="AT1467" s="112">
        <v>108.02</v>
      </c>
      <c r="AU1467" s="112">
        <v>3600</v>
      </c>
      <c r="AV1467" s="84">
        <v>31</v>
      </c>
      <c r="AW1467" s="84">
        <v>248</v>
      </c>
      <c r="AX1467" s="84" t="str">
        <f>VLOOKUP(Y1467,'[1]Asset Classification'!$J$3:$W$2865,14,)</f>
        <v>&gt;180</v>
      </c>
      <c r="AY1467" s="108"/>
      <c r="AZ1467" s="84"/>
      <c r="BA1467" s="84"/>
      <c r="BB1467" s="84" t="s">
        <v>8329</v>
      </c>
      <c r="BC1467" s="84"/>
      <c r="BD1467" s="108"/>
      <c r="BE1467" s="84">
        <v>0</v>
      </c>
      <c r="BF1467" s="38" t="s">
        <v>2332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244</v>
      </c>
      <c r="C1468" s="38" t="s">
        <v>245</v>
      </c>
      <c r="D1468" s="38" t="s">
        <v>246</v>
      </c>
      <c r="E1468" s="38" t="s">
        <v>246</v>
      </c>
      <c r="F1468" s="38" t="s">
        <v>247</v>
      </c>
      <c r="G1468" s="84" t="s">
        <v>248</v>
      </c>
      <c r="H1468" s="38" t="s">
        <v>249</v>
      </c>
      <c r="I1468" s="84">
        <v>131732</v>
      </c>
      <c r="J1468" s="38" t="s">
        <v>282</v>
      </c>
      <c r="K1468" s="84">
        <v>131732</v>
      </c>
      <c r="L1468" s="84" t="s">
        <v>251</v>
      </c>
      <c r="M1468" s="38" t="s">
        <v>252</v>
      </c>
      <c r="N1468" s="84">
        <v>389373</v>
      </c>
      <c r="O1468" s="84" t="s">
        <v>864</v>
      </c>
      <c r="P1468" s="84">
        <v>575346</v>
      </c>
      <c r="Q1468" s="38" t="s">
        <v>865</v>
      </c>
      <c r="R1468" s="38" t="s">
        <v>829</v>
      </c>
      <c r="S1468" s="84" t="s">
        <v>2333</v>
      </c>
      <c r="T1468" s="84" t="s">
        <v>2333</v>
      </c>
      <c r="U1468" s="84" t="s">
        <v>1027</v>
      </c>
      <c r="V1468" s="84" t="s">
        <v>2278</v>
      </c>
      <c r="W1468" s="84">
        <v>541</v>
      </c>
      <c r="X1468" s="38" t="s">
        <v>3451</v>
      </c>
      <c r="Y1468" s="84">
        <v>350717637</v>
      </c>
      <c r="Z1468" s="38" t="s">
        <v>5276</v>
      </c>
      <c r="AA1468" s="108" t="s">
        <v>5275</v>
      </c>
      <c r="AB1468" s="84">
        <v>41952</v>
      </c>
      <c r="AC1468" s="108" t="s">
        <v>6765</v>
      </c>
      <c r="AD1468" s="84">
        <v>24</v>
      </c>
      <c r="AE1468" s="84" t="s">
        <v>6764</v>
      </c>
      <c r="AF1468" s="84" t="s">
        <v>7415</v>
      </c>
      <c r="AG1468" s="108" t="s">
        <v>7416</v>
      </c>
      <c r="AH1468" s="84" t="s">
        <v>7319</v>
      </c>
      <c r="AI1468" s="108" t="s">
        <v>7962</v>
      </c>
      <c r="AJ1468" s="84">
        <v>2400</v>
      </c>
      <c r="AK1468" s="84">
        <v>2250</v>
      </c>
      <c r="AL1468" s="108" t="s">
        <v>8084</v>
      </c>
      <c r="AM1468" s="84">
        <v>39744.339999999997</v>
      </c>
      <c r="AN1468" s="112">
        <v>12155.66</v>
      </c>
      <c r="AO1468" s="112">
        <v>51900</v>
      </c>
      <c r="AP1468" s="112">
        <v>2207.66</v>
      </c>
      <c r="AQ1468" s="112">
        <v>42.34</v>
      </c>
      <c r="AR1468" s="112">
        <v>2250</v>
      </c>
      <c r="AS1468" s="112">
        <v>2207.66</v>
      </c>
      <c r="AT1468" s="112">
        <v>42.34</v>
      </c>
      <c r="AU1468" s="112">
        <v>2250</v>
      </c>
      <c r="AV1468" s="84">
        <v>31</v>
      </c>
      <c r="AW1468" s="84">
        <v>220</v>
      </c>
      <c r="AX1468" s="84" t="str">
        <f>VLOOKUP(Y1468,'[1]Asset Classification'!$J$3:$W$2865,14,)</f>
        <v>&gt;180</v>
      </c>
      <c r="AY1468" s="108"/>
      <c r="AZ1468" s="84"/>
      <c r="BA1468" s="84"/>
      <c r="BB1468" s="84" t="s">
        <v>8329</v>
      </c>
      <c r="BC1468" s="84"/>
      <c r="BD1468" s="108"/>
      <c r="BE1468" s="84">
        <v>0</v>
      </c>
      <c r="BF1468" s="38" t="s">
        <v>2333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244</v>
      </c>
      <c r="C1469" s="38" t="s">
        <v>245</v>
      </c>
      <c r="D1469" s="38" t="s">
        <v>246</v>
      </c>
      <c r="E1469" s="38" t="s">
        <v>246</v>
      </c>
      <c r="F1469" s="38" t="s">
        <v>247</v>
      </c>
      <c r="G1469" s="84" t="s">
        <v>248</v>
      </c>
      <c r="H1469" s="38" t="s">
        <v>249</v>
      </c>
      <c r="I1469" s="84">
        <v>131732</v>
      </c>
      <c r="J1469" s="38" t="s">
        <v>282</v>
      </c>
      <c r="K1469" s="84">
        <v>131732</v>
      </c>
      <c r="L1469" s="84" t="s">
        <v>251</v>
      </c>
      <c r="M1469" s="38" t="s">
        <v>252</v>
      </c>
      <c r="N1469" s="84">
        <v>389373</v>
      </c>
      <c r="O1469" s="84" t="s">
        <v>864</v>
      </c>
      <c r="P1469" s="84">
        <v>575346</v>
      </c>
      <c r="Q1469" s="38" t="s">
        <v>865</v>
      </c>
      <c r="R1469" s="38" t="s">
        <v>829</v>
      </c>
      <c r="S1469" s="84" t="s">
        <v>2334</v>
      </c>
      <c r="T1469" s="84" t="s">
        <v>2334</v>
      </c>
      <c r="U1469" s="84" t="s">
        <v>1027</v>
      </c>
      <c r="V1469" s="84" t="s">
        <v>2278</v>
      </c>
      <c r="W1469" s="84">
        <v>541</v>
      </c>
      <c r="X1469" s="38" t="s">
        <v>3451</v>
      </c>
      <c r="Y1469" s="84">
        <v>350761673</v>
      </c>
      <c r="Z1469" s="38" t="s">
        <v>5277</v>
      </c>
      <c r="AA1469" s="108" t="s">
        <v>5275</v>
      </c>
      <c r="AB1469" s="84">
        <v>41952</v>
      </c>
      <c r="AC1469" s="108" t="s">
        <v>6765</v>
      </c>
      <c r="AD1469" s="84">
        <v>24</v>
      </c>
      <c r="AE1469" s="84" t="s">
        <v>6764</v>
      </c>
      <c r="AF1469" s="84" t="s">
        <v>7415</v>
      </c>
      <c r="AG1469" s="108" t="s">
        <v>7416</v>
      </c>
      <c r="AH1469" s="84" t="s">
        <v>7319</v>
      </c>
      <c r="AI1469" s="108" t="s">
        <v>7962</v>
      </c>
      <c r="AJ1469" s="84">
        <v>2400</v>
      </c>
      <c r="AK1469" s="84">
        <v>2250</v>
      </c>
      <c r="AL1469" s="108" t="s">
        <v>8084</v>
      </c>
      <c r="AM1469" s="84">
        <v>39744.339999999997</v>
      </c>
      <c r="AN1469" s="112">
        <v>12155.66</v>
      </c>
      <c r="AO1469" s="112">
        <v>51900</v>
      </c>
      <c r="AP1469" s="112">
        <v>2207.66</v>
      </c>
      <c r="AQ1469" s="112">
        <v>42.34</v>
      </c>
      <c r="AR1469" s="112">
        <v>2250</v>
      </c>
      <c r="AS1469" s="112">
        <v>2207.66</v>
      </c>
      <c r="AT1469" s="112">
        <v>42.34</v>
      </c>
      <c r="AU1469" s="112">
        <v>2250</v>
      </c>
      <c r="AV1469" s="84">
        <v>31</v>
      </c>
      <c r="AW1469" s="84">
        <v>220</v>
      </c>
      <c r="AX1469" s="84" t="str">
        <f>VLOOKUP(Y1469,'[1]Asset Classification'!$J$3:$W$2865,14,)</f>
        <v>&gt;180</v>
      </c>
      <c r="AY1469" s="108"/>
      <c r="AZ1469" s="84"/>
      <c r="BA1469" s="84"/>
      <c r="BB1469" s="84" t="s">
        <v>8329</v>
      </c>
      <c r="BC1469" s="84"/>
      <c r="BD1469" s="108"/>
      <c r="BE1469" s="84">
        <v>0</v>
      </c>
      <c r="BF1469" s="38" t="s">
        <v>2334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244</v>
      </c>
      <c r="C1470" s="38" t="s">
        <v>245</v>
      </c>
      <c r="D1470" s="38" t="s">
        <v>246</v>
      </c>
      <c r="E1470" s="38" t="s">
        <v>246</v>
      </c>
      <c r="F1470" s="38" t="s">
        <v>247</v>
      </c>
      <c r="G1470" s="84" t="s">
        <v>248</v>
      </c>
      <c r="H1470" s="38" t="s">
        <v>249</v>
      </c>
      <c r="I1470" s="84">
        <v>130995</v>
      </c>
      <c r="J1470" s="38" t="s">
        <v>275</v>
      </c>
      <c r="K1470" s="84">
        <v>130995</v>
      </c>
      <c r="L1470" s="84" t="s">
        <v>257</v>
      </c>
      <c r="M1470" s="38" t="s">
        <v>258</v>
      </c>
      <c r="N1470" s="84">
        <v>381165</v>
      </c>
      <c r="O1470" s="84" t="s">
        <v>862</v>
      </c>
      <c r="P1470" s="84">
        <v>559699</v>
      </c>
      <c r="Q1470" s="38" t="s">
        <v>863</v>
      </c>
      <c r="R1470" s="38" t="s">
        <v>829</v>
      </c>
      <c r="S1470" s="84" t="s">
        <v>2335</v>
      </c>
      <c r="T1470" s="84" t="s">
        <v>2335</v>
      </c>
      <c r="U1470" s="84" t="s">
        <v>1034</v>
      </c>
      <c r="V1470" s="84" t="s">
        <v>2789</v>
      </c>
      <c r="W1470" s="84">
        <v>541</v>
      </c>
      <c r="X1470" s="38" t="s">
        <v>3451</v>
      </c>
      <c r="Y1470" s="84">
        <v>350761962</v>
      </c>
      <c r="Z1470" s="38" t="s">
        <v>5278</v>
      </c>
      <c r="AA1470" s="108" t="s">
        <v>5275</v>
      </c>
      <c r="AB1470" s="84">
        <v>33602</v>
      </c>
      <c r="AC1470" s="108" t="s">
        <v>6765</v>
      </c>
      <c r="AD1470" s="84">
        <v>24</v>
      </c>
      <c r="AE1470" s="84" t="s">
        <v>6764</v>
      </c>
      <c r="AF1470" s="84" t="s">
        <v>7415</v>
      </c>
      <c r="AG1470" s="108" t="s">
        <v>7416</v>
      </c>
      <c r="AH1470" s="84" t="s">
        <v>7319</v>
      </c>
      <c r="AI1470" s="108" t="s">
        <v>7962</v>
      </c>
      <c r="AJ1470" s="84">
        <v>1961</v>
      </c>
      <c r="AK1470" s="84">
        <v>1800</v>
      </c>
      <c r="AL1470" s="108" t="s">
        <v>8212</v>
      </c>
      <c r="AM1470" s="84">
        <v>26760.63</v>
      </c>
      <c r="AN1470" s="112">
        <v>9400.3700000000008</v>
      </c>
      <c r="AO1470" s="112">
        <v>36161</v>
      </c>
      <c r="AP1470" s="112">
        <v>6841.37</v>
      </c>
      <c r="AQ1470" s="112">
        <v>358.63</v>
      </c>
      <c r="AR1470" s="112">
        <v>7200</v>
      </c>
      <c r="AS1470" s="112">
        <v>6841.37</v>
      </c>
      <c r="AT1470" s="112">
        <v>358.63</v>
      </c>
      <c r="AU1470" s="112">
        <v>7200</v>
      </c>
      <c r="AV1470" s="84">
        <v>31</v>
      </c>
      <c r="AW1470" s="84">
        <v>310</v>
      </c>
      <c r="AX1470" s="84" t="str">
        <f>VLOOKUP(Y1470,'[1]Asset Classification'!$J$3:$W$2865,14,)</f>
        <v>&gt;180</v>
      </c>
      <c r="AY1470" s="108"/>
      <c r="AZ1470" s="84"/>
      <c r="BA1470" s="84"/>
      <c r="BB1470" s="84" t="s">
        <v>8329</v>
      </c>
      <c r="BC1470" s="84"/>
      <c r="BD1470" s="108" t="s">
        <v>8322</v>
      </c>
      <c r="BE1470" s="84">
        <v>33602</v>
      </c>
      <c r="BF1470" s="38" t="s">
        <v>2335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244</v>
      </c>
      <c r="C1471" s="38" t="s">
        <v>245</v>
      </c>
      <c r="D1471" s="38" t="s">
        <v>246</v>
      </c>
      <c r="E1471" s="38" t="s">
        <v>246</v>
      </c>
      <c r="F1471" s="38" t="s">
        <v>247</v>
      </c>
      <c r="G1471" s="84" t="s">
        <v>248</v>
      </c>
      <c r="H1471" s="38" t="s">
        <v>249</v>
      </c>
      <c r="I1471" s="84">
        <v>131732</v>
      </c>
      <c r="J1471" s="38" t="s">
        <v>282</v>
      </c>
      <c r="K1471" s="84">
        <v>131732</v>
      </c>
      <c r="L1471" s="84" t="s">
        <v>251</v>
      </c>
      <c r="M1471" s="38" t="s">
        <v>252</v>
      </c>
      <c r="N1471" s="84">
        <v>222305</v>
      </c>
      <c r="O1471" s="84" t="s">
        <v>443</v>
      </c>
      <c r="P1471" s="84">
        <v>293171</v>
      </c>
      <c r="Q1471" s="38" t="s">
        <v>444</v>
      </c>
      <c r="R1471" s="38" t="s">
        <v>829</v>
      </c>
      <c r="S1471" s="84" t="s">
        <v>2336</v>
      </c>
      <c r="T1471" s="84" t="s">
        <v>2336</v>
      </c>
      <c r="U1471" s="84" t="s">
        <v>1027</v>
      </c>
      <c r="V1471" s="84" t="s">
        <v>2278</v>
      </c>
      <c r="W1471" s="84">
        <v>541</v>
      </c>
      <c r="X1471" s="38" t="s">
        <v>3451</v>
      </c>
      <c r="Y1471" s="84">
        <v>350788569</v>
      </c>
      <c r="Z1471" s="38" t="s">
        <v>5279</v>
      </c>
      <c r="AA1471" s="108" t="s">
        <v>5280</v>
      </c>
      <c r="AB1471" s="84">
        <v>41952</v>
      </c>
      <c r="AC1471" s="108" t="s">
        <v>6765</v>
      </c>
      <c r="AD1471" s="84">
        <v>24</v>
      </c>
      <c r="AE1471" s="84" t="s">
        <v>6764</v>
      </c>
      <c r="AF1471" s="84" t="s">
        <v>7417</v>
      </c>
      <c r="AG1471" s="108" t="s">
        <v>7418</v>
      </c>
      <c r="AH1471" s="84" t="s">
        <v>7319</v>
      </c>
      <c r="AI1471" s="108" t="s">
        <v>7962</v>
      </c>
      <c r="AJ1471" s="84">
        <v>2313</v>
      </c>
      <c r="AK1471" s="84">
        <v>2250</v>
      </c>
      <c r="AL1471" s="108" t="s">
        <v>8084</v>
      </c>
      <c r="AM1471" s="84">
        <v>39744.339999999997</v>
      </c>
      <c r="AN1471" s="112">
        <v>12068.66</v>
      </c>
      <c r="AO1471" s="112">
        <v>51813</v>
      </c>
      <c r="AP1471" s="112">
        <v>2207.66</v>
      </c>
      <c r="AQ1471" s="112">
        <v>42.34</v>
      </c>
      <c r="AR1471" s="112">
        <v>2250</v>
      </c>
      <c r="AS1471" s="112">
        <v>2207.66</v>
      </c>
      <c r="AT1471" s="112">
        <v>42.34</v>
      </c>
      <c r="AU1471" s="112">
        <v>2250</v>
      </c>
      <c r="AV1471" s="84">
        <v>31</v>
      </c>
      <c r="AW1471" s="84">
        <v>220</v>
      </c>
      <c r="AX1471" s="84" t="str">
        <f>VLOOKUP(Y1471,'[1]Asset Classification'!$J$3:$W$2865,14,)</f>
        <v>&gt;180</v>
      </c>
      <c r="AY1471" s="108"/>
      <c r="AZ1471" s="84"/>
      <c r="BA1471" s="84"/>
      <c r="BB1471" s="84" t="s">
        <v>8329</v>
      </c>
      <c r="BC1471" s="84"/>
      <c r="BD1471" s="108"/>
      <c r="BE1471" s="84">
        <v>0</v>
      </c>
      <c r="BF1471" s="38" t="s">
        <v>2336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244</v>
      </c>
      <c r="C1472" s="38" t="s">
        <v>245</v>
      </c>
      <c r="D1472" s="38" t="s">
        <v>246</v>
      </c>
      <c r="E1472" s="38" t="s">
        <v>246</v>
      </c>
      <c r="F1472" s="38" t="s">
        <v>247</v>
      </c>
      <c r="G1472" s="84" t="s">
        <v>248</v>
      </c>
      <c r="H1472" s="38" t="s">
        <v>249</v>
      </c>
      <c r="I1472" s="84">
        <v>139524</v>
      </c>
      <c r="J1472" s="38" t="s">
        <v>303</v>
      </c>
      <c r="K1472" s="84">
        <v>139524</v>
      </c>
      <c r="L1472" s="84" t="s">
        <v>257</v>
      </c>
      <c r="M1472" s="38" t="s">
        <v>258</v>
      </c>
      <c r="N1472" s="84">
        <v>235503</v>
      </c>
      <c r="O1472" s="84" t="s">
        <v>611</v>
      </c>
      <c r="P1472" s="84">
        <v>309855</v>
      </c>
      <c r="Q1472" s="38" t="s">
        <v>818</v>
      </c>
      <c r="R1472" s="38" t="s">
        <v>829</v>
      </c>
      <c r="S1472" s="84" t="s">
        <v>2337</v>
      </c>
      <c r="T1472" s="84" t="s">
        <v>2337</v>
      </c>
      <c r="U1472" s="84" t="s">
        <v>2292</v>
      </c>
      <c r="V1472" s="84" t="s">
        <v>3449</v>
      </c>
      <c r="W1472" s="84">
        <v>541</v>
      </c>
      <c r="X1472" s="38" t="s">
        <v>3451</v>
      </c>
      <c r="Y1472" s="84">
        <v>350820612</v>
      </c>
      <c r="Z1472" s="38" t="s">
        <v>5281</v>
      </c>
      <c r="AA1472" s="108" t="s">
        <v>5282</v>
      </c>
      <c r="AB1472" s="84">
        <v>62828</v>
      </c>
      <c r="AC1472" s="108" t="s">
        <v>6770</v>
      </c>
      <c r="AD1472" s="84">
        <v>24</v>
      </c>
      <c r="AE1472" s="84" t="s">
        <v>6776</v>
      </c>
      <c r="AF1472" s="84" t="s">
        <v>7091</v>
      </c>
      <c r="AG1472" s="108" t="s">
        <v>7419</v>
      </c>
      <c r="AH1472" s="84" t="s">
        <v>6795</v>
      </c>
      <c r="AI1472" s="108" t="s">
        <v>5327</v>
      </c>
      <c r="AJ1472" s="84">
        <v>2785</v>
      </c>
      <c r="AK1472" s="84">
        <v>3400</v>
      </c>
      <c r="AL1472" s="108" t="s">
        <v>8213</v>
      </c>
      <c r="AM1472" s="84">
        <v>27079.55</v>
      </c>
      <c r="AN1472" s="112">
        <v>13105.45</v>
      </c>
      <c r="AO1472" s="112">
        <v>40185</v>
      </c>
      <c r="AP1472" s="112">
        <v>35748.449999999997</v>
      </c>
      <c r="AQ1472" s="112">
        <v>5051.55</v>
      </c>
      <c r="AR1472" s="112">
        <v>40800</v>
      </c>
      <c r="AS1472" s="112">
        <v>35748.449999999997</v>
      </c>
      <c r="AT1472" s="112">
        <v>5051.55</v>
      </c>
      <c r="AU1472" s="112">
        <v>40800</v>
      </c>
      <c r="AV1472" s="84">
        <v>31</v>
      </c>
      <c r="AW1472" s="84">
        <v>555</v>
      </c>
      <c r="AX1472" s="84" t="str">
        <f>VLOOKUP(Y1472,'[1]Asset Classification'!$J$3:$W$2865,14,)</f>
        <v>&gt;180</v>
      </c>
      <c r="AY1472" s="108"/>
      <c r="AZ1472" s="84"/>
      <c r="BA1472" s="84"/>
      <c r="BB1472" s="84" t="s">
        <v>8329</v>
      </c>
      <c r="BC1472" s="84"/>
      <c r="BD1472" s="108" t="s">
        <v>8322</v>
      </c>
      <c r="BE1472" s="84">
        <v>62828</v>
      </c>
      <c r="BF1472" s="38" t="s">
        <v>2337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244</v>
      </c>
      <c r="C1473" s="38" t="s">
        <v>245</v>
      </c>
      <c r="D1473" s="38" t="s">
        <v>246</v>
      </c>
      <c r="E1473" s="38" t="s">
        <v>246</v>
      </c>
      <c r="F1473" s="38" t="s">
        <v>247</v>
      </c>
      <c r="G1473" s="84" t="s">
        <v>248</v>
      </c>
      <c r="H1473" s="38" t="s">
        <v>249</v>
      </c>
      <c r="I1473" s="84">
        <v>162406</v>
      </c>
      <c r="J1473" s="38" t="s">
        <v>300</v>
      </c>
      <c r="K1473" s="84">
        <v>162406</v>
      </c>
      <c r="L1473" s="84" t="s">
        <v>251</v>
      </c>
      <c r="M1473" s="38" t="s">
        <v>252</v>
      </c>
      <c r="N1473" s="84">
        <v>277491</v>
      </c>
      <c r="O1473" s="84" t="s">
        <v>795</v>
      </c>
      <c r="P1473" s="84">
        <v>364537</v>
      </c>
      <c r="Q1473" s="38" t="s">
        <v>866</v>
      </c>
      <c r="R1473" s="38" t="s">
        <v>829</v>
      </c>
      <c r="S1473" s="84" t="s">
        <v>2338</v>
      </c>
      <c r="T1473" s="84" t="s">
        <v>2338</v>
      </c>
      <c r="U1473" s="84" t="s">
        <v>2292</v>
      </c>
      <c r="V1473" s="84" t="s">
        <v>3449</v>
      </c>
      <c r="W1473" s="84">
        <v>541</v>
      </c>
      <c r="X1473" s="38" t="s">
        <v>3484</v>
      </c>
      <c r="Y1473" s="84">
        <v>350830835</v>
      </c>
      <c r="Z1473" s="38" t="s">
        <v>5283</v>
      </c>
      <c r="AA1473" s="108" t="s">
        <v>5282</v>
      </c>
      <c r="AB1473" s="84">
        <v>52390</v>
      </c>
      <c r="AC1473" s="108" t="s">
        <v>6765</v>
      </c>
      <c r="AD1473" s="84">
        <v>24</v>
      </c>
      <c r="AE1473" s="84" t="s">
        <v>6780</v>
      </c>
      <c r="AF1473" s="84" t="s">
        <v>7157</v>
      </c>
      <c r="AG1473" s="108" t="s">
        <v>7420</v>
      </c>
      <c r="AH1473" s="84" t="s">
        <v>6795</v>
      </c>
      <c r="AI1473" s="108" t="s">
        <v>7962</v>
      </c>
      <c r="AJ1473" s="84">
        <v>2995</v>
      </c>
      <c r="AK1473" s="84">
        <v>2800</v>
      </c>
      <c r="AL1473" s="108" t="s">
        <v>8214</v>
      </c>
      <c r="AM1473" s="84">
        <v>49642.69</v>
      </c>
      <c r="AN1473" s="112">
        <v>14952.31</v>
      </c>
      <c r="AO1473" s="112">
        <v>64595</v>
      </c>
      <c r="AP1473" s="112">
        <v>2747.31</v>
      </c>
      <c r="AQ1473" s="112">
        <v>52.69</v>
      </c>
      <c r="AR1473" s="112">
        <v>2800</v>
      </c>
      <c r="AS1473" s="112">
        <v>2747.31</v>
      </c>
      <c r="AT1473" s="112">
        <v>52.69</v>
      </c>
      <c r="AU1473" s="112">
        <v>2800</v>
      </c>
      <c r="AV1473" s="84">
        <v>31</v>
      </c>
      <c r="AW1473" s="84">
        <v>220</v>
      </c>
      <c r="AX1473" s="84" t="str">
        <f>VLOOKUP(Y1473,'[1]Asset Classification'!$J$3:$W$2865,14,)</f>
        <v>&gt;180</v>
      </c>
      <c r="AY1473" s="108"/>
      <c r="AZ1473" s="84"/>
      <c r="BA1473" s="84"/>
      <c r="BB1473" s="84" t="s">
        <v>8329</v>
      </c>
      <c r="BC1473" s="84"/>
      <c r="BD1473" s="108"/>
      <c r="BE1473" s="84">
        <v>0</v>
      </c>
      <c r="BF1473" s="38" t="s">
        <v>2338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244</v>
      </c>
      <c r="C1474" s="38" t="s">
        <v>245</v>
      </c>
      <c r="D1474" s="38" t="s">
        <v>246</v>
      </c>
      <c r="E1474" s="38" t="s">
        <v>246</v>
      </c>
      <c r="F1474" s="38" t="s">
        <v>247</v>
      </c>
      <c r="G1474" s="84" t="s">
        <v>248</v>
      </c>
      <c r="H1474" s="38" t="s">
        <v>249</v>
      </c>
      <c r="I1474" s="84">
        <v>131732</v>
      </c>
      <c r="J1474" s="38" t="s">
        <v>282</v>
      </c>
      <c r="K1474" s="84">
        <v>131732</v>
      </c>
      <c r="L1474" s="84" t="s">
        <v>251</v>
      </c>
      <c r="M1474" s="38" t="s">
        <v>252</v>
      </c>
      <c r="N1474" s="84">
        <v>247581</v>
      </c>
      <c r="O1474" s="84" t="s">
        <v>705</v>
      </c>
      <c r="P1474" s="84">
        <v>325357</v>
      </c>
      <c r="Q1474" s="38" t="s">
        <v>706</v>
      </c>
      <c r="R1474" s="38" t="s">
        <v>829</v>
      </c>
      <c r="S1474" s="84" t="s">
        <v>2339</v>
      </c>
      <c r="T1474" s="84" t="s">
        <v>2339</v>
      </c>
      <c r="U1474" s="84" t="s">
        <v>1027</v>
      </c>
      <c r="V1474" s="84" t="s">
        <v>2278</v>
      </c>
      <c r="W1474" s="84">
        <v>541</v>
      </c>
      <c r="X1474" s="38" t="s">
        <v>3451</v>
      </c>
      <c r="Y1474" s="84">
        <v>350843246</v>
      </c>
      <c r="Z1474" s="38" t="s">
        <v>5284</v>
      </c>
      <c r="AA1474" s="108" t="s">
        <v>5285</v>
      </c>
      <c r="AB1474" s="84">
        <v>33602</v>
      </c>
      <c r="AC1474" s="108" t="s">
        <v>6765</v>
      </c>
      <c r="AD1474" s="84">
        <v>24</v>
      </c>
      <c r="AE1474" s="84" t="s">
        <v>6764</v>
      </c>
      <c r="AF1474" s="84" t="s">
        <v>7421</v>
      </c>
      <c r="AG1474" s="108" t="s">
        <v>7422</v>
      </c>
      <c r="AH1474" s="84" t="s">
        <v>7319</v>
      </c>
      <c r="AI1474" s="108" t="s">
        <v>7964</v>
      </c>
      <c r="AJ1474" s="84">
        <v>2340</v>
      </c>
      <c r="AK1474" s="84">
        <v>1800</v>
      </c>
      <c r="AL1474" s="108" t="s">
        <v>8215</v>
      </c>
      <c r="AM1474" s="84">
        <v>28416.560000000001</v>
      </c>
      <c r="AN1474" s="112">
        <v>9923.44</v>
      </c>
      <c r="AO1474" s="112">
        <v>38340</v>
      </c>
      <c r="AP1474" s="112">
        <v>5185.4399999999996</v>
      </c>
      <c r="AQ1474" s="112">
        <v>214.56</v>
      </c>
      <c r="AR1474" s="112">
        <v>5400</v>
      </c>
      <c r="AS1474" s="112">
        <v>5185.4399999999996</v>
      </c>
      <c r="AT1474" s="112">
        <v>214.56</v>
      </c>
      <c r="AU1474" s="112">
        <v>5400</v>
      </c>
      <c r="AV1474" s="84">
        <v>30</v>
      </c>
      <c r="AW1474" s="84">
        <v>248</v>
      </c>
      <c r="AX1474" s="84" t="str">
        <f>VLOOKUP(Y1474,'[1]Asset Classification'!$J$3:$W$2865,14,)</f>
        <v>&gt;180</v>
      </c>
      <c r="AY1474" s="108"/>
      <c r="AZ1474" s="84"/>
      <c r="BA1474" s="84"/>
      <c r="BB1474" s="84" t="s">
        <v>8329</v>
      </c>
      <c r="BC1474" s="84"/>
      <c r="BD1474" s="108"/>
      <c r="BE1474" s="84">
        <v>0</v>
      </c>
      <c r="BF1474" s="38" t="s">
        <v>2339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244</v>
      </c>
      <c r="C1475" s="38" t="s">
        <v>245</v>
      </c>
      <c r="D1475" s="38" t="s">
        <v>246</v>
      </c>
      <c r="E1475" s="38" t="s">
        <v>246</v>
      </c>
      <c r="F1475" s="38" t="s">
        <v>247</v>
      </c>
      <c r="G1475" s="84" t="s">
        <v>248</v>
      </c>
      <c r="H1475" s="38" t="s">
        <v>249</v>
      </c>
      <c r="I1475" s="84">
        <v>162553</v>
      </c>
      <c r="J1475" s="38" t="s">
        <v>330</v>
      </c>
      <c r="K1475" s="84">
        <v>162553</v>
      </c>
      <c r="L1475" s="84" t="s">
        <v>254</v>
      </c>
      <c r="M1475" s="38" t="s">
        <v>255</v>
      </c>
      <c r="N1475" s="84">
        <v>277851</v>
      </c>
      <c r="O1475" s="84" t="s">
        <v>515</v>
      </c>
      <c r="P1475" s="84">
        <v>364945</v>
      </c>
      <c r="Q1475" s="38" t="s">
        <v>813</v>
      </c>
      <c r="R1475" s="38" t="s">
        <v>829</v>
      </c>
      <c r="S1475" s="84" t="s">
        <v>2340</v>
      </c>
      <c r="T1475" s="84" t="s">
        <v>2340</v>
      </c>
      <c r="U1475" s="84" t="s">
        <v>1027</v>
      </c>
      <c r="V1475" s="84" t="s">
        <v>3449</v>
      </c>
      <c r="W1475" s="84">
        <v>541</v>
      </c>
      <c r="X1475" s="38" t="s">
        <v>3451</v>
      </c>
      <c r="Y1475" s="84">
        <v>350865086</v>
      </c>
      <c r="Z1475" s="38" t="s">
        <v>5286</v>
      </c>
      <c r="AA1475" s="108" t="s">
        <v>5287</v>
      </c>
      <c r="AB1475" s="84">
        <v>73066</v>
      </c>
      <c r="AC1475" s="108" t="s">
        <v>6773</v>
      </c>
      <c r="AD1475" s="84">
        <v>24</v>
      </c>
      <c r="AE1475" s="84" t="s">
        <v>6780</v>
      </c>
      <c r="AF1475" s="84" t="s">
        <v>7423</v>
      </c>
      <c r="AG1475" s="108" t="s">
        <v>7336</v>
      </c>
      <c r="AH1475" s="84" t="s">
        <v>7059</v>
      </c>
      <c r="AI1475" s="108" t="s">
        <v>7963</v>
      </c>
      <c r="AJ1475" s="84">
        <v>3918</v>
      </c>
      <c r="AK1475" s="84">
        <v>3900</v>
      </c>
      <c r="AL1475" s="108" t="s">
        <v>6376</v>
      </c>
      <c r="AM1475" s="84">
        <v>58243.01</v>
      </c>
      <c r="AN1475" s="112">
        <v>19774.990000000002</v>
      </c>
      <c r="AO1475" s="112">
        <v>78018</v>
      </c>
      <c r="AP1475" s="112">
        <v>14822.99</v>
      </c>
      <c r="AQ1475" s="112">
        <v>777.01</v>
      </c>
      <c r="AR1475" s="112">
        <v>15600</v>
      </c>
      <c r="AS1475" s="112">
        <v>14822.99</v>
      </c>
      <c r="AT1475" s="112">
        <v>777.01</v>
      </c>
      <c r="AU1475" s="112">
        <v>15600</v>
      </c>
      <c r="AV1475" s="84">
        <v>31</v>
      </c>
      <c r="AW1475" s="84">
        <v>313</v>
      </c>
      <c r="AX1475" s="84" t="str">
        <f>VLOOKUP(Y1475,'[1]Asset Classification'!$J$3:$W$2865,14,)</f>
        <v>&gt;180</v>
      </c>
      <c r="AY1475" s="108"/>
      <c r="AZ1475" s="84"/>
      <c r="BA1475" s="84"/>
      <c r="BB1475" s="84" t="s">
        <v>8329</v>
      </c>
      <c r="BC1475" s="84"/>
      <c r="BD1475" s="108"/>
      <c r="BE1475" s="84">
        <v>0</v>
      </c>
      <c r="BF1475" s="38" t="s">
        <v>2340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244</v>
      </c>
      <c r="C1476" s="38" t="s">
        <v>245</v>
      </c>
      <c r="D1476" s="38" t="s">
        <v>246</v>
      </c>
      <c r="E1476" s="38" t="s">
        <v>246</v>
      </c>
      <c r="F1476" s="38" t="s">
        <v>247</v>
      </c>
      <c r="G1476" s="84" t="s">
        <v>248</v>
      </c>
      <c r="H1476" s="38" t="s">
        <v>249</v>
      </c>
      <c r="I1476" s="84">
        <v>162553</v>
      </c>
      <c r="J1476" s="38" t="s">
        <v>330</v>
      </c>
      <c r="K1476" s="84">
        <v>162553</v>
      </c>
      <c r="L1476" s="84" t="s">
        <v>254</v>
      </c>
      <c r="M1476" s="38" t="s">
        <v>255</v>
      </c>
      <c r="N1476" s="84">
        <v>277851</v>
      </c>
      <c r="O1476" s="84" t="s">
        <v>515</v>
      </c>
      <c r="P1476" s="84">
        <v>364945</v>
      </c>
      <c r="Q1476" s="38" t="s">
        <v>813</v>
      </c>
      <c r="R1476" s="38" t="s">
        <v>829</v>
      </c>
      <c r="S1476" s="84" t="s">
        <v>2341</v>
      </c>
      <c r="T1476" s="84" t="s">
        <v>2341</v>
      </c>
      <c r="U1476" s="84" t="s">
        <v>1070</v>
      </c>
      <c r="V1476" s="84" t="s">
        <v>2278</v>
      </c>
      <c r="W1476" s="84">
        <v>541</v>
      </c>
      <c r="X1476" s="38" t="s">
        <v>3451</v>
      </c>
      <c r="Y1476" s="84">
        <v>350871922</v>
      </c>
      <c r="Z1476" s="38" t="s">
        <v>5288</v>
      </c>
      <c r="AA1476" s="108" t="s">
        <v>5289</v>
      </c>
      <c r="AB1476" s="84">
        <v>73266</v>
      </c>
      <c r="AC1476" s="108" t="s">
        <v>6773</v>
      </c>
      <c r="AD1476" s="84">
        <v>24</v>
      </c>
      <c r="AE1476" s="84" t="s">
        <v>6776</v>
      </c>
      <c r="AF1476" s="84" t="s">
        <v>7116</v>
      </c>
      <c r="AG1476" s="108" t="s">
        <v>7350</v>
      </c>
      <c r="AH1476" s="84" t="s">
        <v>6795</v>
      </c>
      <c r="AI1476" s="108" t="s">
        <v>5365</v>
      </c>
      <c r="AJ1476" s="84">
        <v>4695</v>
      </c>
      <c r="AK1476" s="84">
        <v>3950</v>
      </c>
      <c r="AL1476" s="108" t="s">
        <v>6389</v>
      </c>
      <c r="AM1476" s="84">
        <v>51205.71</v>
      </c>
      <c r="AN1476" s="112">
        <v>20639.29</v>
      </c>
      <c r="AO1476" s="112">
        <v>71845</v>
      </c>
      <c r="AP1476" s="112">
        <v>22060.29</v>
      </c>
      <c r="AQ1476" s="112">
        <v>1639.71</v>
      </c>
      <c r="AR1476" s="112">
        <v>23700</v>
      </c>
      <c r="AS1476" s="112">
        <v>22060.29</v>
      </c>
      <c r="AT1476" s="112">
        <v>1639.71</v>
      </c>
      <c r="AU1476" s="112">
        <v>23700</v>
      </c>
      <c r="AV1476" s="84">
        <v>30</v>
      </c>
      <c r="AW1476" s="84">
        <v>343</v>
      </c>
      <c r="AX1476" s="84" t="str">
        <f>VLOOKUP(Y1476,'[1]Asset Classification'!$J$3:$W$2865,14,)</f>
        <v>&gt;180</v>
      </c>
      <c r="AY1476" s="108"/>
      <c r="AZ1476" s="84"/>
      <c r="BA1476" s="84"/>
      <c r="BB1476" s="84" t="s">
        <v>8329</v>
      </c>
      <c r="BC1476" s="84"/>
      <c r="BD1476" s="108"/>
      <c r="BE1476" s="84">
        <v>0</v>
      </c>
      <c r="BF1476" s="38" t="s">
        <v>2341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244</v>
      </c>
      <c r="C1477" s="38" t="s">
        <v>245</v>
      </c>
      <c r="D1477" s="38" t="s">
        <v>246</v>
      </c>
      <c r="E1477" s="38" t="s">
        <v>246</v>
      </c>
      <c r="F1477" s="38" t="s">
        <v>247</v>
      </c>
      <c r="G1477" s="84" t="s">
        <v>248</v>
      </c>
      <c r="H1477" s="38" t="s">
        <v>249</v>
      </c>
      <c r="I1477" s="84">
        <v>139286</v>
      </c>
      <c r="J1477" s="38" t="s">
        <v>290</v>
      </c>
      <c r="K1477" s="84">
        <v>139286</v>
      </c>
      <c r="L1477" s="84" t="s">
        <v>257</v>
      </c>
      <c r="M1477" s="38" t="s">
        <v>258</v>
      </c>
      <c r="N1477" s="84">
        <v>235088</v>
      </c>
      <c r="O1477" s="84" t="s">
        <v>597</v>
      </c>
      <c r="P1477" s="84">
        <v>309346</v>
      </c>
      <c r="Q1477" s="38" t="s">
        <v>608</v>
      </c>
      <c r="R1477" s="38" t="s">
        <v>829</v>
      </c>
      <c r="S1477" s="84" t="s">
        <v>2342</v>
      </c>
      <c r="T1477" s="84" t="s">
        <v>2342</v>
      </c>
      <c r="U1477" s="84" t="s">
        <v>1070</v>
      </c>
      <c r="V1477" s="84" t="s">
        <v>2278</v>
      </c>
      <c r="W1477" s="84">
        <v>541</v>
      </c>
      <c r="X1477" s="38" t="s">
        <v>3451</v>
      </c>
      <c r="Y1477" s="84">
        <v>350876487</v>
      </c>
      <c r="Z1477" s="38" t="s">
        <v>5290</v>
      </c>
      <c r="AA1477" s="108" t="s">
        <v>5289</v>
      </c>
      <c r="AB1477" s="84">
        <v>62828</v>
      </c>
      <c r="AC1477" s="108" t="s">
        <v>6768</v>
      </c>
      <c r="AD1477" s="84">
        <v>24</v>
      </c>
      <c r="AE1477" s="84" t="s">
        <v>6776</v>
      </c>
      <c r="AF1477" s="84" t="s">
        <v>6860</v>
      </c>
      <c r="AG1477" s="108" t="s">
        <v>7351</v>
      </c>
      <c r="AH1477" s="84" t="s">
        <v>6795</v>
      </c>
      <c r="AI1477" s="108" t="s">
        <v>5329</v>
      </c>
      <c r="AJ1477" s="84">
        <v>2527</v>
      </c>
      <c r="AK1477" s="84">
        <v>3400</v>
      </c>
      <c r="AL1477" s="108" t="s">
        <v>6324</v>
      </c>
      <c r="AM1477" s="84">
        <v>32440.22</v>
      </c>
      <c r="AN1477" s="112">
        <v>14286.78</v>
      </c>
      <c r="AO1477" s="112">
        <v>46727</v>
      </c>
      <c r="AP1477" s="112">
        <v>30387.78</v>
      </c>
      <c r="AQ1477" s="112">
        <v>3612.22</v>
      </c>
      <c r="AR1477" s="112">
        <v>34000</v>
      </c>
      <c r="AS1477" s="112">
        <v>30387.78</v>
      </c>
      <c r="AT1477" s="112">
        <v>3612.22</v>
      </c>
      <c r="AU1477" s="112">
        <v>34000</v>
      </c>
      <c r="AV1477" s="84">
        <v>31</v>
      </c>
      <c r="AW1477" s="84">
        <v>495</v>
      </c>
      <c r="AX1477" s="84" t="str">
        <f>VLOOKUP(Y1477,'[1]Asset Classification'!$J$3:$W$2865,14,)</f>
        <v>&gt;180</v>
      </c>
      <c r="AY1477" s="108"/>
      <c r="AZ1477" s="84"/>
      <c r="BA1477" s="84"/>
      <c r="BB1477" s="84" t="s">
        <v>8329</v>
      </c>
      <c r="BC1477" s="84"/>
      <c r="BD1477" s="108" t="s">
        <v>8335</v>
      </c>
      <c r="BE1477" s="84">
        <v>62828</v>
      </c>
      <c r="BF1477" s="38" t="s">
        <v>2342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244</v>
      </c>
      <c r="C1478" s="38" t="s">
        <v>245</v>
      </c>
      <c r="D1478" s="38" t="s">
        <v>246</v>
      </c>
      <c r="E1478" s="38" t="s">
        <v>246</v>
      </c>
      <c r="F1478" s="38" t="s">
        <v>247</v>
      </c>
      <c r="G1478" s="84" t="s">
        <v>248</v>
      </c>
      <c r="H1478" s="38" t="s">
        <v>249</v>
      </c>
      <c r="I1478" s="84">
        <v>134501</v>
      </c>
      <c r="J1478" s="38" t="s">
        <v>291</v>
      </c>
      <c r="K1478" s="84">
        <v>134501</v>
      </c>
      <c r="L1478" s="84" t="s">
        <v>262</v>
      </c>
      <c r="M1478" s="38" t="s">
        <v>263</v>
      </c>
      <c r="N1478" s="84">
        <v>227029</v>
      </c>
      <c r="O1478" s="84" t="s">
        <v>521</v>
      </c>
      <c r="P1478" s="84">
        <v>330404</v>
      </c>
      <c r="Q1478" s="38" t="s">
        <v>830</v>
      </c>
      <c r="R1478" s="38" t="s">
        <v>829</v>
      </c>
      <c r="S1478" s="84" t="s">
        <v>2343</v>
      </c>
      <c r="T1478" s="84" t="s">
        <v>2343</v>
      </c>
      <c r="U1478" s="84" t="s">
        <v>1023</v>
      </c>
      <c r="V1478" s="84" t="s">
        <v>3482</v>
      </c>
      <c r="W1478" s="84">
        <v>541</v>
      </c>
      <c r="X1478" s="38" t="s">
        <v>3451</v>
      </c>
      <c r="Y1478" s="84">
        <v>350890795</v>
      </c>
      <c r="Z1478" s="38" t="s">
        <v>5291</v>
      </c>
      <c r="AA1478" s="108" t="s">
        <v>5292</v>
      </c>
      <c r="AB1478" s="84">
        <v>52390</v>
      </c>
      <c r="AC1478" s="108" t="s">
        <v>6773</v>
      </c>
      <c r="AD1478" s="84">
        <v>24</v>
      </c>
      <c r="AE1478" s="84" t="s">
        <v>6771</v>
      </c>
      <c r="AF1478" s="84" t="s">
        <v>7424</v>
      </c>
      <c r="AG1478" s="108" t="s">
        <v>7425</v>
      </c>
      <c r="AH1478" s="84" t="s">
        <v>7319</v>
      </c>
      <c r="AI1478" s="108" t="s">
        <v>5365</v>
      </c>
      <c r="AJ1478" s="84">
        <v>3765</v>
      </c>
      <c r="AK1478" s="84">
        <v>2800</v>
      </c>
      <c r="AL1478" s="108" t="s">
        <v>6389</v>
      </c>
      <c r="AM1478" s="84">
        <v>36752.33</v>
      </c>
      <c r="AN1478" s="112">
        <v>14612.67</v>
      </c>
      <c r="AO1478" s="112">
        <v>51365</v>
      </c>
      <c r="AP1478" s="112">
        <v>15637.67</v>
      </c>
      <c r="AQ1478" s="112">
        <v>1162.33</v>
      </c>
      <c r="AR1478" s="112">
        <v>16800</v>
      </c>
      <c r="AS1478" s="112">
        <v>15637.67</v>
      </c>
      <c r="AT1478" s="112">
        <v>1162.33</v>
      </c>
      <c r="AU1478" s="112">
        <v>16800</v>
      </c>
      <c r="AV1478" s="84">
        <v>30</v>
      </c>
      <c r="AW1478" s="84">
        <v>343</v>
      </c>
      <c r="AX1478" s="84" t="str">
        <f>VLOOKUP(Y1478,'[1]Asset Classification'!$J$3:$W$2865,14,)</f>
        <v>&gt;180</v>
      </c>
      <c r="AY1478" s="108"/>
      <c r="AZ1478" s="84"/>
      <c r="BA1478" s="84"/>
      <c r="BB1478" s="84" t="s">
        <v>8329</v>
      </c>
      <c r="BC1478" s="84"/>
      <c r="BD1478" s="108"/>
      <c r="BE1478" s="84">
        <v>0</v>
      </c>
      <c r="BF1478" s="38" t="s">
        <v>2343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244</v>
      </c>
      <c r="C1479" s="38" t="s">
        <v>245</v>
      </c>
      <c r="D1479" s="38" t="s">
        <v>246</v>
      </c>
      <c r="E1479" s="38" t="s">
        <v>246</v>
      </c>
      <c r="F1479" s="38" t="s">
        <v>247</v>
      </c>
      <c r="G1479" s="84" t="s">
        <v>248</v>
      </c>
      <c r="H1479" s="38" t="s">
        <v>249</v>
      </c>
      <c r="I1479" s="84">
        <v>136659</v>
      </c>
      <c r="J1479" s="38" t="s">
        <v>299</v>
      </c>
      <c r="K1479" s="84">
        <v>136659</v>
      </c>
      <c r="L1479" s="84" t="s">
        <v>257</v>
      </c>
      <c r="M1479" s="38" t="s">
        <v>258</v>
      </c>
      <c r="N1479" s="84">
        <v>231930</v>
      </c>
      <c r="O1479" s="84" t="s">
        <v>570</v>
      </c>
      <c r="P1479" s="84">
        <v>305311</v>
      </c>
      <c r="Q1479" s="38" t="s">
        <v>571</v>
      </c>
      <c r="R1479" s="38" t="s">
        <v>829</v>
      </c>
      <c r="S1479" s="84" t="s">
        <v>2344</v>
      </c>
      <c r="T1479" s="84" t="s">
        <v>2344</v>
      </c>
      <c r="U1479" s="84" t="s">
        <v>1027</v>
      </c>
      <c r="V1479" s="84" t="s">
        <v>2278</v>
      </c>
      <c r="W1479" s="84">
        <v>541</v>
      </c>
      <c r="X1479" s="38" t="s">
        <v>3451</v>
      </c>
      <c r="Y1479" s="84">
        <v>350896267</v>
      </c>
      <c r="Z1479" s="38" t="s">
        <v>5293</v>
      </c>
      <c r="AA1479" s="108" t="s">
        <v>5294</v>
      </c>
      <c r="AB1479" s="84">
        <v>62828</v>
      </c>
      <c r="AC1479" s="108" t="s">
        <v>6770</v>
      </c>
      <c r="AD1479" s="84">
        <v>24</v>
      </c>
      <c r="AE1479" s="84" t="s">
        <v>6772</v>
      </c>
      <c r="AF1479" s="84" t="s">
        <v>6893</v>
      </c>
      <c r="AG1479" s="108" t="s">
        <v>7039</v>
      </c>
      <c r="AH1479" s="84" t="s">
        <v>6795</v>
      </c>
      <c r="AI1479" s="108" t="s">
        <v>5367</v>
      </c>
      <c r="AJ1479" s="84">
        <v>3796</v>
      </c>
      <c r="AK1479" s="84">
        <v>3400</v>
      </c>
      <c r="AL1479" s="108" t="s">
        <v>8216</v>
      </c>
      <c r="AM1479" s="84">
        <v>59498.69</v>
      </c>
      <c r="AN1479" s="112">
        <v>19097.310000000001</v>
      </c>
      <c r="AO1479" s="112">
        <v>78596</v>
      </c>
      <c r="AP1479" s="112">
        <v>3329.31</v>
      </c>
      <c r="AQ1479" s="112">
        <v>70.69</v>
      </c>
      <c r="AR1479" s="112">
        <v>3400</v>
      </c>
      <c r="AS1479" s="112">
        <v>3329.31</v>
      </c>
      <c r="AT1479" s="112">
        <v>70.69</v>
      </c>
      <c r="AU1479" s="112">
        <v>3400</v>
      </c>
      <c r="AV1479" s="84">
        <v>30</v>
      </c>
      <c r="AW1479" s="84">
        <v>190</v>
      </c>
      <c r="AX1479" s="84" t="str">
        <f>VLOOKUP(Y1479,'[1]Asset Classification'!$J$3:$W$2865,14,)</f>
        <v>&gt;180</v>
      </c>
      <c r="AY1479" s="108"/>
      <c r="AZ1479" s="84"/>
      <c r="BA1479" s="84"/>
      <c r="BB1479" s="84" t="s">
        <v>8329</v>
      </c>
      <c r="BC1479" s="84"/>
      <c r="BD1479" s="108"/>
      <c r="BE1479" s="84">
        <v>0</v>
      </c>
      <c r="BF1479" s="38" t="s">
        <v>2344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244</v>
      </c>
      <c r="C1480" s="38" t="s">
        <v>245</v>
      </c>
      <c r="D1480" s="38" t="s">
        <v>246</v>
      </c>
      <c r="E1480" s="38" t="s">
        <v>246</v>
      </c>
      <c r="F1480" s="38" t="s">
        <v>247</v>
      </c>
      <c r="G1480" s="84" t="s">
        <v>248</v>
      </c>
      <c r="H1480" s="38" t="s">
        <v>249</v>
      </c>
      <c r="I1480" s="84">
        <v>162851</v>
      </c>
      <c r="J1480" s="38" t="s">
        <v>334</v>
      </c>
      <c r="K1480" s="84">
        <v>162851</v>
      </c>
      <c r="L1480" s="84" t="s">
        <v>262</v>
      </c>
      <c r="M1480" s="38" t="s">
        <v>263</v>
      </c>
      <c r="N1480" s="84">
        <v>278593</v>
      </c>
      <c r="O1480" s="84" t="s">
        <v>507</v>
      </c>
      <c r="P1480" s="84">
        <v>367489</v>
      </c>
      <c r="Q1480" s="38" t="s">
        <v>867</v>
      </c>
      <c r="R1480" s="38" t="s">
        <v>829</v>
      </c>
      <c r="S1480" s="84" t="s">
        <v>2345</v>
      </c>
      <c r="T1480" s="84" t="s">
        <v>2345</v>
      </c>
      <c r="U1480" s="84" t="s">
        <v>1070</v>
      </c>
      <c r="V1480" s="84" t="s">
        <v>2278</v>
      </c>
      <c r="W1480" s="84">
        <v>541</v>
      </c>
      <c r="X1480" s="38" t="s">
        <v>3451</v>
      </c>
      <c r="Y1480" s="84">
        <v>350898441</v>
      </c>
      <c r="Z1480" s="38" t="s">
        <v>5295</v>
      </c>
      <c r="AA1480" s="108" t="s">
        <v>5294</v>
      </c>
      <c r="AB1480" s="84">
        <v>52390</v>
      </c>
      <c r="AC1480" s="108" t="s">
        <v>6768</v>
      </c>
      <c r="AD1480" s="84">
        <v>24</v>
      </c>
      <c r="AE1480" s="84" t="s">
        <v>6776</v>
      </c>
      <c r="AF1480" s="84" t="s">
        <v>7338</v>
      </c>
      <c r="AG1480" s="108" t="s">
        <v>7426</v>
      </c>
      <c r="AH1480" s="84" t="s">
        <v>7059</v>
      </c>
      <c r="AI1480" s="108" t="s">
        <v>7965</v>
      </c>
      <c r="AJ1480" s="84">
        <v>3586</v>
      </c>
      <c r="AK1480" s="84">
        <v>2800</v>
      </c>
      <c r="AL1480" s="108" t="s">
        <v>8217</v>
      </c>
      <c r="AM1480" s="84">
        <v>41749.69</v>
      </c>
      <c r="AN1480" s="112">
        <v>15036.31</v>
      </c>
      <c r="AO1480" s="112">
        <v>56786</v>
      </c>
      <c r="AP1480" s="112">
        <v>10640.31</v>
      </c>
      <c r="AQ1480" s="112">
        <v>559.69000000000005</v>
      </c>
      <c r="AR1480" s="112">
        <v>11200</v>
      </c>
      <c r="AS1480" s="112">
        <v>10640.31</v>
      </c>
      <c r="AT1480" s="112">
        <v>559.69000000000005</v>
      </c>
      <c r="AU1480" s="112">
        <v>11200</v>
      </c>
      <c r="AV1480" s="84">
        <v>30</v>
      </c>
      <c r="AW1480" s="84">
        <v>281</v>
      </c>
      <c r="AX1480" s="84" t="str">
        <f>VLOOKUP(Y1480,'[1]Asset Classification'!$J$3:$W$2865,14,)</f>
        <v>&gt;180</v>
      </c>
      <c r="AY1480" s="108"/>
      <c r="AZ1480" s="84"/>
      <c r="BA1480" s="84"/>
      <c r="BB1480" s="84" t="s">
        <v>8329</v>
      </c>
      <c r="BC1480" s="84"/>
      <c r="BD1480" s="108"/>
      <c r="BE1480" s="84">
        <v>0</v>
      </c>
      <c r="BF1480" s="38" t="s">
        <v>2345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244</v>
      </c>
      <c r="C1481" s="38" t="s">
        <v>245</v>
      </c>
      <c r="D1481" s="38" t="s">
        <v>246</v>
      </c>
      <c r="E1481" s="38" t="s">
        <v>246</v>
      </c>
      <c r="F1481" s="38" t="s">
        <v>247</v>
      </c>
      <c r="G1481" s="84" t="s">
        <v>248</v>
      </c>
      <c r="H1481" s="38" t="s">
        <v>249</v>
      </c>
      <c r="I1481" s="84">
        <v>130587</v>
      </c>
      <c r="J1481" s="38" t="s">
        <v>269</v>
      </c>
      <c r="K1481" s="84">
        <v>130587</v>
      </c>
      <c r="L1481" s="84" t="s">
        <v>262</v>
      </c>
      <c r="M1481" s="38" t="s">
        <v>263</v>
      </c>
      <c r="N1481" s="84">
        <v>220301</v>
      </c>
      <c r="O1481" s="84" t="s">
        <v>382</v>
      </c>
      <c r="P1481" s="84">
        <v>290692</v>
      </c>
      <c r="Q1481" s="38" t="s">
        <v>383</v>
      </c>
      <c r="R1481" s="38" t="s">
        <v>829</v>
      </c>
      <c r="S1481" s="84" t="s">
        <v>2346</v>
      </c>
      <c r="T1481" s="84" t="s">
        <v>2346</v>
      </c>
      <c r="U1481" s="84" t="s">
        <v>1070</v>
      </c>
      <c r="V1481" s="84" t="s">
        <v>2278</v>
      </c>
      <c r="W1481" s="84">
        <v>541</v>
      </c>
      <c r="X1481" s="38" t="s">
        <v>3451</v>
      </c>
      <c r="Y1481" s="84">
        <v>350907530</v>
      </c>
      <c r="Z1481" s="38" t="s">
        <v>5296</v>
      </c>
      <c r="AA1481" s="108" t="s">
        <v>5297</v>
      </c>
      <c r="AB1481" s="84">
        <v>31514</v>
      </c>
      <c r="AC1481" s="108" t="s">
        <v>6767</v>
      </c>
      <c r="AD1481" s="84">
        <v>18</v>
      </c>
      <c r="AE1481" s="84" t="s">
        <v>6764</v>
      </c>
      <c r="AF1481" s="84" t="s">
        <v>7421</v>
      </c>
      <c r="AG1481" s="108" t="s">
        <v>7427</v>
      </c>
      <c r="AH1481" s="84" t="s">
        <v>7319</v>
      </c>
      <c r="AI1481" s="108" t="s">
        <v>7966</v>
      </c>
      <c r="AJ1481" s="84">
        <v>1684</v>
      </c>
      <c r="AK1481" s="84">
        <v>2150</v>
      </c>
      <c r="AL1481" s="108" t="s">
        <v>6068</v>
      </c>
      <c r="AM1481" s="84">
        <v>17635.98</v>
      </c>
      <c r="AN1481" s="112">
        <v>5548.02</v>
      </c>
      <c r="AO1481" s="112">
        <v>23184</v>
      </c>
      <c r="AP1481" s="112">
        <v>13878.02</v>
      </c>
      <c r="AQ1481" s="112">
        <v>1171.98</v>
      </c>
      <c r="AR1481" s="112">
        <v>15050</v>
      </c>
      <c r="AS1481" s="112">
        <v>13878.02</v>
      </c>
      <c r="AT1481" s="112">
        <v>1171.98</v>
      </c>
      <c r="AU1481" s="112">
        <v>15050</v>
      </c>
      <c r="AV1481" s="84">
        <v>31</v>
      </c>
      <c r="AW1481" s="84">
        <v>583</v>
      </c>
      <c r="AX1481" s="84" t="str">
        <f>VLOOKUP(Y1481,'[1]Asset Classification'!$J$3:$W$2865,14,)</f>
        <v>&gt;180</v>
      </c>
      <c r="AY1481" s="108"/>
      <c r="AZ1481" s="84"/>
      <c r="BA1481" s="84"/>
      <c r="BB1481" s="84" t="s">
        <v>8329</v>
      </c>
      <c r="BC1481" s="84"/>
      <c r="BD1481" s="108"/>
      <c r="BE1481" s="84">
        <v>0</v>
      </c>
      <c r="BF1481" s="38" t="s">
        <v>2346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244</v>
      </c>
      <c r="C1482" s="38" t="s">
        <v>245</v>
      </c>
      <c r="D1482" s="38" t="s">
        <v>246</v>
      </c>
      <c r="E1482" s="38" t="s">
        <v>246</v>
      </c>
      <c r="F1482" s="38" t="s">
        <v>247</v>
      </c>
      <c r="G1482" s="84" t="s">
        <v>248</v>
      </c>
      <c r="H1482" s="38" t="s">
        <v>249</v>
      </c>
      <c r="I1482" s="84">
        <v>130587</v>
      </c>
      <c r="J1482" s="38" t="s">
        <v>269</v>
      </c>
      <c r="K1482" s="84">
        <v>130587</v>
      </c>
      <c r="L1482" s="84" t="s">
        <v>262</v>
      </c>
      <c r="M1482" s="38" t="s">
        <v>263</v>
      </c>
      <c r="N1482" s="84">
        <v>220301</v>
      </c>
      <c r="O1482" s="84" t="s">
        <v>382</v>
      </c>
      <c r="P1482" s="84">
        <v>290670</v>
      </c>
      <c r="Q1482" s="38" t="s">
        <v>386</v>
      </c>
      <c r="R1482" s="38" t="s">
        <v>829</v>
      </c>
      <c r="S1482" s="84" t="s">
        <v>2347</v>
      </c>
      <c r="T1482" s="84" t="s">
        <v>2347</v>
      </c>
      <c r="U1482" s="84" t="s">
        <v>1027</v>
      </c>
      <c r="V1482" s="84" t="s">
        <v>2278</v>
      </c>
      <c r="W1482" s="84">
        <v>541</v>
      </c>
      <c r="X1482" s="38" t="s">
        <v>3513</v>
      </c>
      <c r="Y1482" s="84">
        <v>350934548</v>
      </c>
      <c r="Z1482" s="38" t="s">
        <v>5298</v>
      </c>
      <c r="AA1482" s="108" t="s">
        <v>5299</v>
      </c>
      <c r="AB1482" s="84">
        <v>33602</v>
      </c>
      <c r="AC1482" s="108" t="s">
        <v>6767</v>
      </c>
      <c r="AD1482" s="84">
        <v>24</v>
      </c>
      <c r="AE1482" s="84" t="s">
        <v>6764</v>
      </c>
      <c r="AF1482" s="84" t="s">
        <v>7428</v>
      </c>
      <c r="AG1482" s="108" t="s">
        <v>7429</v>
      </c>
      <c r="AH1482" s="84" t="s">
        <v>7319</v>
      </c>
      <c r="AI1482" s="108" t="s">
        <v>7967</v>
      </c>
      <c r="AJ1482" s="84">
        <v>2340</v>
      </c>
      <c r="AK1482" s="84">
        <v>1800</v>
      </c>
      <c r="AL1482" s="108" t="s">
        <v>8216</v>
      </c>
      <c r="AM1482" s="84">
        <v>31839.42</v>
      </c>
      <c r="AN1482" s="112">
        <v>10100.58</v>
      </c>
      <c r="AO1482" s="112">
        <v>41940</v>
      </c>
      <c r="AP1482" s="112">
        <v>1762.58</v>
      </c>
      <c r="AQ1482" s="112">
        <v>37.42</v>
      </c>
      <c r="AR1482" s="112">
        <v>1800</v>
      </c>
      <c r="AS1482" s="112">
        <v>1762.58</v>
      </c>
      <c r="AT1482" s="112">
        <v>37.42</v>
      </c>
      <c r="AU1482" s="112">
        <v>1800</v>
      </c>
      <c r="AV1482" s="84">
        <v>30</v>
      </c>
      <c r="AW1482" s="84">
        <v>187</v>
      </c>
      <c r="AX1482" s="84" t="str">
        <f>VLOOKUP(Y1482,'[1]Asset Classification'!$J$3:$W$2865,14,)</f>
        <v>&gt;180</v>
      </c>
      <c r="AY1482" s="108"/>
      <c r="AZ1482" s="84"/>
      <c r="BA1482" s="84"/>
      <c r="BB1482" s="84" t="s">
        <v>8329</v>
      </c>
      <c r="BC1482" s="84"/>
      <c r="BD1482" s="108"/>
      <c r="BE1482" s="84">
        <v>0</v>
      </c>
      <c r="BF1482" s="38" t="s">
        <v>2347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244</v>
      </c>
      <c r="C1483" s="38" t="s">
        <v>245</v>
      </c>
      <c r="D1483" s="38" t="s">
        <v>246</v>
      </c>
      <c r="E1483" s="38" t="s">
        <v>246</v>
      </c>
      <c r="F1483" s="38" t="s">
        <v>247</v>
      </c>
      <c r="G1483" s="84" t="s">
        <v>248</v>
      </c>
      <c r="H1483" s="38" t="s">
        <v>249</v>
      </c>
      <c r="I1483" s="84">
        <v>130784</v>
      </c>
      <c r="J1483" s="38" t="s">
        <v>271</v>
      </c>
      <c r="K1483" s="84">
        <v>130784</v>
      </c>
      <c r="L1483" s="84" t="s">
        <v>251</v>
      </c>
      <c r="M1483" s="38" t="s">
        <v>252</v>
      </c>
      <c r="N1483" s="84">
        <v>267317</v>
      </c>
      <c r="O1483" s="84" t="s">
        <v>834</v>
      </c>
      <c r="P1483" s="84">
        <v>350886</v>
      </c>
      <c r="Q1483" s="38" t="s">
        <v>777</v>
      </c>
      <c r="R1483" s="38" t="s">
        <v>868</v>
      </c>
      <c r="S1483" s="84" t="s">
        <v>2285</v>
      </c>
      <c r="T1483" s="84" t="s">
        <v>2285</v>
      </c>
      <c r="U1483" s="84" t="s">
        <v>1023</v>
      </c>
      <c r="V1483" s="84" t="s">
        <v>3449</v>
      </c>
      <c r="W1483" s="84">
        <v>541</v>
      </c>
      <c r="X1483" s="38" t="s">
        <v>3451</v>
      </c>
      <c r="Y1483" s="84">
        <v>350967873</v>
      </c>
      <c r="Z1483" s="38" t="s">
        <v>5300</v>
      </c>
      <c r="AA1483" s="108" t="s">
        <v>5301</v>
      </c>
      <c r="AB1483" s="84">
        <v>31514</v>
      </c>
      <c r="AC1483" s="108" t="s">
        <v>6767</v>
      </c>
      <c r="AD1483" s="84">
        <v>18</v>
      </c>
      <c r="AE1483" s="84" t="s">
        <v>6778</v>
      </c>
      <c r="AF1483" s="84" t="s">
        <v>7367</v>
      </c>
      <c r="AG1483" s="108" t="s">
        <v>7368</v>
      </c>
      <c r="AH1483" s="84" t="s">
        <v>6795</v>
      </c>
      <c r="AI1483" s="108" t="s">
        <v>7967</v>
      </c>
      <c r="AJ1483" s="84">
        <v>2234</v>
      </c>
      <c r="AK1483" s="84">
        <v>2150</v>
      </c>
      <c r="AL1483" s="108" t="s">
        <v>5688</v>
      </c>
      <c r="AM1483" s="84">
        <v>10572.14</v>
      </c>
      <c r="AN1483" s="112">
        <v>4561.8599999999997</v>
      </c>
      <c r="AO1483" s="112">
        <v>15134</v>
      </c>
      <c r="AP1483" s="112">
        <v>20941.86</v>
      </c>
      <c r="AQ1483" s="112">
        <v>2708.14</v>
      </c>
      <c r="AR1483" s="112">
        <v>23650</v>
      </c>
      <c r="AS1483" s="112">
        <v>20941.86</v>
      </c>
      <c r="AT1483" s="112">
        <v>2708.14</v>
      </c>
      <c r="AU1483" s="112">
        <v>23650</v>
      </c>
      <c r="AV1483" s="84">
        <v>30</v>
      </c>
      <c r="AW1483" s="84">
        <v>674</v>
      </c>
      <c r="AX1483" s="84" t="str">
        <f>VLOOKUP(Y1483,'[1]Asset Classification'!$J$3:$W$2865,14,)</f>
        <v>&gt;180</v>
      </c>
      <c r="AY1483" s="108"/>
      <c r="AZ1483" s="84"/>
      <c r="BA1483" s="84"/>
      <c r="BB1483" s="84" t="s">
        <v>8329</v>
      </c>
      <c r="BC1483" s="84"/>
      <c r="BD1483" s="108" t="s">
        <v>8335</v>
      </c>
      <c r="BE1483" s="84">
        <v>31514</v>
      </c>
      <c r="BF1483" s="38" t="s">
        <v>2285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244</v>
      </c>
      <c r="C1484" s="38" t="s">
        <v>245</v>
      </c>
      <c r="D1484" s="38" t="s">
        <v>246</v>
      </c>
      <c r="E1484" s="38" t="s">
        <v>246</v>
      </c>
      <c r="F1484" s="38" t="s">
        <v>247</v>
      </c>
      <c r="G1484" s="84" t="s">
        <v>248</v>
      </c>
      <c r="H1484" s="38" t="s">
        <v>249</v>
      </c>
      <c r="I1484" s="84">
        <v>138370</v>
      </c>
      <c r="J1484" s="38" t="s">
        <v>303</v>
      </c>
      <c r="K1484" s="84">
        <v>138370</v>
      </c>
      <c r="L1484" s="84" t="s">
        <v>257</v>
      </c>
      <c r="M1484" s="38" t="s">
        <v>258</v>
      </c>
      <c r="N1484" s="84">
        <v>235328</v>
      </c>
      <c r="O1484" s="84" t="s">
        <v>611</v>
      </c>
      <c r="P1484" s="84">
        <v>309635</v>
      </c>
      <c r="Q1484" s="38" t="s">
        <v>612</v>
      </c>
      <c r="R1484" s="38" t="s">
        <v>829</v>
      </c>
      <c r="S1484" s="84" t="s">
        <v>2348</v>
      </c>
      <c r="T1484" s="84" t="s">
        <v>2348</v>
      </c>
      <c r="U1484" s="84" t="s">
        <v>2292</v>
      </c>
      <c r="V1484" s="84" t="s">
        <v>3449</v>
      </c>
      <c r="W1484" s="84">
        <v>541</v>
      </c>
      <c r="X1484" s="38" t="s">
        <v>3451</v>
      </c>
      <c r="Y1484" s="84">
        <v>350992529</v>
      </c>
      <c r="Z1484" s="38" t="s">
        <v>5302</v>
      </c>
      <c r="AA1484" s="108" t="s">
        <v>5303</v>
      </c>
      <c r="AB1484" s="84">
        <v>52390</v>
      </c>
      <c r="AC1484" s="108" t="s">
        <v>6770</v>
      </c>
      <c r="AD1484" s="84">
        <v>24</v>
      </c>
      <c r="AE1484" s="84" t="s">
        <v>6772</v>
      </c>
      <c r="AF1484" s="84" t="s">
        <v>7130</v>
      </c>
      <c r="AG1484" s="108" t="s">
        <v>7131</v>
      </c>
      <c r="AH1484" s="84" t="s">
        <v>7059</v>
      </c>
      <c r="AI1484" s="108" t="s">
        <v>5367</v>
      </c>
      <c r="AJ1484" s="84">
        <v>3550</v>
      </c>
      <c r="AK1484" s="84">
        <v>2800</v>
      </c>
      <c r="AL1484" s="108" t="s">
        <v>8079</v>
      </c>
      <c r="AM1484" s="84">
        <v>44323.77</v>
      </c>
      <c r="AN1484" s="112">
        <v>15226.23</v>
      </c>
      <c r="AO1484" s="112">
        <v>59550</v>
      </c>
      <c r="AP1484" s="112">
        <v>8066.23</v>
      </c>
      <c r="AQ1484" s="112">
        <v>333.77</v>
      </c>
      <c r="AR1484" s="112">
        <v>8400</v>
      </c>
      <c r="AS1484" s="112">
        <v>8066.23</v>
      </c>
      <c r="AT1484" s="112">
        <v>333.77</v>
      </c>
      <c r="AU1484" s="112">
        <v>8400</v>
      </c>
      <c r="AV1484" s="84">
        <v>30</v>
      </c>
      <c r="AW1484" s="84">
        <v>249</v>
      </c>
      <c r="AX1484" s="84" t="str">
        <f>VLOOKUP(Y1484,'[1]Asset Classification'!$J$3:$W$2865,14,)</f>
        <v>&gt;180</v>
      </c>
      <c r="AY1484" s="108"/>
      <c r="AZ1484" s="84"/>
      <c r="BA1484" s="84"/>
      <c r="BB1484" s="84" t="s">
        <v>8329</v>
      </c>
      <c r="BC1484" s="84"/>
      <c r="BD1484" s="108"/>
      <c r="BE1484" s="84">
        <v>0</v>
      </c>
      <c r="BF1484" s="38" t="s">
        <v>2348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244</v>
      </c>
      <c r="C1485" s="38" t="s">
        <v>245</v>
      </c>
      <c r="D1485" s="38" t="s">
        <v>246</v>
      </c>
      <c r="E1485" s="38" t="s">
        <v>246</v>
      </c>
      <c r="F1485" s="38" t="s">
        <v>247</v>
      </c>
      <c r="G1485" s="84" t="s">
        <v>248</v>
      </c>
      <c r="H1485" s="38" t="s">
        <v>249</v>
      </c>
      <c r="I1485" s="84">
        <v>131866</v>
      </c>
      <c r="J1485" s="38" t="s">
        <v>283</v>
      </c>
      <c r="K1485" s="84">
        <v>131866</v>
      </c>
      <c r="L1485" s="84" t="s">
        <v>251</v>
      </c>
      <c r="M1485" s="38" t="s">
        <v>252</v>
      </c>
      <c r="N1485" s="84">
        <v>222618</v>
      </c>
      <c r="O1485" s="84" t="s">
        <v>445</v>
      </c>
      <c r="P1485" s="84">
        <v>293549</v>
      </c>
      <c r="Q1485" s="38" t="s">
        <v>839</v>
      </c>
      <c r="R1485" s="38" t="s">
        <v>829</v>
      </c>
      <c r="S1485" s="84" t="s">
        <v>2349</v>
      </c>
      <c r="T1485" s="84" t="s">
        <v>2349</v>
      </c>
      <c r="U1485" s="84" t="s">
        <v>2292</v>
      </c>
      <c r="V1485" s="84" t="s">
        <v>2278</v>
      </c>
      <c r="W1485" s="84">
        <v>541</v>
      </c>
      <c r="X1485" s="38" t="s">
        <v>3484</v>
      </c>
      <c r="Y1485" s="84">
        <v>351019473</v>
      </c>
      <c r="Z1485" s="38" t="s">
        <v>5304</v>
      </c>
      <c r="AA1485" s="108" t="s">
        <v>5305</v>
      </c>
      <c r="AB1485" s="84">
        <v>33602</v>
      </c>
      <c r="AC1485" s="108" t="s">
        <v>6773</v>
      </c>
      <c r="AD1485" s="84">
        <v>24</v>
      </c>
      <c r="AE1485" s="84" t="s">
        <v>6764</v>
      </c>
      <c r="AF1485" s="84" t="s">
        <v>7430</v>
      </c>
      <c r="AG1485" s="108" t="s">
        <v>7431</v>
      </c>
      <c r="AH1485" s="84" t="s">
        <v>7319</v>
      </c>
      <c r="AI1485" s="108" t="s">
        <v>5365</v>
      </c>
      <c r="AJ1485" s="84">
        <v>2133</v>
      </c>
      <c r="AK1485" s="84">
        <v>1800</v>
      </c>
      <c r="AL1485" s="108" t="s">
        <v>6389</v>
      </c>
      <c r="AM1485" s="84">
        <v>23549.21</v>
      </c>
      <c r="AN1485" s="112">
        <v>9183.7900000000009</v>
      </c>
      <c r="AO1485" s="112">
        <v>32733</v>
      </c>
      <c r="AP1485" s="112">
        <v>10052.790000000001</v>
      </c>
      <c r="AQ1485" s="112">
        <v>747.21</v>
      </c>
      <c r="AR1485" s="112">
        <v>10800</v>
      </c>
      <c r="AS1485" s="112">
        <v>10052.790000000001</v>
      </c>
      <c r="AT1485" s="112">
        <v>747.21</v>
      </c>
      <c r="AU1485" s="112">
        <v>10800</v>
      </c>
      <c r="AV1485" s="84">
        <v>30</v>
      </c>
      <c r="AW1485" s="84">
        <v>343</v>
      </c>
      <c r="AX1485" s="84" t="str">
        <f>VLOOKUP(Y1485,'[1]Asset Classification'!$J$3:$W$2865,14,)</f>
        <v>&gt;180</v>
      </c>
      <c r="AY1485" s="108"/>
      <c r="AZ1485" s="84"/>
      <c r="BA1485" s="84"/>
      <c r="BB1485" s="84" t="s">
        <v>8329</v>
      </c>
      <c r="BC1485" s="84"/>
      <c r="BD1485" s="108"/>
      <c r="BE1485" s="84">
        <v>0</v>
      </c>
      <c r="BF1485" s="38" t="s">
        <v>2349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244</v>
      </c>
      <c r="C1486" s="38" t="s">
        <v>245</v>
      </c>
      <c r="D1486" s="38" t="s">
        <v>246</v>
      </c>
      <c r="E1486" s="38" t="s">
        <v>246</v>
      </c>
      <c r="F1486" s="38" t="s">
        <v>247</v>
      </c>
      <c r="G1486" s="84" t="s">
        <v>248</v>
      </c>
      <c r="H1486" s="38" t="s">
        <v>249</v>
      </c>
      <c r="I1486" s="84">
        <v>131732</v>
      </c>
      <c r="J1486" s="38" t="s">
        <v>282</v>
      </c>
      <c r="K1486" s="84">
        <v>131732</v>
      </c>
      <c r="L1486" s="84" t="s">
        <v>251</v>
      </c>
      <c r="M1486" s="38" t="s">
        <v>252</v>
      </c>
      <c r="N1486" s="84">
        <v>398398</v>
      </c>
      <c r="O1486" s="84" t="s">
        <v>869</v>
      </c>
      <c r="P1486" s="84">
        <v>594403</v>
      </c>
      <c r="Q1486" s="38" t="s">
        <v>870</v>
      </c>
      <c r="R1486" s="38" t="s">
        <v>829</v>
      </c>
      <c r="S1486" s="84" t="s">
        <v>2350</v>
      </c>
      <c r="T1486" s="84" t="s">
        <v>2350</v>
      </c>
      <c r="U1486" s="84" t="s">
        <v>1027</v>
      </c>
      <c r="V1486" s="84" t="s">
        <v>2278</v>
      </c>
      <c r="W1486" s="84">
        <v>541</v>
      </c>
      <c r="X1486" s="38" t="s">
        <v>3451</v>
      </c>
      <c r="Y1486" s="84">
        <v>351107680</v>
      </c>
      <c r="Z1486" s="38" t="s">
        <v>5306</v>
      </c>
      <c r="AA1486" s="108" t="s">
        <v>5307</v>
      </c>
      <c r="AB1486" s="84">
        <v>41952</v>
      </c>
      <c r="AC1486" s="108" t="s">
        <v>6765</v>
      </c>
      <c r="AD1486" s="84">
        <v>24</v>
      </c>
      <c r="AE1486" s="84" t="s">
        <v>6764</v>
      </c>
      <c r="AF1486" s="84" t="s">
        <v>7432</v>
      </c>
      <c r="AG1486" s="108" t="s">
        <v>7433</v>
      </c>
      <c r="AH1486" s="84" t="s">
        <v>7319</v>
      </c>
      <c r="AI1486" s="108" t="s">
        <v>7964</v>
      </c>
      <c r="AJ1486" s="84">
        <v>2557</v>
      </c>
      <c r="AK1486" s="84">
        <v>2250</v>
      </c>
      <c r="AL1486" s="108" t="s">
        <v>8210</v>
      </c>
      <c r="AM1486" s="84">
        <v>37582.58</v>
      </c>
      <c r="AN1486" s="112">
        <v>12263.42</v>
      </c>
      <c r="AO1486" s="112">
        <v>49846</v>
      </c>
      <c r="AP1486" s="112">
        <v>4369.42</v>
      </c>
      <c r="AQ1486" s="112">
        <v>91.58</v>
      </c>
      <c r="AR1486" s="112">
        <v>4461</v>
      </c>
      <c r="AS1486" s="112">
        <v>4369.42</v>
      </c>
      <c r="AT1486" s="112">
        <v>91.58</v>
      </c>
      <c r="AU1486" s="112">
        <v>4461</v>
      </c>
      <c r="AV1486" s="84">
        <v>30</v>
      </c>
      <c r="AW1486" s="84">
        <v>220</v>
      </c>
      <c r="AX1486" s="84" t="str">
        <f>VLOOKUP(Y1486,'[1]Asset Classification'!$J$3:$W$2865,14,)</f>
        <v>&gt;180</v>
      </c>
      <c r="AY1486" s="108"/>
      <c r="AZ1486" s="84"/>
      <c r="BA1486" s="84"/>
      <c r="BB1486" s="84" t="s">
        <v>8329</v>
      </c>
      <c r="BC1486" s="84"/>
      <c r="BD1486" s="108"/>
      <c r="BE1486" s="84">
        <v>0</v>
      </c>
      <c r="BF1486" s="38" t="s">
        <v>2350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244</v>
      </c>
      <c r="C1487" s="38" t="s">
        <v>245</v>
      </c>
      <c r="D1487" s="38" t="s">
        <v>246</v>
      </c>
      <c r="E1487" s="38" t="s">
        <v>246</v>
      </c>
      <c r="F1487" s="38" t="s">
        <v>247</v>
      </c>
      <c r="G1487" s="84" t="s">
        <v>248</v>
      </c>
      <c r="H1487" s="38" t="s">
        <v>249</v>
      </c>
      <c r="I1487" s="84">
        <v>131732</v>
      </c>
      <c r="J1487" s="38" t="s">
        <v>282</v>
      </c>
      <c r="K1487" s="84">
        <v>131732</v>
      </c>
      <c r="L1487" s="84" t="s">
        <v>251</v>
      </c>
      <c r="M1487" s="38" t="s">
        <v>252</v>
      </c>
      <c r="N1487" s="84">
        <v>398398</v>
      </c>
      <c r="O1487" s="84" t="s">
        <v>869</v>
      </c>
      <c r="P1487" s="84">
        <v>594403</v>
      </c>
      <c r="Q1487" s="38" t="s">
        <v>870</v>
      </c>
      <c r="R1487" s="38" t="s">
        <v>829</v>
      </c>
      <c r="S1487" s="84" t="s">
        <v>2351</v>
      </c>
      <c r="T1487" s="84" t="s">
        <v>2351</v>
      </c>
      <c r="U1487" s="84" t="s">
        <v>1027</v>
      </c>
      <c r="V1487" s="84" t="s">
        <v>2278</v>
      </c>
      <c r="W1487" s="84">
        <v>541</v>
      </c>
      <c r="X1487" s="38" t="s">
        <v>3451</v>
      </c>
      <c r="Y1487" s="84">
        <v>351107804</v>
      </c>
      <c r="Z1487" s="38" t="s">
        <v>5308</v>
      </c>
      <c r="AA1487" s="108" t="s">
        <v>5307</v>
      </c>
      <c r="AB1487" s="84">
        <v>41952</v>
      </c>
      <c r="AC1487" s="108" t="s">
        <v>6765</v>
      </c>
      <c r="AD1487" s="84">
        <v>24</v>
      </c>
      <c r="AE1487" s="84" t="s">
        <v>6764</v>
      </c>
      <c r="AF1487" s="84" t="s">
        <v>7432</v>
      </c>
      <c r="AG1487" s="108" t="s">
        <v>7433</v>
      </c>
      <c r="AH1487" s="84" t="s">
        <v>7319</v>
      </c>
      <c r="AI1487" s="108" t="s">
        <v>7964</v>
      </c>
      <c r="AJ1487" s="84">
        <v>2557</v>
      </c>
      <c r="AK1487" s="84">
        <v>2250</v>
      </c>
      <c r="AL1487" s="108" t="s">
        <v>8084</v>
      </c>
      <c r="AM1487" s="84">
        <v>37582.58</v>
      </c>
      <c r="AN1487" s="112">
        <v>12224.42</v>
      </c>
      <c r="AO1487" s="112">
        <v>49807</v>
      </c>
      <c r="AP1487" s="112">
        <v>4369.42</v>
      </c>
      <c r="AQ1487" s="112">
        <v>130.58000000000001</v>
      </c>
      <c r="AR1487" s="112">
        <v>4500</v>
      </c>
      <c r="AS1487" s="112">
        <v>4369.42</v>
      </c>
      <c r="AT1487" s="112">
        <v>130.58000000000001</v>
      </c>
      <c r="AU1487" s="112">
        <v>4500</v>
      </c>
      <c r="AV1487" s="84">
        <v>30</v>
      </c>
      <c r="AW1487" s="84">
        <v>220</v>
      </c>
      <c r="AX1487" s="84" t="str">
        <f>VLOOKUP(Y1487,'[1]Asset Classification'!$J$3:$W$2865,14,)</f>
        <v>&gt;180</v>
      </c>
      <c r="AY1487" s="108"/>
      <c r="AZ1487" s="84"/>
      <c r="BA1487" s="84"/>
      <c r="BB1487" s="84" t="s">
        <v>8329</v>
      </c>
      <c r="BC1487" s="84"/>
      <c r="BD1487" s="108"/>
      <c r="BE1487" s="84">
        <v>0</v>
      </c>
      <c r="BF1487" s="38" t="s">
        <v>2351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244</v>
      </c>
      <c r="C1488" s="38" t="s">
        <v>245</v>
      </c>
      <c r="D1488" s="38" t="s">
        <v>246</v>
      </c>
      <c r="E1488" s="38" t="s">
        <v>246</v>
      </c>
      <c r="F1488" s="38" t="s">
        <v>247</v>
      </c>
      <c r="G1488" s="84" t="s">
        <v>248</v>
      </c>
      <c r="H1488" s="38" t="s">
        <v>249</v>
      </c>
      <c r="I1488" s="84">
        <v>131732</v>
      </c>
      <c r="J1488" s="38" t="s">
        <v>282</v>
      </c>
      <c r="K1488" s="84">
        <v>131732</v>
      </c>
      <c r="L1488" s="84" t="s">
        <v>251</v>
      </c>
      <c r="M1488" s="38" t="s">
        <v>252</v>
      </c>
      <c r="N1488" s="84">
        <v>398398</v>
      </c>
      <c r="O1488" s="84" t="s">
        <v>869</v>
      </c>
      <c r="P1488" s="84">
        <v>594403</v>
      </c>
      <c r="Q1488" s="38" t="s">
        <v>870</v>
      </c>
      <c r="R1488" s="38" t="s">
        <v>829</v>
      </c>
      <c r="S1488" s="84" t="s">
        <v>2352</v>
      </c>
      <c r="T1488" s="84" t="s">
        <v>2352</v>
      </c>
      <c r="U1488" s="84" t="s">
        <v>1027</v>
      </c>
      <c r="V1488" s="84" t="s">
        <v>2278</v>
      </c>
      <c r="W1488" s="84">
        <v>541</v>
      </c>
      <c r="X1488" s="38" t="s">
        <v>3451</v>
      </c>
      <c r="Y1488" s="84">
        <v>351107845</v>
      </c>
      <c r="Z1488" s="38" t="s">
        <v>5309</v>
      </c>
      <c r="AA1488" s="108" t="s">
        <v>5307</v>
      </c>
      <c r="AB1488" s="84">
        <v>41952</v>
      </c>
      <c r="AC1488" s="108" t="s">
        <v>6765</v>
      </c>
      <c r="AD1488" s="84">
        <v>24</v>
      </c>
      <c r="AE1488" s="84" t="s">
        <v>6764</v>
      </c>
      <c r="AF1488" s="84" t="s">
        <v>7432</v>
      </c>
      <c r="AG1488" s="108" t="s">
        <v>7433</v>
      </c>
      <c r="AH1488" s="84" t="s">
        <v>7319</v>
      </c>
      <c r="AI1488" s="108" t="s">
        <v>7964</v>
      </c>
      <c r="AJ1488" s="84">
        <v>2557</v>
      </c>
      <c r="AK1488" s="84">
        <v>2250</v>
      </c>
      <c r="AL1488" s="108" t="s">
        <v>8084</v>
      </c>
      <c r="AM1488" s="84">
        <v>37582.58</v>
      </c>
      <c r="AN1488" s="112">
        <v>12224.42</v>
      </c>
      <c r="AO1488" s="112">
        <v>49807</v>
      </c>
      <c r="AP1488" s="112">
        <v>4369.42</v>
      </c>
      <c r="AQ1488" s="112">
        <v>130.58000000000001</v>
      </c>
      <c r="AR1488" s="112">
        <v>4500</v>
      </c>
      <c r="AS1488" s="112">
        <v>4369.42</v>
      </c>
      <c r="AT1488" s="112">
        <v>130.58000000000001</v>
      </c>
      <c r="AU1488" s="112">
        <v>4500</v>
      </c>
      <c r="AV1488" s="84">
        <v>30</v>
      </c>
      <c r="AW1488" s="84">
        <v>220</v>
      </c>
      <c r="AX1488" s="84" t="str">
        <f>VLOOKUP(Y1488,'[1]Asset Classification'!$J$3:$W$2865,14,)</f>
        <v>&gt;180</v>
      </c>
      <c r="AY1488" s="108"/>
      <c r="AZ1488" s="84"/>
      <c r="BA1488" s="84"/>
      <c r="BB1488" s="84" t="s">
        <v>8329</v>
      </c>
      <c r="BC1488" s="84"/>
      <c r="BD1488" s="108"/>
      <c r="BE1488" s="84">
        <v>0</v>
      </c>
      <c r="BF1488" s="38" t="s">
        <v>2352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244</v>
      </c>
      <c r="C1489" s="38" t="s">
        <v>245</v>
      </c>
      <c r="D1489" s="38" t="s">
        <v>246</v>
      </c>
      <c r="E1489" s="38" t="s">
        <v>246</v>
      </c>
      <c r="F1489" s="38" t="s">
        <v>247</v>
      </c>
      <c r="G1489" s="84" t="s">
        <v>248</v>
      </c>
      <c r="H1489" s="38" t="s">
        <v>249</v>
      </c>
      <c r="I1489" s="84">
        <v>131732</v>
      </c>
      <c r="J1489" s="38" t="s">
        <v>282</v>
      </c>
      <c r="K1489" s="84">
        <v>131732</v>
      </c>
      <c r="L1489" s="84" t="s">
        <v>251</v>
      </c>
      <c r="M1489" s="38" t="s">
        <v>252</v>
      </c>
      <c r="N1489" s="84">
        <v>398398</v>
      </c>
      <c r="O1489" s="84" t="s">
        <v>869</v>
      </c>
      <c r="P1489" s="84">
        <v>594403</v>
      </c>
      <c r="Q1489" s="38" t="s">
        <v>870</v>
      </c>
      <c r="R1489" s="38" t="s">
        <v>829</v>
      </c>
      <c r="S1489" s="84" t="s">
        <v>2353</v>
      </c>
      <c r="T1489" s="84" t="s">
        <v>2353</v>
      </c>
      <c r="U1489" s="84" t="s">
        <v>1027</v>
      </c>
      <c r="V1489" s="84" t="s">
        <v>2278</v>
      </c>
      <c r="W1489" s="84">
        <v>541</v>
      </c>
      <c r="X1489" s="38" t="s">
        <v>3451</v>
      </c>
      <c r="Y1489" s="84">
        <v>351130068</v>
      </c>
      <c r="Z1489" s="38" t="s">
        <v>5310</v>
      </c>
      <c r="AA1489" s="108" t="s">
        <v>5311</v>
      </c>
      <c r="AB1489" s="84">
        <v>41952</v>
      </c>
      <c r="AC1489" s="108" t="s">
        <v>6765</v>
      </c>
      <c r="AD1489" s="84">
        <v>24</v>
      </c>
      <c r="AE1489" s="84" t="s">
        <v>6764</v>
      </c>
      <c r="AF1489" s="84" t="s">
        <v>7434</v>
      </c>
      <c r="AG1489" s="108" t="s">
        <v>7435</v>
      </c>
      <c r="AH1489" s="84" t="s">
        <v>7319</v>
      </c>
      <c r="AI1489" s="108" t="s">
        <v>7964</v>
      </c>
      <c r="AJ1489" s="84">
        <v>2413</v>
      </c>
      <c r="AK1489" s="84">
        <v>2250</v>
      </c>
      <c r="AL1489" s="108" t="s">
        <v>8084</v>
      </c>
      <c r="AM1489" s="84">
        <v>37582.58</v>
      </c>
      <c r="AN1489" s="112">
        <v>12080.42</v>
      </c>
      <c r="AO1489" s="112">
        <v>49663</v>
      </c>
      <c r="AP1489" s="112">
        <v>4369.42</v>
      </c>
      <c r="AQ1489" s="112">
        <v>130.58000000000001</v>
      </c>
      <c r="AR1489" s="112">
        <v>4500</v>
      </c>
      <c r="AS1489" s="112">
        <v>4369.42</v>
      </c>
      <c r="AT1489" s="112">
        <v>130.58000000000001</v>
      </c>
      <c r="AU1489" s="112">
        <v>4500</v>
      </c>
      <c r="AV1489" s="84">
        <v>30</v>
      </c>
      <c r="AW1489" s="84">
        <v>220</v>
      </c>
      <c r="AX1489" s="84" t="str">
        <f>VLOOKUP(Y1489,'[1]Asset Classification'!$J$3:$W$2865,14,)</f>
        <v>&gt;180</v>
      </c>
      <c r="AY1489" s="108"/>
      <c r="AZ1489" s="84"/>
      <c r="BA1489" s="84"/>
      <c r="BB1489" s="84" t="s">
        <v>8329</v>
      </c>
      <c r="BC1489" s="84"/>
      <c r="BD1489" s="108"/>
      <c r="BE1489" s="84">
        <v>0</v>
      </c>
      <c r="BF1489" s="38" t="s">
        <v>2353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244</v>
      </c>
      <c r="C1490" s="38" t="s">
        <v>245</v>
      </c>
      <c r="D1490" s="38" t="s">
        <v>246</v>
      </c>
      <c r="E1490" s="38" t="s">
        <v>246</v>
      </c>
      <c r="F1490" s="38" t="s">
        <v>247</v>
      </c>
      <c r="G1490" s="84" t="s">
        <v>248</v>
      </c>
      <c r="H1490" s="38" t="s">
        <v>249</v>
      </c>
      <c r="I1490" s="84">
        <v>133068</v>
      </c>
      <c r="J1490" s="38" t="s">
        <v>287</v>
      </c>
      <c r="K1490" s="84">
        <v>133068</v>
      </c>
      <c r="L1490" s="84" t="s">
        <v>262</v>
      </c>
      <c r="M1490" s="38" t="s">
        <v>263</v>
      </c>
      <c r="N1490" s="84">
        <v>377839</v>
      </c>
      <c r="O1490" s="84" t="s">
        <v>766</v>
      </c>
      <c r="P1490" s="84">
        <v>552878</v>
      </c>
      <c r="Q1490" s="38" t="s">
        <v>767</v>
      </c>
      <c r="R1490" s="38" t="s">
        <v>829</v>
      </c>
      <c r="S1490" s="84" t="s">
        <v>2354</v>
      </c>
      <c r="T1490" s="84" t="s">
        <v>2354</v>
      </c>
      <c r="U1490" s="84" t="s">
        <v>1027</v>
      </c>
      <c r="V1490" s="84" t="s">
        <v>2278</v>
      </c>
      <c r="W1490" s="84">
        <v>541</v>
      </c>
      <c r="X1490" s="38" t="s">
        <v>3451</v>
      </c>
      <c r="Y1490" s="84">
        <v>351142604</v>
      </c>
      <c r="Z1490" s="38" t="s">
        <v>5312</v>
      </c>
      <c r="AA1490" s="108" t="s">
        <v>5313</v>
      </c>
      <c r="AB1490" s="84">
        <v>52390</v>
      </c>
      <c r="AC1490" s="108" t="s">
        <v>6765</v>
      </c>
      <c r="AD1490" s="84">
        <v>24</v>
      </c>
      <c r="AE1490" s="84" t="s">
        <v>6772</v>
      </c>
      <c r="AF1490" s="84" t="s">
        <v>7037</v>
      </c>
      <c r="AG1490" s="108" t="s">
        <v>7178</v>
      </c>
      <c r="AH1490" s="84" t="s">
        <v>6795</v>
      </c>
      <c r="AI1490" s="108" t="s">
        <v>5363</v>
      </c>
      <c r="AJ1490" s="84">
        <v>3120</v>
      </c>
      <c r="AK1490" s="84">
        <v>2800</v>
      </c>
      <c r="AL1490" s="108" t="s">
        <v>8069</v>
      </c>
      <c r="AM1490" s="84">
        <v>41749.69</v>
      </c>
      <c r="AN1490" s="112">
        <v>14570.31</v>
      </c>
      <c r="AO1490" s="112">
        <v>56320</v>
      </c>
      <c r="AP1490" s="112">
        <v>10640.31</v>
      </c>
      <c r="AQ1490" s="112">
        <v>559.69000000000005</v>
      </c>
      <c r="AR1490" s="112">
        <v>11200</v>
      </c>
      <c r="AS1490" s="112">
        <v>10640.31</v>
      </c>
      <c r="AT1490" s="112">
        <v>559.69000000000005</v>
      </c>
      <c r="AU1490" s="112">
        <v>11200</v>
      </c>
      <c r="AV1490" s="84">
        <v>31</v>
      </c>
      <c r="AW1490" s="84">
        <v>279</v>
      </c>
      <c r="AX1490" s="84" t="str">
        <f>VLOOKUP(Y1490,'[1]Asset Classification'!$J$3:$W$2865,14,)</f>
        <v>&gt;180</v>
      </c>
      <c r="AY1490" s="108"/>
      <c r="AZ1490" s="84"/>
      <c r="BA1490" s="84"/>
      <c r="BB1490" s="84" t="s">
        <v>8329</v>
      </c>
      <c r="BC1490" s="84"/>
      <c r="BD1490" s="108"/>
      <c r="BE1490" s="84">
        <v>0</v>
      </c>
      <c r="BF1490" s="38" t="s">
        <v>2354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244</v>
      </c>
      <c r="C1491" s="38" t="s">
        <v>245</v>
      </c>
      <c r="D1491" s="38" t="s">
        <v>246</v>
      </c>
      <c r="E1491" s="38" t="s">
        <v>246</v>
      </c>
      <c r="F1491" s="38" t="s">
        <v>247</v>
      </c>
      <c r="G1491" s="84" t="s">
        <v>248</v>
      </c>
      <c r="H1491" s="38" t="s">
        <v>249</v>
      </c>
      <c r="I1491" s="84">
        <v>145550</v>
      </c>
      <c r="J1491" s="38" t="s">
        <v>322</v>
      </c>
      <c r="K1491" s="84">
        <v>145550</v>
      </c>
      <c r="L1491" s="84" t="s">
        <v>254</v>
      </c>
      <c r="M1491" s="38" t="s">
        <v>255</v>
      </c>
      <c r="N1491" s="84">
        <v>370326</v>
      </c>
      <c r="O1491" s="84" t="s">
        <v>847</v>
      </c>
      <c r="P1491" s="84">
        <v>538614</v>
      </c>
      <c r="Q1491" s="38" t="s">
        <v>848</v>
      </c>
      <c r="R1491" s="38" t="s">
        <v>829</v>
      </c>
      <c r="S1491" s="84" t="s">
        <v>2355</v>
      </c>
      <c r="T1491" s="84" t="s">
        <v>2355</v>
      </c>
      <c r="U1491" s="84" t="s">
        <v>1027</v>
      </c>
      <c r="V1491" s="84" t="s">
        <v>2278</v>
      </c>
      <c r="W1491" s="84">
        <v>541</v>
      </c>
      <c r="X1491" s="38" t="s">
        <v>3451</v>
      </c>
      <c r="Y1491" s="84">
        <v>351170240</v>
      </c>
      <c r="Z1491" s="38" t="s">
        <v>5314</v>
      </c>
      <c r="AA1491" s="108" t="s">
        <v>5315</v>
      </c>
      <c r="AB1491" s="84">
        <v>41952</v>
      </c>
      <c r="AC1491" s="108" t="s">
        <v>6768</v>
      </c>
      <c r="AD1491" s="84">
        <v>24</v>
      </c>
      <c r="AE1491" s="84" t="s">
        <v>6764</v>
      </c>
      <c r="AF1491" s="84" t="s">
        <v>7436</v>
      </c>
      <c r="AG1491" s="108" t="s">
        <v>7437</v>
      </c>
      <c r="AH1491" s="84" t="s">
        <v>7319</v>
      </c>
      <c r="AI1491" s="108" t="s">
        <v>7968</v>
      </c>
      <c r="AJ1491" s="84">
        <v>2413</v>
      </c>
      <c r="AK1491" s="84">
        <v>2250</v>
      </c>
      <c r="AL1491" s="108" t="s">
        <v>6376</v>
      </c>
      <c r="AM1491" s="84">
        <v>31369.21</v>
      </c>
      <c r="AN1491" s="112">
        <v>11543.79</v>
      </c>
      <c r="AO1491" s="112">
        <v>42913</v>
      </c>
      <c r="AP1491" s="112">
        <v>10582.79</v>
      </c>
      <c r="AQ1491" s="112">
        <v>667.21</v>
      </c>
      <c r="AR1491" s="112">
        <v>11250</v>
      </c>
      <c r="AS1491" s="112">
        <v>10582.79</v>
      </c>
      <c r="AT1491" s="112">
        <v>667.21</v>
      </c>
      <c r="AU1491" s="112">
        <v>11250</v>
      </c>
      <c r="AV1491" s="84">
        <v>30</v>
      </c>
      <c r="AW1491" s="84">
        <v>312</v>
      </c>
      <c r="AX1491" s="84" t="str">
        <f>VLOOKUP(Y1491,'[1]Asset Classification'!$J$3:$W$2865,14,)</f>
        <v>&gt;180</v>
      </c>
      <c r="AY1491" s="108"/>
      <c r="AZ1491" s="84"/>
      <c r="BA1491" s="84"/>
      <c r="BB1491" s="84" t="s">
        <v>8329</v>
      </c>
      <c r="BC1491" s="84"/>
      <c r="BD1491" s="108" t="s">
        <v>8322</v>
      </c>
      <c r="BE1491" s="84">
        <v>41952</v>
      </c>
      <c r="BF1491" s="38" t="s">
        <v>2355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244</v>
      </c>
      <c r="C1492" s="38" t="s">
        <v>245</v>
      </c>
      <c r="D1492" s="38" t="s">
        <v>246</v>
      </c>
      <c r="E1492" s="38" t="s">
        <v>246</v>
      </c>
      <c r="F1492" s="38" t="s">
        <v>247</v>
      </c>
      <c r="G1492" s="84" t="s">
        <v>248</v>
      </c>
      <c r="H1492" s="38" t="s">
        <v>249</v>
      </c>
      <c r="I1492" s="84">
        <v>134111</v>
      </c>
      <c r="J1492" s="38" t="s">
        <v>288</v>
      </c>
      <c r="K1492" s="84">
        <v>134111</v>
      </c>
      <c r="L1492" s="84" t="s">
        <v>254</v>
      </c>
      <c r="M1492" s="38" t="s">
        <v>255</v>
      </c>
      <c r="N1492" s="84">
        <v>226413</v>
      </c>
      <c r="O1492" s="84" t="s">
        <v>513</v>
      </c>
      <c r="P1492" s="84">
        <v>298320</v>
      </c>
      <c r="Q1492" s="38" t="s">
        <v>514</v>
      </c>
      <c r="R1492" s="38" t="s">
        <v>829</v>
      </c>
      <c r="S1492" s="84" t="s">
        <v>2356</v>
      </c>
      <c r="T1492" s="84" t="s">
        <v>2356</v>
      </c>
      <c r="U1492" s="84" t="s">
        <v>1027</v>
      </c>
      <c r="V1492" s="84" t="s">
        <v>3449</v>
      </c>
      <c r="W1492" s="84">
        <v>541</v>
      </c>
      <c r="X1492" s="38" t="s">
        <v>3451</v>
      </c>
      <c r="Y1492" s="84">
        <v>351180081</v>
      </c>
      <c r="Z1492" s="38" t="s">
        <v>5316</v>
      </c>
      <c r="AA1492" s="108" t="s">
        <v>5311</v>
      </c>
      <c r="AB1492" s="84">
        <v>33602</v>
      </c>
      <c r="AC1492" s="108" t="s">
        <v>6773</v>
      </c>
      <c r="AD1492" s="84">
        <v>24</v>
      </c>
      <c r="AE1492" s="84" t="s">
        <v>6764</v>
      </c>
      <c r="AF1492" s="84" t="s">
        <v>7434</v>
      </c>
      <c r="AG1492" s="108" t="s">
        <v>7435</v>
      </c>
      <c r="AH1492" s="84" t="s">
        <v>7319</v>
      </c>
      <c r="AI1492" s="108" t="s">
        <v>5365</v>
      </c>
      <c r="AJ1492" s="84">
        <v>1903</v>
      </c>
      <c r="AK1492" s="84">
        <v>1800</v>
      </c>
      <c r="AL1492" s="108" t="s">
        <v>8218</v>
      </c>
      <c r="AM1492" s="84">
        <v>25135.759999999998</v>
      </c>
      <c r="AN1492" s="112">
        <v>9167.24</v>
      </c>
      <c r="AO1492" s="112">
        <v>34303</v>
      </c>
      <c r="AP1492" s="112">
        <v>8466.24</v>
      </c>
      <c r="AQ1492" s="112">
        <v>533.76</v>
      </c>
      <c r="AR1492" s="112">
        <v>9000</v>
      </c>
      <c r="AS1492" s="112">
        <v>8466.24</v>
      </c>
      <c r="AT1492" s="112">
        <v>533.76</v>
      </c>
      <c r="AU1492" s="112">
        <v>9000</v>
      </c>
      <c r="AV1492" s="84">
        <v>30</v>
      </c>
      <c r="AW1492" s="84">
        <v>313</v>
      </c>
      <c r="AX1492" s="84" t="str">
        <f>VLOOKUP(Y1492,'[1]Asset Classification'!$J$3:$W$2865,14,)</f>
        <v>&gt;180</v>
      </c>
      <c r="AY1492" s="108"/>
      <c r="AZ1492" s="84"/>
      <c r="BA1492" s="84"/>
      <c r="BB1492" s="84" t="s">
        <v>8329</v>
      </c>
      <c r="BC1492" s="84"/>
      <c r="BD1492" s="108"/>
      <c r="BE1492" s="84">
        <v>0</v>
      </c>
      <c r="BF1492" s="38" t="s">
        <v>2356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244</v>
      </c>
      <c r="C1493" s="38" t="s">
        <v>245</v>
      </c>
      <c r="D1493" s="38" t="s">
        <v>246</v>
      </c>
      <c r="E1493" s="38" t="s">
        <v>246</v>
      </c>
      <c r="F1493" s="38" t="s">
        <v>247</v>
      </c>
      <c r="G1493" s="84" t="s">
        <v>248</v>
      </c>
      <c r="H1493" s="38" t="s">
        <v>249</v>
      </c>
      <c r="I1493" s="84">
        <v>130587</v>
      </c>
      <c r="J1493" s="38" t="s">
        <v>269</v>
      </c>
      <c r="K1493" s="84">
        <v>130587</v>
      </c>
      <c r="L1493" s="84" t="s">
        <v>262</v>
      </c>
      <c r="M1493" s="38" t="s">
        <v>263</v>
      </c>
      <c r="N1493" s="84">
        <v>220301</v>
      </c>
      <c r="O1493" s="84" t="s">
        <v>382</v>
      </c>
      <c r="P1493" s="84">
        <v>597894</v>
      </c>
      <c r="Q1493" s="38" t="s">
        <v>871</v>
      </c>
      <c r="R1493" s="38" t="s">
        <v>829</v>
      </c>
      <c r="S1493" s="84" t="s">
        <v>2357</v>
      </c>
      <c r="T1493" s="84" t="s">
        <v>2357</v>
      </c>
      <c r="U1493" s="84" t="s">
        <v>1070</v>
      </c>
      <c r="V1493" s="84" t="s">
        <v>2278</v>
      </c>
      <c r="W1493" s="84">
        <v>541</v>
      </c>
      <c r="X1493" s="38" t="s">
        <v>3451</v>
      </c>
      <c r="Y1493" s="84">
        <v>351182764</v>
      </c>
      <c r="Z1493" s="38" t="s">
        <v>5317</v>
      </c>
      <c r="AA1493" s="108" t="s">
        <v>5311</v>
      </c>
      <c r="AB1493" s="84">
        <v>33402</v>
      </c>
      <c r="AC1493" s="108" t="s">
        <v>6767</v>
      </c>
      <c r="AD1493" s="84">
        <v>24</v>
      </c>
      <c r="AE1493" s="84" t="s">
        <v>6764</v>
      </c>
      <c r="AF1493" s="84" t="s">
        <v>7434</v>
      </c>
      <c r="AG1493" s="108" t="s">
        <v>7435</v>
      </c>
      <c r="AH1493" s="84" t="s">
        <v>7319</v>
      </c>
      <c r="AI1493" s="108" t="s">
        <v>7967</v>
      </c>
      <c r="AJ1493" s="84">
        <v>1812</v>
      </c>
      <c r="AK1493" s="84">
        <v>1800</v>
      </c>
      <c r="AL1493" s="108" t="s">
        <v>8127</v>
      </c>
      <c r="AM1493" s="84">
        <v>31639.42</v>
      </c>
      <c r="AN1493" s="112">
        <v>9772.58</v>
      </c>
      <c r="AO1493" s="112">
        <v>41412</v>
      </c>
      <c r="AP1493" s="112">
        <v>1762.58</v>
      </c>
      <c r="AQ1493" s="112">
        <v>37.42</v>
      </c>
      <c r="AR1493" s="112">
        <v>1800</v>
      </c>
      <c r="AS1493" s="112">
        <v>1762.58</v>
      </c>
      <c r="AT1493" s="112">
        <v>37.42</v>
      </c>
      <c r="AU1493" s="112">
        <v>1800</v>
      </c>
      <c r="AV1493" s="84">
        <v>30</v>
      </c>
      <c r="AW1493" s="84">
        <v>187</v>
      </c>
      <c r="AX1493" s="84" t="str">
        <f>VLOOKUP(Y1493,'[1]Asset Classification'!$J$3:$W$2865,14,)</f>
        <v>&gt;180</v>
      </c>
      <c r="AY1493" s="108"/>
      <c r="AZ1493" s="84"/>
      <c r="BA1493" s="84"/>
      <c r="BB1493" s="84" t="s">
        <v>8329</v>
      </c>
      <c r="BC1493" s="84"/>
      <c r="BD1493" s="108"/>
      <c r="BE1493" s="84">
        <v>0</v>
      </c>
      <c r="BF1493" s="38" t="s">
        <v>2357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244</v>
      </c>
      <c r="C1494" s="38" t="s">
        <v>245</v>
      </c>
      <c r="D1494" s="38" t="s">
        <v>246</v>
      </c>
      <c r="E1494" s="38" t="s">
        <v>246</v>
      </c>
      <c r="F1494" s="38" t="s">
        <v>247</v>
      </c>
      <c r="G1494" s="84" t="s">
        <v>248</v>
      </c>
      <c r="H1494" s="38" t="s">
        <v>249</v>
      </c>
      <c r="I1494" s="84">
        <v>153911</v>
      </c>
      <c r="J1494" s="38" t="s">
        <v>331</v>
      </c>
      <c r="K1494" s="84">
        <v>153911</v>
      </c>
      <c r="L1494" s="84" t="s">
        <v>262</v>
      </c>
      <c r="M1494" s="38" t="s">
        <v>263</v>
      </c>
      <c r="N1494" s="84">
        <v>261561</v>
      </c>
      <c r="O1494" s="84" t="s">
        <v>828</v>
      </c>
      <c r="P1494" s="84">
        <v>343409</v>
      </c>
      <c r="Q1494" s="38" t="s">
        <v>578</v>
      </c>
      <c r="R1494" s="38" t="s">
        <v>829</v>
      </c>
      <c r="S1494" s="84" t="s">
        <v>2358</v>
      </c>
      <c r="T1494" s="84" t="s">
        <v>2358</v>
      </c>
      <c r="U1494" s="84" t="s">
        <v>1027</v>
      </c>
      <c r="V1494" s="84" t="s">
        <v>2278</v>
      </c>
      <c r="W1494" s="84">
        <v>541</v>
      </c>
      <c r="X1494" s="38" t="s">
        <v>3451</v>
      </c>
      <c r="Y1494" s="84">
        <v>351221431</v>
      </c>
      <c r="Z1494" s="38" t="s">
        <v>5318</v>
      </c>
      <c r="AA1494" s="108" t="s">
        <v>5311</v>
      </c>
      <c r="AB1494" s="84">
        <v>52390</v>
      </c>
      <c r="AC1494" s="108" t="s">
        <v>6767</v>
      </c>
      <c r="AD1494" s="84">
        <v>24</v>
      </c>
      <c r="AE1494" s="84" t="s">
        <v>6772</v>
      </c>
      <c r="AF1494" s="84" t="s">
        <v>7434</v>
      </c>
      <c r="AG1494" s="108" t="s">
        <v>7358</v>
      </c>
      <c r="AH1494" s="84" t="s">
        <v>7319</v>
      </c>
      <c r="AI1494" s="108" t="s">
        <v>7967</v>
      </c>
      <c r="AJ1494" s="84">
        <v>3263</v>
      </c>
      <c r="AK1494" s="84">
        <v>2800</v>
      </c>
      <c r="AL1494" s="108" t="s">
        <v>8089</v>
      </c>
      <c r="AM1494" s="84">
        <v>39220.300000000003</v>
      </c>
      <c r="AN1494" s="112">
        <v>14442.7</v>
      </c>
      <c r="AO1494" s="112">
        <v>53663</v>
      </c>
      <c r="AP1494" s="112">
        <v>13169.7</v>
      </c>
      <c r="AQ1494" s="112">
        <v>830.3</v>
      </c>
      <c r="AR1494" s="112">
        <v>14000</v>
      </c>
      <c r="AS1494" s="112">
        <v>13169.7</v>
      </c>
      <c r="AT1494" s="112">
        <v>830.3</v>
      </c>
      <c r="AU1494" s="112">
        <v>14000</v>
      </c>
      <c r="AV1494" s="84">
        <v>30</v>
      </c>
      <c r="AW1494" s="84">
        <v>308</v>
      </c>
      <c r="AX1494" s="84" t="str">
        <f>VLOOKUP(Y1494,'[1]Asset Classification'!$J$3:$W$2865,14,)</f>
        <v>&gt;180</v>
      </c>
      <c r="AY1494" s="108"/>
      <c r="AZ1494" s="84"/>
      <c r="BA1494" s="84"/>
      <c r="BB1494" s="84" t="s">
        <v>8329</v>
      </c>
      <c r="BC1494" s="84"/>
      <c r="BD1494" s="108"/>
      <c r="BE1494" s="84">
        <v>0</v>
      </c>
      <c r="BF1494" s="38" t="s">
        <v>2358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244</v>
      </c>
      <c r="C1495" s="38" t="s">
        <v>245</v>
      </c>
      <c r="D1495" s="38" t="s">
        <v>246</v>
      </c>
      <c r="E1495" s="38" t="s">
        <v>246</v>
      </c>
      <c r="F1495" s="38" t="s">
        <v>247</v>
      </c>
      <c r="G1495" s="84" t="s">
        <v>248</v>
      </c>
      <c r="H1495" s="38" t="s">
        <v>249</v>
      </c>
      <c r="I1495" s="84">
        <v>190390</v>
      </c>
      <c r="J1495" s="38" t="s">
        <v>335</v>
      </c>
      <c r="K1495" s="84">
        <v>190390</v>
      </c>
      <c r="L1495" s="84" t="s">
        <v>254</v>
      </c>
      <c r="M1495" s="38" t="s">
        <v>255</v>
      </c>
      <c r="N1495" s="84">
        <v>372646</v>
      </c>
      <c r="O1495" s="84" t="s">
        <v>335</v>
      </c>
      <c r="P1495" s="84">
        <v>542775</v>
      </c>
      <c r="Q1495" s="38" t="s">
        <v>335</v>
      </c>
      <c r="R1495" s="38" t="s">
        <v>872</v>
      </c>
      <c r="S1495" s="84" t="s">
        <v>2359</v>
      </c>
      <c r="T1495" s="84" t="s">
        <v>2359</v>
      </c>
      <c r="U1495" s="84"/>
      <c r="V1495" s="84" t="s">
        <v>2278</v>
      </c>
      <c r="W1495" s="84">
        <v>0</v>
      </c>
      <c r="X1495" s="38" t="s">
        <v>3451</v>
      </c>
      <c r="Y1495" s="84">
        <v>351268690</v>
      </c>
      <c r="Z1495" s="38" t="s">
        <v>5319</v>
      </c>
      <c r="AA1495" s="108" t="s">
        <v>5320</v>
      </c>
      <c r="AB1495" s="84">
        <v>1000</v>
      </c>
      <c r="AC1495" s="108" t="s">
        <v>6781</v>
      </c>
      <c r="AD1495" s="84">
        <v>2</v>
      </c>
      <c r="AE1495" s="84" t="s">
        <v>6778</v>
      </c>
      <c r="AF1495" s="84" t="s">
        <v>7434</v>
      </c>
      <c r="AG1495" s="108" t="s">
        <v>7438</v>
      </c>
      <c r="AH1495" s="84" t="s">
        <v>7319</v>
      </c>
      <c r="AI1495" s="108" t="s">
        <v>7969</v>
      </c>
      <c r="AJ1495" s="84">
        <v>500</v>
      </c>
      <c r="AK1495" s="84">
        <v>500</v>
      </c>
      <c r="AL1495" s="108"/>
      <c r="AM1495" s="84">
        <v>0</v>
      </c>
      <c r="AN1495" s="112">
        <v>0</v>
      </c>
      <c r="AO1495" s="112">
        <v>0</v>
      </c>
      <c r="AP1495" s="112">
        <v>1000</v>
      </c>
      <c r="AQ1495" s="112">
        <v>0</v>
      </c>
      <c r="AR1495" s="112">
        <v>1000</v>
      </c>
      <c r="AS1495" s="112">
        <v>1000</v>
      </c>
      <c r="AT1495" s="112">
        <v>0</v>
      </c>
      <c r="AU1495" s="112">
        <v>1000</v>
      </c>
      <c r="AV1495" s="84">
        <v>29</v>
      </c>
      <c r="AW1495" s="84">
        <v>873</v>
      </c>
      <c r="AX1495" s="84" t="str">
        <f>VLOOKUP(Y1495,'[1]Asset Classification'!$J$3:$W$2865,14,)</f>
        <v>&gt;180</v>
      </c>
      <c r="AY1495" s="108"/>
      <c r="AZ1495" s="84"/>
      <c r="BA1495" s="84"/>
      <c r="BB1495" s="84" t="s">
        <v>8329</v>
      </c>
      <c r="BC1495" s="84"/>
      <c r="BD1495" s="108"/>
      <c r="BE1495" s="84">
        <v>0</v>
      </c>
      <c r="BF1495" s="38" t="s">
        <v>2359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244</v>
      </c>
      <c r="C1496" s="38" t="s">
        <v>245</v>
      </c>
      <c r="D1496" s="38" t="s">
        <v>246</v>
      </c>
      <c r="E1496" s="38" t="s">
        <v>246</v>
      </c>
      <c r="F1496" s="38" t="s">
        <v>247</v>
      </c>
      <c r="G1496" s="84" t="s">
        <v>248</v>
      </c>
      <c r="H1496" s="38" t="s">
        <v>249</v>
      </c>
      <c r="I1496" s="84">
        <v>141650</v>
      </c>
      <c r="J1496" s="38" t="s">
        <v>311</v>
      </c>
      <c r="K1496" s="84">
        <v>141650</v>
      </c>
      <c r="L1496" s="84" t="s">
        <v>262</v>
      </c>
      <c r="M1496" s="38" t="s">
        <v>263</v>
      </c>
      <c r="N1496" s="84">
        <v>252090</v>
      </c>
      <c r="O1496" s="84" t="s">
        <v>734</v>
      </c>
      <c r="P1496" s="84">
        <v>346538</v>
      </c>
      <c r="Q1496" s="38" t="s">
        <v>768</v>
      </c>
      <c r="R1496" s="38" t="s">
        <v>829</v>
      </c>
      <c r="S1496" s="84" t="s">
        <v>2360</v>
      </c>
      <c r="T1496" s="84" t="s">
        <v>2360</v>
      </c>
      <c r="U1496" s="84" t="s">
        <v>1027</v>
      </c>
      <c r="V1496" s="84" t="s">
        <v>2278</v>
      </c>
      <c r="W1496" s="84">
        <v>541</v>
      </c>
      <c r="X1496" s="38" t="s">
        <v>3513</v>
      </c>
      <c r="Y1496" s="84">
        <v>351310856</v>
      </c>
      <c r="Z1496" s="38" t="s">
        <v>5321</v>
      </c>
      <c r="AA1496" s="108" t="s">
        <v>5322</v>
      </c>
      <c r="AB1496" s="84">
        <v>62828</v>
      </c>
      <c r="AC1496" s="108" t="s">
        <v>6763</v>
      </c>
      <c r="AD1496" s="84">
        <v>24</v>
      </c>
      <c r="AE1496" s="84" t="s">
        <v>6776</v>
      </c>
      <c r="AF1496" s="84" t="s">
        <v>7013</v>
      </c>
      <c r="AG1496" s="108" t="s">
        <v>7261</v>
      </c>
      <c r="AH1496" s="84" t="s">
        <v>6795</v>
      </c>
      <c r="AI1496" s="108" t="s">
        <v>7970</v>
      </c>
      <c r="AJ1496" s="84">
        <v>2677</v>
      </c>
      <c r="AK1496" s="84">
        <v>3400</v>
      </c>
      <c r="AL1496" s="108" t="s">
        <v>8219</v>
      </c>
      <c r="AM1496" s="84">
        <v>56225.32</v>
      </c>
      <c r="AN1496" s="112">
        <v>17851.68</v>
      </c>
      <c r="AO1496" s="112">
        <v>74077</v>
      </c>
      <c r="AP1496" s="112">
        <v>6602.68</v>
      </c>
      <c r="AQ1496" s="112">
        <v>197.32</v>
      </c>
      <c r="AR1496" s="112">
        <v>6800</v>
      </c>
      <c r="AS1496" s="112">
        <v>6602.68</v>
      </c>
      <c r="AT1496" s="112">
        <v>197.32</v>
      </c>
      <c r="AU1496" s="112">
        <v>6800</v>
      </c>
      <c r="AV1496" s="84">
        <v>30</v>
      </c>
      <c r="AW1496" s="84">
        <v>224</v>
      </c>
      <c r="AX1496" s="84" t="str">
        <f>VLOOKUP(Y1496,'[1]Asset Classification'!$J$3:$W$2865,14,)</f>
        <v>&gt;180</v>
      </c>
      <c r="AY1496" s="108"/>
      <c r="AZ1496" s="84"/>
      <c r="BA1496" s="84"/>
      <c r="BB1496" s="84" t="s">
        <v>8329</v>
      </c>
      <c r="BC1496" s="84"/>
      <c r="BD1496" s="108"/>
      <c r="BE1496" s="84">
        <v>0</v>
      </c>
      <c r="BF1496" s="38" t="s">
        <v>2360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244</v>
      </c>
      <c r="C1497" s="38" t="s">
        <v>245</v>
      </c>
      <c r="D1497" s="38" t="s">
        <v>246</v>
      </c>
      <c r="E1497" s="38" t="s">
        <v>246</v>
      </c>
      <c r="F1497" s="38" t="s">
        <v>247</v>
      </c>
      <c r="G1497" s="84" t="s">
        <v>248</v>
      </c>
      <c r="H1497" s="38" t="s">
        <v>249</v>
      </c>
      <c r="I1497" s="84">
        <v>132536</v>
      </c>
      <c r="J1497" s="38" t="s">
        <v>284</v>
      </c>
      <c r="K1497" s="84">
        <v>132536</v>
      </c>
      <c r="L1497" s="84" t="s">
        <v>251</v>
      </c>
      <c r="M1497" s="38" t="s">
        <v>252</v>
      </c>
      <c r="N1497" s="84">
        <v>361144</v>
      </c>
      <c r="O1497" s="84" t="s">
        <v>873</v>
      </c>
      <c r="P1497" s="84">
        <v>519610</v>
      </c>
      <c r="Q1497" s="38" t="s">
        <v>874</v>
      </c>
      <c r="R1497" s="38" t="s">
        <v>829</v>
      </c>
      <c r="S1497" s="84" t="s">
        <v>2361</v>
      </c>
      <c r="T1497" s="84" t="s">
        <v>2361</v>
      </c>
      <c r="U1497" s="84" t="s">
        <v>2292</v>
      </c>
      <c r="V1497" s="84" t="s">
        <v>2278</v>
      </c>
      <c r="W1497" s="84">
        <v>541</v>
      </c>
      <c r="X1497" s="38" t="s">
        <v>3451</v>
      </c>
      <c r="Y1497" s="84">
        <v>351315614</v>
      </c>
      <c r="Z1497" s="38" t="s">
        <v>5323</v>
      </c>
      <c r="AA1497" s="108" t="s">
        <v>5322</v>
      </c>
      <c r="AB1497" s="84">
        <v>33602</v>
      </c>
      <c r="AC1497" s="108" t="s">
        <v>6770</v>
      </c>
      <c r="AD1497" s="84">
        <v>24</v>
      </c>
      <c r="AE1497" s="84" t="s">
        <v>6764</v>
      </c>
      <c r="AF1497" s="84" t="s">
        <v>7439</v>
      </c>
      <c r="AG1497" s="108" t="s">
        <v>7440</v>
      </c>
      <c r="AH1497" s="84" t="s">
        <v>7319</v>
      </c>
      <c r="AI1497" s="108" t="s">
        <v>5367</v>
      </c>
      <c r="AJ1497" s="84">
        <v>1834</v>
      </c>
      <c r="AK1497" s="84">
        <v>1800</v>
      </c>
      <c r="AL1497" s="108" t="s">
        <v>6407</v>
      </c>
      <c r="AM1497" s="84">
        <v>23549.21</v>
      </c>
      <c r="AN1497" s="112">
        <v>8884.7900000000009</v>
      </c>
      <c r="AO1497" s="112">
        <v>32434</v>
      </c>
      <c r="AP1497" s="112">
        <v>10052.790000000001</v>
      </c>
      <c r="AQ1497" s="112">
        <v>747.21</v>
      </c>
      <c r="AR1497" s="112">
        <v>10800</v>
      </c>
      <c r="AS1497" s="112">
        <v>10052.790000000001</v>
      </c>
      <c r="AT1497" s="112">
        <v>747.21</v>
      </c>
      <c r="AU1497" s="112">
        <v>10800</v>
      </c>
      <c r="AV1497" s="84">
        <v>30</v>
      </c>
      <c r="AW1497" s="84">
        <v>341</v>
      </c>
      <c r="AX1497" s="84" t="str">
        <f>VLOOKUP(Y1497,'[1]Asset Classification'!$J$3:$W$2865,14,)</f>
        <v>&gt;180</v>
      </c>
      <c r="AY1497" s="108"/>
      <c r="AZ1497" s="84"/>
      <c r="BA1497" s="84"/>
      <c r="BB1497" s="84" t="s">
        <v>8329</v>
      </c>
      <c r="BC1497" s="84"/>
      <c r="BD1497" s="108" t="s">
        <v>8322</v>
      </c>
      <c r="BE1497" s="84">
        <v>33602</v>
      </c>
      <c r="BF1497" s="38" t="s">
        <v>2361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244</v>
      </c>
      <c r="C1498" s="38" t="s">
        <v>245</v>
      </c>
      <c r="D1498" s="38" t="s">
        <v>246</v>
      </c>
      <c r="E1498" s="38" t="s">
        <v>246</v>
      </c>
      <c r="F1498" s="38" t="s">
        <v>247</v>
      </c>
      <c r="G1498" s="84" t="s">
        <v>248</v>
      </c>
      <c r="H1498" s="38" t="s">
        <v>249</v>
      </c>
      <c r="I1498" s="84">
        <v>131732</v>
      </c>
      <c r="J1498" s="38" t="s">
        <v>282</v>
      </c>
      <c r="K1498" s="84">
        <v>131732</v>
      </c>
      <c r="L1498" s="84" t="s">
        <v>251</v>
      </c>
      <c r="M1498" s="38" t="s">
        <v>252</v>
      </c>
      <c r="N1498" s="84">
        <v>247581</v>
      </c>
      <c r="O1498" s="84" t="s">
        <v>705</v>
      </c>
      <c r="P1498" s="84">
        <v>325357</v>
      </c>
      <c r="Q1498" s="38" t="s">
        <v>706</v>
      </c>
      <c r="R1498" s="38" t="s">
        <v>829</v>
      </c>
      <c r="S1498" s="84" t="s">
        <v>2362</v>
      </c>
      <c r="T1498" s="84" t="s">
        <v>2362</v>
      </c>
      <c r="U1498" s="84" t="s">
        <v>2292</v>
      </c>
      <c r="V1498" s="84" t="s">
        <v>2278</v>
      </c>
      <c r="W1498" s="84">
        <v>541</v>
      </c>
      <c r="X1498" s="38" t="s">
        <v>3451</v>
      </c>
      <c r="Y1498" s="84">
        <v>351330375</v>
      </c>
      <c r="Z1498" s="38" t="s">
        <v>5324</v>
      </c>
      <c r="AA1498" s="108" t="s">
        <v>5325</v>
      </c>
      <c r="AB1498" s="84">
        <v>32000</v>
      </c>
      <c r="AC1498" s="108" t="s">
        <v>6765</v>
      </c>
      <c r="AD1498" s="84">
        <v>24</v>
      </c>
      <c r="AE1498" s="84" t="s">
        <v>6764</v>
      </c>
      <c r="AF1498" s="84" t="s">
        <v>7441</v>
      </c>
      <c r="AG1498" s="108" t="s">
        <v>7442</v>
      </c>
      <c r="AH1498" s="84" t="s">
        <v>7319</v>
      </c>
      <c r="AI1498" s="108" t="s">
        <v>7964</v>
      </c>
      <c r="AJ1498" s="84">
        <v>1750</v>
      </c>
      <c r="AK1498" s="84">
        <v>1750</v>
      </c>
      <c r="AL1498" s="108" t="s">
        <v>8220</v>
      </c>
      <c r="AM1498" s="84">
        <v>29677</v>
      </c>
      <c r="AN1498" s="112">
        <v>8823</v>
      </c>
      <c r="AO1498" s="112">
        <v>38500</v>
      </c>
      <c r="AP1498" s="112">
        <v>2323</v>
      </c>
      <c r="AQ1498" s="112">
        <v>58</v>
      </c>
      <c r="AR1498" s="112">
        <v>2381</v>
      </c>
      <c r="AS1498" s="112">
        <v>2323</v>
      </c>
      <c r="AT1498" s="112">
        <v>58</v>
      </c>
      <c r="AU1498" s="112">
        <v>2381</v>
      </c>
      <c r="AV1498" s="84">
        <v>30</v>
      </c>
      <c r="AW1498" s="84">
        <v>220</v>
      </c>
      <c r="AX1498" s="84" t="str">
        <f>VLOOKUP(Y1498,'[1]Asset Classification'!$J$3:$W$2865,14,)</f>
        <v>&gt;180</v>
      </c>
      <c r="AY1498" s="108"/>
      <c r="AZ1498" s="84"/>
      <c r="BA1498" s="84"/>
      <c r="BB1498" s="84" t="s">
        <v>8329</v>
      </c>
      <c r="BC1498" s="84"/>
      <c r="BD1498" s="108"/>
      <c r="BE1498" s="84">
        <v>0</v>
      </c>
      <c r="BF1498" s="38" t="s">
        <v>2362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244</v>
      </c>
      <c r="C1499" s="38" t="s">
        <v>245</v>
      </c>
      <c r="D1499" s="38" t="s">
        <v>246</v>
      </c>
      <c r="E1499" s="38" t="s">
        <v>246</v>
      </c>
      <c r="F1499" s="38" t="s">
        <v>247</v>
      </c>
      <c r="G1499" s="84" t="s">
        <v>248</v>
      </c>
      <c r="H1499" s="38" t="s">
        <v>249</v>
      </c>
      <c r="I1499" s="84">
        <v>154772</v>
      </c>
      <c r="J1499" s="38" t="s">
        <v>325</v>
      </c>
      <c r="K1499" s="84">
        <v>154772</v>
      </c>
      <c r="L1499" s="84" t="s">
        <v>251</v>
      </c>
      <c r="M1499" s="38" t="s">
        <v>252</v>
      </c>
      <c r="N1499" s="84">
        <v>279597</v>
      </c>
      <c r="O1499" s="84" t="s">
        <v>788</v>
      </c>
      <c r="P1499" s="84">
        <v>367327</v>
      </c>
      <c r="Q1499" s="38" t="s">
        <v>875</v>
      </c>
      <c r="R1499" s="38" t="s">
        <v>829</v>
      </c>
      <c r="S1499" s="84" t="s">
        <v>2363</v>
      </c>
      <c r="T1499" s="84" t="s">
        <v>2363</v>
      </c>
      <c r="U1499" s="84" t="s">
        <v>2292</v>
      </c>
      <c r="V1499" s="84" t="s">
        <v>2278</v>
      </c>
      <c r="W1499" s="84">
        <v>541</v>
      </c>
      <c r="X1499" s="38" t="s">
        <v>3484</v>
      </c>
      <c r="Y1499" s="84">
        <v>351341368</v>
      </c>
      <c r="Z1499" s="38" t="s">
        <v>5326</v>
      </c>
      <c r="AA1499" s="108" t="s">
        <v>5327</v>
      </c>
      <c r="AB1499" s="84">
        <v>50000</v>
      </c>
      <c r="AC1499" s="108" t="s">
        <v>6773</v>
      </c>
      <c r="AD1499" s="84">
        <v>24</v>
      </c>
      <c r="AE1499" s="84" t="s">
        <v>6772</v>
      </c>
      <c r="AF1499" s="84" t="s">
        <v>7443</v>
      </c>
      <c r="AG1499" s="108" t="s">
        <v>7444</v>
      </c>
      <c r="AH1499" s="84" t="s">
        <v>7059</v>
      </c>
      <c r="AI1499" s="108" t="s">
        <v>7971</v>
      </c>
      <c r="AJ1499" s="84">
        <v>2700</v>
      </c>
      <c r="AK1499" s="84">
        <v>2700</v>
      </c>
      <c r="AL1499" s="108" t="s">
        <v>8221</v>
      </c>
      <c r="AM1499" s="84">
        <v>46712.480000000003</v>
      </c>
      <c r="AN1499" s="112">
        <v>15387.52</v>
      </c>
      <c r="AO1499" s="112">
        <v>62100</v>
      </c>
      <c r="AP1499" s="112">
        <v>3287.52</v>
      </c>
      <c r="AQ1499" s="112">
        <v>68.48</v>
      </c>
      <c r="AR1499" s="112">
        <v>3356</v>
      </c>
      <c r="AS1499" s="112">
        <v>3287.52</v>
      </c>
      <c r="AT1499" s="112">
        <v>68.48</v>
      </c>
      <c r="AU1499" s="112">
        <v>3356</v>
      </c>
      <c r="AV1499" s="84">
        <v>29</v>
      </c>
      <c r="AW1499" s="84">
        <v>162</v>
      </c>
      <c r="AX1499" s="84" t="str">
        <f>VLOOKUP(Y1499,'[1]Asset Classification'!$J$3:$W$2865,14,)</f>
        <v>151-180</v>
      </c>
      <c r="AY1499" s="108"/>
      <c r="AZ1499" s="84"/>
      <c r="BA1499" s="84"/>
      <c r="BB1499" s="84" t="s">
        <v>8329</v>
      </c>
      <c r="BC1499" s="84"/>
      <c r="BD1499" s="108"/>
      <c r="BE1499" s="84">
        <v>0</v>
      </c>
      <c r="BF1499" s="38" t="s">
        <v>2363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244</v>
      </c>
      <c r="C1500" s="38" t="s">
        <v>245</v>
      </c>
      <c r="D1500" s="38" t="s">
        <v>246</v>
      </c>
      <c r="E1500" s="38" t="s">
        <v>246</v>
      </c>
      <c r="F1500" s="38" t="s">
        <v>247</v>
      </c>
      <c r="G1500" s="84" t="s">
        <v>248</v>
      </c>
      <c r="H1500" s="38" t="s">
        <v>249</v>
      </c>
      <c r="I1500" s="84">
        <v>144671</v>
      </c>
      <c r="J1500" s="38" t="s">
        <v>332</v>
      </c>
      <c r="K1500" s="84">
        <v>144671</v>
      </c>
      <c r="L1500" s="84" t="s">
        <v>257</v>
      </c>
      <c r="M1500" s="38" t="s">
        <v>258</v>
      </c>
      <c r="N1500" s="84">
        <v>244594</v>
      </c>
      <c r="O1500" s="84" t="s">
        <v>843</v>
      </c>
      <c r="P1500" s="84">
        <v>321425</v>
      </c>
      <c r="Q1500" s="38" t="s">
        <v>527</v>
      </c>
      <c r="R1500" s="38" t="s">
        <v>829</v>
      </c>
      <c r="S1500" s="84" t="s">
        <v>2364</v>
      </c>
      <c r="T1500" s="84" t="s">
        <v>2364</v>
      </c>
      <c r="U1500" s="84" t="s">
        <v>1034</v>
      </c>
      <c r="V1500" s="84" t="s">
        <v>2278</v>
      </c>
      <c r="W1500" s="84">
        <v>541</v>
      </c>
      <c r="X1500" s="38" t="s">
        <v>3451</v>
      </c>
      <c r="Y1500" s="84">
        <v>351341373</v>
      </c>
      <c r="Z1500" s="38" t="s">
        <v>5328</v>
      </c>
      <c r="AA1500" s="108" t="s">
        <v>5329</v>
      </c>
      <c r="AB1500" s="84">
        <v>62000</v>
      </c>
      <c r="AC1500" s="108" t="s">
        <v>6773</v>
      </c>
      <c r="AD1500" s="84">
        <v>24</v>
      </c>
      <c r="AE1500" s="84" t="s">
        <v>6772</v>
      </c>
      <c r="AF1500" s="84" t="s">
        <v>6820</v>
      </c>
      <c r="AG1500" s="108" t="s">
        <v>7146</v>
      </c>
      <c r="AH1500" s="84" t="s">
        <v>6795</v>
      </c>
      <c r="AI1500" s="108" t="s">
        <v>7971</v>
      </c>
      <c r="AJ1500" s="84">
        <v>3350</v>
      </c>
      <c r="AK1500" s="84">
        <v>3350</v>
      </c>
      <c r="AL1500" s="108" t="s">
        <v>8100</v>
      </c>
      <c r="AM1500" s="84">
        <v>58650</v>
      </c>
      <c r="AN1500" s="112">
        <v>19220</v>
      </c>
      <c r="AO1500" s="112">
        <v>77870</v>
      </c>
      <c r="AP1500" s="112">
        <v>3350</v>
      </c>
      <c r="AQ1500" s="112">
        <v>0</v>
      </c>
      <c r="AR1500" s="112">
        <v>3350</v>
      </c>
      <c r="AS1500" s="112">
        <v>3350</v>
      </c>
      <c r="AT1500" s="112">
        <v>0</v>
      </c>
      <c r="AU1500" s="112">
        <v>3350</v>
      </c>
      <c r="AV1500" s="84">
        <v>29</v>
      </c>
      <c r="AW1500" s="84">
        <v>162</v>
      </c>
      <c r="AX1500" s="84" t="str">
        <f>VLOOKUP(Y1500,'[1]Asset Classification'!$J$3:$W$2865,14,)</f>
        <v>151-180</v>
      </c>
      <c r="AY1500" s="108"/>
      <c r="AZ1500" s="84"/>
      <c r="BA1500" s="84"/>
      <c r="BB1500" s="84" t="s">
        <v>8329</v>
      </c>
      <c r="BC1500" s="84"/>
      <c r="BD1500" s="108"/>
      <c r="BE1500" s="84">
        <v>0</v>
      </c>
      <c r="BF1500" s="38" t="s">
        <v>2364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244</v>
      </c>
      <c r="C1501" s="38" t="s">
        <v>245</v>
      </c>
      <c r="D1501" s="38" t="s">
        <v>246</v>
      </c>
      <c r="E1501" s="38" t="s">
        <v>246</v>
      </c>
      <c r="F1501" s="38" t="s">
        <v>247</v>
      </c>
      <c r="G1501" s="84" t="s">
        <v>248</v>
      </c>
      <c r="H1501" s="38" t="s">
        <v>249</v>
      </c>
      <c r="I1501" s="84">
        <v>138015</v>
      </c>
      <c r="J1501" s="38" t="s">
        <v>336</v>
      </c>
      <c r="K1501" s="84">
        <v>138015</v>
      </c>
      <c r="L1501" s="84" t="s">
        <v>251</v>
      </c>
      <c r="M1501" s="38" t="s">
        <v>252</v>
      </c>
      <c r="N1501" s="84">
        <v>232888</v>
      </c>
      <c r="O1501" s="84" t="s">
        <v>876</v>
      </c>
      <c r="P1501" s="84">
        <v>306546</v>
      </c>
      <c r="Q1501" s="38" t="s">
        <v>877</v>
      </c>
      <c r="R1501" s="38" t="s">
        <v>829</v>
      </c>
      <c r="S1501" s="84" t="s">
        <v>2365</v>
      </c>
      <c r="T1501" s="84" t="s">
        <v>2365</v>
      </c>
      <c r="U1501" s="84" t="s">
        <v>1023</v>
      </c>
      <c r="V1501" s="84" t="s">
        <v>2278</v>
      </c>
      <c r="W1501" s="84">
        <v>541</v>
      </c>
      <c r="X1501" s="38" t="s">
        <v>3451</v>
      </c>
      <c r="Y1501" s="84">
        <v>351362513</v>
      </c>
      <c r="Z1501" s="38" t="s">
        <v>5330</v>
      </c>
      <c r="AA1501" s="108" t="s">
        <v>5331</v>
      </c>
      <c r="AB1501" s="84">
        <v>63000</v>
      </c>
      <c r="AC1501" s="108" t="s">
        <v>6769</v>
      </c>
      <c r="AD1501" s="84">
        <v>24</v>
      </c>
      <c r="AE1501" s="84" t="s">
        <v>6776</v>
      </c>
      <c r="AF1501" s="84" t="s">
        <v>6942</v>
      </c>
      <c r="AG1501" s="108" t="s">
        <v>7049</v>
      </c>
      <c r="AH1501" s="84" t="s">
        <v>6795</v>
      </c>
      <c r="AI1501" s="108" t="s">
        <v>7972</v>
      </c>
      <c r="AJ1501" s="84">
        <v>3400</v>
      </c>
      <c r="AK1501" s="84">
        <v>3400</v>
      </c>
      <c r="AL1501" s="108" t="s">
        <v>5573</v>
      </c>
      <c r="AM1501" s="84">
        <v>32338.54</v>
      </c>
      <c r="AN1501" s="112">
        <v>15261.46</v>
      </c>
      <c r="AO1501" s="112">
        <v>47600</v>
      </c>
      <c r="AP1501" s="112">
        <v>30661.46</v>
      </c>
      <c r="AQ1501" s="112">
        <v>3671.54</v>
      </c>
      <c r="AR1501" s="112">
        <v>34333</v>
      </c>
      <c r="AS1501" s="112">
        <v>30661.46</v>
      </c>
      <c r="AT1501" s="112">
        <v>3671.54</v>
      </c>
      <c r="AU1501" s="112">
        <v>34333</v>
      </c>
      <c r="AV1501" s="84">
        <v>29</v>
      </c>
      <c r="AW1501" s="84">
        <v>438</v>
      </c>
      <c r="AX1501" s="84" t="str">
        <f>VLOOKUP(Y1501,'[1]Asset Classification'!$J$3:$W$2865,14,)</f>
        <v>&gt;180</v>
      </c>
      <c r="AY1501" s="108"/>
      <c r="AZ1501" s="84"/>
      <c r="BA1501" s="84"/>
      <c r="BB1501" s="84" t="s">
        <v>8329</v>
      </c>
      <c r="BC1501" s="84"/>
      <c r="BD1501" s="108"/>
      <c r="BE1501" s="84">
        <v>0</v>
      </c>
      <c r="BF1501" s="38" t="s">
        <v>2365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244</v>
      </c>
      <c r="C1502" s="38" t="s">
        <v>245</v>
      </c>
      <c r="D1502" s="38" t="s">
        <v>246</v>
      </c>
      <c r="E1502" s="38" t="s">
        <v>246</v>
      </c>
      <c r="F1502" s="38" t="s">
        <v>247</v>
      </c>
      <c r="G1502" s="84" t="s">
        <v>248</v>
      </c>
      <c r="H1502" s="38" t="s">
        <v>249</v>
      </c>
      <c r="I1502" s="84">
        <v>134210</v>
      </c>
      <c r="J1502" s="38" t="s">
        <v>302</v>
      </c>
      <c r="K1502" s="84">
        <v>134210</v>
      </c>
      <c r="L1502" s="84" t="s">
        <v>254</v>
      </c>
      <c r="M1502" s="38" t="s">
        <v>255</v>
      </c>
      <c r="N1502" s="84">
        <v>376550</v>
      </c>
      <c r="O1502" s="84" t="s">
        <v>878</v>
      </c>
      <c r="P1502" s="84">
        <v>549964</v>
      </c>
      <c r="Q1502" s="38" t="s">
        <v>879</v>
      </c>
      <c r="R1502" s="38" t="s">
        <v>829</v>
      </c>
      <c r="S1502" s="84" t="s">
        <v>2366</v>
      </c>
      <c r="T1502" s="84" t="s">
        <v>2366</v>
      </c>
      <c r="U1502" s="84" t="s">
        <v>1027</v>
      </c>
      <c r="V1502" s="84" t="s">
        <v>2278</v>
      </c>
      <c r="W1502" s="84">
        <v>541</v>
      </c>
      <c r="X1502" s="38" t="s">
        <v>3451</v>
      </c>
      <c r="Y1502" s="84">
        <v>351362582</v>
      </c>
      <c r="Z1502" s="38" t="s">
        <v>5332</v>
      </c>
      <c r="AA1502" s="108" t="s">
        <v>5333</v>
      </c>
      <c r="AB1502" s="84">
        <v>32000</v>
      </c>
      <c r="AC1502" s="108" t="s">
        <v>6773</v>
      </c>
      <c r="AD1502" s="84">
        <v>24</v>
      </c>
      <c r="AE1502" s="84" t="s">
        <v>6764</v>
      </c>
      <c r="AF1502" s="84" t="s">
        <v>7445</v>
      </c>
      <c r="AG1502" s="108" t="s">
        <v>7446</v>
      </c>
      <c r="AH1502" s="84" t="s">
        <v>7319</v>
      </c>
      <c r="AI1502" s="108" t="s">
        <v>7971</v>
      </c>
      <c r="AJ1502" s="84">
        <v>1750</v>
      </c>
      <c r="AK1502" s="84">
        <v>1750</v>
      </c>
      <c r="AL1502" s="108" t="s">
        <v>6287</v>
      </c>
      <c r="AM1502" s="84">
        <v>13908.77</v>
      </c>
      <c r="AN1502" s="112">
        <v>7091.23</v>
      </c>
      <c r="AO1502" s="112">
        <v>21000</v>
      </c>
      <c r="AP1502" s="112">
        <v>18091.23</v>
      </c>
      <c r="AQ1502" s="112">
        <v>2511.77</v>
      </c>
      <c r="AR1502" s="112">
        <v>20603</v>
      </c>
      <c r="AS1502" s="112">
        <v>18091.23</v>
      </c>
      <c r="AT1502" s="112">
        <v>2511.77</v>
      </c>
      <c r="AU1502" s="112">
        <v>20603</v>
      </c>
      <c r="AV1502" s="84">
        <v>29</v>
      </c>
      <c r="AW1502" s="84">
        <v>496</v>
      </c>
      <c r="AX1502" s="84" t="str">
        <f>VLOOKUP(Y1502,'[1]Asset Classification'!$J$3:$W$2865,14,)</f>
        <v>&gt;180</v>
      </c>
      <c r="AY1502" s="108"/>
      <c r="AZ1502" s="84"/>
      <c r="BA1502" s="84"/>
      <c r="BB1502" s="84" t="s">
        <v>8329</v>
      </c>
      <c r="BC1502" s="84"/>
      <c r="BD1502" s="108" t="s">
        <v>8335</v>
      </c>
      <c r="BE1502" s="84">
        <v>32000</v>
      </c>
      <c r="BF1502" s="38" t="s">
        <v>2366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244</v>
      </c>
      <c r="C1503" s="38" t="s">
        <v>245</v>
      </c>
      <c r="D1503" s="38" t="s">
        <v>246</v>
      </c>
      <c r="E1503" s="38" t="s">
        <v>246</v>
      </c>
      <c r="F1503" s="38" t="s">
        <v>247</v>
      </c>
      <c r="G1503" s="84" t="s">
        <v>248</v>
      </c>
      <c r="H1503" s="38" t="s">
        <v>249</v>
      </c>
      <c r="I1503" s="84">
        <v>162325</v>
      </c>
      <c r="J1503" s="38" t="s">
        <v>289</v>
      </c>
      <c r="K1503" s="84">
        <v>162325</v>
      </c>
      <c r="L1503" s="84" t="s">
        <v>257</v>
      </c>
      <c r="M1503" s="38" t="s">
        <v>258</v>
      </c>
      <c r="N1503" s="84">
        <v>277285</v>
      </c>
      <c r="O1503" s="84" t="s">
        <v>673</v>
      </c>
      <c r="P1503" s="84">
        <v>364175</v>
      </c>
      <c r="Q1503" s="38" t="s">
        <v>880</v>
      </c>
      <c r="R1503" s="38" t="s">
        <v>829</v>
      </c>
      <c r="S1503" s="84" t="s">
        <v>2367</v>
      </c>
      <c r="T1503" s="84" t="s">
        <v>2367</v>
      </c>
      <c r="U1503" s="84" t="s">
        <v>1034</v>
      </c>
      <c r="V1503" s="84" t="s">
        <v>2789</v>
      </c>
      <c r="W1503" s="84">
        <v>541</v>
      </c>
      <c r="X1503" s="38" t="s">
        <v>3451</v>
      </c>
      <c r="Y1503" s="84">
        <v>351362621</v>
      </c>
      <c r="Z1503" s="38" t="s">
        <v>5334</v>
      </c>
      <c r="AA1503" s="108" t="s">
        <v>5333</v>
      </c>
      <c r="AB1503" s="84">
        <v>62000</v>
      </c>
      <c r="AC1503" s="108" t="s">
        <v>6774</v>
      </c>
      <c r="AD1503" s="84">
        <v>24</v>
      </c>
      <c r="AE1503" s="84" t="s">
        <v>6772</v>
      </c>
      <c r="AF1503" s="84" t="s">
        <v>7163</v>
      </c>
      <c r="AG1503" s="108" t="s">
        <v>7447</v>
      </c>
      <c r="AH1503" s="84" t="s">
        <v>6795</v>
      </c>
      <c r="AI1503" s="108" t="s">
        <v>7973</v>
      </c>
      <c r="AJ1503" s="84">
        <v>3350</v>
      </c>
      <c r="AK1503" s="84">
        <v>3350</v>
      </c>
      <c r="AL1503" s="108" t="s">
        <v>8222</v>
      </c>
      <c r="AM1503" s="84">
        <v>57981.7</v>
      </c>
      <c r="AN1503" s="112">
        <v>19068.3</v>
      </c>
      <c r="AO1503" s="112">
        <v>77050</v>
      </c>
      <c r="AP1503" s="112">
        <v>4018.3</v>
      </c>
      <c r="AQ1503" s="112">
        <v>82.7</v>
      </c>
      <c r="AR1503" s="112">
        <v>4101</v>
      </c>
      <c r="AS1503" s="112">
        <v>4018.3</v>
      </c>
      <c r="AT1503" s="112">
        <v>82.7</v>
      </c>
      <c r="AU1503" s="112">
        <v>4101</v>
      </c>
      <c r="AV1503" s="84">
        <v>29</v>
      </c>
      <c r="AW1503" s="84">
        <v>158</v>
      </c>
      <c r="AX1503" s="84" t="str">
        <f>VLOOKUP(Y1503,'[1]Asset Classification'!$J$3:$W$2865,14,)</f>
        <v>151-180</v>
      </c>
      <c r="AY1503" s="108"/>
      <c r="AZ1503" s="84"/>
      <c r="BA1503" s="84"/>
      <c r="BB1503" s="84" t="s">
        <v>8329</v>
      </c>
      <c r="BC1503" s="84"/>
      <c r="BD1503" s="108"/>
      <c r="BE1503" s="84">
        <v>0</v>
      </c>
      <c r="BF1503" s="38" t="s">
        <v>2367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244</v>
      </c>
      <c r="C1504" s="38" t="s">
        <v>245</v>
      </c>
      <c r="D1504" s="38" t="s">
        <v>246</v>
      </c>
      <c r="E1504" s="38" t="s">
        <v>246</v>
      </c>
      <c r="F1504" s="38" t="s">
        <v>247</v>
      </c>
      <c r="G1504" s="84" t="s">
        <v>248</v>
      </c>
      <c r="H1504" s="38" t="s">
        <v>249</v>
      </c>
      <c r="I1504" s="84">
        <v>136565</v>
      </c>
      <c r="J1504" s="38" t="s">
        <v>298</v>
      </c>
      <c r="K1504" s="84">
        <v>136565</v>
      </c>
      <c r="L1504" s="84" t="s">
        <v>262</v>
      </c>
      <c r="M1504" s="38" t="s">
        <v>263</v>
      </c>
      <c r="N1504" s="84">
        <v>295569</v>
      </c>
      <c r="O1504" s="84" t="s">
        <v>566</v>
      </c>
      <c r="P1504" s="84">
        <v>393364</v>
      </c>
      <c r="Q1504" s="38" t="s">
        <v>814</v>
      </c>
      <c r="R1504" s="38" t="s">
        <v>829</v>
      </c>
      <c r="S1504" s="84" t="s">
        <v>2368</v>
      </c>
      <c r="T1504" s="84" t="s">
        <v>2368</v>
      </c>
      <c r="U1504" s="84" t="s">
        <v>1027</v>
      </c>
      <c r="V1504" s="84" t="s">
        <v>2278</v>
      </c>
      <c r="W1504" s="84">
        <v>541</v>
      </c>
      <c r="X1504" s="38" t="s">
        <v>3451</v>
      </c>
      <c r="Y1504" s="84">
        <v>351371678</v>
      </c>
      <c r="Z1504" s="38" t="s">
        <v>5335</v>
      </c>
      <c r="AA1504" s="108" t="s">
        <v>5331</v>
      </c>
      <c r="AB1504" s="84">
        <v>32000</v>
      </c>
      <c r="AC1504" s="108" t="s">
        <v>6770</v>
      </c>
      <c r="AD1504" s="84">
        <v>24</v>
      </c>
      <c r="AE1504" s="84" t="s">
        <v>6764</v>
      </c>
      <c r="AF1504" s="84" t="s">
        <v>7445</v>
      </c>
      <c r="AG1504" s="108" t="s">
        <v>7448</v>
      </c>
      <c r="AH1504" s="84" t="s">
        <v>7319</v>
      </c>
      <c r="AI1504" s="108" t="s">
        <v>7974</v>
      </c>
      <c r="AJ1504" s="84">
        <v>1750</v>
      </c>
      <c r="AK1504" s="84">
        <v>1750</v>
      </c>
      <c r="AL1504" s="108" t="s">
        <v>6605</v>
      </c>
      <c r="AM1504" s="84">
        <v>16452.3</v>
      </c>
      <c r="AN1504" s="112">
        <v>7847.7</v>
      </c>
      <c r="AO1504" s="112">
        <v>24300</v>
      </c>
      <c r="AP1504" s="112">
        <v>15547.7</v>
      </c>
      <c r="AQ1504" s="112">
        <v>1790.3</v>
      </c>
      <c r="AR1504" s="112">
        <v>17338</v>
      </c>
      <c r="AS1504" s="112">
        <v>15547.7</v>
      </c>
      <c r="AT1504" s="112">
        <v>1790.3</v>
      </c>
      <c r="AU1504" s="112">
        <v>17338</v>
      </c>
      <c r="AV1504" s="84">
        <v>29</v>
      </c>
      <c r="AW1504" s="84">
        <v>464</v>
      </c>
      <c r="AX1504" s="84" t="str">
        <f>VLOOKUP(Y1504,'[1]Asset Classification'!$J$3:$W$2865,14,)</f>
        <v>&gt;180</v>
      </c>
      <c r="AY1504" s="108"/>
      <c r="AZ1504" s="84"/>
      <c r="BA1504" s="84"/>
      <c r="BB1504" s="84" t="s">
        <v>8329</v>
      </c>
      <c r="BC1504" s="84"/>
      <c r="BD1504" s="108" t="s">
        <v>8322</v>
      </c>
      <c r="BE1504" s="84">
        <v>32000</v>
      </c>
      <c r="BF1504" s="38" t="s">
        <v>2368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244</v>
      </c>
      <c r="C1505" s="38" t="s">
        <v>245</v>
      </c>
      <c r="D1505" s="38" t="s">
        <v>246</v>
      </c>
      <c r="E1505" s="38" t="s">
        <v>246</v>
      </c>
      <c r="F1505" s="38" t="s">
        <v>247</v>
      </c>
      <c r="G1505" s="84" t="s">
        <v>248</v>
      </c>
      <c r="H1505" s="38" t="s">
        <v>249</v>
      </c>
      <c r="I1505" s="84">
        <v>129660</v>
      </c>
      <c r="J1505" s="38" t="s">
        <v>256</v>
      </c>
      <c r="K1505" s="84">
        <v>129660</v>
      </c>
      <c r="L1505" s="84" t="s">
        <v>257</v>
      </c>
      <c r="M1505" s="38" t="s">
        <v>258</v>
      </c>
      <c r="N1505" s="84">
        <v>222180</v>
      </c>
      <c r="O1505" s="84" t="s">
        <v>435</v>
      </c>
      <c r="P1505" s="84">
        <v>293631</v>
      </c>
      <c r="Q1505" s="38" t="s">
        <v>447</v>
      </c>
      <c r="R1505" s="38" t="s">
        <v>829</v>
      </c>
      <c r="S1505" s="84" t="s">
        <v>2369</v>
      </c>
      <c r="T1505" s="84" t="s">
        <v>2369</v>
      </c>
      <c r="U1505" s="84" t="s">
        <v>1023</v>
      </c>
      <c r="V1505" s="84" t="s">
        <v>2278</v>
      </c>
      <c r="W1505" s="84">
        <v>541</v>
      </c>
      <c r="X1505" s="38" t="s">
        <v>3451</v>
      </c>
      <c r="Y1505" s="84">
        <v>351383101</v>
      </c>
      <c r="Z1505" s="38" t="s">
        <v>5336</v>
      </c>
      <c r="AA1505" s="108" t="s">
        <v>5337</v>
      </c>
      <c r="AB1505" s="84">
        <v>52000</v>
      </c>
      <c r="AC1505" s="108" t="s">
        <v>6766</v>
      </c>
      <c r="AD1505" s="84">
        <v>24</v>
      </c>
      <c r="AE1505" s="84" t="s">
        <v>6771</v>
      </c>
      <c r="AF1505" s="84" t="s">
        <v>7360</v>
      </c>
      <c r="AG1505" s="108" t="s">
        <v>7361</v>
      </c>
      <c r="AH1505" s="84" t="s">
        <v>7319</v>
      </c>
      <c r="AI1505" s="108" t="s">
        <v>7975</v>
      </c>
      <c r="AJ1505" s="84">
        <v>2800</v>
      </c>
      <c r="AK1505" s="84">
        <v>2800</v>
      </c>
      <c r="AL1505" s="108" t="s">
        <v>5573</v>
      </c>
      <c r="AM1505" s="84">
        <v>26590.15</v>
      </c>
      <c r="AN1505" s="112">
        <v>12609.85</v>
      </c>
      <c r="AO1505" s="112">
        <v>39200</v>
      </c>
      <c r="AP1505" s="112">
        <v>25409.85</v>
      </c>
      <c r="AQ1505" s="112">
        <v>3060.15</v>
      </c>
      <c r="AR1505" s="112">
        <v>28470</v>
      </c>
      <c r="AS1505" s="112">
        <v>25409.85</v>
      </c>
      <c r="AT1505" s="112">
        <v>3060.15</v>
      </c>
      <c r="AU1505" s="112">
        <v>28470</v>
      </c>
      <c r="AV1505" s="84">
        <v>29</v>
      </c>
      <c r="AW1505" s="84">
        <v>437</v>
      </c>
      <c r="AX1505" s="84" t="str">
        <f>VLOOKUP(Y1505,'[1]Asset Classification'!$J$3:$W$2865,14,)</f>
        <v>&gt;180</v>
      </c>
      <c r="AY1505" s="108"/>
      <c r="AZ1505" s="84"/>
      <c r="BA1505" s="84"/>
      <c r="BB1505" s="84" t="s">
        <v>8329</v>
      </c>
      <c r="BC1505" s="84"/>
      <c r="BD1505" s="108"/>
      <c r="BE1505" s="84">
        <v>0</v>
      </c>
      <c r="BF1505" s="38" t="s">
        <v>2369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244</v>
      </c>
      <c r="C1506" s="38" t="s">
        <v>245</v>
      </c>
      <c r="D1506" s="38" t="s">
        <v>246</v>
      </c>
      <c r="E1506" s="38" t="s">
        <v>246</v>
      </c>
      <c r="F1506" s="38" t="s">
        <v>247</v>
      </c>
      <c r="G1506" s="84" t="s">
        <v>248</v>
      </c>
      <c r="H1506" s="38" t="s">
        <v>249</v>
      </c>
      <c r="I1506" s="84">
        <v>130784</v>
      </c>
      <c r="J1506" s="38" t="s">
        <v>271</v>
      </c>
      <c r="K1506" s="84">
        <v>130784</v>
      </c>
      <c r="L1506" s="84" t="s">
        <v>251</v>
      </c>
      <c r="M1506" s="38" t="s">
        <v>252</v>
      </c>
      <c r="N1506" s="84">
        <v>268031</v>
      </c>
      <c r="O1506" s="84" t="s">
        <v>779</v>
      </c>
      <c r="P1506" s="84">
        <v>351811</v>
      </c>
      <c r="Q1506" s="38" t="s">
        <v>369</v>
      </c>
      <c r="R1506" s="38" t="s">
        <v>829</v>
      </c>
      <c r="S1506" s="84" t="s">
        <v>2370</v>
      </c>
      <c r="T1506" s="84" t="s">
        <v>2370</v>
      </c>
      <c r="U1506" s="84" t="s">
        <v>1023</v>
      </c>
      <c r="V1506" s="84" t="s">
        <v>3449</v>
      </c>
      <c r="W1506" s="84">
        <v>541</v>
      </c>
      <c r="X1506" s="38" t="s">
        <v>3451</v>
      </c>
      <c r="Y1506" s="84">
        <v>351395401</v>
      </c>
      <c r="Z1506" s="38" t="s">
        <v>5338</v>
      </c>
      <c r="AA1506" s="108" t="s">
        <v>5339</v>
      </c>
      <c r="AB1506" s="84">
        <v>32000</v>
      </c>
      <c r="AC1506" s="108" t="s">
        <v>6767</v>
      </c>
      <c r="AD1506" s="84">
        <v>24</v>
      </c>
      <c r="AE1506" s="84" t="s">
        <v>6777</v>
      </c>
      <c r="AF1506" s="84" t="s">
        <v>7449</v>
      </c>
      <c r="AG1506" s="108" t="s">
        <v>7450</v>
      </c>
      <c r="AH1506" s="84" t="s">
        <v>7319</v>
      </c>
      <c r="AI1506" s="108" t="s">
        <v>7976</v>
      </c>
      <c r="AJ1506" s="84">
        <v>1750</v>
      </c>
      <c r="AK1506" s="84">
        <v>1750</v>
      </c>
      <c r="AL1506" s="108" t="s">
        <v>6389</v>
      </c>
      <c r="AM1506" s="84">
        <v>20994.05</v>
      </c>
      <c r="AN1506" s="112">
        <v>8755.9500000000007</v>
      </c>
      <c r="AO1506" s="112">
        <v>29750</v>
      </c>
      <c r="AP1506" s="112">
        <v>11005.95</v>
      </c>
      <c r="AQ1506" s="112">
        <v>917.05</v>
      </c>
      <c r="AR1506" s="112">
        <v>11923</v>
      </c>
      <c r="AS1506" s="112">
        <v>11005.95</v>
      </c>
      <c r="AT1506" s="112">
        <v>917.05</v>
      </c>
      <c r="AU1506" s="112">
        <v>11923</v>
      </c>
      <c r="AV1506" s="84">
        <v>29</v>
      </c>
      <c r="AW1506" s="84">
        <v>338</v>
      </c>
      <c r="AX1506" s="84" t="str">
        <f>VLOOKUP(Y1506,'[1]Asset Classification'!$J$3:$W$2865,14,)</f>
        <v>&gt;180</v>
      </c>
      <c r="AY1506" s="108"/>
      <c r="AZ1506" s="84"/>
      <c r="BA1506" s="84"/>
      <c r="BB1506" s="84" t="s">
        <v>8329</v>
      </c>
      <c r="BC1506" s="84"/>
      <c r="BD1506" s="108" t="s">
        <v>8322</v>
      </c>
      <c r="BE1506" s="84">
        <v>32000</v>
      </c>
      <c r="BF1506" s="38" t="s">
        <v>2370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244</v>
      </c>
      <c r="C1507" s="38" t="s">
        <v>245</v>
      </c>
      <c r="D1507" s="38" t="s">
        <v>246</v>
      </c>
      <c r="E1507" s="38" t="s">
        <v>246</v>
      </c>
      <c r="F1507" s="38" t="s">
        <v>247</v>
      </c>
      <c r="G1507" s="84" t="s">
        <v>248</v>
      </c>
      <c r="H1507" s="38" t="s">
        <v>249</v>
      </c>
      <c r="I1507" s="84">
        <v>154772</v>
      </c>
      <c r="J1507" s="38" t="s">
        <v>325</v>
      </c>
      <c r="K1507" s="84">
        <v>154772</v>
      </c>
      <c r="L1507" s="84" t="s">
        <v>251</v>
      </c>
      <c r="M1507" s="38" t="s">
        <v>252</v>
      </c>
      <c r="N1507" s="84">
        <v>263042</v>
      </c>
      <c r="O1507" s="84" t="s">
        <v>881</v>
      </c>
      <c r="P1507" s="84">
        <v>358803</v>
      </c>
      <c r="Q1507" s="38" t="s">
        <v>882</v>
      </c>
      <c r="R1507" s="38" t="s">
        <v>829</v>
      </c>
      <c r="S1507" s="84" t="s">
        <v>2371</v>
      </c>
      <c r="T1507" s="84" t="s">
        <v>2371</v>
      </c>
      <c r="U1507" s="84" t="s">
        <v>2292</v>
      </c>
      <c r="V1507" s="84" t="s">
        <v>2278</v>
      </c>
      <c r="W1507" s="84">
        <v>541</v>
      </c>
      <c r="X1507" s="38" t="s">
        <v>3484</v>
      </c>
      <c r="Y1507" s="84">
        <v>351395576</v>
      </c>
      <c r="Z1507" s="38" t="s">
        <v>5340</v>
      </c>
      <c r="AA1507" s="108" t="s">
        <v>5339</v>
      </c>
      <c r="AB1507" s="84">
        <v>32000</v>
      </c>
      <c r="AC1507" s="108" t="s">
        <v>6773</v>
      </c>
      <c r="AD1507" s="84">
        <v>24</v>
      </c>
      <c r="AE1507" s="84" t="s">
        <v>6764</v>
      </c>
      <c r="AF1507" s="84" t="s">
        <v>7449</v>
      </c>
      <c r="AG1507" s="108" t="s">
        <v>7451</v>
      </c>
      <c r="AH1507" s="84" t="s">
        <v>7319</v>
      </c>
      <c r="AI1507" s="108" t="s">
        <v>7971</v>
      </c>
      <c r="AJ1507" s="84">
        <v>1750</v>
      </c>
      <c r="AK1507" s="84">
        <v>1750</v>
      </c>
      <c r="AL1507" s="108" t="s">
        <v>8210</v>
      </c>
      <c r="AM1507" s="84">
        <v>25846.85</v>
      </c>
      <c r="AN1507" s="112">
        <v>9322.15</v>
      </c>
      <c r="AO1507" s="112">
        <v>35169</v>
      </c>
      <c r="AP1507" s="112">
        <v>6153.15</v>
      </c>
      <c r="AQ1507" s="112">
        <v>174.85</v>
      </c>
      <c r="AR1507" s="112">
        <v>6328</v>
      </c>
      <c r="AS1507" s="112">
        <v>6153.15</v>
      </c>
      <c r="AT1507" s="112">
        <v>174.85</v>
      </c>
      <c r="AU1507" s="112">
        <v>6328</v>
      </c>
      <c r="AV1507" s="84">
        <v>29</v>
      </c>
      <c r="AW1507" s="84">
        <v>251</v>
      </c>
      <c r="AX1507" s="84" t="str">
        <f>VLOOKUP(Y1507,'[1]Asset Classification'!$J$3:$W$2865,14,)</f>
        <v>&gt;180</v>
      </c>
      <c r="AY1507" s="108"/>
      <c r="AZ1507" s="84"/>
      <c r="BA1507" s="84"/>
      <c r="BB1507" s="84" t="s">
        <v>8329</v>
      </c>
      <c r="BC1507" s="84"/>
      <c r="BD1507" s="108"/>
      <c r="BE1507" s="84">
        <v>0</v>
      </c>
      <c r="BF1507" s="38" t="s">
        <v>2371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244</v>
      </c>
      <c r="C1508" s="38" t="s">
        <v>245</v>
      </c>
      <c r="D1508" s="38" t="s">
        <v>246</v>
      </c>
      <c r="E1508" s="38" t="s">
        <v>246</v>
      </c>
      <c r="F1508" s="38" t="s">
        <v>247</v>
      </c>
      <c r="G1508" s="84" t="s">
        <v>248</v>
      </c>
      <c r="H1508" s="38" t="s">
        <v>249</v>
      </c>
      <c r="I1508" s="84">
        <v>130322</v>
      </c>
      <c r="J1508" s="38" t="s">
        <v>289</v>
      </c>
      <c r="K1508" s="84">
        <v>130322</v>
      </c>
      <c r="L1508" s="84" t="s">
        <v>257</v>
      </c>
      <c r="M1508" s="38" t="s">
        <v>258</v>
      </c>
      <c r="N1508" s="84">
        <v>219850</v>
      </c>
      <c r="O1508" s="84" t="s">
        <v>816</v>
      </c>
      <c r="P1508" s="84">
        <v>290086</v>
      </c>
      <c r="Q1508" s="38" t="s">
        <v>817</v>
      </c>
      <c r="R1508" s="38" t="s">
        <v>829</v>
      </c>
      <c r="S1508" s="84" t="s">
        <v>2372</v>
      </c>
      <c r="T1508" s="84" t="s">
        <v>2372</v>
      </c>
      <c r="U1508" s="84" t="s">
        <v>1070</v>
      </c>
      <c r="V1508" s="84" t="s">
        <v>2278</v>
      </c>
      <c r="W1508" s="84">
        <v>541</v>
      </c>
      <c r="X1508" s="38" t="s">
        <v>3451</v>
      </c>
      <c r="Y1508" s="84">
        <v>351410551</v>
      </c>
      <c r="Z1508" s="38" t="s">
        <v>5341</v>
      </c>
      <c r="AA1508" s="108" t="s">
        <v>5342</v>
      </c>
      <c r="AB1508" s="84">
        <v>22000</v>
      </c>
      <c r="AC1508" s="108" t="s">
        <v>6774</v>
      </c>
      <c r="AD1508" s="84">
        <v>18</v>
      </c>
      <c r="AE1508" s="84" t="s">
        <v>6772</v>
      </c>
      <c r="AF1508" s="84" t="s">
        <v>7452</v>
      </c>
      <c r="AG1508" s="108" t="s">
        <v>7453</v>
      </c>
      <c r="AH1508" s="84" t="s">
        <v>7059</v>
      </c>
      <c r="AI1508" s="108" t="s">
        <v>7973</v>
      </c>
      <c r="AJ1508" s="84">
        <v>1480</v>
      </c>
      <c r="AK1508" s="84">
        <v>1480</v>
      </c>
      <c r="AL1508" s="108" t="s">
        <v>6389</v>
      </c>
      <c r="AM1508" s="84">
        <v>20120.09</v>
      </c>
      <c r="AN1508" s="112">
        <v>5039.91</v>
      </c>
      <c r="AO1508" s="112">
        <v>25160</v>
      </c>
      <c r="AP1508" s="112">
        <v>1879.91</v>
      </c>
      <c r="AQ1508" s="112">
        <v>40.090000000000003</v>
      </c>
      <c r="AR1508" s="112">
        <v>1920</v>
      </c>
      <c r="AS1508" s="112">
        <v>1879.91</v>
      </c>
      <c r="AT1508" s="112">
        <v>40.090000000000003</v>
      </c>
      <c r="AU1508" s="112">
        <v>1920</v>
      </c>
      <c r="AV1508" s="84">
        <v>29</v>
      </c>
      <c r="AW1508" s="84">
        <v>339</v>
      </c>
      <c r="AX1508" s="84" t="str">
        <f>VLOOKUP(Y1508,'[1]Asset Classification'!$J$3:$W$2865,14,)</f>
        <v>&gt;180</v>
      </c>
      <c r="AY1508" s="108"/>
      <c r="AZ1508" s="84"/>
      <c r="BA1508" s="84"/>
      <c r="BB1508" s="84" t="s">
        <v>8329</v>
      </c>
      <c r="BC1508" s="84"/>
      <c r="BD1508" s="108" t="s">
        <v>8322</v>
      </c>
      <c r="BE1508" s="84">
        <v>22000</v>
      </c>
      <c r="BF1508" s="38" t="s">
        <v>2372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244</v>
      </c>
      <c r="C1509" s="38" t="s">
        <v>245</v>
      </c>
      <c r="D1509" s="38" t="s">
        <v>246</v>
      </c>
      <c r="E1509" s="38" t="s">
        <v>246</v>
      </c>
      <c r="F1509" s="38" t="s">
        <v>247</v>
      </c>
      <c r="G1509" s="84" t="s">
        <v>248</v>
      </c>
      <c r="H1509" s="38" t="s">
        <v>249</v>
      </c>
      <c r="I1509" s="84">
        <v>131470</v>
      </c>
      <c r="J1509" s="38" t="s">
        <v>286</v>
      </c>
      <c r="K1509" s="84">
        <v>131470</v>
      </c>
      <c r="L1509" s="84" t="s">
        <v>262</v>
      </c>
      <c r="M1509" s="38" t="s">
        <v>263</v>
      </c>
      <c r="N1509" s="84">
        <v>383554</v>
      </c>
      <c r="O1509" s="84" t="s">
        <v>883</v>
      </c>
      <c r="P1509" s="84">
        <v>564419</v>
      </c>
      <c r="Q1509" s="38" t="s">
        <v>884</v>
      </c>
      <c r="R1509" s="38" t="s">
        <v>829</v>
      </c>
      <c r="S1509" s="84" t="s">
        <v>2373</v>
      </c>
      <c r="T1509" s="84" t="s">
        <v>2373</v>
      </c>
      <c r="U1509" s="84" t="s">
        <v>1070</v>
      </c>
      <c r="V1509" s="84" t="s">
        <v>3449</v>
      </c>
      <c r="W1509" s="84">
        <v>541</v>
      </c>
      <c r="X1509" s="38" t="s">
        <v>3451</v>
      </c>
      <c r="Y1509" s="84">
        <v>351416046</v>
      </c>
      <c r="Z1509" s="38" t="s">
        <v>5343</v>
      </c>
      <c r="AA1509" s="108" t="s">
        <v>5344</v>
      </c>
      <c r="AB1509" s="84">
        <v>32000</v>
      </c>
      <c r="AC1509" s="108" t="s">
        <v>6768</v>
      </c>
      <c r="AD1509" s="84">
        <v>24</v>
      </c>
      <c r="AE1509" s="84" t="s">
        <v>6764</v>
      </c>
      <c r="AF1509" s="84" t="s">
        <v>7454</v>
      </c>
      <c r="AG1509" s="108" t="s">
        <v>7455</v>
      </c>
      <c r="AH1509" s="84" t="s">
        <v>7319</v>
      </c>
      <c r="AI1509" s="108" t="s">
        <v>5385</v>
      </c>
      <c r="AJ1509" s="84">
        <v>1750</v>
      </c>
      <c r="AK1509" s="84">
        <v>1750</v>
      </c>
      <c r="AL1509" s="108" t="s">
        <v>6389</v>
      </c>
      <c r="AM1509" s="84">
        <v>16938.98</v>
      </c>
      <c r="AN1509" s="112">
        <v>7561.02</v>
      </c>
      <c r="AO1509" s="112">
        <v>24500</v>
      </c>
      <c r="AP1509" s="112">
        <v>15061.02</v>
      </c>
      <c r="AQ1509" s="112">
        <v>1724.98</v>
      </c>
      <c r="AR1509" s="112">
        <v>16786</v>
      </c>
      <c r="AS1509" s="112">
        <v>15061.02</v>
      </c>
      <c r="AT1509" s="112">
        <v>1724.98</v>
      </c>
      <c r="AU1509" s="112">
        <v>16786</v>
      </c>
      <c r="AV1509" s="84">
        <v>29</v>
      </c>
      <c r="AW1509" s="84">
        <v>434</v>
      </c>
      <c r="AX1509" s="84" t="str">
        <f>VLOOKUP(Y1509,'[1]Asset Classification'!$J$3:$W$2865,14,)</f>
        <v>&gt;180</v>
      </c>
      <c r="AY1509" s="108"/>
      <c r="AZ1509" s="84"/>
      <c r="BA1509" s="84"/>
      <c r="BB1509" s="84" t="s">
        <v>8329</v>
      </c>
      <c r="BC1509" s="84"/>
      <c r="BD1509" s="108" t="s">
        <v>8322</v>
      </c>
      <c r="BE1509" s="84">
        <v>32000</v>
      </c>
      <c r="BF1509" s="38" t="s">
        <v>2373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244</v>
      </c>
      <c r="C1510" s="38" t="s">
        <v>245</v>
      </c>
      <c r="D1510" s="38" t="s">
        <v>246</v>
      </c>
      <c r="E1510" s="38" t="s">
        <v>246</v>
      </c>
      <c r="F1510" s="38" t="s">
        <v>247</v>
      </c>
      <c r="G1510" s="84" t="s">
        <v>248</v>
      </c>
      <c r="H1510" s="38" t="s">
        <v>249</v>
      </c>
      <c r="I1510" s="84">
        <v>129712</v>
      </c>
      <c r="J1510" s="38" t="s">
        <v>260</v>
      </c>
      <c r="K1510" s="84">
        <v>129712</v>
      </c>
      <c r="L1510" s="84" t="s">
        <v>251</v>
      </c>
      <c r="M1510" s="38" t="s">
        <v>252</v>
      </c>
      <c r="N1510" s="84">
        <v>404000</v>
      </c>
      <c r="O1510" s="84" t="s">
        <v>885</v>
      </c>
      <c r="P1510" s="84">
        <v>607792</v>
      </c>
      <c r="Q1510" s="38" t="s">
        <v>886</v>
      </c>
      <c r="R1510" s="38" t="s">
        <v>829</v>
      </c>
      <c r="S1510" s="84" t="s">
        <v>2374</v>
      </c>
      <c r="T1510" s="84" t="s">
        <v>2374</v>
      </c>
      <c r="U1510" s="84" t="s">
        <v>1023</v>
      </c>
      <c r="V1510" s="84" t="s">
        <v>2278</v>
      </c>
      <c r="W1510" s="84">
        <v>541</v>
      </c>
      <c r="X1510" s="38" t="s">
        <v>3484</v>
      </c>
      <c r="Y1510" s="84">
        <v>351420555</v>
      </c>
      <c r="Z1510" s="38" t="s">
        <v>5345</v>
      </c>
      <c r="AA1510" s="108" t="s">
        <v>5344</v>
      </c>
      <c r="AB1510" s="84">
        <v>32000</v>
      </c>
      <c r="AC1510" s="108" t="s">
        <v>6769</v>
      </c>
      <c r="AD1510" s="84">
        <v>24</v>
      </c>
      <c r="AE1510" s="84" t="s">
        <v>6764</v>
      </c>
      <c r="AF1510" s="84" t="s">
        <v>7454</v>
      </c>
      <c r="AG1510" s="108" t="s">
        <v>7455</v>
      </c>
      <c r="AH1510" s="84" t="s">
        <v>7319</v>
      </c>
      <c r="AI1510" s="108" t="s">
        <v>7972</v>
      </c>
      <c r="AJ1510" s="84">
        <v>1750</v>
      </c>
      <c r="AK1510" s="84">
        <v>1750</v>
      </c>
      <c r="AL1510" s="108" t="s">
        <v>6389</v>
      </c>
      <c r="AM1510" s="84">
        <v>21451.72</v>
      </c>
      <c r="AN1510" s="112">
        <v>8298.2800000000007</v>
      </c>
      <c r="AO1510" s="112">
        <v>29750</v>
      </c>
      <c r="AP1510" s="112">
        <v>10548.28</v>
      </c>
      <c r="AQ1510" s="112">
        <v>846.72</v>
      </c>
      <c r="AR1510" s="112">
        <v>11395</v>
      </c>
      <c r="AS1510" s="112">
        <v>10548.28</v>
      </c>
      <c r="AT1510" s="112">
        <v>846.72</v>
      </c>
      <c r="AU1510" s="112">
        <v>11395</v>
      </c>
      <c r="AV1510" s="84">
        <v>29</v>
      </c>
      <c r="AW1510" s="84">
        <v>346</v>
      </c>
      <c r="AX1510" s="84" t="str">
        <f>VLOOKUP(Y1510,'[1]Asset Classification'!$J$3:$W$2865,14,)</f>
        <v>&gt;180</v>
      </c>
      <c r="AY1510" s="108"/>
      <c r="AZ1510" s="84"/>
      <c r="BA1510" s="84"/>
      <c r="BB1510" s="84" t="s">
        <v>8329</v>
      </c>
      <c r="BC1510" s="84"/>
      <c r="BD1510" s="108"/>
      <c r="BE1510" s="84">
        <v>0</v>
      </c>
      <c r="BF1510" s="38" t="s">
        <v>2374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244</v>
      </c>
      <c r="C1511" s="38" t="s">
        <v>245</v>
      </c>
      <c r="D1511" s="38" t="s">
        <v>246</v>
      </c>
      <c r="E1511" s="38" t="s">
        <v>246</v>
      </c>
      <c r="F1511" s="38" t="s">
        <v>247</v>
      </c>
      <c r="G1511" s="84" t="s">
        <v>248</v>
      </c>
      <c r="H1511" s="38" t="s">
        <v>249</v>
      </c>
      <c r="I1511" s="84">
        <v>131015</v>
      </c>
      <c r="J1511" s="38" t="s">
        <v>336</v>
      </c>
      <c r="K1511" s="84">
        <v>131015</v>
      </c>
      <c r="L1511" s="84" t="s">
        <v>251</v>
      </c>
      <c r="M1511" s="38" t="s">
        <v>252</v>
      </c>
      <c r="N1511" s="84">
        <v>404424</v>
      </c>
      <c r="O1511" s="84" t="s">
        <v>887</v>
      </c>
      <c r="P1511" s="84">
        <v>608929</v>
      </c>
      <c r="Q1511" s="38" t="s">
        <v>888</v>
      </c>
      <c r="R1511" s="38" t="s">
        <v>829</v>
      </c>
      <c r="S1511" s="84" t="s">
        <v>2375</v>
      </c>
      <c r="T1511" s="84" t="s">
        <v>2375</v>
      </c>
      <c r="U1511" s="84" t="s">
        <v>1027</v>
      </c>
      <c r="V1511" s="84" t="s">
        <v>2278</v>
      </c>
      <c r="W1511" s="84">
        <v>541</v>
      </c>
      <c r="X1511" s="38" t="s">
        <v>3513</v>
      </c>
      <c r="Y1511" s="84">
        <v>351429549</v>
      </c>
      <c r="Z1511" s="38" t="s">
        <v>5346</v>
      </c>
      <c r="AA1511" s="108" t="s">
        <v>5347</v>
      </c>
      <c r="AB1511" s="84">
        <v>42000</v>
      </c>
      <c r="AC1511" s="108" t="s">
        <v>6769</v>
      </c>
      <c r="AD1511" s="84">
        <v>24</v>
      </c>
      <c r="AE1511" s="84" t="s">
        <v>6764</v>
      </c>
      <c r="AF1511" s="84" t="s">
        <v>7456</v>
      </c>
      <c r="AG1511" s="108" t="s">
        <v>7457</v>
      </c>
      <c r="AH1511" s="84" t="s">
        <v>7319</v>
      </c>
      <c r="AI1511" s="108" t="s">
        <v>7972</v>
      </c>
      <c r="AJ1511" s="84">
        <v>2250</v>
      </c>
      <c r="AK1511" s="84">
        <v>2250</v>
      </c>
      <c r="AL1511" s="108" t="s">
        <v>8223</v>
      </c>
      <c r="AM1511" s="84">
        <v>39439.07</v>
      </c>
      <c r="AN1511" s="112">
        <v>12310.93</v>
      </c>
      <c r="AO1511" s="112">
        <v>51750</v>
      </c>
      <c r="AP1511" s="112">
        <v>2560.9299999999998</v>
      </c>
      <c r="AQ1511" s="112">
        <v>53.07</v>
      </c>
      <c r="AR1511" s="112">
        <v>2614</v>
      </c>
      <c r="AS1511" s="112">
        <v>2560.9299999999998</v>
      </c>
      <c r="AT1511" s="112">
        <v>53.07</v>
      </c>
      <c r="AU1511" s="112">
        <v>2614</v>
      </c>
      <c r="AV1511" s="84">
        <v>29</v>
      </c>
      <c r="AW1511" s="84">
        <v>165</v>
      </c>
      <c r="AX1511" s="84" t="str">
        <f>VLOOKUP(Y1511,'[1]Asset Classification'!$J$3:$W$2865,14,)</f>
        <v>151-180</v>
      </c>
      <c r="AY1511" s="108"/>
      <c r="AZ1511" s="84"/>
      <c r="BA1511" s="84"/>
      <c r="BB1511" s="84" t="s">
        <v>8329</v>
      </c>
      <c r="BC1511" s="84"/>
      <c r="BD1511" s="108"/>
      <c r="BE1511" s="84">
        <v>0</v>
      </c>
      <c r="BF1511" s="38" t="s">
        <v>2375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244</v>
      </c>
      <c r="C1512" s="38" t="s">
        <v>245</v>
      </c>
      <c r="D1512" s="38" t="s">
        <v>246</v>
      </c>
      <c r="E1512" s="38" t="s">
        <v>246</v>
      </c>
      <c r="F1512" s="38" t="s">
        <v>247</v>
      </c>
      <c r="G1512" s="84" t="s">
        <v>248</v>
      </c>
      <c r="H1512" s="38" t="s">
        <v>249</v>
      </c>
      <c r="I1512" s="84">
        <v>131015</v>
      </c>
      <c r="J1512" s="38" t="s">
        <v>336</v>
      </c>
      <c r="K1512" s="84">
        <v>131015</v>
      </c>
      <c r="L1512" s="84" t="s">
        <v>251</v>
      </c>
      <c r="M1512" s="38" t="s">
        <v>252</v>
      </c>
      <c r="N1512" s="84">
        <v>404424</v>
      </c>
      <c r="O1512" s="84" t="s">
        <v>887</v>
      </c>
      <c r="P1512" s="84">
        <v>608929</v>
      </c>
      <c r="Q1512" s="38" t="s">
        <v>888</v>
      </c>
      <c r="R1512" s="38" t="s">
        <v>829</v>
      </c>
      <c r="S1512" s="84" t="s">
        <v>2376</v>
      </c>
      <c r="T1512" s="84" t="s">
        <v>2376</v>
      </c>
      <c r="U1512" s="84" t="s">
        <v>1027</v>
      </c>
      <c r="V1512" s="84" t="s">
        <v>2278</v>
      </c>
      <c r="W1512" s="84">
        <v>541</v>
      </c>
      <c r="X1512" s="38" t="s">
        <v>3451</v>
      </c>
      <c r="Y1512" s="84">
        <v>351429550</v>
      </c>
      <c r="Z1512" s="38" t="s">
        <v>5348</v>
      </c>
      <c r="AA1512" s="108" t="s">
        <v>5347</v>
      </c>
      <c r="AB1512" s="84">
        <v>42000</v>
      </c>
      <c r="AC1512" s="108" t="s">
        <v>6769</v>
      </c>
      <c r="AD1512" s="84">
        <v>24</v>
      </c>
      <c r="AE1512" s="84" t="s">
        <v>6764</v>
      </c>
      <c r="AF1512" s="84" t="s">
        <v>7456</v>
      </c>
      <c r="AG1512" s="108" t="s">
        <v>7457</v>
      </c>
      <c r="AH1512" s="84" t="s">
        <v>7319</v>
      </c>
      <c r="AI1512" s="108" t="s">
        <v>7972</v>
      </c>
      <c r="AJ1512" s="84">
        <v>2250</v>
      </c>
      <c r="AK1512" s="84">
        <v>2250</v>
      </c>
      <c r="AL1512" s="108" t="s">
        <v>8224</v>
      </c>
      <c r="AM1512" s="84">
        <v>37289.1</v>
      </c>
      <c r="AN1512" s="112">
        <v>12210.9</v>
      </c>
      <c r="AO1512" s="112">
        <v>49500</v>
      </c>
      <c r="AP1512" s="112">
        <v>4710.8999999999996</v>
      </c>
      <c r="AQ1512" s="112">
        <v>153.1</v>
      </c>
      <c r="AR1512" s="112">
        <v>4864</v>
      </c>
      <c r="AS1512" s="112">
        <v>4710.8999999999996</v>
      </c>
      <c r="AT1512" s="112">
        <v>153.1</v>
      </c>
      <c r="AU1512" s="112">
        <v>4864</v>
      </c>
      <c r="AV1512" s="84">
        <v>29</v>
      </c>
      <c r="AW1512" s="84">
        <v>195</v>
      </c>
      <c r="AX1512" s="84" t="str">
        <f>VLOOKUP(Y1512,'[1]Asset Classification'!$J$3:$W$2865,14,)</f>
        <v>&gt;180</v>
      </c>
      <c r="AY1512" s="108"/>
      <c r="AZ1512" s="84"/>
      <c r="BA1512" s="84"/>
      <c r="BB1512" s="84" t="s">
        <v>8329</v>
      </c>
      <c r="BC1512" s="84"/>
      <c r="BD1512" s="108"/>
      <c r="BE1512" s="84">
        <v>0</v>
      </c>
      <c r="BF1512" s="38" t="s">
        <v>2376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244</v>
      </c>
      <c r="C1513" s="38" t="s">
        <v>245</v>
      </c>
      <c r="D1513" s="38" t="s">
        <v>246</v>
      </c>
      <c r="E1513" s="38" t="s">
        <v>246</v>
      </c>
      <c r="F1513" s="38" t="s">
        <v>247</v>
      </c>
      <c r="G1513" s="84" t="s">
        <v>248</v>
      </c>
      <c r="H1513" s="38" t="s">
        <v>249</v>
      </c>
      <c r="I1513" s="84">
        <v>131015</v>
      </c>
      <c r="J1513" s="38" t="s">
        <v>336</v>
      </c>
      <c r="K1513" s="84">
        <v>131015</v>
      </c>
      <c r="L1513" s="84" t="s">
        <v>251</v>
      </c>
      <c r="M1513" s="38" t="s">
        <v>252</v>
      </c>
      <c r="N1513" s="84">
        <v>404424</v>
      </c>
      <c r="O1513" s="84" t="s">
        <v>887</v>
      </c>
      <c r="P1513" s="84">
        <v>608929</v>
      </c>
      <c r="Q1513" s="38" t="s">
        <v>888</v>
      </c>
      <c r="R1513" s="38" t="s">
        <v>829</v>
      </c>
      <c r="S1513" s="84" t="s">
        <v>2377</v>
      </c>
      <c r="T1513" s="84" t="s">
        <v>2377</v>
      </c>
      <c r="U1513" s="84" t="s">
        <v>1027</v>
      </c>
      <c r="V1513" s="84" t="s">
        <v>2278</v>
      </c>
      <c r="W1513" s="84">
        <v>541</v>
      </c>
      <c r="X1513" s="38" t="s">
        <v>3451</v>
      </c>
      <c r="Y1513" s="84">
        <v>351429551</v>
      </c>
      <c r="Z1513" s="38" t="s">
        <v>5349</v>
      </c>
      <c r="AA1513" s="108" t="s">
        <v>5347</v>
      </c>
      <c r="AB1513" s="84">
        <v>42000</v>
      </c>
      <c r="AC1513" s="108" t="s">
        <v>6769</v>
      </c>
      <c r="AD1513" s="84">
        <v>24</v>
      </c>
      <c r="AE1513" s="84" t="s">
        <v>6764</v>
      </c>
      <c r="AF1513" s="84" t="s">
        <v>7456</v>
      </c>
      <c r="AG1513" s="108" t="s">
        <v>7457</v>
      </c>
      <c r="AH1513" s="84" t="s">
        <v>7319</v>
      </c>
      <c r="AI1513" s="108" t="s">
        <v>7972</v>
      </c>
      <c r="AJ1513" s="84">
        <v>2250</v>
      </c>
      <c r="AK1513" s="84">
        <v>2250</v>
      </c>
      <c r="AL1513" s="108" t="s">
        <v>8076</v>
      </c>
      <c r="AM1513" s="84">
        <v>29105.46</v>
      </c>
      <c r="AN1513" s="112">
        <v>11394.54</v>
      </c>
      <c r="AO1513" s="112">
        <v>40500</v>
      </c>
      <c r="AP1513" s="112">
        <v>12894.54</v>
      </c>
      <c r="AQ1513" s="112">
        <v>969.46</v>
      </c>
      <c r="AR1513" s="112">
        <v>13864</v>
      </c>
      <c r="AS1513" s="112">
        <v>12894.54</v>
      </c>
      <c r="AT1513" s="112">
        <v>969.46</v>
      </c>
      <c r="AU1513" s="112">
        <v>13864</v>
      </c>
      <c r="AV1513" s="84">
        <v>29</v>
      </c>
      <c r="AW1513" s="84">
        <v>316</v>
      </c>
      <c r="AX1513" s="84" t="str">
        <f>VLOOKUP(Y1513,'[1]Asset Classification'!$J$3:$W$2865,14,)</f>
        <v>&gt;180</v>
      </c>
      <c r="AY1513" s="108"/>
      <c r="AZ1513" s="84"/>
      <c r="BA1513" s="84"/>
      <c r="BB1513" s="84" t="s">
        <v>8329</v>
      </c>
      <c r="BC1513" s="84"/>
      <c r="BD1513" s="108" t="s">
        <v>8322</v>
      </c>
      <c r="BE1513" s="84">
        <v>42000</v>
      </c>
      <c r="BF1513" s="38" t="s">
        <v>2377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244</v>
      </c>
      <c r="C1514" s="38" t="s">
        <v>245</v>
      </c>
      <c r="D1514" s="38" t="s">
        <v>246</v>
      </c>
      <c r="E1514" s="38" t="s">
        <v>246</v>
      </c>
      <c r="F1514" s="38" t="s">
        <v>247</v>
      </c>
      <c r="G1514" s="84" t="s">
        <v>248</v>
      </c>
      <c r="H1514" s="38" t="s">
        <v>249</v>
      </c>
      <c r="I1514" s="84">
        <v>131015</v>
      </c>
      <c r="J1514" s="38" t="s">
        <v>336</v>
      </c>
      <c r="K1514" s="84">
        <v>131015</v>
      </c>
      <c r="L1514" s="84" t="s">
        <v>251</v>
      </c>
      <c r="M1514" s="38" t="s">
        <v>252</v>
      </c>
      <c r="N1514" s="84">
        <v>404424</v>
      </c>
      <c r="O1514" s="84" t="s">
        <v>887</v>
      </c>
      <c r="P1514" s="84">
        <v>608929</v>
      </c>
      <c r="Q1514" s="38" t="s">
        <v>888</v>
      </c>
      <c r="R1514" s="38" t="s">
        <v>829</v>
      </c>
      <c r="S1514" s="84" t="s">
        <v>2378</v>
      </c>
      <c r="T1514" s="84" t="s">
        <v>2378</v>
      </c>
      <c r="U1514" s="84" t="s">
        <v>1027</v>
      </c>
      <c r="V1514" s="84" t="s">
        <v>2278</v>
      </c>
      <c r="W1514" s="84">
        <v>541</v>
      </c>
      <c r="X1514" s="38" t="s">
        <v>3451</v>
      </c>
      <c r="Y1514" s="84">
        <v>351429552</v>
      </c>
      <c r="Z1514" s="38" t="s">
        <v>5350</v>
      </c>
      <c r="AA1514" s="108" t="s">
        <v>5347</v>
      </c>
      <c r="AB1514" s="84">
        <v>42000</v>
      </c>
      <c r="AC1514" s="108" t="s">
        <v>6769</v>
      </c>
      <c r="AD1514" s="84">
        <v>24</v>
      </c>
      <c r="AE1514" s="84" t="s">
        <v>6764</v>
      </c>
      <c r="AF1514" s="84" t="s">
        <v>7456</v>
      </c>
      <c r="AG1514" s="108" t="s">
        <v>7457</v>
      </c>
      <c r="AH1514" s="84" t="s">
        <v>7319</v>
      </c>
      <c r="AI1514" s="108" t="s">
        <v>7972</v>
      </c>
      <c r="AJ1514" s="84">
        <v>2250</v>
      </c>
      <c r="AK1514" s="84">
        <v>2250</v>
      </c>
      <c r="AL1514" s="108" t="s">
        <v>8225</v>
      </c>
      <c r="AM1514" s="84">
        <v>29105.46</v>
      </c>
      <c r="AN1514" s="112">
        <v>11394.54</v>
      </c>
      <c r="AO1514" s="112">
        <v>40500</v>
      </c>
      <c r="AP1514" s="112">
        <v>12894.54</v>
      </c>
      <c r="AQ1514" s="112">
        <v>969.46</v>
      </c>
      <c r="AR1514" s="112">
        <v>13864</v>
      </c>
      <c r="AS1514" s="112">
        <v>12894.54</v>
      </c>
      <c r="AT1514" s="112">
        <v>969.46</v>
      </c>
      <c r="AU1514" s="112">
        <v>13864</v>
      </c>
      <c r="AV1514" s="84">
        <v>29</v>
      </c>
      <c r="AW1514" s="84">
        <v>316</v>
      </c>
      <c r="AX1514" s="84" t="str">
        <f>VLOOKUP(Y1514,'[1]Asset Classification'!$J$3:$W$2865,14,)</f>
        <v>&gt;180</v>
      </c>
      <c r="AY1514" s="108"/>
      <c r="AZ1514" s="84"/>
      <c r="BA1514" s="84"/>
      <c r="BB1514" s="84" t="s">
        <v>8329</v>
      </c>
      <c r="BC1514" s="84"/>
      <c r="BD1514" s="108"/>
      <c r="BE1514" s="84">
        <v>0</v>
      </c>
      <c r="BF1514" s="38" t="s">
        <v>2378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244</v>
      </c>
      <c r="C1515" s="38" t="s">
        <v>245</v>
      </c>
      <c r="D1515" s="38" t="s">
        <v>246</v>
      </c>
      <c r="E1515" s="38" t="s">
        <v>246</v>
      </c>
      <c r="F1515" s="38" t="s">
        <v>247</v>
      </c>
      <c r="G1515" s="84" t="s">
        <v>248</v>
      </c>
      <c r="H1515" s="38" t="s">
        <v>249</v>
      </c>
      <c r="I1515" s="84">
        <v>131470</v>
      </c>
      <c r="J1515" s="38" t="s">
        <v>286</v>
      </c>
      <c r="K1515" s="84">
        <v>131470</v>
      </c>
      <c r="L1515" s="84" t="s">
        <v>262</v>
      </c>
      <c r="M1515" s="38" t="s">
        <v>263</v>
      </c>
      <c r="N1515" s="84">
        <v>383554</v>
      </c>
      <c r="O1515" s="84" t="s">
        <v>883</v>
      </c>
      <c r="P1515" s="84">
        <v>564419</v>
      </c>
      <c r="Q1515" s="38" t="s">
        <v>884</v>
      </c>
      <c r="R1515" s="38" t="s">
        <v>829</v>
      </c>
      <c r="S1515" s="84" t="s">
        <v>2379</v>
      </c>
      <c r="T1515" s="84" t="s">
        <v>2379</v>
      </c>
      <c r="U1515" s="84" t="s">
        <v>1027</v>
      </c>
      <c r="V1515" s="84" t="s">
        <v>3449</v>
      </c>
      <c r="W1515" s="84">
        <v>541</v>
      </c>
      <c r="X1515" s="38" t="s">
        <v>3451</v>
      </c>
      <c r="Y1515" s="84">
        <v>351429638</v>
      </c>
      <c r="Z1515" s="38" t="s">
        <v>5351</v>
      </c>
      <c r="AA1515" s="108" t="s">
        <v>5344</v>
      </c>
      <c r="AB1515" s="84">
        <v>32000</v>
      </c>
      <c r="AC1515" s="108" t="s">
        <v>6768</v>
      </c>
      <c r="AD1515" s="84">
        <v>24</v>
      </c>
      <c r="AE1515" s="84" t="s">
        <v>6764</v>
      </c>
      <c r="AF1515" s="84" t="s">
        <v>7454</v>
      </c>
      <c r="AG1515" s="108" t="s">
        <v>7455</v>
      </c>
      <c r="AH1515" s="84" t="s">
        <v>7319</v>
      </c>
      <c r="AI1515" s="108" t="s">
        <v>5385</v>
      </c>
      <c r="AJ1515" s="84">
        <v>1750</v>
      </c>
      <c r="AK1515" s="84">
        <v>1750</v>
      </c>
      <c r="AL1515" s="108" t="s">
        <v>8226</v>
      </c>
      <c r="AM1515" s="84">
        <v>24415.19</v>
      </c>
      <c r="AN1515" s="112">
        <v>8834.81</v>
      </c>
      <c r="AO1515" s="112">
        <v>33250</v>
      </c>
      <c r="AP1515" s="112">
        <v>7584.81</v>
      </c>
      <c r="AQ1515" s="112">
        <v>451.19</v>
      </c>
      <c r="AR1515" s="112">
        <v>8036</v>
      </c>
      <c r="AS1515" s="112">
        <v>7584.81</v>
      </c>
      <c r="AT1515" s="112">
        <v>451.19</v>
      </c>
      <c r="AU1515" s="112">
        <v>8036</v>
      </c>
      <c r="AV1515" s="84">
        <v>29</v>
      </c>
      <c r="AW1515" s="84">
        <v>281</v>
      </c>
      <c r="AX1515" s="84" t="str">
        <f>VLOOKUP(Y1515,'[1]Asset Classification'!$J$3:$W$2865,14,)</f>
        <v>&gt;180</v>
      </c>
      <c r="AY1515" s="108"/>
      <c r="AZ1515" s="84"/>
      <c r="BA1515" s="84"/>
      <c r="BB1515" s="84" t="s">
        <v>8329</v>
      </c>
      <c r="BC1515" s="84"/>
      <c r="BD1515" s="108" t="s">
        <v>8322</v>
      </c>
      <c r="BE1515" s="84">
        <v>32000</v>
      </c>
      <c r="BF1515" s="38" t="s">
        <v>2379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244</v>
      </c>
      <c r="C1516" s="38" t="s">
        <v>245</v>
      </c>
      <c r="D1516" s="38" t="s">
        <v>246</v>
      </c>
      <c r="E1516" s="38" t="s">
        <v>246</v>
      </c>
      <c r="F1516" s="38" t="s">
        <v>247</v>
      </c>
      <c r="G1516" s="84" t="s">
        <v>248</v>
      </c>
      <c r="H1516" s="38" t="s">
        <v>249</v>
      </c>
      <c r="I1516" s="84">
        <v>131470</v>
      </c>
      <c r="J1516" s="38" t="s">
        <v>286</v>
      </c>
      <c r="K1516" s="84">
        <v>131470</v>
      </c>
      <c r="L1516" s="84" t="s">
        <v>262</v>
      </c>
      <c r="M1516" s="38" t="s">
        <v>263</v>
      </c>
      <c r="N1516" s="84">
        <v>383554</v>
      </c>
      <c r="O1516" s="84" t="s">
        <v>883</v>
      </c>
      <c r="P1516" s="84">
        <v>564419</v>
      </c>
      <c r="Q1516" s="38" t="s">
        <v>884</v>
      </c>
      <c r="R1516" s="38" t="s">
        <v>829</v>
      </c>
      <c r="S1516" s="84" t="s">
        <v>2380</v>
      </c>
      <c r="T1516" s="84" t="s">
        <v>2380</v>
      </c>
      <c r="U1516" s="84" t="s">
        <v>1027</v>
      </c>
      <c r="V1516" s="84" t="s">
        <v>3449</v>
      </c>
      <c r="W1516" s="84">
        <v>541</v>
      </c>
      <c r="X1516" s="38" t="s">
        <v>3451</v>
      </c>
      <c r="Y1516" s="84">
        <v>351435086</v>
      </c>
      <c r="Z1516" s="38" t="s">
        <v>5352</v>
      </c>
      <c r="AA1516" s="108" t="s">
        <v>5344</v>
      </c>
      <c r="AB1516" s="84">
        <v>32000</v>
      </c>
      <c r="AC1516" s="108" t="s">
        <v>6768</v>
      </c>
      <c r="AD1516" s="84">
        <v>24</v>
      </c>
      <c r="AE1516" s="84" t="s">
        <v>6764</v>
      </c>
      <c r="AF1516" s="84" t="s">
        <v>7454</v>
      </c>
      <c r="AG1516" s="108" t="s">
        <v>7455</v>
      </c>
      <c r="AH1516" s="84" t="s">
        <v>7319</v>
      </c>
      <c r="AI1516" s="108" t="s">
        <v>5385</v>
      </c>
      <c r="AJ1516" s="84">
        <v>1750</v>
      </c>
      <c r="AK1516" s="84">
        <v>1750</v>
      </c>
      <c r="AL1516" s="108" t="s">
        <v>6586</v>
      </c>
      <c r="AM1516" s="84">
        <v>26004.14</v>
      </c>
      <c r="AN1516" s="112">
        <v>8995.86</v>
      </c>
      <c r="AO1516" s="112">
        <v>35000</v>
      </c>
      <c r="AP1516" s="112">
        <v>5995.86</v>
      </c>
      <c r="AQ1516" s="112">
        <v>290.14</v>
      </c>
      <c r="AR1516" s="112">
        <v>6286</v>
      </c>
      <c r="AS1516" s="112">
        <v>5995.86</v>
      </c>
      <c r="AT1516" s="112">
        <v>290.14</v>
      </c>
      <c r="AU1516" s="112">
        <v>6286</v>
      </c>
      <c r="AV1516" s="84">
        <v>29</v>
      </c>
      <c r="AW1516" s="84">
        <v>250</v>
      </c>
      <c r="AX1516" s="84" t="str">
        <f>VLOOKUP(Y1516,'[1]Asset Classification'!$J$3:$W$2865,14,)</f>
        <v>&gt;180</v>
      </c>
      <c r="AY1516" s="108"/>
      <c r="AZ1516" s="84"/>
      <c r="BA1516" s="84"/>
      <c r="BB1516" s="84" t="s">
        <v>8329</v>
      </c>
      <c r="BC1516" s="84"/>
      <c r="BD1516" s="108"/>
      <c r="BE1516" s="84">
        <v>0</v>
      </c>
      <c r="BF1516" s="38" t="s">
        <v>2380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244</v>
      </c>
      <c r="C1517" s="38" t="s">
        <v>245</v>
      </c>
      <c r="D1517" s="38" t="s">
        <v>246</v>
      </c>
      <c r="E1517" s="38" t="s">
        <v>246</v>
      </c>
      <c r="F1517" s="38" t="s">
        <v>247</v>
      </c>
      <c r="G1517" s="84" t="s">
        <v>248</v>
      </c>
      <c r="H1517" s="38" t="s">
        <v>249</v>
      </c>
      <c r="I1517" s="84">
        <v>129694</v>
      </c>
      <c r="J1517" s="38" t="s">
        <v>259</v>
      </c>
      <c r="K1517" s="84">
        <v>129694</v>
      </c>
      <c r="L1517" s="84" t="s">
        <v>257</v>
      </c>
      <c r="M1517" s="38" t="s">
        <v>258</v>
      </c>
      <c r="N1517" s="84">
        <v>240080</v>
      </c>
      <c r="O1517" s="84" t="s">
        <v>650</v>
      </c>
      <c r="P1517" s="84">
        <v>315723</v>
      </c>
      <c r="Q1517" s="38" t="s">
        <v>651</v>
      </c>
      <c r="R1517" s="38" t="s">
        <v>829</v>
      </c>
      <c r="S1517" s="84" t="s">
        <v>2381</v>
      </c>
      <c r="T1517" s="84" t="s">
        <v>2381</v>
      </c>
      <c r="U1517" s="84" t="s">
        <v>1070</v>
      </c>
      <c r="V1517" s="84" t="s">
        <v>2789</v>
      </c>
      <c r="W1517" s="84">
        <v>541</v>
      </c>
      <c r="X1517" s="38" t="s">
        <v>3451</v>
      </c>
      <c r="Y1517" s="84">
        <v>351448565</v>
      </c>
      <c r="Z1517" s="38" t="s">
        <v>5353</v>
      </c>
      <c r="AA1517" s="108" t="s">
        <v>5354</v>
      </c>
      <c r="AB1517" s="84">
        <v>32000</v>
      </c>
      <c r="AC1517" s="108" t="s">
        <v>6768</v>
      </c>
      <c r="AD1517" s="84">
        <v>24</v>
      </c>
      <c r="AE1517" s="84" t="s">
        <v>6764</v>
      </c>
      <c r="AF1517" s="84" t="s">
        <v>7458</v>
      </c>
      <c r="AG1517" s="108" t="s">
        <v>7459</v>
      </c>
      <c r="AH1517" s="84" t="s">
        <v>7319</v>
      </c>
      <c r="AI1517" s="108" t="s">
        <v>5385</v>
      </c>
      <c r="AJ1517" s="84">
        <v>1750</v>
      </c>
      <c r="AK1517" s="84">
        <v>1750</v>
      </c>
      <c r="AL1517" s="108" t="s">
        <v>8226</v>
      </c>
      <c r="AM1517" s="84">
        <v>23040.09</v>
      </c>
      <c r="AN1517" s="112">
        <v>8459.91</v>
      </c>
      <c r="AO1517" s="112">
        <v>31500</v>
      </c>
      <c r="AP1517" s="112">
        <v>8959.91</v>
      </c>
      <c r="AQ1517" s="112">
        <v>614.09</v>
      </c>
      <c r="AR1517" s="112">
        <v>9574</v>
      </c>
      <c r="AS1517" s="112">
        <v>8959.91</v>
      </c>
      <c r="AT1517" s="112">
        <v>614.09</v>
      </c>
      <c r="AU1517" s="112">
        <v>9574</v>
      </c>
      <c r="AV1517" s="84">
        <v>29</v>
      </c>
      <c r="AW1517" s="84">
        <v>312</v>
      </c>
      <c r="AX1517" s="84" t="str">
        <f>VLOOKUP(Y1517,'[1]Asset Classification'!$J$3:$W$2865,14,)</f>
        <v>&gt;180</v>
      </c>
      <c r="AY1517" s="108"/>
      <c r="AZ1517" s="84"/>
      <c r="BA1517" s="84"/>
      <c r="BB1517" s="84" t="s">
        <v>8329</v>
      </c>
      <c r="BC1517" s="84"/>
      <c r="BD1517" s="108"/>
      <c r="BE1517" s="84">
        <v>0</v>
      </c>
      <c r="BF1517" s="38" t="s">
        <v>2381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244</v>
      </c>
      <c r="C1518" s="38" t="s">
        <v>245</v>
      </c>
      <c r="D1518" s="38" t="s">
        <v>246</v>
      </c>
      <c r="E1518" s="38" t="s">
        <v>246</v>
      </c>
      <c r="F1518" s="38" t="s">
        <v>247</v>
      </c>
      <c r="G1518" s="84" t="s">
        <v>248</v>
      </c>
      <c r="H1518" s="38" t="s">
        <v>249</v>
      </c>
      <c r="I1518" s="84">
        <v>129694</v>
      </c>
      <c r="J1518" s="38" t="s">
        <v>259</v>
      </c>
      <c r="K1518" s="84">
        <v>129694</v>
      </c>
      <c r="L1518" s="84" t="s">
        <v>257</v>
      </c>
      <c r="M1518" s="38" t="s">
        <v>258</v>
      </c>
      <c r="N1518" s="84">
        <v>240080</v>
      </c>
      <c r="O1518" s="84" t="s">
        <v>650</v>
      </c>
      <c r="P1518" s="84">
        <v>315723</v>
      </c>
      <c r="Q1518" s="38" t="s">
        <v>651</v>
      </c>
      <c r="R1518" s="38" t="s">
        <v>829</v>
      </c>
      <c r="S1518" s="84" t="s">
        <v>2382</v>
      </c>
      <c r="T1518" s="84" t="s">
        <v>2382</v>
      </c>
      <c r="U1518" s="84" t="s">
        <v>1023</v>
      </c>
      <c r="V1518" s="84" t="s">
        <v>3449</v>
      </c>
      <c r="W1518" s="84">
        <v>541</v>
      </c>
      <c r="X1518" s="38" t="s">
        <v>3451</v>
      </c>
      <c r="Y1518" s="84">
        <v>351450287</v>
      </c>
      <c r="Z1518" s="38" t="s">
        <v>5355</v>
      </c>
      <c r="AA1518" s="108" t="s">
        <v>5354</v>
      </c>
      <c r="AB1518" s="84">
        <v>32000</v>
      </c>
      <c r="AC1518" s="108" t="s">
        <v>6768</v>
      </c>
      <c r="AD1518" s="84">
        <v>24</v>
      </c>
      <c r="AE1518" s="84" t="s">
        <v>6764</v>
      </c>
      <c r="AF1518" s="84" t="s">
        <v>7458</v>
      </c>
      <c r="AG1518" s="108" t="s">
        <v>7459</v>
      </c>
      <c r="AH1518" s="84" t="s">
        <v>7319</v>
      </c>
      <c r="AI1518" s="108" t="s">
        <v>5385</v>
      </c>
      <c r="AJ1518" s="84">
        <v>1750</v>
      </c>
      <c r="AK1518" s="84">
        <v>1750</v>
      </c>
      <c r="AL1518" s="108" t="s">
        <v>8226</v>
      </c>
      <c r="AM1518" s="84">
        <v>26198.98</v>
      </c>
      <c r="AN1518" s="112">
        <v>8801.02</v>
      </c>
      <c r="AO1518" s="112">
        <v>35000</v>
      </c>
      <c r="AP1518" s="112">
        <v>5801.02</v>
      </c>
      <c r="AQ1518" s="112">
        <v>272.98</v>
      </c>
      <c r="AR1518" s="112">
        <v>6074</v>
      </c>
      <c r="AS1518" s="112">
        <v>5801.02</v>
      </c>
      <c r="AT1518" s="112">
        <v>272.98</v>
      </c>
      <c r="AU1518" s="112">
        <v>6074</v>
      </c>
      <c r="AV1518" s="84">
        <v>29</v>
      </c>
      <c r="AW1518" s="84">
        <v>250</v>
      </c>
      <c r="AX1518" s="84" t="str">
        <f>VLOOKUP(Y1518,'[1]Asset Classification'!$J$3:$W$2865,14,)</f>
        <v>&gt;180</v>
      </c>
      <c r="AY1518" s="108"/>
      <c r="AZ1518" s="84"/>
      <c r="BA1518" s="84"/>
      <c r="BB1518" s="84" t="s">
        <v>8329</v>
      </c>
      <c r="BC1518" s="84"/>
      <c r="BD1518" s="108"/>
      <c r="BE1518" s="84">
        <v>0</v>
      </c>
      <c r="BF1518" s="38" t="s">
        <v>2382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244</v>
      </c>
      <c r="C1519" s="38" t="s">
        <v>245</v>
      </c>
      <c r="D1519" s="38" t="s">
        <v>246</v>
      </c>
      <c r="E1519" s="38" t="s">
        <v>246</v>
      </c>
      <c r="F1519" s="38" t="s">
        <v>247</v>
      </c>
      <c r="G1519" s="84" t="s">
        <v>248</v>
      </c>
      <c r="H1519" s="38" t="s">
        <v>249</v>
      </c>
      <c r="I1519" s="84">
        <v>130995</v>
      </c>
      <c r="J1519" s="38" t="s">
        <v>275</v>
      </c>
      <c r="K1519" s="84">
        <v>130995</v>
      </c>
      <c r="L1519" s="84" t="s">
        <v>257</v>
      </c>
      <c r="M1519" s="38" t="s">
        <v>258</v>
      </c>
      <c r="N1519" s="84">
        <v>222977</v>
      </c>
      <c r="O1519" s="84" t="s">
        <v>455</v>
      </c>
      <c r="P1519" s="84">
        <v>295189</v>
      </c>
      <c r="Q1519" s="38" t="s">
        <v>478</v>
      </c>
      <c r="R1519" s="38" t="s">
        <v>829</v>
      </c>
      <c r="S1519" s="84" t="s">
        <v>2383</v>
      </c>
      <c r="T1519" s="84" t="s">
        <v>2383</v>
      </c>
      <c r="U1519" s="84" t="s">
        <v>1034</v>
      </c>
      <c r="V1519" s="84" t="s">
        <v>2789</v>
      </c>
      <c r="W1519" s="84">
        <v>541</v>
      </c>
      <c r="X1519" s="38" t="s">
        <v>3451</v>
      </c>
      <c r="Y1519" s="84">
        <v>351453893</v>
      </c>
      <c r="Z1519" s="38" t="s">
        <v>5356</v>
      </c>
      <c r="AA1519" s="108" t="s">
        <v>5357</v>
      </c>
      <c r="AB1519" s="84">
        <v>42000</v>
      </c>
      <c r="AC1519" s="108" t="s">
        <v>6765</v>
      </c>
      <c r="AD1519" s="84">
        <v>24</v>
      </c>
      <c r="AE1519" s="84" t="s">
        <v>6764</v>
      </c>
      <c r="AF1519" s="84" t="s">
        <v>7454</v>
      </c>
      <c r="AG1519" s="108" t="s">
        <v>7460</v>
      </c>
      <c r="AH1519" s="84" t="s">
        <v>7319</v>
      </c>
      <c r="AI1519" s="108" t="s">
        <v>7977</v>
      </c>
      <c r="AJ1519" s="84">
        <v>2250</v>
      </c>
      <c r="AK1519" s="84">
        <v>2250</v>
      </c>
      <c r="AL1519" s="108" t="s">
        <v>6452</v>
      </c>
      <c r="AM1519" s="84">
        <v>29023.71</v>
      </c>
      <c r="AN1519" s="112">
        <v>11476.29</v>
      </c>
      <c r="AO1519" s="112">
        <v>40500</v>
      </c>
      <c r="AP1519" s="112">
        <v>12976.29</v>
      </c>
      <c r="AQ1519" s="112">
        <v>979.71</v>
      </c>
      <c r="AR1519" s="112">
        <v>13956</v>
      </c>
      <c r="AS1519" s="112">
        <v>12976.29</v>
      </c>
      <c r="AT1519" s="112">
        <v>979.71</v>
      </c>
      <c r="AU1519" s="112">
        <v>13956</v>
      </c>
      <c r="AV1519" s="84">
        <v>29</v>
      </c>
      <c r="AW1519" s="84">
        <v>310</v>
      </c>
      <c r="AX1519" s="84" t="str">
        <f>VLOOKUP(Y1519,'[1]Asset Classification'!$J$3:$W$2865,14,)</f>
        <v>&gt;180</v>
      </c>
      <c r="AY1519" s="108"/>
      <c r="AZ1519" s="84"/>
      <c r="BA1519" s="84"/>
      <c r="BB1519" s="84" t="s">
        <v>8329</v>
      </c>
      <c r="BC1519" s="84"/>
      <c r="BD1519" s="108" t="s">
        <v>8322</v>
      </c>
      <c r="BE1519" s="84">
        <v>42000</v>
      </c>
      <c r="BF1519" s="38" t="s">
        <v>2383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244</v>
      </c>
      <c r="C1520" s="38" t="s">
        <v>245</v>
      </c>
      <c r="D1520" s="38" t="s">
        <v>246</v>
      </c>
      <c r="E1520" s="38" t="s">
        <v>246</v>
      </c>
      <c r="F1520" s="38" t="s">
        <v>247</v>
      </c>
      <c r="G1520" s="84" t="s">
        <v>248</v>
      </c>
      <c r="H1520" s="38" t="s">
        <v>249</v>
      </c>
      <c r="I1520" s="84">
        <v>131055</v>
      </c>
      <c r="J1520" s="38" t="s">
        <v>277</v>
      </c>
      <c r="K1520" s="84">
        <v>131055</v>
      </c>
      <c r="L1520" s="84" t="s">
        <v>251</v>
      </c>
      <c r="M1520" s="38" t="s">
        <v>252</v>
      </c>
      <c r="N1520" s="84">
        <v>228800</v>
      </c>
      <c r="O1520" s="84" t="s">
        <v>536</v>
      </c>
      <c r="P1520" s="84">
        <v>301342</v>
      </c>
      <c r="Q1520" s="38" t="s">
        <v>889</v>
      </c>
      <c r="R1520" s="38" t="s">
        <v>829</v>
      </c>
      <c r="S1520" s="84" t="s">
        <v>2384</v>
      </c>
      <c r="T1520" s="84" t="s">
        <v>2384</v>
      </c>
      <c r="U1520" s="84" t="s">
        <v>1027</v>
      </c>
      <c r="V1520" s="84" t="s">
        <v>2278</v>
      </c>
      <c r="W1520" s="84">
        <v>541</v>
      </c>
      <c r="X1520" s="38" t="s">
        <v>3451</v>
      </c>
      <c r="Y1520" s="84">
        <v>351463136</v>
      </c>
      <c r="Z1520" s="38" t="s">
        <v>5358</v>
      </c>
      <c r="AA1520" s="108" t="s">
        <v>5354</v>
      </c>
      <c r="AB1520" s="84">
        <v>32000</v>
      </c>
      <c r="AC1520" s="108" t="s">
        <v>6774</v>
      </c>
      <c r="AD1520" s="84">
        <v>24</v>
      </c>
      <c r="AE1520" s="84" t="s">
        <v>6764</v>
      </c>
      <c r="AF1520" s="84" t="s">
        <v>7458</v>
      </c>
      <c r="AG1520" s="108" t="s">
        <v>7459</v>
      </c>
      <c r="AH1520" s="84" t="s">
        <v>7319</v>
      </c>
      <c r="AI1520" s="108" t="s">
        <v>7973</v>
      </c>
      <c r="AJ1520" s="84">
        <v>1750</v>
      </c>
      <c r="AK1520" s="84">
        <v>1750</v>
      </c>
      <c r="AL1520" s="108" t="s">
        <v>6396</v>
      </c>
      <c r="AM1520" s="84">
        <v>18457.009999999998</v>
      </c>
      <c r="AN1520" s="112">
        <v>7792.99</v>
      </c>
      <c r="AO1520" s="112">
        <v>26250</v>
      </c>
      <c r="AP1520" s="112">
        <v>13542.99</v>
      </c>
      <c r="AQ1520" s="112">
        <v>1387.01</v>
      </c>
      <c r="AR1520" s="112">
        <v>14930</v>
      </c>
      <c r="AS1520" s="112">
        <v>13542.99</v>
      </c>
      <c r="AT1520" s="112">
        <v>1387.01</v>
      </c>
      <c r="AU1520" s="112">
        <v>14930</v>
      </c>
      <c r="AV1520" s="84">
        <v>29</v>
      </c>
      <c r="AW1520" s="84">
        <v>400</v>
      </c>
      <c r="AX1520" s="84" t="str">
        <f>VLOOKUP(Y1520,'[1]Asset Classification'!$J$3:$W$2865,14,)</f>
        <v>&gt;180</v>
      </c>
      <c r="AY1520" s="108"/>
      <c r="AZ1520" s="84"/>
      <c r="BA1520" s="84"/>
      <c r="BB1520" s="84" t="s">
        <v>8329</v>
      </c>
      <c r="BC1520" s="84"/>
      <c r="BD1520" s="108"/>
      <c r="BE1520" s="84">
        <v>0</v>
      </c>
      <c r="BF1520" s="38" t="s">
        <v>2384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244</v>
      </c>
      <c r="C1521" s="38" t="s">
        <v>245</v>
      </c>
      <c r="D1521" s="38" t="s">
        <v>246</v>
      </c>
      <c r="E1521" s="38" t="s">
        <v>246</v>
      </c>
      <c r="F1521" s="38" t="s">
        <v>247</v>
      </c>
      <c r="G1521" s="84" t="s">
        <v>248</v>
      </c>
      <c r="H1521" s="38" t="s">
        <v>249</v>
      </c>
      <c r="I1521" s="84">
        <v>131470</v>
      </c>
      <c r="J1521" s="38" t="s">
        <v>286</v>
      </c>
      <c r="K1521" s="84">
        <v>131470</v>
      </c>
      <c r="L1521" s="84" t="s">
        <v>262</v>
      </c>
      <c r="M1521" s="38" t="s">
        <v>263</v>
      </c>
      <c r="N1521" s="84">
        <v>383554</v>
      </c>
      <c r="O1521" s="84" t="s">
        <v>883</v>
      </c>
      <c r="P1521" s="84">
        <v>564419</v>
      </c>
      <c r="Q1521" s="38" t="s">
        <v>884</v>
      </c>
      <c r="R1521" s="38" t="s">
        <v>829</v>
      </c>
      <c r="S1521" s="84" t="s">
        <v>2385</v>
      </c>
      <c r="T1521" s="84" t="s">
        <v>2385</v>
      </c>
      <c r="U1521" s="84" t="s">
        <v>1027</v>
      </c>
      <c r="V1521" s="84" t="s">
        <v>3449</v>
      </c>
      <c r="W1521" s="84">
        <v>541</v>
      </c>
      <c r="X1521" s="38" t="s">
        <v>3451</v>
      </c>
      <c r="Y1521" s="84">
        <v>351475068</v>
      </c>
      <c r="Z1521" s="38" t="s">
        <v>5359</v>
      </c>
      <c r="AA1521" s="108" t="s">
        <v>5360</v>
      </c>
      <c r="AB1521" s="84">
        <v>32000</v>
      </c>
      <c r="AC1521" s="108" t="s">
        <v>6768</v>
      </c>
      <c r="AD1521" s="84">
        <v>24</v>
      </c>
      <c r="AE1521" s="84" t="s">
        <v>6764</v>
      </c>
      <c r="AF1521" s="84" t="s">
        <v>7458</v>
      </c>
      <c r="AG1521" s="108" t="s">
        <v>7461</v>
      </c>
      <c r="AH1521" s="84" t="s">
        <v>7319</v>
      </c>
      <c r="AI1521" s="108" t="s">
        <v>5385</v>
      </c>
      <c r="AJ1521" s="84">
        <v>1750</v>
      </c>
      <c r="AK1521" s="84">
        <v>1750</v>
      </c>
      <c r="AL1521" s="108" t="s">
        <v>6361</v>
      </c>
      <c r="AM1521" s="84">
        <v>17082.32</v>
      </c>
      <c r="AN1521" s="112">
        <v>7417.68</v>
      </c>
      <c r="AO1521" s="112">
        <v>24500</v>
      </c>
      <c r="AP1521" s="112">
        <v>14917.68</v>
      </c>
      <c r="AQ1521" s="112">
        <v>1692.32</v>
      </c>
      <c r="AR1521" s="112">
        <v>16610</v>
      </c>
      <c r="AS1521" s="112">
        <v>14917.68</v>
      </c>
      <c r="AT1521" s="112">
        <v>1692.32</v>
      </c>
      <c r="AU1521" s="112">
        <v>16610</v>
      </c>
      <c r="AV1521" s="84">
        <v>29</v>
      </c>
      <c r="AW1521" s="84">
        <v>434</v>
      </c>
      <c r="AX1521" s="84" t="str">
        <f>VLOOKUP(Y1521,'[1]Asset Classification'!$J$3:$W$2865,14,)</f>
        <v>&gt;180</v>
      </c>
      <c r="AY1521" s="108"/>
      <c r="AZ1521" s="84"/>
      <c r="BA1521" s="84"/>
      <c r="BB1521" s="84" t="s">
        <v>8329</v>
      </c>
      <c r="BC1521" s="84"/>
      <c r="BD1521" s="108"/>
      <c r="BE1521" s="84">
        <v>0</v>
      </c>
      <c r="BF1521" s="38" t="s">
        <v>2385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244</v>
      </c>
      <c r="C1522" s="38" t="s">
        <v>245</v>
      </c>
      <c r="D1522" s="38" t="s">
        <v>246</v>
      </c>
      <c r="E1522" s="38" t="s">
        <v>246</v>
      </c>
      <c r="F1522" s="38" t="s">
        <v>247</v>
      </c>
      <c r="G1522" s="84" t="s">
        <v>248</v>
      </c>
      <c r="H1522" s="38" t="s">
        <v>249</v>
      </c>
      <c r="I1522" s="84">
        <v>131470</v>
      </c>
      <c r="J1522" s="38" t="s">
        <v>286</v>
      </c>
      <c r="K1522" s="84">
        <v>131470</v>
      </c>
      <c r="L1522" s="84" t="s">
        <v>262</v>
      </c>
      <c r="M1522" s="38" t="s">
        <v>263</v>
      </c>
      <c r="N1522" s="84">
        <v>221882</v>
      </c>
      <c r="O1522" s="84" t="s">
        <v>507</v>
      </c>
      <c r="P1522" s="84">
        <v>330660</v>
      </c>
      <c r="Q1522" s="38" t="s">
        <v>738</v>
      </c>
      <c r="R1522" s="38" t="s">
        <v>829</v>
      </c>
      <c r="S1522" s="84" t="s">
        <v>2386</v>
      </c>
      <c r="T1522" s="84" t="s">
        <v>2386</v>
      </c>
      <c r="U1522" s="84" t="s">
        <v>1027</v>
      </c>
      <c r="V1522" s="84" t="s">
        <v>2278</v>
      </c>
      <c r="W1522" s="84">
        <v>541</v>
      </c>
      <c r="X1522" s="38" t="s">
        <v>3451</v>
      </c>
      <c r="Y1522" s="84">
        <v>351475144</v>
      </c>
      <c r="Z1522" s="38" t="s">
        <v>5361</v>
      </c>
      <c r="AA1522" s="108" t="s">
        <v>5354</v>
      </c>
      <c r="AB1522" s="84">
        <v>52000</v>
      </c>
      <c r="AC1522" s="108" t="s">
        <v>6768</v>
      </c>
      <c r="AD1522" s="84">
        <v>24</v>
      </c>
      <c r="AE1522" s="84" t="s">
        <v>6771</v>
      </c>
      <c r="AF1522" s="84" t="s">
        <v>7238</v>
      </c>
      <c r="AG1522" s="108" t="s">
        <v>7175</v>
      </c>
      <c r="AH1522" s="84" t="s">
        <v>7059</v>
      </c>
      <c r="AI1522" s="108" t="s">
        <v>5385</v>
      </c>
      <c r="AJ1522" s="84">
        <v>2800</v>
      </c>
      <c r="AK1522" s="84">
        <v>2800</v>
      </c>
      <c r="AL1522" s="108" t="s">
        <v>8227</v>
      </c>
      <c r="AM1522" s="84">
        <v>22682.720000000001</v>
      </c>
      <c r="AN1522" s="112">
        <v>10987.53</v>
      </c>
      <c r="AO1522" s="112">
        <v>33670.25</v>
      </c>
      <c r="AP1522" s="112">
        <v>29317.279999999999</v>
      </c>
      <c r="AQ1522" s="112">
        <v>4052.47</v>
      </c>
      <c r="AR1522" s="112">
        <v>33369.75</v>
      </c>
      <c r="AS1522" s="112">
        <v>29317.279999999999</v>
      </c>
      <c r="AT1522" s="112">
        <v>4052.47</v>
      </c>
      <c r="AU1522" s="112">
        <v>33369.75</v>
      </c>
      <c r="AV1522" s="84">
        <v>29</v>
      </c>
      <c r="AW1522" s="84">
        <v>495</v>
      </c>
      <c r="AX1522" s="84" t="str">
        <f>VLOOKUP(Y1522,'[1]Asset Classification'!$J$3:$W$2865,14,)</f>
        <v>&gt;180</v>
      </c>
      <c r="AY1522" s="108"/>
      <c r="AZ1522" s="84"/>
      <c r="BA1522" s="84"/>
      <c r="BB1522" s="84" t="s">
        <v>8329</v>
      </c>
      <c r="BC1522" s="84"/>
      <c r="BD1522" s="108" t="s">
        <v>8335</v>
      </c>
      <c r="BE1522" s="84">
        <v>52000</v>
      </c>
      <c r="BF1522" s="38" t="s">
        <v>2386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244</v>
      </c>
      <c r="C1523" s="38" t="s">
        <v>245</v>
      </c>
      <c r="D1523" s="38" t="s">
        <v>246</v>
      </c>
      <c r="E1523" s="38" t="s">
        <v>246</v>
      </c>
      <c r="F1523" s="38" t="s">
        <v>247</v>
      </c>
      <c r="G1523" s="84" t="s">
        <v>248</v>
      </c>
      <c r="H1523" s="38" t="s">
        <v>249</v>
      </c>
      <c r="I1523" s="84">
        <v>134501</v>
      </c>
      <c r="J1523" s="38" t="s">
        <v>291</v>
      </c>
      <c r="K1523" s="84">
        <v>134501</v>
      </c>
      <c r="L1523" s="84" t="s">
        <v>262</v>
      </c>
      <c r="M1523" s="38" t="s">
        <v>263</v>
      </c>
      <c r="N1523" s="84">
        <v>227029</v>
      </c>
      <c r="O1523" s="84" t="s">
        <v>521</v>
      </c>
      <c r="P1523" s="84">
        <v>330404</v>
      </c>
      <c r="Q1523" s="38" t="s">
        <v>830</v>
      </c>
      <c r="R1523" s="38" t="s">
        <v>829</v>
      </c>
      <c r="S1523" s="84" t="s">
        <v>2387</v>
      </c>
      <c r="T1523" s="84" t="s">
        <v>2387</v>
      </c>
      <c r="U1523" s="84" t="s">
        <v>1027</v>
      </c>
      <c r="V1523" s="84" t="s">
        <v>2278</v>
      </c>
      <c r="W1523" s="84">
        <v>541</v>
      </c>
      <c r="X1523" s="38" t="s">
        <v>3451</v>
      </c>
      <c r="Y1523" s="84">
        <v>351537234</v>
      </c>
      <c r="Z1523" s="38" t="s">
        <v>5362</v>
      </c>
      <c r="AA1523" s="108" t="s">
        <v>5363</v>
      </c>
      <c r="AB1523" s="84">
        <v>73000</v>
      </c>
      <c r="AC1523" s="108" t="s">
        <v>6773</v>
      </c>
      <c r="AD1523" s="84">
        <v>24</v>
      </c>
      <c r="AE1523" s="84" t="s">
        <v>6776</v>
      </c>
      <c r="AF1523" s="84" t="s">
        <v>7359</v>
      </c>
      <c r="AG1523" s="108" t="s">
        <v>7298</v>
      </c>
      <c r="AH1523" s="84" t="s">
        <v>7059</v>
      </c>
      <c r="AI1523" s="108" t="s">
        <v>7971</v>
      </c>
      <c r="AJ1523" s="84">
        <v>3900</v>
      </c>
      <c r="AK1523" s="84">
        <v>3900</v>
      </c>
      <c r="AL1523" s="108" t="s">
        <v>6389</v>
      </c>
      <c r="AM1523" s="84">
        <v>47704.72</v>
      </c>
      <c r="AN1523" s="112">
        <v>18595.28</v>
      </c>
      <c r="AO1523" s="112">
        <v>66300</v>
      </c>
      <c r="AP1523" s="112">
        <v>25295.279999999999</v>
      </c>
      <c r="AQ1523" s="112">
        <v>2162.7199999999998</v>
      </c>
      <c r="AR1523" s="112">
        <v>27458</v>
      </c>
      <c r="AS1523" s="112">
        <v>25295.279999999999</v>
      </c>
      <c r="AT1523" s="112">
        <v>2162.7199999999998</v>
      </c>
      <c r="AU1523" s="112">
        <v>27458</v>
      </c>
      <c r="AV1523" s="84">
        <v>29</v>
      </c>
      <c r="AW1523" s="84">
        <v>343</v>
      </c>
      <c r="AX1523" s="84" t="str">
        <f>VLOOKUP(Y1523,'[1]Asset Classification'!$J$3:$W$2865,14,)</f>
        <v>&gt;180</v>
      </c>
      <c r="AY1523" s="108"/>
      <c r="AZ1523" s="84"/>
      <c r="BA1523" s="84"/>
      <c r="BB1523" s="84" t="s">
        <v>8329</v>
      </c>
      <c r="BC1523" s="84"/>
      <c r="BD1523" s="108" t="s">
        <v>8322</v>
      </c>
      <c r="BE1523" s="84">
        <v>73000</v>
      </c>
      <c r="BF1523" s="38" t="s">
        <v>2387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244</v>
      </c>
      <c r="C1524" s="38" t="s">
        <v>245</v>
      </c>
      <c r="D1524" s="38" t="s">
        <v>246</v>
      </c>
      <c r="E1524" s="38" t="s">
        <v>246</v>
      </c>
      <c r="F1524" s="38" t="s">
        <v>247</v>
      </c>
      <c r="G1524" s="84" t="s">
        <v>248</v>
      </c>
      <c r="H1524" s="38" t="s">
        <v>249</v>
      </c>
      <c r="I1524" s="84">
        <v>140989</v>
      </c>
      <c r="J1524" s="38" t="s">
        <v>310</v>
      </c>
      <c r="K1524" s="84">
        <v>140989</v>
      </c>
      <c r="L1524" s="84" t="s">
        <v>262</v>
      </c>
      <c r="M1524" s="38" t="s">
        <v>263</v>
      </c>
      <c r="N1524" s="84">
        <v>238055</v>
      </c>
      <c r="O1524" s="84" t="s">
        <v>623</v>
      </c>
      <c r="P1524" s="84">
        <v>351696</v>
      </c>
      <c r="Q1524" s="38" t="s">
        <v>470</v>
      </c>
      <c r="R1524" s="38" t="s">
        <v>829</v>
      </c>
      <c r="S1524" s="84" t="s">
        <v>2388</v>
      </c>
      <c r="T1524" s="84" t="s">
        <v>2388</v>
      </c>
      <c r="U1524" s="84" t="s">
        <v>1027</v>
      </c>
      <c r="V1524" s="84" t="s">
        <v>2278</v>
      </c>
      <c r="W1524" s="84">
        <v>541</v>
      </c>
      <c r="X1524" s="38" t="s">
        <v>3484</v>
      </c>
      <c r="Y1524" s="84">
        <v>351552548</v>
      </c>
      <c r="Z1524" s="38" t="s">
        <v>5364</v>
      </c>
      <c r="AA1524" s="108" t="s">
        <v>5365</v>
      </c>
      <c r="AB1524" s="84">
        <v>32000</v>
      </c>
      <c r="AC1524" s="108" t="s">
        <v>6773</v>
      </c>
      <c r="AD1524" s="84">
        <v>24</v>
      </c>
      <c r="AE1524" s="84" t="s">
        <v>6764</v>
      </c>
      <c r="AF1524" s="84" t="s">
        <v>7462</v>
      </c>
      <c r="AG1524" s="108" t="s">
        <v>7463</v>
      </c>
      <c r="AH1524" s="84" t="s">
        <v>7319</v>
      </c>
      <c r="AI1524" s="108" t="s">
        <v>7971</v>
      </c>
      <c r="AJ1524" s="84">
        <v>1750</v>
      </c>
      <c r="AK1524" s="84">
        <v>1750</v>
      </c>
      <c r="AL1524" s="108" t="s">
        <v>6389</v>
      </c>
      <c r="AM1524" s="84">
        <v>17368.97</v>
      </c>
      <c r="AN1524" s="112">
        <v>7131.03</v>
      </c>
      <c r="AO1524" s="112">
        <v>24500</v>
      </c>
      <c r="AP1524" s="112">
        <v>14631.03</v>
      </c>
      <c r="AQ1524" s="112">
        <v>1625.97</v>
      </c>
      <c r="AR1524" s="112">
        <v>16257</v>
      </c>
      <c r="AS1524" s="112">
        <v>14631.03</v>
      </c>
      <c r="AT1524" s="112">
        <v>1625.97</v>
      </c>
      <c r="AU1524" s="112">
        <v>16257</v>
      </c>
      <c r="AV1524" s="84">
        <v>29</v>
      </c>
      <c r="AW1524" s="84">
        <v>435</v>
      </c>
      <c r="AX1524" s="84" t="str">
        <f>VLOOKUP(Y1524,'[1]Asset Classification'!$J$3:$W$2865,14,)</f>
        <v>&gt;180</v>
      </c>
      <c r="AY1524" s="108"/>
      <c r="AZ1524" s="84"/>
      <c r="BA1524" s="84"/>
      <c r="BB1524" s="84" t="s">
        <v>8329</v>
      </c>
      <c r="BC1524" s="84"/>
      <c r="BD1524" s="108"/>
      <c r="BE1524" s="84">
        <v>0</v>
      </c>
      <c r="BF1524" s="38" t="s">
        <v>2388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244</v>
      </c>
      <c r="C1525" s="38" t="s">
        <v>245</v>
      </c>
      <c r="D1525" s="38" t="s">
        <v>246</v>
      </c>
      <c r="E1525" s="38" t="s">
        <v>246</v>
      </c>
      <c r="F1525" s="38" t="s">
        <v>247</v>
      </c>
      <c r="G1525" s="84" t="s">
        <v>248</v>
      </c>
      <c r="H1525" s="38" t="s">
        <v>249</v>
      </c>
      <c r="I1525" s="84">
        <v>130769</v>
      </c>
      <c r="J1525" s="38" t="s">
        <v>272</v>
      </c>
      <c r="K1525" s="84">
        <v>130769</v>
      </c>
      <c r="L1525" s="84" t="s">
        <v>262</v>
      </c>
      <c r="M1525" s="38" t="s">
        <v>263</v>
      </c>
      <c r="N1525" s="84">
        <v>220621</v>
      </c>
      <c r="O1525" s="84" t="s">
        <v>391</v>
      </c>
      <c r="P1525" s="84">
        <v>291072</v>
      </c>
      <c r="Q1525" s="38" t="s">
        <v>824</v>
      </c>
      <c r="R1525" s="38" t="s">
        <v>829</v>
      </c>
      <c r="S1525" s="84" t="s">
        <v>2389</v>
      </c>
      <c r="T1525" s="84" t="s">
        <v>2389</v>
      </c>
      <c r="U1525" s="84" t="s">
        <v>2292</v>
      </c>
      <c r="V1525" s="84" t="s">
        <v>2278</v>
      </c>
      <c r="W1525" s="84">
        <v>541</v>
      </c>
      <c r="X1525" s="38" t="s">
        <v>3519</v>
      </c>
      <c r="Y1525" s="84">
        <v>351569317</v>
      </c>
      <c r="Z1525" s="38" t="s">
        <v>5366</v>
      </c>
      <c r="AA1525" s="108" t="s">
        <v>5367</v>
      </c>
      <c r="AB1525" s="84">
        <v>63000</v>
      </c>
      <c r="AC1525" s="108" t="s">
        <v>6769</v>
      </c>
      <c r="AD1525" s="84">
        <v>24</v>
      </c>
      <c r="AE1525" s="84" t="s">
        <v>6772</v>
      </c>
      <c r="AF1525" s="84" t="s">
        <v>7423</v>
      </c>
      <c r="AG1525" s="108" t="s">
        <v>7350</v>
      </c>
      <c r="AH1525" s="84" t="s">
        <v>7059</v>
      </c>
      <c r="AI1525" s="108" t="s">
        <v>5424</v>
      </c>
      <c r="AJ1525" s="84">
        <v>3400</v>
      </c>
      <c r="AK1525" s="84">
        <v>3400</v>
      </c>
      <c r="AL1525" s="108" t="s">
        <v>6461</v>
      </c>
      <c r="AM1525" s="84">
        <v>40439.32</v>
      </c>
      <c r="AN1525" s="112">
        <v>17360.68</v>
      </c>
      <c r="AO1525" s="112">
        <v>57800</v>
      </c>
      <c r="AP1525" s="112">
        <v>22560.68</v>
      </c>
      <c r="AQ1525" s="112">
        <v>1951.32</v>
      </c>
      <c r="AR1525" s="112">
        <v>24512</v>
      </c>
      <c r="AS1525" s="112">
        <v>22560.68</v>
      </c>
      <c r="AT1525" s="112">
        <v>1951.32</v>
      </c>
      <c r="AU1525" s="112">
        <v>24512</v>
      </c>
      <c r="AV1525" s="84">
        <v>28</v>
      </c>
      <c r="AW1525" s="84">
        <v>316</v>
      </c>
      <c r="AX1525" s="84" t="str">
        <f>VLOOKUP(Y1525,'[1]Asset Classification'!$J$3:$W$2865,14,)</f>
        <v>&gt;180</v>
      </c>
      <c r="AY1525" s="108"/>
      <c r="AZ1525" s="84"/>
      <c r="BA1525" s="84"/>
      <c r="BB1525" s="84" t="s">
        <v>8329</v>
      </c>
      <c r="BC1525" s="84"/>
      <c r="BD1525" s="108"/>
      <c r="BE1525" s="84">
        <v>0</v>
      </c>
      <c r="BF1525" s="38" t="s">
        <v>2389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244</v>
      </c>
      <c r="C1526" s="38" t="s">
        <v>245</v>
      </c>
      <c r="D1526" s="38" t="s">
        <v>246</v>
      </c>
      <c r="E1526" s="38" t="s">
        <v>246</v>
      </c>
      <c r="F1526" s="38" t="s">
        <v>247</v>
      </c>
      <c r="G1526" s="84" t="s">
        <v>248</v>
      </c>
      <c r="H1526" s="38" t="s">
        <v>249</v>
      </c>
      <c r="I1526" s="84">
        <v>132562</v>
      </c>
      <c r="J1526" s="38" t="s">
        <v>318</v>
      </c>
      <c r="K1526" s="84">
        <v>132562</v>
      </c>
      <c r="L1526" s="84" t="s">
        <v>257</v>
      </c>
      <c r="M1526" s="38" t="s">
        <v>258</v>
      </c>
      <c r="N1526" s="84">
        <v>223721</v>
      </c>
      <c r="O1526" s="84" t="s">
        <v>689</v>
      </c>
      <c r="P1526" s="84">
        <v>294919</v>
      </c>
      <c r="Q1526" s="38" t="s">
        <v>890</v>
      </c>
      <c r="R1526" s="38" t="s">
        <v>891</v>
      </c>
      <c r="S1526" s="84" t="s">
        <v>2390</v>
      </c>
      <c r="T1526" s="84" t="s">
        <v>2390</v>
      </c>
      <c r="U1526" s="84" t="s">
        <v>1027</v>
      </c>
      <c r="V1526" s="84" t="s">
        <v>2278</v>
      </c>
      <c r="W1526" s="84">
        <v>541</v>
      </c>
      <c r="X1526" s="38" t="s">
        <v>3451</v>
      </c>
      <c r="Y1526" s="84">
        <v>351578265</v>
      </c>
      <c r="Z1526" s="38" t="s">
        <v>5368</v>
      </c>
      <c r="AA1526" s="108" t="s">
        <v>5369</v>
      </c>
      <c r="AB1526" s="84">
        <v>30000</v>
      </c>
      <c r="AC1526" s="108" t="s">
        <v>6763</v>
      </c>
      <c r="AD1526" s="84">
        <v>18</v>
      </c>
      <c r="AE1526" s="84" t="s">
        <v>6778</v>
      </c>
      <c r="AF1526" s="84" t="s">
        <v>7005</v>
      </c>
      <c r="AG1526" s="108" t="s">
        <v>7346</v>
      </c>
      <c r="AH1526" s="84" t="s">
        <v>6795</v>
      </c>
      <c r="AI1526" s="108" t="s">
        <v>7978</v>
      </c>
      <c r="AJ1526" s="84">
        <v>2020</v>
      </c>
      <c r="AK1526" s="84">
        <v>2020</v>
      </c>
      <c r="AL1526" s="108" t="s">
        <v>6407</v>
      </c>
      <c r="AM1526" s="84">
        <v>20682.95</v>
      </c>
      <c r="AN1526" s="112">
        <v>6537.05</v>
      </c>
      <c r="AO1526" s="112">
        <v>27220</v>
      </c>
      <c r="AP1526" s="112">
        <v>9317.0499999999993</v>
      </c>
      <c r="AQ1526" s="112">
        <v>456.95</v>
      </c>
      <c r="AR1526" s="112">
        <v>9774</v>
      </c>
      <c r="AS1526" s="112">
        <v>9317.0499999999993</v>
      </c>
      <c r="AT1526" s="112">
        <v>456.95</v>
      </c>
      <c r="AU1526" s="112">
        <v>9774</v>
      </c>
      <c r="AV1526" s="84">
        <v>25</v>
      </c>
      <c r="AW1526" s="84">
        <v>436</v>
      </c>
      <c r="AX1526" s="84" t="str">
        <f>VLOOKUP(Y1526,'[1]Asset Classification'!$J$3:$W$2865,14,)</f>
        <v>&gt;180</v>
      </c>
      <c r="AY1526" s="108"/>
      <c r="AZ1526" s="84"/>
      <c r="BA1526" s="84"/>
      <c r="BB1526" s="84" t="s">
        <v>8329</v>
      </c>
      <c r="BC1526" s="84"/>
      <c r="BD1526" s="108" t="s">
        <v>8335</v>
      </c>
      <c r="BE1526" s="84">
        <v>30000</v>
      </c>
      <c r="BF1526" s="38" t="s">
        <v>2390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244</v>
      </c>
      <c r="C1527" s="38" t="s">
        <v>245</v>
      </c>
      <c r="D1527" s="38" t="s">
        <v>246</v>
      </c>
      <c r="E1527" s="38" t="s">
        <v>246</v>
      </c>
      <c r="F1527" s="38" t="s">
        <v>247</v>
      </c>
      <c r="G1527" s="84" t="s">
        <v>248</v>
      </c>
      <c r="H1527" s="38" t="s">
        <v>249</v>
      </c>
      <c r="I1527" s="84">
        <v>140989</v>
      </c>
      <c r="J1527" s="38" t="s">
        <v>310</v>
      </c>
      <c r="K1527" s="84">
        <v>140989</v>
      </c>
      <c r="L1527" s="84" t="s">
        <v>262</v>
      </c>
      <c r="M1527" s="38" t="s">
        <v>263</v>
      </c>
      <c r="N1527" s="84">
        <v>238055</v>
      </c>
      <c r="O1527" s="84" t="s">
        <v>623</v>
      </c>
      <c r="P1527" s="84">
        <v>351696</v>
      </c>
      <c r="Q1527" s="38" t="s">
        <v>470</v>
      </c>
      <c r="R1527" s="38" t="s">
        <v>829</v>
      </c>
      <c r="S1527" s="84" t="s">
        <v>2391</v>
      </c>
      <c r="T1527" s="84" t="s">
        <v>2391</v>
      </c>
      <c r="U1527" s="84" t="s">
        <v>1023</v>
      </c>
      <c r="V1527" s="84" t="s">
        <v>2278</v>
      </c>
      <c r="W1527" s="84">
        <v>541</v>
      </c>
      <c r="X1527" s="38" t="s">
        <v>3451</v>
      </c>
      <c r="Y1527" s="84">
        <v>351594197</v>
      </c>
      <c r="Z1527" s="38" t="s">
        <v>5370</v>
      </c>
      <c r="AA1527" s="108" t="s">
        <v>5371</v>
      </c>
      <c r="AB1527" s="84">
        <v>62000</v>
      </c>
      <c r="AC1527" s="108" t="s">
        <v>6773</v>
      </c>
      <c r="AD1527" s="84">
        <v>24</v>
      </c>
      <c r="AE1527" s="84" t="s">
        <v>6772</v>
      </c>
      <c r="AF1527" s="84" t="s">
        <v>7464</v>
      </c>
      <c r="AG1527" s="108" t="s">
        <v>7282</v>
      </c>
      <c r="AH1527" s="84" t="s">
        <v>7319</v>
      </c>
      <c r="AI1527" s="108" t="s">
        <v>5427</v>
      </c>
      <c r="AJ1527" s="84">
        <v>3350</v>
      </c>
      <c r="AK1527" s="84">
        <v>3350</v>
      </c>
      <c r="AL1527" s="108" t="s">
        <v>5427</v>
      </c>
      <c r="AM1527" s="84">
        <v>1099.32</v>
      </c>
      <c r="AN1527" s="112">
        <v>2250.6799999999998</v>
      </c>
      <c r="AO1527" s="112">
        <v>3350</v>
      </c>
      <c r="AP1527" s="112">
        <v>60900.68</v>
      </c>
      <c r="AQ1527" s="112">
        <v>16523.32</v>
      </c>
      <c r="AR1527" s="112">
        <v>77424</v>
      </c>
      <c r="AS1527" s="112">
        <v>60900.68</v>
      </c>
      <c r="AT1527" s="112">
        <v>16523.32</v>
      </c>
      <c r="AU1527" s="112">
        <v>77424</v>
      </c>
      <c r="AV1527" s="84">
        <v>28</v>
      </c>
      <c r="AW1527" s="84">
        <v>801</v>
      </c>
      <c r="AX1527" s="84" t="str">
        <f>VLOOKUP(Y1527,'[1]Asset Classification'!$J$3:$W$2865,14,)</f>
        <v>&gt;180</v>
      </c>
      <c r="AY1527" s="108"/>
      <c r="AZ1527" s="84"/>
      <c r="BA1527" s="84"/>
      <c r="BB1527" s="84" t="s">
        <v>8329</v>
      </c>
      <c r="BC1527" s="84"/>
      <c r="BD1527" s="108"/>
      <c r="BE1527" s="84">
        <v>0</v>
      </c>
      <c r="BF1527" s="38" t="s">
        <v>2391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244</v>
      </c>
      <c r="C1528" s="38" t="s">
        <v>245</v>
      </c>
      <c r="D1528" s="38" t="s">
        <v>246</v>
      </c>
      <c r="E1528" s="38" t="s">
        <v>246</v>
      </c>
      <c r="F1528" s="38" t="s">
        <v>247</v>
      </c>
      <c r="G1528" s="84" t="s">
        <v>248</v>
      </c>
      <c r="H1528" s="38" t="s">
        <v>249</v>
      </c>
      <c r="I1528" s="84">
        <v>129660</v>
      </c>
      <c r="J1528" s="38" t="s">
        <v>256</v>
      </c>
      <c r="K1528" s="84">
        <v>129660</v>
      </c>
      <c r="L1528" s="84" t="s">
        <v>257</v>
      </c>
      <c r="M1528" s="38" t="s">
        <v>258</v>
      </c>
      <c r="N1528" s="84">
        <v>244253</v>
      </c>
      <c r="O1528" s="84" t="s">
        <v>674</v>
      </c>
      <c r="P1528" s="84">
        <v>320991</v>
      </c>
      <c r="Q1528" s="38" t="s">
        <v>675</v>
      </c>
      <c r="R1528" s="38" t="s">
        <v>829</v>
      </c>
      <c r="S1528" s="84" t="s">
        <v>2392</v>
      </c>
      <c r="T1528" s="84" t="s">
        <v>2392</v>
      </c>
      <c r="U1528" s="84" t="s">
        <v>1027</v>
      </c>
      <c r="V1528" s="84" t="s">
        <v>3449</v>
      </c>
      <c r="W1528" s="84">
        <v>541</v>
      </c>
      <c r="X1528" s="38" t="s">
        <v>3513</v>
      </c>
      <c r="Y1528" s="84">
        <v>351610340</v>
      </c>
      <c r="Z1528" s="38" t="s">
        <v>5372</v>
      </c>
      <c r="AA1528" s="108" t="s">
        <v>5373</v>
      </c>
      <c r="AB1528" s="84">
        <v>32000</v>
      </c>
      <c r="AC1528" s="108" t="s">
        <v>6766</v>
      </c>
      <c r="AD1528" s="84">
        <v>24</v>
      </c>
      <c r="AE1528" s="84" t="s">
        <v>6764</v>
      </c>
      <c r="AF1528" s="84" t="s">
        <v>7464</v>
      </c>
      <c r="AG1528" s="108" t="s">
        <v>7465</v>
      </c>
      <c r="AH1528" s="84" t="s">
        <v>7319</v>
      </c>
      <c r="AI1528" s="108" t="s">
        <v>7979</v>
      </c>
      <c r="AJ1528" s="84">
        <v>1750</v>
      </c>
      <c r="AK1528" s="84">
        <v>1750</v>
      </c>
      <c r="AL1528" s="108" t="s">
        <v>8228</v>
      </c>
      <c r="AM1528" s="84">
        <v>25919.5</v>
      </c>
      <c r="AN1528" s="112">
        <v>9080.5</v>
      </c>
      <c r="AO1528" s="112">
        <v>35000</v>
      </c>
      <c r="AP1528" s="112">
        <v>6080.5</v>
      </c>
      <c r="AQ1528" s="112">
        <v>292.5</v>
      </c>
      <c r="AR1528" s="112">
        <v>6373</v>
      </c>
      <c r="AS1528" s="112">
        <v>6080.5</v>
      </c>
      <c r="AT1528" s="112">
        <v>292.5</v>
      </c>
      <c r="AU1528" s="112">
        <v>6373</v>
      </c>
      <c r="AV1528" s="84">
        <v>28</v>
      </c>
      <c r="AW1528" s="84">
        <v>225</v>
      </c>
      <c r="AX1528" s="84" t="str">
        <f>VLOOKUP(Y1528,'[1]Asset Classification'!$J$3:$W$2865,14,)</f>
        <v>&gt;180</v>
      </c>
      <c r="AY1528" s="108"/>
      <c r="AZ1528" s="84"/>
      <c r="BA1528" s="84"/>
      <c r="BB1528" s="84" t="s">
        <v>8329</v>
      </c>
      <c r="BC1528" s="84"/>
      <c r="BD1528" s="108"/>
      <c r="BE1528" s="84">
        <v>0</v>
      </c>
      <c r="BF1528" s="38" t="s">
        <v>2392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244</v>
      </c>
      <c r="C1529" s="38" t="s">
        <v>245</v>
      </c>
      <c r="D1529" s="38" t="s">
        <v>246</v>
      </c>
      <c r="E1529" s="38" t="s">
        <v>246</v>
      </c>
      <c r="F1529" s="38" t="s">
        <v>247</v>
      </c>
      <c r="G1529" s="84" t="s">
        <v>248</v>
      </c>
      <c r="H1529" s="38" t="s">
        <v>249</v>
      </c>
      <c r="I1529" s="84">
        <v>129712</v>
      </c>
      <c r="J1529" s="38" t="s">
        <v>260</v>
      </c>
      <c r="K1529" s="84">
        <v>129712</v>
      </c>
      <c r="L1529" s="84" t="s">
        <v>251</v>
      </c>
      <c r="M1529" s="38" t="s">
        <v>252</v>
      </c>
      <c r="N1529" s="84">
        <v>404000</v>
      </c>
      <c r="O1529" s="84" t="s">
        <v>885</v>
      </c>
      <c r="P1529" s="84">
        <v>607792</v>
      </c>
      <c r="Q1529" s="38" t="s">
        <v>886</v>
      </c>
      <c r="R1529" s="38" t="s">
        <v>829</v>
      </c>
      <c r="S1529" s="84" t="s">
        <v>2393</v>
      </c>
      <c r="T1529" s="84" t="s">
        <v>2393</v>
      </c>
      <c r="U1529" s="84" t="s">
        <v>1023</v>
      </c>
      <c r="V1529" s="84" t="s">
        <v>2278</v>
      </c>
      <c r="W1529" s="84">
        <v>541</v>
      </c>
      <c r="X1529" s="38" t="s">
        <v>3451</v>
      </c>
      <c r="Y1529" s="84">
        <v>351610577</v>
      </c>
      <c r="Z1529" s="38" t="s">
        <v>5374</v>
      </c>
      <c r="AA1529" s="108" t="s">
        <v>5375</v>
      </c>
      <c r="AB1529" s="84">
        <v>32000</v>
      </c>
      <c r="AC1529" s="108" t="s">
        <v>6769</v>
      </c>
      <c r="AD1529" s="84">
        <v>24</v>
      </c>
      <c r="AE1529" s="84" t="s">
        <v>6764</v>
      </c>
      <c r="AF1529" s="84" t="s">
        <v>7466</v>
      </c>
      <c r="AG1529" s="108" t="s">
        <v>7467</v>
      </c>
      <c r="AH1529" s="84" t="s">
        <v>7319</v>
      </c>
      <c r="AI1529" s="108" t="s">
        <v>5424</v>
      </c>
      <c r="AJ1529" s="84">
        <v>1750</v>
      </c>
      <c r="AK1529" s="84">
        <v>1750</v>
      </c>
      <c r="AL1529" s="108" t="s">
        <v>8229</v>
      </c>
      <c r="AM1529" s="84">
        <v>19128.5</v>
      </c>
      <c r="AN1529" s="112">
        <v>8121.5</v>
      </c>
      <c r="AO1529" s="112">
        <v>27250</v>
      </c>
      <c r="AP1529" s="112">
        <v>12871.5</v>
      </c>
      <c r="AQ1529" s="112">
        <v>1110.5</v>
      </c>
      <c r="AR1529" s="112">
        <v>13982</v>
      </c>
      <c r="AS1529" s="112">
        <v>12871.5</v>
      </c>
      <c r="AT1529" s="112">
        <v>1110.5</v>
      </c>
      <c r="AU1529" s="112">
        <v>13982</v>
      </c>
      <c r="AV1529" s="84">
        <v>28</v>
      </c>
      <c r="AW1529" s="84">
        <v>377</v>
      </c>
      <c r="AX1529" s="84" t="str">
        <f>VLOOKUP(Y1529,'[1]Asset Classification'!$J$3:$W$2865,14,)</f>
        <v>&gt;180</v>
      </c>
      <c r="AY1529" s="108"/>
      <c r="AZ1529" s="84"/>
      <c r="BA1529" s="84"/>
      <c r="BB1529" s="84" t="s">
        <v>8329</v>
      </c>
      <c r="BC1529" s="84"/>
      <c r="BD1529" s="108" t="s">
        <v>8322</v>
      </c>
      <c r="BE1529" s="84">
        <v>32000</v>
      </c>
      <c r="BF1529" s="38" t="s">
        <v>2393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244</v>
      </c>
      <c r="C1530" s="38" t="s">
        <v>245</v>
      </c>
      <c r="D1530" s="38" t="s">
        <v>246</v>
      </c>
      <c r="E1530" s="38" t="s">
        <v>246</v>
      </c>
      <c r="F1530" s="38" t="s">
        <v>247</v>
      </c>
      <c r="G1530" s="84" t="s">
        <v>248</v>
      </c>
      <c r="H1530" s="38" t="s">
        <v>249</v>
      </c>
      <c r="I1530" s="84">
        <v>129660</v>
      </c>
      <c r="J1530" s="38" t="s">
        <v>256</v>
      </c>
      <c r="K1530" s="84">
        <v>129660</v>
      </c>
      <c r="L1530" s="84" t="s">
        <v>257</v>
      </c>
      <c r="M1530" s="38" t="s">
        <v>258</v>
      </c>
      <c r="N1530" s="84">
        <v>244253</v>
      </c>
      <c r="O1530" s="84" t="s">
        <v>674</v>
      </c>
      <c r="P1530" s="84">
        <v>320991</v>
      </c>
      <c r="Q1530" s="38" t="s">
        <v>675</v>
      </c>
      <c r="R1530" s="38" t="s">
        <v>829</v>
      </c>
      <c r="S1530" s="84" t="s">
        <v>2394</v>
      </c>
      <c r="T1530" s="84" t="s">
        <v>2394</v>
      </c>
      <c r="U1530" s="84" t="s">
        <v>1027</v>
      </c>
      <c r="V1530" s="84" t="s">
        <v>2278</v>
      </c>
      <c r="W1530" s="84">
        <v>541</v>
      </c>
      <c r="X1530" s="38" t="s">
        <v>3451</v>
      </c>
      <c r="Y1530" s="84">
        <v>351610662</v>
      </c>
      <c r="Z1530" s="38" t="s">
        <v>5376</v>
      </c>
      <c r="AA1530" s="108" t="s">
        <v>5373</v>
      </c>
      <c r="AB1530" s="84">
        <v>32000</v>
      </c>
      <c r="AC1530" s="108" t="s">
        <v>6766</v>
      </c>
      <c r="AD1530" s="84">
        <v>24</v>
      </c>
      <c r="AE1530" s="84" t="s">
        <v>6764</v>
      </c>
      <c r="AF1530" s="84" t="s">
        <v>7464</v>
      </c>
      <c r="AG1530" s="108" t="s">
        <v>7465</v>
      </c>
      <c r="AH1530" s="84" t="s">
        <v>7319</v>
      </c>
      <c r="AI1530" s="108" t="s">
        <v>7979</v>
      </c>
      <c r="AJ1530" s="84">
        <v>1750</v>
      </c>
      <c r="AK1530" s="84">
        <v>1750</v>
      </c>
      <c r="AL1530" s="108" t="s">
        <v>8086</v>
      </c>
      <c r="AM1530" s="84">
        <v>25919.5</v>
      </c>
      <c r="AN1530" s="112">
        <v>9080.5</v>
      </c>
      <c r="AO1530" s="112">
        <v>35000</v>
      </c>
      <c r="AP1530" s="112">
        <v>6080.5</v>
      </c>
      <c r="AQ1530" s="112">
        <v>292.5</v>
      </c>
      <c r="AR1530" s="112">
        <v>6373</v>
      </c>
      <c r="AS1530" s="112">
        <v>6080.5</v>
      </c>
      <c r="AT1530" s="112">
        <v>292.5</v>
      </c>
      <c r="AU1530" s="112">
        <v>6373</v>
      </c>
      <c r="AV1530" s="84">
        <v>28</v>
      </c>
      <c r="AW1530" s="84">
        <v>225</v>
      </c>
      <c r="AX1530" s="84" t="str">
        <f>VLOOKUP(Y1530,'[1]Asset Classification'!$J$3:$W$2865,14,)</f>
        <v>&gt;180</v>
      </c>
      <c r="AY1530" s="108"/>
      <c r="AZ1530" s="84"/>
      <c r="BA1530" s="84"/>
      <c r="BB1530" s="84" t="s">
        <v>8329</v>
      </c>
      <c r="BC1530" s="84"/>
      <c r="BD1530" s="108"/>
      <c r="BE1530" s="84">
        <v>0</v>
      </c>
      <c r="BF1530" s="38" t="s">
        <v>2394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244</v>
      </c>
      <c r="C1531" s="38" t="s">
        <v>245</v>
      </c>
      <c r="D1531" s="38" t="s">
        <v>246</v>
      </c>
      <c r="E1531" s="38" t="s">
        <v>246</v>
      </c>
      <c r="F1531" s="38" t="s">
        <v>247</v>
      </c>
      <c r="G1531" s="84" t="s">
        <v>248</v>
      </c>
      <c r="H1531" s="38" t="s">
        <v>249</v>
      </c>
      <c r="I1531" s="84">
        <v>136565</v>
      </c>
      <c r="J1531" s="38" t="s">
        <v>298</v>
      </c>
      <c r="K1531" s="84">
        <v>136565</v>
      </c>
      <c r="L1531" s="84" t="s">
        <v>262</v>
      </c>
      <c r="M1531" s="38" t="s">
        <v>263</v>
      </c>
      <c r="N1531" s="84">
        <v>249395</v>
      </c>
      <c r="O1531" s="84" t="s">
        <v>743</v>
      </c>
      <c r="P1531" s="84">
        <v>327719</v>
      </c>
      <c r="Q1531" s="38" t="s">
        <v>744</v>
      </c>
      <c r="R1531" s="38" t="s">
        <v>829</v>
      </c>
      <c r="S1531" s="84" t="s">
        <v>2395</v>
      </c>
      <c r="T1531" s="84" t="s">
        <v>2395</v>
      </c>
      <c r="U1531" s="84" t="s">
        <v>1027</v>
      </c>
      <c r="V1531" s="84" t="s">
        <v>3449</v>
      </c>
      <c r="W1531" s="84">
        <v>541</v>
      </c>
      <c r="X1531" s="38" t="s">
        <v>3451</v>
      </c>
      <c r="Y1531" s="84">
        <v>351623578</v>
      </c>
      <c r="Z1531" s="38" t="s">
        <v>5377</v>
      </c>
      <c r="AA1531" s="108" t="s">
        <v>5378</v>
      </c>
      <c r="AB1531" s="84">
        <v>52000</v>
      </c>
      <c r="AC1531" s="108" t="s">
        <v>6770</v>
      </c>
      <c r="AD1531" s="84">
        <v>24</v>
      </c>
      <c r="AE1531" s="84" t="s">
        <v>6771</v>
      </c>
      <c r="AF1531" s="84" t="s">
        <v>7219</v>
      </c>
      <c r="AG1531" s="108" t="s">
        <v>7197</v>
      </c>
      <c r="AH1531" s="84" t="s">
        <v>7059</v>
      </c>
      <c r="AI1531" s="108" t="s">
        <v>5429</v>
      </c>
      <c r="AJ1531" s="84">
        <v>2800</v>
      </c>
      <c r="AK1531" s="84">
        <v>2800</v>
      </c>
      <c r="AL1531" s="108" t="s">
        <v>8066</v>
      </c>
      <c r="AM1531" s="84">
        <v>31190</v>
      </c>
      <c r="AN1531" s="112">
        <v>13610</v>
      </c>
      <c r="AO1531" s="112">
        <v>44800</v>
      </c>
      <c r="AP1531" s="112">
        <v>20810</v>
      </c>
      <c r="AQ1531" s="112">
        <v>2030</v>
      </c>
      <c r="AR1531" s="112">
        <v>22840</v>
      </c>
      <c r="AS1531" s="112">
        <v>20810</v>
      </c>
      <c r="AT1531" s="112">
        <v>2030</v>
      </c>
      <c r="AU1531" s="112">
        <v>22840</v>
      </c>
      <c r="AV1531" s="84">
        <v>28</v>
      </c>
      <c r="AW1531" s="84">
        <v>341</v>
      </c>
      <c r="AX1531" s="84" t="str">
        <f>VLOOKUP(Y1531,'[1]Asset Classification'!$J$3:$W$2865,14,)</f>
        <v>&gt;180</v>
      </c>
      <c r="AY1531" s="108"/>
      <c r="AZ1531" s="84"/>
      <c r="BA1531" s="84"/>
      <c r="BB1531" s="84" t="s">
        <v>8329</v>
      </c>
      <c r="BC1531" s="84"/>
      <c r="BD1531" s="108" t="s">
        <v>8322</v>
      </c>
      <c r="BE1531" s="84">
        <v>52000</v>
      </c>
      <c r="BF1531" s="38" t="s">
        <v>2395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244</v>
      </c>
      <c r="C1532" s="38" t="s">
        <v>245</v>
      </c>
      <c r="D1532" s="38" t="s">
        <v>246</v>
      </c>
      <c r="E1532" s="38" t="s">
        <v>246</v>
      </c>
      <c r="F1532" s="38" t="s">
        <v>247</v>
      </c>
      <c r="G1532" s="84" t="s">
        <v>248</v>
      </c>
      <c r="H1532" s="38" t="s">
        <v>249</v>
      </c>
      <c r="I1532" s="84">
        <v>129660</v>
      </c>
      <c r="J1532" s="38" t="s">
        <v>256</v>
      </c>
      <c r="K1532" s="84">
        <v>129660</v>
      </c>
      <c r="L1532" s="84" t="s">
        <v>257</v>
      </c>
      <c r="M1532" s="38" t="s">
        <v>258</v>
      </c>
      <c r="N1532" s="84">
        <v>222180</v>
      </c>
      <c r="O1532" s="84" t="s">
        <v>435</v>
      </c>
      <c r="P1532" s="84">
        <v>293039</v>
      </c>
      <c r="Q1532" s="38" t="s">
        <v>436</v>
      </c>
      <c r="R1532" s="38" t="s">
        <v>829</v>
      </c>
      <c r="S1532" s="84" t="s">
        <v>2396</v>
      </c>
      <c r="T1532" s="84" t="s">
        <v>2396</v>
      </c>
      <c r="U1532" s="84" t="s">
        <v>1023</v>
      </c>
      <c r="V1532" s="84" t="s">
        <v>2278</v>
      </c>
      <c r="W1532" s="84">
        <v>541</v>
      </c>
      <c r="X1532" s="38" t="s">
        <v>3451</v>
      </c>
      <c r="Y1532" s="84">
        <v>351643401</v>
      </c>
      <c r="Z1532" s="38" t="s">
        <v>5379</v>
      </c>
      <c r="AA1532" s="108" t="s">
        <v>5375</v>
      </c>
      <c r="AB1532" s="84">
        <v>53000</v>
      </c>
      <c r="AC1532" s="108" t="s">
        <v>6766</v>
      </c>
      <c r="AD1532" s="84">
        <v>24</v>
      </c>
      <c r="AE1532" s="84" t="s">
        <v>6776</v>
      </c>
      <c r="AF1532" s="84" t="s">
        <v>6909</v>
      </c>
      <c r="AG1532" s="108" t="s">
        <v>7309</v>
      </c>
      <c r="AH1532" s="84" t="s">
        <v>6795</v>
      </c>
      <c r="AI1532" s="108" t="s">
        <v>7979</v>
      </c>
      <c r="AJ1532" s="84">
        <v>2850</v>
      </c>
      <c r="AK1532" s="84">
        <v>2850</v>
      </c>
      <c r="AL1532" s="108" t="s">
        <v>8072</v>
      </c>
      <c r="AM1532" s="84">
        <v>25035.73</v>
      </c>
      <c r="AN1532" s="112">
        <v>12014.27</v>
      </c>
      <c r="AO1532" s="112">
        <v>37050</v>
      </c>
      <c r="AP1532" s="112">
        <v>27964.27</v>
      </c>
      <c r="AQ1532" s="112">
        <v>3659.73</v>
      </c>
      <c r="AR1532" s="112">
        <v>31624</v>
      </c>
      <c r="AS1532" s="112">
        <v>27964.27</v>
      </c>
      <c r="AT1532" s="112">
        <v>3659.73</v>
      </c>
      <c r="AU1532" s="112">
        <v>31624</v>
      </c>
      <c r="AV1532" s="84">
        <v>28</v>
      </c>
      <c r="AW1532" s="84">
        <v>437</v>
      </c>
      <c r="AX1532" s="84" t="str">
        <f>VLOOKUP(Y1532,'[1]Asset Classification'!$J$3:$W$2865,14,)</f>
        <v>&gt;180</v>
      </c>
      <c r="AY1532" s="108"/>
      <c r="AZ1532" s="84"/>
      <c r="BA1532" s="84"/>
      <c r="BB1532" s="84" t="s">
        <v>8329</v>
      </c>
      <c r="BC1532" s="84"/>
      <c r="BD1532" s="108" t="s">
        <v>8322</v>
      </c>
      <c r="BE1532" s="84">
        <v>53000</v>
      </c>
      <c r="BF1532" s="38" t="s">
        <v>2396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244</v>
      </c>
      <c r="C1533" s="38" t="s">
        <v>245</v>
      </c>
      <c r="D1533" s="38" t="s">
        <v>246</v>
      </c>
      <c r="E1533" s="38" t="s">
        <v>246</v>
      </c>
      <c r="F1533" s="38" t="s">
        <v>247</v>
      </c>
      <c r="G1533" s="84" t="s">
        <v>248</v>
      </c>
      <c r="H1533" s="38" t="s">
        <v>249</v>
      </c>
      <c r="I1533" s="84">
        <v>129694</v>
      </c>
      <c r="J1533" s="38" t="s">
        <v>259</v>
      </c>
      <c r="K1533" s="84">
        <v>129694</v>
      </c>
      <c r="L1533" s="84" t="s">
        <v>257</v>
      </c>
      <c r="M1533" s="38" t="s">
        <v>258</v>
      </c>
      <c r="N1533" s="84">
        <v>243353</v>
      </c>
      <c r="O1533" s="84" t="s">
        <v>681</v>
      </c>
      <c r="P1533" s="84">
        <v>319847</v>
      </c>
      <c r="Q1533" s="38" t="s">
        <v>682</v>
      </c>
      <c r="R1533" s="38" t="s">
        <v>829</v>
      </c>
      <c r="S1533" s="84" t="s">
        <v>2397</v>
      </c>
      <c r="T1533" s="84" t="s">
        <v>2397</v>
      </c>
      <c r="U1533" s="84" t="s">
        <v>1070</v>
      </c>
      <c r="V1533" s="84" t="s">
        <v>2789</v>
      </c>
      <c r="W1533" s="84">
        <v>541</v>
      </c>
      <c r="X1533" s="38" t="s">
        <v>3451</v>
      </c>
      <c r="Y1533" s="84">
        <v>351689580</v>
      </c>
      <c r="Z1533" s="38" t="s">
        <v>5380</v>
      </c>
      <c r="AA1533" s="108" t="s">
        <v>5381</v>
      </c>
      <c r="AB1533" s="84">
        <v>32000</v>
      </c>
      <c r="AC1533" s="108" t="s">
        <v>6768</v>
      </c>
      <c r="AD1533" s="84">
        <v>24</v>
      </c>
      <c r="AE1533" s="84" t="s">
        <v>6764</v>
      </c>
      <c r="AF1533" s="84" t="s">
        <v>7468</v>
      </c>
      <c r="AG1533" s="108" t="s">
        <v>7469</v>
      </c>
      <c r="AH1533" s="84" t="s">
        <v>7319</v>
      </c>
      <c r="AI1533" s="108" t="s">
        <v>7980</v>
      </c>
      <c r="AJ1533" s="84">
        <v>1750</v>
      </c>
      <c r="AK1533" s="84">
        <v>1750</v>
      </c>
      <c r="AL1533" s="108" t="s">
        <v>6517</v>
      </c>
      <c r="AM1533" s="84">
        <v>21615.4</v>
      </c>
      <c r="AN1533" s="112">
        <v>8134.6</v>
      </c>
      <c r="AO1533" s="112">
        <v>29750</v>
      </c>
      <c r="AP1533" s="112">
        <v>10384.6</v>
      </c>
      <c r="AQ1533" s="112">
        <v>815.4</v>
      </c>
      <c r="AR1533" s="112">
        <v>11200</v>
      </c>
      <c r="AS1533" s="112">
        <v>10384.6</v>
      </c>
      <c r="AT1533" s="112">
        <v>815.4</v>
      </c>
      <c r="AU1533" s="112">
        <v>11200</v>
      </c>
      <c r="AV1533" s="84">
        <v>28</v>
      </c>
      <c r="AW1533" s="84">
        <v>312</v>
      </c>
      <c r="AX1533" s="84" t="str">
        <f>VLOOKUP(Y1533,'[1]Asset Classification'!$J$3:$W$2865,14,)</f>
        <v>&gt;180</v>
      </c>
      <c r="AY1533" s="108"/>
      <c r="AZ1533" s="84"/>
      <c r="BA1533" s="84"/>
      <c r="BB1533" s="84" t="s">
        <v>8329</v>
      </c>
      <c r="BC1533" s="84"/>
      <c r="BD1533" s="108"/>
      <c r="BE1533" s="84">
        <v>0</v>
      </c>
      <c r="BF1533" s="38" t="s">
        <v>2397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244</v>
      </c>
      <c r="C1534" s="38" t="s">
        <v>245</v>
      </c>
      <c r="D1534" s="38" t="s">
        <v>246</v>
      </c>
      <c r="E1534" s="38" t="s">
        <v>246</v>
      </c>
      <c r="F1534" s="38" t="s">
        <v>247</v>
      </c>
      <c r="G1534" s="84" t="s">
        <v>248</v>
      </c>
      <c r="H1534" s="38" t="s">
        <v>249</v>
      </c>
      <c r="I1534" s="84">
        <v>154905</v>
      </c>
      <c r="J1534" s="38" t="s">
        <v>337</v>
      </c>
      <c r="K1534" s="84">
        <v>154905</v>
      </c>
      <c r="L1534" s="84" t="s">
        <v>254</v>
      </c>
      <c r="M1534" s="38" t="s">
        <v>255</v>
      </c>
      <c r="N1534" s="84">
        <v>263268</v>
      </c>
      <c r="O1534" s="84" t="s">
        <v>892</v>
      </c>
      <c r="P1534" s="84">
        <v>345698</v>
      </c>
      <c r="Q1534" s="38" t="s">
        <v>470</v>
      </c>
      <c r="R1534" s="38" t="s">
        <v>829</v>
      </c>
      <c r="S1534" s="84" t="s">
        <v>2398</v>
      </c>
      <c r="T1534" s="84" t="s">
        <v>2398</v>
      </c>
      <c r="U1534" s="84" t="s">
        <v>2292</v>
      </c>
      <c r="V1534" s="84" t="s">
        <v>3449</v>
      </c>
      <c r="W1534" s="84">
        <v>541</v>
      </c>
      <c r="X1534" s="38" t="s">
        <v>3520</v>
      </c>
      <c r="Y1534" s="84">
        <v>351704980</v>
      </c>
      <c r="Z1534" s="38" t="s">
        <v>5382</v>
      </c>
      <c r="AA1534" s="108" t="s">
        <v>5383</v>
      </c>
      <c r="AB1534" s="84">
        <v>62000</v>
      </c>
      <c r="AC1534" s="108" t="s">
        <v>6774</v>
      </c>
      <c r="AD1534" s="84">
        <v>24</v>
      </c>
      <c r="AE1534" s="84" t="s">
        <v>6772</v>
      </c>
      <c r="AF1534" s="84" t="s">
        <v>6800</v>
      </c>
      <c r="AG1534" s="108" t="s">
        <v>7470</v>
      </c>
      <c r="AH1534" s="84" t="s">
        <v>6795</v>
      </c>
      <c r="AI1534" s="108" t="s">
        <v>7981</v>
      </c>
      <c r="AJ1534" s="84">
        <v>3350</v>
      </c>
      <c r="AK1534" s="84">
        <v>3350</v>
      </c>
      <c r="AL1534" s="108" t="s">
        <v>8222</v>
      </c>
      <c r="AM1534" s="84">
        <v>32739.93</v>
      </c>
      <c r="AN1534" s="112">
        <v>14160.07</v>
      </c>
      <c r="AO1534" s="112">
        <v>46900</v>
      </c>
      <c r="AP1534" s="112">
        <v>29260.07</v>
      </c>
      <c r="AQ1534" s="112">
        <v>3384.93</v>
      </c>
      <c r="AR1534" s="112">
        <v>32645</v>
      </c>
      <c r="AS1534" s="112">
        <v>29260.07</v>
      </c>
      <c r="AT1534" s="112">
        <v>3384.93</v>
      </c>
      <c r="AU1534" s="112">
        <v>32645</v>
      </c>
      <c r="AV1534" s="84">
        <v>28</v>
      </c>
      <c r="AW1534" s="84">
        <v>400</v>
      </c>
      <c r="AX1534" s="84" t="str">
        <f>VLOOKUP(Y1534,'[1]Asset Classification'!$J$3:$W$2865,14,)</f>
        <v>&gt;180</v>
      </c>
      <c r="AY1534" s="108"/>
      <c r="AZ1534" s="84"/>
      <c r="BA1534" s="84"/>
      <c r="BB1534" s="84" t="s">
        <v>8329</v>
      </c>
      <c r="BC1534" s="84"/>
      <c r="BD1534" s="108" t="s">
        <v>8322</v>
      </c>
      <c r="BE1534" s="84">
        <v>62000</v>
      </c>
      <c r="BF1534" s="38" t="s">
        <v>2398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244</v>
      </c>
      <c r="C1535" s="38" t="s">
        <v>245</v>
      </c>
      <c r="D1535" s="38" t="s">
        <v>246</v>
      </c>
      <c r="E1535" s="38" t="s">
        <v>246</v>
      </c>
      <c r="F1535" s="38" t="s">
        <v>247</v>
      </c>
      <c r="G1535" s="84" t="s">
        <v>248</v>
      </c>
      <c r="H1535" s="38" t="s">
        <v>249</v>
      </c>
      <c r="I1535" s="84">
        <v>134914</v>
      </c>
      <c r="J1535" s="38" t="s">
        <v>294</v>
      </c>
      <c r="K1535" s="84">
        <v>134914</v>
      </c>
      <c r="L1535" s="84" t="s">
        <v>254</v>
      </c>
      <c r="M1535" s="38" t="s">
        <v>255</v>
      </c>
      <c r="N1535" s="84">
        <v>277179</v>
      </c>
      <c r="O1535" s="84" t="s">
        <v>648</v>
      </c>
      <c r="P1535" s="84">
        <v>364031</v>
      </c>
      <c r="Q1535" s="38" t="s">
        <v>893</v>
      </c>
      <c r="R1535" s="38" t="s">
        <v>829</v>
      </c>
      <c r="S1535" s="84" t="s">
        <v>2399</v>
      </c>
      <c r="T1535" s="84" t="s">
        <v>2399</v>
      </c>
      <c r="U1535" s="84" t="s">
        <v>1034</v>
      </c>
      <c r="V1535" s="84" t="s">
        <v>2278</v>
      </c>
      <c r="W1535" s="84">
        <v>541</v>
      </c>
      <c r="X1535" s="38" t="s">
        <v>3451</v>
      </c>
      <c r="Y1535" s="84">
        <v>351717335</v>
      </c>
      <c r="Z1535" s="38" t="s">
        <v>5384</v>
      </c>
      <c r="AA1535" s="108" t="s">
        <v>5385</v>
      </c>
      <c r="AB1535" s="84">
        <v>42000</v>
      </c>
      <c r="AC1535" s="108" t="s">
        <v>6763</v>
      </c>
      <c r="AD1535" s="84">
        <v>24</v>
      </c>
      <c r="AE1535" s="84" t="s">
        <v>6771</v>
      </c>
      <c r="AF1535" s="84" t="s">
        <v>7108</v>
      </c>
      <c r="AG1535" s="108" t="s">
        <v>7346</v>
      </c>
      <c r="AH1535" s="84" t="s">
        <v>7059</v>
      </c>
      <c r="AI1535" s="108" t="s">
        <v>7982</v>
      </c>
      <c r="AJ1535" s="84">
        <v>2250</v>
      </c>
      <c r="AK1535" s="84">
        <v>2250</v>
      </c>
      <c r="AL1535" s="108" t="s">
        <v>6631</v>
      </c>
      <c r="AM1535" s="84">
        <v>32439.25</v>
      </c>
      <c r="AN1535" s="112">
        <v>12560.75</v>
      </c>
      <c r="AO1535" s="112">
        <v>45000</v>
      </c>
      <c r="AP1535" s="112">
        <v>9560.75</v>
      </c>
      <c r="AQ1535" s="112">
        <v>540.25</v>
      </c>
      <c r="AR1535" s="112">
        <v>10101</v>
      </c>
      <c r="AS1535" s="112">
        <v>9560.75</v>
      </c>
      <c r="AT1535" s="112">
        <v>540.25</v>
      </c>
      <c r="AU1535" s="112">
        <v>10101</v>
      </c>
      <c r="AV1535" s="84">
        <v>27</v>
      </c>
      <c r="AW1535" s="84">
        <v>193</v>
      </c>
      <c r="AX1535" s="84" t="str">
        <f>VLOOKUP(Y1535,'[1]Asset Classification'!$J$3:$W$2865,14,)</f>
        <v>&gt;180</v>
      </c>
      <c r="AY1535" s="108"/>
      <c r="AZ1535" s="84"/>
      <c r="BA1535" s="84"/>
      <c r="BB1535" s="84" t="s">
        <v>8329</v>
      </c>
      <c r="BC1535" s="84"/>
      <c r="BD1535" s="108"/>
      <c r="BE1535" s="84">
        <v>0</v>
      </c>
      <c r="BF1535" s="38" t="s">
        <v>2399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244</v>
      </c>
      <c r="C1536" s="38" t="s">
        <v>245</v>
      </c>
      <c r="D1536" s="38" t="s">
        <v>246</v>
      </c>
      <c r="E1536" s="38" t="s">
        <v>246</v>
      </c>
      <c r="F1536" s="38" t="s">
        <v>247</v>
      </c>
      <c r="G1536" s="84" t="s">
        <v>248</v>
      </c>
      <c r="H1536" s="38" t="s">
        <v>249</v>
      </c>
      <c r="I1536" s="84">
        <v>162553</v>
      </c>
      <c r="J1536" s="38" t="s">
        <v>330</v>
      </c>
      <c r="K1536" s="84">
        <v>162553</v>
      </c>
      <c r="L1536" s="84" t="s">
        <v>254</v>
      </c>
      <c r="M1536" s="38" t="s">
        <v>255</v>
      </c>
      <c r="N1536" s="84">
        <v>277851</v>
      </c>
      <c r="O1536" s="84" t="s">
        <v>515</v>
      </c>
      <c r="P1536" s="84">
        <v>364945</v>
      </c>
      <c r="Q1536" s="38" t="s">
        <v>813</v>
      </c>
      <c r="R1536" s="38" t="s">
        <v>829</v>
      </c>
      <c r="S1536" s="84" t="s">
        <v>2400</v>
      </c>
      <c r="T1536" s="84" t="s">
        <v>2400</v>
      </c>
      <c r="U1536" s="84" t="s">
        <v>1023</v>
      </c>
      <c r="V1536" s="84" t="s">
        <v>3449</v>
      </c>
      <c r="W1536" s="84">
        <v>541</v>
      </c>
      <c r="X1536" s="38" t="s">
        <v>3451</v>
      </c>
      <c r="Y1536" s="84">
        <v>351717774</v>
      </c>
      <c r="Z1536" s="38" t="s">
        <v>5386</v>
      </c>
      <c r="AA1536" s="108" t="s">
        <v>5385</v>
      </c>
      <c r="AB1536" s="84">
        <v>55000</v>
      </c>
      <c r="AC1536" s="108" t="s">
        <v>6773</v>
      </c>
      <c r="AD1536" s="84">
        <v>24</v>
      </c>
      <c r="AE1536" s="84" t="s">
        <v>6780</v>
      </c>
      <c r="AF1536" s="84" t="s">
        <v>7060</v>
      </c>
      <c r="AG1536" s="108" t="s">
        <v>7336</v>
      </c>
      <c r="AH1536" s="84" t="s">
        <v>6795</v>
      </c>
      <c r="AI1536" s="108" t="s">
        <v>5454</v>
      </c>
      <c r="AJ1536" s="84">
        <v>2950</v>
      </c>
      <c r="AK1536" s="84">
        <v>2950</v>
      </c>
      <c r="AL1536" s="108" t="s">
        <v>8038</v>
      </c>
      <c r="AM1536" s="84">
        <v>20645.89</v>
      </c>
      <c r="AN1536" s="112">
        <v>11804.11</v>
      </c>
      <c r="AO1536" s="112">
        <v>32450</v>
      </c>
      <c r="AP1536" s="112">
        <v>34354.11</v>
      </c>
      <c r="AQ1536" s="112">
        <v>5388.89</v>
      </c>
      <c r="AR1536" s="112">
        <v>39743</v>
      </c>
      <c r="AS1536" s="112">
        <v>34354.11</v>
      </c>
      <c r="AT1536" s="112">
        <v>5388.89</v>
      </c>
      <c r="AU1536" s="112">
        <v>39743</v>
      </c>
      <c r="AV1536" s="84">
        <v>27</v>
      </c>
      <c r="AW1536" s="84">
        <v>466</v>
      </c>
      <c r="AX1536" s="84" t="str">
        <f>VLOOKUP(Y1536,'[1]Asset Classification'!$J$3:$W$2865,14,)</f>
        <v>&gt;180</v>
      </c>
      <c r="AY1536" s="108"/>
      <c r="AZ1536" s="84"/>
      <c r="BA1536" s="84"/>
      <c r="BB1536" s="84" t="s">
        <v>8329</v>
      </c>
      <c r="BC1536" s="84"/>
      <c r="BD1536" s="108" t="s">
        <v>8322</v>
      </c>
      <c r="BE1536" s="84">
        <v>55000</v>
      </c>
      <c r="BF1536" s="38" t="s">
        <v>2400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244</v>
      </c>
      <c r="C1537" s="38" t="s">
        <v>245</v>
      </c>
      <c r="D1537" s="38" t="s">
        <v>246</v>
      </c>
      <c r="E1537" s="38" t="s">
        <v>246</v>
      </c>
      <c r="F1537" s="38" t="s">
        <v>247</v>
      </c>
      <c r="G1537" s="84" t="s">
        <v>248</v>
      </c>
      <c r="H1537" s="38" t="s">
        <v>249</v>
      </c>
      <c r="I1537" s="84">
        <v>131732</v>
      </c>
      <c r="J1537" s="38" t="s">
        <v>282</v>
      </c>
      <c r="K1537" s="84">
        <v>131732</v>
      </c>
      <c r="L1537" s="84" t="s">
        <v>251</v>
      </c>
      <c r="M1537" s="38" t="s">
        <v>252</v>
      </c>
      <c r="N1537" s="84">
        <v>279229</v>
      </c>
      <c r="O1537" s="84" t="s">
        <v>615</v>
      </c>
      <c r="P1537" s="84">
        <v>366845</v>
      </c>
      <c r="Q1537" s="38" t="s">
        <v>861</v>
      </c>
      <c r="R1537" s="38" t="s">
        <v>829</v>
      </c>
      <c r="S1537" s="84" t="s">
        <v>2401</v>
      </c>
      <c r="T1537" s="84" t="s">
        <v>2401</v>
      </c>
      <c r="U1537" s="84" t="s">
        <v>1027</v>
      </c>
      <c r="V1537" s="84" t="s">
        <v>2278</v>
      </c>
      <c r="W1537" s="84">
        <v>541</v>
      </c>
      <c r="X1537" s="38" t="s">
        <v>3451</v>
      </c>
      <c r="Y1537" s="84">
        <v>351788730</v>
      </c>
      <c r="Z1537" s="38" t="s">
        <v>5387</v>
      </c>
      <c r="AA1537" s="108" t="s">
        <v>5388</v>
      </c>
      <c r="AB1537" s="84">
        <v>32000</v>
      </c>
      <c r="AC1537" s="108" t="s">
        <v>6765</v>
      </c>
      <c r="AD1537" s="84">
        <v>24</v>
      </c>
      <c r="AE1537" s="84" t="s">
        <v>6764</v>
      </c>
      <c r="AF1537" s="84" t="s">
        <v>7471</v>
      </c>
      <c r="AG1537" s="108" t="s">
        <v>7472</v>
      </c>
      <c r="AH1537" s="84" t="s">
        <v>7319</v>
      </c>
      <c r="AI1537" s="108" t="s">
        <v>7983</v>
      </c>
      <c r="AJ1537" s="84">
        <v>1710</v>
      </c>
      <c r="AK1537" s="84">
        <v>1710</v>
      </c>
      <c r="AL1537" s="108" t="s">
        <v>6565</v>
      </c>
      <c r="AM1537" s="84">
        <v>21738.86</v>
      </c>
      <c r="AN1537" s="112">
        <v>9041.14</v>
      </c>
      <c r="AO1537" s="112">
        <v>30780</v>
      </c>
      <c r="AP1537" s="112">
        <v>10261.14</v>
      </c>
      <c r="AQ1537" s="112">
        <v>793.86</v>
      </c>
      <c r="AR1537" s="112">
        <v>11055</v>
      </c>
      <c r="AS1537" s="112">
        <v>10261.14</v>
      </c>
      <c r="AT1537" s="112">
        <v>793.86</v>
      </c>
      <c r="AU1537" s="112">
        <v>11055</v>
      </c>
      <c r="AV1537" s="84">
        <v>27</v>
      </c>
      <c r="AW1537" s="84">
        <v>248</v>
      </c>
      <c r="AX1537" s="84" t="str">
        <f>VLOOKUP(Y1537,'[1]Asset Classification'!$J$3:$W$2865,14,)</f>
        <v>&gt;180</v>
      </c>
      <c r="AY1537" s="108"/>
      <c r="AZ1537" s="84"/>
      <c r="BA1537" s="84"/>
      <c r="BB1537" s="84" t="s">
        <v>8329</v>
      </c>
      <c r="BC1537" s="84"/>
      <c r="BD1537" s="108"/>
      <c r="BE1537" s="84">
        <v>0</v>
      </c>
      <c r="BF1537" s="38" t="s">
        <v>2401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244</v>
      </c>
      <c r="C1538" s="38" t="s">
        <v>245</v>
      </c>
      <c r="D1538" s="38" t="s">
        <v>246</v>
      </c>
      <c r="E1538" s="38" t="s">
        <v>246</v>
      </c>
      <c r="F1538" s="38" t="s">
        <v>247</v>
      </c>
      <c r="G1538" s="84" t="s">
        <v>248</v>
      </c>
      <c r="H1538" s="38" t="s">
        <v>249</v>
      </c>
      <c r="I1538" s="84">
        <v>131470</v>
      </c>
      <c r="J1538" s="38" t="s">
        <v>286</v>
      </c>
      <c r="K1538" s="84">
        <v>131470</v>
      </c>
      <c r="L1538" s="84" t="s">
        <v>262</v>
      </c>
      <c r="M1538" s="38" t="s">
        <v>263</v>
      </c>
      <c r="N1538" s="84">
        <v>221882</v>
      </c>
      <c r="O1538" s="84" t="s">
        <v>507</v>
      </c>
      <c r="P1538" s="84">
        <v>292646</v>
      </c>
      <c r="Q1538" s="38" t="s">
        <v>508</v>
      </c>
      <c r="R1538" s="38" t="s">
        <v>829</v>
      </c>
      <c r="S1538" s="84" t="s">
        <v>2402</v>
      </c>
      <c r="T1538" s="84" t="s">
        <v>2402</v>
      </c>
      <c r="U1538" s="84" t="s">
        <v>1023</v>
      </c>
      <c r="V1538" s="84" t="s">
        <v>3449</v>
      </c>
      <c r="W1538" s="84">
        <v>541</v>
      </c>
      <c r="X1538" s="38" t="s">
        <v>3451</v>
      </c>
      <c r="Y1538" s="84">
        <v>351807713</v>
      </c>
      <c r="Z1538" s="38" t="s">
        <v>5389</v>
      </c>
      <c r="AA1538" s="108" t="s">
        <v>5390</v>
      </c>
      <c r="AB1538" s="84">
        <v>32000</v>
      </c>
      <c r="AC1538" s="108" t="s">
        <v>6768</v>
      </c>
      <c r="AD1538" s="84">
        <v>24</v>
      </c>
      <c r="AE1538" s="84" t="s">
        <v>6764</v>
      </c>
      <c r="AF1538" s="84" t="s">
        <v>7471</v>
      </c>
      <c r="AG1538" s="108" t="s">
        <v>7473</v>
      </c>
      <c r="AH1538" s="84" t="s">
        <v>7319</v>
      </c>
      <c r="AI1538" s="108" t="s">
        <v>7984</v>
      </c>
      <c r="AJ1538" s="84">
        <v>1710</v>
      </c>
      <c r="AK1538" s="84">
        <v>1710</v>
      </c>
      <c r="AL1538" s="108" t="s">
        <v>5968</v>
      </c>
      <c r="AM1538" s="84">
        <v>7235.47</v>
      </c>
      <c r="AN1538" s="112">
        <v>4734.53</v>
      </c>
      <c r="AO1538" s="112">
        <v>11970</v>
      </c>
      <c r="AP1538" s="112">
        <v>24764.53</v>
      </c>
      <c r="AQ1538" s="112">
        <v>4994.47</v>
      </c>
      <c r="AR1538" s="112">
        <v>29759</v>
      </c>
      <c r="AS1538" s="112">
        <v>24764.53</v>
      </c>
      <c r="AT1538" s="112">
        <v>4994.47</v>
      </c>
      <c r="AU1538" s="112">
        <v>29759</v>
      </c>
      <c r="AV1538" s="84">
        <v>27</v>
      </c>
      <c r="AW1538" s="84">
        <v>587</v>
      </c>
      <c r="AX1538" s="84" t="str">
        <f>VLOOKUP(Y1538,'[1]Asset Classification'!$J$3:$W$2865,14,)</f>
        <v>&gt;180</v>
      </c>
      <c r="AY1538" s="108"/>
      <c r="AZ1538" s="84"/>
      <c r="BA1538" s="84"/>
      <c r="BB1538" s="84" t="s">
        <v>8329</v>
      </c>
      <c r="BC1538" s="84"/>
      <c r="BD1538" s="108"/>
      <c r="BE1538" s="84">
        <v>0</v>
      </c>
      <c r="BF1538" s="38" t="s">
        <v>2402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244</v>
      </c>
      <c r="C1539" s="38" t="s">
        <v>245</v>
      </c>
      <c r="D1539" s="38" t="s">
        <v>246</v>
      </c>
      <c r="E1539" s="38" t="s">
        <v>246</v>
      </c>
      <c r="F1539" s="38" t="s">
        <v>247</v>
      </c>
      <c r="G1539" s="84" t="s">
        <v>248</v>
      </c>
      <c r="H1539" s="38" t="s">
        <v>249</v>
      </c>
      <c r="I1539" s="84">
        <v>138015</v>
      </c>
      <c r="J1539" s="38" t="s">
        <v>336</v>
      </c>
      <c r="K1539" s="84">
        <v>138015</v>
      </c>
      <c r="L1539" s="84" t="s">
        <v>251</v>
      </c>
      <c r="M1539" s="38" t="s">
        <v>252</v>
      </c>
      <c r="N1539" s="84">
        <v>232888</v>
      </c>
      <c r="O1539" s="84" t="s">
        <v>876</v>
      </c>
      <c r="P1539" s="84">
        <v>306546</v>
      </c>
      <c r="Q1539" s="38" t="s">
        <v>877</v>
      </c>
      <c r="R1539" s="38" t="s">
        <v>829</v>
      </c>
      <c r="S1539" s="84" t="s">
        <v>2403</v>
      </c>
      <c r="T1539" s="84" t="s">
        <v>2403</v>
      </c>
      <c r="U1539" s="84" t="s">
        <v>2292</v>
      </c>
      <c r="V1539" s="84" t="s">
        <v>2278</v>
      </c>
      <c r="W1539" s="84">
        <v>541</v>
      </c>
      <c r="X1539" s="38" t="s">
        <v>3484</v>
      </c>
      <c r="Y1539" s="84">
        <v>351841103</v>
      </c>
      <c r="Z1539" s="38" t="s">
        <v>5391</v>
      </c>
      <c r="AA1539" s="108" t="s">
        <v>5392</v>
      </c>
      <c r="AB1539" s="84">
        <v>21000</v>
      </c>
      <c r="AC1539" s="108" t="s">
        <v>6769</v>
      </c>
      <c r="AD1539" s="84">
        <v>18</v>
      </c>
      <c r="AE1539" s="84" t="s">
        <v>6764</v>
      </c>
      <c r="AF1539" s="84" t="s">
        <v>7474</v>
      </c>
      <c r="AG1539" s="108" t="s">
        <v>7475</v>
      </c>
      <c r="AH1539" s="84" t="s">
        <v>7319</v>
      </c>
      <c r="AI1539" s="108" t="s">
        <v>7985</v>
      </c>
      <c r="AJ1539" s="84">
        <v>1410</v>
      </c>
      <c r="AK1539" s="84">
        <v>1410</v>
      </c>
      <c r="AL1539" s="108" t="s">
        <v>6396</v>
      </c>
      <c r="AM1539" s="84">
        <v>14087.3</v>
      </c>
      <c r="AN1539" s="112">
        <v>4242.7</v>
      </c>
      <c r="AO1539" s="112">
        <v>18330</v>
      </c>
      <c r="AP1539" s="112">
        <v>6912.7</v>
      </c>
      <c r="AQ1539" s="112">
        <v>454.3</v>
      </c>
      <c r="AR1539" s="112">
        <v>7367</v>
      </c>
      <c r="AS1539" s="112">
        <v>6912.7</v>
      </c>
      <c r="AT1539" s="112">
        <v>454.3</v>
      </c>
      <c r="AU1539" s="112">
        <v>7367</v>
      </c>
      <c r="AV1539" s="84">
        <v>27</v>
      </c>
      <c r="AW1539" s="84">
        <v>407</v>
      </c>
      <c r="AX1539" s="84" t="str">
        <f>VLOOKUP(Y1539,'[1]Asset Classification'!$J$3:$W$2865,14,)</f>
        <v>&gt;180</v>
      </c>
      <c r="AY1539" s="108"/>
      <c r="AZ1539" s="84"/>
      <c r="BA1539" s="84"/>
      <c r="BB1539" s="84" t="s">
        <v>8329</v>
      </c>
      <c r="BC1539" s="84"/>
      <c r="BD1539" s="108" t="s">
        <v>8322</v>
      </c>
      <c r="BE1539" s="84">
        <v>21000</v>
      </c>
      <c r="BF1539" s="38" t="s">
        <v>2403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244</v>
      </c>
      <c r="C1540" s="38" t="s">
        <v>245</v>
      </c>
      <c r="D1540" s="38" t="s">
        <v>246</v>
      </c>
      <c r="E1540" s="38" t="s">
        <v>246</v>
      </c>
      <c r="F1540" s="38" t="s">
        <v>247</v>
      </c>
      <c r="G1540" s="84" t="s">
        <v>248</v>
      </c>
      <c r="H1540" s="38" t="s">
        <v>249</v>
      </c>
      <c r="I1540" s="84">
        <v>136565</v>
      </c>
      <c r="J1540" s="38" t="s">
        <v>298</v>
      </c>
      <c r="K1540" s="84">
        <v>136565</v>
      </c>
      <c r="L1540" s="84" t="s">
        <v>262</v>
      </c>
      <c r="M1540" s="38" t="s">
        <v>263</v>
      </c>
      <c r="N1540" s="84">
        <v>295569</v>
      </c>
      <c r="O1540" s="84" t="s">
        <v>566</v>
      </c>
      <c r="P1540" s="84">
        <v>393364</v>
      </c>
      <c r="Q1540" s="38" t="s">
        <v>814</v>
      </c>
      <c r="R1540" s="38" t="s">
        <v>829</v>
      </c>
      <c r="S1540" s="84" t="s">
        <v>2404</v>
      </c>
      <c r="T1540" s="84" t="s">
        <v>2404</v>
      </c>
      <c r="U1540" s="84" t="s">
        <v>2292</v>
      </c>
      <c r="V1540" s="84" t="s">
        <v>3449</v>
      </c>
      <c r="W1540" s="84">
        <v>541</v>
      </c>
      <c r="X1540" s="38" t="s">
        <v>3451</v>
      </c>
      <c r="Y1540" s="84">
        <v>351867855</v>
      </c>
      <c r="Z1540" s="38" t="s">
        <v>5393</v>
      </c>
      <c r="AA1540" s="108" t="s">
        <v>5394</v>
      </c>
      <c r="AB1540" s="84">
        <v>32000</v>
      </c>
      <c r="AC1540" s="108" t="s">
        <v>6770</v>
      </c>
      <c r="AD1540" s="84">
        <v>24</v>
      </c>
      <c r="AE1540" s="84" t="s">
        <v>6764</v>
      </c>
      <c r="AF1540" s="84" t="s">
        <v>7474</v>
      </c>
      <c r="AG1540" s="108" t="s">
        <v>7476</v>
      </c>
      <c r="AH1540" s="84" t="s">
        <v>7319</v>
      </c>
      <c r="AI1540" s="108" t="s">
        <v>7986</v>
      </c>
      <c r="AJ1540" s="84">
        <v>1710</v>
      </c>
      <c r="AK1540" s="84">
        <v>1710</v>
      </c>
      <c r="AL1540" s="108" t="s">
        <v>8220</v>
      </c>
      <c r="AM1540" s="84">
        <v>20491.29</v>
      </c>
      <c r="AN1540" s="112">
        <v>8578.7099999999991</v>
      </c>
      <c r="AO1540" s="112">
        <v>29070</v>
      </c>
      <c r="AP1540" s="112">
        <v>11508.71</v>
      </c>
      <c r="AQ1540" s="112">
        <v>1009.29</v>
      </c>
      <c r="AR1540" s="112">
        <v>12518</v>
      </c>
      <c r="AS1540" s="112">
        <v>11508.71</v>
      </c>
      <c r="AT1540" s="112">
        <v>1009.29</v>
      </c>
      <c r="AU1540" s="112">
        <v>12518</v>
      </c>
      <c r="AV1540" s="84">
        <v>27</v>
      </c>
      <c r="AW1540" s="84">
        <v>280</v>
      </c>
      <c r="AX1540" s="84" t="str">
        <f>VLOOKUP(Y1540,'[1]Asset Classification'!$J$3:$W$2865,14,)</f>
        <v>&gt;180</v>
      </c>
      <c r="AY1540" s="108"/>
      <c r="AZ1540" s="84"/>
      <c r="BA1540" s="84"/>
      <c r="BB1540" s="84" t="s">
        <v>8329</v>
      </c>
      <c r="BC1540" s="84"/>
      <c r="BD1540" s="108"/>
      <c r="BE1540" s="84">
        <v>0</v>
      </c>
      <c r="BF1540" s="38" t="s">
        <v>2404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244</v>
      </c>
      <c r="C1541" s="38" t="s">
        <v>245</v>
      </c>
      <c r="D1541" s="38" t="s">
        <v>246</v>
      </c>
      <c r="E1541" s="38" t="s">
        <v>246</v>
      </c>
      <c r="F1541" s="38" t="s">
        <v>247</v>
      </c>
      <c r="G1541" s="84" t="s">
        <v>248</v>
      </c>
      <c r="H1541" s="38" t="s">
        <v>249</v>
      </c>
      <c r="I1541" s="84">
        <v>136565</v>
      </c>
      <c r="J1541" s="38" t="s">
        <v>298</v>
      </c>
      <c r="K1541" s="84">
        <v>136565</v>
      </c>
      <c r="L1541" s="84" t="s">
        <v>262</v>
      </c>
      <c r="M1541" s="38" t="s">
        <v>263</v>
      </c>
      <c r="N1541" s="84">
        <v>295569</v>
      </c>
      <c r="O1541" s="84" t="s">
        <v>566</v>
      </c>
      <c r="P1541" s="84">
        <v>393364</v>
      </c>
      <c r="Q1541" s="38" t="s">
        <v>814</v>
      </c>
      <c r="R1541" s="38" t="s">
        <v>829</v>
      </c>
      <c r="S1541" s="84" t="s">
        <v>2405</v>
      </c>
      <c r="T1541" s="84" t="s">
        <v>2405</v>
      </c>
      <c r="U1541" s="84" t="s">
        <v>2292</v>
      </c>
      <c r="V1541" s="84" t="s">
        <v>3449</v>
      </c>
      <c r="W1541" s="84">
        <v>541</v>
      </c>
      <c r="X1541" s="38" t="s">
        <v>3451</v>
      </c>
      <c r="Y1541" s="84">
        <v>351867856</v>
      </c>
      <c r="Z1541" s="38" t="s">
        <v>5395</v>
      </c>
      <c r="AA1541" s="108" t="s">
        <v>5394</v>
      </c>
      <c r="AB1541" s="84">
        <v>32000</v>
      </c>
      <c r="AC1541" s="108" t="s">
        <v>6770</v>
      </c>
      <c r="AD1541" s="84">
        <v>24</v>
      </c>
      <c r="AE1541" s="84" t="s">
        <v>6764</v>
      </c>
      <c r="AF1541" s="84" t="s">
        <v>7474</v>
      </c>
      <c r="AG1541" s="108" t="s">
        <v>7476</v>
      </c>
      <c r="AH1541" s="84" t="s">
        <v>7319</v>
      </c>
      <c r="AI1541" s="108" t="s">
        <v>7986</v>
      </c>
      <c r="AJ1541" s="84">
        <v>1710</v>
      </c>
      <c r="AK1541" s="84">
        <v>1710</v>
      </c>
      <c r="AL1541" s="108" t="s">
        <v>6389</v>
      </c>
      <c r="AM1541" s="84">
        <v>14908.71</v>
      </c>
      <c r="AN1541" s="112">
        <v>7321.29</v>
      </c>
      <c r="AO1541" s="112">
        <v>22230</v>
      </c>
      <c r="AP1541" s="112">
        <v>17091.29</v>
      </c>
      <c r="AQ1541" s="112">
        <v>2266.71</v>
      </c>
      <c r="AR1541" s="112">
        <v>19358</v>
      </c>
      <c r="AS1541" s="112">
        <v>17091.29</v>
      </c>
      <c r="AT1541" s="112">
        <v>2266.71</v>
      </c>
      <c r="AU1541" s="112">
        <v>19358</v>
      </c>
      <c r="AV1541" s="84">
        <v>27</v>
      </c>
      <c r="AW1541" s="84">
        <v>402</v>
      </c>
      <c r="AX1541" s="84" t="str">
        <f>VLOOKUP(Y1541,'[1]Asset Classification'!$J$3:$W$2865,14,)</f>
        <v>&gt;180</v>
      </c>
      <c r="AY1541" s="108"/>
      <c r="AZ1541" s="84"/>
      <c r="BA1541" s="84"/>
      <c r="BB1541" s="84" t="s">
        <v>8329</v>
      </c>
      <c r="BC1541" s="84"/>
      <c r="BD1541" s="108"/>
      <c r="BE1541" s="84">
        <v>0</v>
      </c>
      <c r="BF1541" s="38" t="s">
        <v>2405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244</v>
      </c>
      <c r="C1542" s="38" t="s">
        <v>245</v>
      </c>
      <c r="D1542" s="38" t="s">
        <v>246</v>
      </c>
      <c r="E1542" s="38" t="s">
        <v>246</v>
      </c>
      <c r="F1542" s="38" t="s">
        <v>247</v>
      </c>
      <c r="G1542" s="84" t="s">
        <v>248</v>
      </c>
      <c r="H1542" s="38" t="s">
        <v>249</v>
      </c>
      <c r="I1542" s="84">
        <v>134210</v>
      </c>
      <c r="J1542" s="38" t="s">
        <v>302</v>
      </c>
      <c r="K1542" s="84">
        <v>134210</v>
      </c>
      <c r="L1542" s="84" t="s">
        <v>254</v>
      </c>
      <c r="M1542" s="38" t="s">
        <v>255</v>
      </c>
      <c r="N1542" s="84">
        <v>226568</v>
      </c>
      <c r="O1542" s="84" t="s">
        <v>587</v>
      </c>
      <c r="P1542" s="84">
        <v>305719</v>
      </c>
      <c r="Q1542" s="38" t="s">
        <v>421</v>
      </c>
      <c r="R1542" s="38" t="s">
        <v>829</v>
      </c>
      <c r="S1542" s="84" t="s">
        <v>2406</v>
      </c>
      <c r="T1542" s="84" t="s">
        <v>2406</v>
      </c>
      <c r="U1542" s="84" t="s">
        <v>1027</v>
      </c>
      <c r="V1542" s="84" t="s">
        <v>2278</v>
      </c>
      <c r="W1542" s="84">
        <v>541</v>
      </c>
      <c r="X1542" s="38" t="s">
        <v>3451</v>
      </c>
      <c r="Y1542" s="84">
        <v>351868189</v>
      </c>
      <c r="Z1542" s="38" t="s">
        <v>5396</v>
      </c>
      <c r="AA1542" s="108" t="s">
        <v>5394</v>
      </c>
      <c r="AB1542" s="84">
        <v>32000</v>
      </c>
      <c r="AC1542" s="108" t="s">
        <v>6773</v>
      </c>
      <c r="AD1542" s="84">
        <v>24</v>
      </c>
      <c r="AE1542" s="84" t="s">
        <v>6764</v>
      </c>
      <c r="AF1542" s="84" t="s">
        <v>7474</v>
      </c>
      <c r="AG1542" s="108" t="s">
        <v>7476</v>
      </c>
      <c r="AH1542" s="84" t="s">
        <v>7319</v>
      </c>
      <c r="AI1542" s="108" t="s">
        <v>5454</v>
      </c>
      <c r="AJ1542" s="84">
        <v>1710</v>
      </c>
      <c r="AK1542" s="84">
        <v>1710</v>
      </c>
      <c r="AL1542" s="108" t="s">
        <v>6281</v>
      </c>
      <c r="AM1542" s="84">
        <v>9818.76</v>
      </c>
      <c r="AN1542" s="112">
        <v>5571.24</v>
      </c>
      <c r="AO1542" s="112">
        <v>15390</v>
      </c>
      <c r="AP1542" s="112">
        <v>22181.24</v>
      </c>
      <c r="AQ1542" s="112">
        <v>3946.76</v>
      </c>
      <c r="AR1542" s="112">
        <v>26128</v>
      </c>
      <c r="AS1542" s="112">
        <v>22181.24</v>
      </c>
      <c r="AT1542" s="112">
        <v>3946.76</v>
      </c>
      <c r="AU1542" s="112">
        <v>26128</v>
      </c>
      <c r="AV1542" s="84">
        <v>27</v>
      </c>
      <c r="AW1542" s="84">
        <v>527</v>
      </c>
      <c r="AX1542" s="84" t="str">
        <f>VLOOKUP(Y1542,'[1]Asset Classification'!$J$3:$W$2865,14,)</f>
        <v>&gt;180</v>
      </c>
      <c r="AY1542" s="108"/>
      <c r="AZ1542" s="84"/>
      <c r="BA1542" s="84"/>
      <c r="BB1542" s="84" t="s">
        <v>8329</v>
      </c>
      <c r="BC1542" s="84"/>
      <c r="BD1542" s="108" t="s">
        <v>8335</v>
      </c>
      <c r="BE1542" s="84">
        <v>32000</v>
      </c>
      <c r="BF1542" s="38" t="s">
        <v>2406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244</v>
      </c>
      <c r="C1543" s="38" t="s">
        <v>245</v>
      </c>
      <c r="D1543" s="38" t="s">
        <v>246</v>
      </c>
      <c r="E1543" s="38" t="s">
        <v>246</v>
      </c>
      <c r="F1543" s="38" t="s">
        <v>247</v>
      </c>
      <c r="G1543" s="84" t="s">
        <v>248</v>
      </c>
      <c r="H1543" s="38" t="s">
        <v>249</v>
      </c>
      <c r="I1543" s="84">
        <v>139549</v>
      </c>
      <c r="J1543" s="38" t="s">
        <v>307</v>
      </c>
      <c r="K1543" s="84">
        <v>139549</v>
      </c>
      <c r="L1543" s="84" t="s">
        <v>254</v>
      </c>
      <c r="M1543" s="38" t="s">
        <v>255</v>
      </c>
      <c r="N1543" s="84">
        <v>270852</v>
      </c>
      <c r="O1543" s="84" t="s">
        <v>894</v>
      </c>
      <c r="P1543" s="84">
        <v>355453</v>
      </c>
      <c r="Q1543" s="38" t="s">
        <v>895</v>
      </c>
      <c r="R1543" s="38" t="s">
        <v>829</v>
      </c>
      <c r="S1543" s="84" t="s">
        <v>2407</v>
      </c>
      <c r="T1543" s="84" t="s">
        <v>2407</v>
      </c>
      <c r="U1543" s="84" t="s">
        <v>2292</v>
      </c>
      <c r="V1543" s="84" t="s">
        <v>3449</v>
      </c>
      <c r="W1543" s="84">
        <v>541</v>
      </c>
      <c r="X1543" s="38" t="s">
        <v>3451</v>
      </c>
      <c r="Y1543" s="84">
        <v>351879130</v>
      </c>
      <c r="Z1543" s="38" t="s">
        <v>5397</v>
      </c>
      <c r="AA1543" s="108" t="s">
        <v>5398</v>
      </c>
      <c r="AB1543" s="84">
        <v>52000</v>
      </c>
      <c r="AC1543" s="108" t="s">
        <v>6769</v>
      </c>
      <c r="AD1543" s="84">
        <v>24</v>
      </c>
      <c r="AE1543" s="84" t="s">
        <v>6772</v>
      </c>
      <c r="AF1543" s="84" t="s">
        <v>7477</v>
      </c>
      <c r="AG1543" s="108" t="s">
        <v>7295</v>
      </c>
      <c r="AH1543" s="84" t="s">
        <v>7059</v>
      </c>
      <c r="AI1543" s="108" t="s">
        <v>7985</v>
      </c>
      <c r="AJ1543" s="84">
        <v>2780</v>
      </c>
      <c r="AK1543" s="84">
        <v>2780</v>
      </c>
      <c r="AL1543" s="108" t="s">
        <v>6066</v>
      </c>
      <c r="AM1543" s="84">
        <v>16135.83</v>
      </c>
      <c r="AN1543" s="112">
        <v>8884.17</v>
      </c>
      <c r="AO1543" s="112">
        <v>25020</v>
      </c>
      <c r="AP1543" s="112">
        <v>35864.17</v>
      </c>
      <c r="AQ1543" s="112">
        <v>6343.83</v>
      </c>
      <c r="AR1543" s="112">
        <v>42208</v>
      </c>
      <c r="AS1543" s="112">
        <v>35864.17</v>
      </c>
      <c r="AT1543" s="112">
        <v>6343.83</v>
      </c>
      <c r="AU1543" s="112">
        <v>42208</v>
      </c>
      <c r="AV1543" s="84">
        <v>27</v>
      </c>
      <c r="AW1543" s="84">
        <v>530</v>
      </c>
      <c r="AX1543" s="84" t="str">
        <f>VLOOKUP(Y1543,'[1]Asset Classification'!$J$3:$W$2865,14,)</f>
        <v>&gt;180</v>
      </c>
      <c r="AY1543" s="108"/>
      <c r="AZ1543" s="84"/>
      <c r="BA1543" s="84"/>
      <c r="BB1543" s="84" t="s">
        <v>8329</v>
      </c>
      <c r="BC1543" s="84"/>
      <c r="BD1543" s="108"/>
      <c r="BE1543" s="84">
        <v>0</v>
      </c>
      <c r="BF1543" s="38" t="s">
        <v>2407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244</v>
      </c>
      <c r="C1544" s="38" t="s">
        <v>245</v>
      </c>
      <c r="D1544" s="38" t="s">
        <v>246</v>
      </c>
      <c r="E1544" s="38" t="s">
        <v>246</v>
      </c>
      <c r="F1544" s="38" t="s">
        <v>247</v>
      </c>
      <c r="G1544" s="84" t="s">
        <v>248</v>
      </c>
      <c r="H1544" s="38" t="s">
        <v>249</v>
      </c>
      <c r="I1544" s="84">
        <v>139286</v>
      </c>
      <c r="J1544" s="38" t="s">
        <v>290</v>
      </c>
      <c r="K1544" s="84">
        <v>139286</v>
      </c>
      <c r="L1544" s="84" t="s">
        <v>257</v>
      </c>
      <c r="M1544" s="38" t="s">
        <v>258</v>
      </c>
      <c r="N1544" s="84">
        <v>235088</v>
      </c>
      <c r="O1544" s="84" t="s">
        <v>597</v>
      </c>
      <c r="P1544" s="84">
        <v>309346</v>
      </c>
      <c r="Q1544" s="38" t="s">
        <v>608</v>
      </c>
      <c r="R1544" s="38" t="s">
        <v>829</v>
      </c>
      <c r="S1544" s="84" t="s">
        <v>2408</v>
      </c>
      <c r="T1544" s="84" t="s">
        <v>2408</v>
      </c>
      <c r="U1544" s="84" t="s">
        <v>1023</v>
      </c>
      <c r="V1544" s="84" t="s">
        <v>2278</v>
      </c>
      <c r="W1544" s="84">
        <v>541</v>
      </c>
      <c r="X1544" s="38" t="s">
        <v>3521</v>
      </c>
      <c r="Y1544" s="84">
        <v>351907545</v>
      </c>
      <c r="Z1544" s="38" t="s">
        <v>5399</v>
      </c>
      <c r="AA1544" s="108" t="s">
        <v>5400</v>
      </c>
      <c r="AB1544" s="84">
        <v>52000</v>
      </c>
      <c r="AC1544" s="108" t="s">
        <v>6768</v>
      </c>
      <c r="AD1544" s="84">
        <v>24</v>
      </c>
      <c r="AE1544" s="84" t="s">
        <v>6772</v>
      </c>
      <c r="AF1544" s="84" t="s">
        <v>7070</v>
      </c>
      <c r="AG1544" s="108" t="s">
        <v>7331</v>
      </c>
      <c r="AH1544" s="84" t="s">
        <v>6795</v>
      </c>
      <c r="AI1544" s="108" t="s">
        <v>7984</v>
      </c>
      <c r="AJ1544" s="84">
        <v>2780</v>
      </c>
      <c r="AK1544" s="84">
        <v>2780</v>
      </c>
      <c r="AL1544" s="108" t="s">
        <v>6407</v>
      </c>
      <c r="AM1544" s="84">
        <v>16009.75</v>
      </c>
      <c r="AN1544" s="112">
        <v>9162.07</v>
      </c>
      <c r="AO1544" s="112">
        <v>25171.82</v>
      </c>
      <c r="AP1544" s="112">
        <v>35990.25</v>
      </c>
      <c r="AQ1544" s="112">
        <v>6237.93</v>
      </c>
      <c r="AR1544" s="112">
        <v>42228.18</v>
      </c>
      <c r="AS1544" s="112">
        <v>35990.25</v>
      </c>
      <c r="AT1544" s="112">
        <v>6237.93</v>
      </c>
      <c r="AU1544" s="112">
        <v>42228.18</v>
      </c>
      <c r="AV1544" s="84">
        <v>27</v>
      </c>
      <c r="AW1544" s="84">
        <v>526</v>
      </c>
      <c r="AX1544" s="84" t="str">
        <f>VLOOKUP(Y1544,'[1]Asset Classification'!$J$3:$W$2865,14,)</f>
        <v>&gt;180</v>
      </c>
      <c r="AY1544" s="108"/>
      <c r="AZ1544" s="84"/>
      <c r="BA1544" s="84"/>
      <c r="BB1544" s="84" t="s">
        <v>8329</v>
      </c>
      <c r="BC1544" s="84"/>
      <c r="BD1544" s="108"/>
      <c r="BE1544" s="84">
        <v>0</v>
      </c>
      <c r="BF1544" s="38" t="s">
        <v>2408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244</v>
      </c>
      <c r="C1545" s="38" t="s">
        <v>245</v>
      </c>
      <c r="D1545" s="38" t="s">
        <v>246</v>
      </c>
      <c r="E1545" s="38" t="s">
        <v>246</v>
      </c>
      <c r="F1545" s="38" t="s">
        <v>247</v>
      </c>
      <c r="G1545" s="84" t="s">
        <v>248</v>
      </c>
      <c r="H1545" s="38" t="s">
        <v>249</v>
      </c>
      <c r="I1545" s="84">
        <v>141650</v>
      </c>
      <c r="J1545" s="38" t="s">
        <v>311</v>
      </c>
      <c r="K1545" s="84">
        <v>141650</v>
      </c>
      <c r="L1545" s="84" t="s">
        <v>262</v>
      </c>
      <c r="M1545" s="38" t="s">
        <v>263</v>
      </c>
      <c r="N1545" s="84">
        <v>278645</v>
      </c>
      <c r="O1545" s="84" t="s">
        <v>734</v>
      </c>
      <c r="P1545" s="84">
        <v>390321</v>
      </c>
      <c r="Q1545" s="38" t="s">
        <v>421</v>
      </c>
      <c r="R1545" s="38" t="s">
        <v>829</v>
      </c>
      <c r="S1545" s="84" t="s">
        <v>2409</v>
      </c>
      <c r="T1545" s="84" t="s">
        <v>2409</v>
      </c>
      <c r="U1545" s="84" t="s">
        <v>1027</v>
      </c>
      <c r="V1545" s="84" t="s">
        <v>2278</v>
      </c>
      <c r="W1545" s="84">
        <v>541</v>
      </c>
      <c r="X1545" s="38" t="s">
        <v>3451</v>
      </c>
      <c r="Y1545" s="84">
        <v>351907656</v>
      </c>
      <c r="Z1545" s="38" t="s">
        <v>5401</v>
      </c>
      <c r="AA1545" s="108" t="s">
        <v>5400</v>
      </c>
      <c r="AB1545" s="84">
        <v>42000</v>
      </c>
      <c r="AC1545" s="108" t="s">
        <v>6763</v>
      </c>
      <c r="AD1545" s="84">
        <v>24</v>
      </c>
      <c r="AE1545" s="84" t="s">
        <v>6764</v>
      </c>
      <c r="AF1545" s="84" t="s">
        <v>7478</v>
      </c>
      <c r="AG1545" s="108" t="s">
        <v>7479</v>
      </c>
      <c r="AH1545" s="84" t="s">
        <v>7319</v>
      </c>
      <c r="AI1545" s="108" t="s">
        <v>7982</v>
      </c>
      <c r="AJ1545" s="84">
        <v>2240</v>
      </c>
      <c r="AK1545" s="84">
        <v>2240</v>
      </c>
      <c r="AL1545" s="108" t="s">
        <v>5573</v>
      </c>
      <c r="AM1545" s="84">
        <v>17957.95</v>
      </c>
      <c r="AN1545" s="112">
        <v>8922.0499999999993</v>
      </c>
      <c r="AO1545" s="112">
        <v>26880</v>
      </c>
      <c r="AP1545" s="112">
        <v>24042.05</v>
      </c>
      <c r="AQ1545" s="112">
        <v>3459.95</v>
      </c>
      <c r="AR1545" s="112">
        <v>27502</v>
      </c>
      <c r="AS1545" s="112">
        <v>24042.05</v>
      </c>
      <c r="AT1545" s="112">
        <v>3459.95</v>
      </c>
      <c r="AU1545" s="112">
        <v>27502</v>
      </c>
      <c r="AV1545" s="84">
        <v>27</v>
      </c>
      <c r="AW1545" s="84">
        <v>436</v>
      </c>
      <c r="AX1545" s="84" t="str">
        <f>VLOOKUP(Y1545,'[1]Asset Classification'!$J$3:$W$2865,14,)</f>
        <v>&gt;180</v>
      </c>
      <c r="AY1545" s="108"/>
      <c r="AZ1545" s="84"/>
      <c r="BA1545" s="84"/>
      <c r="BB1545" s="84" t="s">
        <v>8329</v>
      </c>
      <c r="BC1545" s="84"/>
      <c r="BD1545" s="108"/>
      <c r="BE1545" s="84">
        <v>0</v>
      </c>
      <c r="BF1545" s="38" t="s">
        <v>2409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244</v>
      </c>
      <c r="C1546" s="38" t="s">
        <v>245</v>
      </c>
      <c r="D1546" s="38" t="s">
        <v>246</v>
      </c>
      <c r="E1546" s="38" t="s">
        <v>246</v>
      </c>
      <c r="F1546" s="38" t="s">
        <v>247</v>
      </c>
      <c r="G1546" s="84" t="s">
        <v>248</v>
      </c>
      <c r="H1546" s="38" t="s">
        <v>249</v>
      </c>
      <c r="I1546" s="84">
        <v>131732</v>
      </c>
      <c r="J1546" s="38" t="s">
        <v>282</v>
      </c>
      <c r="K1546" s="84">
        <v>131732</v>
      </c>
      <c r="L1546" s="84" t="s">
        <v>251</v>
      </c>
      <c r="M1546" s="38" t="s">
        <v>252</v>
      </c>
      <c r="N1546" s="84">
        <v>389373</v>
      </c>
      <c r="O1546" s="84" t="s">
        <v>864</v>
      </c>
      <c r="P1546" s="84">
        <v>575346</v>
      </c>
      <c r="Q1546" s="38" t="s">
        <v>865</v>
      </c>
      <c r="R1546" s="38" t="s">
        <v>829</v>
      </c>
      <c r="S1546" s="84" t="s">
        <v>2410</v>
      </c>
      <c r="T1546" s="84" t="s">
        <v>2410</v>
      </c>
      <c r="U1546" s="84" t="s">
        <v>1027</v>
      </c>
      <c r="V1546" s="84" t="s">
        <v>2278</v>
      </c>
      <c r="W1546" s="84">
        <v>541</v>
      </c>
      <c r="X1546" s="38" t="s">
        <v>3520</v>
      </c>
      <c r="Y1546" s="84">
        <v>351935287</v>
      </c>
      <c r="Z1546" s="38" t="s">
        <v>5402</v>
      </c>
      <c r="AA1546" s="108" t="s">
        <v>5403</v>
      </c>
      <c r="AB1546" s="84">
        <v>42000</v>
      </c>
      <c r="AC1546" s="108" t="s">
        <v>6765</v>
      </c>
      <c r="AD1546" s="84">
        <v>24</v>
      </c>
      <c r="AE1546" s="84" t="s">
        <v>6764</v>
      </c>
      <c r="AF1546" s="84" t="s">
        <v>7480</v>
      </c>
      <c r="AG1546" s="108" t="s">
        <v>7481</v>
      </c>
      <c r="AH1546" s="84" t="s">
        <v>7319</v>
      </c>
      <c r="AI1546" s="108" t="s">
        <v>7983</v>
      </c>
      <c r="AJ1546" s="84">
        <v>2240</v>
      </c>
      <c r="AK1546" s="84">
        <v>2240</v>
      </c>
      <c r="AL1546" s="108" t="s">
        <v>8084</v>
      </c>
      <c r="AM1546" s="84">
        <v>30849.23</v>
      </c>
      <c r="AN1546" s="112">
        <v>11710.77</v>
      </c>
      <c r="AO1546" s="112">
        <v>42560</v>
      </c>
      <c r="AP1546" s="112">
        <v>11150.77</v>
      </c>
      <c r="AQ1546" s="112">
        <v>718.23</v>
      </c>
      <c r="AR1546" s="112">
        <v>11869</v>
      </c>
      <c r="AS1546" s="112">
        <v>11150.77</v>
      </c>
      <c r="AT1546" s="112">
        <v>718.23</v>
      </c>
      <c r="AU1546" s="112">
        <v>11869</v>
      </c>
      <c r="AV1546" s="84">
        <v>27</v>
      </c>
      <c r="AW1546" s="84">
        <v>220</v>
      </c>
      <c r="AX1546" s="84" t="str">
        <f>VLOOKUP(Y1546,'[1]Asset Classification'!$J$3:$W$2865,14,)</f>
        <v>&gt;180</v>
      </c>
      <c r="AY1546" s="108"/>
      <c r="AZ1546" s="84"/>
      <c r="BA1546" s="84"/>
      <c r="BB1546" s="84" t="s">
        <v>8329</v>
      </c>
      <c r="BC1546" s="84"/>
      <c r="BD1546" s="108"/>
      <c r="BE1546" s="84">
        <v>0</v>
      </c>
      <c r="BF1546" s="38" t="s">
        <v>2410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244</v>
      </c>
      <c r="C1547" s="38" t="s">
        <v>245</v>
      </c>
      <c r="D1547" s="38" t="s">
        <v>246</v>
      </c>
      <c r="E1547" s="38" t="s">
        <v>246</v>
      </c>
      <c r="F1547" s="38" t="s">
        <v>247</v>
      </c>
      <c r="G1547" s="84" t="s">
        <v>248</v>
      </c>
      <c r="H1547" s="38" t="s">
        <v>249</v>
      </c>
      <c r="I1547" s="84">
        <v>131732</v>
      </c>
      <c r="J1547" s="38" t="s">
        <v>282</v>
      </c>
      <c r="K1547" s="84">
        <v>131732</v>
      </c>
      <c r="L1547" s="84" t="s">
        <v>251</v>
      </c>
      <c r="M1547" s="38" t="s">
        <v>252</v>
      </c>
      <c r="N1547" s="84">
        <v>389373</v>
      </c>
      <c r="O1547" s="84" t="s">
        <v>864</v>
      </c>
      <c r="P1547" s="84">
        <v>575346</v>
      </c>
      <c r="Q1547" s="38" t="s">
        <v>865</v>
      </c>
      <c r="R1547" s="38" t="s">
        <v>829</v>
      </c>
      <c r="S1547" s="84" t="s">
        <v>2411</v>
      </c>
      <c r="T1547" s="84" t="s">
        <v>2411</v>
      </c>
      <c r="U1547" s="84" t="s">
        <v>1027</v>
      </c>
      <c r="V1547" s="84" t="s">
        <v>2278</v>
      </c>
      <c r="W1547" s="84">
        <v>541</v>
      </c>
      <c r="X1547" s="38" t="s">
        <v>3520</v>
      </c>
      <c r="Y1547" s="84">
        <v>351935310</v>
      </c>
      <c r="Z1547" s="38" t="s">
        <v>5404</v>
      </c>
      <c r="AA1547" s="108" t="s">
        <v>5403</v>
      </c>
      <c r="AB1547" s="84">
        <v>42000</v>
      </c>
      <c r="AC1547" s="108" t="s">
        <v>6765</v>
      </c>
      <c r="AD1547" s="84">
        <v>24</v>
      </c>
      <c r="AE1547" s="84" t="s">
        <v>6764</v>
      </c>
      <c r="AF1547" s="84" t="s">
        <v>7480</v>
      </c>
      <c r="AG1547" s="108" t="s">
        <v>7481</v>
      </c>
      <c r="AH1547" s="84" t="s">
        <v>7319</v>
      </c>
      <c r="AI1547" s="108" t="s">
        <v>7983</v>
      </c>
      <c r="AJ1547" s="84">
        <v>2240</v>
      </c>
      <c r="AK1547" s="84">
        <v>2240</v>
      </c>
      <c r="AL1547" s="108" t="s">
        <v>8230</v>
      </c>
      <c r="AM1547" s="84">
        <v>30849.23</v>
      </c>
      <c r="AN1547" s="112">
        <v>11710.77</v>
      </c>
      <c r="AO1547" s="112">
        <v>42560</v>
      </c>
      <c r="AP1547" s="112">
        <v>11150.77</v>
      </c>
      <c r="AQ1547" s="112">
        <v>718.23</v>
      </c>
      <c r="AR1547" s="112">
        <v>11869</v>
      </c>
      <c r="AS1547" s="112">
        <v>11150.77</v>
      </c>
      <c r="AT1547" s="112">
        <v>718.23</v>
      </c>
      <c r="AU1547" s="112">
        <v>11869</v>
      </c>
      <c r="AV1547" s="84">
        <v>27</v>
      </c>
      <c r="AW1547" s="84">
        <v>220</v>
      </c>
      <c r="AX1547" s="84" t="str">
        <f>VLOOKUP(Y1547,'[1]Asset Classification'!$J$3:$W$2865,14,)</f>
        <v>&gt;180</v>
      </c>
      <c r="AY1547" s="108"/>
      <c r="AZ1547" s="84"/>
      <c r="BA1547" s="84"/>
      <c r="BB1547" s="84" t="s">
        <v>8329</v>
      </c>
      <c r="BC1547" s="84"/>
      <c r="BD1547" s="108"/>
      <c r="BE1547" s="84">
        <v>0</v>
      </c>
      <c r="BF1547" s="38" t="s">
        <v>2411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244</v>
      </c>
      <c r="C1548" s="38" t="s">
        <v>245</v>
      </c>
      <c r="D1548" s="38" t="s">
        <v>246</v>
      </c>
      <c r="E1548" s="38" t="s">
        <v>246</v>
      </c>
      <c r="F1548" s="38" t="s">
        <v>247</v>
      </c>
      <c r="G1548" s="84" t="s">
        <v>248</v>
      </c>
      <c r="H1548" s="38" t="s">
        <v>249</v>
      </c>
      <c r="I1548" s="84">
        <v>131732</v>
      </c>
      <c r="J1548" s="38" t="s">
        <v>282</v>
      </c>
      <c r="K1548" s="84">
        <v>131732</v>
      </c>
      <c r="L1548" s="84" t="s">
        <v>251</v>
      </c>
      <c r="M1548" s="38" t="s">
        <v>252</v>
      </c>
      <c r="N1548" s="84">
        <v>389373</v>
      </c>
      <c r="O1548" s="84" t="s">
        <v>864</v>
      </c>
      <c r="P1548" s="84">
        <v>575346</v>
      </c>
      <c r="Q1548" s="38" t="s">
        <v>865</v>
      </c>
      <c r="R1548" s="38" t="s">
        <v>829</v>
      </c>
      <c r="S1548" s="84" t="s">
        <v>2412</v>
      </c>
      <c r="T1548" s="84" t="s">
        <v>2412</v>
      </c>
      <c r="U1548" s="84" t="s">
        <v>1027</v>
      </c>
      <c r="V1548" s="84" t="s">
        <v>2278</v>
      </c>
      <c r="W1548" s="84">
        <v>541</v>
      </c>
      <c r="X1548" s="38" t="s">
        <v>3520</v>
      </c>
      <c r="Y1548" s="84">
        <v>351935333</v>
      </c>
      <c r="Z1548" s="38" t="s">
        <v>5405</v>
      </c>
      <c r="AA1548" s="108" t="s">
        <v>5403</v>
      </c>
      <c r="AB1548" s="84">
        <v>42000</v>
      </c>
      <c r="AC1548" s="108" t="s">
        <v>6765</v>
      </c>
      <c r="AD1548" s="84">
        <v>24</v>
      </c>
      <c r="AE1548" s="84" t="s">
        <v>6764</v>
      </c>
      <c r="AF1548" s="84" t="s">
        <v>7480</v>
      </c>
      <c r="AG1548" s="108" t="s">
        <v>7481</v>
      </c>
      <c r="AH1548" s="84" t="s">
        <v>7319</v>
      </c>
      <c r="AI1548" s="108" t="s">
        <v>7983</v>
      </c>
      <c r="AJ1548" s="84">
        <v>2240</v>
      </c>
      <c r="AK1548" s="84">
        <v>2240</v>
      </c>
      <c r="AL1548" s="108" t="s">
        <v>8084</v>
      </c>
      <c r="AM1548" s="84">
        <v>30849.23</v>
      </c>
      <c r="AN1548" s="112">
        <v>11710.77</v>
      </c>
      <c r="AO1548" s="112">
        <v>42560</v>
      </c>
      <c r="AP1548" s="112">
        <v>11150.77</v>
      </c>
      <c r="AQ1548" s="112">
        <v>718.23</v>
      </c>
      <c r="AR1548" s="112">
        <v>11869</v>
      </c>
      <c r="AS1548" s="112">
        <v>11150.77</v>
      </c>
      <c r="AT1548" s="112">
        <v>718.23</v>
      </c>
      <c r="AU1548" s="112">
        <v>11869</v>
      </c>
      <c r="AV1548" s="84">
        <v>27</v>
      </c>
      <c r="AW1548" s="84">
        <v>220</v>
      </c>
      <c r="AX1548" s="84" t="str">
        <f>VLOOKUP(Y1548,'[1]Asset Classification'!$J$3:$W$2865,14,)</f>
        <v>&gt;180</v>
      </c>
      <c r="AY1548" s="108"/>
      <c r="AZ1548" s="84"/>
      <c r="BA1548" s="84"/>
      <c r="BB1548" s="84" t="s">
        <v>8329</v>
      </c>
      <c r="BC1548" s="84"/>
      <c r="BD1548" s="108"/>
      <c r="BE1548" s="84">
        <v>0</v>
      </c>
      <c r="BF1548" s="38" t="s">
        <v>2412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244</v>
      </c>
      <c r="C1549" s="38" t="s">
        <v>245</v>
      </c>
      <c r="D1549" s="38" t="s">
        <v>246</v>
      </c>
      <c r="E1549" s="38" t="s">
        <v>246</v>
      </c>
      <c r="F1549" s="38" t="s">
        <v>247</v>
      </c>
      <c r="G1549" s="84" t="s">
        <v>248</v>
      </c>
      <c r="H1549" s="38" t="s">
        <v>249</v>
      </c>
      <c r="I1549" s="84">
        <v>129526</v>
      </c>
      <c r="J1549" s="38" t="s">
        <v>250</v>
      </c>
      <c r="K1549" s="84">
        <v>129526</v>
      </c>
      <c r="L1549" s="84" t="s">
        <v>251</v>
      </c>
      <c r="M1549" s="38" t="s">
        <v>252</v>
      </c>
      <c r="N1549" s="84">
        <v>268549</v>
      </c>
      <c r="O1549" s="84" t="s">
        <v>783</v>
      </c>
      <c r="P1549" s="84">
        <v>352473</v>
      </c>
      <c r="Q1549" s="38" t="s">
        <v>784</v>
      </c>
      <c r="R1549" s="38" t="s">
        <v>891</v>
      </c>
      <c r="S1549" s="84" t="s">
        <v>2108</v>
      </c>
      <c r="T1549" s="84" t="s">
        <v>2108</v>
      </c>
      <c r="U1549" s="84" t="s">
        <v>2292</v>
      </c>
      <c r="V1549" s="84" t="s">
        <v>2278</v>
      </c>
      <c r="W1549" s="84">
        <v>541</v>
      </c>
      <c r="X1549" s="38" t="s">
        <v>3451</v>
      </c>
      <c r="Y1549" s="84">
        <v>351939976</v>
      </c>
      <c r="Z1549" s="38" t="s">
        <v>5406</v>
      </c>
      <c r="AA1549" s="108" t="s">
        <v>5407</v>
      </c>
      <c r="AB1549" s="84">
        <v>30000</v>
      </c>
      <c r="AC1549" s="108" t="s">
        <v>6763</v>
      </c>
      <c r="AD1549" s="84">
        <v>18</v>
      </c>
      <c r="AE1549" s="84" t="s">
        <v>6778</v>
      </c>
      <c r="AF1549" s="84" t="s">
        <v>6871</v>
      </c>
      <c r="AG1549" s="108" t="s">
        <v>7280</v>
      </c>
      <c r="AH1549" s="84" t="s">
        <v>6795</v>
      </c>
      <c r="AI1549" s="108" t="s">
        <v>7982</v>
      </c>
      <c r="AJ1549" s="84">
        <v>2020</v>
      </c>
      <c r="AK1549" s="84">
        <v>2020</v>
      </c>
      <c r="AL1549" s="108" t="s">
        <v>8225</v>
      </c>
      <c r="AM1549" s="84">
        <v>27786.07</v>
      </c>
      <c r="AN1549" s="112">
        <v>6553.93</v>
      </c>
      <c r="AO1549" s="112">
        <v>34340</v>
      </c>
      <c r="AP1549" s="112">
        <v>2213.9299999999998</v>
      </c>
      <c r="AQ1549" s="112">
        <v>47.07</v>
      </c>
      <c r="AR1549" s="112">
        <v>2261</v>
      </c>
      <c r="AS1549" s="112">
        <v>2213.9299999999998</v>
      </c>
      <c r="AT1549" s="112">
        <v>47.07</v>
      </c>
      <c r="AU1549" s="112">
        <v>2261</v>
      </c>
      <c r="AV1549" s="84">
        <v>27</v>
      </c>
      <c r="AW1549" s="84">
        <v>283</v>
      </c>
      <c r="AX1549" s="84" t="str">
        <f>VLOOKUP(Y1549,'[1]Asset Classification'!$J$3:$W$2865,14,)</f>
        <v>&gt;180</v>
      </c>
      <c r="AY1549" s="108"/>
      <c r="AZ1549" s="84"/>
      <c r="BA1549" s="84"/>
      <c r="BB1549" s="84" t="s">
        <v>8329</v>
      </c>
      <c r="BC1549" s="84"/>
      <c r="BD1549" s="108"/>
      <c r="BE1549" s="84">
        <v>0</v>
      </c>
      <c r="BF1549" s="38" t="s">
        <v>2108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244</v>
      </c>
      <c r="C1550" s="38" t="s">
        <v>245</v>
      </c>
      <c r="D1550" s="38" t="s">
        <v>246</v>
      </c>
      <c r="E1550" s="38" t="s">
        <v>246</v>
      </c>
      <c r="F1550" s="38" t="s">
        <v>247</v>
      </c>
      <c r="G1550" s="84" t="s">
        <v>248</v>
      </c>
      <c r="H1550" s="38" t="s">
        <v>249</v>
      </c>
      <c r="I1550" s="84">
        <v>131470</v>
      </c>
      <c r="J1550" s="38" t="s">
        <v>286</v>
      </c>
      <c r="K1550" s="84">
        <v>131470</v>
      </c>
      <c r="L1550" s="84" t="s">
        <v>262</v>
      </c>
      <c r="M1550" s="38" t="s">
        <v>263</v>
      </c>
      <c r="N1550" s="84">
        <v>221882</v>
      </c>
      <c r="O1550" s="84" t="s">
        <v>507</v>
      </c>
      <c r="P1550" s="84">
        <v>631830</v>
      </c>
      <c r="Q1550" s="38" t="s">
        <v>896</v>
      </c>
      <c r="R1550" s="38" t="s">
        <v>829</v>
      </c>
      <c r="S1550" s="84" t="s">
        <v>2413</v>
      </c>
      <c r="T1550" s="84" t="s">
        <v>2413</v>
      </c>
      <c r="U1550" s="84" t="s">
        <v>2292</v>
      </c>
      <c r="V1550" s="84" t="s">
        <v>3449</v>
      </c>
      <c r="W1550" s="84">
        <v>541</v>
      </c>
      <c r="X1550" s="38" t="s">
        <v>3451</v>
      </c>
      <c r="Y1550" s="84">
        <v>351945509</v>
      </c>
      <c r="Z1550" s="38" t="s">
        <v>5408</v>
      </c>
      <c r="AA1550" s="108" t="s">
        <v>5409</v>
      </c>
      <c r="AB1550" s="84">
        <v>42000</v>
      </c>
      <c r="AC1550" s="108" t="s">
        <v>6768</v>
      </c>
      <c r="AD1550" s="84">
        <v>24</v>
      </c>
      <c r="AE1550" s="84" t="s">
        <v>6764</v>
      </c>
      <c r="AF1550" s="84" t="s">
        <v>7478</v>
      </c>
      <c r="AG1550" s="108" t="s">
        <v>7482</v>
      </c>
      <c r="AH1550" s="84" t="s">
        <v>7319</v>
      </c>
      <c r="AI1550" s="108" t="s">
        <v>7984</v>
      </c>
      <c r="AJ1550" s="84">
        <v>2240</v>
      </c>
      <c r="AK1550" s="84">
        <v>2240</v>
      </c>
      <c r="AL1550" s="108" t="s">
        <v>6389</v>
      </c>
      <c r="AM1550" s="84">
        <v>23271.53</v>
      </c>
      <c r="AN1550" s="112">
        <v>10328.469999999999</v>
      </c>
      <c r="AO1550" s="112">
        <v>33600</v>
      </c>
      <c r="AP1550" s="112">
        <v>18728.47</v>
      </c>
      <c r="AQ1550" s="112">
        <v>2053.5300000000002</v>
      </c>
      <c r="AR1550" s="112">
        <v>20782</v>
      </c>
      <c r="AS1550" s="112">
        <v>18728.47</v>
      </c>
      <c r="AT1550" s="112">
        <v>2053.5300000000002</v>
      </c>
      <c r="AU1550" s="112">
        <v>20782</v>
      </c>
      <c r="AV1550" s="84">
        <v>27</v>
      </c>
      <c r="AW1550" s="84">
        <v>342</v>
      </c>
      <c r="AX1550" s="84" t="str">
        <f>VLOOKUP(Y1550,'[1]Asset Classification'!$J$3:$W$2865,14,)</f>
        <v>&gt;180</v>
      </c>
      <c r="AY1550" s="108"/>
      <c r="AZ1550" s="84"/>
      <c r="BA1550" s="84"/>
      <c r="BB1550" s="84" t="s">
        <v>8329</v>
      </c>
      <c r="BC1550" s="84"/>
      <c r="BD1550" s="108"/>
      <c r="BE1550" s="84">
        <v>0</v>
      </c>
      <c r="BF1550" s="38" t="s">
        <v>2413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244</v>
      </c>
      <c r="C1551" s="38" t="s">
        <v>245</v>
      </c>
      <c r="D1551" s="38" t="s">
        <v>246</v>
      </c>
      <c r="E1551" s="38" t="s">
        <v>246</v>
      </c>
      <c r="F1551" s="38" t="s">
        <v>247</v>
      </c>
      <c r="G1551" s="84" t="s">
        <v>248</v>
      </c>
      <c r="H1551" s="38" t="s">
        <v>249</v>
      </c>
      <c r="I1551" s="84">
        <v>131470</v>
      </c>
      <c r="J1551" s="38" t="s">
        <v>286</v>
      </c>
      <c r="K1551" s="84">
        <v>131470</v>
      </c>
      <c r="L1551" s="84" t="s">
        <v>262</v>
      </c>
      <c r="M1551" s="38" t="s">
        <v>263</v>
      </c>
      <c r="N1551" s="84">
        <v>221882</v>
      </c>
      <c r="O1551" s="84" t="s">
        <v>507</v>
      </c>
      <c r="P1551" s="84">
        <v>631830</v>
      </c>
      <c r="Q1551" s="38" t="s">
        <v>896</v>
      </c>
      <c r="R1551" s="38" t="s">
        <v>829</v>
      </c>
      <c r="S1551" s="84" t="s">
        <v>2414</v>
      </c>
      <c r="T1551" s="84" t="s">
        <v>2414</v>
      </c>
      <c r="U1551" s="84" t="s">
        <v>1027</v>
      </c>
      <c r="V1551" s="84" t="s">
        <v>2278</v>
      </c>
      <c r="W1551" s="84">
        <v>541</v>
      </c>
      <c r="X1551" s="38" t="s">
        <v>3451</v>
      </c>
      <c r="Y1551" s="84">
        <v>351945556</v>
      </c>
      <c r="Z1551" s="38" t="s">
        <v>5410</v>
      </c>
      <c r="AA1551" s="108" t="s">
        <v>5409</v>
      </c>
      <c r="AB1551" s="84">
        <v>42000</v>
      </c>
      <c r="AC1551" s="108" t="s">
        <v>6768</v>
      </c>
      <c r="AD1551" s="84">
        <v>24</v>
      </c>
      <c r="AE1551" s="84" t="s">
        <v>6764</v>
      </c>
      <c r="AF1551" s="84" t="s">
        <v>7478</v>
      </c>
      <c r="AG1551" s="108" t="s">
        <v>7482</v>
      </c>
      <c r="AH1551" s="84" t="s">
        <v>7319</v>
      </c>
      <c r="AI1551" s="108" t="s">
        <v>7984</v>
      </c>
      <c r="AJ1551" s="84">
        <v>2240</v>
      </c>
      <c r="AK1551" s="84">
        <v>2240</v>
      </c>
      <c r="AL1551" s="108" t="s">
        <v>8231</v>
      </c>
      <c r="AM1551" s="84">
        <v>33335.11</v>
      </c>
      <c r="AN1551" s="112">
        <v>12074.89</v>
      </c>
      <c r="AO1551" s="112">
        <v>45410</v>
      </c>
      <c r="AP1551" s="112">
        <v>8664.89</v>
      </c>
      <c r="AQ1551" s="112">
        <v>307.11</v>
      </c>
      <c r="AR1551" s="112">
        <v>8972</v>
      </c>
      <c r="AS1551" s="112">
        <v>8664.89</v>
      </c>
      <c r="AT1551" s="112">
        <v>307.11</v>
      </c>
      <c r="AU1551" s="112">
        <v>8972</v>
      </c>
      <c r="AV1551" s="84">
        <v>27</v>
      </c>
      <c r="AW1551" s="84">
        <v>191</v>
      </c>
      <c r="AX1551" s="84" t="str">
        <f>VLOOKUP(Y1551,'[1]Asset Classification'!$J$3:$W$2865,14,)</f>
        <v>&gt;180</v>
      </c>
      <c r="AY1551" s="108"/>
      <c r="AZ1551" s="84"/>
      <c r="BA1551" s="84"/>
      <c r="BB1551" s="84" t="s">
        <v>8329</v>
      </c>
      <c r="BC1551" s="84"/>
      <c r="BD1551" s="108"/>
      <c r="BE1551" s="84">
        <v>0</v>
      </c>
      <c r="BF1551" s="38" t="s">
        <v>2414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244</v>
      </c>
      <c r="C1552" s="38" t="s">
        <v>245</v>
      </c>
      <c r="D1552" s="38" t="s">
        <v>246</v>
      </c>
      <c r="E1552" s="38" t="s">
        <v>246</v>
      </c>
      <c r="F1552" s="38" t="s">
        <v>247</v>
      </c>
      <c r="G1552" s="84" t="s">
        <v>248</v>
      </c>
      <c r="H1552" s="38" t="s">
        <v>249</v>
      </c>
      <c r="I1552" s="84">
        <v>131470</v>
      </c>
      <c r="J1552" s="38" t="s">
        <v>286</v>
      </c>
      <c r="K1552" s="84">
        <v>131470</v>
      </c>
      <c r="L1552" s="84" t="s">
        <v>262</v>
      </c>
      <c r="M1552" s="38" t="s">
        <v>263</v>
      </c>
      <c r="N1552" s="84">
        <v>221882</v>
      </c>
      <c r="O1552" s="84" t="s">
        <v>507</v>
      </c>
      <c r="P1552" s="84">
        <v>631830</v>
      </c>
      <c r="Q1552" s="38" t="s">
        <v>896</v>
      </c>
      <c r="R1552" s="38" t="s">
        <v>829</v>
      </c>
      <c r="S1552" s="84" t="s">
        <v>2415</v>
      </c>
      <c r="T1552" s="84" t="s">
        <v>2415</v>
      </c>
      <c r="U1552" s="84" t="s">
        <v>1027</v>
      </c>
      <c r="V1552" s="84" t="s">
        <v>3449</v>
      </c>
      <c r="W1552" s="84">
        <v>541</v>
      </c>
      <c r="X1552" s="38" t="s">
        <v>3451</v>
      </c>
      <c r="Y1552" s="84">
        <v>351959890</v>
      </c>
      <c r="Z1552" s="38" t="s">
        <v>5411</v>
      </c>
      <c r="AA1552" s="108" t="s">
        <v>5403</v>
      </c>
      <c r="AB1552" s="84">
        <v>42000</v>
      </c>
      <c r="AC1552" s="108" t="s">
        <v>6768</v>
      </c>
      <c r="AD1552" s="84">
        <v>24</v>
      </c>
      <c r="AE1552" s="84" t="s">
        <v>6764</v>
      </c>
      <c r="AF1552" s="84" t="s">
        <v>7480</v>
      </c>
      <c r="AG1552" s="108" t="s">
        <v>7481</v>
      </c>
      <c r="AH1552" s="84" t="s">
        <v>7319</v>
      </c>
      <c r="AI1552" s="108" t="s">
        <v>7984</v>
      </c>
      <c r="AJ1552" s="84">
        <v>2240</v>
      </c>
      <c r="AK1552" s="84">
        <v>2240</v>
      </c>
      <c r="AL1552" s="108" t="s">
        <v>6389</v>
      </c>
      <c r="AM1552" s="84">
        <v>23309.94</v>
      </c>
      <c r="AN1552" s="112">
        <v>10290.06</v>
      </c>
      <c r="AO1552" s="112">
        <v>33600</v>
      </c>
      <c r="AP1552" s="112">
        <v>18690.060000000001</v>
      </c>
      <c r="AQ1552" s="112">
        <v>2045.94</v>
      </c>
      <c r="AR1552" s="112">
        <v>20736</v>
      </c>
      <c r="AS1552" s="112">
        <v>18690.060000000001</v>
      </c>
      <c r="AT1552" s="112">
        <v>2045.94</v>
      </c>
      <c r="AU1552" s="112">
        <v>20736</v>
      </c>
      <c r="AV1552" s="84">
        <v>27</v>
      </c>
      <c r="AW1552" s="84">
        <v>342</v>
      </c>
      <c r="AX1552" s="84" t="str">
        <f>VLOOKUP(Y1552,'[1]Asset Classification'!$J$3:$W$2865,14,)</f>
        <v>&gt;180</v>
      </c>
      <c r="AY1552" s="108"/>
      <c r="AZ1552" s="84"/>
      <c r="BA1552" s="84"/>
      <c r="BB1552" s="84" t="s">
        <v>8329</v>
      </c>
      <c r="BC1552" s="84"/>
      <c r="BD1552" s="108"/>
      <c r="BE1552" s="84">
        <v>0</v>
      </c>
      <c r="BF1552" s="38" t="s">
        <v>2415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244</v>
      </c>
      <c r="C1553" s="38" t="s">
        <v>245</v>
      </c>
      <c r="D1553" s="38" t="s">
        <v>246</v>
      </c>
      <c r="E1553" s="38" t="s">
        <v>246</v>
      </c>
      <c r="F1553" s="38" t="s">
        <v>247</v>
      </c>
      <c r="G1553" s="84" t="s">
        <v>248</v>
      </c>
      <c r="H1553" s="38" t="s">
        <v>249</v>
      </c>
      <c r="I1553" s="84">
        <v>131470</v>
      </c>
      <c r="J1553" s="38" t="s">
        <v>286</v>
      </c>
      <c r="K1553" s="84">
        <v>131470</v>
      </c>
      <c r="L1553" s="84" t="s">
        <v>262</v>
      </c>
      <c r="M1553" s="38" t="s">
        <v>263</v>
      </c>
      <c r="N1553" s="84">
        <v>221882</v>
      </c>
      <c r="O1553" s="84" t="s">
        <v>507</v>
      </c>
      <c r="P1553" s="84">
        <v>631830</v>
      </c>
      <c r="Q1553" s="38" t="s">
        <v>896</v>
      </c>
      <c r="R1553" s="38" t="s">
        <v>829</v>
      </c>
      <c r="S1553" s="84" t="s">
        <v>2416</v>
      </c>
      <c r="T1553" s="84" t="s">
        <v>2416</v>
      </c>
      <c r="U1553" s="84" t="s">
        <v>1027</v>
      </c>
      <c r="V1553" s="84" t="s">
        <v>3449</v>
      </c>
      <c r="W1553" s="84">
        <v>541</v>
      </c>
      <c r="X1553" s="38" t="s">
        <v>3513</v>
      </c>
      <c r="Y1553" s="84">
        <v>351959930</v>
      </c>
      <c r="Z1553" s="38" t="s">
        <v>5412</v>
      </c>
      <c r="AA1553" s="108" t="s">
        <v>5403</v>
      </c>
      <c r="AB1553" s="84">
        <v>42000</v>
      </c>
      <c r="AC1553" s="108" t="s">
        <v>6768</v>
      </c>
      <c r="AD1553" s="84">
        <v>24</v>
      </c>
      <c r="AE1553" s="84" t="s">
        <v>6764</v>
      </c>
      <c r="AF1553" s="84" t="s">
        <v>7480</v>
      </c>
      <c r="AG1553" s="108" t="s">
        <v>7481</v>
      </c>
      <c r="AH1553" s="84" t="s">
        <v>7319</v>
      </c>
      <c r="AI1553" s="108" t="s">
        <v>7984</v>
      </c>
      <c r="AJ1553" s="84">
        <v>2240</v>
      </c>
      <c r="AK1553" s="84">
        <v>2240</v>
      </c>
      <c r="AL1553" s="108" t="s">
        <v>6159</v>
      </c>
      <c r="AM1553" s="84">
        <v>11390.01</v>
      </c>
      <c r="AN1553" s="112">
        <v>6529.99</v>
      </c>
      <c r="AO1553" s="112">
        <v>17920</v>
      </c>
      <c r="AP1553" s="112">
        <v>30609.99</v>
      </c>
      <c r="AQ1553" s="112">
        <v>5806.01</v>
      </c>
      <c r="AR1553" s="112">
        <v>36416</v>
      </c>
      <c r="AS1553" s="112">
        <v>30609.99</v>
      </c>
      <c r="AT1553" s="112">
        <v>5806.01</v>
      </c>
      <c r="AU1553" s="112">
        <v>36416</v>
      </c>
      <c r="AV1553" s="84">
        <v>27</v>
      </c>
      <c r="AW1553" s="84">
        <v>556</v>
      </c>
      <c r="AX1553" s="84" t="str">
        <f>VLOOKUP(Y1553,'[1]Asset Classification'!$J$3:$W$2865,14,)</f>
        <v>&gt;180</v>
      </c>
      <c r="AY1553" s="108"/>
      <c r="AZ1553" s="84"/>
      <c r="BA1553" s="84"/>
      <c r="BB1553" s="84" t="s">
        <v>8329</v>
      </c>
      <c r="BC1553" s="84"/>
      <c r="BD1553" s="108"/>
      <c r="BE1553" s="84">
        <v>0</v>
      </c>
      <c r="BF1553" s="38" t="s">
        <v>2416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244</v>
      </c>
      <c r="C1554" s="38" t="s">
        <v>245</v>
      </c>
      <c r="D1554" s="38" t="s">
        <v>246</v>
      </c>
      <c r="E1554" s="38" t="s">
        <v>246</v>
      </c>
      <c r="F1554" s="38" t="s">
        <v>247</v>
      </c>
      <c r="G1554" s="84" t="s">
        <v>248</v>
      </c>
      <c r="H1554" s="38" t="s">
        <v>249</v>
      </c>
      <c r="I1554" s="84">
        <v>131866</v>
      </c>
      <c r="J1554" s="38" t="s">
        <v>283</v>
      </c>
      <c r="K1554" s="84">
        <v>131866</v>
      </c>
      <c r="L1554" s="84" t="s">
        <v>251</v>
      </c>
      <c r="M1554" s="38" t="s">
        <v>252</v>
      </c>
      <c r="N1554" s="84">
        <v>222618</v>
      </c>
      <c r="O1554" s="84" t="s">
        <v>445</v>
      </c>
      <c r="P1554" s="84">
        <v>293549</v>
      </c>
      <c r="Q1554" s="38" t="s">
        <v>839</v>
      </c>
      <c r="R1554" s="38" t="s">
        <v>891</v>
      </c>
      <c r="S1554" s="84" t="s">
        <v>2294</v>
      </c>
      <c r="T1554" s="84" t="s">
        <v>2294</v>
      </c>
      <c r="U1554" s="84" t="s">
        <v>2292</v>
      </c>
      <c r="V1554" s="84" t="s">
        <v>2278</v>
      </c>
      <c r="W1554" s="84">
        <v>541</v>
      </c>
      <c r="X1554" s="38" t="s">
        <v>3451</v>
      </c>
      <c r="Y1554" s="84">
        <v>351967527</v>
      </c>
      <c r="Z1554" s="38" t="s">
        <v>5206</v>
      </c>
      <c r="AA1554" s="108" t="s">
        <v>5413</v>
      </c>
      <c r="AB1554" s="84">
        <v>21000</v>
      </c>
      <c r="AC1554" s="108" t="s">
        <v>6773</v>
      </c>
      <c r="AD1554" s="84">
        <v>18</v>
      </c>
      <c r="AE1554" s="84" t="s">
        <v>6778</v>
      </c>
      <c r="AF1554" s="84" t="s">
        <v>6956</v>
      </c>
      <c r="AG1554" s="108" t="s">
        <v>7373</v>
      </c>
      <c r="AH1554" s="84" t="s">
        <v>6795</v>
      </c>
      <c r="AI1554" s="108" t="s">
        <v>5454</v>
      </c>
      <c r="AJ1554" s="84">
        <v>1410</v>
      </c>
      <c r="AK1554" s="84">
        <v>1410</v>
      </c>
      <c r="AL1554" s="108" t="s">
        <v>6407</v>
      </c>
      <c r="AM1554" s="84">
        <v>15444.68</v>
      </c>
      <c r="AN1554" s="112">
        <v>4295.32</v>
      </c>
      <c r="AO1554" s="112">
        <v>19740</v>
      </c>
      <c r="AP1554" s="112">
        <v>5555.32</v>
      </c>
      <c r="AQ1554" s="112">
        <v>299.68</v>
      </c>
      <c r="AR1554" s="112">
        <v>5855</v>
      </c>
      <c r="AS1554" s="112">
        <v>5555.32</v>
      </c>
      <c r="AT1554" s="112">
        <v>299.68</v>
      </c>
      <c r="AU1554" s="112">
        <v>5855</v>
      </c>
      <c r="AV1554" s="84">
        <v>27</v>
      </c>
      <c r="AW1554" s="84">
        <v>374</v>
      </c>
      <c r="AX1554" s="84" t="str">
        <f>VLOOKUP(Y1554,'[1]Asset Classification'!$J$3:$W$2865,14,)</f>
        <v>&gt;180</v>
      </c>
      <c r="AY1554" s="108"/>
      <c r="AZ1554" s="84"/>
      <c r="BA1554" s="84"/>
      <c r="BB1554" s="84" t="s">
        <v>8329</v>
      </c>
      <c r="BC1554" s="84"/>
      <c r="BD1554" s="108" t="s">
        <v>8335</v>
      </c>
      <c r="BE1554" s="84">
        <v>21000</v>
      </c>
      <c r="BF1554" s="38" t="s">
        <v>2294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244</v>
      </c>
      <c r="C1555" s="38" t="s">
        <v>245</v>
      </c>
      <c r="D1555" s="38" t="s">
        <v>246</v>
      </c>
      <c r="E1555" s="38" t="s">
        <v>246</v>
      </c>
      <c r="F1555" s="38" t="s">
        <v>247</v>
      </c>
      <c r="G1555" s="84" t="s">
        <v>248</v>
      </c>
      <c r="H1555" s="38" t="s">
        <v>249</v>
      </c>
      <c r="I1555" s="84">
        <v>131470</v>
      </c>
      <c r="J1555" s="38" t="s">
        <v>286</v>
      </c>
      <c r="K1555" s="84">
        <v>131470</v>
      </c>
      <c r="L1555" s="84" t="s">
        <v>262</v>
      </c>
      <c r="M1555" s="38" t="s">
        <v>263</v>
      </c>
      <c r="N1555" s="84">
        <v>383554</v>
      </c>
      <c r="O1555" s="84" t="s">
        <v>883</v>
      </c>
      <c r="P1555" s="84">
        <v>564419</v>
      </c>
      <c r="Q1555" s="38" t="s">
        <v>884</v>
      </c>
      <c r="R1555" s="38" t="s">
        <v>829</v>
      </c>
      <c r="S1555" s="84" t="s">
        <v>2417</v>
      </c>
      <c r="T1555" s="84" t="s">
        <v>2417</v>
      </c>
      <c r="U1555" s="84" t="s">
        <v>1023</v>
      </c>
      <c r="V1555" s="84" t="s">
        <v>3449</v>
      </c>
      <c r="W1555" s="84">
        <v>541</v>
      </c>
      <c r="X1555" s="38" t="s">
        <v>3451</v>
      </c>
      <c r="Y1555" s="84">
        <v>351981823</v>
      </c>
      <c r="Z1555" s="38" t="s">
        <v>5414</v>
      </c>
      <c r="AA1555" s="108" t="s">
        <v>5415</v>
      </c>
      <c r="AB1555" s="84">
        <v>32000</v>
      </c>
      <c r="AC1555" s="108" t="s">
        <v>6768</v>
      </c>
      <c r="AD1555" s="84">
        <v>24</v>
      </c>
      <c r="AE1555" s="84" t="s">
        <v>6764</v>
      </c>
      <c r="AF1555" s="84" t="s">
        <v>7480</v>
      </c>
      <c r="AG1555" s="108" t="s">
        <v>7483</v>
      </c>
      <c r="AH1555" s="84" t="s">
        <v>7319</v>
      </c>
      <c r="AI1555" s="108" t="s">
        <v>7984</v>
      </c>
      <c r="AJ1555" s="84">
        <v>1710</v>
      </c>
      <c r="AK1555" s="84">
        <v>1710</v>
      </c>
      <c r="AL1555" s="108" t="s">
        <v>8215</v>
      </c>
      <c r="AM1555" s="84">
        <v>22206.240000000002</v>
      </c>
      <c r="AN1555" s="112">
        <v>8573.76</v>
      </c>
      <c r="AO1555" s="112">
        <v>30780</v>
      </c>
      <c r="AP1555" s="112">
        <v>9793.76</v>
      </c>
      <c r="AQ1555" s="112">
        <v>732.24</v>
      </c>
      <c r="AR1555" s="112">
        <v>10526</v>
      </c>
      <c r="AS1555" s="112">
        <v>9793.76</v>
      </c>
      <c r="AT1555" s="112">
        <v>732.24</v>
      </c>
      <c r="AU1555" s="112">
        <v>10526</v>
      </c>
      <c r="AV1555" s="84">
        <v>27</v>
      </c>
      <c r="AW1555" s="84">
        <v>250</v>
      </c>
      <c r="AX1555" s="84" t="str">
        <f>VLOOKUP(Y1555,'[1]Asset Classification'!$J$3:$W$2865,14,)</f>
        <v>&gt;180</v>
      </c>
      <c r="AY1555" s="108"/>
      <c r="AZ1555" s="84"/>
      <c r="BA1555" s="84"/>
      <c r="BB1555" s="84" t="s">
        <v>8329</v>
      </c>
      <c r="BC1555" s="84"/>
      <c r="BD1555" s="108"/>
      <c r="BE1555" s="84">
        <v>0</v>
      </c>
      <c r="BF1555" s="38" t="s">
        <v>2417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244</v>
      </c>
      <c r="C1556" s="38" t="s">
        <v>245</v>
      </c>
      <c r="D1556" s="38" t="s">
        <v>246</v>
      </c>
      <c r="E1556" s="38" t="s">
        <v>246</v>
      </c>
      <c r="F1556" s="38" t="s">
        <v>247</v>
      </c>
      <c r="G1556" s="84" t="s">
        <v>248</v>
      </c>
      <c r="H1556" s="38" t="s">
        <v>249</v>
      </c>
      <c r="I1556" s="84">
        <v>131470</v>
      </c>
      <c r="J1556" s="38" t="s">
        <v>286</v>
      </c>
      <c r="K1556" s="84">
        <v>131470</v>
      </c>
      <c r="L1556" s="84" t="s">
        <v>262</v>
      </c>
      <c r="M1556" s="38" t="s">
        <v>263</v>
      </c>
      <c r="N1556" s="84">
        <v>383554</v>
      </c>
      <c r="O1556" s="84" t="s">
        <v>883</v>
      </c>
      <c r="P1556" s="84">
        <v>564419</v>
      </c>
      <c r="Q1556" s="38" t="s">
        <v>884</v>
      </c>
      <c r="R1556" s="38" t="s">
        <v>829</v>
      </c>
      <c r="S1556" s="84" t="s">
        <v>2418</v>
      </c>
      <c r="T1556" s="84" t="s">
        <v>2418</v>
      </c>
      <c r="U1556" s="84" t="s">
        <v>2292</v>
      </c>
      <c r="V1556" s="84" t="s">
        <v>2278</v>
      </c>
      <c r="W1556" s="84">
        <v>541</v>
      </c>
      <c r="X1556" s="38" t="s">
        <v>3484</v>
      </c>
      <c r="Y1556" s="84">
        <v>351996376</v>
      </c>
      <c r="Z1556" s="38" t="s">
        <v>5416</v>
      </c>
      <c r="AA1556" s="108" t="s">
        <v>5415</v>
      </c>
      <c r="AB1556" s="84">
        <v>32000</v>
      </c>
      <c r="AC1556" s="108" t="s">
        <v>6768</v>
      </c>
      <c r="AD1556" s="84">
        <v>24</v>
      </c>
      <c r="AE1556" s="84" t="s">
        <v>6764</v>
      </c>
      <c r="AF1556" s="84" t="s">
        <v>7480</v>
      </c>
      <c r="AG1556" s="108" t="s">
        <v>7483</v>
      </c>
      <c r="AH1556" s="84" t="s">
        <v>7319</v>
      </c>
      <c r="AI1556" s="108" t="s">
        <v>7984</v>
      </c>
      <c r="AJ1556" s="84">
        <v>1710</v>
      </c>
      <c r="AK1556" s="84">
        <v>1710</v>
      </c>
      <c r="AL1556" s="108" t="s">
        <v>8232</v>
      </c>
      <c r="AM1556" s="84">
        <v>17666.53</v>
      </c>
      <c r="AN1556" s="112">
        <v>7773.47</v>
      </c>
      <c r="AO1556" s="112">
        <v>25440</v>
      </c>
      <c r="AP1556" s="112">
        <v>14333.47</v>
      </c>
      <c r="AQ1556" s="112">
        <v>1532.53</v>
      </c>
      <c r="AR1556" s="112">
        <v>15866</v>
      </c>
      <c r="AS1556" s="112">
        <v>14333.47</v>
      </c>
      <c r="AT1556" s="112">
        <v>1532.53</v>
      </c>
      <c r="AU1556" s="112">
        <v>15866</v>
      </c>
      <c r="AV1556" s="84">
        <v>27</v>
      </c>
      <c r="AW1556" s="84">
        <v>373</v>
      </c>
      <c r="AX1556" s="84" t="str">
        <f>VLOOKUP(Y1556,'[1]Asset Classification'!$J$3:$W$2865,14,)</f>
        <v>&gt;180</v>
      </c>
      <c r="AY1556" s="108"/>
      <c r="AZ1556" s="84"/>
      <c r="BA1556" s="84"/>
      <c r="BB1556" s="84" t="s">
        <v>8329</v>
      </c>
      <c r="BC1556" s="84"/>
      <c r="BD1556" s="108"/>
      <c r="BE1556" s="84">
        <v>0</v>
      </c>
      <c r="BF1556" s="38" t="s">
        <v>2418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244</v>
      </c>
      <c r="C1557" s="38" t="s">
        <v>245</v>
      </c>
      <c r="D1557" s="38" t="s">
        <v>246</v>
      </c>
      <c r="E1557" s="38" t="s">
        <v>246</v>
      </c>
      <c r="F1557" s="38" t="s">
        <v>247</v>
      </c>
      <c r="G1557" s="84" t="s">
        <v>248</v>
      </c>
      <c r="H1557" s="38" t="s">
        <v>249</v>
      </c>
      <c r="I1557" s="84">
        <v>131470</v>
      </c>
      <c r="J1557" s="38" t="s">
        <v>286</v>
      </c>
      <c r="K1557" s="84">
        <v>131470</v>
      </c>
      <c r="L1557" s="84" t="s">
        <v>262</v>
      </c>
      <c r="M1557" s="38" t="s">
        <v>263</v>
      </c>
      <c r="N1557" s="84">
        <v>376478</v>
      </c>
      <c r="O1557" s="84" t="s">
        <v>851</v>
      </c>
      <c r="P1557" s="84">
        <v>663441</v>
      </c>
      <c r="Q1557" s="38" t="s">
        <v>897</v>
      </c>
      <c r="R1557" s="38" t="s">
        <v>829</v>
      </c>
      <c r="S1557" s="84" t="s">
        <v>2419</v>
      </c>
      <c r="T1557" s="84" t="s">
        <v>2419</v>
      </c>
      <c r="U1557" s="84" t="s">
        <v>2292</v>
      </c>
      <c r="V1557" s="84" t="s">
        <v>2278</v>
      </c>
      <c r="W1557" s="84">
        <v>541</v>
      </c>
      <c r="X1557" s="38" t="s">
        <v>3484</v>
      </c>
      <c r="Y1557" s="84">
        <v>351996377</v>
      </c>
      <c r="Z1557" s="38" t="s">
        <v>5417</v>
      </c>
      <c r="AA1557" s="108" t="s">
        <v>5415</v>
      </c>
      <c r="AB1557" s="84">
        <v>32000</v>
      </c>
      <c r="AC1557" s="108" t="s">
        <v>6768</v>
      </c>
      <c r="AD1557" s="84">
        <v>24</v>
      </c>
      <c r="AE1557" s="84" t="s">
        <v>6764</v>
      </c>
      <c r="AF1557" s="84" t="s">
        <v>7480</v>
      </c>
      <c r="AG1557" s="108" t="s">
        <v>7483</v>
      </c>
      <c r="AH1557" s="84" t="s">
        <v>7319</v>
      </c>
      <c r="AI1557" s="108" t="s">
        <v>7984</v>
      </c>
      <c r="AJ1557" s="84">
        <v>1710</v>
      </c>
      <c r="AK1557" s="84">
        <v>1710</v>
      </c>
      <c r="AL1557" s="108" t="s">
        <v>8233</v>
      </c>
      <c r="AM1557" s="84">
        <v>25259.27</v>
      </c>
      <c r="AN1557" s="112">
        <v>8940.73</v>
      </c>
      <c r="AO1557" s="112">
        <v>34200</v>
      </c>
      <c r="AP1557" s="112">
        <v>6740.73</v>
      </c>
      <c r="AQ1557" s="112">
        <v>365.27</v>
      </c>
      <c r="AR1557" s="112">
        <v>7106</v>
      </c>
      <c r="AS1557" s="112">
        <v>6740.73</v>
      </c>
      <c r="AT1557" s="112">
        <v>365.27</v>
      </c>
      <c r="AU1557" s="112">
        <v>7106</v>
      </c>
      <c r="AV1557" s="84">
        <v>27</v>
      </c>
      <c r="AW1557" s="84">
        <v>191</v>
      </c>
      <c r="AX1557" s="84" t="str">
        <f>VLOOKUP(Y1557,'[1]Asset Classification'!$J$3:$W$2865,14,)</f>
        <v>&gt;180</v>
      </c>
      <c r="AY1557" s="108"/>
      <c r="AZ1557" s="84"/>
      <c r="BA1557" s="84"/>
      <c r="BB1557" s="84" t="s">
        <v>8329</v>
      </c>
      <c r="BC1557" s="84"/>
      <c r="BD1557" s="108"/>
      <c r="BE1557" s="84">
        <v>0</v>
      </c>
      <c r="BF1557" s="38" t="s">
        <v>2419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244</v>
      </c>
      <c r="C1558" s="38" t="s">
        <v>245</v>
      </c>
      <c r="D1558" s="38" t="s">
        <v>246</v>
      </c>
      <c r="E1558" s="38" t="s">
        <v>246</v>
      </c>
      <c r="F1558" s="38" t="s">
        <v>247</v>
      </c>
      <c r="G1558" s="84" t="s">
        <v>248</v>
      </c>
      <c r="H1558" s="38" t="s">
        <v>249</v>
      </c>
      <c r="I1558" s="84">
        <v>141367</v>
      </c>
      <c r="J1558" s="38" t="s">
        <v>314</v>
      </c>
      <c r="K1558" s="84">
        <v>141367</v>
      </c>
      <c r="L1558" s="84" t="s">
        <v>257</v>
      </c>
      <c r="M1558" s="38" t="s">
        <v>258</v>
      </c>
      <c r="N1558" s="84">
        <v>239040</v>
      </c>
      <c r="O1558" s="84" t="s">
        <v>646</v>
      </c>
      <c r="P1558" s="84">
        <v>314401</v>
      </c>
      <c r="Q1558" s="38" t="s">
        <v>647</v>
      </c>
      <c r="R1558" s="38" t="s">
        <v>829</v>
      </c>
      <c r="S1558" s="84" t="s">
        <v>2420</v>
      </c>
      <c r="T1558" s="84" t="s">
        <v>2420</v>
      </c>
      <c r="U1558" s="84" t="s">
        <v>1070</v>
      </c>
      <c r="V1558" s="84" t="s">
        <v>2278</v>
      </c>
      <c r="W1558" s="84">
        <v>541</v>
      </c>
      <c r="X1558" s="38" t="s">
        <v>3520</v>
      </c>
      <c r="Y1558" s="84">
        <v>351996641</v>
      </c>
      <c r="Z1558" s="38" t="s">
        <v>5418</v>
      </c>
      <c r="AA1558" s="108" t="s">
        <v>5419</v>
      </c>
      <c r="AB1558" s="84">
        <v>52000</v>
      </c>
      <c r="AC1558" s="108" t="s">
        <v>6768</v>
      </c>
      <c r="AD1558" s="84">
        <v>24</v>
      </c>
      <c r="AE1558" s="84" t="s">
        <v>6771</v>
      </c>
      <c r="AF1558" s="84" t="s">
        <v>7484</v>
      </c>
      <c r="AG1558" s="108" t="s">
        <v>7485</v>
      </c>
      <c r="AH1558" s="84" t="s">
        <v>7319</v>
      </c>
      <c r="AI1558" s="108" t="s">
        <v>7984</v>
      </c>
      <c r="AJ1558" s="84">
        <v>2780</v>
      </c>
      <c r="AK1558" s="84">
        <v>2780</v>
      </c>
      <c r="AL1558" s="108" t="s">
        <v>8081</v>
      </c>
      <c r="AM1558" s="84">
        <v>33769.83</v>
      </c>
      <c r="AN1558" s="112">
        <v>13490.17</v>
      </c>
      <c r="AO1558" s="112">
        <v>47260</v>
      </c>
      <c r="AP1558" s="112">
        <v>18230.169999999998</v>
      </c>
      <c r="AQ1558" s="112">
        <v>1566.83</v>
      </c>
      <c r="AR1558" s="112">
        <v>19797</v>
      </c>
      <c r="AS1558" s="112">
        <v>18230.169999999998</v>
      </c>
      <c r="AT1558" s="112">
        <v>1566.83</v>
      </c>
      <c r="AU1558" s="112">
        <v>19797</v>
      </c>
      <c r="AV1558" s="84">
        <v>27</v>
      </c>
      <c r="AW1558" s="84">
        <v>281</v>
      </c>
      <c r="AX1558" s="84" t="str">
        <f>VLOOKUP(Y1558,'[1]Asset Classification'!$J$3:$W$2865,14,)</f>
        <v>&gt;180</v>
      </c>
      <c r="AY1558" s="108"/>
      <c r="AZ1558" s="84"/>
      <c r="BA1558" s="84"/>
      <c r="BB1558" s="84" t="s">
        <v>8329</v>
      </c>
      <c r="BC1558" s="84"/>
      <c r="BD1558" s="108"/>
      <c r="BE1558" s="84">
        <v>0</v>
      </c>
      <c r="BF1558" s="38" t="s">
        <v>2420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244</v>
      </c>
      <c r="C1559" s="38" t="s">
        <v>245</v>
      </c>
      <c r="D1559" s="38" t="s">
        <v>246</v>
      </c>
      <c r="E1559" s="38" t="s">
        <v>246</v>
      </c>
      <c r="F1559" s="38" t="s">
        <v>247</v>
      </c>
      <c r="G1559" s="84" t="s">
        <v>248</v>
      </c>
      <c r="H1559" s="38" t="s">
        <v>249</v>
      </c>
      <c r="I1559" s="84">
        <v>131470</v>
      </c>
      <c r="J1559" s="38" t="s">
        <v>286</v>
      </c>
      <c r="K1559" s="84">
        <v>131470</v>
      </c>
      <c r="L1559" s="84" t="s">
        <v>262</v>
      </c>
      <c r="M1559" s="38" t="s">
        <v>263</v>
      </c>
      <c r="N1559" s="84">
        <v>221882</v>
      </c>
      <c r="O1559" s="84" t="s">
        <v>507</v>
      </c>
      <c r="P1559" s="84">
        <v>631830</v>
      </c>
      <c r="Q1559" s="38" t="s">
        <v>896</v>
      </c>
      <c r="R1559" s="38" t="s">
        <v>829</v>
      </c>
      <c r="S1559" s="84" t="s">
        <v>2421</v>
      </c>
      <c r="T1559" s="84" t="s">
        <v>2421</v>
      </c>
      <c r="U1559" s="84" t="s">
        <v>2292</v>
      </c>
      <c r="V1559" s="84" t="s">
        <v>3449</v>
      </c>
      <c r="W1559" s="84">
        <v>541</v>
      </c>
      <c r="X1559" s="38" t="s">
        <v>3520</v>
      </c>
      <c r="Y1559" s="84">
        <v>352016904</v>
      </c>
      <c r="Z1559" s="38" t="s">
        <v>5420</v>
      </c>
      <c r="AA1559" s="108" t="s">
        <v>5421</v>
      </c>
      <c r="AB1559" s="84">
        <v>32000</v>
      </c>
      <c r="AC1559" s="108" t="s">
        <v>6768</v>
      </c>
      <c r="AD1559" s="84">
        <v>24</v>
      </c>
      <c r="AE1559" s="84" t="s">
        <v>6764</v>
      </c>
      <c r="AF1559" s="84" t="s">
        <v>7486</v>
      </c>
      <c r="AG1559" s="108" t="s">
        <v>7487</v>
      </c>
      <c r="AH1559" s="84" t="s">
        <v>7319</v>
      </c>
      <c r="AI1559" s="108" t="s">
        <v>7984</v>
      </c>
      <c r="AJ1559" s="84">
        <v>1710</v>
      </c>
      <c r="AK1559" s="84">
        <v>1710</v>
      </c>
      <c r="AL1559" s="108" t="s">
        <v>8234</v>
      </c>
      <c r="AM1559" s="84">
        <v>11284.13</v>
      </c>
      <c r="AN1559" s="112">
        <v>5815.87</v>
      </c>
      <c r="AO1559" s="112">
        <v>17100</v>
      </c>
      <c r="AP1559" s="112">
        <v>20715.87</v>
      </c>
      <c r="AQ1559" s="112">
        <v>3420.13</v>
      </c>
      <c r="AR1559" s="112">
        <v>24136</v>
      </c>
      <c r="AS1559" s="112">
        <v>20715.87</v>
      </c>
      <c r="AT1559" s="112">
        <v>3420.13</v>
      </c>
      <c r="AU1559" s="112">
        <v>24136</v>
      </c>
      <c r="AV1559" s="84">
        <v>27</v>
      </c>
      <c r="AW1559" s="84">
        <v>495</v>
      </c>
      <c r="AX1559" s="84" t="str">
        <f>VLOOKUP(Y1559,'[1]Asset Classification'!$J$3:$W$2865,14,)</f>
        <v>&gt;180</v>
      </c>
      <c r="AY1559" s="108"/>
      <c r="AZ1559" s="84"/>
      <c r="BA1559" s="84"/>
      <c r="BB1559" s="84" t="s">
        <v>8329</v>
      </c>
      <c r="BC1559" s="84"/>
      <c r="BD1559" s="108" t="s">
        <v>8335</v>
      </c>
      <c r="BE1559" s="84">
        <v>32000</v>
      </c>
      <c r="BF1559" s="38" t="s">
        <v>2421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244</v>
      </c>
      <c r="C1560" s="38" t="s">
        <v>245</v>
      </c>
      <c r="D1560" s="38" t="s">
        <v>246</v>
      </c>
      <c r="E1560" s="38" t="s">
        <v>246</v>
      </c>
      <c r="F1560" s="38" t="s">
        <v>247</v>
      </c>
      <c r="G1560" s="84" t="s">
        <v>248</v>
      </c>
      <c r="H1560" s="38" t="s">
        <v>249</v>
      </c>
      <c r="I1560" s="84">
        <v>131470</v>
      </c>
      <c r="J1560" s="38" t="s">
        <v>286</v>
      </c>
      <c r="K1560" s="84">
        <v>131470</v>
      </c>
      <c r="L1560" s="84" t="s">
        <v>262</v>
      </c>
      <c r="M1560" s="38" t="s">
        <v>263</v>
      </c>
      <c r="N1560" s="84">
        <v>221882</v>
      </c>
      <c r="O1560" s="84" t="s">
        <v>507</v>
      </c>
      <c r="P1560" s="84">
        <v>631830</v>
      </c>
      <c r="Q1560" s="38" t="s">
        <v>896</v>
      </c>
      <c r="R1560" s="38" t="s">
        <v>829</v>
      </c>
      <c r="S1560" s="84" t="s">
        <v>2422</v>
      </c>
      <c r="T1560" s="84" t="s">
        <v>2422</v>
      </c>
      <c r="U1560" s="84" t="s">
        <v>1023</v>
      </c>
      <c r="V1560" s="84" t="s">
        <v>2078</v>
      </c>
      <c r="W1560" s="84">
        <v>541</v>
      </c>
      <c r="X1560" s="38" t="s">
        <v>3451</v>
      </c>
      <c r="Y1560" s="84">
        <v>352022168</v>
      </c>
      <c r="Z1560" s="38" t="s">
        <v>5422</v>
      </c>
      <c r="AA1560" s="108" t="s">
        <v>5421</v>
      </c>
      <c r="AB1560" s="84">
        <v>32000</v>
      </c>
      <c r="AC1560" s="108" t="s">
        <v>6768</v>
      </c>
      <c r="AD1560" s="84">
        <v>24</v>
      </c>
      <c r="AE1560" s="84" t="s">
        <v>6764</v>
      </c>
      <c r="AF1560" s="84" t="s">
        <v>7486</v>
      </c>
      <c r="AG1560" s="108" t="s">
        <v>7487</v>
      </c>
      <c r="AH1560" s="84" t="s">
        <v>7319</v>
      </c>
      <c r="AI1560" s="108" t="s">
        <v>7984</v>
      </c>
      <c r="AJ1560" s="84">
        <v>1710</v>
      </c>
      <c r="AK1560" s="84">
        <v>1710</v>
      </c>
      <c r="AL1560" s="108" t="s">
        <v>6407</v>
      </c>
      <c r="AM1560" s="84">
        <v>16542.71</v>
      </c>
      <c r="AN1560" s="112">
        <v>7397.29</v>
      </c>
      <c r="AO1560" s="112">
        <v>23940</v>
      </c>
      <c r="AP1560" s="112">
        <v>15457.29</v>
      </c>
      <c r="AQ1560" s="112">
        <v>1838.71</v>
      </c>
      <c r="AR1560" s="112">
        <v>17296</v>
      </c>
      <c r="AS1560" s="112">
        <v>15457.29</v>
      </c>
      <c r="AT1560" s="112">
        <v>1838.71</v>
      </c>
      <c r="AU1560" s="112">
        <v>17296</v>
      </c>
      <c r="AV1560" s="84">
        <v>27</v>
      </c>
      <c r="AW1560" s="84">
        <v>373</v>
      </c>
      <c r="AX1560" s="84" t="str">
        <f>VLOOKUP(Y1560,'[1]Asset Classification'!$J$3:$W$2865,14,)</f>
        <v>&gt;180</v>
      </c>
      <c r="AY1560" s="108"/>
      <c r="AZ1560" s="84"/>
      <c r="BA1560" s="84"/>
      <c r="BB1560" s="84" t="s">
        <v>8329</v>
      </c>
      <c r="BC1560" s="84"/>
      <c r="BD1560" s="108"/>
      <c r="BE1560" s="84">
        <v>0</v>
      </c>
      <c r="BF1560" s="38" t="s">
        <v>2422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244</v>
      </c>
      <c r="C1561" s="38" t="s">
        <v>245</v>
      </c>
      <c r="D1561" s="38" t="s">
        <v>246</v>
      </c>
      <c r="E1561" s="38" t="s">
        <v>246</v>
      </c>
      <c r="F1561" s="38" t="s">
        <v>247</v>
      </c>
      <c r="G1561" s="84" t="s">
        <v>248</v>
      </c>
      <c r="H1561" s="38" t="s">
        <v>249</v>
      </c>
      <c r="I1561" s="84">
        <v>131470</v>
      </c>
      <c r="J1561" s="38" t="s">
        <v>286</v>
      </c>
      <c r="K1561" s="84">
        <v>131470</v>
      </c>
      <c r="L1561" s="84" t="s">
        <v>262</v>
      </c>
      <c r="M1561" s="38" t="s">
        <v>263</v>
      </c>
      <c r="N1561" s="84">
        <v>221882</v>
      </c>
      <c r="O1561" s="84" t="s">
        <v>507</v>
      </c>
      <c r="P1561" s="84">
        <v>631830</v>
      </c>
      <c r="Q1561" s="38" t="s">
        <v>896</v>
      </c>
      <c r="R1561" s="38" t="s">
        <v>829</v>
      </c>
      <c r="S1561" s="84" t="s">
        <v>2423</v>
      </c>
      <c r="T1561" s="84" t="s">
        <v>2423</v>
      </c>
      <c r="U1561" s="84" t="s">
        <v>1027</v>
      </c>
      <c r="V1561" s="84" t="s">
        <v>2078</v>
      </c>
      <c r="W1561" s="84">
        <v>541</v>
      </c>
      <c r="X1561" s="38" t="s">
        <v>3513</v>
      </c>
      <c r="Y1561" s="84">
        <v>352031744</v>
      </c>
      <c r="Z1561" s="38" t="s">
        <v>5423</v>
      </c>
      <c r="AA1561" s="108" t="s">
        <v>5424</v>
      </c>
      <c r="AB1561" s="84">
        <v>32000</v>
      </c>
      <c r="AC1561" s="108" t="s">
        <v>6768</v>
      </c>
      <c r="AD1561" s="84">
        <v>24</v>
      </c>
      <c r="AE1561" s="84" t="s">
        <v>6764</v>
      </c>
      <c r="AF1561" s="84" t="s">
        <v>7486</v>
      </c>
      <c r="AG1561" s="108" t="s">
        <v>7488</v>
      </c>
      <c r="AH1561" s="84" t="s">
        <v>7319</v>
      </c>
      <c r="AI1561" s="108" t="s">
        <v>7984</v>
      </c>
      <c r="AJ1561" s="84">
        <v>1710</v>
      </c>
      <c r="AK1561" s="84">
        <v>1710</v>
      </c>
      <c r="AL1561" s="108" t="s">
        <v>6435</v>
      </c>
      <c r="AM1561" s="84">
        <v>19406.240000000002</v>
      </c>
      <c r="AN1561" s="112">
        <v>7953.76</v>
      </c>
      <c r="AO1561" s="112">
        <v>27360</v>
      </c>
      <c r="AP1561" s="112">
        <v>12593.76</v>
      </c>
      <c r="AQ1561" s="112">
        <v>1211.24</v>
      </c>
      <c r="AR1561" s="112">
        <v>13805</v>
      </c>
      <c r="AS1561" s="112">
        <v>12593.76</v>
      </c>
      <c r="AT1561" s="112">
        <v>1211.24</v>
      </c>
      <c r="AU1561" s="112">
        <v>13805</v>
      </c>
      <c r="AV1561" s="84">
        <v>27</v>
      </c>
      <c r="AW1561" s="84">
        <v>312</v>
      </c>
      <c r="AX1561" s="84" t="str">
        <f>VLOOKUP(Y1561,'[1]Asset Classification'!$J$3:$W$2865,14,)</f>
        <v>&gt;180</v>
      </c>
      <c r="AY1561" s="108"/>
      <c r="AZ1561" s="84"/>
      <c r="BA1561" s="84"/>
      <c r="BB1561" s="84" t="s">
        <v>8329</v>
      </c>
      <c r="BC1561" s="84"/>
      <c r="BD1561" s="108" t="s">
        <v>8322</v>
      </c>
      <c r="BE1561" s="84">
        <v>32000</v>
      </c>
      <c r="BF1561" s="38" t="s">
        <v>2423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244</v>
      </c>
      <c r="C1562" s="38" t="s">
        <v>245</v>
      </c>
      <c r="D1562" s="38" t="s">
        <v>246</v>
      </c>
      <c r="E1562" s="38" t="s">
        <v>246</v>
      </c>
      <c r="F1562" s="38" t="s">
        <v>247</v>
      </c>
      <c r="G1562" s="84" t="s">
        <v>248</v>
      </c>
      <c r="H1562" s="38" t="s">
        <v>249</v>
      </c>
      <c r="I1562" s="84">
        <v>131470</v>
      </c>
      <c r="J1562" s="38" t="s">
        <v>286</v>
      </c>
      <c r="K1562" s="84">
        <v>131470</v>
      </c>
      <c r="L1562" s="84" t="s">
        <v>262</v>
      </c>
      <c r="M1562" s="38" t="s">
        <v>263</v>
      </c>
      <c r="N1562" s="84">
        <v>221882</v>
      </c>
      <c r="O1562" s="84" t="s">
        <v>507</v>
      </c>
      <c r="P1562" s="84">
        <v>631830</v>
      </c>
      <c r="Q1562" s="38" t="s">
        <v>896</v>
      </c>
      <c r="R1562" s="38" t="s">
        <v>829</v>
      </c>
      <c r="S1562" s="84" t="s">
        <v>2424</v>
      </c>
      <c r="T1562" s="84" t="s">
        <v>2424</v>
      </c>
      <c r="U1562" s="84" t="s">
        <v>1023</v>
      </c>
      <c r="V1562" s="84" t="s">
        <v>2278</v>
      </c>
      <c r="W1562" s="84">
        <v>541</v>
      </c>
      <c r="X1562" s="38" t="s">
        <v>3451</v>
      </c>
      <c r="Y1562" s="84">
        <v>352031745</v>
      </c>
      <c r="Z1562" s="38" t="s">
        <v>5425</v>
      </c>
      <c r="AA1562" s="108" t="s">
        <v>5424</v>
      </c>
      <c r="AB1562" s="84">
        <v>32000</v>
      </c>
      <c r="AC1562" s="108" t="s">
        <v>6768</v>
      </c>
      <c r="AD1562" s="84">
        <v>24</v>
      </c>
      <c r="AE1562" s="84" t="s">
        <v>6764</v>
      </c>
      <c r="AF1562" s="84" t="s">
        <v>7486</v>
      </c>
      <c r="AG1562" s="108" t="s">
        <v>7488</v>
      </c>
      <c r="AH1562" s="84" t="s">
        <v>7319</v>
      </c>
      <c r="AI1562" s="108" t="s">
        <v>7984</v>
      </c>
      <c r="AJ1562" s="84">
        <v>1710</v>
      </c>
      <c r="AK1562" s="84">
        <v>1710</v>
      </c>
      <c r="AL1562" s="108" t="s">
        <v>6389</v>
      </c>
      <c r="AM1562" s="84">
        <v>17993.64</v>
      </c>
      <c r="AN1562" s="112">
        <v>7656.36</v>
      </c>
      <c r="AO1562" s="112">
        <v>25650</v>
      </c>
      <c r="AP1562" s="112">
        <v>14006.36</v>
      </c>
      <c r="AQ1562" s="112">
        <v>1508.64</v>
      </c>
      <c r="AR1562" s="112">
        <v>15515</v>
      </c>
      <c r="AS1562" s="112">
        <v>14006.36</v>
      </c>
      <c r="AT1562" s="112">
        <v>1508.64</v>
      </c>
      <c r="AU1562" s="112">
        <v>15515</v>
      </c>
      <c r="AV1562" s="84">
        <v>27</v>
      </c>
      <c r="AW1562" s="84">
        <v>342</v>
      </c>
      <c r="AX1562" s="84" t="str">
        <f>VLOOKUP(Y1562,'[1]Asset Classification'!$J$3:$W$2865,14,)</f>
        <v>&gt;180</v>
      </c>
      <c r="AY1562" s="108"/>
      <c r="AZ1562" s="84"/>
      <c r="BA1562" s="84"/>
      <c r="BB1562" s="84" t="s">
        <v>8329</v>
      </c>
      <c r="BC1562" s="84"/>
      <c r="BD1562" s="108"/>
      <c r="BE1562" s="84">
        <v>0</v>
      </c>
      <c r="BF1562" s="38" t="s">
        <v>2424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244</v>
      </c>
      <c r="C1563" s="38" t="s">
        <v>245</v>
      </c>
      <c r="D1563" s="38" t="s">
        <v>246</v>
      </c>
      <c r="E1563" s="38" t="s">
        <v>246</v>
      </c>
      <c r="F1563" s="38" t="s">
        <v>247</v>
      </c>
      <c r="G1563" s="84" t="s">
        <v>248</v>
      </c>
      <c r="H1563" s="38" t="s">
        <v>249</v>
      </c>
      <c r="I1563" s="84">
        <v>134363</v>
      </c>
      <c r="J1563" s="38" t="s">
        <v>290</v>
      </c>
      <c r="K1563" s="84">
        <v>134363</v>
      </c>
      <c r="L1563" s="84" t="s">
        <v>257</v>
      </c>
      <c r="M1563" s="38" t="s">
        <v>258</v>
      </c>
      <c r="N1563" s="84">
        <v>226806</v>
      </c>
      <c r="O1563" s="84" t="s">
        <v>519</v>
      </c>
      <c r="P1563" s="84">
        <v>298819</v>
      </c>
      <c r="Q1563" s="38" t="s">
        <v>800</v>
      </c>
      <c r="R1563" s="38" t="s">
        <v>829</v>
      </c>
      <c r="S1563" s="84" t="s">
        <v>2425</v>
      </c>
      <c r="T1563" s="84" t="s">
        <v>2425</v>
      </c>
      <c r="U1563" s="84" t="s">
        <v>1034</v>
      </c>
      <c r="V1563" s="84" t="s">
        <v>2278</v>
      </c>
      <c r="W1563" s="84">
        <v>541</v>
      </c>
      <c r="X1563" s="38" t="s">
        <v>3520</v>
      </c>
      <c r="Y1563" s="84">
        <v>352040258</v>
      </c>
      <c r="Z1563" s="38" t="s">
        <v>5426</v>
      </c>
      <c r="AA1563" s="108" t="s">
        <v>5427</v>
      </c>
      <c r="AB1563" s="84">
        <v>52000</v>
      </c>
      <c r="AC1563" s="108" t="s">
        <v>6769</v>
      </c>
      <c r="AD1563" s="84">
        <v>24</v>
      </c>
      <c r="AE1563" s="84" t="s">
        <v>6771</v>
      </c>
      <c r="AF1563" s="84" t="s">
        <v>7484</v>
      </c>
      <c r="AG1563" s="108" t="s">
        <v>7489</v>
      </c>
      <c r="AH1563" s="84" t="s">
        <v>7319</v>
      </c>
      <c r="AI1563" s="108" t="s">
        <v>5499</v>
      </c>
      <c r="AJ1563" s="84">
        <v>2780</v>
      </c>
      <c r="AK1563" s="84">
        <v>2780</v>
      </c>
      <c r="AL1563" s="108" t="s">
        <v>8235</v>
      </c>
      <c r="AM1563" s="84">
        <v>28134.89</v>
      </c>
      <c r="AN1563" s="112">
        <v>13565.11</v>
      </c>
      <c r="AO1563" s="112">
        <v>41700</v>
      </c>
      <c r="AP1563" s="112">
        <v>23865.11</v>
      </c>
      <c r="AQ1563" s="112">
        <v>2662.89</v>
      </c>
      <c r="AR1563" s="112">
        <v>26528</v>
      </c>
      <c r="AS1563" s="112">
        <v>23865.11</v>
      </c>
      <c r="AT1563" s="112">
        <v>2662.89</v>
      </c>
      <c r="AU1563" s="112">
        <v>26528</v>
      </c>
      <c r="AV1563" s="84">
        <v>26</v>
      </c>
      <c r="AW1563" s="84">
        <v>316</v>
      </c>
      <c r="AX1563" s="84" t="str">
        <f>VLOOKUP(Y1563,'[1]Asset Classification'!$J$3:$W$2865,14,)</f>
        <v>&gt;180</v>
      </c>
      <c r="AY1563" s="108"/>
      <c r="AZ1563" s="84"/>
      <c r="BA1563" s="84"/>
      <c r="BB1563" s="84" t="s">
        <v>8329</v>
      </c>
      <c r="BC1563" s="84"/>
      <c r="BD1563" s="108"/>
      <c r="BE1563" s="84">
        <v>0</v>
      </c>
      <c r="BF1563" s="38" t="s">
        <v>2425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244</v>
      </c>
      <c r="C1564" s="38" t="s">
        <v>245</v>
      </c>
      <c r="D1564" s="38" t="s">
        <v>246</v>
      </c>
      <c r="E1564" s="38" t="s">
        <v>246</v>
      </c>
      <c r="F1564" s="38" t="s">
        <v>247</v>
      </c>
      <c r="G1564" s="84" t="s">
        <v>248</v>
      </c>
      <c r="H1564" s="38" t="s">
        <v>249</v>
      </c>
      <c r="I1564" s="84">
        <v>141963</v>
      </c>
      <c r="J1564" s="38" t="s">
        <v>323</v>
      </c>
      <c r="K1564" s="84">
        <v>141963</v>
      </c>
      <c r="L1564" s="84" t="s">
        <v>257</v>
      </c>
      <c r="M1564" s="38" t="s">
        <v>258</v>
      </c>
      <c r="N1564" s="84">
        <v>243291</v>
      </c>
      <c r="O1564" s="84" t="s">
        <v>898</v>
      </c>
      <c r="P1564" s="84">
        <v>319768</v>
      </c>
      <c r="Q1564" s="38" t="s">
        <v>899</v>
      </c>
      <c r="R1564" s="38" t="s">
        <v>829</v>
      </c>
      <c r="S1564" s="84" t="s">
        <v>2426</v>
      </c>
      <c r="T1564" s="84" t="s">
        <v>2426</v>
      </c>
      <c r="U1564" s="84" t="s">
        <v>1070</v>
      </c>
      <c r="V1564" s="84" t="s">
        <v>2789</v>
      </c>
      <c r="W1564" s="84">
        <v>541</v>
      </c>
      <c r="X1564" s="38" t="s">
        <v>3451</v>
      </c>
      <c r="Y1564" s="84">
        <v>352059668</v>
      </c>
      <c r="Z1564" s="38" t="s">
        <v>5428</v>
      </c>
      <c r="AA1564" s="108" t="s">
        <v>5429</v>
      </c>
      <c r="AB1564" s="84">
        <v>52000</v>
      </c>
      <c r="AC1564" s="108" t="s">
        <v>6773</v>
      </c>
      <c r="AD1564" s="84">
        <v>24</v>
      </c>
      <c r="AE1564" s="84" t="s">
        <v>6771</v>
      </c>
      <c r="AF1564" s="84" t="s">
        <v>7490</v>
      </c>
      <c r="AG1564" s="108" t="s">
        <v>7491</v>
      </c>
      <c r="AH1564" s="84" t="s">
        <v>7319</v>
      </c>
      <c r="AI1564" s="108" t="s">
        <v>5505</v>
      </c>
      <c r="AJ1564" s="84">
        <v>2780</v>
      </c>
      <c r="AK1564" s="84">
        <v>2780</v>
      </c>
      <c r="AL1564" s="108" t="s">
        <v>8236</v>
      </c>
      <c r="AM1564" s="84">
        <v>47745.36</v>
      </c>
      <c r="AN1564" s="112">
        <v>16194.64</v>
      </c>
      <c r="AO1564" s="112">
        <v>63940</v>
      </c>
      <c r="AP1564" s="112">
        <v>4254.6400000000003</v>
      </c>
      <c r="AQ1564" s="112">
        <v>90.36</v>
      </c>
      <c r="AR1564" s="112">
        <v>4345</v>
      </c>
      <c r="AS1564" s="112">
        <v>4254.6400000000003</v>
      </c>
      <c r="AT1564" s="112">
        <v>90.36</v>
      </c>
      <c r="AU1564" s="112">
        <v>4345</v>
      </c>
      <c r="AV1564" s="84">
        <v>26</v>
      </c>
      <c r="AW1564" s="84">
        <v>70</v>
      </c>
      <c r="AX1564" s="84" t="str">
        <f>VLOOKUP(Y1564,'[1]Asset Classification'!$J$3:$W$2865,14,)</f>
        <v>61-90</v>
      </c>
      <c r="AY1564" s="108"/>
      <c r="AZ1564" s="84"/>
      <c r="BA1564" s="84"/>
      <c r="BB1564" s="84" t="s">
        <v>8329</v>
      </c>
      <c r="BC1564" s="84"/>
      <c r="BD1564" s="108"/>
      <c r="BE1564" s="84">
        <v>0</v>
      </c>
      <c r="BF1564" s="38" t="s">
        <v>2426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244</v>
      </c>
      <c r="C1565" s="38" t="s">
        <v>245</v>
      </c>
      <c r="D1565" s="38" t="s">
        <v>246</v>
      </c>
      <c r="E1565" s="38" t="s">
        <v>246</v>
      </c>
      <c r="F1565" s="38" t="s">
        <v>247</v>
      </c>
      <c r="G1565" s="84" t="s">
        <v>248</v>
      </c>
      <c r="H1565" s="38" t="s">
        <v>249</v>
      </c>
      <c r="I1565" s="84">
        <v>131732</v>
      </c>
      <c r="J1565" s="38" t="s">
        <v>282</v>
      </c>
      <c r="K1565" s="84">
        <v>131732</v>
      </c>
      <c r="L1565" s="84" t="s">
        <v>251</v>
      </c>
      <c r="M1565" s="38" t="s">
        <v>252</v>
      </c>
      <c r="N1565" s="84">
        <v>279229</v>
      </c>
      <c r="O1565" s="84" t="s">
        <v>615</v>
      </c>
      <c r="P1565" s="84">
        <v>366845</v>
      </c>
      <c r="Q1565" s="38" t="s">
        <v>861</v>
      </c>
      <c r="R1565" s="38" t="s">
        <v>829</v>
      </c>
      <c r="S1565" s="84" t="s">
        <v>2427</v>
      </c>
      <c r="T1565" s="84" t="s">
        <v>2427</v>
      </c>
      <c r="U1565" s="84" t="s">
        <v>2292</v>
      </c>
      <c r="V1565" s="84" t="s">
        <v>2278</v>
      </c>
      <c r="W1565" s="84">
        <v>541</v>
      </c>
      <c r="X1565" s="38" t="s">
        <v>3484</v>
      </c>
      <c r="Y1565" s="84">
        <v>352096641</v>
      </c>
      <c r="Z1565" s="38" t="s">
        <v>5430</v>
      </c>
      <c r="AA1565" s="108" t="s">
        <v>5431</v>
      </c>
      <c r="AB1565" s="84">
        <v>32000</v>
      </c>
      <c r="AC1565" s="108" t="s">
        <v>6765</v>
      </c>
      <c r="AD1565" s="84">
        <v>24</v>
      </c>
      <c r="AE1565" s="84" t="s">
        <v>6764</v>
      </c>
      <c r="AF1565" s="84" t="s">
        <v>7492</v>
      </c>
      <c r="AG1565" s="108" t="s">
        <v>7493</v>
      </c>
      <c r="AH1565" s="84" t="s">
        <v>7319</v>
      </c>
      <c r="AI1565" s="108" t="s">
        <v>5513</v>
      </c>
      <c r="AJ1565" s="84">
        <v>1710</v>
      </c>
      <c r="AK1565" s="84">
        <v>1710</v>
      </c>
      <c r="AL1565" s="108" t="s">
        <v>8210</v>
      </c>
      <c r="AM1565" s="84">
        <v>21594.2</v>
      </c>
      <c r="AN1565" s="112">
        <v>9280.7999999999993</v>
      </c>
      <c r="AO1565" s="112">
        <v>30875</v>
      </c>
      <c r="AP1565" s="112">
        <v>10405.799999999999</v>
      </c>
      <c r="AQ1565" s="112">
        <v>711.2</v>
      </c>
      <c r="AR1565" s="112">
        <v>11117</v>
      </c>
      <c r="AS1565" s="112">
        <v>10405.799999999999</v>
      </c>
      <c r="AT1565" s="112">
        <v>711.2</v>
      </c>
      <c r="AU1565" s="112">
        <v>11117</v>
      </c>
      <c r="AV1565" s="84">
        <v>26</v>
      </c>
      <c r="AW1565" s="84">
        <v>220</v>
      </c>
      <c r="AX1565" s="84" t="str">
        <f>VLOOKUP(Y1565,'[1]Asset Classification'!$J$3:$W$2865,14,)</f>
        <v>&gt;180</v>
      </c>
      <c r="AY1565" s="108"/>
      <c r="AZ1565" s="84"/>
      <c r="BA1565" s="84"/>
      <c r="BB1565" s="84" t="s">
        <v>8329</v>
      </c>
      <c r="BC1565" s="84"/>
      <c r="BD1565" s="108"/>
      <c r="BE1565" s="84">
        <v>0</v>
      </c>
      <c r="BF1565" s="38" t="s">
        <v>2427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244</v>
      </c>
      <c r="C1566" s="38" t="s">
        <v>245</v>
      </c>
      <c r="D1566" s="38" t="s">
        <v>246</v>
      </c>
      <c r="E1566" s="38" t="s">
        <v>246</v>
      </c>
      <c r="F1566" s="38" t="s">
        <v>247</v>
      </c>
      <c r="G1566" s="84" t="s">
        <v>248</v>
      </c>
      <c r="H1566" s="38" t="s">
        <v>249</v>
      </c>
      <c r="I1566" s="84">
        <v>131732</v>
      </c>
      <c r="J1566" s="38" t="s">
        <v>282</v>
      </c>
      <c r="K1566" s="84">
        <v>131732</v>
      </c>
      <c r="L1566" s="84" t="s">
        <v>251</v>
      </c>
      <c r="M1566" s="38" t="s">
        <v>252</v>
      </c>
      <c r="N1566" s="84">
        <v>234238</v>
      </c>
      <c r="O1566" s="84" t="s">
        <v>615</v>
      </c>
      <c r="P1566" s="84">
        <v>308288</v>
      </c>
      <c r="Q1566" s="38" t="s">
        <v>616</v>
      </c>
      <c r="R1566" s="38" t="s">
        <v>829</v>
      </c>
      <c r="S1566" s="84" t="s">
        <v>2428</v>
      </c>
      <c r="T1566" s="84" t="s">
        <v>2428</v>
      </c>
      <c r="U1566" s="84" t="s">
        <v>2292</v>
      </c>
      <c r="V1566" s="84" t="s">
        <v>2278</v>
      </c>
      <c r="W1566" s="84">
        <v>541</v>
      </c>
      <c r="X1566" s="38" t="s">
        <v>3484</v>
      </c>
      <c r="Y1566" s="84">
        <v>352096695</v>
      </c>
      <c r="Z1566" s="38" t="s">
        <v>5432</v>
      </c>
      <c r="AA1566" s="108" t="s">
        <v>5433</v>
      </c>
      <c r="AB1566" s="84">
        <v>32000</v>
      </c>
      <c r="AC1566" s="108" t="s">
        <v>6765</v>
      </c>
      <c r="AD1566" s="84">
        <v>24</v>
      </c>
      <c r="AE1566" s="84" t="s">
        <v>6764</v>
      </c>
      <c r="AF1566" s="84" t="s">
        <v>7492</v>
      </c>
      <c r="AG1566" s="108" t="s">
        <v>7494</v>
      </c>
      <c r="AH1566" s="84" t="s">
        <v>7319</v>
      </c>
      <c r="AI1566" s="108" t="s">
        <v>5513</v>
      </c>
      <c r="AJ1566" s="84">
        <v>1710</v>
      </c>
      <c r="AK1566" s="84">
        <v>1710</v>
      </c>
      <c r="AL1566" s="108" t="s">
        <v>8237</v>
      </c>
      <c r="AM1566" s="84">
        <v>29428.34</v>
      </c>
      <c r="AN1566" s="112">
        <v>9901.66</v>
      </c>
      <c r="AO1566" s="112">
        <v>39330</v>
      </c>
      <c r="AP1566" s="112">
        <v>2571.66</v>
      </c>
      <c r="AQ1566" s="112">
        <v>55.34</v>
      </c>
      <c r="AR1566" s="112">
        <v>2627</v>
      </c>
      <c r="AS1566" s="112">
        <v>2571.66</v>
      </c>
      <c r="AT1566" s="112">
        <v>55.34</v>
      </c>
      <c r="AU1566" s="112">
        <v>2627</v>
      </c>
      <c r="AV1566" s="84">
        <v>26</v>
      </c>
      <c r="AW1566" s="84">
        <v>67</v>
      </c>
      <c r="AX1566" s="84" t="str">
        <f>VLOOKUP(Y1566,'[1]Asset Classification'!$J$3:$W$2865,14,)</f>
        <v>61-90</v>
      </c>
      <c r="AY1566" s="108"/>
      <c r="AZ1566" s="84"/>
      <c r="BA1566" s="84"/>
      <c r="BB1566" s="84" t="s">
        <v>8329</v>
      </c>
      <c r="BC1566" s="84"/>
      <c r="BD1566" s="108"/>
      <c r="BE1566" s="84">
        <v>0</v>
      </c>
      <c r="BF1566" s="38" t="s">
        <v>2428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244</v>
      </c>
      <c r="C1567" s="38" t="s">
        <v>245</v>
      </c>
      <c r="D1567" s="38" t="s">
        <v>246</v>
      </c>
      <c r="E1567" s="38" t="s">
        <v>246</v>
      </c>
      <c r="F1567" s="38" t="s">
        <v>247</v>
      </c>
      <c r="G1567" s="84" t="s">
        <v>248</v>
      </c>
      <c r="H1567" s="38" t="s">
        <v>249</v>
      </c>
      <c r="I1567" s="84">
        <v>131055</v>
      </c>
      <c r="J1567" s="38" t="s">
        <v>277</v>
      </c>
      <c r="K1567" s="84">
        <v>131055</v>
      </c>
      <c r="L1567" s="84" t="s">
        <v>251</v>
      </c>
      <c r="M1567" s="38" t="s">
        <v>252</v>
      </c>
      <c r="N1567" s="84">
        <v>373859</v>
      </c>
      <c r="O1567" s="84" t="s">
        <v>856</v>
      </c>
      <c r="P1567" s="84">
        <v>545201</v>
      </c>
      <c r="Q1567" s="38" t="s">
        <v>857</v>
      </c>
      <c r="R1567" s="38" t="s">
        <v>891</v>
      </c>
      <c r="S1567" s="84" t="s">
        <v>2324</v>
      </c>
      <c r="T1567" s="84" t="s">
        <v>2324</v>
      </c>
      <c r="U1567" s="84" t="s">
        <v>2292</v>
      </c>
      <c r="V1567" s="84" t="s">
        <v>2278</v>
      </c>
      <c r="W1567" s="84">
        <v>541</v>
      </c>
      <c r="X1567" s="38" t="s">
        <v>3451</v>
      </c>
      <c r="Y1567" s="84">
        <v>352127764</v>
      </c>
      <c r="Z1567" s="38" t="s">
        <v>5260</v>
      </c>
      <c r="AA1567" s="108" t="s">
        <v>5434</v>
      </c>
      <c r="AB1567" s="84">
        <v>21000</v>
      </c>
      <c r="AC1567" s="108" t="s">
        <v>6774</v>
      </c>
      <c r="AD1567" s="84">
        <v>18</v>
      </c>
      <c r="AE1567" s="84" t="s">
        <v>6778</v>
      </c>
      <c r="AF1567" s="84" t="s">
        <v>7406</v>
      </c>
      <c r="AG1567" s="108" t="s">
        <v>7407</v>
      </c>
      <c r="AH1567" s="84" t="s">
        <v>7319</v>
      </c>
      <c r="AI1567" s="108" t="s">
        <v>7987</v>
      </c>
      <c r="AJ1567" s="84">
        <v>1410</v>
      </c>
      <c r="AK1567" s="84">
        <v>1410</v>
      </c>
      <c r="AL1567" s="108" t="s">
        <v>6407</v>
      </c>
      <c r="AM1567" s="84">
        <v>13835.71</v>
      </c>
      <c r="AN1567" s="112">
        <v>4494.29</v>
      </c>
      <c r="AO1567" s="112">
        <v>18330</v>
      </c>
      <c r="AP1567" s="112">
        <v>7164.29</v>
      </c>
      <c r="AQ1567" s="112">
        <v>479.71</v>
      </c>
      <c r="AR1567" s="112">
        <v>7644</v>
      </c>
      <c r="AS1567" s="112">
        <v>7164.29</v>
      </c>
      <c r="AT1567" s="112">
        <v>479.71</v>
      </c>
      <c r="AU1567" s="112">
        <v>7644</v>
      </c>
      <c r="AV1567" s="84">
        <v>26</v>
      </c>
      <c r="AW1567" s="84">
        <v>370</v>
      </c>
      <c r="AX1567" s="84" t="str">
        <f>VLOOKUP(Y1567,'[1]Asset Classification'!$J$3:$W$2865,14,)</f>
        <v>&gt;180</v>
      </c>
      <c r="AY1567" s="108"/>
      <c r="AZ1567" s="84"/>
      <c r="BA1567" s="84"/>
      <c r="BB1567" s="84" t="s">
        <v>8329</v>
      </c>
      <c r="BC1567" s="84"/>
      <c r="BD1567" s="108" t="s">
        <v>8322</v>
      </c>
      <c r="BE1567" s="84">
        <v>21000</v>
      </c>
      <c r="BF1567" s="38" t="s">
        <v>2324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244</v>
      </c>
      <c r="C1568" s="38" t="s">
        <v>245</v>
      </c>
      <c r="D1568" s="38" t="s">
        <v>246</v>
      </c>
      <c r="E1568" s="38" t="s">
        <v>246</v>
      </c>
      <c r="F1568" s="38" t="s">
        <v>247</v>
      </c>
      <c r="G1568" s="84" t="s">
        <v>248</v>
      </c>
      <c r="H1568" s="38" t="s">
        <v>249</v>
      </c>
      <c r="I1568" s="84">
        <v>130913</v>
      </c>
      <c r="J1568" s="38" t="s">
        <v>273</v>
      </c>
      <c r="K1568" s="84">
        <v>130913</v>
      </c>
      <c r="L1568" s="84" t="s">
        <v>254</v>
      </c>
      <c r="M1568" s="38" t="s">
        <v>255</v>
      </c>
      <c r="N1568" s="84">
        <v>225159</v>
      </c>
      <c r="O1568" s="84" t="s">
        <v>496</v>
      </c>
      <c r="P1568" s="84">
        <v>296748</v>
      </c>
      <c r="Q1568" s="38" t="s">
        <v>497</v>
      </c>
      <c r="R1568" s="38" t="s">
        <v>829</v>
      </c>
      <c r="S1568" s="84" t="s">
        <v>2429</v>
      </c>
      <c r="T1568" s="84" t="s">
        <v>2429</v>
      </c>
      <c r="U1568" s="84" t="s">
        <v>1034</v>
      </c>
      <c r="V1568" s="84" t="s">
        <v>2789</v>
      </c>
      <c r="W1568" s="84">
        <v>541</v>
      </c>
      <c r="X1568" s="38" t="s">
        <v>3451</v>
      </c>
      <c r="Y1568" s="84">
        <v>352135194</v>
      </c>
      <c r="Z1568" s="38" t="s">
        <v>5435</v>
      </c>
      <c r="AA1568" s="108" t="s">
        <v>5434</v>
      </c>
      <c r="AB1568" s="84">
        <v>42000</v>
      </c>
      <c r="AC1568" s="108" t="s">
        <v>6770</v>
      </c>
      <c r="AD1568" s="84">
        <v>24</v>
      </c>
      <c r="AE1568" s="84" t="s">
        <v>6772</v>
      </c>
      <c r="AF1568" s="84" t="s">
        <v>6982</v>
      </c>
      <c r="AG1568" s="108" t="s">
        <v>6936</v>
      </c>
      <c r="AH1568" s="84" t="s">
        <v>6795</v>
      </c>
      <c r="AI1568" s="108" t="s">
        <v>5506</v>
      </c>
      <c r="AJ1568" s="84">
        <v>2240</v>
      </c>
      <c r="AK1568" s="84">
        <v>2240</v>
      </c>
      <c r="AL1568" s="108" t="s">
        <v>6647</v>
      </c>
      <c r="AM1568" s="84">
        <v>32341.87</v>
      </c>
      <c r="AN1568" s="112">
        <v>12458.13</v>
      </c>
      <c r="AO1568" s="112">
        <v>44800</v>
      </c>
      <c r="AP1568" s="112">
        <v>9658.1299999999992</v>
      </c>
      <c r="AQ1568" s="112">
        <v>546.87</v>
      </c>
      <c r="AR1568" s="112">
        <v>10205</v>
      </c>
      <c r="AS1568" s="112">
        <v>9658.1299999999992</v>
      </c>
      <c r="AT1568" s="112">
        <v>546.87</v>
      </c>
      <c r="AU1568" s="112">
        <v>10205</v>
      </c>
      <c r="AV1568" s="84">
        <v>26</v>
      </c>
      <c r="AW1568" s="84">
        <v>160</v>
      </c>
      <c r="AX1568" s="84" t="str">
        <f>VLOOKUP(Y1568,'[1]Asset Classification'!$J$3:$W$2865,14,)</f>
        <v>151-180</v>
      </c>
      <c r="AY1568" s="108"/>
      <c r="AZ1568" s="84"/>
      <c r="BA1568" s="84"/>
      <c r="BB1568" s="84" t="s">
        <v>8329</v>
      </c>
      <c r="BC1568" s="84"/>
      <c r="BD1568" s="108"/>
      <c r="BE1568" s="84">
        <v>0</v>
      </c>
      <c r="BF1568" s="38" t="s">
        <v>2429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244</v>
      </c>
      <c r="C1569" s="38" t="s">
        <v>245</v>
      </c>
      <c r="D1569" s="38" t="s">
        <v>246</v>
      </c>
      <c r="E1569" s="38" t="s">
        <v>246</v>
      </c>
      <c r="F1569" s="38" t="s">
        <v>247</v>
      </c>
      <c r="G1569" s="84" t="s">
        <v>248</v>
      </c>
      <c r="H1569" s="38" t="s">
        <v>249</v>
      </c>
      <c r="I1569" s="84">
        <v>131470</v>
      </c>
      <c r="J1569" s="38" t="s">
        <v>286</v>
      </c>
      <c r="K1569" s="84">
        <v>131470</v>
      </c>
      <c r="L1569" s="84" t="s">
        <v>262</v>
      </c>
      <c r="M1569" s="38" t="s">
        <v>263</v>
      </c>
      <c r="N1569" s="84">
        <v>221882</v>
      </c>
      <c r="O1569" s="84" t="s">
        <v>507</v>
      </c>
      <c r="P1569" s="84">
        <v>330660</v>
      </c>
      <c r="Q1569" s="38" t="s">
        <v>738</v>
      </c>
      <c r="R1569" s="38" t="s">
        <v>829</v>
      </c>
      <c r="S1569" s="84" t="s">
        <v>2430</v>
      </c>
      <c r="T1569" s="84" t="s">
        <v>2430</v>
      </c>
      <c r="U1569" s="84" t="s">
        <v>2292</v>
      </c>
      <c r="V1569" s="84" t="s">
        <v>3449</v>
      </c>
      <c r="W1569" s="84">
        <v>541</v>
      </c>
      <c r="X1569" s="38" t="s">
        <v>3520</v>
      </c>
      <c r="Y1569" s="84">
        <v>352203630</v>
      </c>
      <c r="Z1569" s="38" t="s">
        <v>5436</v>
      </c>
      <c r="AA1569" s="108" t="s">
        <v>5437</v>
      </c>
      <c r="AB1569" s="84">
        <v>32000</v>
      </c>
      <c r="AC1569" s="108" t="s">
        <v>6768</v>
      </c>
      <c r="AD1569" s="84">
        <v>24</v>
      </c>
      <c r="AE1569" s="84" t="s">
        <v>6764</v>
      </c>
      <c r="AF1569" s="84" t="s">
        <v>7495</v>
      </c>
      <c r="AG1569" s="108" t="s">
        <v>7496</v>
      </c>
      <c r="AH1569" s="84" t="s">
        <v>7319</v>
      </c>
      <c r="AI1569" s="108" t="s">
        <v>5510</v>
      </c>
      <c r="AJ1569" s="84">
        <v>1710</v>
      </c>
      <c r="AK1569" s="84">
        <v>1710</v>
      </c>
      <c r="AL1569" s="108" t="s">
        <v>6289</v>
      </c>
      <c r="AM1569" s="84">
        <v>9762.27</v>
      </c>
      <c r="AN1569" s="112">
        <v>5627.73</v>
      </c>
      <c r="AO1569" s="112">
        <v>15390</v>
      </c>
      <c r="AP1569" s="112">
        <v>22237.73</v>
      </c>
      <c r="AQ1569" s="112">
        <v>3976.27</v>
      </c>
      <c r="AR1569" s="112">
        <v>26214</v>
      </c>
      <c r="AS1569" s="112">
        <v>22237.73</v>
      </c>
      <c r="AT1569" s="112">
        <v>3976.27</v>
      </c>
      <c r="AU1569" s="112">
        <v>26214</v>
      </c>
      <c r="AV1569" s="84">
        <v>26</v>
      </c>
      <c r="AW1569" s="84">
        <v>495</v>
      </c>
      <c r="AX1569" s="84" t="str">
        <f>VLOOKUP(Y1569,'[1]Asset Classification'!$J$3:$W$2865,14,)</f>
        <v>&gt;180</v>
      </c>
      <c r="AY1569" s="108"/>
      <c r="AZ1569" s="84"/>
      <c r="BA1569" s="84"/>
      <c r="BB1569" s="84" t="s">
        <v>8329</v>
      </c>
      <c r="BC1569" s="84"/>
      <c r="BD1569" s="108" t="s">
        <v>8335</v>
      </c>
      <c r="BE1569" s="84">
        <v>32000</v>
      </c>
      <c r="BF1569" s="38" t="s">
        <v>2430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244</v>
      </c>
      <c r="C1570" s="38" t="s">
        <v>245</v>
      </c>
      <c r="D1570" s="38" t="s">
        <v>246</v>
      </c>
      <c r="E1570" s="38" t="s">
        <v>246</v>
      </c>
      <c r="F1570" s="38" t="s">
        <v>247</v>
      </c>
      <c r="G1570" s="84" t="s">
        <v>248</v>
      </c>
      <c r="H1570" s="38" t="s">
        <v>249</v>
      </c>
      <c r="I1570" s="84">
        <v>131470</v>
      </c>
      <c r="J1570" s="38" t="s">
        <v>286</v>
      </c>
      <c r="K1570" s="84">
        <v>131470</v>
      </c>
      <c r="L1570" s="84" t="s">
        <v>262</v>
      </c>
      <c r="M1570" s="38" t="s">
        <v>263</v>
      </c>
      <c r="N1570" s="84">
        <v>258787</v>
      </c>
      <c r="O1570" s="84" t="s">
        <v>760</v>
      </c>
      <c r="P1570" s="84">
        <v>640217</v>
      </c>
      <c r="Q1570" s="38" t="s">
        <v>900</v>
      </c>
      <c r="R1570" s="38" t="s">
        <v>829</v>
      </c>
      <c r="S1570" s="84" t="s">
        <v>2431</v>
      </c>
      <c r="T1570" s="84" t="s">
        <v>2431</v>
      </c>
      <c r="U1570" s="84" t="s">
        <v>2292</v>
      </c>
      <c r="V1570" s="84" t="s">
        <v>3449</v>
      </c>
      <c r="W1570" s="84">
        <v>541</v>
      </c>
      <c r="X1570" s="38" t="s">
        <v>3513</v>
      </c>
      <c r="Y1570" s="84">
        <v>352233726</v>
      </c>
      <c r="Z1570" s="38" t="s">
        <v>5438</v>
      </c>
      <c r="AA1570" s="108" t="s">
        <v>5439</v>
      </c>
      <c r="AB1570" s="84">
        <v>42000</v>
      </c>
      <c r="AC1570" s="108" t="s">
        <v>6768</v>
      </c>
      <c r="AD1570" s="84">
        <v>24</v>
      </c>
      <c r="AE1570" s="84" t="s">
        <v>6764</v>
      </c>
      <c r="AF1570" s="84" t="s">
        <v>7497</v>
      </c>
      <c r="AG1570" s="108" t="s">
        <v>7498</v>
      </c>
      <c r="AH1570" s="84" t="s">
        <v>7319</v>
      </c>
      <c r="AI1570" s="108" t="s">
        <v>5510</v>
      </c>
      <c r="AJ1570" s="84">
        <v>2240</v>
      </c>
      <c r="AK1570" s="84">
        <v>2240</v>
      </c>
      <c r="AL1570" s="108" t="s">
        <v>8238</v>
      </c>
      <c r="AM1570" s="84">
        <v>31599.65</v>
      </c>
      <c r="AN1570" s="112">
        <v>10960.35</v>
      </c>
      <c r="AO1570" s="112">
        <v>42560</v>
      </c>
      <c r="AP1570" s="112">
        <v>10400.35</v>
      </c>
      <c r="AQ1570" s="112">
        <v>657.65</v>
      </c>
      <c r="AR1570" s="112">
        <v>11058</v>
      </c>
      <c r="AS1570" s="112">
        <v>10400.35</v>
      </c>
      <c r="AT1570" s="112">
        <v>657.65</v>
      </c>
      <c r="AU1570" s="112">
        <v>11058</v>
      </c>
      <c r="AV1570" s="84">
        <v>26</v>
      </c>
      <c r="AW1570" s="84">
        <v>191</v>
      </c>
      <c r="AX1570" s="84" t="str">
        <f>VLOOKUP(Y1570,'[1]Asset Classification'!$J$3:$W$2865,14,)</f>
        <v>&gt;180</v>
      </c>
      <c r="AY1570" s="108"/>
      <c r="AZ1570" s="84"/>
      <c r="BA1570" s="84"/>
      <c r="BB1570" s="84" t="s">
        <v>8329</v>
      </c>
      <c r="BC1570" s="84"/>
      <c r="BD1570" s="108"/>
      <c r="BE1570" s="84">
        <v>0</v>
      </c>
      <c r="BF1570" s="38" t="s">
        <v>2431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244</v>
      </c>
      <c r="C1571" s="38" t="s">
        <v>245</v>
      </c>
      <c r="D1571" s="38" t="s">
        <v>246</v>
      </c>
      <c r="E1571" s="38" t="s">
        <v>246</v>
      </c>
      <c r="F1571" s="38" t="s">
        <v>247</v>
      </c>
      <c r="G1571" s="84" t="s">
        <v>248</v>
      </c>
      <c r="H1571" s="38" t="s">
        <v>249</v>
      </c>
      <c r="I1571" s="84">
        <v>131470</v>
      </c>
      <c r="J1571" s="38" t="s">
        <v>286</v>
      </c>
      <c r="K1571" s="84">
        <v>131470</v>
      </c>
      <c r="L1571" s="84" t="s">
        <v>262</v>
      </c>
      <c r="M1571" s="38" t="s">
        <v>263</v>
      </c>
      <c r="N1571" s="84">
        <v>258787</v>
      </c>
      <c r="O1571" s="84" t="s">
        <v>760</v>
      </c>
      <c r="P1571" s="84">
        <v>640217</v>
      </c>
      <c r="Q1571" s="38" t="s">
        <v>900</v>
      </c>
      <c r="R1571" s="38" t="s">
        <v>829</v>
      </c>
      <c r="S1571" s="84" t="s">
        <v>2432</v>
      </c>
      <c r="T1571" s="84" t="s">
        <v>2432</v>
      </c>
      <c r="U1571" s="84" t="s">
        <v>2292</v>
      </c>
      <c r="V1571" s="84" t="s">
        <v>3449</v>
      </c>
      <c r="W1571" s="84">
        <v>541</v>
      </c>
      <c r="X1571" s="38" t="s">
        <v>3451</v>
      </c>
      <c r="Y1571" s="84">
        <v>352233728</v>
      </c>
      <c r="Z1571" s="38" t="s">
        <v>5440</v>
      </c>
      <c r="AA1571" s="108" t="s">
        <v>5441</v>
      </c>
      <c r="AB1571" s="84">
        <v>42000</v>
      </c>
      <c r="AC1571" s="108" t="s">
        <v>6768</v>
      </c>
      <c r="AD1571" s="84">
        <v>24</v>
      </c>
      <c r="AE1571" s="84" t="s">
        <v>6764</v>
      </c>
      <c r="AF1571" s="84" t="s">
        <v>7499</v>
      </c>
      <c r="AG1571" s="108" t="s">
        <v>7500</v>
      </c>
      <c r="AH1571" s="84" t="s">
        <v>7319</v>
      </c>
      <c r="AI1571" s="108" t="s">
        <v>5510</v>
      </c>
      <c r="AJ1571" s="84">
        <v>2240</v>
      </c>
      <c r="AK1571" s="84">
        <v>2240</v>
      </c>
      <c r="AL1571" s="108" t="s">
        <v>6588</v>
      </c>
      <c r="AM1571" s="84">
        <v>25884.3</v>
      </c>
      <c r="AN1571" s="112">
        <v>9955.7000000000007</v>
      </c>
      <c r="AO1571" s="112">
        <v>35840</v>
      </c>
      <c r="AP1571" s="112">
        <v>16115.7</v>
      </c>
      <c r="AQ1571" s="112">
        <v>1523.3</v>
      </c>
      <c r="AR1571" s="112">
        <v>17639</v>
      </c>
      <c r="AS1571" s="112">
        <v>16115.7</v>
      </c>
      <c r="AT1571" s="112">
        <v>1523.3</v>
      </c>
      <c r="AU1571" s="112">
        <v>17639</v>
      </c>
      <c r="AV1571" s="84">
        <v>26</v>
      </c>
      <c r="AW1571" s="84">
        <v>281</v>
      </c>
      <c r="AX1571" s="84" t="str">
        <f>VLOOKUP(Y1571,'[1]Asset Classification'!$J$3:$W$2865,14,)</f>
        <v>&gt;180</v>
      </c>
      <c r="AY1571" s="108"/>
      <c r="AZ1571" s="84"/>
      <c r="BA1571" s="84"/>
      <c r="BB1571" s="84" t="s">
        <v>8329</v>
      </c>
      <c r="BC1571" s="84"/>
      <c r="BD1571" s="108" t="s">
        <v>8322</v>
      </c>
      <c r="BE1571" s="84">
        <v>42000</v>
      </c>
      <c r="BF1571" s="38" t="s">
        <v>2432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244</v>
      </c>
      <c r="C1572" s="38" t="s">
        <v>245</v>
      </c>
      <c r="D1572" s="38" t="s">
        <v>246</v>
      </c>
      <c r="E1572" s="38" t="s">
        <v>246</v>
      </c>
      <c r="F1572" s="38" t="s">
        <v>247</v>
      </c>
      <c r="G1572" s="84" t="s">
        <v>248</v>
      </c>
      <c r="H1572" s="38" t="s">
        <v>249</v>
      </c>
      <c r="I1572" s="84">
        <v>131470</v>
      </c>
      <c r="J1572" s="38" t="s">
        <v>286</v>
      </c>
      <c r="K1572" s="84">
        <v>131470</v>
      </c>
      <c r="L1572" s="84" t="s">
        <v>262</v>
      </c>
      <c r="M1572" s="38" t="s">
        <v>263</v>
      </c>
      <c r="N1572" s="84">
        <v>221882</v>
      </c>
      <c r="O1572" s="84" t="s">
        <v>507</v>
      </c>
      <c r="P1572" s="84">
        <v>292646</v>
      </c>
      <c r="Q1572" s="38" t="s">
        <v>508</v>
      </c>
      <c r="R1572" s="38" t="s">
        <v>829</v>
      </c>
      <c r="S1572" s="84" t="s">
        <v>2433</v>
      </c>
      <c r="T1572" s="84" t="s">
        <v>2433</v>
      </c>
      <c r="U1572" s="84" t="s">
        <v>1034</v>
      </c>
      <c r="V1572" s="84" t="s">
        <v>2789</v>
      </c>
      <c r="W1572" s="84">
        <v>541</v>
      </c>
      <c r="X1572" s="38" t="s">
        <v>3513</v>
      </c>
      <c r="Y1572" s="84">
        <v>352274803</v>
      </c>
      <c r="Z1572" s="38" t="s">
        <v>5442</v>
      </c>
      <c r="AA1572" s="108" t="s">
        <v>5443</v>
      </c>
      <c r="AB1572" s="84">
        <v>63000</v>
      </c>
      <c r="AC1572" s="108" t="s">
        <v>6768</v>
      </c>
      <c r="AD1572" s="84">
        <v>24</v>
      </c>
      <c r="AE1572" s="84" t="s">
        <v>6772</v>
      </c>
      <c r="AF1572" s="84" t="s">
        <v>6981</v>
      </c>
      <c r="AG1572" s="108" t="s">
        <v>7341</v>
      </c>
      <c r="AH1572" s="84" t="s">
        <v>6795</v>
      </c>
      <c r="AI1572" s="108" t="s">
        <v>5510</v>
      </c>
      <c r="AJ1572" s="84">
        <v>3360</v>
      </c>
      <c r="AK1572" s="84">
        <v>3360</v>
      </c>
      <c r="AL1572" s="108" t="s">
        <v>6461</v>
      </c>
      <c r="AM1572" s="84">
        <v>34983.339999999997</v>
      </c>
      <c r="AN1572" s="112">
        <v>15416.66</v>
      </c>
      <c r="AO1572" s="112">
        <v>50400</v>
      </c>
      <c r="AP1572" s="112">
        <v>28016.66</v>
      </c>
      <c r="AQ1572" s="112">
        <v>3050.34</v>
      </c>
      <c r="AR1572" s="112">
        <v>31067</v>
      </c>
      <c r="AS1572" s="112">
        <v>28016.66</v>
      </c>
      <c r="AT1572" s="112">
        <v>3050.34</v>
      </c>
      <c r="AU1572" s="112">
        <v>31067</v>
      </c>
      <c r="AV1572" s="84">
        <v>26</v>
      </c>
      <c r="AW1572" s="84">
        <v>312</v>
      </c>
      <c r="AX1572" s="84" t="str">
        <f>VLOOKUP(Y1572,'[1]Asset Classification'!$J$3:$W$2865,14,)</f>
        <v>&gt;180</v>
      </c>
      <c r="AY1572" s="108"/>
      <c r="AZ1572" s="84"/>
      <c r="BA1572" s="84"/>
      <c r="BB1572" s="84" t="s">
        <v>8329</v>
      </c>
      <c r="BC1572" s="84"/>
      <c r="BD1572" s="108" t="s">
        <v>8322</v>
      </c>
      <c r="BE1572" s="84">
        <v>63000</v>
      </c>
      <c r="BF1572" s="38" t="s">
        <v>2433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244</v>
      </c>
      <c r="C1573" s="38" t="s">
        <v>245</v>
      </c>
      <c r="D1573" s="38" t="s">
        <v>246</v>
      </c>
      <c r="E1573" s="38" t="s">
        <v>246</v>
      </c>
      <c r="F1573" s="38" t="s">
        <v>247</v>
      </c>
      <c r="G1573" s="84" t="s">
        <v>248</v>
      </c>
      <c r="H1573" s="38" t="s">
        <v>249</v>
      </c>
      <c r="I1573" s="84">
        <v>131470</v>
      </c>
      <c r="J1573" s="38" t="s">
        <v>286</v>
      </c>
      <c r="K1573" s="84">
        <v>131470</v>
      </c>
      <c r="L1573" s="84" t="s">
        <v>262</v>
      </c>
      <c r="M1573" s="38" t="s">
        <v>263</v>
      </c>
      <c r="N1573" s="84">
        <v>376478</v>
      </c>
      <c r="O1573" s="84" t="s">
        <v>851</v>
      </c>
      <c r="P1573" s="84">
        <v>549779</v>
      </c>
      <c r="Q1573" s="38" t="s">
        <v>852</v>
      </c>
      <c r="R1573" s="38" t="s">
        <v>891</v>
      </c>
      <c r="S1573" s="84" t="s">
        <v>2316</v>
      </c>
      <c r="T1573" s="84" t="s">
        <v>2316</v>
      </c>
      <c r="U1573" s="84" t="s">
        <v>2292</v>
      </c>
      <c r="V1573" s="84" t="s">
        <v>2278</v>
      </c>
      <c r="W1573" s="84">
        <v>541</v>
      </c>
      <c r="X1573" s="38" t="s">
        <v>3451</v>
      </c>
      <c r="Y1573" s="84">
        <v>352278114</v>
      </c>
      <c r="Z1573" s="38" t="s">
        <v>5246</v>
      </c>
      <c r="AA1573" s="108" t="s">
        <v>5444</v>
      </c>
      <c r="AB1573" s="84">
        <v>30000</v>
      </c>
      <c r="AC1573" s="108" t="s">
        <v>6768</v>
      </c>
      <c r="AD1573" s="84">
        <v>18</v>
      </c>
      <c r="AE1573" s="84" t="s">
        <v>6778</v>
      </c>
      <c r="AF1573" s="84" t="s">
        <v>7394</v>
      </c>
      <c r="AG1573" s="108" t="s">
        <v>7395</v>
      </c>
      <c r="AH1573" s="84" t="s">
        <v>7319</v>
      </c>
      <c r="AI1573" s="108" t="s">
        <v>5510</v>
      </c>
      <c r="AJ1573" s="84">
        <v>2020</v>
      </c>
      <c r="AK1573" s="84">
        <v>2020</v>
      </c>
      <c r="AL1573" s="108" t="s">
        <v>6389</v>
      </c>
      <c r="AM1573" s="84">
        <v>18129.52</v>
      </c>
      <c r="AN1573" s="112">
        <v>5770.48</v>
      </c>
      <c r="AO1573" s="112">
        <v>23900</v>
      </c>
      <c r="AP1573" s="112">
        <v>11870.48</v>
      </c>
      <c r="AQ1573" s="112">
        <v>876.52</v>
      </c>
      <c r="AR1573" s="112">
        <v>12747</v>
      </c>
      <c r="AS1573" s="112">
        <v>11870.48</v>
      </c>
      <c r="AT1573" s="112">
        <v>876.52</v>
      </c>
      <c r="AU1573" s="112">
        <v>12747</v>
      </c>
      <c r="AV1573" s="84">
        <v>26</v>
      </c>
      <c r="AW1573" s="84">
        <v>434</v>
      </c>
      <c r="AX1573" s="84" t="str">
        <f>VLOOKUP(Y1573,'[1]Asset Classification'!$J$3:$W$2865,14,)</f>
        <v>&gt;180</v>
      </c>
      <c r="AY1573" s="108"/>
      <c r="AZ1573" s="84"/>
      <c r="BA1573" s="84"/>
      <c r="BB1573" s="84" t="s">
        <v>8329</v>
      </c>
      <c r="BC1573" s="84"/>
      <c r="BD1573" s="108" t="s">
        <v>8322</v>
      </c>
      <c r="BE1573" s="84">
        <v>30000</v>
      </c>
      <c r="BF1573" s="38" t="s">
        <v>2316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244</v>
      </c>
      <c r="C1574" s="38" t="s">
        <v>245</v>
      </c>
      <c r="D1574" s="38" t="s">
        <v>246</v>
      </c>
      <c r="E1574" s="38" t="s">
        <v>246</v>
      </c>
      <c r="F1574" s="38" t="s">
        <v>247</v>
      </c>
      <c r="G1574" s="84" t="s">
        <v>248</v>
      </c>
      <c r="H1574" s="38" t="s">
        <v>249</v>
      </c>
      <c r="I1574" s="84">
        <v>131470</v>
      </c>
      <c r="J1574" s="38" t="s">
        <v>286</v>
      </c>
      <c r="K1574" s="84">
        <v>131470</v>
      </c>
      <c r="L1574" s="84" t="s">
        <v>262</v>
      </c>
      <c r="M1574" s="38" t="s">
        <v>263</v>
      </c>
      <c r="N1574" s="84">
        <v>376478</v>
      </c>
      <c r="O1574" s="84" t="s">
        <v>851</v>
      </c>
      <c r="P1574" s="84">
        <v>549779</v>
      </c>
      <c r="Q1574" s="38" t="s">
        <v>852</v>
      </c>
      <c r="R1574" s="38" t="s">
        <v>829</v>
      </c>
      <c r="S1574" s="84" t="s">
        <v>2434</v>
      </c>
      <c r="T1574" s="84" t="s">
        <v>2434</v>
      </c>
      <c r="U1574" s="84" t="s">
        <v>2292</v>
      </c>
      <c r="V1574" s="84" t="s">
        <v>3449</v>
      </c>
      <c r="W1574" s="84">
        <v>541</v>
      </c>
      <c r="X1574" s="38" t="s">
        <v>3520</v>
      </c>
      <c r="Y1574" s="84">
        <v>352278165</v>
      </c>
      <c r="Z1574" s="38" t="s">
        <v>5445</v>
      </c>
      <c r="AA1574" s="108" t="s">
        <v>5443</v>
      </c>
      <c r="AB1574" s="84">
        <v>42000</v>
      </c>
      <c r="AC1574" s="108" t="s">
        <v>6768</v>
      </c>
      <c r="AD1574" s="84">
        <v>24</v>
      </c>
      <c r="AE1574" s="84" t="s">
        <v>6764</v>
      </c>
      <c r="AF1574" s="84" t="s">
        <v>7501</v>
      </c>
      <c r="AG1574" s="108" t="s">
        <v>7502</v>
      </c>
      <c r="AH1574" s="84" t="s">
        <v>7319</v>
      </c>
      <c r="AI1574" s="108" t="s">
        <v>5510</v>
      </c>
      <c r="AJ1574" s="84">
        <v>2240</v>
      </c>
      <c r="AK1574" s="84">
        <v>2240</v>
      </c>
      <c r="AL1574" s="108" t="s">
        <v>6407</v>
      </c>
      <c r="AM1574" s="84">
        <v>16309.64</v>
      </c>
      <c r="AN1574" s="112">
        <v>8330.36</v>
      </c>
      <c r="AO1574" s="112">
        <v>24640</v>
      </c>
      <c r="AP1574" s="112">
        <v>25690.36</v>
      </c>
      <c r="AQ1574" s="112">
        <v>3981.64</v>
      </c>
      <c r="AR1574" s="112">
        <v>29672</v>
      </c>
      <c r="AS1574" s="112">
        <v>25690.36</v>
      </c>
      <c r="AT1574" s="112">
        <v>3981.64</v>
      </c>
      <c r="AU1574" s="112">
        <v>29672</v>
      </c>
      <c r="AV1574" s="84">
        <v>26</v>
      </c>
      <c r="AW1574" s="84">
        <v>434</v>
      </c>
      <c r="AX1574" s="84" t="str">
        <f>VLOOKUP(Y1574,'[1]Asset Classification'!$J$3:$W$2865,14,)</f>
        <v>&gt;180</v>
      </c>
      <c r="AY1574" s="108"/>
      <c r="AZ1574" s="84"/>
      <c r="BA1574" s="84"/>
      <c r="BB1574" s="84" t="s">
        <v>8329</v>
      </c>
      <c r="BC1574" s="84"/>
      <c r="BD1574" s="108" t="s">
        <v>8335</v>
      </c>
      <c r="BE1574" s="84">
        <v>42000</v>
      </c>
      <c r="BF1574" s="38" t="s">
        <v>2434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244</v>
      </c>
      <c r="C1575" s="38" t="s">
        <v>245</v>
      </c>
      <c r="D1575" s="38" t="s">
        <v>246</v>
      </c>
      <c r="E1575" s="38" t="s">
        <v>246</v>
      </c>
      <c r="F1575" s="38" t="s">
        <v>247</v>
      </c>
      <c r="G1575" s="84" t="s">
        <v>248</v>
      </c>
      <c r="H1575" s="38" t="s">
        <v>249</v>
      </c>
      <c r="I1575" s="84">
        <v>162851</v>
      </c>
      <c r="J1575" s="38" t="s">
        <v>334</v>
      </c>
      <c r="K1575" s="84">
        <v>162851</v>
      </c>
      <c r="L1575" s="84" t="s">
        <v>262</v>
      </c>
      <c r="M1575" s="38" t="s">
        <v>263</v>
      </c>
      <c r="N1575" s="84">
        <v>278593</v>
      </c>
      <c r="O1575" s="84" t="s">
        <v>507</v>
      </c>
      <c r="P1575" s="84">
        <v>367489</v>
      </c>
      <c r="Q1575" s="38" t="s">
        <v>867</v>
      </c>
      <c r="R1575" s="38" t="s">
        <v>829</v>
      </c>
      <c r="S1575" s="84" t="s">
        <v>2435</v>
      </c>
      <c r="T1575" s="84" t="s">
        <v>2435</v>
      </c>
      <c r="U1575" s="84" t="s">
        <v>1070</v>
      </c>
      <c r="V1575" s="84" t="s">
        <v>3449</v>
      </c>
      <c r="W1575" s="84">
        <v>541</v>
      </c>
      <c r="X1575" s="38" t="s">
        <v>3513</v>
      </c>
      <c r="Y1575" s="84">
        <v>352279696</v>
      </c>
      <c r="Z1575" s="38" t="s">
        <v>5446</v>
      </c>
      <c r="AA1575" s="108" t="s">
        <v>5443</v>
      </c>
      <c r="AB1575" s="84">
        <v>52000</v>
      </c>
      <c r="AC1575" s="108" t="s">
        <v>6768</v>
      </c>
      <c r="AD1575" s="84">
        <v>24</v>
      </c>
      <c r="AE1575" s="84" t="s">
        <v>6776</v>
      </c>
      <c r="AF1575" s="84" t="s">
        <v>7382</v>
      </c>
      <c r="AG1575" s="108" t="s">
        <v>7383</v>
      </c>
      <c r="AH1575" s="84" t="s">
        <v>7059</v>
      </c>
      <c r="AI1575" s="108" t="s">
        <v>5510</v>
      </c>
      <c r="AJ1575" s="84">
        <v>2780</v>
      </c>
      <c r="AK1575" s="84">
        <v>2780</v>
      </c>
      <c r="AL1575" s="108" t="s">
        <v>8204</v>
      </c>
      <c r="AM1575" s="84">
        <v>18189.060000000001</v>
      </c>
      <c r="AN1575" s="112">
        <v>9610.94</v>
      </c>
      <c r="AO1575" s="112">
        <v>27800</v>
      </c>
      <c r="AP1575" s="112">
        <v>33810.94</v>
      </c>
      <c r="AQ1575" s="112">
        <v>5587.06</v>
      </c>
      <c r="AR1575" s="112">
        <v>39398</v>
      </c>
      <c r="AS1575" s="112">
        <v>33810.94</v>
      </c>
      <c r="AT1575" s="112">
        <v>5587.06</v>
      </c>
      <c r="AU1575" s="112">
        <v>39398</v>
      </c>
      <c r="AV1575" s="84">
        <v>26</v>
      </c>
      <c r="AW1575" s="84">
        <v>465</v>
      </c>
      <c r="AX1575" s="84" t="str">
        <f>VLOOKUP(Y1575,'[1]Asset Classification'!$J$3:$W$2865,14,)</f>
        <v>&gt;180</v>
      </c>
      <c r="AY1575" s="108"/>
      <c r="AZ1575" s="84"/>
      <c r="BA1575" s="84"/>
      <c r="BB1575" s="84" t="s">
        <v>8329</v>
      </c>
      <c r="BC1575" s="84"/>
      <c r="BD1575" s="108" t="s">
        <v>8322</v>
      </c>
      <c r="BE1575" s="84">
        <v>52000</v>
      </c>
      <c r="BF1575" s="38" t="s">
        <v>2435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244</v>
      </c>
      <c r="C1576" s="38" t="s">
        <v>245</v>
      </c>
      <c r="D1576" s="38" t="s">
        <v>246</v>
      </c>
      <c r="E1576" s="38" t="s">
        <v>246</v>
      </c>
      <c r="F1576" s="38" t="s">
        <v>247</v>
      </c>
      <c r="G1576" s="84" t="s">
        <v>248</v>
      </c>
      <c r="H1576" s="38" t="s">
        <v>249</v>
      </c>
      <c r="I1576" s="84">
        <v>162851</v>
      </c>
      <c r="J1576" s="38" t="s">
        <v>334</v>
      </c>
      <c r="K1576" s="84">
        <v>162851</v>
      </c>
      <c r="L1576" s="84" t="s">
        <v>262</v>
      </c>
      <c r="M1576" s="38" t="s">
        <v>263</v>
      </c>
      <c r="N1576" s="84">
        <v>278593</v>
      </c>
      <c r="O1576" s="84" t="s">
        <v>507</v>
      </c>
      <c r="P1576" s="84">
        <v>367489</v>
      </c>
      <c r="Q1576" s="38" t="s">
        <v>867</v>
      </c>
      <c r="R1576" s="38" t="s">
        <v>829</v>
      </c>
      <c r="S1576" s="84" t="s">
        <v>2436</v>
      </c>
      <c r="T1576" s="84" t="s">
        <v>2436</v>
      </c>
      <c r="U1576" s="84" t="s">
        <v>2292</v>
      </c>
      <c r="V1576" s="84" t="s">
        <v>2278</v>
      </c>
      <c r="W1576" s="84">
        <v>541</v>
      </c>
      <c r="X1576" s="38" t="s">
        <v>3520</v>
      </c>
      <c r="Y1576" s="84">
        <v>352301540</v>
      </c>
      <c r="Z1576" s="38" t="s">
        <v>5447</v>
      </c>
      <c r="AA1576" s="108" t="s">
        <v>5448</v>
      </c>
      <c r="AB1576" s="84">
        <v>42000</v>
      </c>
      <c r="AC1576" s="108" t="s">
        <v>6768</v>
      </c>
      <c r="AD1576" s="84">
        <v>24</v>
      </c>
      <c r="AE1576" s="84" t="s">
        <v>6764</v>
      </c>
      <c r="AF1576" s="84" t="s">
        <v>7501</v>
      </c>
      <c r="AG1576" s="108" t="s">
        <v>7503</v>
      </c>
      <c r="AH1576" s="84" t="s">
        <v>7319</v>
      </c>
      <c r="AI1576" s="108" t="s">
        <v>5510</v>
      </c>
      <c r="AJ1576" s="84">
        <v>2240</v>
      </c>
      <c r="AK1576" s="84">
        <v>2240</v>
      </c>
      <c r="AL1576" s="108" t="s">
        <v>6243</v>
      </c>
      <c r="AM1576" s="84">
        <v>11363.16</v>
      </c>
      <c r="AN1576" s="112">
        <v>6556.84</v>
      </c>
      <c r="AO1576" s="112">
        <v>17920</v>
      </c>
      <c r="AP1576" s="112">
        <v>30636.84</v>
      </c>
      <c r="AQ1576" s="112">
        <v>5801.16</v>
      </c>
      <c r="AR1576" s="112">
        <v>36438</v>
      </c>
      <c r="AS1576" s="112">
        <v>30636.84</v>
      </c>
      <c r="AT1576" s="112">
        <v>5801.16</v>
      </c>
      <c r="AU1576" s="112">
        <v>36438</v>
      </c>
      <c r="AV1576" s="84">
        <v>26</v>
      </c>
      <c r="AW1576" s="84">
        <v>526</v>
      </c>
      <c r="AX1576" s="84" t="str">
        <f>VLOOKUP(Y1576,'[1]Asset Classification'!$J$3:$W$2865,14,)</f>
        <v>&gt;180</v>
      </c>
      <c r="AY1576" s="108"/>
      <c r="AZ1576" s="84"/>
      <c r="BA1576" s="84"/>
      <c r="BB1576" s="84" t="s">
        <v>8329</v>
      </c>
      <c r="BC1576" s="84"/>
      <c r="BD1576" s="108" t="s">
        <v>8335</v>
      </c>
      <c r="BE1576" s="84">
        <v>42000</v>
      </c>
      <c r="BF1576" s="38" t="s">
        <v>2436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244</v>
      </c>
      <c r="C1577" s="38" t="s">
        <v>245</v>
      </c>
      <c r="D1577" s="38" t="s">
        <v>246</v>
      </c>
      <c r="E1577" s="38" t="s">
        <v>246</v>
      </c>
      <c r="F1577" s="38" t="s">
        <v>247</v>
      </c>
      <c r="G1577" s="84" t="s">
        <v>248</v>
      </c>
      <c r="H1577" s="38" t="s">
        <v>249</v>
      </c>
      <c r="I1577" s="84">
        <v>140376</v>
      </c>
      <c r="J1577" s="38" t="s">
        <v>312</v>
      </c>
      <c r="K1577" s="84">
        <v>140376</v>
      </c>
      <c r="L1577" s="84" t="s">
        <v>257</v>
      </c>
      <c r="M1577" s="38" t="s">
        <v>258</v>
      </c>
      <c r="N1577" s="84">
        <v>419935</v>
      </c>
      <c r="O1577" s="84" t="s">
        <v>901</v>
      </c>
      <c r="P1577" s="84">
        <v>647521</v>
      </c>
      <c r="Q1577" s="38" t="s">
        <v>902</v>
      </c>
      <c r="R1577" s="38" t="s">
        <v>829</v>
      </c>
      <c r="S1577" s="84" t="s">
        <v>2437</v>
      </c>
      <c r="T1577" s="84" t="s">
        <v>2437</v>
      </c>
      <c r="U1577" s="84" t="s">
        <v>1023</v>
      </c>
      <c r="V1577" s="84" t="s">
        <v>3449</v>
      </c>
      <c r="W1577" s="84">
        <v>541</v>
      </c>
      <c r="X1577" s="38" t="s">
        <v>3520</v>
      </c>
      <c r="Y1577" s="84">
        <v>352326232</v>
      </c>
      <c r="Z1577" s="38" t="s">
        <v>5449</v>
      </c>
      <c r="AA1577" s="108" t="s">
        <v>5450</v>
      </c>
      <c r="AB1577" s="84">
        <v>40000</v>
      </c>
      <c r="AC1577" s="108" t="s">
        <v>6768</v>
      </c>
      <c r="AD1577" s="84">
        <v>24</v>
      </c>
      <c r="AE1577" s="84" t="s">
        <v>6764</v>
      </c>
      <c r="AF1577" s="84" t="s">
        <v>7504</v>
      </c>
      <c r="AG1577" s="108" t="s">
        <v>7505</v>
      </c>
      <c r="AH1577" s="84" t="s">
        <v>7319</v>
      </c>
      <c r="AI1577" s="108" t="s">
        <v>5510</v>
      </c>
      <c r="AJ1577" s="84">
        <v>2130</v>
      </c>
      <c r="AK1577" s="84">
        <v>2130</v>
      </c>
      <c r="AL1577" s="108" t="s">
        <v>8018</v>
      </c>
      <c r="AM1577" s="84">
        <v>10919.99</v>
      </c>
      <c r="AN1577" s="112">
        <v>6120.01</v>
      </c>
      <c r="AO1577" s="112">
        <v>17040</v>
      </c>
      <c r="AP1577" s="112">
        <v>29080.01</v>
      </c>
      <c r="AQ1577" s="112">
        <v>5495.99</v>
      </c>
      <c r="AR1577" s="112">
        <v>34576</v>
      </c>
      <c r="AS1577" s="112">
        <v>29080.01</v>
      </c>
      <c r="AT1577" s="112">
        <v>5495.99</v>
      </c>
      <c r="AU1577" s="112">
        <v>34576</v>
      </c>
      <c r="AV1577" s="84">
        <v>26</v>
      </c>
      <c r="AW1577" s="84">
        <v>526</v>
      </c>
      <c r="AX1577" s="84" t="str">
        <f>VLOOKUP(Y1577,'[1]Asset Classification'!$J$3:$W$2865,14,)</f>
        <v>&gt;180</v>
      </c>
      <c r="AY1577" s="108"/>
      <c r="AZ1577" s="84"/>
      <c r="BA1577" s="84"/>
      <c r="BB1577" s="84" t="s">
        <v>8329</v>
      </c>
      <c r="BC1577" s="84"/>
      <c r="BD1577" s="108" t="s">
        <v>8335</v>
      </c>
      <c r="BE1577" s="84">
        <v>40000</v>
      </c>
      <c r="BF1577" s="38" t="s">
        <v>2437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244</v>
      </c>
      <c r="C1578" s="38" t="s">
        <v>245</v>
      </c>
      <c r="D1578" s="38" t="s">
        <v>246</v>
      </c>
      <c r="E1578" s="38" t="s">
        <v>246</v>
      </c>
      <c r="F1578" s="38" t="s">
        <v>247</v>
      </c>
      <c r="G1578" s="84" t="s">
        <v>248</v>
      </c>
      <c r="H1578" s="38" t="s">
        <v>249</v>
      </c>
      <c r="I1578" s="84">
        <v>140376</v>
      </c>
      <c r="J1578" s="38" t="s">
        <v>312</v>
      </c>
      <c r="K1578" s="84">
        <v>140376</v>
      </c>
      <c r="L1578" s="84" t="s">
        <v>257</v>
      </c>
      <c r="M1578" s="38" t="s">
        <v>258</v>
      </c>
      <c r="N1578" s="84">
        <v>419935</v>
      </c>
      <c r="O1578" s="84" t="s">
        <v>901</v>
      </c>
      <c r="P1578" s="84">
        <v>647521</v>
      </c>
      <c r="Q1578" s="38" t="s">
        <v>902</v>
      </c>
      <c r="R1578" s="38" t="s">
        <v>829</v>
      </c>
      <c r="S1578" s="84" t="s">
        <v>2438</v>
      </c>
      <c r="T1578" s="84" t="s">
        <v>2438</v>
      </c>
      <c r="U1578" s="84" t="s">
        <v>1023</v>
      </c>
      <c r="V1578" s="84" t="s">
        <v>3449</v>
      </c>
      <c r="W1578" s="84">
        <v>541</v>
      </c>
      <c r="X1578" s="38" t="s">
        <v>3451</v>
      </c>
      <c r="Y1578" s="84">
        <v>352361550</v>
      </c>
      <c r="Z1578" s="38" t="s">
        <v>5451</v>
      </c>
      <c r="AA1578" s="108" t="s">
        <v>5450</v>
      </c>
      <c r="AB1578" s="84">
        <v>40000</v>
      </c>
      <c r="AC1578" s="108" t="s">
        <v>6768</v>
      </c>
      <c r="AD1578" s="84">
        <v>24</v>
      </c>
      <c r="AE1578" s="84" t="s">
        <v>6764</v>
      </c>
      <c r="AF1578" s="84" t="s">
        <v>7504</v>
      </c>
      <c r="AG1578" s="108" t="s">
        <v>7505</v>
      </c>
      <c r="AH1578" s="84" t="s">
        <v>7319</v>
      </c>
      <c r="AI1578" s="108" t="s">
        <v>5510</v>
      </c>
      <c r="AJ1578" s="84">
        <v>2130</v>
      </c>
      <c r="AK1578" s="84">
        <v>2130</v>
      </c>
      <c r="AL1578" s="108" t="s">
        <v>6242</v>
      </c>
      <c r="AM1578" s="84">
        <v>10919.99</v>
      </c>
      <c r="AN1578" s="112">
        <v>6120.01</v>
      </c>
      <c r="AO1578" s="112">
        <v>17040</v>
      </c>
      <c r="AP1578" s="112">
        <v>29080.01</v>
      </c>
      <c r="AQ1578" s="112">
        <v>5495.99</v>
      </c>
      <c r="AR1578" s="112">
        <v>34576</v>
      </c>
      <c r="AS1578" s="112">
        <v>29080.01</v>
      </c>
      <c r="AT1578" s="112">
        <v>5495.99</v>
      </c>
      <c r="AU1578" s="112">
        <v>34576</v>
      </c>
      <c r="AV1578" s="84">
        <v>26</v>
      </c>
      <c r="AW1578" s="84">
        <v>526</v>
      </c>
      <c r="AX1578" s="84" t="str">
        <f>VLOOKUP(Y1578,'[1]Asset Classification'!$J$3:$W$2865,14,)</f>
        <v>&gt;180</v>
      </c>
      <c r="AY1578" s="108"/>
      <c r="AZ1578" s="84"/>
      <c r="BA1578" s="84"/>
      <c r="BB1578" s="84" t="s">
        <v>8329</v>
      </c>
      <c r="BC1578" s="84"/>
      <c r="BD1578" s="108" t="s">
        <v>8335</v>
      </c>
      <c r="BE1578" s="84">
        <v>40000</v>
      </c>
      <c r="BF1578" s="38" t="s">
        <v>2438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244</v>
      </c>
      <c r="C1579" s="38" t="s">
        <v>245</v>
      </c>
      <c r="D1579" s="38" t="s">
        <v>246</v>
      </c>
      <c r="E1579" s="38" t="s">
        <v>246</v>
      </c>
      <c r="F1579" s="38" t="s">
        <v>247</v>
      </c>
      <c r="G1579" s="84" t="s">
        <v>248</v>
      </c>
      <c r="H1579" s="38" t="s">
        <v>249</v>
      </c>
      <c r="I1579" s="84">
        <v>140376</v>
      </c>
      <c r="J1579" s="38" t="s">
        <v>312</v>
      </c>
      <c r="K1579" s="84">
        <v>140376</v>
      </c>
      <c r="L1579" s="84" t="s">
        <v>257</v>
      </c>
      <c r="M1579" s="38" t="s">
        <v>258</v>
      </c>
      <c r="N1579" s="84">
        <v>419935</v>
      </c>
      <c r="O1579" s="84" t="s">
        <v>901</v>
      </c>
      <c r="P1579" s="84">
        <v>647521</v>
      </c>
      <c r="Q1579" s="38" t="s">
        <v>902</v>
      </c>
      <c r="R1579" s="38" t="s">
        <v>829</v>
      </c>
      <c r="S1579" s="84" t="s">
        <v>2439</v>
      </c>
      <c r="T1579" s="84" t="s">
        <v>2439</v>
      </c>
      <c r="U1579" s="84" t="s">
        <v>1023</v>
      </c>
      <c r="V1579" s="84" t="s">
        <v>3449</v>
      </c>
      <c r="W1579" s="84">
        <v>541</v>
      </c>
      <c r="X1579" s="38" t="s">
        <v>3520</v>
      </c>
      <c r="Y1579" s="84">
        <v>352361629</v>
      </c>
      <c r="Z1579" s="38" t="s">
        <v>5452</v>
      </c>
      <c r="AA1579" s="108" t="s">
        <v>5450</v>
      </c>
      <c r="AB1579" s="84">
        <v>40000</v>
      </c>
      <c r="AC1579" s="108" t="s">
        <v>6768</v>
      </c>
      <c r="AD1579" s="84">
        <v>24</v>
      </c>
      <c r="AE1579" s="84" t="s">
        <v>6764</v>
      </c>
      <c r="AF1579" s="84" t="s">
        <v>7504</v>
      </c>
      <c r="AG1579" s="108" t="s">
        <v>7505</v>
      </c>
      <c r="AH1579" s="84" t="s">
        <v>7319</v>
      </c>
      <c r="AI1579" s="108" t="s">
        <v>5510</v>
      </c>
      <c r="AJ1579" s="84">
        <v>2130</v>
      </c>
      <c r="AK1579" s="84">
        <v>2130</v>
      </c>
      <c r="AL1579" s="108" t="s">
        <v>8239</v>
      </c>
      <c r="AM1579" s="84">
        <v>31449.82</v>
      </c>
      <c r="AN1579" s="112">
        <v>11150.18</v>
      </c>
      <c r="AO1579" s="112">
        <v>42600</v>
      </c>
      <c r="AP1579" s="112">
        <v>8550.18</v>
      </c>
      <c r="AQ1579" s="112">
        <v>465.82</v>
      </c>
      <c r="AR1579" s="112">
        <v>9016</v>
      </c>
      <c r="AS1579" s="112">
        <v>8550.18</v>
      </c>
      <c r="AT1579" s="112">
        <v>465.82</v>
      </c>
      <c r="AU1579" s="112">
        <v>9016</v>
      </c>
      <c r="AV1579" s="84">
        <v>26</v>
      </c>
      <c r="AW1579" s="84">
        <v>161</v>
      </c>
      <c r="AX1579" s="84" t="str">
        <f>VLOOKUP(Y1579,'[1]Asset Classification'!$J$3:$W$2865,14,)</f>
        <v>151-180</v>
      </c>
      <c r="AY1579" s="108"/>
      <c r="AZ1579" s="84"/>
      <c r="BA1579" s="84"/>
      <c r="BB1579" s="84" t="s">
        <v>8329</v>
      </c>
      <c r="BC1579" s="84"/>
      <c r="BD1579" s="108"/>
      <c r="BE1579" s="84">
        <v>0</v>
      </c>
      <c r="BF1579" s="38" t="s">
        <v>2439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244</v>
      </c>
      <c r="C1580" s="38" t="s">
        <v>245</v>
      </c>
      <c r="D1580" s="38" t="s">
        <v>246</v>
      </c>
      <c r="E1580" s="38" t="s">
        <v>246</v>
      </c>
      <c r="F1580" s="38" t="s">
        <v>247</v>
      </c>
      <c r="G1580" s="84" t="s">
        <v>248</v>
      </c>
      <c r="H1580" s="38" t="s">
        <v>249</v>
      </c>
      <c r="I1580" s="84">
        <v>139549</v>
      </c>
      <c r="J1580" s="38" t="s">
        <v>307</v>
      </c>
      <c r="K1580" s="84">
        <v>139549</v>
      </c>
      <c r="L1580" s="84" t="s">
        <v>254</v>
      </c>
      <c r="M1580" s="38" t="s">
        <v>255</v>
      </c>
      <c r="N1580" s="84">
        <v>383781</v>
      </c>
      <c r="O1580" s="84" t="s">
        <v>858</v>
      </c>
      <c r="P1580" s="84">
        <v>565441</v>
      </c>
      <c r="Q1580" s="38" t="s">
        <v>860</v>
      </c>
      <c r="R1580" s="38" t="s">
        <v>829</v>
      </c>
      <c r="S1580" s="84" t="s">
        <v>2440</v>
      </c>
      <c r="T1580" s="84" t="s">
        <v>2440</v>
      </c>
      <c r="U1580" s="84" t="s">
        <v>1023</v>
      </c>
      <c r="V1580" s="84" t="s">
        <v>2278</v>
      </c>
      <c r="W1580" s="84">
        <v>541</v>
      </c>
      <c r="X1580" s="38" t="s">
        <v>3513</v>
      </c>
      <c r="Y1580" s="84">
        <v>352399831</v>
      </c>
      <c r="Z1580" s="38" t="s">
        <v>5453</v>
      </c>
      <c r="AA1580" s="108" t="s">
        <v>5454</v>
      </c>
      <c r="AB1580" s="84">
        <v>32000</v>
      </c>
      <c r="AC1580" s="108" t="s">
        <v>6769</v>
      </c>
      <c r="AD1580" s="84">
        <v>24</v>
      </c>
      <c r="AE1580" s="84" t="s">
        <v>6764</v>
      </c>
      <c r="AF1580" s="84" t="s">
        <v>7506</v>
      </c>
      <c r="AG1580" s="108" t="s">
        <v>7507</v>
      </c>
      <c r="AH1580" s="84" t="s">
        <v>7319</v>
      </c>
      <c r="AI1580" s="108" t="s">
        <v>7988</v>
      </c>
      <c r="AJ1580" s="84">
        <v>1710</v>
      </c>
      <c r="AK1580" s="84">
        <v>1710</v>
      </c>
      <c r="AL1580" s="108" t="s">
        <v>6066</v>
      </c>
      <c r="AM1580" s="84">
        <v>7079.52</v>
      </c>
      <c r="AN1580" s="112">
        <v>4890.4799999999996</v>
      </c>
      <c r="AO1580" s="112">
        <v>11970</v>
      </c>
      <c r="AP1580" s="112">
        <v>24920.48</v>
      </c>
      <c r="AQ1580" s="112">
        <v>5082.5200000000004</v>
      </c>
      <c r="AR1580" s="112">
        <v>30003</v>
      </c>
      <c r="AS1580" s="112">
        <v>24920.48</v>
      </c>
      <c r="AT1580" s="112">
        <v>5082.5200000000004</v>
      </c>
      <c r="AU1580" s="112">
        <v>30003</v>
      </c>
      <c r="AV1580" s="84">
        <v>25</v>
      </c>
      <c r="AW1580" s="84">
        <v>530</v>
      </c>
      <c r="AX1580" s="84" t="str">
        <f>VLOOKUP(Y1580,'[1]Asset Classification'!$J$3:$W$2865,14,)</f>
        <v>&gt;180</v>
      </c>
      <c r="AY1580" s="108"/>
      <c r="AZ1580" s="84"/>
      <c r="BA1580" s="84"/>
      <c r="BB1580" s="84" t="s">
        <v>8329</v>
      </c>
      <c r="BC1580" s="84"/>
      <c r="BD1580" s="108"/>
      <c r="BE1580" s="84">
        <v>0</v>
      </c>
      <c r="BF1580" s="38" t="s">
        <v>2440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244</v>
      </c>
      <c r="C1581" s="38" t="s">
        <v>245</v>
      </c>
      <c r="D1581" s="38" t="s">
        <v>246</v>
      </c>
      <c r="E1581" s="38" t="s">
        <v>246</v>
      </c>
      <c r="F1581" s="38" t="s">
        <v>247</v>
      </c>
      <c r="G1581" s="84" t="s">
        <v>248</v>
      </c>
      <c r="H1581" s="38" t="s">
        <v>249</v>
      </c>
      <c r="I1581" s="84">
        <v>130627</v>
      </c>
      <c r="J1581" s="38" t="s">
        <v>270</v>
      </c>
      <c r="K1581" s="84">
        <v>130627</v>
      </c>
      <c r="L1581" s="84" t="s">
        <v>254</v>
      </c>
      <c r="M1581" s="38" t="s">
        <v>255</v>
      </c>
      <c r="N1581" s="84">
        <v>369093</v>
      </c>
      <c r="O1581" s="84" t="s">
        <v>844</v>
      </c>
      <c r="P1581" s="84">
        <v>536115</v>
      </c>
      <c r="Q1581" s="38" t="s">
        <v>903</v>
      </c>
      <c r="R1581" s="38" t="s">
        <v>829</v>
      </c>
      <c r="S1581" s="84" t="s">
        <v>2441</v>
      </c>
      <c r="T1581" s="84" t="s">
        <v>2441</v>
      </c>
      <c r="U1581" s="84" t="s">
        <v>2292</v>
      </c>
      <c r="V1581" s="84" t="s">
        <v>3449</v>
      </c>
      <c r="W1581" s="84">
        <v>541</v>
      </c>
      <c r="X1581" s="38" t="s">
        <v>3451</v>
      </c>
      <c r="Y1581" s="84">
        <v>352474437</v>
      </c>
      <c r="Z1581" s="38" t="s">
        <v>5455</v>
      </c>
      <c r="AA1581" s="108" t="s">
        <v>5456</v>
      </c>
      <c r="AB1581" s="84">
        <v>40000</v>
      </c>
      <c r="AC1581" s="108" t="s">
        <v>6768</v>
      </c>
      <c r="AD1581" s="84">
        <v>24</v>
      </c>
      <c r="AE1581" s="84" t="s">
        <v>6764</v>
      </c>
      <c r="AF1581" s="84" t="s">
        <v>7497</v>
      </c>
      <c r="AG1581" s="108" t="s">
        <v>7508</v>
      </c>
      <c r="AH1581" s="84" t="s">
        <v>7319</v>
      </c>
      <c r="AI1581" s="108" t="s">
        <v>5510</v>
      </c>
      <c r="AJ1581" s="84">
        <v>2130</v>
      </c>
      <c r="AK1581" s="84">
        <v>2130</v>
      </c>
      <c r="AL1581" s="108" t="s">
        <v>8074</v>
      </c>
      <c r="AM1581" s="84">
        <v>19307.48</v>
      </c>
      <c r="AN1581" s="112">
        <v>8382.52</v>
      </c>
      <c r="AO1581" s="112">
        <v>27690</v>
      </c>
      <c r="AP1581" s="112">
        <v>20692.52</v>
      </c>
      <c r="AQ1581" s="112">
        <v>2660.48</v>
      </c>
      <c r="AR1581" s="112">
        <v>23353</v>
      </c>
      <c r="AS1581" s="112">
        <v>20692.52</v>
      </c>
      <c r="AT1581" s="112">
        <v>2660.48</v>
      </c>
      <c r="AU1581" s="112">
        <v>23353</v>
      </c>
      <c r="AV1581" s="84">
        <v>26</v>
      </c>
      <c r="AW1581" s="84">
        <v>373</v>
      </c>
      <c r="AX1581" s="84" t="str">
        <f>VLOOKUP(Y1581,'[1]Asset Classification'!$J$3:$W$2865,14,)</f>
        <v>&gt;180</v>
      </c>
      <c r="AY1581" s="108"/>
      <c r="AZ1581" s="84"/>
      <c r="BA1581" s="84"/>
      <c r="BB1581" s="84" t="s">
        <v>8329</v>
      </c>
      <c r="BC1581" s="84"/>
      <c r="BD1581" s="108" t="s">
        <v>8322</v>
      </c>
      <c r="BE1581" s="84">
        <v>40000</v>
      </c>
      <c r="BF1581" s="38" t="s">
        <v>2441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244</v>
      </c>
      <c r="C1582" s="38" t="s">
        <v>245</v>
      </c>
      <c r="D1582" s="38" t="s">
        <v>246</v>
      </c>
      <c r="E1582" s="38" t="s">
        <v>246</v>
      </c>
      <c r="F1582" s="38" t="s">
        <v>247</v>
      </c>
      <c r="G1582" s="84" t="s">
        <v>248</v>
      </c>
      <c r="H1582" s="38" t="s">
        <v>249</v>
      </c>
      <c r="I1582" s="84">
        <v>130784</v>
      </c>
      <c r="J1582" s="38" t="s">
        <v>271</v>
      </c>
      <c r="K1582" s="84">
        <v>130784</v>
      </c>
      <c r="L1582" s="84" t="s">
        <v>251</v>
      </c>
      <c r="M1582" s="38" t="s">
        <v>252</v>
      </c>
      <c r="N1582" s="84">
        <v>267317</v>
      </c>
      <c r="O1582" s="84" t="s">
        <v>834</v>
      </c>
      <c r="P1582" s="84">
        <v>350886</v>
      </c>
      <c r="Q1582" s="38" t="s">
        <v>777</v>
      </c>
      <c r="R1582" s="38" t="s">
        <v>829</v>
      </c>
      <c r="S1582" s="84" t="s">
        <v>2442</v>
      </c>
      <c r="T1582" s="84" t="s">
        <v>2442</v>
      </c>
      <c r="U1582" s="84" t="s">
        <v>1023</v>
      </c>
      <c r="V1582" s="84" t="s">
        <v>3449</v>
      </c>
      <c r="W1582" s="84">
        <v>541</v>
      </c>
      <c r="X1582" s="38" t="s">
        <v>3520</v>
      </c>
      <c r="Y1582" s="84">
        <v>352482409</v>
      </c>
      <c r="Z1582" s="38" t="s">
        <v>5457</v>
      </c>
      <c r="AA1582" s="108" t="s">
        <v>5439</v>
      </c>
      <c r="AB1582" s="84">
        <v>42000</v>
      </c>
      <c r="AC1582" s="108" t="s">
        <v>6767</v>
      </c>
      <c r="AD1582" s="84">
        <v>24</v>
      </c>
      <c r="AE1582" s="84" t="s">
        <v>6764</v>
      </c>
      <c r="AF1582" s="84" t="s">
        <v>7497</v>
      </c>
      <c r="AG1582" s="108" t="s">
        <v>7498</v>
      </c>
      <c r="AH1582" s="84" t="s">
        <v>7319</v>
      </c>
      <c r="AI1582" s="108" t="s">
        <v>5516</v>
      </c>
      <c r="AJ1582" s="84">
        <v>2240</v>
      </c>
      <c r="AK1582" s="84">
        <v>2240</v>
      </c>
      <c r="AL1582" s="108" t="s">
        <v>8022</v>
      </c>
      <c r="AM1582" s="84">
        <v>11762.01</v>
      </c>
      <c r="AN1582" s="112">
        <v>6157.99</v>
      </c>
      <c r="AO1582" s="112">
        <v>17920</v>
      </c>
      <c r="AP1582" s="112">
        <v>30237.99</v>
      </c>
      <c r="AQ1582" s="112">
        <v>5645.01</v>
      </c>
      <c r="AR1582" s="112">
        <v>35883</v>
      </c>
      <c r="AS1582" s="112">
        <v>30237.99</v>
      </c>
      <c r="AT1582" s="112">
        <v>5645.01</v>
      </c>
      <c r="AU1582" s="112">
        <v>35883</v>
      </c>
      <c r="AV1582" s="84">
        <v>26</v>
      </c>
      <c r="AW1582" s="84">
        <v>522</v>
      </c>
      <c r="AX1582" s="84" t="str">
        <f>VLOOKUP(Y1582,'[1]Asset Classification'!$J$3:$W$2865,14,)</f>
        <v>&gt;180</v>
      </c>
      <c r="AY1582" s="108"/>
      <c r="AZ1582" s="84"/>
      <c r="BA1582" s="84"/>
      <c r="BB1582" s="84" t="s">
        <v>8329</v>
      </c>
      <c r="BC1582" s="84"/>
      <c r="BD1582" s="108" t="s">
        <v>8335</v>
      </c>
      <c r="BE1582" s="84">
        <v>42000</v>
      </c>
      <c r="BF1582" s="38" t="s">
        <v>2442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244</v>
      </c>
      <c r="C1583" s="38" t="s">
        <v>245</v>
      </c>
      <c r="D1583" s="38" t="s">
        <v>246</v>
      </c>
      <c r="E1583" s="38" t="s">
        <v>246</v>
      </c>
      <c r="F1583" s="38" t="s">
        <v>247</v>
      </c>
      <c r="G1583" s="84" t="s">
        <v>248</v>
      </c>
      <c r="H1583" s="38" t="s">
        <v>249</v>
      </c>
      <c r="I1583" s="84">
        <v>129526</v>
      </c>
      <c r="J1583" s="38" t="s">
        <v>250</v>
      </c>
      <c r="K1583" s="84">
        <v>129526</v>
      </c>
      <c r="L1583" s="84" t="s">
        <v>251</v>
      </c>
      <c r="M1583" s="38" t="s">
        <v>252</v>
      </c>
      <c r="N1583" s="84">
        <v>225047</v>
      </c>
      <c r="O1583" s="84" t="s">
        <v>494</v>
      </c>
      <c r="P1583" s="84">
        <v>296613</v>
      </c>
      <c r="Q1583" s="38" t="s">
        <v>495</v>
      </c>
      <c r="R1583" s="38" t="s">
        <v>829</v>
      </c>
      <c r="S1583" s="84" t="s">
        <v>2443</v>
      </c>
      <c r="T1583" s="84" t="s">
        <v>2443</v>
      </c>
      <c r="U1583" s="84" t="s">
        <v>2292</v>
      </c>
      <c r="V1583" s="84" t="s">
        <v>2278</v>
      </c>
      <c r="W1583" s="84">
        <v>541</v>
      </c>
      <c r="X1583" s="38" t="s">
        <v>3484</v>
      </c>
      <c r="Y1583" s="84">
        <v>352482601</v>
      </c>
      <c r="Z1583" s="38" t="s">
        <v>5458</v>
      </c>
      <c r="AA1583" s="108" t="s">
        <v>5439</v>
      </c>
      <c r="AB1583" s="84">
        <v>62000</v>
      </c>
      <c r="AC1583" s="108" t="s">
        <v>6763</v>
      </c>
      <c r="AD1583" s="84">
        <v>24</v>
      </c>
      <c r="AE1583" s="84" t="s">
        <v>6772</v>
      </c>
      <c r="AF1583" s="84" t="s">
        <v>6916</v>
      </c>
      <c r="AG1583" s="108" t="s">
        <v>6917</v>
      </c>
      <c r="AH1583" s="84" t="s">
        <v>6795</v>
      </c>
      <c r="AI1583" s="108" t="s">
        <v>7989</v>
      </c>
      <c r="AJ1583" s="84">
        <v>3310</v>
      </c>
      <c r="AK1583" s="84">
        <v>3310</v>
      </c>
      <c r="AL1583" s="108" t="s">
        <v>8240</v>
      </c>
      <c r="AM1583" s="84">
        <v>52895.17</v>
      </c>
      <c r="AN1583" s="112">
        <v>16614.830000000002</v>
      </c>
      <c r="AO1583" s="112">
        <v>69510</v>
      </c>
      <c r="AP1583" s="112">
        <v>9104.83</v>
      </c>
      <c r="AQ1583" s="112">
        <v>376.17</v>
      </c>
      <c r="AR1583" s="112">
        <v>9481</v>
      </c>
      <c r="AS1583" s="112">
        <v>9104.83</v>
      </c>
      <c r="AT1583" s="112">
        <v>376.17</v>
      </c>
      <c r="AU1583" s="112">
        <v>9481</v>
      </c>
      <c r="AV1583" s="84">
        <v>26</v>
      </c>
      <c r="AW1583" s="84">
        <v>132</v>
      </c>
      <c r="AX1583" s="84" t="str">
        <f>VLOOKUP(Y1583,'[1]Asset Classification'!$J$3:$W$2865,14,)</f>
        <v>121-150</v>
      </c>
      <c r="AY1583" s="108"/>
      <c r="AZ1583" s="84"/>
      <c r="BA1583" s="84"/>
      <c r="BB1583" s="84" t="s">
        <v>8329</v>
      </c>
      <c r="BC1583" s="84"/>
      <c r="BD1583" s="108"/>
      <c r="BE1583" s="84">
        <v>0</v>
      </c>
      <c r="BF1583" s="38" t="s">
        <v>2443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244</v>
      </c>
      <c r="C1584" s="38" t="s">
        <v>245</v>
      </c>
      <c r="D1584" s="38" t="s">
        <v>246</v>
      </c>
      <c r="E1584" s="38" t="s">
        <v>246</v>
      </c>
      <c r="F1584" s="38" t="s">
        <v>247</v>
      </c>
      <c r="G1584" s="84" t="s">
        <v>248</v>
      </c>
      <c r="H1584" s="38" t="s">
        <v>249</v>
      </c>
      <c r="I1584" s="84">
        <v>130784</v>
      </c>
      <c r="J1584" s="38" t="s">
        <v>271</v>
      </c>
      <c r="K1584" s="84">
        <v>130784</v>
      </c>
      <c r="L1584" s="84" t="s">
        <v>251</v>
      </c>
      <c r="M1584" s="38" t="s">
        <v>252</v>
      </c>
      <c r="N1584" s="84">
        <v>220644</v>
      </c>
      <c r="O1584" s="84" t="s">
        <v>387</v>
      </c>
      <c r="P1584" s="84">
        <v>291102</v>
      </c>
      <c r="Q1584" s="38" t="s">
        <v>388</v>
      </c>
      <c r="R1584" s="38" t="s">
        <v>829</v>
      </c>
      <c r="S1584" s="84" t="s">
        <v>2444</v>
      </c>
      <c r="T1584" s="84" t="s">
        <v>2444</v>
      </c>
      <c r="U1584" s="84" t="s">
        <v>1023</v>
      </c>
      <c r="V1584" s="84" t="s">
        <v>3449</v>
      </c>
      <c r="W1584" s="84">
        <v>541</v>
      </c>
      <c r="X1584" s="38" t="s">
        <v>3451</v>
      </c>
      <c r="Y1584" s="84">
        <v>352486068</v>
      </c>
      <c r="Z1584" s="38" t="s">
        <v>5459</v>
      </c>
      <c r="AA1584" s="108" t="s">
        <v>5456</v>
      </c>
      <c r="AB1584" s="84">
        <v>52000</v>
      </c>
      <c r="AC1584" s="108" t="s">
        <v>6767</v>
      </c>
      <c r="AD1584" s="84">
        <v>24</v>
      </c>
      <c r="AE1584" s="84" t="s">
        <v>6777</v>
      </c>
      <c r="AF1584" s="84" t="s">
        <v>7302</v>
      </c>
      <c r="AG1584" s="108" t="s">
        <v>7303</v>
      </c>
      <c r="AH1584" s="84" t="s">
        <v>6795</v>
      </c>
      <c r="AI1584" s="108" t="s">
        <v>5516</v>
      </c>
      <c r="AJ1584" s="84">
        <v>2780</v>
      </c>
      <c r="AK1584" s="84">
        <v>2780</v>
      </c>
      <c r="AL1584" s="108" t="s">
        <v>8241</v>
      </c>
      <c r="AM1584" s="84">
        <v>31881.02</v>
      </c>
      <c r="AN1584" s="112">
        <v>12598.98</v>
      </c>
      <c r="AO1584" s="112">
        <v>44480</v>
      </c>
      <c r="AP1584" s="112">
        <v>20118.98</v>
      </c>
      <c r="AQ1584" s="112">
        <v>1912.02</v>
      </c>
      <c r="AR1584" s="112">
        <v>22031</v>
      </c>
      <c r="AS1584" s="112">
        <v>20118.98</v>
      </c>
      <c r="AT1584" s="112">
        <v>1912.02</v>
      </c>
      <c r="AU1584" s="112">
        <v>22031</v>
      </c>
      <c r="AV1584" s="84">
        <v>26</v>
      </c>
      <c r="AW1584" s="84">
        <v>277</v>
      </c>
      <c r="AX1584" s="84" t="str">
        <f>VLOOKUP(Y1584,'[1]Asset Classification'!$J$3:$W$2865,14,)</f>
        <v>&gt;180</v>
      </c>
      <c r="AY1584" s="108"/>
      <c r="AZ1584" s="84"/>
      <c r="BA1584" s="84"/>
      <c r="BB1584" s="84" t="s">
        <v>8329</v>
      </c>
      <c r="BC1584" s="84"/>
      <c r="BD1584" s="108"/>
      <c r="BE1584" s="84">
        <v>0</v>
      </c>
      <c r="BF1584" s="38" t="s">
        <v>2444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244</v>
      </c>
      <c r="C1585" s="38" t="s">
        <v>245</v>
      </c>
      <c r="D1585" s="38" t="s">
        <v>246</v>
      </c>
      <c r="E1585" s="38" t="s">
        <v>246</v>
      </c>
      <c r="F1585" s="38" t="s">
        <v>247</v>
      </c>
      <c r="G1585" s="84" t="s">
        <v>248</v>
      </c>
      <c r="H1585" s="38" t="s">
        <v>249</v>
      </c>
      <c r="I1585" s="84">
        <v>130627</v>
      </c>
      <c r="J1585" s="38" t="s">
        <v>270</v>
      </c>
      <c r="K1585" s="84">
        <v>130627</v>
      </c>
      <c r="L1585" s="84" t="s">
        <v>254</v>
      </c>
      <c r="M1585" s="38" t="s">
        <v>255</v>
      </c>
      <c r="N1585" s="84">
        <v>369093</v>
      </c>
      <c r="O1585" s="84" t="s">
        <v>844</v>
      </c>
      <c r="P1585" s="84">
        <v>536115</v>
      </c>
      <c r="Q1585" s="38" t="s">
        <v>903</v>
      </c>
      <c r="R1585" s="38" t="s">
        <v>829</v>
      </c>
      <c r="S1585" s="84" t="s">
        <v>2445</v>
      </c>
      <c r="T1585" s="84" t="s">
        <v>2445</v>
      </c>
      <c r="U1585" s="84" t="s">
        <v>2292</v>
      </c>
      <c r="V1585" s="84" t="s">
        <v>3449</v>
      </c>
      <c r="W1585" s="84">
        <v>541</v>
      </c>
      <c r="X1585" s="38" t="s">
        <v>3520</v>
      </c>
      <c r="Y1585" s="84">
        <v>352512569</v>
      </c>
      <c r="Z1585" s="38" t="s">
        <v>5460</v>
      </c>
      <c r="AA1585" s="108" t="s">
        <v>5441</v>
      </c>
      <c r="AB1585" s="84">
        <v>40000</v>
      </c>
      <c r="AC1585" s="108" t="s">
        <v>6768</v>
      </c>
      <c r="AD1585" s="84">
        <v>24</v>
      </c>
      <c r="AE1585" s="84" t="s">
        <v>6764</v>
      </c>
      <c r="AF1585" s="84" t="s">
        <v>7499</v>
      </c>
      <c r="AG1585" s="108" t="s">
        <v>7500</v>
      </c>
      <c r="AH1585" s="84" t="s">
        <v>7319</v>
      </c>
      <c r="AI1585" s="108" t="s">
        <v>5510</v>
      </c>
      <c r="AJ1585" s="84">
        <v>2130</v>
      </c>
      <c r="AK1585" s="84">
        <v>2130</v>
      </c>
      <c r="AL1585" s="108" t="s">
        <v>8242</v>
      </c>
      <c r="AM1585" s="84">
        <v>24589.14</v>
      </c>
      <c r="AN1585" s="112">
        <v>9490.86</v>
      </c>
      <c r="AO1585" s="112">
        <v>34080</v>
      </c>
      <c r="AP1585" s="112">
        <v>15410.86</v>
      </c>
      <c r="AQ1585" s="112">
        <v>1464.14</v>
      </c>
      <c r="AR1585" s="112">
        <v>16875</v>
      </c>
      <c r="AS1585" s="112">
        <v>15410.86</v>
      </c>
      <c r="AT1585" s="112">
        <v>1464.14</v>
      </c>
      <c r="AU1585" s="112">
        <v>16875</v>
      </c>
      <c r="AV1585" s="84">
        <v>26</v>
      </c>
      <c r="AW1585" s="84">
        <v>281</v>
      </c>
      <c r="AX1585" s="84" t="str">
        <f>VLOOKUP(Y1585,'[1]Asset Classification'!$J$3:$W$2865,14,)</f>
        <v>&gt;180</v>
      </c>
      <c r="AY1585" s="108"/>
      <c r="AZ1585" s="84"/>
      <c r="BA1585" s="84"/>
      <c r="BB1585" s="84" t="s">
        <v>8329</v>
      </c>
      <c r="BC1585" s="84"/>
      <c r="BD1585" s="108"/>
      <c r="BE1585" s="84">
        <v>0</v>
      </c>
      <c r="BF1585" s="38" t="s">
        <v>2445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244</v>
      </c>
      <c r="C1586" s="38" t="s">
        <v>245</v>
      </c>
      <c r="D1586" s="38" t="s">
        <v>246</v>
      </c>
      <c r="E1586" s="38" t="s">
        <v>246</v>
      </c>
      <c r="F1586" s="38" t="s">
        <v>247</v>
      </c>
      <c r="G1586" s="84" t="s">
        <v>248</v>
      </c>
      <c r="H1586" s="38" t="s">
        <v>249</v>
      </c>
      <c r="I1586" s="84">
        <v>134210</v>
      </c>
      <c r="J1586" s="38" t="s">
        <v>302</v>
      </c>
      <c r="K1586" s="84">
        <v>134210</v>
      </c>
      <c r="L1586" s="84" t="s">
        <v>254</v>
      </c>
      <c r="M1586" s="38" t="s">
        <v>255</v>
      </c>
      <c r="N1586" s="84">
        <v>226568</v>
      </c>
      <c r="O1586" s="84" t="s">
        <v>587</v>
      </c>
      <c r="P1586" s="84">
        <v>305719</v>
      </c>
      <c r="Q1586" s="38" t="s">
        <v>421</v>
      </c>
      <c r="R1586" s="38" t="s">
        <v>829</v>
      </c>
      <c r="S1586" s="84" t="s">
        <v>2446</v>
      </c>
      <c r="T1586" s="84" t="s">
        <v>2446</v>
      </c>
      <c r="U1586" s="84" t="s">
        <v>1034</v>
      </c>
      <c r="V1586" s="84" t="s">
        <v>2278</v>
      </c>
      <c r="W1586" s="84">
        <v>541</v>
      </c>
      <c r="X1586" s="38" t="s">
        <v>3451</v>
      </c>
      <c r="Y1586" s="84">
        <v>352527811</v>
      </c>
      <c r="Z1586" s="38" t="s">
        <v>5461</v>
      </c>
      <c r="AA1586" s="108" t="s">
        <v>5441</v>
      </c>
      <c r="AB1586" s="84">
        <v>52000</v>
      </c>
      <c r="AC1586" s="108" t="s">
        <v>6773</v>
      </c>
      <c r="AD1586" s="84">
        <v>24</v>
      </c>
      <c r="AE1586" s="84" t="s">
        <v>6780</v>
      </c>
      <c r="AF1586" s="84" t="s">
        <v>7002</v>
      </c>
      <c r="AG1586" s="108" t="s">
        <v>7282</v>
      </c>
      <c r="AH1586" s="84" t="s">
        <v>6795</v>
      </c>
      <c r="AI1586" s="108" t="s">
        <v>5505</v>
      </c>
      <c r="AJ1586" s="84">
        <v>2780</v>
      </c>
      <c r="AK1586" s="84">
        <v>2780</v>
      </c>
      <c r="AL1586" s="108" t="s">
        <v>8090</v>
      </c>
      <c r="AM1586" s="84">
        <v>39483.21</v>
      </c>
      <c r="AN1586" s="112">
        <v>13336.79</v>
      </c>
      <c r="AO1586" s="112">
        <v>52820</v>
      </c>
      <c r="AP1586" s="112">
        <v>12516.79</v>
      </c>
      <c r="AQ1586" s="112">
        <v>773.21</v>
      </c>
      <c r="AR1586" s="112">
        <v>13290</v>
      </c>
      <c r="AS1586" s="112">
        <v>12516.79</v>
      </c>
      <c r="AT1586" s="112">
        <v>773.21</v>
      </c>
      <c r="AU1586" s="112">
        <v>13290</v>
      </c>
      <c r="AV1586" s="84">
        <v>26</v>
      </c>
      <c r="AW1586" s="84">
        <v>192</v>
      </c>
      <c r="AX1586" s="84" t="str">
        <f>VLOOKUP(Y1586,'[1]Asset Classification'!$J$3:$W$2865,14,)</f>
        <v>&gt;180</v>
      </c>
      <c r="AY1586" s="108"/>
      <c r="AZ1586" s="84"/>
      <c r="BA1586" s="84"/>
      <c r="BB1586" s="84" t="s">
        <v>8329</v>
      </c>
      <c r="BC1586" s="84"/>
      <c r="BD1586" s="108"/>
      <c r="BE1586" s="84">
        <v>0</v>
      </c>
      <c r="BF1586" s="38" t="s">
        <v>2446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244</v>
      </c>
      <c r="C1587" s="38" t="s">
        <v>245</v>
      </c>
      <c r="D1587" s="38" t="s">
        <v>246</v>
      </c>
      <c r="E1587" s="38" t="s">
        <v>246</v>
      </c>
      <c r="F1587" s="38" t="s">
        <v>247</v>
      </c>
      <c r="G1587" s="84" t="s">
        <v>248</v>
      </c>
      <c r="H1587" s="38" t="s">
        <v>249</v>
      </c>
      <c r="I1587" s="84">
        <v>131470</v>
      </c>
      <c r="J1587" s="38" t="s">
        <v>286</v>
      </c>
      <c r="K1587" s="84">
        <v>131470</v>
      </c>
      <c r="L1587" s="84" t="s">
        <v>262</v>
      </c>
      <c r="M1587" s="38" t="s">
        <v>263</v>
      </c>
      <c r="N1587" s="84">
        <v>258787</v>
      </c>
      <c r="O1587" s="84" t="s">
        <v>760</v>
      </c>
      <c r="P1587" s="84">
        <v>640217</v>
      </c>
      <c r="Q1587" s="38" t="s">
        <v>900</v>
      </c>
      <c r="R1587" s="38" t="s">
        <v>829</v>
      </c>
      <c r="S1587" s="84" t="s">
        <v>2447</v>
      </c>
      <c r="T1587" s="84" t="s">
        <v>2447</v>
      </c>
      <c r="U1587" s="84" t="s">
        <v>1023</v>
      </c>
      <c r="V1587" s="84" t="s">
        <v>3449</v>
      </c>
      <c r="W1587" s="84">
        <v>541</v>
      </c>
      <c r="X1587" s="38" t="s">
        <v>3520</v>
      </c>
      <c r="Y1587" s="84">
        <v>352537777</v>
      </c>
      <c r="Z1587" s="38" t="s">
        <v>5462</v>
      </c>
      <c r="AA1587" s="108" t="s">
        <v>5463</v>
      </c>
      <c r="AB1587" s="84">
        <v>42000</v>
      </c>
      <c r="AC1587" s="108" t="s">
        <v>6768</v>
      </c>
      <c r="AD1587" s="84">
        <v>24</v>
      </c>
      <c r="AE1587" s="84" t="s">
        <v>6764</v>
      </c>
      <c r="AF1587" s="84" t="s">
        <v>7499</v>
      </c>
      <c r="AG1587" s="108" t="s">
        <v>7509</v>
      </c>
      <c r="AH1587" s="84" t="s">
        <v>7319</v>
      </c>
      <c r="AI1587" s="108" t="s">
        <v>5510</v>
      </c>
      <c r="AJ1587" s="84">
        <v>2240</v>
      </c>
      <c r="AK1587" s="84">
        <v>2240</v>
      </c>
      <c r="AL1587" s="108" t="s">
        <v>6279</v>
      </c>
      <c r="AM1587" s="84">
        <v>13652.01</v>
      </c>
      <c r="AN1587" s="112">
        <v>6507.99</v>
      </c>
      <c r="AO1587" s="112">
        <v>20160</v>
      </c>
      <c r="AP1587" s="112">
        <v>28347.99</v>
      </c>
      <c r="AQ1587" s="112">
        <v>4925.01</v>
      </c>
      <c r="AR1587" s="112">
        <v>33273</v>
      </c>
      <c r="AS1587" s="112">
        <v>28347.99</v>
      </c>
      <c r="AT1587" s="112">
        <v>4925.01</v>
      </c>
      <c r="AU1587" s="112">
        <v>33273</v>
      </c>
      <c r="AV1587" s="84">
        <v>26</v>
      </c>
      <c r="AW1587" s="84">
        <v>495</v>
      </c>
      <c r="AX1587" s="84" t="str">
        <f>VLOOKUP(Y1587,'[1]Asset Classification'!$J$3:$W$2865,14,)</f>
        <v>&gt;180</v>
      </c>
      <c r="AY1587" s="108"/>
      <c r="AZ1587" s="84"/>
      <c r="BA1587" s="84"/>
      <c r="BB1587" s="84" t="s">
        <v>8329</v>
      </c>
      <c r="BC1587" s="84"/>
      <c r="BD1587" s="108" t="s">
        <v>8335</v>
      </c>
      <c r="BE1587" s="84">
        <v>42000</v>
      </c>
      <c r="BF1587" s="38" t="s">
        <v>2447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244</v>
      </c>
      <c r="C1588" s="38" t="s">
        <v>245</v>
      </c>
      <c r="D1588" s="38" t="s">
        <v>246</v>
      </c>
      <c r="E1588" s="38" t="s">
        <v>246</v>
      </c>
      <c r="F1588" s="38" t="s">
        <v>247</v>
      </c>
      <c r="G1588" s="84" t="s">
        <v>248</v>
      </c>
      <c r="H1588" s="38" t="s">
        <v>249</v>
      </c>
      <c r="I1588" s="84">
        <v>131470</v>
      </c>
      <c r="J1588" s="38" t="s">
        <v>286</v>
      </c>
      <c r="K1588" s="84">
        <v>131470</v>
      </c>
      <c r="L1588" s="84" t="s">
        <v>262</v>
      </c>
      <c r="M1588" s="38" t="s">
        <v>263</v>
      </c>
      <c r="N1588" s="84">
        <v>258787</v>
      </c>
      <c r="O1588" s="84" t="s">
        <v>760</v>
      </c>
      <c r="P1588" s="84">
        <v>640217</v>
      </c>
      <c r="Q1588" s="38" t="s">
        <v>900</v>
      </c>
      <c r="R1588" s="38" t="s">
        <v>829</v>
      </c>
      <c r="S1588" s="84" t="s">
        <v>2448</v>
      </c>
      <c r="T1588" s="84" t="s">
        <v>2448</v>
      </c>
      <c r="U1588" s="84" t="s">
        <v>2292</v>
      </c>
      <c r="V1588" s="84" t="s">
        <v>3449</v>
      </c>
      <c r="W1588" s="84">
        <v>541</v>
      </c>
      <c r="X1588" s="38" t="s">
        <v>3451</v>
      </c>
      <c r="Y1588" s="84">
        <v>352562278</v>
      </c>
      <c r="Z1588" s="38" t="s">
        <v>5464</v>
      </c>
      <c r="AA1588" s="108" t="s">
        <v>5465</v>
      </c>
      <c r="AB1588" s="84">
        <v>42000</v>
      </c>
      <c r="AC1588" s="108" t="s">
        <v>6768</v>
      </c>
      <c r="AD1588" s="84">
        <v>24</v>
      </c>
      <c r="AE1588" s="84" t="s">
        <v>6764</v>
      </c>
      <c r="AF1588" s="84" t="s">
        <v>7510</v>
      </c>
      <c r="AG1588" s="108" t="s">
        <v>7511</v>
      </c>
      <c r="AH1588" s="84" t="s">
        <v>7319</v>
      </c>
      <c r="AI1588" s="108" t="s">
        <v>7990</v>
      </c>
      <c r="AJ1588" s="84">
        <v>2240</v>
      </c>
      <c r="AK1588" s="84">
        <v>2240</v>
      </c>
      <c r="AL1588" s="108" t="s">
        <v>6614</v>
      </c>
      <c r="AM1588" s="84">
        <v>21122.65</v>
      </c>
      <c r="AN1588" s="112">
        <v>10207.35</v>
      </c>
      <c r="AO1588" s="112">
        <v>31330</v>
      </c>
      <c r="AP1588" s="112">
        <v>20877.349999999999</v>
      </c>
      <c r="AQ1588" s="112">
        <v>1133.6500000000001</v>
      </c>
      <c r="AR1588" s="112">
        <v>22011</v>
      </c>
      <c r="AS1588" s="112">
        <v>20877.349999999999</v>
      </c>
      <c r="AT1588" s="112">
        <v>1133.6500000000001</v>
      </c>
      <c r="AU1588" s="112">
        <v>22011</v>
      </c>
      <c r="AV1588" s="84">
        <v>25</v>
      </c>
      <c r="AW1588" s="84">
        <v>342</v>
      </c>
      <c r="AX1588" s="84" t="str">
        <f>VLOOKUP(Y1588,'[1]Asset Classification'!$J$3:$W$2865,14,)</f>
        <v>&gt;180</v>
      </c>
      <c r="AY1588" s="108"/>
      <c r="AZ1588" s="84"/>
      <c r="BA1588" s="84"/>
      <c r="BB1588" s="84" t="s">
        <v>8329</v>
      </c>
      <c r="BC1588" s="84"/>
      <c r="BD1588" s="108" t="s">
        <v>8335</v>
      </c>
      <c r="BE1588" s="84">
        <v>42000</v>
      </c>
      <c r="BF1588" s="38" t="s">
        <v>2448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244</v>
      </c>
      <c r="C1589" s="38" t="s">
        <v>245</v>
      </c>
      <c r="D1589" s="38" t="s">
        <v>246</v>
      </c>
      <c r="E1589" s="38" t="s">
        <v>246</v>
      </c>
      <c r="F1589" s="38" t="s">
        <v>247</v>
      </c>
      <c r="G1589" s="84" t="s">
        <v>248</v>
      </c>
      <c r="H1589" s="38" t="s">
        <v>249</v>
      </c>
      <c r="I1589" s="84">
        <v>130784</v>
      </c>
      <c r="J1589" s="38" t="s">
        <v>271</v>
      </c>
      <c r="K1589" s="84">
        <v>130784</v>
      </c>
      <c r="L1589" s="84" t="s">
        <v>251</v>
      </c>
      <c r="M1589" s="38" t="s">
        <v>252</v>
      </c>
      <c r="N1589" s="84">
        <v>279811</v>
      </c>
      <c r="O1589" s="84" t="s">
        <v>779</v>
      </c>
      <c r="P1589" s="84">
        <v>367623</v>
      </c>
      <c r="Q1589" s="38" t="s">
        <v>904</v>
      </c>
      <c r="R1589" s="38" t="s">
        <v>829</v>
      </c>
      <c r="S1589" s="84" t="s">
        <v>2449</v>
      </c>
      <c r="T1589" s="84" t="s">
        <v>2449</v>
      </c>
      <c r="U1589" s="84" t="s">
        <v>1023</v>
      </c>
      <c r="V1589" s="84" t="s">
        <v>3449</v>
      </c>
      <c r="W1589" s="84">
        <v>541</v>
      </c>
      <c r="X1589" s="38" t="s">
        <v>3451</v>
      </c>
      <c r="Y1589" s="84">
        <v>352584589</v>
      </c>
      <c r="Z1589" s="38" t="s">
        <v>5466</v>
      </c>
      <c r="AA1589" s="108" t="s">
        <v>5467</v>
      </c>
      <c r="AB1589" s="84">
        <v>40000</v>
      </c>
      <c r="AC1589" s="108" t="s">
        <v>6767</v>
      </c>
      <c r="AD1589" s="84">
        <v>24</v>
      </c>
      <c r="AE1589" s="84" t="s">
        <v>6764</v>
      </c>
      <c r="AF1589" s="84" t="s">
        <v>7510</v>
      </c>
      <c r="AG1589" s="108" t="s">
        <v>7512</v>
      </c>
      <c r="AH1589" s="84" t="s">
        <v>7319</v>
      </c>
      <c r="AI1589" s="108" t="s">
        <v>7991</v>
      </c>
      <c r="AJ1589" s="84">
        <v>2130</v>
      </c>
      <c r="AK1589" s="84">
        <v>2130</v>
      </c>
      <c r="AL1589" s="108" t="s">
        <v>8243</v>
      </c>
      <c r="AM1589" s="84">
        <v>30827.41</v>
      </c>
      <c r="AN1589" s="112">
        <v>11772.59</v>
      </c>
      <c r="AO1589" s="112">
        <v>42600</v>
      </c>
      <c r="AP1589" s="112">
        <v>9172.59</v>
      </c>
      <c r="AQ1589" s="112">
        <v>-817.59</v>
      </c>
      <c r="AR1589" s="112">
        <v>8355</v>
      </c>
      <c r="AS1589" s="112">
        <v>8232.16</v>
      </c>
      <c r="AT1589" s="112">
        <v>122.84</v>
      </c>
      <c r="AU1589" s="112">
        <v>8355</v>
      </c>
      <c r="AV1589" s="84">
        <v>25</v>
      </c>
      <c r="AW1589" s="84">
        <v>126</v>
      </c>
      <c r="AX1589" s="84" t="str">
        <f>VLOOKUP(Y1589,'[1]Asset Classification'!$J$3:$W$2865,14,)</f>
        <v>121-150</v>
      </c>
      <c r="AY1589" s="108"/>
      <c r="AZ1589" s="84"/>
      <c r="BA1589" s="84"/>
      <c r="BB1589" s="84" t="s">
        <v>8329</v>
      </c>
      <c r="BC1589" s="84"/>
      <c r="BD1589" s="108"/>
      <c r="BE1589" s="84">
        <v>0</v>
      </c>
      <c r="BF1589" s="38" t="s">
        <v>2449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244</v>
      </c>
      <c r="C1590" s="38" t="s">
        <v>245</v>
      </c>
      <c r="D1590" s="38" t="s">
        <v>246</v>
      </c>
      <c r="E1590" s="38" t="s">
        <v>246</v>
      </c>
      <c r="F1590" s="38" t="s">
        <v>247</v>
      </c>
      <c r="G1590" s="84" t="s">
        <v>248</v>
      </c>
      <c r="H1590" s="38" t="s">
        <v>249</v>
      </c>
      <c r="I1590" s="84">
        <v>162851</v>
      </c>
      <c r="J1590" s="38" t="s">
        <v>334</v>
      </c>
      <c r="K1590" s="84">
        <v>162851</v>
      </c>
      <c r="L1590" s="84" t="s">
        <v>262</v>
      </c>
      <c r="M1590" s="38" t="s">
        <v>263</v>
      </c>
      <c r="N1590" s="84">
        <v>278593</v>
      </c>
      <c r="O1590" s="84" t="s">
        <v>507</v>
      </c>
      <c r="P1590" s="84">
        <v>365994</v>
      </c>
      <c r="Q1590" s="38" t="s">
        <v>905</v>
      </c>
      <c r="R1590" s="38" t="s">
        <v>829</v>
      </c>
      <c r="S1590" s="84" t="s">
        <v>2450</v>
      </c>
      <c r="T1590" s="84" t="s">
        <v>2450</v>
      </c>
      <c r="U1590" s="84" t="s">
        <v>2292</v>
      </c>
      <c r="V1590" s="84" t="s">
        <v>3449</v>
      </c>
      <c r="W1590" s="84">
        <v>541</v>
      </c>
      <c r="X1590" s="38" t="s">
        <v>3451</v>
      </c>
      <c r="Y1590" s="84">
        <v>352594932</v>
      </c>
      <c r="Z1590" s="38" t="s">
        <v>5468</v>
      </c>
      <c r="AA1590" s="108" t="s">
        <v>5469</v>
      </c>
      <c r="AB1590" s="84">
        <v>42000</v>
      </c>
      <c r="AC1590" s="108" t="s">
        <v>6768</v>
      </c>
      <c r="AD1590" s="84">
        <v>24</v>
      </c>
      <c r="AE1590" s="84" t="s">
        <v>6764</v>
      </c>
      <c r="AF1590" s="84" t="s">
        <v>7513</v>
      </c>
      <c r="AG1590" s="108" t="s">
        <v>7514</v>
      </c>
      <c r="AH1590" s="84" t="s">
        <v>7319</v>
      </c>
      <c r="AI1590" s="108" t="s">
        <v>7990</v>
      </c>
      <c r="AJ1590" s="84">
        <v>2240</v>
      </c>
      <c r="AK1590" s="84">
        <v>2240</v>
      </c>
      <c r="AL1590" s="108" t="s">
        <v>6617</v>
      </c>
      <c r="AM1590" s="84">
        <v>32794.99</v>
      </c>
      <c r="AN1590" s="112">
        <v>12005.01</v>
      </c>
      <c r="AO1590" s="112">
        <v>44800</v>
      </c>
      <c r="AP1590" s="112">
        <v>9205.01</v>
      </c>
      <c r="AQ1590" s="112">
        <v>512.99</v>
      </c>
      <c r="AR1590" s="112">
        <v>9718</v>
      </c>
      <c r="AS1590" s="112">
        <v>9205.01</v>
      </c>
      <c r="AT1590" s="112">
        <v>512.99</v>
      </c>
      <c r="AU1590" s="112">
        <v>9718</v>
      </c>
      <c r="AV1590" s="84">
        <v>25</v>
      </c>
      <c r="AW1590" s="84">
        <v>130</v>
      </c>
      <c r="AX1590" s="84" t="str">
        <f>VLOOKUP(Y1590,'[1]Asset Classification'!$J$3:$W$2865,14,)</f>
        <v>121-150</v>
      </c>
      <c r="AY1590" s="108"/>
      <c r="AZ1590" s="84"/>
      <c r="BA1590" s="84"/>
      <c r="BB1590" s="84" t="s">
        <v>8329</v>
      </c>
      <c r="BC1590" s="84"/>
      <c r="BD1590" s="108"/>
      <c r="BE1590" s="84">
        <v>0</v>
      </c>
      <c r="BF1590" s="38" t="s">
        <v>2450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244</v>
      </c>
      <c r="C1591" s="38" t="s">
        <v>245</v>
      </c>
      <c r="D1591" s="38" t="s">
        <v>246</v>
      </c>
      <c r="E1591" s="38" t="s">
        <v>246</v>
      </c>
      <c r="F1591" s="38" t="s">
        <v>247</v>
      </c>
      <c r="G1591" s="84" t="s">
        <v>248</v>
      </c>
      <c r="H1591" s="38" t="s">
        <v>249</v>
      </c>
      <c r="I1591" s="84">
        <v>134111</v>
      </c>
      <c r="J1591" s="38" t="s">
        <v>288</v>
      </c>
      <c r="K1591" s="84">
        <v>134111</v>
      </c>
      <c r="L1591" s="84" t="s">
        <v>254</v>
      </c>
      <c r="M1591" s="38" t="s">
        <v>255</v>
      </c>
      <c r="N1591" s="84">
        <v>234786</v>
      </c>
      <c r="O1591" s="84" t="s">
        <v>600</v>
      </c>
      <c r="P1591" s="84">
        <v>308967</v>
      </c>
      <c r="Q1591" s="38" t="s">
        <v>602</v>
      </c>
      <c r="R1591" s="38" t="s">
        <v>829</v>
      </c>
      <c r="S1591" s="84" t="s">
        <v>2451</v>
      </c>
      <c r="T1591" s="84" t="s">
        <v>2451</v>
      </c>
      <c r="U1591" s="84" t="s">
        <v>2292</v>
      </c>
      <c r="V1591" s="84" t="s">
        <v>3449</v>
      </c>
      <c r="W1591" s="84">
        <v>541</v>
      </c>
      <c r="X1591" s="38" t="s">
        <v>3451</v>
      </c>
      <c r="Y1591" s="84">
        <v>352595007</v>
      </c>
      <c r="Z1591" s="38" t="s">
        <v>5470</v>
      </c>
      <c r="AA1591" s="108" t="s">
        <v>5469</v>
      </c>
      <c r="AB1591" s="84">
        <v>32000</v>
      </c>
      <c r="AC1591" s="108" t="s">
        <v>6773</v>
      </c>
      <c r="AD1591" s="84">
        <v>24</v>
      </c>
      <c r="AE1591" s="84" t="s">
        <v>6764</v>
      </c>
      <c r="AF1591" s="84" t="s">
        <v>7513</v>
      </c>
      <c r="AG1591" s="108" t="s">
        <v>7514</v>
      </c>
      <c r="AH1591" s="84" t="s">
        <v>7319</v>
      </c>
      <c r="AI1591" s="108" t="s">
        <v>7992</v>
      </c>
      <c r="AJ1591" s="84">
        <v>1710</v>
      </c>
      <c r="AK1591" s="84">
        <v>1710</v>
      </c>
      <c r="AL1591" s="108" t="s">
        <v>8214</v>
      </c>
      <c r="AM1591" s="84">
        <v>20574.189999999999</v>
      </c>
      <c r="AN1591" s="112">
        <v>8495.81</v>
      </c>
      <c r="AO1591" s="112">
        <v>29070</v>
      </c>
      <c r="AP1591" s="112">
        <v>11425.81</v>
      </c>
      <c r="AQ1591" s="112">
        <v>984.19</v>
      </c>
      <c r="AR1591" s="112">
        <v>12410</v>
      </c>
      <c r="AS1591" s="112">
        <v>11425.81</v>
      </c>
      <c r="AT1591" s="112">
        <v>984.19</v>
      </c>
      <c r="AU1591" s="112">
        <v>12410</v>
      </c>
      <c r="AV1591" s="84">
        <v>25</v>
      </c>
      <c r="AW1591" s="84">
        <v>223</v>
      </c>
      <c r="AX1591" s="84" t="str">
        <f>VLOOKUP(Y1591,'[1]Asset Classification'!$J$3:$W$2865,14,)</f>
        <v>&gt;180</v>
      </c>
      <c r="AY1591" s="108"/>
      <c r="AZ1591" s="84"/>
      <c r="BA1591" s="84"/>
      <c r="BB1591" s="84" t="s">
        <v>8329</v>
      </c>
      <c r="BC1591" s="84"/>
      <c r="BD1591" s="108"/>
      <c r="BE1591" s="84">
        <v>0</v>
      </c>
      <c r="BF1591" s="38" t="s">
        <v>2451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244</v>
      </c>
      <c r="C1592" s="38" t="s">
        <v>245</v>
      </c>
      <c r="D1592" s="38" t="s">
        <v>246</v>
      </c>
      <c r="E1592" s="38" t="s">
        <v>246</v>
      </c>
      <c r="F1592" s="38" t="s">
        <v>247</v>
      </c>
      <c r="G1592" s="84" t="s">
        <v>248</v>
      </c>
      <c r="H1592" s="38" t="s">
        <v>249</v>
      </c>
      <c r="I1592" s="84">
        <v>131732</v>
      </c>
      <c r="J1592" s="38" t="s">
        <v>282</v>
      </c>
      <c r="K1592" s="84">
        <v>131732</v>
      </c>
      <c r="L1592" s="84" t="s">
        <v>251</v>
      </c>
      <c r="M1592" s="38" t="s">
        <v>252</v>
      </c>
      <c r="N1592" s="84">
        <v>247581</v>
      </c>
      <c r="O1592" s="84" t="s">
        <v>705</v>
      </c>
      <c r="P1592" s="84">
        <v>325357</v>
      </c>
      <c r="Q1592" s="38" t="s">
        <v>706</v>
      </c>
      <c r="R1592" s="38" t="s">
        <v>891</v>
      </c>
      <c r="S1592" s="84" t="s">
        <v>2452</v>
      </c>
      <c r="T1592" s="84" t="s">
        <v>2452</v>
      </c>
      <c r="U1592" s="84" t="s">
        <v>2292</v>
      </c>
      <c r="V1592" s="84" t="s">
        <v>2278</v>
      </c>
      <c r="W1592" s="84">
        <v>541</v>
      </c>
      <c r="X1592" s="38" t="s">
        <v>3451</v>
      </c>
      <c r="Y1592" s="84">
        <v>352598336</v>
      </c>
      <c r="Z1592" s="38" t="s">
        <v>5471</v>
      </c>
      <c r="AA1592" s="108" t="s">
        <v>5467</v>
      </c>
      <c r="AB1592" s="84">
        <v>30000</v>
      </c>
      <c r="AC1592" s="108" t="s">
        <v>6765</v>
      </c>
      <c r="AD1592" s="84">
        <v>18</v>
      </c>
      <c r="AE1592" s="84" t="s">
        <v>6778</v>
      </c>
      <c r="AF1592" s="84" t="s">
        <v>6811</v>
      </c>
      <c r="AG1592" s="108" t="s">
        <v>7159</v>
      </c>
      <c r="AH1592" s="84" t="s">
        <v>6795</v>
      </c>
      <c r="AI1592" s="108" t="s">
        <v>7993</v>
      </c>
      <c r="AJ1592" s="84">
        <v>2020</v>
      </c>
      <c r="AK1592" s="84">
        <v>2020</v>
      </c>
      <c r="AL1592" s="108" t="s">
        <v>8093</v>
      </c>
      <c r="AM1592" s="84">
        <v>29113.11</v>
      </c>
      <c r="AN1592" s="112">
        <v>6890.89</v>
      </c>
      <c r="AO1592" s="112">
        <v>36004</v>
      </c>
      <c r="AP1592" s="112">
        <v>886.89</v>
      </c>
      <c r="AQ1592" s="112">
        <v>0</v>
      </c>
      <c r="AR1592" s="112">
        <v>886.89</v>
      </c>
      <c r="AS1592" s="112">
        <v>886.89</v>
      </c>
      <c r="AT1592" s="112">
        <v>0</v>
      </c>
      <c r="AU1592" s="112">
        <v>886.89</v>
      </c>
      <c r="AV1592" s="84">
        <v>25</v>
      </c>
      <c r="AW1592" s="84">
        <v>220</v>
      </c>
      <c r="AX1592" s="84" t="str">
        <f>VLOOKUP(Y1592,'[1]Asset Classification'!$J$3:$W$2865,14,)</f>
        <v>&gt;180</v>
      </c>
      <c r="AY1592" s="108"/>
      <c r="AZ1592" s="84"/>
      <c r="BA1592" s="84"/>
      <c r="BB1592" s="84" t="s">
        <v>8329</v>
      </c>
      <c r="BC1592" s="84"/>
      <c r="BD1592" s="108"/>
      <c r="BE1592" s="84">
        <v>0</v>
      </c>
      <c r="BF1592" s="38" t="s">
        <v>2452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244</v>
      </c>
      <c r="C1593" s="38" t="s">
        <v>245</v>
      </c>
      <c r="D1593" s="38" t="s">
        <v>246</v>
      </c>
      <c r="E1593" s="38" t="s">
        <v>246</v>
      </c>
      <c r="F1593" s="38" t="s">
        <v>247</v>
      </c>
      <c r="G1593" s="84" t="s">
        <v>248</v>
      </c>
      <c r="H1593" s="38" t="s">
        <v>249</v>
      </c>
      <c r="I1593" s="84">
        <v>139549</v>
      </c>
      <c r="J1593" s="38" t="s">
        <v>307</v>
      </c>
      <c r="K1593" s="84">
        <v>139549</v>
      </c>
      <c r="L1593" s="84" t="s">
        <v>254</v>
      </c>
      <c r="M1593" s="38" t="s">
        <v>255</v>
      </c>
      <c r="N1593" s="84">
        <v>238198</v>
      </c>
      <c r="O1593" s="84" t="s">
        <v>621</v>
      </c>
      <c r="P1593" s="84">
        <v>313319</v>
      </c>
      <c r="Q1593" s="38" t="s">
        <v>622</v>
      </c>
      <c r="R1593" s="38" t="s">
        <v>891</v>
      </c>
      <c r="S1593" s="84" t="s">
        <v>2453</v>
      </c>
      <c r="T1593" s="84" t="s">
        <v>2453</v>
      </c>
      <c r="U1593" s="84" t="s">
        <v>2292</v>
      </c>
      <c r="V1593" s="84" t="s">
        <v>2789</v>
      </c>
      <c r="W1593" s="84">
        <v>541</v>
      </c>
      <c r="X1593" s="38" t="s">
        <v>3513</v>
      </c>
      <c r="Y1593" s="84">
        <v>352601949</v>
      </c>
      <c r="Z1593" s="38" t="s">
        <v>5472</v>
      </c>
      <c r="AA1593" s="108" t="s">
        <v>5473</v>
      </c>
      <c r="AB1593" s="84">
        <v>21000</v>
      </c>
      <c r="AC1593" s="108" t="s">
        <v>6769</v>
      </c>
      <c r="AD1593" s="84">
        <v>18</v>
      </c>
      <c r="AE1593" s="84" t="s">
        <v>6778</v>
      </c>
      <c r="AF1593" s="84" t="s">
        <v>7515</v>
      </c>
      <c r="AG1593" s="108" t="s">
        <v>7516</v>
      </c>
      <c r="AH1593" s="84" t="s">
        <v>7319</v>
      </c>
      <c r="AI1593" s="108" t="s">
        <v>7988</v>
      </c>
      <c r="AJ1593" s="84">
        <v>1410</v>
      </c>
      <c r="AK1593" s="84">
        <v>1410</v>
      </c>
      <c r="AL1593" s="108" t="s">
        <v>8031</v>
      </c>
      <c r="AM1593" s="84">
        <v>9312.67</v>
      </c>
      <c r="AN1593" s="112">
        <v>3377.33</v>
      </c>
      <c r="AO1593" s="112">
        <v>12690</v>
      </c>
      <c r="AP1593" s="112">
        <v>11687.33</v>
      </c>
      <c r="AQ1593" s="112">
        <v>1277.67</v>
      </c>
      <c r="AR1593" s="112">
        <v>12965</v>
      </c>
      <c r="AS1593" s="112">
        <v>11687.33</v>
      </c>
      <c r="AT1593" s="112">
        <v>1277.67</v>
      </c>
      <c r="AU1593" s="112">
        <v>12965</v>
      </c>
      <c r="AV1593" s="84">
        <v>25</v>
      </c>
      <c r="AW1593" s="84">
        <v>469</v>
      </c>
      <c r="AX1593" s="84" t="str">
        <f>VLOOKUP(Y1593,'[1]Asset Classification'!$J$3:$W$2865,14,)</f>
        <v>&gt;180</v>
      </c>
      <c r="AY1593" s="108"/>
      <c r="AZ1593" s="84"/>
      <c r="BA1593" s="84"/>
      <c r="BB1593" s="84" t="s">
        <v>8329</v>
      </c>
      <c r="BC1593" s="84"/>
      <c r="BD1593" s="108" t="s">
        <v>8335</v>
      </c>
      <c r="BE1593" s="84">
        <v>21000</v>
      </c>
      <c r="BF1593" s="38" t="s">
        <v>2453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244</v>
      </c>
      <c r="C1594" s="38" t="s">
        <v>245</v>
      </c>
      <c r="D1594" s="38" t="s">
        <v>246</v>
      </c>
      <c r="E1594" s="38" t="s">
        <v>246</v>
      </c>
      <c r="F1594" s="38" t="s">
        <v>247</v>
      </c>
      <c r="G1594" s="84" t="s">
        <v>248</v>
      </c>
      <c r="H1594" s="38" t="s">
        <v>249</v>
      </c>
      <c r="I1594" s="84">
        <v>153767</v>
      </c>
      <c r="J1594" s="38" t="s">
        <v>326</v>
      </c>
      <c r="K1594" s="84">
        <v>153767</v>
      </c>
      <c r="L1594" s="84" t="s">
        <v>251</v>
      </c>
      <c r="M1594" s="38" t="s">
        <v>252</v>
      </c>
      <c r="N1594" s="84">
        <v>269956</v>
      </c>
      <c r="O1594" s="84" t="s">
        <v>790</v>
      </c>
      <c r="P1594" s="84">
        <v>354284</v>
      </c>
      <c r="Q1594" s="38" t="s">
        <v>717</v>
      </c>
      <c r="R1594" s="38" t="s">
        <v>891</v>
      </c>
      <c r="S1594" s="84" t="s">
        <v>2293</v>
      </c>
      <c r="T1594" s="84" t="s">
        <v>2293</v>
      </c>
      <c r="U1594" s="84" t="s">
        <v>2292</v>
      </c>
      <c r="V1594" s="84" t="s">
        <v>2278</v>
      </c>
      <c r="W1594" s="84">
        <v>541</v>
      </c>
      <c r="X1594" s="38" t="s">
        <v>3513</v>
      </c>
      <c r="Y1594" s="84">
        <v>352607050</v>
      </c>
      <c r="Z1594" s="38" t="s">
        <v>5204</v>
      </c>
      <c r="AA1594" s="108" t="s">
        <v>5473</v>
      </c>
      <c r="AB1594" s="84">
        <v>30000</v>
      </c>
      <c r="AC1594" s="108" t="s">
        <v>6770</v>
      </c>
      <c r="AD1594" s="84">
        <v>18</v>
      </c>
      <c r="AE1594" s="84" t="s">
        <v>6778</v>
      </c>
      <c r="AF1594" s="84" t="s">
        <v>6981</v>
      </c>
      <c r="AG1594" s="108" t="s">
        <v>7264</v>
      </c>
      <c r="AH1594" s="84" t="s">
        <v>6795</v>
      </c>
      <c r="AI1594" s="108" t="s">
        <v>7994</v>
      </c>
      <c r="AJ1594" s="84">
        <v>2020</v>
      </c>
      <c r="AK1594" s="84">
        <v>2020</v>
      </c>
      <c r="AL1594" s="108" t="s">
        <v>6389</v>
      </c>
      <c r="AM1594" s="84">
        <v>20130.18</v>
      </c>
      <c r="AN1594" s="112">
        <v>6129.82</v>
      </c>
      <c r="AO1594" s="112">
        <v>26260</v>
      </c>
      <c r="AP1594" s="112">
        <v>9869.82</v>
      </c>
      <c r="AQ1594" s="112">
        <v>645.17999999999995</v>
      </c>
      <c r="AR1594" s="112">
        <v>10515</v>
      </c>
      <c r="AS1594" s="112">
        <v>9869.82</v>
      </c>
      <c r="AT1594" s="112">
        <v>645.17999999999995</v>
      </c>
      <c r="AU1594" s="112">
        <v>10515</v>
      </c>
      <c r="AV1594" s="84">
        <v>25</v>
      </c>
      <c r="AW1594" s="84">
        <v>341</v>
      </c>
      <c r="AX1594" s="84" t="str">
        <f>VLOOKUP(Y1594,'[1]Asset Classification'!$J$3:$W$2865,14,)</f>
        <v>&gt;180</v>
      </c>
      <c r="AY1594" s="108"/>
      <c r="AZ1594" s="84"/>
      <c r="BA1594" s="84"/>
      <c r="BB1594" s="84" t="s">
        <v>8329</v>
      </c>
      <c r="BC1594" s="84"/>
      <c r="BD1594" s="108" t="s">
        <v>8322</v>
      </c>
      <c r="BE1594" s="84">
        <v>30000</v>
      </c>
      <c r="BF1594" s="38" t="s">
        <v>2293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244</v>
      </c>
      <c r="C1595" s="38" t="s">
        <v>245</v>
      </c>
      <c r="D1595" s="38" t="s">
        <v>246</v>
      </c>
      <c r="E1595" s="38" t="s">
        <v>246</v>
      </c>
      <c r="F1595" s="38" t="s">
        <v>247</v>
      </c>
      <c r="G1595" s="84" t="s">
        <v>248</v>
      </c>
      <c r="H1595" s="38" t="s">
        <v>249</v>
      </c>
      <c r="I1595" s="84">
        <v>134111</v>
      </c>
      <c r="J1595" s="38" t="s">
        <v>288</v>
      </c>
      <c r="K1595" s="84">
        <v>134111</v>
      </c>
      <c r="L1595" s="84" t="s">
        <v>254</v>
      </c>
      <c r="M1595" s="38" t="s">
        <v>255</v>
      </c>
      <c r="N1595" s="84">
        <v>234786</v>
      </c>
      <c r="O1595" s="84" t="s">
        <v>600</v>
      </c>
      <c r="P1595" s="84">
        <v>308967</v>
      </c>
      <c r="Q1595" s="38" t="s">
        <v>602</v>
      </c>
      <c r="R1595" s="38" t="s">
        <v>829</v>
      </c>
      <c r="S1595" s="84" t="s">
        <v>2454</v>
      </c>
      <c r="T1595" s="84" t="s">
        <v>2454</v>
      </c>
      <c r="U1595" s="84" t="s">
        <v>2292</v>
      </c>
      <c r="V1595" s="84" t="s">
        <v>3449</v>
      </c>
      <c r="W1595" s="84">
        <v>541</v>
      </c>
      <c r="X1595" s="38" t="s">
        <v>3520</v>
      </c>
      <c r="Y1595" s="84">
        <v>352614133</v>
      </c>
      <c r="Z1595" s="38" t="s">
        <v>5474</v>
      </c>
      <c r="AA1595" s="108" t="s">
        <v>5469</v>
      </c>
      <c r="AB1595" s="84">
        <v>32000</v>
      </c>
      <c r="AC1595" s="108" t="s">
        <v>6773</v>
      </c>
      <c r="AD1595" s="84">
        <v>24</v>
      </c>
      <c r="AE1595" s="84" t="s">
        <v>6764</v>
      </c>
      <c r="AF1595" s="84" t="s">
        <v>7513</v>
      </c>
      <c r="AG1595" s="108" t="s">
        <v>7514</v>
      </c>
      <c r="AH1595" s="84" t="s">
        <v>7319</v>
      </c>
      <c r="AI1595" s="108" t="s">
        <v>7992</v>
      </c>
      <c r="AJ1595" s="84">
        <v>1710</v>
      </c>
      <c r="AK1595" s="84">
        <v>1710</v>
      </c>
      <c r="AL1595" s="108" t="s">
        <v>6561</v>
      </c>
      <c r="AM1595" s="84">
        <v>13659.98</v>
      </c>
      <c r="AN1595" s="112">
        <v>6860.02</v>
      </c>
      <c r="AO1595" s="112">
        <v>20520</v>
      </c>
      <c r="AP1595" s="112">
        <v>18340.02</v>
      </c>
      <c r="AQ1595" s="112">
        <v>2619.98</v>
      </c>
      <c r="AR1595" s="112">
        <v>20960</v>
      </c>
      <c r="AS1595" s="112">
        <v>18340.02</v>
      </c>
      <c r="AT1595" s="112">
        <v>2619.98</v>
      </c>
      <c r="AU1595" s="112">
        <v>20960</v>
      </c>
      <c r="AV1595" s="84">
        <v>25</v>
      </c>
      <c r="AW1595" s="84">
        <v>374</v>
      </c>
      <c r="AX1595" s="84" t="str">
        <f>VLOOKUP(Y1595,'[1]Asset Classification'!$J$3:$W$2865,14,)</f>
        <v>&gt;180</v>
      </c>
      <c r="AY1595" s="108"/>
      <c r="AZ1595" s="84"/>
      <c r="BA1595" s="84"/>
      <c r="BB1595" s="84" t="s">
        <v>8329</v>
      </c>
      <c r="BC1595" s="84"/>
      <c r="BD1595" s="108" t="s">
        <v>8322</v>
      </c>
      <c r="BE1595" s="84">
        <v>32000</v>
      </c>
      <c r="BF1595" s="38" t="s">
        <v>2454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244</v>
      </c>
      <c r="C1596" s="38" t="s">
        <v>245</v>
      </c>
      <c r="D1596" s="38" t="s">
        <v>246</v>
      </c>
      <c r="E1596" s="38" t="s">
        <v>246</v>
      </c>
      <c r="F1596" s="38" t="s">
        <v>247</v>
      </c>
      <c r="G1596" s="84" t="s">
        <v>248</v>
      </c>
      <c r="H1596" s="38" t="s">
        <v>249</v>
      </c>
      <c r="I1596" s="84">
        <v>129660</v>
      </c>
      <c r="J1596" s="38" t="s">
        <v>256</v>
      </c>
      <c r="K1596" s="84">
        <v>129660</v>
      </c>
      <c r="L1596" s="84" t="s">
        <v>257</v>
      </c>
      <c r="M1596" s="38" t="s">
        <v>258</v>
      </c>
      <c r="N1596" s="84">
        <v>277602</v>
      </c>
      <c r="O1596" s="84" t="s">
        <v>435</v>
      </c>
      <c r="P1596" s="84">
        <v>425076</v>
      </c>
      <c r="Q1596" s="38" t="s">
        <v>436</v>
      </c>
      <c r="R1596" s="38" t="s">
        <v>829</v>
      </c>
      <c r="S1596" s="84" t="s">
        <v>2455</v>
      </c>
      <c r="T1596" s="84" t="s">
        <v>2455</v>
      </c>
      <c r="U1596" s="84" t="s">
        <v>1034</v>
      </c>
      <c r="V1596" s="84" t="s">
        <v>2278</v>
      </c>
      <c r="W1596" s="84">
        <v>541</v>
      </c>
      <c r="X1596" s="38" t="s">
        <v>3520</v>
      </c>
      <c r="Y1596" s="84">
        <v>352615325</v>
      </c>
      <c r="Z1596" s="38" t="s">
        <v>5475</v>
      </c>
      <c r="AA1596" s="108" t="s">
        <v>5476</v>
      </c>
      <c r="AB1596" s="84">
        <v>42000</v>
      </c>
      <c r="AC1596" s="108" t="s">
        <v>6766</v>
      </c>
      <c r="AD1596" s="84">
        <v>24</v>
      </c>
      <c r="AE1596" s="84" t="s">
        <v>6764</v>
      </c>
      <c r="AF1596" s="84" t="s">
        <v>7517</v>
      </c>
      <c r="AG1596" s="108" t="s">
        <v>7518</v>
      </c>
      <c r="AH1596" s="84" t="s">
        <v>7319</v>
      </c>
      <c r="AI1596" s="108" t="s">
        <v>7995</v>
      </c>
      <c r="AJ1596" s="84">
        <v>2240</v>
      </c>
      <c r="AK1596" s="84">
        <v>2240</v>
      </c>
      <c r="AL1596" s="108" t="s">
        <v>8216</v>
      </c>
      <c r="AM1596" s="84">
        <v>29029.43</v>
      </c>
      <c r="AN1596" s="112">
        <v>11290.57</v>
      </c>
      <c r="AO1596" s="112">
        <v>40320</v>
      </c>
      <c r="AP1596" s="112">
        <v>12970.57</v>
      </c>
      <c r="AQ1596" s="112">
        <v>996.43</v>
      </c>
      <c r="AR1596" s="112">
        <v>13967</v>
      </c>
      <c r="AS1596" s="112">
        <v>12970.57</v>
      </c>
      <c r="AT1596" s="112">
        <v>996.43</v>
      </c>
      <c r="AU1596" s="112">
        <v>13967</v>
      </c>
      <c r="AV1596" s="84">
        <v>25</v>
      </c>
      <c r="AW1596" s="84">
        <v>194</v>
      </c>
      <c r="AX1596" s="84" t="str">
        <f>VLOOKUP(Y1596,'[1]Asset Classification'!$J$3:$W$2865,14,)</f>
        <v>&gt;180</v>
      </c>
      <c r="AY1596" s="108"/>
      <c r="AZ1596" s="84"/>
      <c r="BA1596" s="84"/>
      <c r="BB1596" s="84" t="s">
        <v>8329</v>
      </c>
      <c r="BC1596" s="84"/>
      <c r="BD1596" s="108"/>
      <c r="BE1596" s="84">
        <v>0</v>
      </c>
      <c r="BF1596" s="38" t="s">
        <v>2455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244</v>
      </c>
      <c r="C1597" s="38" t="s">
        <v>245</v>
      </c>
      <c r="D1597" s="38" t="s">
        <v>246</v>
      </c>
      <c r="E1597" s="38" t="s">
        <v>246</v>
      </c>
      <c r="F1597" s="38" t="s">
        <v>247</v>
      </c>
      <c r="G1597" s="84" t="s">
        <v>248</v>
      </c>
      <c r="H1597" s="38" t="s">
        <v>249</v>
      </c>
      <c r="I1597" s="84">
        <v>129660</v>
      </c>
      <c r="J1597" s="38" t="s">
        <v>256</v>
      </c>
      <c r="K1597" s="84">
        <v>129660</v>
      </c>
      <c r="L1597" s="84" t="s">
        <v>257</v>
      </c>
      <c r="M1597" s="38" t="s">
        <v>258</v>
      </c>
      <c r="N1597" s="84">
        <v>277602</v>
      </c>
      <c r="O1597" s="84" t="s">
        <v>435</v>
      </c>
      <c r="P1597" s="84">
        <v>425076</v>
      </c>
      <c r="Q1597" s="38" t="s">
        <v>436</v>
      </c>
      <c r="R1597" s="38" t="s">
        <v>829</v>
      </c>
      <c r="S1597" s="84" t="s">
        <v>2456</v>
      </c>
      <c r="T1597" s="84" t="s">
        <v>2456</v>
      </c>
      <c r="U1597" s="84" t="s">
        <v>1034</v>
      </c>
      <c r="V1597" s="84" t="s">
        <v>2278</v>
      </c>
      <c r="W1597" s="84">
        <v>541</v>
      </c>
      <c r="X1597" s="38" t="s">
        <v>3451</v>
      </c>
      <c r="Y1597" s="84">
        <v>352636736</v>
      </c>
      <c r="Z1597" s="38" t="s">
        <v>5477</v>
      </c>
      <c r="AA1597" s="108" t="s">
        <v>5476</v>
      </c>
      <c r="AB1597" s="84">
        <v>42000</v>
      </c>
      <c r="AC1597" s="108" t="s">
        <v>6766</v>
      </c>
      <c r="AD1597" s="84">
        <v>24</v>
      </c>
      <c r="AE1597" s="84" t="s">
        <v>6764</v>
      </c>
      <c r="AF1597" s="84" t="s">
        <v>7517</v>
      </c>
      <c r="AG1597" s="108" t="s">
        <v>7518</v>
      </c>
      <c r="AH1597" s="84" t="s">
        <v>7319</v>
      </c>
      <c r="AI1597" s="108" t="s">
        <v>7995</v>
      </c>
      <c r="AJ1597" s="84">
        <v>2240</v>
      </c>
      <c r="AK1597" s="84">
        <v>2240</v>
      </c>
      <c r="AL1597" s="108" t="s">
        <v>8244</v>
      </c>
      <c r="AM1597" s="84">
        <v>30994.03</v>
      </c>
      <c r="AN1597" s="112">
        <v>11565.97</v>
      </c>
      <c r="AO1597" s="112">
        <v>42560</v>
      </c>
      <c r="AP1597" s="112">
        <v>11005.97</v>
      </c>
      <c r="AQ1597" s="112">
        <v>721.03</v>
      </c>
      <c r="AR1597" s="112">
        <v>11727</v>
      </c>
      <c r="AS1597" s="112">
        <v>11005.97</v>
      </c>
      <c r="AT1597" s="112">
        <v>721.03</v>
      </c>
      <c r="AU1597" s="112">
        <v>11727</v>
      </c>
      <c r="AV1597" s="84">
        <v>25</v>
      </c>
      <c r="AW1597" s="84">
        <v>164</v>
      </c>
      <c r="AX1597" s="84" t="str">
        <f>VLOOKUP(Y1597,'[1]Asset Classification'!$J$3:$W$2865,14,)</f>
        <v>151-180</v>
      </c>
      <c r="AY1597" s="108"/>
      <c r="AZ1597" s="84"/>
      <c r="BA1597" s="84"/>
      <c r="BB1597" s="84" t="s">
        <v>8329</v>
      </c>
      <c r="BC1597" s="84"/>
      <c r="BD1597" s="108"/>
      <c r="BE1597" s="84">
        <v>0</v>
      </c>
      <c r="BF1597" s="38" t="s">
        <v>2456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244</v>
      </c>
      <c r="C1598" s="38" t="s">
        <v>245</v>
      </c>
      <c r="D1598" s="38" t="s">
        <v>246</v>
      </c>
      <c r="E1598" s="38" t="s">
        <v>246</v>
      </c>
      <c r="F1598" s="38" t="s">
        <v>247</v>
      </c>
      <c r="G1598" s="84" t="s">
        <v>248</v>
      </c>
      <c r="H1598" s="38" t="s">
        <v>249</v>
      </c>
      <c r="I1598" s="84">
        <v>131732</v>
      </c>
      <c r="J1598" s="38" t="s">
        <v>282</v>
      </c>
      <c r="K1598" s="84">
        <v>131732</v>
      </c>
      <c r="L1598" s="84" t="s">
        <v>251</v>
      </c>
      <c r="M1598" s="38" t="s">
        <v>252</v>
      </c>
      <c r="N1598" s="84">
        <v>234238</v>
      </c>
      <c r="O1598" s="84" t="s">
        <v>615</v>
      </c>
      <c r="P1598" s="84">
        <v>308288</v>
      </c>
      <c r="Q1598" s="38" t="s">
        <v>616</v>
      </c>
      <c r="R1598" s="38" t="s">
        <v>829</v>
      </c>
      <c r="S1598" s="84" t="s">
        <v>2457</v>
      </c>
      <c r="T1598" s="84" t="s">
        <v>2457</v>
      </c>
      <c r="U1598" s="84" t="s">
        <v>1070</v>
      </c>
      <c r="V1598" s="84" t="s">
        <v>2278</v>
      </c>
      <c r="W1598" s="84">
        <v>541</v>
      </c>
      <c r="X1598" s="38" t="s">
        <v>3520</v>
      </c>
      <c r="Y1598" s="84">
        <v>352653772</v>
      </c>
      <c r="Z1598" s="38" t="s">
        <v>5478</v>
      </c>
      <c r="AA1598" s="108" t="s">
        <v>5476</v>
      </c>
      <c r="AB1598" s="84">
        <v>42000</v>
      </c>
      <c r="AC1598" s="108" t="s">
        <v>6765</v>
      </c>
      <c r="AD1598" s="84">
        <v>24</v>
      </c>
      <c r="AE1598" s="84" t="s">
        <v>6764</v>
      </c>
      <c r="AF1598" s="84" t="s">
        <v>7517</v>
      </c>
      <c r="AG1598" s="108" t="s">
        <v>7518</v>
      </c>
      <c r="AH1598" s="84" t="s">
        <v>7319</v>
      </c>
      <c r="AI1598" s="108" t="s">
        <v>7993</v>
      </c>
      <c r="AJ1598" s="84">
        <v>2240</v>
      </c>
      <c r="AK1598" s="84">
        <v>2240</v>
      </c>
      <c r="AL1598" s="108" t="s">
        <v>8084</v>
      </c>
      <c r="AM1598" s="84">
        <v>26875.23</v>
      </c>
      <c r="AN1598" s="112">
        <v>11204.77</v>
      </c>
      <c r="AO1598" s="112">
        <v>38080</v>
      </c>
      <c r="AP1598" s="112">
        <v>15124.77</v>
      </c>
      <c r="AQ1598" s="112">
        <v>1313.23</v>
      </c>
      <c r="AR1598" s="112">
        <v>16438</v>
      </c>
      <c r="AS1598" s="112">
        <v>15124.77</v>
      </c>
      <c r="AT1598" s="112">
        <v>1313.23</v>
      </c>
      <c r="AU1598" s="112">
        <v>16438</v>
      </c>
      <c r="AV1598" s="84">
        <v>25</v>
      </c>
      <c r="AW1598" s="84">
        <v>220</v>
      </c>
      <c r="AX1598" s="84" t="str">
        <f>VLOOKUP(Y1598,'[1]Asset Classification'!$J$3:$W$2865,14,)</f>
        <v>&gt;180</v>
      </c>
      <c r="AY1598" s="108"/>
      <c r="AZ1598" s="84"/>
      <c r="BA1598" s="84"/>
      <c r="BB1598" s="84" t="s">
        <v>8329</v>
      </c>
      <c r="BC1598" s="84"/>
      <c r="BD1598" s="108"/>
      <c r="BE1598" s="84">
        <v>0</v>
      </c>
      <c r="BF1598" s="38" t="s">
        <v>2457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244</v>
      </c>
      <c r="C1599" s="38" t="s">
        <v>245</v>
      </c>
      <c r="D1599" s="38" t="s">
        <v>246</v>
      </c>
      <c r="E1599" s="38" t="s">
        <v>246</v>
      </c>
      <c r="F1599" s="38" t="s">
        <v>247</v>
      </c>
      <c r="G1599" s="84" t="s">
        <v>248</v>
      </c>
      <c r="H1599" s="38" t="s">
        <v>249</v>
      </c>
      <c r="I1599" s="84">
        <v>134111</v>
      </c>
      <c r="J1599" s="38" t="s">
        <v>288</v>
      </c>
      <c r="K1599" s="84">
        <v>134111</v>
      </c>
      <c r="L1599" s="84" t="s">
        <v>254</v>
      </c>
      <c r="M1599" s="38" t="s">
        <v>255</v>
      </c>
      <c r="N1599" s="84">
        <v>236444</v>
      </c>
      <c r="O1599" s="84" t="s">
        <v>609</v>
      </c>
      <c r="P1599" s="84">
        <v>323247</v>
      </c>
      <c r="Q1599" s="38" t="s">
        <v>684</v>
      </c>
      <c r="R1599" s="38" t="s">
        <v>829</v>
      </c>
      <c r="S1599" s="84" t="s">
        <v>2458</v>
      </c>
      <c r="T1599" s="84" t="s">
        <v>2458</v>
      </c>
      <c r="U1599" s="84" t="s">
        <v>1023</v>
      </c>
      <c r="V1599" s="84" t="s">
        <v>3449</v>
      </c>
      <c r="W1599" s="84">
        <v>541</v>
      </c>
      <c r="X1599" s="38" t="s">
        <v>3520</v>
      </c>
      <c r="Y1599" s="84">
        <v>352660160</v>
      </c>
      <c r="Z1599" s="38" t="s">
        <v>5479</v>
      </c>
      <c r="AA1599" s="108" t="s">
        <v>5476</v>
      </c>
      <c r="AB1599" s="84">
        <v>42000</v>
      </c>
      <c r="AC1599" s="108" t="s">
        <v>6773</v>
      </c>
      <c r="AD1599" s="84">
        <v>24</v>
      </c>
      <c r="AE1599" s="84" t="s">
        <v>6764</v>
      </c>
      <c r="AF1599" s="84" t="s">
        <v>7517</v>
      </c>
      <c r="AG1599" s="108" t="s">
        <v>7518</v>
      </c>
      <c r="AH1599" s="84" t="s">
        <v>7319</v>
      </c>
      <c r="AI1599" s="108" t="s">
        <v>7992</v>
      </c>
      <c r="AJ1599" s="84">
        <v>2240</v>
      </c>
      <c r="AK1599" s="84">
        <v>2240</v>
      </c>
      <c r="AL1599" s="108" t="s">
        <v>6396</v>
      </c>
      <c r="AM1599" s="84">
        <v>16248.72</v>
      </c>
      <c r="AN1599" s="112">
        <v>8391.2800000000007</v>
      </c>
      <c r="AO1599" s="112">
        <v>24640</v>
      </c>
      <c r="AP1599" s="112">
        <v>25751.279999999999</v>
      </c>
      <c r="AQ1599" s="112">
        <v>3987.72</v>
      </c>
      <c r="AR1599" s="112">
        <v>29739</v>
      </c>
      <c r="AS1599" s="112">
        <v>25751.279999999999</v>
      </c>
      <c r="AT1599" s="112">
        <v>3987.72</v>
      </c>
      <c r="AU1599" s="112">
        <v>29739</v>
      </c>
      <c r="AV1599" s="84">
        <v>25</v>
      </c>
      <c r="AW1599" s="84">
        <v>404</v>
      </c>
      <c r="AX1599" s="84" t="str">
        <f>VLOOKUP(Y1599,'[1]Asset Classification'!$J$3:$W$2865,14,)</f>
        <v>&gt;180</v>
      </c>
      <c r="AY1599" s="108"/>
      <c r="AZ1599" s="84"/>
      <c r="BA1599" s="84"/>
      <c r="BB1599" s="84" t="s">
        <v>8329</v>
      </c>
      <c r="BC1599" s="84"/>
      <c r="BD1599" s="108"/>
      <c r="BE1599" s="84">
        <v>0</v>
      </c>
      <c r="BF1599" s="38" t="s">
        <v>2458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244</v>
      </c>
      <c r="C1600" s="38" t="s">
        <v>245</v>
      </c>
      <c r="D1600" s="38" t="s">
        <v>246</v>
      </c>
      <c r="E1600" s="38" t="s">
        <v>246</v>
      </c>
      <c r="F1600" s="38" t="s">
        <v>247</v>
      </c>
      <c r="G1600" s="84" t="s">
        <v>248</v>
      </c>
      <c r="H1600" s="38" t="s">
        <v>249</v>
      </c>
      <c r="I1600" s="84">
        <v>134210</v>
      </c>
      <c r="J1600" s="38" t="s">
        <v>302</v>
      </c>
      <c r="K1600" s="84">
        <v>134210</v>
      </c>
      <c r="L1600" s="84" t="s">
        <v>254</v>
      </c>
      <c r="M1600" s="38" t="s">
        <v>255</v>
      </c>
      <c r="N1600" s="84">
        <v>376550</v>
      </c>
      <c r="O1600" s="84" t="s">
        <v>878</v>
      </c>
      <c r="P1600" s="84">
        <v>549964</v>
      </c>
      <c r="Q1600" s="38" t="s">
        <v>879</v>
      </c>
      <c r="R1600" s="38" t="s">
        <v>891</v>
      </c>
      <c r="S1600" s="84" t="s">
        <v>2459</v>
      </c>
      <c r="T1600" s="84" t="s">
        <v>2459</v>
      </c>
      <c r="U1600" s="84" t="s">
        <v>1027</v>
      </c>
      <c r="V1600" s="84" t="s">
        <v>2278</v>
      </c>
      <c r="W1600" s="84">
        <v>541</v>
      </c>
      <c r="X1600" s="38" t="s">
        <v>3451</v>
      </c>
      <c r="Y1600" s="84">
        <v>352673744</v>
      </c>
      <c r="Z1600" s="38" t="s">
        <v>5480</v>
      </c>
      <c r="AA1600" s="108" t="s">
        <v>5481</v>
      </c>
      <c r="AB1600" s="84">
        <v>20000</v>
      </c>
      <c r="AC1600" s="108" t="s">
        <v>6773</v>
      </c>
      <c r="AD1600" s="84">
        <v>18</v>
      </c>
      <c r="AE1600" s="84" t="s">
        <v>6778</v>
      </c>
      <c r="AF1600" s="84" t="s">
        <v>7394</v>
      </c>
      <c r="AG1600" s="108" t="s">
        <v>7395</v>
      </c>
      <c r="AH1600" s="84" t="s">
        <v>7319</v>
      </c>
      <c r="AI1600" s="108" t="s">
        <v>7992</v>
      </c>
      <c r="AJ1600" s="84">
        <v>1340</v>
      </c>
      <c r="AK1600" s="84">
        <v>1340</v>
      </c>
      <c r="AL1600" s="108" t="s">
        <v>8223</v>
      </c>
      <c r="AM1600" s="84">
        <v>18387.759999999998</v>
      </c>
      <c r="AN1600" s="112">
        <v>4392.24</v>
      </c>
      <c r="AO1600" s="112">
        <v>22780</v>
      </c>
      <c r="AP1600" s="112">
        <v>1612.24</v>
      </c>
      <c r="AQ1600" s="112">
        <v>31.76</v>
      </c>
      <c r="AR1600" s="112">
        <v>1644</v>
      </c>
      <c r="AS1600" s="112">
        <v>1612.24</v>
      </c>
      <c r="AT1600" s="112">
        <v>31.76</v>
      </c>
      <c r="AU1600" s="112">
        <v>1644</v>
      </c>
      <c r="AV1600" s="84">
        <v>25</v>
      </c>
      <c r="AW1600" s="84">
        <v>223</v>
      </c>
      <c r="AX1600" s="84" t="str">
        <f>VLOOKUP(Y1600,'[1]Asset Classification'!$J$3:$W$2865,14,)</f>
        <v>&gt;180</v>
      </c>
      <c r="AY1600" s="108"/>
      <c r="AZ1600" s="84"/>
      <c r="BA1600" s="84"/>
      <c r="BB1600" s="84" t="s">
        <v>8329</v>
      </c>
      <c r="BC1600" s="84"/>
      <c r="BD1600" s="108"/>
      <c r="BE1600" s="84">
        <v>0</v>
      </c>
      <c r="BF1600" s="38" t="s">
        <v>2459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244</v>
      </c>
      <c r="C1601" s="38" t="s">
        <v>245</v>
      </c>
      <c r="D1601" s="38" t="s">
        <v>246</v>
      </c>
      <c r="E1601" s="38" t="s">
        <v>246</v>
      </c>
      <c r="F1601" s="38" t="s">
        <v>247</v>
      </c>
      <c r="G1601" s="84" t="s">
        <v>248</v>
      </c>
      <c r="H1601" s="38" t="s">
        <v>249</v>
      </c>
      <c r="I1601" s="84">
        <v>131732</v>
      </c>
      <c r="J1601" s="38" t="s">
        <v>282</v>
      </c>
      <c r="K1601" s="84">
        <v>131732</v>
      </c>
      <c r="L1601" s="84" t="s">
        <v>251</v>
      </c>
      <c r="M1601" s="38" t="s">
        <v>252</v>
      </c>
      <c r="N1601" s="84">
        <v>247581</v>
      </c>
      <c r="O1601" s="84" t="s">
        <v>705</v>
      </c>
      <c r="P1601" s="84">
        <v>325357</v>
      </c>
      <c r="Q1601" s="38" t="s">
        <v>706</v>
      </c>
      <c r="R1601" s="38" t="s">
        <v>891</v>
      </c>
      <c r="S1601" s="84" t="s">
        <v>2460</v>
      </c>
      <c r="T1601" s="84" t="s">
        <v>2460</v>
      </c>
      <c r="U1601" s="84" t="s">
        <v>1034</v>
      </c>
      <c r="V1601" s="84" t="s">
        <v>2278</v>
      </c>
      <c r="W1601" s="84">
        <v>541</v>
      </c>
      <c r="X1601" s="38" t="s">
        <v>3451</v>
      </c>
      <c r="Y1601" s="84">
        <v>352688409</v>
      </c>
      <c r="Z1601" s="38" t="s">
        <v>5482</v>
      </c>
      <c r="AA1601" s="108" t="s">
        <v>5483</v>
      </c>
      <c r="AB1601" s="84">
        <v>21000</v>
      </c>
      <c r="AC1601" s="108" t="s">
        <v>6765</v>
      </c>
      <c r="AD1601" s="84">
        <v>18</v>
      </c>
      <c r="AE1601" s="84" t="s">
        <v>6778</v>
      </c>
      <c r="AF1601" s="84" t="s">
        <v>6874</v>
      </c>
      <c r="AG1601" s="108" t="s">
        <v>7154</v>
      </c>
      <c r="AH1601" s="84" t="s">
        <v>6795</v>
      </c>
      <c r="AI1601" s="108" t="s">
        <v>7993</v>
      </c>
      <c r="AJ1601" s="84">
        <v>1410</v>
      </c>
      <c r="AK1601" s="84">
        <v>1410</v>
      </c>
      <c r="AL1601" s="108" t="s">
        <v>8245</v>
      </c>
      <c r="AM1601" s="84">
        <v>19327.580000000002</v>
      </c>
      <c r="AN1601" s="112">
        <v>4642.42</v>
      </c>
      <c r="AO1601" s="112">
        <v>23970</v>
      </c>
      <c r="AP1601" s="112">
        <v>1672.42</v>
      </c>
      <c r="AQ1601" s="112">
        <v>32.58</v>
      </c>
      <c r="AR1601" s="112">
        <v>1705</v>
      </c>
      <c r="AS1601" s="112">
        <v>1672.42</v>
      </c>
      <c r="AT1601" s="112">
        <v>32.58</v>
      </c>
      <c r="AU1601" s="112">
        <v>1705</v>
      </c>
      <c r="AV1601" s="84">
        <v>25</v>
      </c>
      <c r="AW1601" s="84">
        <v>220</v>
      </c>
      <c r="AX1601" s="84" t="str">
        <f>VLOOKUP(Y1601,'[1]Asset Classification'!$J$3:$W$2865,14,)</f>
        <v>&gt;180</v>
      </c>
      <c r="AY1601" s="108"/>
      <c r="AZ1601" s="84"/>
      <c r="BA1601" s="84"/>
      <c r="BB1601" s="84" t="s">
        <v>8329</v>
      </c>
      <c r="BC1601" s="84"/>
      <c r="BD1601" s="108"/>
      <c r="BE1601" s="84">
        <v>0</v>
      </c>
      <c r="BF1601" s="38" t="s">
        <v>2460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244</v>
      </c>
      <c r="C1602" s="38" t="s">
        <v>245</v>
      </c>
      <c r="D1602" s="38" t="s">
        <v>246</v>
      </c>
      <c r="E1602" s="38" t="s">
        <v>246</v>
      </c>
      <c r="F1602" s="38" t="s">
        <v>247</v>
      </c>
      <c r="G1602" s="84" t="s">
        <v>248</v>
      </c>
      <c r="H1602" s="38" t="s">
        <v>249</v>
      </c>
      <c r="I1602" s="84">
        <v>131732</v>
      </c>
      <c r="J1602" s="38" t="s">
        <v>282</v>
      </c>
      <c r="K1602" s="84">
        <v>131732</v>
      </c>
      <c r="L1602" s="84" t="s">
        <v>251</v>
      </c>
      <c r="M1602" s="38" t="s">
        <v>252</v>
      </c>
      <c r="N1602" s="84">
        <v>234238</v>
      </c>
      <c r="O1602" s="84" t="s">
        <v>615</v>
      </c>
      <c r="P1602" s="84">
        <v>328320</v>
      </c>
      <c r="Q1602" s="38" t="s">
        <v>388</v>
      </c>
      <c r="R1602" s="38" t="s">
        <v>891</v>
      </c>
      <c r="S1602" s="84" t="s">
        <v>2461</v>
      </c>
      <c r="T1602" s="84" t="s">
        <v>2461</v>
      </c>
      <c r="U1602" s="84" t="s">
        <v>1027</v>
      </c>
      <c r="V1602" s="84" t="s">
        <v>2278</v>
      </c>
      <c r="W1602" s="84">
        <v>541</v>
      </c>
      <c r="X1602" s="38" t="s">
        <v>3451</v>
      </c>
      <c r="Y1602" s="84">
        <v>352693851</v>
      </c>
      <c r="Z1602" s="38" t="s">
        <v>5484</v>
      </c>
      <c r="AA1602" s="108" t="s">
        <v>5483</v>
      </c>
      <c r="AB1602" s="84">
        <v>30000</v>
      </c>
      <c r="AC1602" s="108" t="s">
        <v>6765</v>
      </c>
      <c r="AD1602" s="84">
        <v>18</v>
      </c>
      <c r="AE1602" s="84" t="s">
        <v>6778</v>
      </c>
      <c r="AF1602" s="84" t="s">
        <v>7171</v>
      </c>
      <c r="AG1602" s="108" t="s">
        <v>7174</v>
      </c>
      <c r="AH1602" s="84" t="s">
        <v>6795</v>
      </c>
      <c r="AI1602" s="108" t="s">
        <v>7993</v>
      </c>
      <c r="AJ1602" s="84">
        <v>2020</v>
      </c>
      <c r="AK1602" s="84">
        <v>2020</v>
      </c>
      <c r="AL1602" s="108" t="s">
        <v>8084</v>
      </c>
      <c r="AM1602" s="84">
        <v>27726.09</v>
      </c>
      <c r="AN1602" s="112">
        <v>6613.91</v>
      </c>
      <c r="AO1602" s="112">
        <v>34340</v>
      </c>
      <c r="AP1602" s="112">
        <v>2273.91</v>
      </c>
      <c r="AQ1602" s="112">
        <v>44.09</v>
      </c>
      <c r="AR1602" s="112">
        <v>2318</v>
      </c>
      <c r="AS1602" s="112">
        <v>2273.91</v>
      </c>
      <c r="AT1602" s="112">
        <v>44.09</v>
      </c>
      <c r="AU1602" s="112">
        <v>2318</v>
      </c>
      <c r="AV1602" s="84">
        <v>25</v>
      </c>
      <c r="AW1602" s="84">
        <v>220</v>
      </c>
      <c r="AX1602" s="84" t="str">
        <f>VLOOKUP(Y1602,'[1]Asset Classification'!$J$3:$W$2865,14,)</f>
        <v>&gt;180</v>
      </c>
      <c r="AY1602" s="108"/>
      <c r="AZ1602" s="84"/>
      <c r="BA1602" s="84"/>
      <c r="BB1602" s="84" t="s">
        <v>8329</v>
      </c>
      <c r="BC1602" s="84"/>
      <c r="BD1602" s="108"/>
      <c r="BE1602" s="84">
        <v>0</v>
      </c>
      <c r="BF1602" s="38" t="s">
        <v>2461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244</v>
      </c>
      <c r="C1603" s="38" t="s">
        <v>245</v>
      </c>
      <c r="D1603" s="38" t="s">
        <v>246</v>
      </c>
      <c r="E1603" s="38" t="s">
        <v>246</v>
      </c>
      <c r="F1603" s="38" t="s">
        <v>247</v>
      </c>
      <c r="G1603" s="84" t="s">
        <v>248</v>
      </c>
      <c r="H1603" s="38" t="s">
        <v>249</v>
      </c>
      <c r="I1603" s="84">
        <v>139286</v>
      </c>
      <c r="J1603" s="38" t="s">
        <v>290</v>
      </c>
      <c r="K1603" s="84">
        <v>139286</v>
      </c>
      <c r="L1603" s="84" t="s">
        <v>257</v>
      </c>
      <c r="M1603" s="38" t="s">
        <v>258</v>
      </c>
      <c r="N1603" s="84">
        <v>235088</v>
      </c>
      <c r="O1603" s="84" t="s">
        <v>597</v>
      </c>
      <c r="P1603" s="84">
        <v>309346</v>
      </c>
      <c r="Q1603" s="38" t="s">
        <v>608</v>
      </c>
      <c r="R1603" s="38" t="s">
        <v>891</v>
      </c>
      <c r="S1603" s="84" t="s">
        <v>2342</v>
      </c>
      <c r="T1603" s="84" t="s">
        <v>2342</v>
      </c>
      <c r="U1603" s="84" t="s">
        <v>1027</v>
      </c>
      <c r="V1603" s="84" t="s">
        <v>2278</v>
      </c>
      <c r="W1603" s="84">
        <v>541</v>
      </c>
      <c r="X1603" s="38" t="s">
        <v>3451</v>
      </c>
      <c r="Y1603" s="84">
        <v>352703190</v>
      </c>
      <c r="Z1603" s="38" t="s">
        <v>5485</v>
      </c>
      <c r="AA1603" s="108" t="s">
        <v>5486</v>
      </c>
      <c r="AB1603" s="84">
        <v>25000</v>
      </c>
      <c r="AC1603" s="108" t="s">
        <v>6768</v>
      </c>
      <c r="AD1603" s="84">
        <v>18</v>
      </c>
      <c r="AE1603" s="84" t="s">
        <v>6778</v>
      </c>
      <c r="AF1603" s="84" t="s">
        <v>6860</v>
      </c>
      <c r="AG1603" s="108" t="s">
        <v>7351</v>
      </c>
      <c r="AH1603" s="84" t="s">
        <v>6795</v>
      </c>
      <c r="AI1603" s="108" t="s">
        <v>7990</v>
      </c>
      <c r="AJ1603" s="84">
        <v>1680</v>
      </c>
      <c r="AK1603" s="84">
        <v>1680</v>
      </c>
      <c r="AL1603" s="108" t="s">
        <v>6407</v>
      </c>
      <c r="AM1603" s="84">
        <v>15418.37</v>
      </c>
      <c r="AN1603" s="112">
        <v>4741.63</v>
      </c>
      <c r="AO1603" s="112">
        <v>20160</v>
      </c>
      <c r="AP1603" s="112">
        <v>9581.6299999999992</v>
      </c>
      <c r="AQ1603" s="112">
        <v>721.37</v>
      </c>
      <c r="AR1603" s="112">
        <v>10303</v>
      </c>
      <c r="AS1603" s="112">
        <v>9581.6299999999992</v>
      </c>
      <c r="AT1603" s="112">
        <v>721.37</v>
      </c>
      <c r="AU1603" s="112">
        <v>10303</v>
      </c>
      <c r="AV1603" s="84">
        <v>25</v>
      </c>
      <c r="AW1603" s="84">
        <v>373</v>
      </c>
      <c r="AX1603" s="84" t="str">
        <f>VLOOKUP(Y1603,'[1]Asset Classification'!$J$3:$W$2865,14,)</f>
        <v>&gt;180</v>
      </c>
      <c r="AY1603" s="108"/>
      <c r="AZ1603" s="84"/>
      <c r="BA1603" s="84"/>
      <c r="BB1603" s="84" t="s">
        <v>8329</v>
      </c>
      <c r="BC1603" s="84"/>
      <c r="BD1603" s="108" t="s">
        <v>8335</v>
      </c>
      <c r="BE1603" s="84">
        <v>25000</v>
      </c>
      <c r="BF1603" s="38" t="s">
        <v>2342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244</v>
      </c>
      <c r="C1604" s="38" t="s">
        <v>245</v>
      </c>
      <c r="D1604" s="38" t="s">
        <v>246</v>
      </c>
      <c r="E1604" s="38" t="s">
        <v>246</v>
      </c>
      <c r="F1604" s="38" t="s">
        <v>247</v>
      </c>
      <c r="G1604" s="84" t="s">
        <v>248</v>
      </c>
      <c r="H1604" s="38" t="s">
        <v>249</v>
      </c>
      <c r="I1604" s="84">
        <v>130995</v>
      </c>
      <c r="J1604" s="38" t="s">
        <v>275</v>
      </c>
      <c r="K1604" s="84">
        <v>130995</v>
      </c>
      <c r="L1604" s="84" t="s">
        <v>257</v>
      </c>
      <c r="M1604" s="38" t="s">
        <v>258</v>
      </c>
      <c r="N1604" s="84">
        <v>381165</v>
      </c>
      <c r="O1604" s="84" t="s">
        <v>862</v>
      </c>
      <c r="P1604" s="84">
        <v>559699</v>
      </c>
      <c r="Q1604" s="38" t="s">
        <v>863</v>
      </c>
      <c r="R1604" s="38" t="s">
        <v>891</v>
      </c>
      <c r="S1604" s="84" t="s">
        <v>2332</v>
      </c>
      <c r="T1604" s="84" t="s">
        <v>2332</v>
      </c>
      <c r="U1604" s="84" t="s">
        <v>1034</v>
      </c>
      <c r="V1604" s="84" t="s">
        <v>2278</v>
      </c>
      <c r="W1604" s="84">
        <v>541</v>
      </c>
      <c r="X1604" s="38" t="s">
        <v>3451</v>
      </c>
      <c r="Y1604" s="84">
        <v>352704120</v>
      </c>
      <c r="Z1604" s="38" t="s">
        <v>5274</v>
      </c>
      <c r="AA1604" s="108" t="s">
        <v>5483</v>
      </c>
      <c r="AB1604" s="84">
        <v>10000</v>
      </c>
      <c r="AC1604" s="108" t="s">
        <v>6765</v>
      </c>
      <c r="AD1604" s="84">
        <v>18</v>
      </c>
      <c r="AE1604" s="84" t="s">
        <v>6778</v>
      </c>
      <c r="AF1604" s="84" t="s">
        <v>7415</v>
      </c>
      <c r="AG1604" s="108" t="s">
        <v>7416</v>
      </c>
      <c r="AH1604" s="84" t="s">
        <v>7319</v>
      </c>
      <c r="AI1604" s="108" t="s">
        <v>7993</v>
      </c>
      <c r="AJ1604" s="84">
        <v>670</v>
      </c>
      <c r="AK1604" s="84">
        <v>670</v>
      </c>
      <c r="AL1604" s="108" t="s">
        <v>8217</v>
      </c>
      <c r="AM1604" s="84">
        <v>9174.7900000000009</v>
      </c>
      <c r="AN1604" s="112">
        <v>2215.21</v>
      </c>
      <c r="AO1604" s="112">
        <v>11390</v>
      </c>
      <c r="AP1604" s="112">
        <v>825.21</v>
      </c>
      <c r="AQ1604" s="112">
        <v>16.79</v>
      </c>
      <c r="AR1604" s="112">
        <v>842</v>
      </c>
      <c r="AS1604" s="112">
        <v>825.21</v>
      </c>
      <c r="AT1604" s="112">
        <v>16.79</v>
      </c>
      <c r="AU1604" s="112">
        <v>842</v>
      </c>
      <c r="AV1604" s="84">
        <v>25</v>
      </c>
      <c r="AW1604" s="84">
        <v>220</v>
      </c>
      <c r="AX1604" s="84" t="str">
        <f>VLOOKUP(Y1604,'[1]Asset Classification'!$J$3:$W$2865,14,)</f>
        <v>&gt;180</v>
      </c>
      <c r="AY1604" s="108"/>
      <c r="AZ1604" s="84"/>
      <c r="BA1604" s="84"/>
      <c r="BB1604" s="84" t="s">
        <v>8329</v>
      </c>
      <c r="BC1604" s="84"/>
      <c r="BD1604" s="108"/>
      <c r="BE1604" s="84">
        <v>0</v>
      </c>
      <c r="BF1604" s="38" t="s">
        <v>2332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244</v>
      </c>
      <c r="C1605" s="38" t="s">
        <v>245</v>
      </c>
      <c r="D1605" s="38" t="s">
        <v>246</v>
      </c>
      <c r="E1605" s="38" t="s">
        <v>246</v>
      </c>
      <c r="F1605" s="38" t="s">
        <v>247</v>
      </c>
      <c r="G1605" s="84" t="s">
        <v>248</v>
      </c>
      <c r="H1605" s="38" t="s">
        <v>249</v>
      </c>
      <c r="I1605" s="84">
        <v>131732</v>
      </c>
      <c r="J1605" s="38" t="s">
        <v>282</v>
      </c>
      <c r="K1605" s="84">
        <v>131732</v>
      </c>
      <c r="L1605" s="84" t="s">
        <v>251</v>
      </c>
      <c r="M1605" s="38" t="s">
        <v>252</v>
      </c>
      <c r="N1605" s="84">
        <v>389373</v>
      </c>
      <c r="O1605" s="84" t="s">
        <v>864</v>
      </c>
      <c r="P1605" s="84">
        <v>575346</v>
      </c>
      <c r="Q1605" s="38" t="s">
        <v>865</v>
      </c>
      <c r="R1605" s="38" t="s">
        <v>891</v>
      </c>
      <c r="S1605" s="84" t="s">
        <v>2333</v>
      </c>
      <c r="T1605" s="84" t="s">
        <v>2333</v>
      </c>
      <c r="U1605" s="84" t="s">
        <v>1070</v>
      </c>
      <c r="V1605" s="84" t="s">
        <v>2278</v>
      </c>
      <c r="W1605" s="84">
        <v>541</v>
      </c>
      <c r="X1605" s="38" t="s">
        <v>3451</v>
      </c>
      <c r="Y1605" s="84">
        <v>352712187</v>
      </c>
      <c r="Z1605" s="38" t="s">
        <v>5276</v>
      </c>
      <c r="AA1605" s="108" t="s">
        <v>5487</v>
      </c>
      <c r="AB1605" s="84">
        <v>30000</v>
      </c>
      <c r="AC1605" s="108" t="s">
        <v>6765</v>
      </c>
      <c r="AD1605" s="84">
        <v>18</v>
      </c>
      <c r="AE1605" s="84" t="s">
        <v>6778</v>
      </c>
      <c r="AF1605" s="84" t="s">
        <v>7415</v>
      </c>
      <c r="AG1605" s="108" t="s">
        <v>7416</v>
      </c>
      <c r="AH1605" s="84" t="s">
        <v>7319</v>
      </c>
      <c r="AI1605" s="108" t="s">
        <v>7993</v>
      </c>
      <c r="AJ1605" s="84">
        <v>2020</v>
      </c>
      <c r="AK1605" s="84">
        <v>2020</v>
      </c>
      <c r="AL1605" s="108" t="s">
        <v>8084</v>
      </c>
      <c r="AM1605" s="84">
        <v>27754.75</v>
      </c>
      <c r="AN1605" s="112">
        <v>6585.25</v>
      </c>
      <c r="AO1605" s="112">
        <v>34340</v>
      </c>
      <c r="AP1605" s="112">
        <v>2245.25</v>
      </c>
      <c r="AQ1605" s="112">
        <v>43.75</v>
      </c>
      <c r="AR1605" s="112">
        <v>2289</v>
      </c>
      <c r="AS1605" s="112">
        <v>2245.25</v>
      </c>
      <c r="AT1605" s="112">
        <v>43.75</v>
      </c>
      <c r="AU1605" s="112">
        <v>2289</v>
      </c>
      <c r="AV1605" s="84">
        <v>25</v>
      </c>
      <c r="AW1605" s="84">
        <v>220</v>
      </c>
      <c r="AX1605" s="84" t="str">
        <f>VLOOKUP(Y1605,'[1]Asset Classification'!$J$3:$W$2865,14,)</f>
        <v>&gt;180</v>
      </c>
      <c r="AY1605" s="108"/>
      <c r="AZ1605" s="84"/>
      <c r="BA1605" s="84"/>
      <c r="BB1605" s="84" t="s">
        <v>8329</v>
      </c>
      <c r="BC1605" s="84"/>
      <c r="BD1605" s="108"/>
      <c r="BE1605" s="84">
        <v>0</v>
      </c>
      <c r="BF1605" s="38" t="s">
        <v>2333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244</v>
      </c>
      <c r="C1606" s="38" t="s">
        <v>245</v>
      </c>
      <c r="D1606" s="38" t="s">
        <v>246</v>
      </c>
      <c r="E1606" s="38" t="s">
        <v>246</v>
      </c>
      <c r="F1606" s="38" t="s">
        <v>247</v>
      </c>
      <c r="G1606" s="84" t="s">
        <v>248</v>
      </c>
      <c r="H1606" s="38" t="s">
        <v>249</v>
      </c>
      <c r="I1606" s="84">
        <v>131732</v>
      </c>
      <c r="J1606" s="38" t="s">
        <v>282</v>
      </c>
      <c r="K1606" s="84">
        <v>131732</v>
      </c>
      <c r="L1606" s="84" t="s">
        <v>251</v>
      </c>
      <c r="M1606" s="38" t="s">
        <v>252</v>
      </c>
      <c r="N1606" s="84">
        <v>398398</v>
      </c>
      <c r="O1606" s="84" t="s">
        <v>869</v>
      </c>
      <c r="P1606" s="84">
        <v>594403</v>
      </c>
      <c r="Q1606" s="38" t="s">
        <v>870</v>
      </c>
      <c r="R1606" s="38" t="s">
        <v>891</v>
      </c>
      <c r="S1606" s="84" t="s">
        <v>2351</v>
      </c>
      <c r="T1606" s="84" t="s">
        <v>2351</v>
      </c>
      <c r="U1606" s="84" t="s">
        <v>1027</v>
      </c>
      <c r="V1606" s="84" t="s">
        <v>2278</v>
      </c>
      <c r="W1606" s="84">
        <v>541</v>
      </c>
      <c r="X1606" s="38" t="s">
        <v>3451</v>
      </c>
      <c r="Y1606" s="84">
        <v>352713391</v>
      </c>
      <c r="Z1606" s="38" t="s">
        <v>5308</v>
      </c>
      <c r="AA1606" s="108" t="s">
        <v>5487</v>
      </c>
      <c r="AB1606" s="84">
        <v>30000</v>
      </c>
      <c r="AC1606" s="108" t="s">
        <v>6765</v>
      </c>
      <c r="AD1606" s="84">
        <v>18</v>
      </c>
      <c r="AE1606" s="84" t="s">
        <v>6778</v>
      </c>
      <c r="AF1606" s="84" t="s">
        <v>7432</v>
      </c>
      <c r="AG1606" s="108" t="s">
        <v>7433</v>
      </c>
      <c r="AH1606" s="84" t="s">
        <v>7319</v>
      </c>
      <c r="AI1606" s="108" t="s">
        <v>7993</v>
      </c>
      <c r="AJ1606" s="84">
        <v>2020</v>
      </c>
      <c r="AK1606" s="84">
        <v>2020</v>
      </c>
      <c r="AL1606" s="108" t="s">
        <v>8084</v>
      </c>
      <c r="AM1606" s="84">
        <v>27754.75</v>
      </c>
      <c r="AN1606" s="112">
        <v>6585.25</v>
      </c>
      <c r="AO1606" s="112">
        <v>34340</v>
      </c>
      <c r="AP1606" s="112">
        <v>2245.25</v>
      </c>
      <c r="AQ1606" s="112">
        <v>43.75</v>
      </c>
      <c r="AR1606" s="112">
        <v>2289</v>
      </c>
      <c r="AS1606" s="112">
        <v>2245.25</v>
      </c>
      <c r="AT1606" s="112">
        <v>43.75</v>
      </c>
      <c r="AU1606" s="112">
        <v>2289</v>
      </c>
      <c r="AV1606" s="84">
        <v>25</v>
      </c>
      <c r="AW1606" s="84">
        <v>220</v>
      </c>
      <c r="AX1606" s="84" t="str">
        <f>VLOOKUP(Y1606,'[1]Asset Classification'!$J$3:$W$2865,14,)</f>
        <v>&gt;180</v>
      </c>
      <c r="AY1606" s="108"/>
      <c r="AZ1606" s="84"/>
      <c r="BA1606" s="84"/>
      <c r="BB1606" s="84" t="s">
        <v>8329</v>
      </c>
      <c r="BC1606" s="84"/>
      <c r="BD1606" s="108"/>
      <c r="BE1606" s="84">
        <v>0</v>
      </c>
      <c r="BF1606" s="38" t="s">
        <v>2351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244</v>
      </c>
      <c r="C1607" s="38" t="s">
        <v>245</v>
      </c>
      <c r="D1607" s="38" t="s">
        <v>246</v>
      </c>
      <c r="E1607" s="38" t="s">
        <v>246</v>
      </c>
      <c r="F1607" s="38" t="s">
        <v>247</v>
      </c>
      <c r="G1607" s="84" t="s">
        <v>248</v>
      </c>
      <c r="H1607" s="38" t="s">
        <v>249</v>
      </c>
      <c r="I1607" s="84">
        <v>131732</v>
      </c>
      <c r="J1607" s="38" t="s">
        <v>282</v>
      </c>
      <c r="K1607" s="84">
        <v>131732</v>
      </c>
      <c r="L1607" s="84" t="s">
        <v>251</v>
      </c>
      <c r="M1607" s="38" t="s">
        <v>252</v>
      </c>
      <c r="N1607" s="84">
        <v>398398</v>
      </c>
      <c r="O1607" s="84" t="s">
        <v>869</v>
      </c>
      <c r="P1607" s="84">
        <v>594403</v>
      </c>
      <c r="Q1607" s="38" t="s">
        <v>870</v>
      </c>
      <c r="R1607" s="38" t="s">
        <v>891</v>
      </c>
      <c r="S1607" s="84" t="s">
        <v>2352</v>
      </c>
      <c r="T1607" s="84" t="s">
        <v>2352</v>
      </c>
      <c r="U1607" s="84" t="s">
        <v>1027</v>
      </c>
      <c r="V1607" s="84" t="s">
        <v>2278</v>
      </c>
      <c r="W1607" s="84">
        <v>541</v>
      </c>
      <c r="X1607" s="38" t="s">
        <v>3451</v>
      </c>
      <c r="Y1607" s="84">
        <v>352718641</v>
      </c>
      <c r="Z1607" s="38" t="s">
        <v>5309</v>
      </c>
      <c r="AA1607" s="108" t="s">
        <v>5487</v>
      </c>
      <c r="AB1607" s="84">
        <v>30000</v>
      </c>
      <c r="AC1607" s="108" t="s">
        <v>6765</v>
      </c>
      <c r="AD1607" s="84">
        <v>18</v>
      </c>
      <c r="AE1607" s="84" t="s">
        <v>6778</v>
      </c>
      <c r="AF1607" s="84" t="s">
        <v>7432</v>
      </c>
      <c r="AG1607" s="108" t="s">
        <v>7433</v>
      </c>
      <c r="AH1607" s="84" t="s">
        <v>7319</v>
      </c>
      <c r="AI1607" s="108" t="s">
        <v>7993</v>
      </c>
      <c r="AJ1607" s="84">
        <v>2020</v>
      </c>
      <c r="AK1607" s="84">
        <v>2020</v>
      </c>
      <c r="AL1607" s="108" t="s">
        <v>8084</v>
      </c>
      <c r="AM1607" s="84">
        <v>27754.75</v>
      </c>
      <c r="AN1607" s="112">
        <v>6585.25</v>
      </c>
      <c r="AO1607" s="112">
        <v>34340</v>
      </c>
      <c r="AP1607" s="112">
        <v>2245.25</v>
      </c>
      <c r="AQ1607" s="112">
        <v>43.75</v>
      </c>
      <c r="AR1607" s="112">
        <v>2289</v>
      </c>
      <c r="AS1607" s="112">
        <v>2245.25</v>
      </c>
      <c r="AT1607" s="112">
        <v>43.75</v>
      </c>
      <c r="AU1607" s="112">
        <v>2289</v>
      </c>
      <c r="AV1607" s="84">
        <v>25</v>
      </c>
      <c r="AW1607" s="84">
        <v>220</v>
      </c>
      <c r="AX1607" s="84" t="str">
        <f>VLOOKUP(Y1607,'[1]Asset Classification'!$J$3:$W$2865,14,)</f>
        <v>&gt;180</v>
      </c>
      <c r="AY1607" s="108"/>
      <c r="AZ1607" s="84"/>
      <c r="BA1607" s="84"/>
      <c r="BB1607" s="84" t="s">
        <v>8329</v>
      </c>
      <c r="BC1607" s="84"/>
      <c r="BD1607" s="108"/>
      <c r="BE1607" s="84">
        <v>0</v>
      </c>
      <c r="BF1607" s="38" t="s">
        <v>2352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244</v>
      </c>
      <c r="C1608" s="38" t="s">
        <v>245</v>
      </c>
      <c r="D1608" s="38" t="s">
        <v>246</v>
      </c>
      <c r="E1608" s="38" t="s">
        <v>246</v>
      </c>
      <c r="F1608" s="38" t="s">
        <v>247</v>
      </c>
      <c r="G1608" s="84" t="s">
        <v>248</v>
      </c>
      <c r="H1608" s="38" t="s">
        <v>249</v>
      </c>
      <c r="I1608" s="84">
        <v>132536</v>
      </c>
      <c r="J1608" s="38" t="s">
        <v>284</v>
      </c>
      <c r="K1608" s="84">
        <v>132536</v>
      </c>
      <c r="L1608" s="84" t="s">
        <v>251</v>
      </c>
      <c r="M1608" s="38" t="s">
        <v>252</v>
      </c>
      <c r="N1608" s="84">
        <v>361144</v>
      </c>
      <c r="O1608" s="84" t="s">
        <v>873</v>
      </c>
      <c r="P1608" s="84">
        <v>519610</v>
      </c>
      <c r="Q1608" s="38" t="s">
        <v>874</v>
      </c>
      <c r="R1608" s="38" t="s">
        <v>829</v>
      </c>
      <c r="S1608" s="84" t="s">
        <v>2462</v>
      </c>
      <c r="T1608" s="84" t="s">
        <v>2462</v>
      </c>
      <c r="U1608" s="84" t="s">
        <v>2292</v>
      </c>
      <c r="V1608" s="84" t="s">
        <v>2278</v>
      </c>
      <c r="W1608" s="84">
        <v>541</v>
      </c>
      <c r="X1608" s="38" t="s">
        <v>3451</v>
      </c>
      <c r="Y1608" s="84">
        <v>352744313</v>
      </c>
      <c r="Z1608" s="38" t="s">
        <v>5488</v>
      </c>
      <c r="AA1608" s="108" t="s">
        <v>5489</v>
      </c>
      <c r="AB1608" s="84">
        <v>42000</v>
      </c>
      <c r="AC1608" s="108" t="s">
        <v>6770</v>
      </c>
      <c r="AD1608" s="84">
        <v>24</v>
      </c>
      <c r="AE1608" s="84" t="s">
        <v>6764</v>
      </c>
      <c r="AF1608" s="84" t="s">
        <v>7519</v>
      </c>
      <c r="AG1608" s="108" t="s">
        <v>7520</v>
      </c>
      <c r="AH1608" s="84" t="s">
        <v>7319</v>
      </c>
      <c r="AI1608" s="108" t="s">
        <v>7994</v>
      </c>
      <c r="AJ1608" s="84">
        <v>2240</v>
      </c>
      <c r="AK1608" s="84">
        <v>2240</v>
      </c>
      <c r="AL1608" s="108" t="s">
        <v>8097</v>
      </c>
      <c r="AM1608" s="84">
        <v>37198.620000000003</v>
      </c>
      <c r="AN1608" s="112">
        <v>12081.38</v>
      </c>
      <c r="AO1608" s="112">
        <v>49280</v>
      </c>
      <c r="AP1608" s="112">
        <v>4801.38</v>
      </c>
      <c r="AQ1608" s="112">
        <v>158.62</v>
      </c>
      <c r="AR1608" s="112">
        <v>4960</v>
      </c>
      <c r="AS1608" s="112">
        <v>4801.38</v>
      </c>
      <c r="AT1608" s="112">
        <v>158.62</v>
      </c>
      <c r="AU1608" s="112">
        <v>4960</v>
      </c>
      <c r="AV1608" s="84">
        <v>25</v>
      </c>
      <c r="AW1608" s="84">
        <v>68</v>
      </c>
      <c r="AX1608" s="84" t="str">
        <f>VLOOKUP(Y1608,'[1]Asset Classification'!$J$3:$W$2865,14,)</f>
        <v>61-90</v>
      </c>
      <c r="AY1608" s="108"/>
      <c r="AZ1608" s="84"/>
      <c r="BA1608" s="84"/>
      <c r="BB1608" s="84" t="s">
        <v>8329</v>
      </c>
      <c r="BC1608" s="84"/>
      <c r="BD1608" s="108"/>
      <c r="BE1608" s="84">
        <v>0</v>
      </c>
      <c r="BF1608" s="38" t="s">
        <v>2462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244</v>
      </c>
      <c r="C1609" s="38" t="s">
        <v>245</v>
      </c>
      <c r="D1609" s="38" t="s">
        <v>246</v>
      </c>
      <c r="E1609" s="38" t="s">
        <v>246</v>
      </c>
      <c r="F1609" s="38" t="s">
        <v>247</v>
      </c>
      <c r="G1609" s="84" t="s">
        <v>248</v>
      </c>
      <c r="H1609" s="38" t="s">
        <v>249</v>
      </c>
      <c r="I1609" s="84">
        <v>131418</v>
      </c>
      <c r="J1609" s="38" t="s">
        <v>288</v>
      </c>
      <c r="K1609" s="84">
        <v>131418</v>
      </c>
      <c r="L1609" s="84" t="s">
        <v>254</v>
      </c>
      <c r="M1609" s="38" t="s">
        <v>255</v>
      </c>
      <c r="N1609" s="84">
        <v>221792</v>
      </c>
      <c r="O1609" s="84" t="s">
        <v>600</v>
      </c>
      <c r="P1609" s="84">
        <v>292532</v>
      </c>
      <c r="Q1609" s="38" t="s">
        <v>601</v>
      </c>
      <c r="R1609" s="38" t="s">
        <v>829</v>
      </c>
      <c r="S1609" s="84" t="s">
        <v>2463</v>
      </c>
      <c r="T1609" s="84" t="s">
        <v>2463</v>
      </c>
      <c r="U1609" s="84" t="s">
        <v>2292</v>
      </c>
      <c r="V1609" s="84" t="s">
        <v>3449</v>
      </c>
      <c r="W1609" s="84">
        <v>541</v>
      </c>
      <c r="X1609" s="38" t="s">
        <v>3522</v>
      </c>
      <c r="Y1609" s="84">
        <v>352744666</v>
      </c>
      <c r="Z1609" s="38" t="s">
        <v>5490</v>
      </c>
      <c r="AA1609" s="108" t="s">
        <v>5489</v>
      </c>
      <c r="AB1609" s="84">
        <v>42000</v>
      </c>
      <c r="AC1609" s="108" t="s">
        <v>6773</v>
      </c>
      <c r="AD1609" s="84">
        <v>24</v>
      </c>
      <c r="AE1609" s="84" t="s">
        <v>6764</v>
      </c>
      <c r="AF1609" s="84" t="s">
        <v>7519</v>
      </c>
      <c r="AG1609" s="108" t="s">
        <v>7520</v>
      </c>
      <c r="AH1609" s="84" t="s">
        <v>7319</v>
      </c>
      <c r="AI1609" s="108" t="s">
        <v>7992</v>
      </c>
      <c r="AJ1609" s="84">
        <v>2240</v>
      </c>
      <c r="AK1609" s="84">
        <v>2240</v>
      </c>
      <c r="AL1609" s="108" t="s">
        <v>8246</v>
      </c>
      <c r="AM1609" s="84">
        <v>29151.94</v>
      </c>
      <c r="AN1609" s="112">
        <v>11168.06</v>
      </c>
      <c r="AO1609" s="112">
        <v>40320</v>
      </c>
      <c r="AP1609" s="112">
        <v>12848.06</v>
      </c>
      <c r="AQ1609" s="112">
        <v>979.94</v>
      </c>
      <c r="AR1609" s="112">
        <v>13828</v>
      </c>
      <c r="AS1609" s="112">
        <v>12848.06</v>
      </c>
      <c r="AT1609" s="112">
        <v>979.94</v>
      </c>
      <c r="AU1609" s="112">
        <v>13828</v>
      </c>
      <c r="AV1609" s="84">
        <v>25</v>
      </c>
      <c r="AW1609" s="84">
        <v>192</v>
      </c>
      <c r="AX1609" s="84" t="str">
        <f>VLOOKUP(Y1609,'[1]Asset Classification'!$J$3:$W$2865,14,)</f>
        <v>&gt;180</v>
      </c>
      <c r="AY1609" s="108"/>
      <c r="AZ1609" s="84"/>
      <c r="BA1609" s="84"/>
      <c r="BB1609" s="84" t="s">
        <v>8329</v>
      </c>
      <c r="BC1609" s="84"/>
      <c r="BD1609" s="108"/>
      <c r="BE1609" s="84">
        <v>0</v>
      </c>
      <c r="BF1609" s="38" t="s">
        <v>2463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244</v>
      </c>
      <c r="C1610" s="38" t="s">
        <v>245</v>
      </c>
      <c r="D1610" s="38" t="s">
        <v>246</v>
      </c>
      <c r="E1610" s="38" t="s">
        <v>246</v>
      </c>
      <c r="F1610" s="38" t="s">
        <v>247</v>
      </c>
      <c r="G1610" s="84" t="s">
        <v>248</v>
      </c>
      <c r="H1610" s="38" t="s">
        <v>249</v>
      </c>
      <c r="I1610" s="84">
        <v>130784</v>
      </c>
      <c r="J1610" s="38" t="s">
        <v>271</v>
      </c>
      <c r="K1610" s="84">
        <v>130784</v>
      </c>
      <c r="L1610" s="84" t="s">
        <v>251</v>
      </c>
      <c r="M1610" s="38" t="s">
        <v>252</v>
      </c>
      <c r="N1610" s="84">
        <v>287374</v>
      </c>
      <c r="O1610" s="84" t="s">
        <v>728</v>
      </c>
      <c r="P1610" s="84">
        <v>517615</v>
      </c>
      <c r="Q1610" s="38" t="s">
        <v>729</v>
      </c>
      <c r="R1610" s="38" t="s">
        <v>829</v>
      </c>
      <c r="S1610" s="84" t="s">
        <v>2464</v>
      </c>
      <c r="T1610" s="84" t="s">
        <v>2464</v>
      </c>
      <c r="U1610" s="84" t="s">
        <v>1023</v>
      </c>
      <c r="V1610" s="84" t="s">
        <v>3449</v>
      </c>
      <c r="W1610" s="84">
        <v>541</v>
      </c>
      <c r="X1610" s="38" t="s">
        <v>3466</v>
      </c>
      <c r="Y1610" s="84">
        <v>352746088</v>
      </c>
      <c r="Z1610" s="38" t="s">
        <v>5491</v>
      </c>
      <c r="AA1610" s="108" t="s">
        <v>5492</v>
      </c>
      <c r="AB1610" s="84">
        <v>42000</v>
      </c>
      <c r="AC1610" s="108" t="s">
        <v>6767</v>
      </c>
      <c r="AD1610" s="84">
        <v>24</v>
      </c>
      <c r="AE1610" s="84" t="s">
        <v>6764</v>
      </c>
      <c r="AF1610" s="84" t="s">
        <v>7521</v>
      </c>
      <c r="AG1610" s="108" t="s">
        <v>7522</v>
      </c>
      <c r="AH1610" s="84" t="s">
        <v>7319</v>
      </c>
      <c r="AI1610" s="108" t="s">
        <v>7996</v>
      </c>
      <c r="AJ1610" s="84">
        <v>2240</v>
      </c>
      <c r="AK1610" s="84">
        <v>2240</v>
      </c>
      <c r="AL1610" s="108" t="s">
        <v>8247</v>
      </c>
      <c r="AM1610" s="84">
        <v>31411.08</v>
      </c>
      <c r="AN1610" s="112">
        <v>11148.92</v>
      </c>
      <c r="AO1610" s="112">
        <v>42560</v>
      </c>
      <c r="AP1610" s="112">
        <v>10588.92</v>
      </c>
      <c r="AQ1610" s="112">
        <v>675.08</v>
      </c>
      <c r="AR1610" s="112">
        <v>11264</v>
      </c>
      <c r="AS1610" s="112">
        <v>10588.92</v>
      </c>
      <c r="AT1610" s="112">
        <v>675.08</v>
      </c>
      <c r="AU1610" s="112">
        <v>11264</v>
      </c>
      <c r="AV1610" s="84">
        <v>26</v>
      </c>
      <c r="AW1610" s="84">
        <v>166</v>
      </c>
      <c r="AX1610" s="84" t="str">
        <f>VLOOKUP(Y1610,'[1]Asset Classification'!$J$3:$W$2865,14,)</f>
        <v>151-180</v>
      </c>
      <c r="AY1610" s="108"/>
      <c r="AZ1610" s="84"/>
      <c r="BA1610" s="84"/>
      <c r="BB1610" s="84" t="s">
        <v>8329</v>
      </c>
      <c r="BC1610" s="84"/>
      <c r="BD1610" s="108"/>
      <c r="BE1610" s="84">
        <v>0</v>
      </c>
      <c r="BF1610" s="38" t="s">
        <v>2464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244</v>
      </c>
      <c r="C1611" s="38" t="s">
        <v>245</v>
      </c>
      <c r="D1611" s="38" t="s">
        <v>246</v>
      </c>
      <c r="E1611" s="38" t="s">
        <v>246</v>
      </c>
      <c r="F1611" s="38" t="s">
        <v>247</v>
      </c>
      <c r="G1611" s="84" t="s">
        <v>248</v>
      </c>
      <c r="H1611" s="38" t="s">
        <v>249</v>
      </c>
      <c r="I1611" s="84">
        <v>131510</v>
      </c>
      <c r="J1611" s="38" t="s">
        <v>279</v>
      </c>
      <c r="K1611" s="84">
        <v>131510</v>
      </c>
      <c r="L1611" s="84" t="s">
        <v>262</v>
      </c>
      <c r="M1611" s="38" t="s">
        <v>263</v>
      </c>
      <c r="N1611" s="84">
        <v>221942</v>
      </c>
      <c r="O1611" s="84" t="s">
        <v>427</v>
      </c>
      <c r="P1611" s="84">
        <v>293482</v>
      </c>
      <c r="Q1611" s="38" t="s">
        <v>448</v>
      </c>
      <c r="R1611" s="38" t="s">
        <v>829</v>
      </c>
      <c r="S1611" s="84" t="s">
        <v>2465</v>
      </c>
      <c r="T1611" s="84" t="s">
        <v>2465</v>
      </c>
      <c r="U1611" s="84" t="s">
        <v>1023</v>
      </c>
      <c r="V1611" s="84" t="s">
        <v>3449</v>
      </c>
      <c r="W1611" s="84">
        <v>541</v>
      </c>
      <c r="X1611" s="38" t="s">
        <v>3513</v>
      </c>
      <c r="Y1611" s="84">
        <v>352747050</v>
      </c>
      <c r="Z1611" s="38" t="s">
        <v>5493</v>
      </c>
      <c r="AA1611" s="108" t="s">
        <v>5494</v>
      </c>
      <c r="AB1611" s="84">
        <v>80000</v>
      </c>
      <c r="AC1611" s="108" t="s">
        <v>6770</v>
      </c>
      <c r="AD1611" s="84">
        <v>24</v>
      </c>
      <c r="AE1611" s="84" t="s">
        <v>6780</v>
      </c>
      <c r="AF1611" s="84" t="s">
        <v>6898</v>
      </c>
      <c r="AG1611" s="108" t="s">
        <v>7305</v>
      </c>
      <c r="AH1611" s="84" t="s">
        <v>6795</v>
      </c>
      <c r="AI1611" s="108" t="s">
        <v>7994</v>
      </c>
      <c r="AJ1611" s="84">
        <v>4270</v>
      </c>
      <c r="AK1611" s="84">
        <v>4270</v>
      </c>
      <c r="AL1611" s="108" t="s">
        <v>6599</v>
      </c>
      <c r="AM1611" s="84">
        <v>48272.53</v>
      </c>
      <c r="AN1611" s="112">
        <v>20047.47</v>
      </c>
      <c r="AO1611" s="112">
        <v>68320</v>
      </c>
      <c r="AP1611" s="112">
        <v>31727.47</v>
      </c>
      <c r="AQ1611" s="112">
        <v>3068.53</v>
      </c>
      <c r="AR1611" s="112">
        <v>34796</v>
      </c>
      <c r="AS1611" s="112">
        <v>31727.47</v>
      </c>
      <c r="AT1611" s="112">
        <v>3068.53</v>
      </c>
      <c r="AU1611" s="112">
        <v>34796</v>
      </c>
      <c r="AV1611" s="84">
        <v>25</v>
      </c>
      <c r="AW1611" s="84">
        <v>249</v>
      </c>
      <c r="AX1611" s="84" t="str">
        <f>VLOOKUP(Y1611,'[1]Asset Classification'!$J$3:$W$2865,14,)</f>
        <v>&gt;180</v>
      </c>
      <c r="AY1611" s="108"/>
      <c r="AZ1611" s="84"/>
      <c r="BA1611" s="84"/>
      <c r="BB1611" s="84" t="s">
        <v>8329</v>
      </c>
      <c r="BC1611" s="84"/>
      <c r="BD1611" s="108"/>
      <c r="BE1611" s="84">
        <v>0</v>
      </c>
      <c r="BF1611" s="38" t="s">
        <v>2465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244</v>
      </c>
      <c r="C1612" s="38" t="s">
        <v>245</v>
      </c>
      <c r="D1612" s="38" t="s">
        <v>246</v>
      </c>
      <c r="E1612" s="38" t="s">
        <v>246</v>
      </c>
      <c r="F1612" s="38" t="s">
        <v>247</v>
      </c>
      <c r="G1612" s="84" t="s">
        <v>248</v>
      </c>
      <c r="H1612" s="38" t="s">
        <v>249</v>
      </c>
      <c r="I1612" s="84">
        <v>139549</v>
      </c>
      <c r="J1612" s="38" t="s">
        <v>307</v>
      </c>
      <c r="K1612" s="84">
        <v>139549</v>
      </c>
      <c r="L1612" s="84" t="s">
        <v>254</v>
      </c>
      <c r="M1612" s="38" t="s">
        <v>255</v>
      </c>
      <c r="N1612" s="84">
        <v>238198</v>
      </c>
      <c r="O1612" s="84" t="s">
        <v>621</v>
      </c>
      <c r="P1612" s="84">
        <v>313319</v>
      </c>
      <c r="Q1612" s="38" t="s">
        <v>622</v>
      </c>
      <c r="R1612" s="38" t="s">
        <v>829</v>
      </c>
      <c r="S1612" s="84" t="s">
        <v>2466</v>
      </c>
      <c r="T1612" s="84" t="s">
        <v>2466</v>
      </c>
      <c r="U1612" s="84" t="s">
        <v>1034</v>
      </c>
      <c r="V1612" s="84" t="s">
        <v>2278</v>
      </c>
      <c r="W1612" s="84">
        <v>541</v>
      </c>
      <c r="X1612" s="38" t="s">
        <v>3451</v>
      </c>
      <c r="Y1612" s="84">
        <v>352747317</v>
      </c>
      <c r="Z1612" s="38" t="s">
        <v>5495</v>
      </c>
      <c r="AA1612" s="108" t="s">
        <v>5494</v>
      </c>
      <c r="AB1612" s="84">
        <v>62000</v>
      </c>
      <c r="AC1612" s="108" t="s">
        <v>6769</v>
      </c>
      <c r="AD1612" s="84">
        <v>24</v>
      </c>
      <c r="AE1612" s="84" t="s">
        <v>6772</v>
      </c>
      <c r="AF1612" s="84" t="s">
        <v>6874</v>
      </c>
      <c r="AG1612" s="108" t="s">
        <v>7104</v>
      </c>
      <c r="AH1612" s="84" t="s">
        <v>6795</v>
      </c>
      <c r="AI1612" s="108" t="s">
        <v>7988</v>
      </c>
      <c r="AJ1612" s="84">
        <v>3310</v>
      </c>
      <c r="AK1612" s="84">
        <v>3310</v>
      </c>
      <c r="AL1612" s="108" t="s">
        <v>6540</v>
      </c>
      <c r="AM1612" s="84">
        <v>32279.35</v>
      </c>
      <c r="AN1612" s="112">
        <v>14060.65</v>
      </c>
      <c r="AO1612" s="112">
        <v>46340</v>
      </c>
      <c r="AP1612" s="112">
        <v>29720.65</v>
      </c>
      <c r="AQ1612" s="112">
        <v>3507.35</v>
      </c>
      <c r="AR1612" s="112">
        <v>33228</v>
      </c>
      <c r="AS1612" s="112">
        <v>29720.65</v>
      </c>
      <c r="AT1612" s="112">
        <v>3507.35</v>
      </c>
      <c r="AU1612" s="112">
        <v>33228</v>
      </c>
      <c r="AV1612" s="84">
        <v>25</v>
      </c>
      <c r="AW1612" s="84">
        <v>316</v>
      </c>
      <c r="AX1612" s="84" t="str">
        <f>VLOOKUP(Y1612,'[1]Asset Classification'!$J$3:$W$2865,14,)</f>
        <v>&gt;180</v>
      </c>
      <c r="AY1612" s="108"/>
      <c r="AZ1612" s="84"/>
      <c r="BA1612" s="84"/>
      <c r="BB1612" s="84" t="s">
        <v>8329</v>
      </c>
      <c r="BC1612" s="84"/>
      <c r="BD1612" s="108"/>
      <c r="BE1612" s="84">
        <v>0</v>
      </c>
      <c r="BF1612" s="38" t="s">
        <v>2466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244</v>
      </c>
      <c r="C1613" s="38" t="s">
        <v>245</v>
      </c>
      <c r="D1613" s="38" t="s">
        <v>246</v>
      </c>
      <c r="E1613" s="38" t="s">
        <v>246</v>
      </c>
      <c r="F1613" s="38" t="s">
        <v>247</v>
      </c>
      <c r="G1613" s="84" t="s">
        <v>248</v>
      </c>
      <c r="H1613" s="38" t="s">
        <v>249</v>
      </c>
      <c r="I1613" s="84">
        <v>131732</v>
      </c>
      <c r="J1613" s="38" t="s">
        <v>282</v>
      </c>
      <c r="K1613" s="84">
        <v>131732</v>
      </c>
      <c r="L1613" s="84" t="s">
        <v>251</v>
      </c>
      <c r="M1613" s="38" t="s">
        <v>252</v>
      </c>
      <c r="N1613" s="84">
        <v>247581</v>
      </c>
      <c r="O1613" s="84" t="s">
        <v>705</v>
      </c>
      <c r="P1613" s="84">
        <v>335188</v>
      </c>
      <c r="Q1613" s="38" t="s">
        <v>855</v>
      </c>
      <c r="R1613" s="38" t="s">
        <v>891</v>
      </c>
      <c r="S1613" s="84" t="s">
        <v>2467</v>
      </c>
      <c r="T1613" s="84" t="s">
        <v>2467</v>
      </c>
      <c r="U1613" s="84" t="s">
        <v>2292</v>
      </c>
      <c r="V1613" s="84" t="s">
        <v>2278</v>
      </c>
      <c r="W1613" s="84">
        <v>541</v>
      </c>
      <c r="X1613" s="38" t="s">
        <v>3451</v>
      </c>
      <c r="Y1613" s="84">
        <v>352750505</v>
      </c>
      <c r="Z1613" s="38" t="s">
        <v>5496</v>
      </c>
      <c r="AA1613" s="108" t="s">
        <v>5494</v>
      </c>
      <c r="AB1613" s="84">
        <v>30000</v>
      </c>
      <c r="AC1613" s="108" t="s">
        <v>6765</v>
      </c>
      <c r="AD1613" s="84">
        <v>18</v>
      </c>
      <c r="AE1613" s="84" t="s">
        <v>6778</v>
      </c>
      <c r="AF1613" s="84" t="s">
        <v>7404</v>
      </c>
      <c r="AG1613" s="108" t="s">
        <v>7405</v>
      </c>
      <c r="AH1613" s="84" t="s">
        <v>7319</v>
      </c>
      <c r="AI1613" s="108" t="s">
        <v>7993</v>
      </c>
      <c r="AJ1613" s="84">
        <v>2020</v>
      </c>
      <c r="AK1613" s="84">
        <v>2020</v>
      </c>
      <c r="AL1613" s="108" t="s">
        <v>8248</v>
      </c>
      <c r="AM1613" s="84">
        <v>27869.23</v>
      </c>
      <c r="AN1613" s="112">
        <v>6470.77</v>
      </c>
      <c r="AO1613" s="112">
        <v>34340</v>
      </c>
      <c r="AP1613" s="112">
        <v>2130.77</v>
      </c>
      <c r="AQ1613" s="112">
        <v>41.23</v>
      </c>
      <c r="AR1613" s="112">
        <v>2172</v>
      </c>
      <c r="AS1613" s="112">
        <v>2130.77</v>
      </c>
      <c r="AT1613" s="112">
        <v>41.23</v>
      </c>
      <c r="AU1613" s="112">
        <v>2172</v>
      </c>
      <c r="AV1613" s="84">
        <v>25</v>
      </c>
      <c r="AW1613" s="84">
        <v>220</v>
      </c>
      <c r="AX1613" s="84" t="str">
        <f>VLOOKUP(Y1613,'[1]Asset Classification'!$J$3:$W$2865,14,)</f>
        <v>&gt;180</v>
      </c>
      <c r="AY1613" s="108"/>
      <c r="AZ1613" s="84"/>
      <c r="BA1613" s="84"/>
      <c r="BB1613" s="84" t="s">
        <v>8329</v>
      </c>
      <c r="BC1613" s="84"/>
      <c r="BD1613" s="108"/>
      <c r="BE1613" s="84">
        <v>0</v>
      </c>
      <c r="BF1613" s="38" t="s">
        <v>2467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244</v>
      </c>
      <c r="C1614" s="38" t="s">
        <v>245</v>
      </c>
      <c r="D1614" s="38" t="s">
        <v>246</v>
      </c>
      <c r="E1614" s="38" t="s">
        <v>246</v>
      </c>
      <c r="F1614" s="38" t="s">
        <v>247</v>
      </c>
      <c r="G1614" s="84" t="s">
        <v>248</v>
      </c>
      <c r="H1614" s="38" t="s">
        <v>249</v>
      </c>
      <c r="I1614" s="84">
        <v>131732</v>
      </c>
      <c r="J1614" s="38" t="s">
        <v>282</v>
      </c>
      <c r="K1614" s="84">
        <v>131732</v>
      </c>
      <c r="L1614" s="84" t="s">
        <v>251</v>
      </c>
      <c r="M1614" s="38" t="s">
        <v>252</v>
      </c>
      <c r="N1614" s="84">
        <v>279229</v>
      </c>
      <c r="O1614" s="84" t="s">
        <v>615</v>
      </c>
      <c r="P1614" s="84">
        <v>366845</v>
      </c>
      <c r="Q1614" s="38" t="s">
        <v>861</v>
      </c>
      <c r="R1614" s="38" t="s">
        <v>891</v>
      </c>
      <c r="S1614" s="84" t="s">
        <v>2329</v>
      </c>
      <c r="T1614" s="84" t="s">
        <v>2329</v>
      </c>
      <c r="U1614" s="84" t="s">
        <v>2292</v>
      </c>
      <c r="V1614" s="84" t="s">
        <v>2278</v>
      </c>
      <c r="W1614" s="84">
        <v>541</v>
      </c>
      <c r="X1614" s="38" t="s">
        <v>3451</v>
      </c>
      <c r="Y1614" s="84">
        <v>352750880</v>
      </c>
      <c r="Z1614" s="38" t="s">
        <v>5268</v>
      </c>
      <c r="AA1614" s="108" t="s">
        <v>5494</v>
      </c>
      <c r="AB1614" s="84">
        <v>30000</v>
      </c>
      <c r="AC1614" s="108" t="s">
        <v>6765</v>
      </c>
      <c r="AD1614" s="84">
        <v>18</v>
      </c>
      <c r="AE1614" s="84" t="s">
        <v>6778</v>
      </c>
      <c r="AF1614" s="84" t="s">
        <v>7408</v>
      </c>
      <c r="AG1614" s="108" t="s">
        <v>7412</v>
      </c>
      <c r="AH1614" s="84" t="s">
        <v>7319</v>
      </c>
      <c r="AI1614" s="108" t="s">
        <v>7993</v>
      </c>
      <c r="AJ1614" s="84">
        <v>2020</v>
      </c>
      <c r="AK1614" s="84">
        <v>2020</v>
      </c>
      <c r="AL1614" s="108" t="s">
        <v>6118</v>
      </c>
      <c r="AM1614" s="84">
        <v>8642.82</v>
      </c>
      <c r="AN1614" s="112">
        <v>3477.18</v>
      </c>
      <c r="AO1614" s="112">
        <v>12120</v>
      </c>
      <c r="AP1614" s="112">
        <v>21357.18</v>
      </c>
      <c r="AQ1614" s="112">
        <v>3034.82</v>
      </c>
      <c r="AR1614" s="112">
        <v>24392</v>
      </c>
      <c r="AS1614" s="112">
        <v>21357.18</v>
      </c>
      <c r="AT1614" s="112">
        <v>3034.82</v>
      </c>
      <c r="AU1614" s="112">
        <v>24392</v>
      </c>
      <c r="AV1614" s="84">
        <v>25</v>
      </c>
      <c r="AW1614" s="84">
        <v>554</v>
      </c>
      <c r="AX1614" s="84" t="str">
        <f>VLOOKUP(Y1614,'[1]Asset Classification'!$J$3:$W$2865,14,)</f>
        <v>&gt;180</v>
      </c>
      <c r="AY1614" s="108"/>
      <c r="AZ1614" s="84"/>
      <c r="BA1614" s="84"/>
      <c r="BB1614" s="84" t="s">
        <v>8329</v>
      </c>
      <c r="BC1614" s="84"/>
      <c r="BD1614" s="108" t="s">
        <v>8335</v>
      </c>
      <c r="BE1614" s="84">
        <v>30000</v>
      </c>
      <c r="BF1614" s="38" t="s">
        <v>2329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244</v>
      </c>
      <c r="C1615" s="38" t="s">
        <v>245</v>
      </c>
      <c r="D1615" s="38" t="s">
        <v>246</v>
      </c>
      <c r="E1615" s="38" t="s">
        <v>246</v>
      </c>
      <c r="F1615" s="38" t="s">
        <v>247</v>
      </c>
      <c r="G1615" s="84" t="s">
        <v>248</v>
      </c>
      <c r="H1615" s="38" t="s">
        <v>249</v>
      </c>
      <c r="I1615" s="84">
        <v>130913</v>
      </c>
      <c r="J1615" s="38" t="s">
        <v>273</v>
      </c>
      <c r="K1615" s="84">
        <v>130913</v>
      </c>
      <c r="L1615" s="84" t="s">
        <v>254</v>
      </c>
      <c r="M1615" s="38" t="s">
        <v>255</v>
      </c>
      <c r="N1615" s="84">
        <v>239500</v>
      </c>
      <c r="O1615" s="84" t="s">
        <v>652</v>
      </c>
      <c r="P1615" s="84">
        <v>335073</v>
      </c>
      <c r="Q1615" s="38" t="s">
        <v>360</v>
      </c>
      <c r="R1615" s="38" t="s">
        <v>829</v>
      </c>
      <c r="S1615" s="84" t="s">
        <v>2468</v>
      </c>
      <c r="T1615" s="84" t="s">
        <v>2468</v>
      </c>
      <c r="U1615" s="84" t="s">
        <v>1027</v>
      </c>
      <c r="V1615" s="84" t="s">
        <v>2278</v>
      </c>
      <c r="W1615" s="84">
        <v>541</v>
      </c>
      <c r="X1615" s="38" t="s">
        <v>3513</v>
      </c>
      <c r="Y1615" s="84">
        <v>352772834</v>
      </c>
      <c r="Z1615" s="38" t="s">
        <v>5497</v>
      </c>
      <c r="AA1615" s="108" t="s">
        <v>5492</v>
      </c>
      <c r="AB1615" s="84">
        <v>42000</v>
      </c>
      <c r="AC1615" s="108" t="s">
        <v>6770</v>
      </c>
      <c r="AD1615" s="84">
        <v>24</v>
      </c>
      <c r="AE1615" s="84" t="s">
        <v>6764</v>
      </c>
      <c r="AF1615" s="84" t="s">
        <v>7521</v>
      </c>
      <c r="AG1615" s="108" t="s">
        <v>7522</v>
      </c>
      <c r="AH1615" s="84" t="s">
        <v>7319</v>
      </c>
      <c r="AI1615" s="108" t="s">
        <v>7994</v>
      </c>
      <c r="AJ1615" s="84">
        <v>2240</v>
      </c>
      <c r="AK1615" s="84">
        <v>2240</v>
      </c>
      <c r="AL1615" s="108" t="s">
        <v>8249</v>
      </c>
      <c r="AM1615" s="84">
        <v>23502.2</v>
      </c>
      <c r="AN1615" s="112">
        <v>10097.799999999999</v>
      </c>
      <c r="AO1615" s="112">
        <v>33600</v>
      </c>
      <c r="AP1615" s="112">
        <v>18497.8</v>
      </c>
      <c r="AQ1615" s="112">
        <v>2004.2</v>
      </c>
      <c r="AR1615" s="112">
        <v>20502</v>
      </c>
      <c r="AS1615" s="112">
        <v>18497.8</v>
      </c>
      <c r="AT1615" s="112">
        <v>2004.2</v>
      </c>
      <c r="AU1615" s="112">
        <v>20502</v>
      </c>
      <c r="AV1615" s="84">
        <v>25</v>
      </c>
      <c r="AW1615" s="84">
        <v>280</v>
      </c>
      <c r="AX1615" s="84" t="str">
        <f>VLOOKUP(Y1615,'[1]Asset Classification'!$J$3:$W$2865,14,)</f>
        <v>&gt;180</v>
      </c>
      <c r="AY1615" s="108"/>
      <c r="AZ1615" s="84"/>
      <c r="BA1615" s="84"/>
      <c r="BB1615" s="84" t="s">
        <v>8329</v>
      </c>
      <c r="BC1615" s="84"/>
      <c r="BD1615" s="108"/>
      <c r="BE1615" s="84">
        <v>0</v>
      </c>
      <c r="BF1615" s="38" t="s">
        <v>2468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244</v>
      </c>
      <c r="C1616" s="38" t="s">
        <v>245</v>
      </c>
      <c r="D1616" s="38" t="s">
        <v>246</v>
      </c>
      <c r="E1616" s="38" t="s">
        <v>246</v>
      </c>
      <c r="F1616" s="38" t="s">
        <v>247</v>
      </c>
      <c r="G1616" s="84" t="s">
        <v>248</v>
      </c>
      <c r="H1616" s="38" t="s">
        <v>249</v>
      </c>
      <c r="I1616" s="84">
        <v>130995</v>
      </c>
      <c r="J1616" s="38" t="s">
        <v>275</v>
      </c>
      <c r="K1616" s="84">
        <v>130995</v>
      </c>
      <c r="L1616" s="84" t="s">
        <v>257</v>
      </c>
      <c r="M1616" s="38" t="s">
        <v>258</v>
      </c>
      <c r="N1616" s="84">
        <v>381165</v>
      </c>
      <c r="O1616" s="84" t="s">
        <v>862</v>
      </c>
      <c r="P1616" s="84">
        <v>559699</v>
      </c>
      <c r="Q1616" s="38" t="s">
        <v>863</v>
      </c>
      <c r="R1616" s="38" t="s">
        <v>891</v>
      </c>
      <c r="S1616" s="84" t="s">
        <v>2335</v>
      </c>
      <c r="T1616" s="84" t="s">
        <v>2335</v>
      </c>
      <c r="U1616" s="84" t="s">
        <v>1034</v>
      </c>
      <c r="V1616" s="84" t="s">
        <v>2789</v>
      </c>
      <c r="W1616" s="84">
        <v>541</v>
      </c>
      <c r="X1616" s="38" t="s">
        <v>3451</v>
      </c>
      <c r="Y1616" s="84">
        <v>352777775</v>
      </c>
      <c r="Z1616" s="38" t="s">
        <v>5278</v>
      </c>
      <c r="AA1616" s="108" t="s">
        <v>5492</v>
      </c>
      <c r="AB1616" s="84">
        <v>30000</v>
      </c>
      <c r="AC1616" s="108" t="s">
        <v>6765</v>
      </c>
      <c r="AD1616" s="84">
        <v>18</v>
      </c>
      <c r="AE1616" s="84" t="s">
        <v>6778</v>
      </c>
      <c r="AF1616" s="84" t="s">
        <v>7415</v>
      </c>
      <c r="AG1616" s="108" t="s">
        <v>7416</v>
      </c>
      <c r="AH1616" s="84" t="s">
        <v>7319</v>
      </c>
      <c r="AI1616" s="108" t="s">
        <v>7993</v>
      </c>
      <c r="AJ1616" s="84">
        <v>2020</v>
      </c>
      <c r="AK1616" s="84">
        <v>2020</v>
      </c>
      <c r="AL1616" s="108" t="s">
        <v>8212</v>
      </c>
      <c r="AM1616" s="84">
        <v>22209.57</v>
      </c>
      <c r="AN1616" s="112">
        <v>6070.43</v>
      </c>
      <c r="AO1616" s="112">
        <v>28280</v>
      </c>
      <c r="AP1616" s="112">
        <v>7790.43</v>
      </c>
      <c r="AQ1616" s="112">
        <v>412.57</v>
      </c>
      <c r="AR1616" s="112">
        <v>8203</v>
      </c>
      <c r="AS1616" s="112">
        <v>7790.43</v>
      </c>
      <c r="AT1616" s="112">
        <v>412.57</v>
      </c>
      <c r="AU1616" s="112">
        <v>8203</v>
      </c>
      <c r="AV1616" s="84">
        <v>25</v>
      </c>
      <c r="AW1616" s="84">
        <v>310</v>
      </c>
      <c r="AX1616" s="84" t="str">
        <f>VLOOKUP(Y1616,'[1]Asset Classification'!$J$3:$W$2865,14,)</f>
        <v>&gt;180</v>
      </c>
      <c r="AY1616" s="108"/>
      <c r="AZ1616" s="84"/>
      <c r="BA1616" s="84"/>
      <c r="BB1616" s="84" t="s">
        <v>8329</v>
      </c>
      <c r="BC1616" s="84"/>
      <c r="BD1616" s="108" t="s">
        <v>8322</v>
      </c>
      <c r="BE1616" s="84">
        <v>30000</v>
      </c>
      <c r="BF1616" s="38" t="s">
        <v>2335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244</v>
      </c>
      <c r="C1617" s="38" t="s">
        <v>245</v>
      </c>
      <c r="D1617" s="38" t="s">
        <v>246</v>
      </c>
      <c r="E1617" s="38" t="s">
        <v>246</v>
      </c>
      <c r="F1617" s="38" t="s">
        <v>247</v>
      </c>
      <c r="G1617" s="84" t="s">
        <v>248</v>
      </c>
      <c r="H1617" s="38" t="s">
        <v>249</v>
      </c>
      <c r="I1617" s="84">
        <v>131470</v>
      </c>
      <c r="J1617" s="38" t="s">
        <v>286</v>
      </c>
      <c r="K1617" s="84">
        <v>131470</v>
      </c>
      <c r="L1617" s="84" t="s">
        <v>262</v>
      </c>
      <c r="M1617" s="38" t="s">
        <v>263</v>
      </c>
      <c r="N1617" s="84">
        <v>221882</v>
      </c>
      <c r="O1617" s="84" t="s">
        <v>507</v>
      </c>
      <c r="P1617" s="84">
        <v>309428</v>
      </c>
      <c r="Q1617" s="38" t="s">
        <v>604</v>
      </c>
      <c r="R1617" s="38" t="s">
        <v>829</v>
      </c>
      <c r="S1617" s="84" t="s">
        <v>2469</v>
      </c>
      <c r="T1617" s="84" t="s">
        <v>2469</v>
      </c>
      <c r="U1617" s="84" t="s">
        <v>1070</v>
      </c>
      <c r="V1617" s="84" t="s">
        <v>2789</v>
      </c>
      <c r="W1617" s="84">
        <v>541</v>
      </c>
      <c r="X1617" s="38" t="s">
        <v>3451</v>
      </c>
      <c r="Y1617" s="84">
        <v>352780416</v>
      </c>
      <c r="Z1617" s="38" t="s">
        <v>5498</v>
      </c>
      <c r="AA1617" s="108" t="s">
        <v>5499</v>
      </c>
      <c r="AB1617" s="84">
        <v>42000</v>
      </c>
      <c r="AC1617" s="108" t="s">
        <v>6768</v>
      </c>
      <c r="AD1617" s="84">
        <v>24</v>
      </c>
      <c r="AE1617" s="84" t="s">
        <v>6764</v>
      </c>
      <c r="AF1617" s="84" t="s">
        <v>7521</v>
      </c>
      <c r="AG1617" s="108" t="s">
        <v>7523</v>
      </c>
      <c r="AH1617" s="84" t="s">
        <v>7319</v>
      </c>
      <c r="AI1617" s="108" t="s">
        <v>7990</v>
      </c>
      <c r="AJ1617" s="84">
        <v>2240</v>
      </c>
      <c r="AK1617" s="84">
        <v>2240</v>
      </c>
      <c r="AL1617" s="108" t="s">
        <v>6389</v>
      </c>
      <c r="AM1617" s="84">
        <v>14867.81</v>
      </c>
      <c r="AN1617" s="112">
        <v>7532.19</v>
      </c>
      <c r="AO1617" s="112">
        <v>22400</v>
      </c>
      <c r="AP1617" s="112">
        <v>27132.19</v>
      </c>
      <c r="AQ1617" s="112">
        <v>4476.8100000000004</v>
      </c>
      <c r="AR1617" s="112">
        <v>31609</v>
      </c>
      <c r="AS1617" s="112">
        <v>27132.19</v>
      </c>
      <c r="AT1617" s="112">
        <v>4476.8100000000004</v>
      </c>
      <c r="AU1617" s="112">
        <v>31609</v>
      </c>
      <c r="AV1617" s="84">
        <v>25</v>
      </c>
      <c r="AW1617" s="84">
        <v>434</v>
      </c>
      <c r="AX1617" s="84" t="str">
        <f>VLOOKUP(Y1617,'[1]Asset Classification'!$J$3:$W$2865,14,)</f>
        <v>&gt;180</v>
      </c>
      <c r="AY1617" s="108"/>
      <c r="AZ1617" s="84"/>
      <c r="BA1617" s="84"/>
      <c r="BB1617" s="84" t="s">
        <v>8329</v>
      </c>
      <c r="BC1617" s="84"/>
      <c r="BD1617" s="108" t="s">
        <v>8322</v>
      </c>
      <c r="BE1617" s="84">
        <v>42000</v>
      </c>
      <c r="BF1617" s="38" t="s">
        <v>2469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244</v>
      </c>
      <c r="C1618" s="38" t="s">
        <v>245</v>
      </c>
      <c r="D1618" s="38" t="s">
        <v>246</v>
      </c>
      <c r="E1618" s="38" t="s">
        <v>246</v>
      </c>
      <c r="F1618" s="38" t="s">
        <v>247</v>
      </c>
      <c r="G1618" s="84" t="s">
        <v>248</v>
      </c>
      <c r="H1618" s="38" t="s">
        <v>249</v>
      </c>
      <c r="I1618" s="84">
        <v>131470</v>
      </c>
      <c r="J1618" s="38" t="s">
        <v>286</v>
      </c>
      <c r="K1618" s="84">
        <v>131470</v>
      </c>
      <c r="L1618" s="84" t="s">
        <v>262</v>
      </c>
      <c r="M1618" s="38" t="s">
        <v>263</v>
      </c>
      <c r="N1618" s="84">
        <v>221882</v>
      </c>
      <c r="O1618" s="84" t="s">
        <v>507</v>
      </c>
      <c r="P1618" s="84">
        <v>309428</v>
      </c>
      <c r="Q1618" s="38" t="s">
        <v>604</v>
      </c>
      <c r="R1618" s="38" t="s">
        <v>829</v>
      </c>
      <c r="S1618" s="84" t="s">
        <v>2470</v>
      </c>
      <c r="T1618" s="84" t="s">
        <v>2470</v>
      </c>
      <c r="U1618" s="84" t="s">
        <v>1027</v>
      </c>
      <c r="V1618" s="84" t="s">
        <v>2278</v>
      </c>
      <c r="W1618" s="84">
        <v>541</v>
      </c>
      <c r="X1618" s="38" t="s">
        <v>3451</v>
      </c>
      <c r="Y1618" s="84">
        <v>352780756</v>
      </c>
      <c r="Z1618" s="38" t="s">
        <v>5500</v>
      </c>
      <c r="AA1618" s="108" t="s">
        <v>5499</v>
      </c>
      <c r="AB1618" s="84">
        <v>42000</v>
      </c>
      <c r="AC1618" s="108" t="s">
        <v>6768</v>
      </c>
      <c r="AD1618" s="84">
        <v>24</v>
      </c>
      <c r="AE1618" s="84" t="s">
        <v>6764</v>
      </c>
      <c r="AF1618" s="84" t="s">
        <v>7521</v>
      </c>
      <c r="AG1618" s="108" t="s">
        <v>7523</v>
      </c>
      <c r="AH1618" s="84" t="s">
        <v>7319</v>
      </c>
      <c r="AI1618" s="108" t="s">
        <v>7990</v>
      </c>
      <c r="AJ1618" s="84">
        <v>2240</v>
      </c>
      <c r="AK1618" s="84">
        <v>2240</v>
      </c>
      <c r="AL1618" s="108" t="s">
        <v>8250</v>
      </c>
      <c r="AM1618" s="84">
        <v>23579.08</v>
      </c>
      <c r="AN1618" s="112">
        <v>10020.92</v>
      </c>
      <c r="AO1618" s="112">
        <v>33600</v>
      </c>
      <c r="AP1618" s="112">
        <v>18420.919999999998</v>
      </c>
      <c r="AQ1618" s="112">
        <v>1988.08</v>
      </c>
      <c r="AR1618" s="112">
        <v>20409</v>
      </c>
      <c r="AS1618" s="112">
        <v>18420.919999999998</v>
      </c>
      <c r="AT1618" s="112">
        <v>1988.08</v>
      </c>
      <c r="AU1618" s="112">
        <v>20409</v>
      </c>
      <c r="AV1618" s="84">
        <v>25</v>
      </c>
      <c r="AW1618" s="84">
        <v>281</v>
      </c>
      <c r="AX1618" s="84" t="str">
        <f>VLOOKUP(Y1618,'[1]Asset Classification'!$J$3:$W$2865,14,)</f>
        <v>&gt;180</v>
      </c>
      <c r="AY1618" s="108"/>
      <c r="AZ1618" s="84"/>
      <c r="BA1618" s="84"/>
      <c r="BB1618" s="84" t="s">
        <v>8329</v>
      </c>
      <c r="BC1618" s="84"/>
      <c r="BD1618" s="108"/>
      <c r="BE1618" s="84">
        <v>0</v>
      </c>
      <c r="BF1618" s="38" t="s">
        <v>2470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244</v>
      </c>
      <c r="C1619" s="38" t="s">
        <v>245</v>
      </c>
      <c r="D1619" s="38" t="s">
        <v>246</v>
      </c>
      <c r="E1619" s="38" t="s">
        <v>246</v>
      </c>
      <c r="F1619" s="38" t="s">
        <v>247</v>
      </c>
      <c r="G1619" s="84" t="s">
        <v>248</v>
      </c>
      <c r="H1619" s="38" t="s">
        <v>249</v>
      </c>
      <c r="I1619" s="84">
        <v>131470</v>
      </c>
      <c r="J1619" s="38" t="s">
        <v>286</v>
      </c>
      <c r="K1619" s="84">
        <v>131470</v>
      </c>
      <c r="L1619" s="84" t="s">
        <v>262</v>
      </c>
      <c r="M1619" s="38" t="s">
        <v>263</v>
      </c>
      <c r="N1619" s="84">
        <v>221882</v>
      </c>
      <c r="O1619" s="84" t="s">
        <v>507</v>
      </c>
      <c r="P1619" s="84">
        <v>309428</v>
      </c>
      <c r="Q1619" s="38" t="s">
        <v>604</v>
      </c>
      <c r="R1619" s="38" t="s">
        <v>829</v>
      </c>
      <c r="S1619" s="84" t="s">
        <v>2471</v>
      </c>
      <c r="T1619" s="84" t="s">
        <v>2471</v>
      </c>
      <c r="U1619" s="84" t="s">
        <v>2292</v>
      </c>
      <c r="V1619" s="84" t="s">
        <v>3449</v>
      </c>
      <c r="W1619" s="84">
        <v>541</v>
      </c>
      <c r="X1619" s="38" t="s">
        <v>3523</v>
      </c>
      <c r="Y1619" s="84">
        <v>352782210</v>
      </c>
      <c r="Z1619" s="38" t="s">
        <v>5501</v>
      </c>
      <c r="AA1619" s="108" t="s">
        <v>5499</v>
      </c>
      <c r="AB1619" s="84">
        <v>42000</v>
      </c>
      <c r="AC1619" s="108" t="s">
        <v>6768</v>
      </c>
      <c r="AD1619" s="84">
        <v>24</v>
      </c>
      <c r="AE1619" s="84" t="s">
        <v>6764</v>
      </c>
      <c r="AF1619" s="84" t="s">
        <v>7521</v>
      </c>
      <c r="AG1619" s="108" t="s">
        <v>7523</v>
      </c>
      <c r="AH1619" s="84" t="s">
        <v>7319</v>
      </c>
      <c r="AI1619" s="108" t="s">
        <v>7990</v>
      </c>
      <c r="AJ1619" s="84">
        <v>2240</v>
      </c>
      <c r="AK1619" s="84">
        <v>2240</v>
      </c>
      <c r="AL1619" s="108" t="s">
        <v>6381</v>
      </c>
      <c r="AM1619" s="84">
        <v>16531.72</v>
      </c>
      <c r="AN1619" s="112">
        <v>8108.28</v>
      </c>
      <c r="AO1619" s="112">
        <v>24640</v>
      </c>
      <c r="AP1619" s="112">
        <v>25468.28</v>
      </c>
      <c r="AQ1619" s="112">
        <v>3900.72</v>
      </c>
      <c r="AR1619" s="112">
        <v>29369</v>
      </c>
      <c r="AS1619" s="112">
        <v>25468.28</v>
      </c>
      <c r="AT1619" s="112">
        <v>3900.72</v>
      </c>
      <c r="AU1619" s="112">
        <v>29369</v>
      </c>
      <c r="AV1619" s="84">
        <v>25</v>
      </c>
      <c r="AW1619" s="84">
        <v>403</v>
      </c>
      <c r="AX1619" s="84" t="str">
        <f>VLOOKUP(Y1619,'[1]Asset Classification'!$J$3:$W$2865,14,)</f>
        <v>&gt;180</v>
      </c>
      <c r="AY1619" s="108"/>
      <c r="AZ1619" s="84"/>
      <c r="BA1619" s="84"/>
      <c r="BB1619" s="84" t="s">
        <v>8329</v>
      </c>
      <c r="BC1619" s="84"/>
      <c r="BD1619" s="108"/>
      <c r="BE1619" s="84">
        <v>0</v>
      </c>
      <c r="BF1619" s="38" t="s">
        <v>2471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244</v>
      </c>
      <c r="C1620" s="38" t="s">
        <v>245</v>
      </c>
      <c r="D1620" s="38" t="s">
        <v>246</v>
      </c>
      <c r="E1620" s="38" t="s">
        <v>246</v>
      </c>
      <c r="F1620" s="38" t="s">
        <v>247</v>
      </c>
      <c r="G1620" s="84" t="s">
        <v>248</v>
      </c>
      <c r="H1620" s="38" t="s">
        <v>249</v>
      </c>
      <c r="I1620" s="84">
        <v>130995</v>
      </c>
      <c r="J1620" s="38" t="s">
        <v>275</v>
      </c>
      <c r="K1620" s="84">
        <v>130995</v>
      </c>
      <c r="L1620" s="84" t="s">
        <v>257</v>
      </c>
      <c r="M1620" s="38" t="s">
        <v>258</v>
      </c>
      <c r="N1620" s="84">
        <v>287333</v>
      </c>
      <c r="O1620" s="84" t="s">
        <v>906</v>
      </c>
      <c r="P1620" s="84">
        <v>551227</v>
      </c>
      <c r="Q1620" s="38" t="s">
        <v>907</v>
      </c>
      <c r="R1620" s="38" t="s">
        <v>829</v>
      </c>
      <c r="S1620" s="84" t="s">
        <v>2472</v>
      </c>
      <c r="T1620" s="84" t="s">
        <v>2472</v>
      </c>
      <c r="U1620" s="84" t="s">
        <v>1034</v>
      </c>
      <c r="V1620" s="84" t="s">
        <v>2278</v>
      </c>
      <c r="W1620" s="84">
        <v>541</v>
      </c>
      <c r="X1620" s="38" t="s">
        <v>3451</v>
      </c>
      <c r="Y1620" s="84">
        <v>352788089</v>
      </c>
      <c r="Z1620" s="38" t="s">
        <v>5502</v>
      </c>
      <c r="AA1620" s="108" t="s">
        <v>5503</v>
      </c>
      <c r="AB1620" s="84">
        <v>32000</v>
      </c>
      <c r="AC1620" s="108" t="s">
        <v>6765</v>
      </c>
      <c r="AD1620" s="84">
        <v>24</v>
      </c>
      <c r="AE1620" s="84" t="s">
        <v>6764</v>
      </c>
      <c r="AF1620" s="84" t="s">
        <v>7521</v>
      </c>
      <c r="AG1620" s="108" t="s">
        <v>7524</v>
      </c>
      <c r="AH1620" s="84" t="s">
        <v>7319</v>
      </c>
      <c r="AI1620" s="108" t="s">
        <v>7993</v>
      </c>
      <c r="AJ1620" s="84">
        <v>1710</v>
      </c>
      <c r="AK1620" s="84">
        <v>1710</v>
      </c>
      <c r="AL1620" s="108" t="s">
        <v>6381</v>
      </c>
      <c r="AM1620" s="84">
        <v>12609.39</v>
      </c>
      <c r="AN1620" s="112">
        <v>6200.61</v>
      </c>
      <c r="AO1620" s="112">
        <v>18810</v>
      </c>
      <c r="AP1620" s="112">
        <v>19390.61</v>
      </c>
      <c r="AQ1620" s="112">
        <v>2962.39</v>
      </c>
      <c r="AR1620" s="112">
        <v>22353</v>
      </c>
      <c r="AS1620" s="112">
        <v>19390.61</v>
      </c>
      <c r="AT1620" s="112">
        <v>2962.39</v>
      </c>
      <c r="AU1620" s="112">
        <v>22353</v>
      </c>
      <c r="AV1620" s="84">
        <v>25</v>
      </c>
      <c r="AW1620" s="84">
        <v>401</v>
      </c>
      <c r="AX1620" s="84" t="str">
        <f>VLOOKUP(Y1620,'[1]Asset Classification'!$J$3:$W$2865,14,)</f>
        <v>&gt;180</v>
      </c>
      <c r="AY1620" s="108"/>
      <c r="AZ1620" s="84"/>
      <c r="BA1620" s="84"/>
      <c r="BB1620" s="84" t="s">
        <v>8329</v>
      </c>
      <c r="BC1620" s="84"/>
      <c r="BD1620" s="108"/>
      <c r="BE1620" s="84">
        <v>0</v>
      </c>
      <c r="BF1620" s="38" t="s">
        <v>2472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244</v>
      </c>
      <c r="C1621" s="38" t="s">
        <v>245</v>
      </c>
      <c r="D1621" s="38" t="s">
        <v>246</v>
      </c>
      <c r="E1621" s="38" t="s">
        <v>246</v>
      </c>
      <c r="F1621" s="38" t="s">
        <v>247</v>
      </c>
      <c r="G1621" s="84" t="s">
        <v>248</v>
      </c>
      <c r="H1621" s="38" t="s">
        <v>249</v>
      </c>
      <c r="I1621" s="84">
        <v>139549</v>
      </c>
      <c r="J1621" s="38" t="s">
        <v>307</v>
      </c>
      <c r="K1621" s="84">
        <v>139549</v>
      </c>
      <c r="L1621" s="84" t="s">
        <v>254</v>
      </c>
      <c r="M1621" s="38" t="s">
        <v>255</v>
      </c>
      <c r="N1621" s="84">
        <v>270852</v>
      </c>
      <c r="O1621" s="84" t="s">
        <v>894</v>
      </c>
      <c r="P1621" s="84">
        <v>355453</v>
      </c>
      <c r="Q1621" s="38" t="s">
        <v>895</v>
      </c>
      <c r="R1621" s="38" t="s">
        <v>829</v>
      </c>
      <c r="S1621" s="84" t="s">
        <v>2473</v>
      </c>
      <c r="T1621" s="84" t="s">
        <v>2473</v>
      </c>
      <c r="U1621" s="84" t="s">
        <v>2292</v>
      </c>
      <c r="V1621" s="84" t="s">
        <v>3449</v>
      </c>
      <c r="W1621" s="84">
        <v>541</v>
      </c>
      <c r="X1621" s="38" t="s">
        <v>3522</v>
      </c>
      <c r="Y1621" s="84">
        <v>352803473</v>
      </c>
      <c r="Z1621" s="38" t="s">
        <v>5504</v>
      </c>
      <c r="AA1621" s="108" t="s">
        <v>5505</v>
      </c>
      <c r="AB1621" s="84">
        <v>42000</v>
      </c>
      <c r="AC1621" s="108" t="s">
        <v>6769</v>
      </c>
      <c r="AD1621" s="84">
        <v>24</v>
      </c>
      <c r="AE1621" s="84" t="s">
        <v>6772</v>
      </c>
      <c r="AF1621" s="84" t="s">
        <v>7525</v>
      </c>
      <c r="AG1621" s="108" t="s">
        <v>7295</v>
      </c>
      <c r="AH1621" s="84" t="s">
        <v>7319</v>
      </c>
      <c r="AI1621" s="108" t="s">
        <v>5663</v>
      </c>
      <c r="AJ1621" s="84">
        <v>2240</v>
      </c>
      <c r="AK1621" s="84">
        <v>2240</v>
      </c>
      <c r="AL1621" s="108" t="s">
        <v>8085</v>
      </c>
      <c r="AM1621" s="84">
        <v>22669.17</v>
      </c>
      <c r="AN1621" s="112">
        <v>10930.83</v>
      </c>
      <c r="AO1621" s="112">
        <v>33600</v>
      </c>
      <c r="AP1621" s="112">
        <v>19330.830000000002</v>
      </c>
      <c r="AQ1621" s="112">
        <v>2162.4499999999998</v>
      </c>
      <c r="AR1621" s="112">
        <v>21493.279999999999</v>
      </c>
      <c r="AS1621" s="112">
        <v>19330.830000000002</v>
      </c>
      <c r="AT1621" s="112">
        <v>2162.4499999999998</v>
      </c>
      <c r="AU1621" s="112">
        <v>21493.279999999999</v>
      </c>
      <c r="AV1621" s="84">
        <v>24</v>
      </c>
      <c r="AW1621" s="84">
        <v>254</v>
      </c>
      <c r="AX1621" s="84" t="str">
        <f>VLOOKUP(Y1621,'[1]Asset Classification'!$J$3:$W$2865,14,)</f>
        <v>&gt;180</v>
      </c>
      <c r="AY1621" s="108"/>
      <c r="AZ1621" s="84"/>
      <c r="BA1621" s="84"/>
      <c r="BB1621" s="84" t="s">
        <v>8329</v>
      </c>
      <c r="BC1621" s="84"/>
      <c r="BD1621" s="108"/>
      <c r="BE1621" s="84">
        <v>0</v>
      </c>
      <c r="BF1621" s="38" t="s">
        <v>2473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244</v>
      </c>
      <c r="C1622" s="38" t="s">
        <v>245</v>
      </c>
      <c r="D1622" s="38" t="s">
        <v>246</v>
      </c>
      <c r="E1622" s="38" t="s">
        <v>246</v>
      </c>
      <c r="F1622" s="38" t="s">
        <v>247</v>
      </c>
      <c r="G1622" s="84" t="s">
        <v>248</v>
      </c>
      <c r="H1622" s="38" t="s">
        <v>249</v>
      </c>
      <c r="I1622" s="84">
        <v>139549</v>
      </c>
      <c r="J1622" s="38" t="s">
        <v>307</v>
      </c>
      <c r="K1622" s="84">
        <v>139549</v>
      </c>
      <c r="L1622" s="84" t="s">
        <v>254</v>
      </c>
      <c r="M1622" s="38" t="s">
        <v>255</v>
      </c>
      <c r="N1622" s="84">
        <v>383781</v>
      </c>
      <c r="O1622" s="84" t="s">
        <v>858</v>
      </c>
      <c r="P1622" s="84">
        <v>564839</v>
      </c>
      <c r="Q1622" s="38" t="s">
        <v>859</v>
      </c>
      <c r="R1622" s="38" t="s">
        <v>891</v>
      </c>
      <c r="S1622" s="84" t="s">
        <v>2327</v>
      </c>
      <c r="T1622" s="84" t="s">
        <v>2327</v>
      </c>
      <c r="U1622" s="84" t="s">
        <v>1027</v>
      </c>
      <c r="V1622" s="84" t="s">
        <v>2278</v>
      </c>
      <c r="W1622" s="84">
        <v>541</v>
      </c>
      <c r="X1622" s="38" t="s">
        <v>3451</v>
      </c>
      <c r="Y1622" s="84">
        <v>352818377</v>
      </c>
      <c r="Z1622" s="38" t="s">
        <v>5265</v>
      </c>
      <c r="AA1622" s="108" t="s">
        <v>5506</v>
      </c>
      <c r="AB1622" s="84">
        <v>30000</v>
      </c>
      <c r="AC1622" s="108" t="s">
        <v>6769</v>
      </c>
      <c r="AD1622" s="84">
        <v>18</v>
      </c>
      <c r="AE1622" s="84" t="s">
        <v>6778</v>
      </c>
      <c r="AF1622" s="84" t="s">
        <v>7410</v>
      </c>
      <c r="AG1622" s="108" t="s">
        <v>7411</v>
      </c>
      <c r="AH1622" s="84" t="s">
        <v>7319</v>
      </c>
      <c r="AI1622" s="108" t="s">
        <v>5663</v>
      </c>
      <c r="AJ1622" s="84">
        <v>2020</v>
      </c>
      <c r="AK1622" s="84">
        <v>2020</v>
      </c>
      <c r="AL1622" s="108" t="s">
        <v>6103</v>
      </c>
      <c r="AM1622" s="84">
        <v>6711.53</v>
      </c>
      <c r="AN1622" s="112">
        <v>3388.47</v>
      </c>
      <c r="AO1622" s="112">
        <v>10100</v>
      </c>
      <c r="AP1622" s="112">
        <v>23288.47</v>
      </c>
      <c r="AQ1622" s="112">
        <v>3632.36</v>
      </c>
      <c r="AR1622" s="112">
        <v>26920.83</v>
      </c>
      <c r="AS1622" s="112">
        <v>23288.47</v>
      </c>
      <c r="AT1622" s="112">
        <v>3632.36</v>
      </c>
      <c r="AU1622" s="112">
        <v>26920.83</v>
      </c>
      <c r="AV1622" s="84">
        <v>24</v>
      </c>
      <c r="AW1622" s="84">
        <v>560</v>
      </c>
      <c r="AX1622" s="84" t="str">
        <f>VLOOKUP(Y1622,'[1]Asset Classification'!$J$3:$W$2865,14,)</f>
        <v>&gt;180</v>
      </c>
      <c r="AY1622" s="108"/>
      <c r="AZ1622" s="84"/>
      <c r="BA1622" s="84"/>
      <c r="BB1622" s="84" t="s">
        <v>8329</v>
      </c>
      <c r="BC1622" s="84"/>
      <c r="BD1622" s="108" t="s">
        <v>8335</v>
      </c>
      <c r="BE1622" s="84">
        <v>30000</v>
      </c>
      <c r="BF1622" s="38" t="s">
        <v>2327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244</v>
      </c>
      <c r="C1623" s="38" t="s">
        <v>245</v>
      </c>
      <c r="D1623" s="38" t="s">
        <v>246</v>
      </c>
      <c r="E1623" s="38" t="s">
        <v>246</v>
      </c>
      <c r="F1623" s="38" t="s">
        <v>247</v>
      </c>
      <c r="G1623" s="84" t="s">
        <v>248</v>
      </c>
      <c r="H1623" s="38" t="s">
        <v>249</v>
      </c>
      <c r="I1623" s="84">
        <v>130995</v>
      </c>
      <c r="J1623" s="38" t="s">
        <v>275</v>
      </c>
      <c r="K1623" s="84">
        <v>130995</v>
      </c>
      <c r="L1623" s="84" t="s">
        <v>257</v>
      </c>
      <c r="M1623" s="38" t="s">
        <v>258</v>
      </c>
      <c r="N1623" s="84">
        <v>287333</v>
      </c>
      <c r="O1623" s="84" t="s">
        <v>906</v>
      </c>
      <c r="P1623" s="84">
        <v>551227</v>
      </c>
      <c r="Q1623" s="38" t="s">
        <v>907</v>
      </c>
      <c r="R1623" s="38" t="s">
        <v>829</v>
      </c>
      <c r="S1623" s="84" t="s">
        <v>2474</v>
      </c>
      <c r="T1623" s="84" t="s">
        <v>2474</v>
      </c>
      <c r="U1623" s="84" t="s">
        <v>1034</v>
      </c>
      <c r="V1623" s="84" t="s">
        <v>2789</v>
      </c>
      <c r="W1623" s="84">
        <v>541</v>
      </c>
      <c r="X1623" s="38" t="s">
        <v>3522</v>
      </c>
      <c r="Y1623" s="84">
        <v>352818501</v>
      </c>
      <c r="Z1623" s="38" t="s">
        <v>5507</v>
      </c>
      <c r="AA1623" s="108" t="s">
        <v>5505</v>
      </c>
      <c r="AB1623" s="84">
        <v>32000</v>
      </c>
      <c r="AC1623" s="108" t="s">
        <v>6765</v>
      </c>
      <c r="AD1623" s="84">
        <v>24</v>
      </c>
      <c r="AE1623" s="84" t="s">
        <v>6764</v>
      </c>
      <c r="AF1623" s="84" t="s">
        <v>7525</v>
      </c>
      <c r="AG1623" s="108" t="s">
        <v>7526</v>
      </c>
      <c r="AH1623" s="84" t="s">
        <v>7319</v>
      </c>
      <c r="AI1623" s="108" t="s">
        <v>7993</v>
      </c>
      <c r="AJ1623" s="84">
        <v>1710</v>
      </c>
      <c r="AK1623" s="84">
        <v>1710</v>
      </c>
      <c r="AL1623" s="108" t="s">
        <v>8251</v>
      </c>
      <c r="AM1623" s="84">
        <v>23913.64</v>
      </c>
      <c r="AN1623" s="112">
        <v>8576.36</v>
      </c>
      <c r="AO1623" s="112">
        <v>32490</v>
      </c>
      <c r="AP1623" s="112">
        <v>8086.36</v>
      </c>
      <c r="AQ1623" s="112">
        <v>515.64</v>
      </c>
      <c r="AR1623" s="112">
        <v>8602</v>
      </c>
      <c r="AS1623" s="112">
        <v>8086.36</v>
      </c>
      <c r="AT1623" s="112">
        <v>515.64</v>
      </c>
      <c r="AU1623" s="112">
        <v>8602</v>
      </c>
      <c r="AV1623" s="84">
        <v>25</v>
      </c>
      <c r="AW1623" s="84">
        <v>159</v>
      </c>
      <c r="AX1623" s="84" t="str">
        <f>VLOOKUP(Y1623,'[1]Asset Classification'!$J$3:$W$2865,14,)</f>
        <v>151-180</v>
      </c>
      <c r="AY1623" s="108"/>
      <c r="AZ1623" s="84"/>
      <c r="BA1623" s="84"/>
      <c r="BB1623" s="84" t="s">
        <v>8329</v>
      </c>
      <c r="BC1623" s="84"/>
      <c r="BD1623" s="108"/>
      <c r="BE1623" s="84">
        <v>0</v>
      </c>
      <c r="BF1623" s="38" t="s">
        <v>2474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244</v>
      </c>
      <c r="C1624" s="38" t="s">
        <v>245</v>
      </c>
      <c r="D1624" s="38" t="s">
        <v>246</v>
      </c>
      <c r="E1624" s="38" t="s">
        <v>246</v>
      </c>
      <c r="F1624" s="38" t="s">
        <v>247</v>
      </c>
      <c r="G1624" s="84" t="s">
        <v>248</v>
      </c>
      <c r="H1624" s="38" t="s">
        <v>249</v>
      </c>
      <c r="I1624" s="84">
        <v>139549</v>
      </c>
      <c r="J1624" s="38" t="s">
        <v>307</v>
      </c>
      <c r="K1624" s="84">
        <v>139549</v>
      </c>
      <c r="L1624" s="84" t="s">
        <v>254</v>
      </c>
      <c r="M1624" s="38" t="s">
        <v>255</v>
      </c>
      <c r="N1624" s="84">
        <v>383781</v>
      </c>
      <c r="O1624" s="84" t="s">
        <v>858</v>
      </c>
      <c r="P1624" s="84">
        <v>564839</v>
      </c>
      <c r="Q1624" s="38" t="s">
        <v>859</v>
      </c>
      <c r="R1624" s="38" t="s">
        <v>829</v>
      </c>
      <c r="S1624" s="84" t="s">
        <v>2475</v>
      </c>
      <c r="T1624" s="84" t="s">
        <v>2475</v>
      </c>
      <c r="U1624" s="84" t="s">
        <v>1027</v>
      </c>
      <c r="V1624" s="84" t="s">
        <v>2278</v>
      </c>
      <c r="W1624" s="84">
        <v>541</v>
      </c>
      <c r="X1624" s="38" t="s">
        <v>3451</v>
      </c>
      <c r="Y1624" s="84">
        <v>352820466</v>
      </c>
      <c r="Z1624" s="38" t="s">
        <v>5508</v>
      </c>
      <c r="AA1624" s="108" t="s">
        <v>5506</v>
      </c>
      <c r="AB1624" s="84">
        <v>32000</v>
      </c>
      <c r="AC1624" s="108" t="s">
        <v>6769</v>
      </c>
      <c r="AD1624" s="84">
        <v>24</v>
      </c>
      <c r="AE1624" s="84" t="s">
        <v>6764</v>
      </c>
      <c r="AF1624" s="84" t="s">
        <v>7527</v>
      </c>
      <c r="AG1624" s="108" t="s">
        <v>7528</v>
      </c>
      <c r="AH1624" s="84" t="s">
        <v>7319</v>
      </c>
      <c r="AI1624" s="108" t="s">
        <v>5663</v>
      </c>
      <c r="AJ1624" s="84">
        <v>1710</v>
      </c>
      <c r="AK1624" s="84">
        <v>1710</v>
      </c>
      <c r="AL1624" s="108" t="s">
        <v>8252</v>
      </c>
      <c r="AM1624" s="84">
        <v>27876.01</v>
      </c>
      <c r="AN1624" s="112">
        <v>9743.99</v>
      </c>
      <c r="AO1624" s="112">
        <v>37620</v>
      </c>
      <c r="AP1624" s="112">
        <v>4123.99</v>
      </c>
      <c r="AQ1624" s="112">
        <v>138.96</v>
      </c>
      <c r="AR1624" s="112">
        <v>4262.95</v>
      </c>
      <c r="AS1624" s="112">
        <v>4123.99</v>
      </c>
      <c r="AT1624" s="112">
        <v>138.96</v>
      </c>
      <c r="AU1624" s="112">
        <v>4262.95</v>
      </c>
      <c r="AV1624" s="84">
        <v>24</v>
      </c>
      <c r="AW1624" s="84">
        <v>42</v>
      </c>
      <c r="AX1624" s="84" t="str">
        <f>VLOOKUP(Y1624,'[1]Asset Classification'!$J$3:$W$2865,14,)</f>
        <v>31-60</v>
      </c>
      <c r="AY1624" s="108"/>
      <c r="AZ1624" s="84"/>
      <c r="BA1624" s="84"/>
      <c r="BB1624" s="84" t="s">
        <v>8329</v>
      </c>
      <c r="BC1624" s="84"/>
      <c r="BD1624" s="108"/>
      <c r="BE1624" s="84">
        <v>0</v>
      </c>
      <c r="BF1624" s="38" t="s">
        <v>2475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244</v>
      </c>
      <c r="C1625" s="38" t="s">
        <v>245</v>
      </c>
      <c r="D1625" s="38" t="s">
        <v>246</v>
      </c>
      <c r="E1625" s="38" t="s">
        <v>246</v>
      </c>
      <c r="F1625" s="38" t="s">
        <v>247</v>
      </c>
      <c r="G1625" s="84" t="s">
        <v>248</v>
      </c>
      <c r="H1625" s="38" t="s">
        <v>249</v>
      </c>
      <c r="I1625" s="84">
        <v>131732</v>
      </c>
      <c r="J1625" s="38" t="s">
        <v>282</v>
      </c>
      <c r="K1625" s="84">
        <v>131732</v>
      </c>
      <c r="L1625" s="84" t="s">
        <v>251</v>
      </c>
      <c r="M1625" s="38" t="s">
        <v>252</v>
      </c>
      <c r="N1625" s="84">
        <v>234238</v>
      </c>
      <c r="O1625" s="84" t="s">
        <v>615</v>
      </c>
      <c r="P1625" s="84">
        <v>328320</v>
      </c>
      <c r="Q1625" s="38" t="s">
        <v>388</v>
      </c>
      <c r="R1625" s="38" t="s">
        <v>891</v>
      </c>
      <c r="S1625" s="84" t="s">
        <v>2476</v>
      </c>
      <c r="T1625" s="84" t="s">
        <v>2476</v>
      </c>
      <c r="U1625" s="84" t="s">
        <v>2292</v>
      </c>
      <c r="V1625" s="84" t="s">
        <v>2278</v>
      </c>
      <c r="W1625" s="84">
        <v>541</v>
      </c>
      <c r="X1625" s="38" t="s">
        <v>3522</v>
      </c>
      <c r="Y1625" s="84">
        <v>352821949</v>
      </c>
      <c r="Z1625" s="38" t="s">
        <v>5509</v>
      </c>
      <c r="AA1625" s="108" t="s">
        <v>5510</v>
      </c>
      <c r="AB1625" s="84">
        <v>30000</v>
      </c>
      <c r="AC1625" s="108" t="s">
        <v>6765</v>
      </c>
      <c r="AD1625" s="84">
        <v>18</v>
      </c>
      <c r="AE1625" s="84" t="s">
        <v>6778</v>
      </c>
      <c r="AF1625" s="84" t="s">
        <v>7171</v>
      </c>
      <c r="AG1625" s="108" t="s">
        <v>7174</v>
      </c>
      <c r="AH1625" s="84" t="s">
        <v>6795</v>
      </c>
      <c r="AI1625" s="108" t="s">
        <v>7993</v>
      </c>
      <c r="AJ1625" s="84">
        <v>2020</v>
      </c>
      <c r="AK1625" s="84">
        <v>2020</v>
      </c>
      <c r="AL1625" s="108" t="s">
        <v>8084</v>
      </c>
      <c r="AM1625" s="84">
        <v>28040.959999999999</v>
      </c>
      <c r="AN1625" s="112">
        <v>6299.04</v>
      </c>
      <c r="AO1625" s="112">
        <v>34340</v>
      </c>
      <c r="AP1625" s="112">
        <v>1959.04</v>
      </c>
      <c r="AQ1625" s="112">
        <v>37.96</v>
      </c>
      <c r="AR1625" s="112">
        <v>1997</v>
      </c>
      <c r="AS1625" s="112">
        <v>1959.04</v>
      </c>
      <c r="AT1625" s="112">
        <v>37.96</v>
      </c>
      <c r="AU1625" s="112">
        <v>1997</v>
      </c>
      <c r="AV1625" s="84">
        <v>25</v>
      </c>
      <c r="AW1625" s="84">
        <v>220</v>
      </c>
      <c r="AX1625" s="84" t="str">
        <f>VLOOKUP(Y1625,'[1]Asset Classification'!$J$3:$W$2865,14,)</f>
        <v>&gt;180</v>
      </c>
      <c r="AY1625" s="108"/>
      <c r="AZ1625" s="84"/>
      <c r="BA1625" s="84"/>
      <c r="BB1625" s="84" t="s">
        <v>8329</v>
      </c>
      <c r="BC1625" s="84"/>
      <c r="BD1625" s="108"/>
      <c r="BE1625" s="84">
        <v>0</v>
      </c>
      <c r="BF1625" s="38" t="s">
        <v>2476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244</v>
      </c>
      <c r="C1626" s="38" t="s">
        <v>245</v>
      </c>
      <c r="D1626" s="38" t="s">
        <v>246</v>
      </c>
      <c r="E1626" s="38" t="s">
        <v>246</v>
      </c>
      <c r="F1626" s="38" t="s">
        <v>247</v>
      </c>
      <c r="G1626" s="84" t="s">
        <v>248</v>
      </c>
      <c r="H1626" s="38" t="s">
        <v>249</v>
      </c>
      <c r="I1626" s="84">
        <v>132562</v>
      </c>
      <c r="J1626" s="38" t="s">
        <v>318</v>
      </c>
      <c r="K1626" s="84">
        <v>132562</v>
      </c>
      <c r="L1626" s="84" t="s">
        <v>257</v>
      </c>
      <c r="M1626" s="38" t="s">
        <v>258</v>
      </c>
      <c r="N1626" s="84">
        <v>223721</v>
      </c>
      <c r="O1626" s="84" t="s">
        <v>689</v>
      </c>
      <c r="P1626" s="84">
        <v>294919</v>
      </c>
      <c r="Q1626" s="38" t="s">
        <v>890</v>
      </c>
      <c r="R1626" s="38" t="s">
        <v>891</v>
      </c>
      <c r="S1626" s="84" t="s">
        <v>2477</v>
      </c>
      <c r="T1626" s="84" t="s">
        <v>2477</v>
      </c>
      <c r="U1626" s="84" t="s">
        <v>1023</v>
      </c>
      <c r="V1626" s="84" t="s">
        <v>2278</v>
      </c>
      <c r="W1626" s="84">
        <v>541</v>
      </c>
      <c r="X1626" s="38" t="s">
        <v>3522</v>
      </c>
      <c r="Y1626" s="84">
        <v>352825586</v>
      </c>
      <c r="Z1626" s="38" t="s">
        <v>5511</v>
      </c>
      <c r="AA1626" s="108" t="s">
        <v>5510</v>
      </c>
      <c r="AB1626" s="84">
        <v>30000</v>
      </c>
      <c r="AC1626" s="108" t="s">
        <v>6763</v>
      </c>
      <c r="AD1626" s="84">
        <v>18</v>
      </c>
      <c r="AE1626" s="84" t="s">
        <v>6778</v>
      </c>
      <c r="AF1626" s="84" t="s">
        <v>7333</v>
      </c>
      <c r="AG1626" s="108" t="s">
        <v>6922</v>
      </c>
      <c r="AH1626" s="84" t="s">
        <v>6795</v>
      </c>
      <c r="AI1626" s="108" t="s">
        <v>7997</v>
      </c>
      <c r="AJ1626" s="84">
        <v>2020</v>
      </c>
      <c r="AK1626" s="84">
        <v>2020</v>
      </c>
      <c r="AL1626" s="108" t="s">
        <v>6561</v>
      </c>
      <c r="AM1626" s="84">
        <v>19823.490000000002</v>
      </c>
      <c r="AN1626" s="112">
        <v>6436.51</v>
      </c>
      <c r="AO1626" s="112">
        <v>26260</v>
      </c>
      <c r="AP1626" s="112">
        <v>10176.51</v>
      </c>
      <c r="AQ1626" s="112">
        <v>671.83</v>
      </c>
      <c r="AR1626" s="112">
        <v>10848.34</v>
      </c>
      <c r="AS1626" s="112">
        <v>10176.51</v>
      </c>
      <c r="AT1626" s="112">
        <v>671.83</v>
      </c>
      <c r="AU1626" s="112">
        <v>10848.34</v>
      </c>
      <c r="AV1626" s="84">
        <v>24</v>
      </c>
      <c r="AW1626" s="84">
        <v>314</v>
      </c>
      <c r="AX1626" s="84" t="str">
        <f>VLOOKUP(Y1626,'[1]Asset Classification'!$J$3:$W$2865,14,)</f>
        <v>&gt;180</v>
      </c>
      <c r="AY1626" s="108"/>
      <c r="AZ1626" s="84"/>
      <c r="BA1626" s="84"/>
      <c r="BB1626" s="84" t="s">
        <v>8329</v>
      </c>
      <c r="BC1626" s="84"/>
      <c r="BD1626" s="108" t="s">
        <v>8322</v>
      </c>
      <c r="BE1626" s="84">
        <v>30000</v>
      </c>
      <c r="BF1626" s="38" t="s">
        <v>2477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244</v>
      </c>
      <c r="C1627" s="38" t="s">
        <v>245</v>
      </c>
      <c r="D1627" s="38" t="s">
        <v>246</v>
      </c>
      <c r="E1627" s="38" t="s">
        <v>246</v>
      </c>
      <c r="F1627" s="38" t="s">
        <v>247</v>
      </c>
      <c r="G1627" s="84" t="s">
        <v>248</v>
      </c>
      <c r="H1627" s="38" t="s">
        <v>249</v>
      </c>
      <c r="I1627" s="84">
        <v>135745</v>
      </c>
      <c r="J1627" s="38" t="s">
        <v>296</v>
      </c>
      <c r="K1627" s="84">
        <v>135745</v>
      </c>
      <c r="L1627" s="84" t="s">
        <v>257</v>
      </c>
      <c r="M1627" s="38" t="s">
        <v>258</v>
      </c>
      <c r="N1627" s="84">
        <v>229044</v>
      </c>
      <c r="O1627" s="84" t="s">
        <v>557</v>
      </c>
      <c r="P1627" s="84">
        <v>301653</v>
      </c>
      <c r="Q1627" s="38" t="s">
        <v>614</v>
      </c>
      <c r="R1627" s="38" t="s">
        <v>829</v>
      </c>
      <c r="S1627" s="84" t="s">
        <v>2478</v>
      </c>
      <c r="T1627" s="84" t="s">
        <v>2478</v>
      </c>
      <c r="U1627" s="84" t="s">
        <v>2292</v>
      </c>
      <c r="V1627" s="84" t="s">
        <v>3449</v>
      </c>
      <c r="W1627" s="84">
        <v>541</v>
      </c>
      <c r="X1627" s="38" t="s">
        <v>3466</v>
      </c>
      <c r="Y1627" s="84">
        <v>352826918</v>
      </c>
      <c r="Z1627" s="38" t="s">
        <v>5512</v>
      </c>
      <c r="AA1627" s="108" t="s">
        <v>5513</v>
      </c>
      <c r="AB1627" s="84">
        <v>42000</v>
      </c>
      <c r="AC1627" s="108" t="s">
        <v>6763</v>
      </c>
      <c r="AD1627" s="84">
        <v>24</v>
      </c>
      <c r="AE1627" s="84" t="s">
        <v>6771</v>
      </c>
      <c r="AF1627" s="84" t="s">
        <v>7529</v>
      </c>
      <c r="AG1627" s="108" t="s">
        <v>6969</v>
      </c>
      <c r="AH1627" s="84" t="s">
        <v>6795</v>
      </c>
      <c r="AI1627" s="108" t="s">
        <v>7997</v>
      </c>
      <c r="AJ1627" s="84">
        <v>2240</v>
      </c>
      <c r="AK1627" s="84">
        <v>2240</v>
      </c>
      <c r="AL1627" s="108" t="s">
        <v>8203</v>
      </c>
      <c r="AM1627" s="84">
        <v>15726.51</v>
      </c>
      <c r="AN1627" s="112">
        <v>8913.49</v>
      </c>
      <c r="AO1627" s="112">
        <v>24640</v>
      </c>
      <c r="AP1627" s="112">
        <v>26273.49</v>
      </c>
      <c r="AQ1627" s="112">
        <v>4133.58</v>
      </c>
      <c r="AR1627" s="112">
        <v>30407.07</v>
      </c>
      <c r="AS1627" s="112">
        <v>26273.49</v>
      </c>
      <c r="AT1627" s="112">
        <v>4133.58</v>
      </c>
      <c r="AU1627" s="112">
        <v>30407.07</v>
      </c>
      <c r="AV1627" s="84">
        <v>24</v>
      </c>
      <c r="AW1627" s="84">
        <v>375</v>
      </c>
      <c r="AX1627" s="84" t="str">
        <f>VLOOKUP(Y1627,'[1]Asset Classification'!$J$3:$W$2865,14,)</f>
        <v>&gt;180</v>
      </c>
      <c r="AY1627" s="108"/>
      <c r="AZ1627" s="84"/>
      <c r="BA1627" s="84"/>
      <c r="BB1627" s="84" t="s">
        <v>8329</v>
      </c>
      <c r="BC1627" s="84"/>
      <c r="BD1627" s="108"/>
      <c r="BE1627" s="84">
        <v>0</v>
      </c>
      <c r="BF1627" s="38" t="s">
        <v>2478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244</v>
      </c>
      <c r="C1628" s="38" t="s">
        <v>245</v>
      </c>
      <c r="D1628" s="38" t="s">
        <v>246</v>
      </c>
      <c r="E1628" s="38" t="s">
        <v>246</v>
      </c>
      <c r="F1628" s="38" t="s">
        <v>247</v>
      </c>
      <c r="G1628" s="84" t="s">
        <v>248</v>
      </c>
      <c r="H1628" s="38" t="s">
        <v>249</v>
      </c>
      <c r="I1628" s="84">
        <v>134111</v>
      </c>
      <c r="J1628" s="38" t="s">
        <v>288</v>
      </c>
      <c r="K1628" s="84">
        <v>134111</v>
      </c>
      <c r="L1628" s="84" t="s">
        <v>254</v>
      </c>
      <c r="M1628" s="38" t="s">
        <v>255</v>
      </c>
      <c r="N1628" s="84">
        <v>234786</v>
      </c>
      <c r="O1628" s="84" t="s">
        <v>600</v>
      </c>
      <c r="P1628" s="84">
        <v>308967</v>
      </c>
      <c r="Q1628" s="38" t="s">
        <v>602</v>
      </c>
      <c r="R1628" s="38" t="s">
        <v>891</v>
      </c>
      <c r="S1628" s="84" t="s">
        <v>2319</v>
      </c>
      <c r="T1628" s="84" t="s">
        <v>2319</v>
      </c>
      <c r="U1628" s="84" t="s">
        <v>1070</v>
      </c>
      <c r="V1628" s="84" t="s">
        <v>3449</v>
      </c>
      <c r="W1628" s="84">
        <v>541</v>
      </c>
      <c r="X1628" s="38" t="s">
        <v>3451</v>
      </c>
      <c r="Y1628" s="84">
        <v>352839300</v>
      </c>
      <c r="Z1628" s="38" t="s">
        <v>5251</v>
      </c>
      <c r="AA1628" s="108" t="s">
        <v>5514</v>
      </c>
      <c r="AB1628" s="84">
        <v>20000</v>
      </c>
      <c r="AC1628" s="108" t="s">
        <v>6773</v>
      </c>
      <c r="AD1628" s="84">
        <v>18</v>
      </c>
      <c r="AE1628" s="84" t="s">
        <v>6778</v>
      </c>
      <c r="AF1628" s="84" t="s">
        <v>7399</v>
      </c>
      <c r="AG1628" s="108" t="s">
        <v>7400</v>
      </c>
      <c r="AH1628" s="84" t="s">
        <v>7319</v>
      </c>
      <c r="AI1628" s="108" t="s">
        <v>7992</v>
      </c>
      <c r="AJ1628" s="84">
        <v>1340</v>
      </c>
      <c r="AK1628" s="84">
        <v>1340</v>
      </c>
      <c r="AL1628" s="108" t="s">
        <v>6324</v>
      </c>
      <c r="AM1628" s="84">
        <v>8109.29</v>
      </c>
      <c r="AN1628" s="112">
        <v>2610.71</v>
      </c>
      <c r="AO1628" s="112">
        <v>10720</v>
      </c>
      <c r="AP1628" s="112">
        <v>11890.71</v>
      </c>
      <c r="AQ1628" s="112">
        <v>1404.29</v>
      </c>
      <c r="AR1628" s="112">
        <v>13295</v>
      </c>
      <c r="AS1628" s="112">
        <v>11890.71</v>
      </c>
      <c r="AT1628" s="112">
        <v>1404.29</v>
      </c>
      <c r="AU1628" s="112">
        <v>13295</v>
      </c>
      <c r="AV1628" s="84">
        <v>25</v>
      </c>
      <c r="AW1628" s="84">
        <v>496</v>
      </c>
      <c r="AX1628" s="84" t="str">
        <f>VLOOKUP(Y1628,'[1]Asset Classification'!$J$3:$W$2865,14,)</f>
        <v>&gt;180</v>
      </c>
      <c r="AY1628" s="108"/>
      <c r="AZ1628" s="84"/>
      <c r="BA1628" s="84"/>
      <c r="BB1628" s="84" t="s">
        <v>8329</v>
      </c>
      <c r="BC1628" s="84"/>
      <c r="BD1628" s="108" t="s">
        <v>8335</v>
      </c>
      <c r="BE1628" s="84">
        <v>20000</v>
      </c>
      <c r="BF1628" s="38" t="s">
        <v>2319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244</v>
      </c>
      <c r="C1629" s="38" t="s">
        <v>245</v>
      </c>
      <c r="D1629" s="38" t="s">
        <v>246</v>
      </c>
      <c r="E1629" s="38" t="s">
        <v>246</v>
      </c>
      <c r="F1629" s="38" t="s">
        <v>247</v>
      </c>
      <c r="G1629" s="84" t="s">
        <v>248</v>
      </c>
      <c r="H1629" s="38" t="s">
        <v>249</v>
      </c>
      <c r="I1629" s="84">
        <v>131470</v>
      </c>
      <c r="J1629" s="38" t="s">
        <v>286</v>
      </c>
      <c r="K1629" s="84">
        <v>131470</v>
      </c>
      <c r="L1629" s="84" t="s">
        <v>262</v>
      </c>
      <c r="M1629" s="38" t="s">
        <v>263</v>
      </c>
      <c r="N1629" s="84">
        <v>221882</v>
      </c>
      <c r="O1629" s="84" t="s">
        <v>507</v>
      </c>
      <c r="P1629" s="84">
        <v>330660</v>
      </c>
      <c r="Q1629" s="38" t="s">
        <v>738</v>
      </c>
      <c r="R1629" s="38" t="s">
        <v>829</v>
      </c>
      <c r="S1629" s="84" t="s">
        <v>2479</v>
      </c>
      <c r="T1629" s="84" t="s">
        <v>2479</v>
      </c>
      <c r="U1629" s="84" t="s">
        <v>1027</v>
      </c>
      <c r="V1629" s="84" t="s">
        <v>2278</v>
      </c>
      <c r="W1629" s="84">
        <v>541</v>
      </c>
      <c r="X1629" s="38" t="s">
        <v>3451</v>
      </c>
      <c r="Y1629" s="84">
        <v>352880278</v>
      </c>
      <c r="Z1629" s="38" t="s">
        <v>5515</v>
      </c>
      <c r="AA1629" s="108" t="s">
        <v>5516</v>
      </c>
      <c r="AB1629" s="84">
        <v>42000</v>
      </c>
      <c r="AC1629" s="108" t="s">
        <v>6768</v>
      </c>
      <c r="AD1629" s="84">
        <v>24</v>
      </c>
      <c r="AE1629" s="84" t="s">
        <v>6764</v>
      </c>
      <c r="AF1629" s="84" t="s">
        <v>7527</v>
      </c>
      <c r="AG1629" s="108" t="s">
        <v>7530</v>
      </c>
      <c r="AH1629" s="84" t="s">
        <v>7319</v>
      </c>
      <c r="AI1629" s="108" t="s">
        <v>7998</v>
      </c>
      <c r="AJ1629" s="84">
        <v>2240</v>
      </c>
      <c r="AK1629" s="84">
        <v>2240</v>
      </c>
      <c r="AL1629" s="108" t="s">
        <v>6720</v>
      </c>
      <c r="AM1629" s="84">
        <v>38543.94</v>
      </c>
      <c r="AN1629" s="112">
        <v>12976.06</v>
      </c>
      <c r="AO1629" s="112">
        <v>51520</v>
      </c>
      <c r="AP1629" s="112">
        <v>3456.06</v>
      </c>
      <c r="AQ1629" s="112">
        <v>71.010000000000005</v>
      </c>
      <c r="AR1629" s="112">
        <v>3527.07</v>
      </c>
      <c r="AS1629" s="112">
        <v>3456.06</v>
      </c>
      <c r="AT1629" s="112">
        <v>71.010000000000005</v>
      </c>
      <c r="AU1629" s="112">
        <v>3527.07</v>
      </c>
      <c r="AV1629" s="84">
        <v>24</v>
      </c>
      <c r="AW1629" s="84">
        <v>8</v>
      </c>
      <c r="AX1629" s="84" t="str">
        <f>VLOOKUP(Y1629,'[1]Asset Classification'!$J$3:$W$2865,14,)</f>
        <v>1-30 Days</v>
      </c>
      <c r="AY1629" s="108"/>
      <c r="AZ1629" s="84"/>
      <c r="BA1629" s="84"/>
      <c r="BB1629" s="84" t="s">
        <v>8329</v>
      </c>
      <c r="BC1629" s="84"/>
      <c r="BD1629" s="108"/>
      <c r="BE1629" s="84">
        <v>0</v>
      </c>
      <c r="BF1629" s="38" t="s">
        <v>2479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244</v>
      </c>
      <c r="C1630" s="38" t="s">
        <v>245</v>
      </c>
      <c r="D1630" s="38" t="s">
        <v>246</v>
      </c>
      <c r="E1630" s="38" t="s">
        <v>246</v>
      </c>
      <c r="F1630" s="38" t="s">
        <v>247</v>
      </c>
      <c r="G1630" s="84" t="s">
        <v>248</v>
      </c>
      <c r="H1630" s="38" t="s">
        <v>249</v>
      </c>
      <c r="I1630" s="84">
        <v>135745</v>
      </c>
      <c r="J1630" s="38" t="s">
        <v>296</v>
      </c>
      <c r="K1630" s="84">
        <v>135745</v>
      </c>
      <c r="L1630" s="84" t="s">
        <v>257</v>
      </c>
      <c r="M1630" s="38" t="s">
        <v>258</v>
      </c>
      <c r="N1630" s="84">
        <v>229044</v>
      </c>
      <c r="O1630" s="84" t="s">
        <v>557</v>
      </c>
      <c r="P1630" s="84">
        <v>301653</v>
      </c>
      <c r="Q1630" s="38" t="s">
        <v>614</v>
      </c>
      <c r="R1630" s="38" t="s">
        <v>829</v>
      </c>
      <c r="S1630" s="84" t="s">
        <v>2480</v>
      </c>
      <c r="T1630" s="84" t="s">
        <v>2480</v>
      </c>
      <c r="U1630" s="84" t="s">
        <v>2292</v>
      </c>
      <c r="V1630" s="84" t="s">
        <v>3449</v>
      </c>
      <c r="W1630" s="84">
        <v>541</v>
      </c>
      <c r="X1630" s="38" t="s">
        <v>3451</v>
      </c>
      <c r="Y1630" s="84">
        <v>352881680</v>
      </c>
      <c r="Z1630" s="38" t="s">
        <v>5517</v>
      </c>
      <c r="AA1630" s="108" t="s">
        <v>5516</v>
      </c>
      <c r="AB1630" s="84">
        <v>52000</v>
      </c>
      <c r="AC1630" s="108" t="s">
        <v>6763</v>
      </c>
      <c r="AD1630" s="84">
        <v>24</v>
      </c>
      <c r="AE1630" s="84" t="s">
        <v>6780</v>
      </c>
      <c r="AF1630" s="84" t="s">
        <v>6999</v>
      </c>
      <c r="AG1630" s="108" t="s">
        <v>7316</v>
      </c>
      <c r="AH1630" s="84" t="s">
        <v>6795</v>
      </c>
      <c r="AI1630" s="108" t="s">
        <v>7997</v>
      </c>
      <c r="AJ1630" s="84">
        <v>2780</v>
      </c>
      <c r="AK1630" s="84">
        <v>2780</v>
      </c>
      <c r="AL1630" s="108" t="s">
        <v>8080</v>
      </c>
      <c r="AM1630" s="84">
        <v>17590.669999999998</v>
      </c>
      <c r="AN1630" s="112">
        <v>10209.33</v>
      </c>
      <c r="AO1630" s="112">
        <v>27800</v>
      </c>
      <c r="AP1630" s="112">
        <v>34409.33</v>
      </c>
      <c r="AQ1630" s="112">
        <v>5784.74</v>
      </c>
      <c r="AR1630" s="112">
        <v>40194.07</v>
      </c>
      <c r="AS1630" s="112">
        <v>34409.33</v>
      </c>
      <c r="AT1630" s="112">
        <v>5784.74</v>
      </c>
      <c r="AU1630" s="112">
        <v>40194.07</v>
      </c>
      <c r="AV1630" s="84">
        <v>24</v>
      </c>
      <c r="AW1630" s="84">
        <v>405</v>
      </c>
      <c r="AX1630" s="84" t="str">
        <f>VLOOKUP(Y1630,'[1]Asset Classification'!$J$3:$W$2865,14,)</f>
        <v>&gt;180</v>
      </c>
      <c r="AY1630" s="108"/>
      <c r="AZ1630" s="84"/>
      <c r="BA1630" s="84"/>
      <c r="BB1630" s="84" t="s">
        <v>8329</v>
      </c>
      <c r="BC1630" s="84"/>
      <c r="BD1630" s="108" t="s">
        <v>8322</v>
      </c>
      <c r="BE1630" s="84">
        <v>52000</v>
      </c>
      <c r="BF1630" s="38" t="s">
        <v>2480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244</v>
      </c>
      <c r="C1631" s="38" t="s">
        <v>245</v>
      </c>
      <c r="D1631" s="38" t="s">
        <v>246</v>
      </c>
      <c r="E1631" s="38" t="s">
        <v>246</v>
      </c>
      <c r="F1631" s="38" t="s">
        <v>247</v>
      </c>
      <c r="G1631" s="84" t="s">
        <v>248</v>
      </c>
      <c r="H1631" s="38" t="s">
        <v>249</v>
      </c>
      <c r="I1631" s="84">
        <v>153767</v>
      </c>
      <c r="J1631" s="38" t="s">
        <v>326</v>
      </c>
      <c r="K1631" s="84">
        <v>153767</v>
      </c>
      <c r="L1631" s="84" t="s">
        <v>251</v>
      </c>
      <c r="M1631" s="38" t="s">
        <v>252</v>
      </c>
      <c r="N1631" s="84">
        <v>274383</v>
      </c>
      <c r="O1631" s="84" t="s">
        <v>908</v>
      </c>
      <c r="P1631" s="84">
        <v>360187</v>
      </c>
      <c r="Q1631" s="38" t="s">
        <v>909</v>
      </c>
      <c r="R1631" s="38" t="s">
        <v>891</v>
      </c>
      <c r="S1631" s="84" t="s">
        <v>2481</v>
      </c>
      <c r="T1631" s="84" t="s">
        <v>2481</v>
      </c>
      <c r="U1631" s="84" t="s">
        <v>2292</v>
      </c>
      <c r="V1631" s="84" t="s">
        <v>2278</v>
      </c>
      <c r="W1631" s="84">
        <v>541</v>
      </c>
      <c r="X1631" s="38" t="s">
        <v>3451</v>
      </c>
      <c r="Y1631" s="84">
        <v>352882379</v>
      </c>
      <c r="Z1631" s="38" t="s">
        <v>5518</v>
      </c>
      <c r="AA1631" s="108" t="s">
        <v>5516</v>
      </c>
      <c r="AB1631" s="84">
        <v>30000</v>
      </c>
      <c r="AC1631" s="108" t="s">
        <v>6770</v>
      </c>
      <c r="AD1631" s="84">
        <v>18</v>
      </c>
      <c r="AE1631" s="84" t="s">
        <v>6778</v>
      </c>
      <c r="AF1631" s="84" t="s">
        <v>6982</v>
      </c>
      <c r="AG1631" s="108" t="s">
        <v>7531</v>
      </c>
      <c r="AH1631" s="84" t="s">
        <v>6795</v>
      </c>
      <c r="AI1631" s="108" t="s">
        <v>7999</v>
      </c>
      <c r="AJ1631" s="84">
        <v>2020</v>
      </c>
      <c r="AK1631" s="84">
        <v>2020</v>
      </c>
      <c r="AL1631" s="108" t="s">
        <v>6580</v>
      </c>
      <c r="AM1631" s="84">
        <v>23504.17</v>
      </c>
      <c r="AN1631" s="112">
        <v>6795.83</v>
      </c>
      <c r="AO1631" s="112">
        <v>30300</v>
      </c>
      <c r="AP1631" s="112">
        <v>6495.83</v>
      </c>
      <c r="AQ1631" s="112">
        <v>283.36</v>
      </c>
      <c r="AR1631" s="112">
        <v>6779.19</v>
      </c>
      <c r="AS1631" s="112">
        <v>6495.83</v>
      </c>
      <c r="AT1631" s="112">
        <v>283.36</v>
      </c>
      <c r="AU1631" s="112">
        <v>6779.19</v>
      </c>
      <c r="AV1631" s="84">
        <v>24</v>
      </c>
      <c r="AW1631" s="84">
        <v>249</v>
      </c>
      <c r="AX1631" s="84" t="str">
        <f>VLOOKUP(Y1631,'[1]Asset Classification'!$J$3:$W$2865,14,)</f>
        <v>&gt;180</v>
      </c>
      <c r="AY1631" s="108"/>
      <c r="AZ1631" s="84"/>
      <c r="BA1631" s="84"/>
      <c r="BB1631" s="84" t="s">
        <v>8329</v>
      </c>
      <c r="BC1631" s="84"/>
      <c r="BD1631" s="108"/>
      <c r="BE1631" s="84">
        <v>0</v>
      </c>
      <c r="BF1631" s="38" t="s">
        <v>2481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244</v>
      </c>
      <c r="C1632" s="38" t="s">
        <v>245</v>
      </c>
      <c r="D1632" s="38" t="s">
        <v>246</v>
      </c>
      <c r="E1632" s="38" t="s">
        <v>246</v>
      </c>
      <c r="F1632" s="38" t="s">
        <v>247</v>
      </c>
      <c r="G1632" s="84" t="s">
        <v>248</v>
      </c>
      <c r="H1632" s="38" t="s">
        <v>249</v>
      </c>
      <c r="I1632" s="84">
        <v>130587</v>
      </c>
      <c r="J1632" s="38" t="s">
        <v>269</v>
      </c>
      <c r="K1632" s="84">
        <v>130587</v>
      </c>
      <c r="L1632" s="84" t="s">
        <v>262</v>
      </c>
      <c r="M1632" s="38" t="s">
        <v>263</v>
      </c>
      <c r="N1632" s="84">
        <v>220301</v>
      </c>
      <c r="O1632" s="84" t="s">
        <v>382</v>
      </c>
      <c r="P1632" s="84">
        <v>290692</v>
      </c>
      <c r="Q1632" s="38" t="s">
        <v>383</v>
      </c>
      <c r="R1632" s="38" t="s">
        <v>829</v>
      </c>
      <c r="S1632" s="84" t="s">
        <v>2482</v>
      </c>
      <c r="T1632" s="84" t="s">
        <v>2482</v>
      </c>
      <c r="U1632" s="84" t="s">
        <v>1034</v>
      </c>
      <c r="V1632" s="84" t="s">
        <v>2278</v>
      </c>
      <c r="W1632" s="84">
        <v>541</v>
      </c>
      <c r="X1632" s="38" t="s">
        <v>3466</v>
      </c>
      <c r="Y1632" s="84">
        <v>352907130</v>
      </c>
      <c r="Z1632" s="38" t="s">
        <v>5519</v>
      </c>
      <c r="AA1632" s="108" t="s">
        <v>5520</v>
      </c>
      <c r="AB1632" s="84">
        <v>63000</v>
      </c>
      <c r="AC1632" s="108" t="s">
        <v>6767</v>
      </c>
      <c r="AD1632" s="84">
        <v>24</v>
      </c>
      <c r="AE1632" s="84" t="s">
        <v>6772</v>
      </c>
      <c r="AF1632" s="84" t="s">
        <v>7225</v>
      </c>
      <c r="AG1632" s="108" t="s">
        <v>7198</v>
      </c>
      <c r="AH1632" s="84" t="s">
        <v>7059</v>
      </c>
      <c r="AI1632" s="108" t="s">
        <v>7991</v>
      </c>
      <c r="AJ1632" s="84">
        <v>3360</v>
      </c>
      <c r="AK1632" s="84">
        <v>3360</v>
      </c>
      <c r="AL1632" s="108" t="s">
        <v>6030</v>
      </c>
      <c r="AM1632" s="84">
        <v>36495.19</v>
      </c>
      <c r="AN1632" s="112">
        <v>15323.81</v>
      </c>
      <c r="AO1632" s="112">
        <v>51819</v>
      </c>
      <c r="AP1632" s="112">
        <v>26504.81</v>
      </c>
      <c r="AQ1632" s="112">
        <v>2342.19</v>
      </c>
      <c r="AR1632" s="112">
        <v>28847</v>
      </c>
      <c r="AS1632" s="112">
        <v>26504.81</v>
      </c>
      <c r="AT1632" s="112">
        <v>2342.19</v>
      </c>
      <c r="AU1632" s="112">
        <v>28847</v>
      </c>
      <c r="AV1632" s="84">
        <v>25</v>
      </c>
      <c r="AW1632" s="84">
        <v>277</v>
      </c>
      <c r="AX1632" s="84" t="str">
        <f>VLOOKUP(Y1632,'[1]Asset Classification'!$J$3:$W$2865,14,)</f>
        <v>&gt;180</v>
      </c>
      <c r="AY1632" s="108"/>
      <c r="AZ1632" s="84"/>
      <c r="BA1632" s="84"/>
      <c r="BB1632" s="84" t="s">
        <v>8329</v>
      </c>
      <c r="BC1632" s="84"/>
      <c r="BD1632" s="108"/>
      <c r="BE1632" s="84">
        <v>0</v>
      </c>
      <c r="BF1632" s="38" t="s">
        <v>2482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244</v>
      </c>
      <c r="C1633" s="38" t="s">
        <v>245</v>
      </c>
      <c r="D1633" s="38" t="s">
        <v>246</v>
      </c>
      <c r="E1633" s="38" t="s">
        <v>246</v>
      </c>
      <c r="F1633" s="38" t="s">
        <v>247</v>
      </c>
      <c r="G1633" s="84" t="s">
        <v>248</v>
      </c>
      <c r="H1633" s="38" t="s">
        <v>249</v>
      </c>
      <c r="I1633" s="84">
        <v>130587</v>
      </c>
      <c r="J1633" s="38" t="s">
        <v>269</v>
      </c>
      <c r="K1633" s="84">
        <v>130587</v>
      </c>
      <c r="L1633" s="84" t="s">
        <v>262</v>
      </c>
      <c r="M1633" s="38" t="s">
        <v>263</v>
      </c>
      <c r="N1633" s="84">
        <v>220301</v>
      </c>
      <c r="O1633" s="84" t="s">
        <v>382</v>
      </c>
      <c r="P1633" s="84">
        <v>290692</v>
      </c>
      <c r="Q1633" s="38" t="s">
        <v>383</v>
      </c>
      <c r="R1633" s="38" t="s">
        <v>891</v>
      </c>
      <c r="S1633" s="84" t="s">
        <v>2346</v>
      </c>
      <c r="T1633" s="84" t="s">
        <v>2346</v>
      </c>
      <c r="U1633" s="84" t="s">
        <v>1023</v>
      </c>
      <c r="V1633" s="84" t="s">
        <v>2278</v>
      </c>
      <c r="W1633" s="84">
        <v>541</v>
      </c>
      <c r="X1633" s="38" t="s">
        <v>3466</v>
      </c>
      <c r="Y1633" s="84">
        <v>352907312</v>
      </c>
      <c r="Z1633" s="38" t="s">
        <v>5296</v>
      </c>
      <c r="AA1633" s="108" t="s">
        <v>5520</v>
      </c>
      <c r="AB1633" s="84">
        <v>14000</v>
      </c>
      <c r="AC1633" s="108" t="s">
        <v>6767</v>
      </c>
      <c r="AD1633" s="84">
        <v>18</v>
      </c>
      <c r="AE1633" s="84" t="s">
        <v>6778</v>
      </c>
      <c r="AF1633" s="84" t="s">
        <v>7421</v>
      </c>
      <c r="AG1633" s="108" t="s">
        <v>7427</v>
      </c>
      <c r="AH1633" s="84" t="s">
        <v>7319</v>
      </c>
      <c r="AI1633" s="108" t="s">
        <v>7991</v>
      </c>
      <c r="AJ1633" s="84">
        <v>940</v>
      </c>
      <c r="AK1633" s="84">
        <v>940</v>
      </c>
      <c r="AL1633" s="108" t="s">
        <v>6011</v>
      </c>
      <c r="AM1633" s="84">
        <v>3383.02</v>
      </c>
      <c r="AN1633" s="112">
        <v>1316.98</v>
      </c>
      <c r="AO1633" s="112">
        <v>4700</v>
      </c>
      <c r="AP1633" s="112">
        <v>10616.98</v>
      </c>
      <c r="AQ1633" s="112">
        <v>1609.02</v>
      </c>
      <c r="AR1633" s="112">
        <v>12226</v>
      </c>
      <c r="AS1633" s="112">
        <v>10616.98</v>
      </c>
      <c r="AT1633" s="112">
        <v>1609.02</v>
      </c>
      <c r="AU1633" s="112">
        <v>12226</v>
      </c>
      <c r="AV1633" s="84">
        <v>25</v>
      </c>
      <c r="AW1633" s="84">
        <v>583</v>
      </c>
      <c r="AX1633" s="84" t="str">
        <f>VLOOKUP(Y1633,'[1]Asset Classification'!$J$3:$W$2865,14,)</f>
        <v>&gt;180</v>
      </c>
      <c r="AY1633" s="108"/>
      <c r="AZ1633" s="84"/>
      <c r="BA1633" s="84"/>
      <c r="BB1633" s="84" t="s">
        <v>8329</v>
      </c>
      <c r="BC1633" s="84"/>
      <c r="BD1633" s="108"/>
      <c r="BE1633" s="84">
        <v>0</v>
      </c>
      <c r="BF1633" s="38" t="s">
        <v>2346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244</v>
      </c>
      <c r="C1634" s="38" t="s">
        <v>245</v>
      </c>
      <c r="D1634" s="38" t="s">
        <v>246</v>
      </c>
      <c r="E1634" s="38" t="s">
        <v>246</v>
      </c>
      <c r="F1634" s="38" t="s">
        <v>247</v>
      </c>
      <c r="G1634" s="84" t="s">
        <v>248</v>
      </c>
      <c r="H1634" s="38" t="s">
        <v>249</v>
      </c>
      <c r="I1634" s="84">
        <v>138370</v>
      </c>
      <c r="J1634" s="38" t="s">
        <v>303</v>
      </c>
      <c r="K1634" s="84">
        <v>138370</v>
      </c>
      <c r="L1634" s="84" t="s">
        <v>257</v>
      </c>
      <c r="M1634" s="38" t="s">
        <v>258</v>
      </c>
      <c r="N1634" s="84">
        <v>233511</v>
      </c>
      <c r="O1634" s="84" t="s">
        <v>593</v>
      </c>
      <c r="P1634" s="84">
        <v>307343</v>
      </c>
      <c r="Q1634" s="38" t="s">
        <v>594</v>
      </c>
      <c r="R1634" s="38" t="s">
        <v>829</v>
      </c>
      <c r="S1634" s="84" t="s">
        <v>2483</v>
      </c>
      <c r="T1634" s="84" t="s">
        <v>2483</v>
      </c>
      <c r="U1634" s="84" t="s">
        <v>1023</v>
      </c>
      <c r="V1634" s="84" t="s">
        <v>2278</v>
      </c>
      <c r="W1634" s="84">
        <v>541</v>
      </c>
      <c r="X1634" s="38" t="s">
        <v>3466</v>
      </c>
      <c r="Y1634" s="84">
        <v>352917887</v>
      </c>
      <c r="Z1634" s="38" t="s">
        <v>5521</v>
      </c>
      <c r="AA1634" s="108" t="s">
        <v>5522</v>
      </c>
      <c r="AB1634" s="84">
        <v>52000</v>
      </c>
      <c r="AC1634" s="108" t="s">
        <v>6770</v>
      </c>
      <c r="AD1634" s="84">
        <v>24</v>
      </c>
      <c r="AE1634" s="84" t="s">
        <v>6771</v>
      </c>
      <c r="AF1634" s="84" t="s">
        <v>7036</v>
      </c>
      <c r="AG1634" s="108" t="s">
        <v>7040</v>
      </c>
      <c r="AH1634" s="84" t="s">
        <v>6795</v>
      </c>
      <c r="AI1634" s="108" t="s">
        <v>7994</v>
      </c>
      <c r="AJ1634" s="84">
        <v>2780</v>
      </c>
      <c r="AK1634" s="84">
        <v>2780</v>
      </c>
      <c r="AL1634" s="108" t="s">
        <v>8101</v>
      </c>
      <c r="AM1634" s="84">
        <v>49682.01</v>
      </c>
      <c r="AN1634" s="112">
        <v>14257.99</v>
      </c>
      <c r="AO1634" s="112">
        <v>63940</v>
      </c>
      <c r="AP1634" s="112">
        <v>2317.9899999999998</v>
      </c>
      <c r="AQ1634" s="112">
        <v>50.01</v>
      </c>
      <c r="AR1634" s="112">
        <v>2368</v>
      </c>
      <c r="AS1634" s="112">
        <v>2317.9899999999998</v>
      </c>
      <c r="AT1634" s="112">
        <v>50.01</v>
      </c>
      <c r="AU1634" s="112">
        <v>2368</v>
      </c>
      <c r="AV1634" s="84">
        <v>25</v>
      </c>
      <c r="AW1634" s="84">
        <v>37</v>
      </c>
      <c r="AX1634" s="84" t="str">
        <f>VLOOKUP(Y1634,'[1]Asset Classification'!$J$3:$W$2865,14,)</f>
        <v>31-60</v>
      </c>
      <c r="AY1634" s="108"/>
      <c r="AZ1634" s="84"/>
      <c r="BA1634" s="84"/>
      <c r="BB1634" s="84" t="s">
        <v>8329</v>
      </c>
      <c r="BC1634" s="84"/>
      <c r="BD1634" s="108"/>
      <c r="BE1634" s="84">
        <v>0</v>
      </c>
      <c r="BF1634" s="38" t="s">
        <v>2483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244</v>
      </c>
      <c r="C1635" s="38" t="s">
        <v>245</v>
      </c>
      <c r="D1635" s="38" t="s">
        <v>246</v>
      </c>
      <c r="E1635" s="38" t="s">
        <v>246</v>
      </c>
      <c r="F1635" s="38" t="s">
        <v>247</v>
      </c>
      <c r="G1635" s="84" t="s">
        <v>248</v>
      </c>
      <c r="H1635" s="38" t="s">
        <v>249</v>
      </c>
      <c r="I1635" s="84">
        <v>131470</v>
      </c>
      <c r="J1635" s="38" t="s">
        <v>286</v>
      </c>
      <c r="K1635" s="84">
        <v>131470</v>
      </c>
      <c r="L1635" s="84" t="s">
        <v>262</v>
      </c>
      <c r="M1635" s="38" t="s">
        <v>263</v>
      </c>
      <c r="N1635" s="84">
        <v>221882</v>
      </c>
      <c r="O1635" s="84" t="s">
        <v>507</v>
      </c>
      <c r="P1635" s="84">
        <v>309428</v>
      </c>
      <c r="Q1635" s="38" t="s">
        <v>604</v>
      </c>
      <c r="R1635" s="38" t="s">
        <v>829</v>
      </c>
      <c r="S1635" s="84" t="s">
        <v>2484</v>
      </c>
      <c r="T1635" s="84" t="s">
        <v>2484</v>
      </c>
      <c r="U1635" s="84" t="s">
        <v>2292</v>
      </c>
      <c r="V1635" s="84" t="s">
        <v>3449</v>
      </c>
      <c r="W1635" s="84">
        <v>541</v>
      </c>
      <c r="X1635" s="38" t="s">
        <v>3451</v>
      </c>
      <c r="Y1635" s="84">
        <v>352925071</v>
      </c>
      <c r="Z1635" s="38" t="s">
        <v>5523</v>
      </c>
      <c r="AA1635" s="108" t="s">
        <v>5524</v>
      </c>
      <c r="AB1635" s="84">
        <v>42000</v>
      </c>
      <c r="AC1635" s="108" t="s">
        <v>6768</v>
      </c>
      <c r="AD1635" s="84">
        <v>24</v>
      </c>
      <c r="AE1635" s="84" t="s">
        <v>6764</v>
      </c>
      <c r="AF1635" s="84" t="s">
        <v>7532</v>
      </c>
      <c r="AG1635" s="108" t="s">
        <v>7533</v>
      </c>
      <c r="AH1635" s="84" t="s">
        <v>7319</v>
      </c>
      <c r="AI1635" s="108" t="s">
        <v>7990</v>
      </c>
      <c r="AJ1635" s="84">
        <v>2240</v>
      </c>
      <c r="AK1635" s="84">
        <v>2240</v>
      </c>
      <c r="AL1635" s="108" t="s">
        <v>8018</v>
      </c>
      <c r="AM1635" s="84">
        <v>10399.1</v>
      </c>
      <c r="AN1635" s="112">
        <v>5280.9</v>
      </c>
      <c r="AO1635" s="112">
        <v>15680</v>
      </c>
      <c r="AP1635" s="112">
        <v>31600.9</v>
      </c>
      <c r="AQ1635" s="112">
        <v>6219.1</v>
      </c>
      <c r="AR1635" s="112">
        <v>37820</v>
      </c>
      <c r="AS1635" s="112">
        <v>31600.9</v>
      </c>
      <c r="AT1635" s="112">
        <v>6219.1</v>
      </c>
      <c r="AU1635" s="112">
        <v>37820</v>
      </c>
      <c r="AV1635" s="84">
        <v>25</v>
      </c>
      <c r="AW1635" s="84">
        <v>526</v>
      </c>
      <c r="AX1635" s="84" t="str">
        <f>VLOOKUP(Y1635,'[1]Asset Classification'!$J$3:$W$2865,14,)</f>
        <v>&gt;180</v>
      </c>
      <c r="AY1635" s="108"/>
      <c r="AZ1635" s="84"/>
      <c r="BA1635" s="84"/>
      <c r="BB1635" s="84" t="s">
        <v>8329</v>
      </c>
      <c r="BC1635" s="84"/>
      <c r="BD1635" s="108" t="s">
        <v>8335</v>
      </c>
      <c r="BE1635" s="84">
        <v>42000</v>
      </c>
      <c r="BF1635" s="38" t="s">
        <v>2484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244</v>
      </c>
      <c r="C1636" s="38" t="s">
        <v>245</v>
      </c>
      <c r="D1636" s="38" t="s">
        <v>246</v>
      </c>
      <c r="E1636" s="38" t="s">
        <v>246</v>
      </c>
      <c r="F1636" s="38" t="s">
        <v>247</v>
      </c>
      <c r="G1636" s="84" t="s">
        <v>248</v>
      </c>
      <c r="H1636" s="38" t="s">
        <v>249</v>
      </c>
      <c r="I1636" s="84">
        <v>131470</v>
      </c>
      <c r="J1636" s="38" t="s">
        <v>286</v>
      </c>
      <c r="K1636" s="84">
        <v>131470</v>
      </c>
      <c r="L1636" s="84" t="s">
        <v>262</v>
      </c>
      <c r="M1636" s="38" t="s">
        <v>263</v>
      </c>
      <c r="N1636" s="84">
        <v>221882</v>
      </c>
      <c r="O1636" s="84" t="s">
        <v>507</v>
      </c>
      <c r="P1636" s="84">
        <v>309428</v>
      </c>
      <c r="Q1636" s="38" t="s">
        <v>604</v>
      </c>
      <c r="R1636" s="38" t="s">
        <v>829</v>
      </c>
      <c r="S1636" s="84" t="s">
        <v>2485</v>
      </c>
      <c r="T1636" s="84" t="s">
        <v>2485</v>
      </c>
      <c r="U1636" s="84" t="s">
        <v>2292</v>
      </c>
      <c r="V1636" s="84" t="s">
        <v>3449</v>
      </c>
      <c r="W1636" s="84">
        <v>541</v>
      </c>
      <c r="X1636" s="38" t="s">
        <v>3466</v>
      </c>
      <c r="Y1636" s="84">
        <v>352925470</v>
      </c>
      <c r="Z1636" s="38" t="s">
        <v>5525</v>
      </c>
      <c r="AA1636" s="108" t="s">
        <v>5524</v>
      </c>
      <c r="AB1636" s="84">
        <v>42000</v>
      </c>
      <c r="AC1636" s="108" t="s">
        <v>6768</v>
      </c>
      <c r="AD1636" s="84">
        <v>24</v>
      </c>
      <c r="AE1636" s="84" t="s">
        <v>6764</v>
      </c>
      <c r="AF1636" s="84" t="s">
        <v>7532</v>
      </c>
      <c r="AG1636" s="108" t="s">
        <v>7533</v>
      </c>
      <c r="AH1636" s="84" t="s">
        <v>7319</v>
      </c>
      <c r="AI1636" s="108" t="s">
        <v>7990</v>
      </c>
      <c r="AJ1636" s="84">
        <v>2240</v>
      </c>
      <c r="AK1636" s="84">
        <v>2240</v>
      </c>
      <c r="AL1636" s="108" t="s">
        <v>6274</v>
      </c>
      <c r="AM1636" s="84">
        <v>11989.77</v>
      </c>
      <c r="AN1636" s="112">
        <v>5930.23</v>
      </c>
      <c r="AO1636" s="112">
        <v>17920</v>
      </c>
      <c r="AP1636" s="112">
        <v>30010.23</v>
      </c>
      <c r="AQ1636" s="112">
        <v>5569.77</v>
      </c>
      <c r="AR1636" s="112">
        <v>35580</v>
      </c>
      <c r="AS1636" s="112">
        <v>30010.23</v>
      </c>
      <c r="AT1636" s="112">
        <v>5569.77</v>
      </c>
      <c r="AU1636" s="112">
        <v>35580</v>
      </c>
      <c r="AV1636" s="84">
        <v>25</v>
      </c>
      <c r="AW1636" s="84">
        <v>495</v>
      </c>
      <c r="AX1636" s="84" t="str">
        <f>VLOOKUP(Y1636,'[1]Asset Classification'!$J$3:$W$2865,14,)</f>
        <v>&gt;180</v>
      </c>
      <c r="AY1636" s="108"/>
      <c r="AZ1636" s="84"/>
      <c r="BA1636" s="84"/>
      <c r="BB1636" s="84" t="s">
        <v>8329</v>
      </c>
      <c r="BC1636" s="84"/>
      <c r="BD1636" s="108"/>
      <c r="BE1636" s="84">
        <v>0</v>
      </c>
      <c r="BF1636" s="38" t="s">
        <v>2485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244</v>
      </c>
      <c r="C1637" s="38" t="s">
        <v>245</v>
      </c>
      <c r="D1637" s="38" t="s">
        <v>246</v>
      </c>
      <c r="E1637" s="38" t="s">
        <v>246</v>
      </c>
      <c r="F1637" s="38" t="s">
        <v>247</v>
      </c>
      <c r="G1637" s="84" t="s">
        <v>248</v>
      </c>
      <c r="H1637" s="38" t="s">
        <v>249</v>
      </c>
      <c r="I1637" s="84">
        <v>130913</v>
      </c>
      <c r="J1637" s="38" t="s">
        <v>273</v>
      </c>
      <c r="K1637" s="84">
        <v>130913</v>
      </c>
      <c r="L1637" s="84" t="s">
        <v>254</v>
      </c>
      <c r="M1637" s="38" t="s">
        <v>255</v>
      </c>
      <c r="N1637" s="84">
        <v>221435</v>
      </c>
      <c r="O1637" s="84" t="s">
        <v>413</v>
      </c>
      <c r="P1637" s="84">
        <v>299300</v>
      </c>
      <c r="Q1637" s="38" t="s">
        <v>533</v>
      </c>
      <c r="R1637" s="38" t="s">
        <v>829</v>
      </c>
      <c r="S1637" s="84" t="s">
        <v>2486</v>
      </c>
      <c r="T1637" s="84" t="s">
        <v>2486</v>
      </c>
      <c r="U1637" s="84" t="s">
        <v>1023</v>
      </c>
      <c r="V1637" s="84" t="s">
        <v>3449</v>
      </c>
      <c r="W1637" s="84">
        <v>541</v>
      </c>
      <c r="X1637" s="38" t="s">
        <v>3451</v>
      </c>
      <c r="Y1637" s="84">
        <v>352931136</v>
      </c>
      <c r="Z1637" s="38" t="s">
        <v>5526</v>
      </c>
      <c r="AA1637" s="108" t="s">
        <v>5524</v>
      </c>
      <c r="AB1637" s="84">
        <v>40000</v>
      </c>
      <c r="AC1637" s="108" t="s">
        <v>6765</v>
      </c>
      <c r="AD1637" s="84">
        <v>24</v>
      </c>
      <c r="AE1637" s="84" t="s">
        <v>6764</v>
      </c>
      <c r="AF1637" s="84" t="s">
        <v>7532</v>
      </c>
      <c r="AG1637" s="108" t="s">
        <v>7533</v>
      </c>
      <c r="AH1637" s="84" t="s">
        <v>7319</v>
      </c>
      <c r="AI1637" s="108" t="s">
        <v>7993</v>
      </c>
      <c r="AJ1637" s="84">
        <v>2130</v>
      </c>
      <c r="AK1637" s="84">
        <v>2130</v>
      </c>
      <c r="AL1637" s="108" t="s">
        <v>8084</v>
      </c>
      <c r="AM1637" s="84">
        <v>26291.56</v>
      </c>
      <c r="AN1637" s="112">
        <v>9918.44</v>
      </c>
      <c r="AO1637" s="112">
        <v>36210</v>
      </c>
      <c r="AP1637" s="112">
        <v>13708.44</v>
      </c>
      <c r="AQ1637" s="112">
        <v>1144.56</v>
      </c>
      <c r="AR1637" s="112">
        <v>14853</v>
      </c>
      <c r="AS1637" s="112">
        <v>13708.44</v>
      </c>
      <c r="AT1637" s="112">
        <v>1144.56</v>
      </c>
      <c r="AU1637" s="112">
        <v>14853</v>
      </c>
      <c r="AV1637" s="84">
        <v>25</v>
      </c>
      <c r="AW1637" s="84">
        <v>220</v>
      </c>
      <c r="AX1637" s="84" t="str">
        <f>VLOOKUP(Y1637,'[1]Asset Classification'!$J$3:$W$2865,14,)</f>
        <v>&gt;180</v>
      </c>
      <c r="AY1637" s="108"/>
      <c r="AZ1637" s="84"/>
      <c r="BA1637" s="84"/>
      <c r="BB1637" s="84" t="s">
        <v>8329</v>
      </c>
      <c r="BC1637" s="84"/>
      <c r="BD1637" s="108"/>
      <c r="BE1637" s="84">
        <v>0</v>
      </c>
      <c r="BF1637" s="38" t="s">
        <v>2486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244</v>
      </c>
      <c r="C1638" s="38" t="s">
        <v>245</v>
      </c>
      <c r="D1638" s="38" t="s">
        <v>246</v>
      </c>
      <c r="E1638" s="38" t="s">
        <v>246</v>
      </c>
      <c r="F1638" s="38" t="s">
        <v>247</v>
      </c>
      <c r="G1638" s="84" t="s">
        <v>248</v>
      </c>
      <c r="H1638" s="38" t="s">
        <v>249</v>
      </c>
      <c r="I1638" s="84">
        <v>130913</v>
      </c>
      <c r="J1638" s="38" t="s">
        <v>273</v>
      </c>
      <c r="K1638" s="84">
        <v>130913</v>
      </c>
      <c r="L1638" s="84" t="s">
        <v>254</v>
      </c>
      <c r="M1638" s="38" t="s">
        <v>255</v>
      </c>
      <c r="N1638" s="84">
        <v>471481</v>
      </c>
      <c r="O1638" s="84" t="s">
        <v>910</v>
      </c>
      <c r="P1638" s="84">
        <v>732577</v>
      </c>
      <c r="Q1638" s="38" t="s">
        <v>911</v>
      </c>
      <c r="R1638" s="38" t="s">
        <v>829</v>
      </c>
      <c r="S1638" s="84" t="s">
        <v>2487</v>
      </c>
      <c r="T1638" s="84" t="s">
        <v>2487</v>
      </c>
      <c r="U1638" s="84" t="s">
        <v>1023</v>
      </c>
      <c r="V1638" s="84" t="s">
        <v>3449</v>
      </c>
      <c r="W1638" s="84">
        <v>541</v>
      </c>
      <c r="X1638" s="38" t="s">
        <v>3466</v>
      </c>
      <c r="Y1638" s="84">
        <v>352938546</v>
      </c>
      <c r="Z1638" s="38" t="s">
        <v>5527</v>
      </c>
      <c r="AA1638" s="108" t="s">
        <v>5524</v>
      </c>
      <c r="AB1638" s="84">
        <v>40000</v>
      </c>
      <c r="AC1638" s="108" t="s">
        <v>6770</v>
      </c>
      <c r="AD1638" s="84">
        <v>24</v>
      </c>
      <c r="AE1638" s="84" t="s">
        <v>6764</v>
      </c>
      <c r="AF1638" s="84" t="s">
        <v>7532</v>
      </c>
      <c r="AG1638" s="108" t="s">
        <v>7533</v>
      </c>
      <c r="AH1638" s="84" t="s">
        <v>7319</v>
      </c>
      <c r="AI1638" s="108" t="s">
        <v>7993</v>
      </c>
      <c r="AJ1638" s="84">
        <v>2130</v>
      </c>
      <c r="AK1638" s="84">
        <v>2130</v>
      </c>
      <c r="AL1638" s="108" t="s">
        <v>6389</v>
      </c>
      <c r="AM1638" s="84">
        <v>19297.82</v>
      </c>
      <c r="AN1638" s="112">
        <v>8392.18</v>
      </c>
      <c r="AO1638" s="112">
        <v>27690</v>
      </c>
      <c r="AP1638" s="112">
        <v>20702.18</v>
      </c>
      <c r="AQ1638" s="112">
        <v>2670.82</v>
      </c>
      <c r="AR1638" s="112">
        <v>23373</v>
      </c>
      <c r="AS1638" s="112">
        <v>20702.18</v>
      </c>
      <c r="AT1638" s="112">
        <v>2670.82</v>
      </c>
      <c r="AU1638" s="112">
        <v>23373</v>
      </c>
      <c r="AV1638" s="84">
        <v>25</v>
      </c>
      <c r="AW1638" s="84">
        <v>341</v>
      </c>
      <c r="AX1638" s="84" t="str">
        <f>VLOOKUP(Y1638,'[1]Asset Classification'!$J$3:$W$2865,14,)</f>
        <v>&gt;180</v>
      </c>
      <c r="AY1638" s="108"/>
      <c r="AZ1638" s="84"/>
      <c r="BA1638" s="84"/>
      <c r="BB1638" s="84" t="s">
        <v>8329</v>
      </c>
      <c r="BC1638" s="84"/>
      <c r="BD1638" s="108"/>
      <c r="BE1638" s="84">
        <v>0</v>
      </c>
      <c r="BF1638" s="38" t="s">
        <v>2487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244</v>
      </c>
      <c r="C1639" s="38" t="s">
        <v>245</v>
      </c>
      <c r="D1639" s="38" t="s">
        <v>246</v>
      </c>
      <c r="E1639" s="38" t="s">
        <v>246</v>
      </c>
      <c r="F1639" s="38" t="s">
        <v>247</v>
      </c>
      <c r="G1639" s="84" t="s">
        <v>248</v>
      </c>
      <c r="H1639" s="38" t="s">
        <v>249</v>
      </c>
      <c r="I1639" s="84">
        <v>162553</v>
      </c>
      <c r="J1639" s="38" t="s">
        <v>330</v>
      </c>
      <c r="K1639" s="84">
        <v>162553</v>
      </c>
      <c r="L1639" s="84" t="s">
        <v>254</v>
      </c>
      <c r="M1639" s="38" t="s">
        <v>255</v>
      </c>
      <c r="N1639" s="84">
        <v>277851</v>
      </c>
      <c r="O1639" s="84" t="s">
        <v>515</v>
      </c>
      <c r="P1639" s="84">
        <v>364945</v>
      </c>
      <c r="Q1639" s="38" t="s">
        <v>813</v>
      </c>
      <c r="R1639" s="38" t="s">
        <v>891</v>
      </c>
      <c r="S1639" s="84" t="s">
        <v>2341</v>
      </c>
      <c r="T1639" s="84" t="s">
        <v>2341</v>
      </c>
      <c r="U1639" s="84" t="s">
        <v>2292</v>
      </c>
      <c r="V1639" s="84" t="s">
        <v>3449</v>
      </c>
      <c r="W1639" s="84">
        <v>541</v>
      </c>
      <c r="X1639" s="38" t="s">
        <v>3451</v>
      </c>
      <c r="Y1639" s="84">
        <v>352939866</v>
      </c>
      <c r="Z1639" s="38" t="s">
        <v>5528</v>
      </c>
      <c r="AA1639" s="108" t="s">
        <v>5524</v>
      </c>
      <c r="AB1639" s="84">
        <v>30000</v>
      </c>
      <c r="AC1639" s="108" t="s">
        <v>6773</v>
      </c>
      <c r="AD1639" s="84">
        <v>18</v>
      </c>
      <c r="AE1639" s="84" t="s">
        <v>6778</v>
      </c>
      <c r="AF1639" s="84" t="s">
        <v>7116</v>
      </c>
      <c r="AG1639" s="108" t="s">
        <v>7350</v>
      </c>
      <c r="AH1639" s="84" t="s">
        <v>6795</v>
      </c>
      <c r="AI1639" s="108" t="s">
        <v>7992</v>
      </c>
      <c r="AJ1639" s="84">
        <v>2020</v>
      </c>
      <c r="AK1639" s="84">
        <v>2020</v>
      </c>
      <c r="AL1639" s="108" t="s">
        <v>6376</v>
      </c>
      <c r="AM1639" s="84">
        <v>22612.95</v>
      </c>
      <c r="AN1639" s="112">
        <v>5667.05</v>
      </c>
      <c r="AO1639" s="112">
        <v>28280</v>
      </c>
      <c r="AP1639" s="112">
        <v>7387.05</v>
      </c>
      <c r="AQ1639" s="112">
        <v>377.95</v>
      </c>
      <c r="AR1639" s="112">
        <v>7765</v>
      </c>
      <c r="AS1639" s="112">
        <v>7387.05</v>
      </c>
      <c r="AT1639" s="112">
        <v>377.95</v>
      </c>
      <c r="AU1639" s="112">
        <v>7765</v>
      </c>
      <c r="AV1639" s="84">
        <v>25</v>
      </c>
      <c r="AW1639" s="84">
        <v>313</v>
      </c>
      <c r="AX1639" s="84" t="str">
        <f>VLOOKUP(Y1639,'[1]Asset Classification'!$J$3:$W$2865,14,)</f>
        <v>&gt;180</v>
      </c>
      <c r="AY1639" s="108"/>
      <c r="AZ1639" s="84"/>
      <c r="BA1639" s="84"/>
      <c r="BB1639" s="84" t="s">
        <v>8329</v>
      </c>
      <c r="BC1639" s="84"/>
      <c r="BD1639" s="108" t="s">
        <v>8322</v>
      </c>
      <c r="BE1639" s="84">
        <v>30000</v>
      </c>
      <c r="BF1639" s="38" t="s">
        <v>2341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244</v>
      </c>
      <c r="C1640" s="38" t="s">
        <v>245</v>
      </c>
      <c r="D1640" s="38" t="s">
        <v>246</v>
      </c>
      <c r="E1640" s="38" t="s">
        <v>246</v>
      </c>
      <c r="F1640" s="38" t="s">
        <v>247</v>
      </c>
      <c r="G1640" s="84" t="s">
        <v>248</v>
      </c>
      <c r="H1640" s="38" t="s">
        <v>249</v>
      </c>
      <c r="I1640" s="84">
        <v>131055</v>
      </c>
      <c r="J1640" s="38" t="s">
        <v>277</v>
      </c>
      <c r="K1640" s="84">
        <v>131055</v>
      </c>
      <c r="L1640" s="84" t="s">
        <v>251</v>
      </c>
      <c r="M1640" s="38" t="s">
        <v>252</v>
      </c>
      <c r="N1640" s="84">
        <v>373859</v>
      </c>
      <c r="O1640" s="84" t="s">
        <v>856</v>
      </c>
      <c r="P1640" s="84">
        <v>545201</v>
      </c>
      <c r="Q1640" s="38" t="s">
        <v>857</v>
      </c>
      <c r="R1640" s="38" t="s">
        <v>891</v>
      </c>
      <c r="S1640" s="84" t="s">
        <v>2325</v>
      </c>
      <c r="T1640" s="84" t="s">
        <v>2325</v>
      </c>
      <c r="U1640" s="84" t="s">
        <v>2292</v>
      </c>
      <c r="V1640" s="84" t="s">
        <v>2278</v>
      </c>
      <c r="W1640" s="84">
        <v>541</v>
      </c>
      <c r="X1640" s="38" t="s">
        <v>3451</v>
      </c>
      <c r="Y1640" s="84">
        <v>352948087</v>
      </c>
      <c r="Z1640" s="38" t="s">
        <v>5262</v>
      </c>
      <c r="AA1640" s="108" t="s">
        <v>5524</v>
      </c>
      <c r="AB1640" s="84">
        <v>25000</v>
      </c>
      <c r="AC1640" s="108" t="s">
        <v>6774</v>
      </c>
      <c r="AD1640" s="84">
        <v>18</v>
      </c>
      <c r="AE1640" s="84" t="s">
        <v>6778</v>
      </c>
      <c r="AF1640" s="84" t="s">
        <v>7406</v>
      </c>
      <c r="AG1640" s="108" t="s">
        <v>7407</v>
      </c>
      <c r="AH1640" s="84" t="s">
        <v>7319</v>
      </c>
      <c r="AI1640" s="108" t="s">
        <v>8000</v>
      </c>
      <c r="AJ1640" s="84">
        <v>1680</v>
      </c>
      <c r="AK1640" s="84">
        <v>1680</v>
      </c>
      <c r="AL1640" s="108" t="s">
        <v>8253</v>
      </c>
      <c r="AM1640" s="84">
        <v>20251.48</v>
      </c>
      <c r="AN1640" s="112">
        <v>4948.5200000000004</v>
      </c>
      <c r="AO1640" s="112">
        <v>25200</v>
      </c>
      <c r="AP1640" s="112">
        <v>4748.5200000000004</v>
      </c>
      <c r="AQ1640" s="112">
        <v>198.48</v>
      </c>
      <c r="AR1640" s="112">
        <v>4947</v>
      </c>
      <c r="AS1640" s="112">
        <v>4748.5200000000004</v>
      </c>
      <c r="AT1640" s="112">
        <v>198.48</v>
      </c>
      <c r="AU1640" s="112">
        <v>4947</v>
      </c>
      <c r="AV1640" s="84">
        <v>25</v>
      </c>
      <c r="AW1640" s="84">
        <v>278</v>
      </c>
      <c r="AX1640" s="84" t="str">
        <f>VLOOKUP(Y1640,'[1]Asset Classification'!$J$3:$W$2865,14,)</f>
        <v>&gt;180</v>
      </c>
      <c r="AY1640" s="108"/>
      <c r="AZ1640" s="84"/>
      <c r="BA1640" s="84"/>
      <c r="BB1640" s="84" t="s">
        <v>8329</v>
      </c>
      <c r="BC1640" s="84"/>
      <c r="BD1640" s="108" t="s">
        <v>8322</v>
      </c>
      <c r="BE1640" s="84">
        <v>25000</v>
      </c>
      <c r="BF1640" s="38" t="s">
        <v>2325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244</v>
      </c>
      <c r="C1641" s="38" t="s">
        <v>245</v>
      </c>
      <c r="D1641" s="38" t="s">
        <v>246</v>
      </c>
      <c r="E1641" s="38" t="s">
        <v>246</v>
      </c>
      <c r="F1641" s="38" t="s">
        <v>247</v>
      </c>
      <c r="G1641" s="84" t="s">
        <v>248</v>
      </c>
      <c r="H1641" s="38" t="s">
        <v>249</v>
      </c>
      <c r="I1641" s="84">
        <v>131470</v>
      </c>
      <c r="J1641" s="38" t="s">
        <v>286</v>
      </c>
      <c r="K1641" s="84">
        <v>131470</v>
      </c>
      <c r="L1641" s="84" t="s">
        <v>262</v>
      </c>
      <c r="M1641" s="38" t="s">
        <v>263</v>
      </c>
      <c r="N1641" s="84">
        <v>221882</v>
      </c>
      <c r="O1641" s="84" t="s">
        <v>507</v>
      </c>
      <c r="P1641" s="84">
        <v>292646</v>
      </c>
      <c r="Q1641" s="38" t="s">
        <v>508</v>
      </c>
      <c r="R1641" s="38" t="s">
        <v>891</v>
      </c>
      <c r="S1641" s="84" t="s">
        <v>2306</v>
      </c>
      <c r="T1641" s="84" t="s">
        <v>2306</v>
      </c>
      <c r="U1641" s="84" t="s">
        <v>1027</v>
      </c>
      <c r="V1641" s="84" t="s">
        <v>2278</v>
      </c>
      <c r="W1641" s="84">
        <v>541</v>
      </c>
      <c r="X1641" s="38" t="s">
        <v>3451</v>
      </c>
      <c r="Y1641" s="84">
        <v>352951403</v>
      </c>
      <c r="Z1641" s="38" t="s">
        <v>5228</v>
      </c>
      <c r="AA1641" s="108" t="s">
        <v>5524</v>
      </c>
      <c r="AB1641" s="84">
        <v>30000</v>
      </c>
      <c r="AC1641" s="108" t="s">
        <v>6768</v>
      </c>
      <c r="AD1641" s="84">
        <v>18</v>
      </c>
      <c r="AE1641" s="84" t="s">
        <v>6778</v>
      </c>
      <c r="AF1641" s="84" t="s">
        <v>7382</v>
      </c>
      <c r="AG1641" s="108" t="s">
        <v>7383</v>
      </c>
      <c r="AH1641" s="84" t="s">
        <v>7059</v>
      </c>
      <c r="AI1641" s="108" t="s">
        <v>7990</v>
      </c>
      <c r="AJ1641" s="84">
        <v>2020</v>
      </c>
      <c r="AK1641" s="84">
        <v>2020</v>
      </c>
      <c r="AL1641" s="108" t="s">
        <v>8094</v>
      </c>
      <c r="AM1641" s="84">
        <v>26355.95</v>
      </c>
      <c r="AN1641" s="112">
        <v>5964.05</v>
      </c>
      <c r="AO1641" s="112">
        <v>32320</v>
      </c>
      <c r="AP1641" s="112">
        <v>3644.05</v>
      </c>
      <c r="AQ1641" s="112">
        <v>110.95</v>
      </c>
      <c r="AR1641" s="112">
        <v>3755</v>
      </c>
      <c r="AS1641" s="112">
        <v>3644.05</v>
      </c>
      <c r="AT1641" s="112">
        <v>110.95</v>
      </c>
      <c r="AU1641" s="112">
        <v>3755</v>
      </c>
      <c r="AV1641" s="84">
        <v>25</v>
      </c>
      <c r="AW1641" s="84">
        <v>250</v>
      </c>
      <c r="AX1641" s="84" t="str">
        <f>VLOOKUP(Y1641,'[1]Asset Classification'!$J$3:$W$2865,14,)</f>
        <v>&gt;180</v>
      </c>
      <c r="AY1641" s="108"/>
      <c r="AZ1641" s="84"/>
      <c r="BA1641" s="84"/>
      <c r="BB1641" s="84" t="s">
        <v>8329</v>
      </c>
      <c r="BC1641" s="84"/>
      <c r="BD1641" s="108" t="s">
        <v>8322</v>
      </c>
      <c r="BE1641" s="84">
        <v>30000</v>
      </c>
      <c r="BF1641" s="38" t="s">
        <v>2306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244</v>
      </c>
      <c r="C1642" s="38" t="s">
        <v>245</v>
      </c>
      <c r="D1642" s="38" t="s">
        <v>246</v>
      </c>
      <c r="E1642" s="38" t="s">
        <v>246</v>
      </c>
      <c r="F1642" s="38" t="s">
        <v>247</v>
      </c>
      <c r="G1642" s="84" t="s">
        <v>248</v>
      </c>
      <c r="H1642" s="38" t="s">
        <v>249</v>
      </c>
      <c r="I1642" s="84">
        <v>141963</v>
      </c>
      <c r="J1642" s="38" t="s">
        <v>323</v>
      </c>
      <c r="K1642" s="84">
        <v>141963</v>
      </c>
      <c r="L1642" s="84" t="s">
        <v>257</v>
      </c>
      <c r="M1642" s="38" t="s">
        <v>258</v>
      </c>
      <c r="N1642" s="84">
        <v>243291</v>
      </c>
      <c r="O1642" s="84" t="s">
        <v>898</v>
      </c>
      <c r="P1642" s="84">
        <v>319768</v>
      </c>
      <c r="Q1642" s="38" t="s">
        <v>899</v>
      </c>
      <c r="R1642" s="38" t="s">
        <v>829</v>
      </c>
      <c r="S1642" s="84" t="s">
        <v>2488</v>
      </c>
      <c r="T1642" s="84" t="s">
        <v>2488</v>
      </c>
      <c r="U1642" s="84" t="s">
        <v>1070</v>
      </c>
      <c r="V1642" s="84" t="s">
        <v>2278</v>
      </c>
      <c r="W1642" s="84">
        <v>541</v>
      </c>
      <c r="X1642" s="38" t="s">
        <v>3451</v>
      </c>
      <c r="Y1642" s="84">
        <v>352952242</v>
      </c>
      <c r="Z1642" s="38" t="s">
        <v>5529</v>
      </c>
      <c r="AA1642" s="108" t="s">
        <v>5524</v>
      </c>
      <c r="AB1642" s="84">
        <v>40000</v>
      </c>
      <c r="AC1642" s="108" t="s">
        <v>6773</v>
      </c>
      <c r="AD1642" s="84">
        <v>24</v>
      </c>
      <c r="AE1642" s="84" t="s">
        <v>6764</v>
      </c>
      <c r="AF1642" s="84" t="s">
        <v>7532</v>
      </c>
      <c r="AG1642" s="108" t="s">
        <v>7533</v>
      </c>
      <c r="AH1642" s="84" t="s">
        <v>7319</v>
      </c>
      <c r="AI1642" s="108" t="s">
        <v>7992</v>
      </c>
      <c r="AJ1642" s="84">
        <v>2130</v>
      </c>
      <c r="AK1642" s="84">
        <v>2130</v>
      </c>
      <c r="AL1642" s="108" t="s">
        <v>8254</v>
      </c>
      <c r="AM1642" s="84">
        <v>36053.68</v>
      </c>
      <c r="AN1642" s="112">
        <v>10806.32</v>
      </c>
      <c r="AO1642" s="112">
        <v>46860</v>
      </c>
      <c r="AP1642" s="112">
        <v>3946.32</v>
      </c>
      <c r="AQ1642" s="112">
        <v>124.68</v>
      </c>
      <c r="AR1642" s="112">
        <v>4071</v>
      </c>
      <c r="AS1642" s="112">
        <v>3946.32</v>
      </c>
      <c r="AT1642" s="112">
        <v>124.68</v>
      </c>
      <c r="AU1642" s="112">
        <v>4071</v>
      </c>
      <c r="AV1642" s="84">
        <v>25</v>
      </c>
      <c r="AW1642" s="84">
        <v>70</v>
      </c>
      <c r="AX1642" s="84" t="str">
        <f>VLOOKUP(Y1642,'[1]Asset Classification'!$J$3:$W$2865,14,)</f>
        <v>61-90</v>
      </c>
      <c r="AY1642" s="108"/>
      <c r="AZ1642" s="84"/>
      <c r="BA1642" s="84"/>
      <c r="BB1642" s="84" t="s">
        <v>8329</v>
      </c>
      <c r="BC1642" s="84"/>
      <c r="BD1642" s="108"/>
      <c r="BE1642" s="84">
        <v>0</v>
      </c>
      <c r="BF1642" s="38" t="s">
        <v>2488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244</v>
      </c>
      <c r="C1643" s="38" t="s">
        <v>245</v>
      </c>
      <c r="D1643" s="38" t="s">
        <v>246</v>
      </c>
      <c r="E1643" s="38" t="s">
        <v>246</v>
      </c>
      <c r="F1643" s="38" t="s">
        <v>247</v>
      </c>
      <c r="G1643" s="84" t="s">
        <v>248</v>
      </c>
      <c r="H1643" s="38" t="s">
        <v>249</v>
      </c>
      <c r="I1643" s="84">
        <v>131732</v>
      </c>
      <c r="J1643" s="38" t="s">
        <v>282</v>
      </c>
      <c r="K1643" s="84">
        <v>131732</v>
      </c>
      <c r="L1643" s="84" t="s">
        <v>251</v>
      </c>
      <c r="M1643" s="38" t="s">
        <v>252</v>
      </c>
      <c r="N1643" s="84">
        <v>247581</v>
      </c>
      <c r="O1643" s="84" t="s">
        <v>705</v>
      </c>
      <c r="P1643" s="84">
        <v>325357</v>
      </c>
      <c r="Q1643" s="38" t="s">
        <v>706</v>
      </c>
      <c r="R1643" s="38" t="s">
        <v>891</v>
      </c>
      <c r="S1643" s="84" t="s">
        <v>2339</v>
      </c>
      <c r="T1643" s="84" t="s">
        <v>2339</v>
      </c>
      <c r="U1643" s="84" t="s">
        <v>2292</v>
      </c>
      <c r="V1643" s="84" t="s">
        <v>2278</v>
      </c>
      <c r="W1643" s="84">
        <v>541</v>
      </c>
      <c r="X1643" s="38" t="s">
        <v>3466</v>
      </c>
      <c r="Y1643" s="84">
        <v>352960658</v>
      </c>
      <c r="Z1643" s="38" t="s">
        <v>5284</v>
      </c>
      <c r="AA1643" s="108" t="s">
        <v>5530</v>
      </c>
      <c r="AB1643" s="84">
        <v>30000</v>
      </c>
      <c r="AC1643" s="108" t="s">
        <v>6765</v>
      </c>
      <c r="AD1643" s="84">
        <v>18</v>
      </c>
      <c r="AE1643" s="84" t="s">
        <v>6778</v>
      </c>
      <c r="AF1643" s="84" t="s">
        <v>7421</v>
      </c>
      <c r="AG1643" s="108" t="s">
        <v>7422</v>
      </c>
      <c r="AH1643" s="84" t="s">
        <v>7319</v>
      </c>
      <c r="AI1643" s="108" t="s">
        <v>7993</v>
      </c>
      <c r="AJ1643" s="84">
        <v>2020</v>
      </c>
      <c r="AK1643" s="84">
        <v>2020</v>
      </c>
      <c r="AL1643" s="108" t="s">
        <v>8248</v>
      </c>
      <c r="AM1643" s="84">
        <v>28269.94</v>
      </c>
      <c r="AN1643" s="112">
        <v>6070.06</v>
      </c>
      <c r="AO1643" s="112">
        <v>34340</v>
      </c>
      <c r="AP1643" s="112">
        <v>1730.06</v>
      </c>
      <c r="AQ1643" s="112">
        <v>33.94</v>
      </c>
      <c r="AR1643" s="112">
        <v>1764</v>
      </c>
      <c r="AS1643" s="112">
        <v>1730.06</v>
      </c>
      <c r="AT1643" s="112">
        <v>33.94</v>
      </c>
      <c r="AU1643" s="112">
        <v>1764</v>
      </c>
      <c r="AV1643" s="84">
        <v>25</v>
      </c>
      <c r="AW1643" s="84">
        <v>220</v>
      </c>
      <c r="AX1643" s="84" t="str">
        <f>VLOOKUP(Y1643,'[1]Asset Classification'!$J$3:$W$2865,14,)</f>
        <v>&gt;180</v>
      </c>
      <c r="AY1643" s="108"/>
      <c r="AZ1643" s="84"/>
      <c r="BA1643" s="84"/>
      <c r="BB1643" s="84" t="s">
        <v>8329</v>
      </c>
      <c r="BC1643" s="84"/>
      <c r="BD1643" s="108"/>
      <c r="BE1643" s="84">
        <v>0</v>
      </c>
      <c r="BF1643" s="38" t="s">
        <v>2339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244</v>
      </c>
      <c r="C1644" s="38" t="s">
        <v>245</v>
      </c>
      <c r="D1644" s="38" t="s">
        <v>246</v>
      </c>
      <c r="E1644" s="38" t="s">
        <v>246</v>
      </c>
      <c r="F1644" s="38" t="s">
        <v>247</v>
      </c>
      <c r="G1644" s="84" t="s">
        <v>248</v>
      </c>
      <c r="H1644" s="38" t="s">
        <v>249</v>
      </c>
      <c r="I1644" s="84">
        <v>131732</v>
      </c>
      <c r="J1644" s="38" t="s">
        <v>282</v>
      </c>
      <c r="K1644" s="84">
        <v>131732</v>
      </c>
      <c r="L1644" s="84" t="s">
        <v>251</v>
      </c>
      <c r="M1644" s="38" t="s">
        <v>252</v>
      </c>
      <c r="N1644" s="84">
        <v>279229</v>
      </c>
      <c r="O1644" s="84" t="s">
        <v>615</v>
      </c>
      <c r="P1644" s="84">
        <v>366845</v>
      </c>
      <c r="Q1644" s="38" t="s">
        <v>861</v>
      </c>
      <c r="R1644" s="38" t="s">
        <v>891</v>
      </c>
      <c r="S1644" s="84" t="s">
        <v>2489</v>
      </c>
      <c r="T1644" s="84" t="s">
        <v>2489</v>
      </c>
      <c r="U1644" s="84" t="s">
        <v>2292</v>
      </c>
      <c r="V1644" s="84" t="s">
        <v>2278</v>
      </c>
      <c r="W1644" s="84">
        <v>541</v>
      </c>
      <c r="X1644" s="38" t="s">
        <v>3522</v>
      </c>
      <c r="Y1644" s="84">
        <v>352962251</v>
      </c>
      <c r="Z1644" s="38" t="s">
        <v>5531</v>
      </c>
      <c r="AA1644" s="108" t="s">
        <v>5530</v>
      </c>
      <c r="AB1644" s="84">
        <v>30000</v>
      </c>
      <c r="AC1644" s="108" t="s">
        <v>6765</v>
      </c>
      <c r="AD1644" s="84">
        <v>18</v>
      </c>
      <c r="AE1644" s="84" t="s">
        <v>6778</v>
      </c>
      <c r="AF1644" s="84" t="s">
        <v>7399</v>
      </c>
      <c r="AG1644" s="108" t="s">
        <v>7534</v>
      </c>
      <c r="AH1644" s="84" t="s">
        <v>7319</v>
      </c>
      <c r="AI1644" s="108" t="s">
        <v>7993</v>
      </c>
      <c r="AJ1644" s="84">
        <v>2020</v>
      </c>
      <c r="AK1644" s="84">
        <v>2020</v>
      </c>
      <c r="AL1644" s="108" t="s">
        <v>8248</v>
      </c>
      <c r="AM1644" s="84">
        <v>28269.94</v>
      </c>
      <c r="AN1644" s="112">
        <v>6070.06</v>
      </c>
      <c r="AO1644" s="112">
        <v>34340</v>
      </c>
      <c r="AP1644" s="112">
        <v>1730.06</v>
      </c>
      <c r="AQ1644" s="112">
        <v>33.94</v>
      </c>
      <c r="AR1644" s="112">
        <v>1764</v>
      </c>
      <c r="AS1644" s="112">
        <v>1730.06</v>
      </c>
      <c r="AT1644" s="112">
        <v>33.94</v>
      </c>
      <c r="AU1644" s="112">
        <v>1764</v>
      </c>
      <c r="AV1644" s="84">
        <v>25</v>
      </c>
      <c r="AW1644" s="84">
        <v>220</v>
      </c>
      <c r="AX1644" s="84" t="str">
        <f>VLOOKUP(Y1644,'[1]Asset Classification'!$J$3:$W$2865,14,)</f>
        <v>&gt;180</v>
      </c>
      <c r="AY1644" s="108"/>
      <c r="AZ1644" s="84"/>
      <c r="BA1644" s="84"/>
      <c r="BB1644" s="84" t="s">
        <v>8329</v>
      </c>
      <c r="BC1644" s="84"/>
      <c r="BD1644" s="108"/>
      <c r="BE1644" s="84">
        <v>0</v>
      </c>
      <c r="BF1644" s="38" t="s">
        <v>2489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244</v>
      </c>
      <c r="C1645" s="38" t="s">
        <v>245</v>
      </c>
      <c r="D1645" s="38" t="s">
        <v>246</v>
      </c>
      <c r="E1645" s="38" t="s">
        <v>246</v>
      </c>
      <c r="F1645" s="38" t="s">
        <v>247</v>
      </c>
      <c r="G1645" s="84" t="s">
        <v>248</v>
      </c>
      <c r="H1645" s="38" t="s">
        <v>249</v>
      </c>
      <c r="I1645" s="84">
        <v>130344</v>
      </c>
      <c r="J1645" s="38" t="s">
        <v>264</v>
      </c>
      <c r="K1645" s="84">
        <v>130344</v>
      </c>
      <c r="L1645" s="84" t="s">
        <v>254</v>
      </c>
      <c r="M1645" s="38" t="s">
        <v>255</v>
      </c>
      <c r="N1645" s="84">
        <v>431375</v>
      </c>
      <c r="O1645" s="84" t="s">
        <v>912</v>
      </c>
      <c r="P1645" s="84">
        <v>675378</v>
      </c>
      <c r="Q1645" s="38" t="s">
        <v>913</v>
      </c>
      <c r="R1645" s="38" t="s">
        <v>829</v>
      </c>
      <c r="S1645" s="84" t="s">
        <v>2490</v>
      </c>
      <c r="T1645" s="84" t="s">
        <v>2490</v>
      </c>
      <c r="U1645" s="84" t="s">
        <v>1023</v>
      </c>
      <c r="V1645" s="84" t="s">
        <v>2278</v>
      </c>
      <c r="W1645" s="84">
        <v>541</v>
      </c>
      <c r="X1645" s="38" t="s">
        <v>3466</v>
      </c>
      <c r="Y1645" s="84">
        <v>352980107</v>
      </c>
      <c r="Z1645" s="38" t="s">
        <v>5532</v>
      </c>
      <c r="AA1645" s="108" t="s">
        <v>5533</v>
      </c>
      <c r="AB1645" s="84">
        <v>32000</v>
      </c>
      <c r="AC1645" s="108" t="s">
        <v>6765</v>
      </c>
      <c r="AD1645" s="84">
        <v>24</v>
      </c>
      <c r="AE1645" s="84" t="s">
        <v>6764</v>
      </c>
      <c r="AF1645" s="84" t="s">
        <v>7535</v>
      </c>
      <c r="AG1645" s="108" t="s">
        <v>7536</v>
      </c>
      <c r="AH1645" s="84" t="s">
        <v>7319</v>
      </c>
      <c r="AI1645" s="108" t="s">
        <v>8001</v>
      </c>
      <c r="AJ1645" s="84">
        <v>1710</v>
      </c>
      <c r="AK1645" s="84">
        <v>1710</v>
      </c>
      <c r="AL1645" s="108" t="s">
        <v>6588</v>
      </c>
      <c r="AM1645" s="84">
        <v>17534.68</v>
      </c>
      <c r="AN1645" s="112">
        <v>8115.32</v>
      </c>
      <c r="AO1645" s="112">
        <v>25650</v>
      </c>
      <c r="AP1645" s="112">
        <v>14465.32</v>
      </c>
      <c r="AQ1645" s="112">
        <v>518.67999999999995</v>
      </c>
      <c r="AR1645" s="112">
        <v>14984</v>
      </c>
      <c r="AS1645" s="112">
        <v>14465.32</v>
      </c>
      <c r="AT1645" s="112">
        <v>518.67999999999995</v>
      </c>
      <c r="AU1645" s="112">
        <v>14984</v>
      </c>
      <c r="AV1645" s="84">
        <v>24</v>
      </c>
      <c r="AW1645" s="84">
        <v>248</v>
      </c>
      <c r="AX1645" s="84" t="str">
        <f>VLOOKUP(Y1645,'[1]Asset Classification'!$J$3:$W$2865,14,)</f>
        <v>&gt;180</v>
      </c>
      <c r="AY1645" s="108"/>
      <c r="AZ1645" s="84"/>
      <c r="BA1645" s="84"/>
      <c r="BB1645" s="84" t="s">
        <v>8329</v>
      </c>
      <c r="BC1645" s="84"/>
      <c r="BD1645" s="108"/>
      <c r="BE1645" s="84">
        <v>0</v>
      </c>
      <c r="BF1645" s="38" t="s">
        <v>2490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244</v>
      </c>
      <c r="C1646" s="38" t="s">
        <v>245</v>
      </c>
      <c r="D1646" s="38" t="s">
        <v>246</v>
      </c>
      <c r="E1646" s="38" t="s">
        <v>246</v>
      </c>
      <c r="F1646" s="38" t="s">
        <v>247</v>
      </c>
      <c r="G1646" s="84" t="s">
        <v>248</v>
      </c>
      <c r="H1646" s="38" t="s">
        <v>249</v>
      </c>
      <c r="I1646" s="84">
        <v>130344</v>
      </c>
      <c r="J1646" s="38" t="s">
        <v>264</v>
      </c>
      <c r="K1646" s="84">
        <v>130344</v>
      </c>
      <c r="L1646" s="84" t="s">
        <v>254</v>
      </c>
      <c r="M1646" s="38" t="s">
        <v>255</v>
      </c>
      <c r="N1646" s="84">
        <v>431375</v>
      </c>
      <c r="O1646" s="84" t="s">
        <v>912</v>
      </c>
      <c r="P1646" s="84">
        <v>675378</v>
      </c>
      <c r="Q1646" s="38" t="s">
        <v>913</v>
      </c>
      <c r="R1646" s="38" t="s">
        <v>829</v>
      </c>
      <c r="S1646" s="84" t="s">
        <v>2491</v>
      </c>
      <c r="T1646" s="84" t="s">
        <v>2491</v>
      </c>
      <c r="U1646" s="84" t="s">
        <v>1027</v>
      </c>
      <c r="V1646" s="84" t="s">
        <v>2278</v>
      </c>
      <c r="W1646" s="84">
        <v>541</v>
      </c>
      <c r="X1646" s="38" t="s">
        <v>3451</v>
      </c>
      <c r="Y1646" s="84">
        <v>352980242</v>
      </c>
      <c r="Z1646" s="38" t="s">
        <v>5534</v>
      </c>
      <c r="AA1646" s="108" t="s">
        <v>5533</v>
      </c>
      <c r="AB1646" s="84">
        <v>32000</v>
      </c>
      <c r="AC1646" s="108" t="s">
        <v>6765</v>
      </c>
      <c r="AD1646" s="84">
        <v>24</v>
      </c>
      <c r="AE1646" s="84" t="s">
        <v>6764</v>
      </c>
      <c r="AF1646" s="84" t="s">
        <v>7535</v>
      </c>
      <c r="AG1646" s="108" t="s">
        <v>7536</v>
      </c>
      <c r="AH1646" s="84" t="s">
        <v>7319</v>
      </c>
      <c r="AI1646" s="108" t="s">
        <v>8001</v>
      </c>
      <c r="AJ1646" s="84">
        <v>1710</v>
      </c>
      <c r="AK1646" s="84">
        <v>1710</v>
      </c>
      <c r="AL1646" s="108" t="s">
        <v>8255</v>
      </c>
      <c r="AM1646" s="84">
        <v>16160.99</v>
      </c>
      <c r="AN1646" s="112">
        <v>7779.01</v>
      </c>
      <c r="AO1646" s="112">
        <v>23940</v>
      </c>
      <c r="AP1646" s="112">
        <v>15839.01</v>
      </c>
      <c r="AQ1646" s="112">
        <v>854.99</v>
      </c>
      <c r="AR1646" s="112">
        <v>16694</v>
      </c>
      <c r="AS1646" s="112">
        <v>15839.01</v>
      </c>
      <c r="AT1646" s="112">
        <v>854.99</v>
      </c>
      <c r="AU1646" s="112">
        <v>16694</v>
      </c>
      <c r="AV1646" s="84">
        <v>24</v>
      </c>
      <c r="AW1646" s="84">
        <v>279</v>
      </c>
      <c r="AX1646" s="84" t="str">
        <f>VLOOKUP(Y1646,'[1]Asset Classification'!$J$3:$W$2865,14,)</f>
        <v>&gt;180</v>
      </c>
      <c r="AY1646" s="108"/>
      <c r="AZ1646" s="84"/>
      <c r="BA1646" s="84"/>
      <c r="BB1646" s="84" t="s">
        <v>8329</v>
      </c>
      <c r="BC1646" s="84"/>
      <c r="BD1646" s="108"/>
      <c r="BE1646" s="84">
        <v>0</v>
      </c>
      <c r="BF1646" s="38" t="s">
        <v>2491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244</v>
      </c>
      <c r="C1647" s="38" t="s">
        <v>245</v>
      </c>
      <c r="D1647" s="38" t="s">
        <v>246</v>
      </c>
      <c r="E1647" s="38" t="s">
        <v>246</v>
      </c>
      <c r="F1647" s="38" t="s">
        <v>247</v>
      </c>
      <c r="G1647" s="84" t="s">
        <v>248</v>
      </c>
      <c r="H1647" s="38" t="s">
        <v>249</v>
      </c>
      <c r="I1647" s="84">
        <v>140441</v>
      </c>
      <c r="J1647" s="38" t="s">
        <v>313</v>
      </c>
      <c r="K1647" s="84">
        <v>140441</v>
      </c>
      <c r="L1647" s="84" t="s">
        <v>262</v>
      </c>
      <c r="M1647" s="38" t="s">
        <v>263</v>
      </c>
      <c r="N1647" s="84">
        <v>237112</v>
      </c>
      <c r="O1647" s="84" t="s">
        <v>635</v>
      </c>
      <c r="P1647" s="84">
        <v>311918</v>
      </c>
      <c r="Q1647" s="38" t="s">
        <v>636</v>
      </c>
      <c r="R1647" s="38" t="s">
        <v>891</v>
      </c>
      <c r="S1647" s="84" t="s">
        <v>2320</v>
      </c>
      <c r="T1647" s="84" t="s">
        <v>2320</v>
      </c>
      <c r="U1647" s="84" t="s">
        <v>1023</v>
      </c>
      <c r="V1647" s="84" t="s">
        <v>2278</v>
      </c>
      <c r="W1647" s="84">
        <v>541</v>
      </c>
      <c r="X1647" s="38" t="s">
        <v>3466</v>
      </c>
      <c r="Y1647" s="84">
        <v>352980925</v>
      </c>
      <c r="Z1647" s="38" t="s">
        <v>5535</v>
      </c>
      <c r="AA1647" s="108" t="s">
        <v>5514</v>
      </c>
      <c r="AB1647" s="84">
        <v>30000</v>
      </c>
      <c r="AC1647" s="108" t="s">
        <v>6768</v>
      </c>
      <c r="AD1647" s="84">
        <v>18</v>
      </c>
      <c r="AE1647" s="84" t="s">
        <v>6778</v>
      </c>
      <c r="AF1647" s="84" t="s">
        <v>7401</v>
      </c>
      <c r="AG1647" s="108" t="s">
        <v>7402</v>
      </c>
      <c r="AH1647" s="84" t="s">
        <v>7319</v>
      </c>
      <c r="AI1647" s="108" t="s">
        <v>7990</v>
      </c>
      <c r="AJ1647" s="84">
        <v>2020</v>
      </c>
      <c r="AK1647" s="84">
        <v>2020</v>
      </c>
      <c r="AL1647" s="108" t="s">
        <v>6549</v>
      </c>
      <c r="AM1647" s="84">
        <v>19020.47</v>
      </c>
      <c r="AN1647" s="112">
        <v>5219.53</v>
      </c>
      <c r="AO1647" s="112">
        <v>24240</v>
      </c>
      <c r="AP1647" s="112">
        <v>10979.53</v>
      </c>
      <c r="AQ1647" s="112">
        <v>796.47</v>
      </c>
      <c r="AR1647" s="112">
        <v>11776</v>
      </c>
      <c r="AS1647" s="112">
        <v>10979.53</v>
      </c>
      <c r="AT1647" s="112">
        <v>796.47</v>
      </c>
      <c r="AU1647" s="112">
        <v>11776</v>
      </c>
      <c r="AV1647" s="84">
        <v>25</v>
      </c>
      <c r="AW1647" s="84">
        <v>373</v>
      </c>
      <c r="AX1647" s="84" t="str">
        <f>VLOOKUP(Y1647,'[1]Asset Classification'!$J$3:$W$2865,14,)</f>
        <v>&gt;180</v>
      </c>
      <c r="AY1647" s="108"/>
      <c r="AZ1647" s="84"/>
      <c r="BA1647" s="84"/>
      <c r="BB1647" s="84" t="s">
        <v>8329</v>
      </c>
      <c r="BC1647" s="84"/>
      <c r="BD1647" s="108" t="s">
        <v>8322</v>
      </c>
      <c r="BE1647" s="84">
        <v>30000</v>
      </c>
      <c r="BF1647" s="38" t="s">
        <v>2320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244</v>
      </c>
      <c r="C1648" s="38" t="s">
        <v>245</v>
      </c>
      <c r="D1648" s="38" t="s">
        <v>246</v>
      </c>
      <c r="E1648" s="38" t="s">
        <v>246</v>
      </c>
      <c r="F1648" s="38" t="s">
        <v>247</v>
      </c>
      <c r="G1648" s="84" t="s">
        <v>248</v>
      </c>
      <c r="H1648" s="38" t="s">
        <v>249</v>
      </c>
      <c r="I1648" s="84">
        <v>131732</v>
      </c>
      <c r="J1648" s="38" t="s">
        <v>282</v>
      </c>
      <c r="K1648" s="84">
        <v>131732</v>
      </c>
      <c r="L1648" s="84" t="s">
        <v>251</v>
      </c>
      <c r="M1648" s="38" t="s">
        <v>252</v>
      </c>
      <c r="N1648" s="84">
        <v>234238</v>
      </c>
      <c r="O1648" s="84" t="s">
        <v>615</v>
      </c>
      <c r="P1648" s="84">
        <v>308288</v>
      </c>
      <c r="Q1648" s="38" t="s">
        <v>616</v>
      </c>
      <c r="R1648" s="38" t="s">
        <v>829</v>
      </c>
      <c r="S1648" s="84" t="s">
        <v>2492</v>
      </c>
      <c r="T1648" s="84" t="s">
        <v>2492</v>
      </c>
      <c r="U1648" s="84" t="s">
        <v>2292</v>
      </c>
      <c r="V1648" s="84" t="s">
        <v>3449</v>
      </c>
      <c r="W1648" s="84">
        <v>541</v>
      </c>
      <c r="X1648" s="38" t="s">
        <v>3466</v>
      </c>
      <c r="Y1648" s="84">
        <v>352983211</v>
      </c>
      <c r="Z1648" s="38" t="s">
        <v>5536</v>
      </c>
      <c r="AA1648" s="108" t="s">
        <v>5514</v>
      </c>
      <c r="AB1648" s="84">
        <v>42000</v>
      </c>
      <c r="AC1648" s="108" t="s">
        <v>6765</v>
      </c>
      <c r="AD1648" s="84">
        <v>24</v>
      </c>
      <c r="AE1648" s="84" t="s">
        <v>6764</v>
      </c>
      <c r="AF1648" s="84" t="s">
        <v>7537</v>
      </c>
      <c r="AG1648" s="108" t="s">
        <v>7538</v>
      </c>
      <c r="AH1648" s="84" t="s">
        <v>7319</v>
      </c>
      <c r="AI1648" s="108" t="s">
        <v>7993</v>
      </c>
      <c r="AJ1648" s="84">
        <v>2240</v>
      </c>
      <c r="AK1648" s="84">
        <v>2240</v>
      </c>
      <c r="AL1648" s="108" t="s">
        <v>6425</v>
      </c>
      <c r="AM1648" s="84">
        <v>22169.24</v>
      </c>
      <c r="AN1648" s="112">
        <v>9190.76</v>
      </c>
      <c r="AO1648" s="112">
        <v>31360</v>
      </c>
      <c r="AP1648" s="112">
        <v>19830.759999999998</v>
      </c>
      <c r="AQ1648" s="112">
        <v>2309.2399999999998</v>
      </c>
      <c r="AR1648" s="112">
        <v>22140</v>
      </c>
      <c r="AS1648" s="112">
        <v>19830.759999999998</v>
      </c>
      <c r="AT1648" s="112">
        <v>2309.2399999999998</v>
      </c>
      <c r="AU1648" s="112">
        <v>22140</v>
      </c>
      <c r="AV1648" s="84">
        <v>25</v>
      </c>
      <c r="AW1648" s="84">
        <v>310</v>
      </c>
      <c r="AX1648" s="84" t="str">
        <f>VLOOKUP(Y1648,'[1]Asset Classification'!$J$3:$W$2865,14,)</f>
        <v>&gt;180</v>
      </c>
      <c r="AY1648" s="108"/>
      <c r="AZ1648" s="84"/>
      <c r="BA1648" s="84"/>
      <c r="BB1648" s="84" t="s">
        <v>8329</v>
      </c>
      <c r="BC1648" s="84"/>
      <c r="BD1648" s="108"/>
      <c r="BE1648" s="84">
        <v>0</v>
      </c>
      <c r="BF1648" s="38" t="s">
        <v>2492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244</v>
      </c>
      <c r="C1649" s="38" t="s">
        <v>245</v>
      </c>
      <c r="D1649" s="38" t="s">
        <v>246</v>
      </c>
      <c r="E1649" s="38" t="s">
        <v>246</v>
      </c>
      <c r="F1649" s="38" t="s">
        <v>247</v>
      </c>
      <c r="G1649" s="84" t="s">
        <v>248</v>
      </c>
      <c r="H1649" s="38" t="s">
        <v>249</v>
      </c>
      <c r="I1649" s="84">
        <v>140989</v>
      </c>
      <c r="J1649" s="38" t="s">
        <v>310</v>
      </c>
      <c r="K1649" s="84">
        <v>140989</v>
      </c>
      <c r="L1649" s="84" t="s">
        <v>262</v>
      </c>
      <c r="M1649" s="38" t="s">
        <v>263</v>
      </c>
      <c r="N1649" s="84">
        <v>238055</v>
      </c>
      <c r="O1649" s="84" t="s">
        <v>623</v>
      </c>
      <c r="P1649" s="84">
        <v>351696</v>
      </c>
      <c r="Q1649" s="38" t="s">
        <v>470</v>
      </c>
      <c r="R1649" s="38" t="s">
        <v>891</v>
      </c>
      <c r="S1649" s="84" t="s">
        <v>2493</v>
      </c>
      <c r="T1649" s="84" t="s">
        <v>2493</v>
      </c>
      <c r="U1649" s="84" t="s">
        <v>1023</v>
      </c>
      <c r="V1649" s="84" t="s">
        <v>2278</v>
      </c>
      <c r="W1649" s="84">
        <v>541</v>
      </c>
      <c r="X1649" s="38" t="s">
        <v>3466</v>
      </c>
      <c r="Y1649" s="84">
        <v>353001900</v>
      </c>
      <c r="Z1649" s="38" t="s">
        <v>5537</v>
      </c>
      <c r="AA1649" s="108" t="s">
        <v>5514</v>
      </c>
      <c r="AB1649" s="84">
        <v>20000</v>
      </c>
      <c r="AC1649" s="108" t="s">
        <v>6773</v>
      </c>
      <c r="AD1649" s="84">
        <v>18</v>
      </c>
      <c r="AE1649" s="84" t="s">
        <v>6778</v>
      </c>
      <c r="AF1649" s="84" t="s">
        <v>7539</v>
      </c>
      <c r="AG1649" s="108" t="s">
        <v>7282</v>
      </c>
      <c r="AH1649" s="84" t="s">
        <v>7059</v>
      </c>
      <c r="AI1649" s="108" t="s">
        <v>7992</v>
      </c>
      <c r="AJ1649" s="84">
        <v>1340</v>
      </c>
      <c r="AK1649" s="84">
        <v>1340</v>
      </c>
      <c r="AL1649" s="108" t="s">
        <v>8256</v>
      </c>
      <c r="AM1649" s="84">
        <v>12607.64</v>
      </c>
      <c r="AN1649" s="112">
        <v>3472.36</v>
      </c>
      <c r="AO1649" s="112">
        <v>16080</v>
      </c>
      <c r="AP1649" s="112">
        <v>7392.36</v>
      </c>
      <c r="AQ1649" s="112">
        <v>542.64</v>
      </c>
      <c r="AR1649" s="112">
        <v>7935</v>
      </c>
      <c r="AS1649" s="112">
        <v>7392.36</v>
      </c>
      <c r="AT1649" s="112">
        <v>542.64</v>
      </c>
      <c r="AU1649" s="112">
        <v>7935</v>
      </c>
      <c r="AV1649" s="84">
        <v>25</v>
      </c>
      <c r="AW1649" s="84">
        <v>374</v>
      </c>
      <c r="AX1649" s="84" t="str">
        <f>VLOOKUP(Y1649,'[1]Asset Classification'!$J$3:$W$2865,14,)</f>
        <v>&gt;180</v>
      </c>
      <c r="AY1649" s="108"/>
      <c r="AZ1649" s="84"/>
      <c r="BA1649" s="84"/>
      <c r="BB1649" s="84" t="s">
        <v>8329</v>
      </c>
      <c r="BC1649" s="84"/>
      <c r="BD1649" s="108" t="s">
        <v>8322</v>
      </c>
      <c r="BE1649" s="84">
        <v>20000</v>
      </c>
      <c r="BF1649" s="38" t="s">
        <v>2493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244</v>
      </c>
      <c r="C1650" s="38" t="s">
        <v>245</v>
      </c>
      <c r="D1650" s="38" t="s">
        <v>246</v>
      </c>
      <c r="E1650" s="38" t="s">
        <v>246</v>
      </c>
      <c r="F1650" s="38" t="s">
        <v>247</v>
      </c>
      <c r="G1650" s="84" t="s">
        <v>248</v>
      </c>
      <c r="H1650" s="38" t="s">
        <v>249</v>
      </c>
      <c r="I1650" s="84">
        <v>140004</v>
      </c>
      <c r="J1650" s="38" t="s">
        <v>305</v>
      </c>
      <c r="K1650" s="84">
        <v>140004</v>
      </c>
      <c r="L1650" s="84" t="s">
        <v>262</v>
      </c>
      <c r="M1650" s="38" t="s">
        <v>263</v>
      </c>
      <c r="N1650" s="84">
        <v>236321</v>
      </c>
      <c r="O1650" s="84" t="s">
        <v>597</v>
      </c>
      <c r="P1650" s="84">
        <v>310908</v>
      </c>
      <c r="Q1650" s="38" t="s">
        <v>586</v>
      </c>
      <c r="R1650" s="38" t="s">
        <v>829</v>
      </c>
      <c r="S1650" s="84" t="s">
        <v>2494</v>
      </c>
      <c r="T1650" s="84" t="s">
        <v>2494</v>
      </c>
      <c r="U1650" s="84" t="s">
        <v>2292</v>
      </c>
      <c r="V1650" s="84" t="s">
        <v>3449</v>
      </c>
      <c r="W1650" s="84">
        <v>541</v>
      </c>
      <c r="X1650" s="38" t="s">
        <v>3451</v>
      </c>
      <c r="Y1650" s="84">
        <v>353014653</v>
      </c>
      <c r="Z1650" s="38" t="s">
        <v>5538</v>
      </c>
      <c r="AA1650" s="108" t="s">
        <v>5539</v>
      </c>
      <c r="AB1650" s="84">
        <v>42000</v>
      </c>
      <c r="AC1650" s="108" t="s">
        <v>6768</v>
      </c>
      <c r="AD1650" s="84">
        <v>24</v>
      </c>
      <c r="AE1650" s="84" t="s">
        <v>6764</v>
      </c>
      <c r="AF1650" s="84" t="s">
        <v>7540</v>
      </c>
      <c r="AG1650" s="108" t="s">
        <v>7541</v>
      </c>
      <c r="AH1650" s="84" t="s">
        <v>7319</v>
      </c>
      <c r="AI1650" s="108" t="s">
        <v>7998</v>
      </c>
      <c r="AJ1650" s="84">
        <v>2240</v>
      </c>
      <c r="AK1650" s="84">
        <v>2240</v>
      </c>
      <c r="AL1650" s="108" t="s">
        <v>6389</v>
      </c>
      <c r="AM1650" s="84">
        <v>17859.87</v>
      </c>
      <c r="AN1650" s="112">
        <v>9030.1299999999992</v>
      </c>
      <c r="AO1650" s="112">
        <v>26890</v>
      </c>
      <c r="AP1650" s="112">
        <v>24140.13</v>
      </c>
      <c r="AQ1650" s="112">
        <v>3462.87</v>
      </c>
      <c r="AR1650" s="112">
        <v>27603</v>
      </c>
      <c r="AS1650" s="112">
        <v>24140.13</v>
      </c>
      <c r="AT1650" s="112">
        <v>3462.87</v>
      </c>
      <c r="AU1650" s="112">
        <v>27603</v>
      </c>
      <c r="AV1650" s="84">
        <v>24</v>
      </c>
      <c r="AW1650" s="84">
        <v>342</v>
      </c>
      <c r="AX1650" s="84" t="str">
        <f>VLOOKUP(Y1650,'[1]Asset Classification'!$J$3:$W$2865,14,)</f>
        <v>&gt;180</v>
      </c>
      <c r="AY1650" s="108"/>
      <c r="AZ1650" s="84"/>
      <c r="BA1650" s="84"/>
      <c r="BB1650" s="84" t="s">
        <v>8329</v>
      </c>
      <c r="BC1650" s="84"/>
      <c r="BD1650" s="108" t="s">
        <v>8322</v>
      </c>
      <c r="BE1650" s="84">
        <v>42000</v>
      </c>
      <c r="BF1650" s="38" t="s">
        <v>2494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244</v>
      </c>
      <c r="C1651" s="38" t="s">
        <v>245</v>
      </c>
      <c r="D1651" s="38" t="s">
        <v>246</v>
      </c>
      <c r="E1651" s="38" t="s">
        <v>246</v>
      </c>
      <c r="F1651" s="38" t="s">
        <v>247</v>
      </c>
      <c r="G1651" s="84" t="s">
        <v>248</v>
      </c>
      <c r="H1651" s="38" t="s">
        <v>249</v>
      </c>
      <c r="I1651" s="84">
        <v>140004</v>
      </c>
      <c r="J1651" s="38" t="s">
        <v>305</v>
      </c>
      <c r="K1651" s="84">
        <v>140004</v>
      </c>
      <c r="L1651" s="84" t="s">
        <v>262</v>
      </c>
      <c r="M1651" s="38" t="s">
        <v>263</v>
      </c>
      <c r="N1651" s="84">
        <v>236321</v>
      </c>
      <c r="O1651" s="84" t="s">
        <v>597</v>
      </c>
      <c r="P1651" s="84">
        <v>310908</v>
      </c>
      <c r="Q1651" s="38" t="s">
        <v>586</v>
      </c>
      <c r="R1651" s="38" t="s">
        <v>829</v>
      </c>
      <c r="S1651" s="84" t="s">
        <v>2495</v>
      </c>
      <c r="T1651" s="84" t="s">
        <v>2495</v>
      </c>
      <c r="U1651" s="84" t="s">
        <v>2292</v>
      </c>
      <c r="V1651" s="84" t="s">
        <v>3449</v>
      </c>
      <c r="W1651" s="84">
        <v>541</v>
      </c>
      <c r="X1651" s="38" t="s">
        <v>3466</v>
      </c>
      <c r="Y1651" s="84">
        <v>353014685</v>
      </c>
      <c r="Z1651" s="38" t="s">
        <v>5540</v>
      </c>
      <c r="AA1651" s="108" t="s">
        <v>5539</v>
      </c>
      <c r="AB1651" s="84">
        <v>36000</v>
      </c>
      <c r="AC1651" s="108" t="s">
        <v>6768</v>
      </c>
      <c r="AD1651" s="84">
        <v>24</v>
      </c>
      <c r="AE1651" s="84" t="s">
        <v>6764</v>
      </c>
      <c r="AF1651" s="84" t="s">
        <v>7540</v>
      </c>
      <c r="AG1651" s="108" t="s">
        <v>7541</v>
      </c>
      <c r="AH1651" s="84" t="s">
        <v>7319</v>
      </c>
      <c r="AI1651" s="108" t="s">
        <v>7998</v>
      </c>
      <c r="AJ1651" s="84">
        <v>1920</v>
      </c>
      <c r="AK1651" s="84">
        <v>1920</v>
      </c>
      <c r="AL1651" s="108" t="s">
        <v>6690</v>
      </c>
      <c r="AM1651" s="84">
        <v>28127.09</v>
      </c>
      <c r="AN1651" s="112">
        <v>10312.91</v>
      </c>
      <c r="AO1651" s="112">
        <v>38440</v>
      </c>
      <c r="AP1651" s="112">
        <v>7872.91</v>
      </c>
      <c r="AQ1651" s="112">
        <v>395.09</v>
      </c>
      <c r="AR1651" s="112">
        <v>8268</v>
      </c>
      <c r="AS1651" s="112">
        <v>7872.91</v>
      </c>
      <c r="AT1651" s="112">
        <v>395.09</v>
      </c>
      <c r="AU1651" s="112">
        <v>8268</v>
      </c>
      <c r="AV1651" s="84">
        <v>24</v>
      </c>
      <c r="AW1651" s="84">
        <v>100</v>
      </c>
      <c r="AX1651" s="84" t="str">
        <f>VLOOKUP(Y1651,'[1]Asset Classification'!$J$3:$W$2865,14,)</f>
        <v>91-120</v>
      </c>
      <c r="AY1651" s="108"/>
      <c r="AZ1651" s="84"/>
      <c r="BA1651" s="84"/>
      <c r="BB1651" s="84" t="s">
        <v>8329</v>
      </c>
      <c r="BC1651" s="84"/>
      <c r="BD1651" s="108" t="s">
        <v>8322</v>
      </c>
      <c r="BE1651" s="84">
        <v>36000</v>
      </c>
      <c r="BF1651" s="38" t="s">
        <v>2495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244</v>
      </c>
      <c r="C1652" s="38" t="s">
        <v>245</v>
      </c>
      <c r="D1652" s="38" t="s">
        <v>246</v>
      </c>
      <c r="E1652" s="38" t="s">
        <v>246</v>
      </c>
      <c r="F1652" s="38" t="s">
        <v>247</v>
      </c>
      <c r="G1652" s="84" t="s">
        <v>248</v>
      </c>
      <c r="H1652" s="38" t="s">
        <v>249</v>
      </c>
      <c r="I1652" s="84">
        <v>134363</v>
      </c>
      <c r="J1652" s="38" t="s">
        <v>290</v>
      </c>
      <c r="K1652" s="84">
        <v>134363</v>
      </c>
      <c r="L1652" s="84" t="s">
        <v>257</v>
      </c>
      <c r="M1652" s="38" t="s">
        <v>258</v>
      </c>
      <c r="N1652" s="84">
        <v>250576</v>
      </c>
      <c r="O1652" s="84" t="s">
        <v>836</v>
      </c>
      <c r="P1652" s="84">
        <v>329202</v>
      </c>
      <c r="Q1652" s="38" t="s">
        <v>837</v>
      </c>
      <c r="R1652" s="38" t="s">
        <v>891</v>
      </c>
      <c r="S1652" s="84" t="s">
        <v>2288</v>
      </c>
      <c r="T1652" s="84" t="s">
        <v>2288</v>
      </c>
      <c r="U1652" s="84" t="s">
        <v>1027</v>
      </c>
      <c r="V1652" s="84" t="s">
        <v>2278</v>
      </c>
      <c r="W1652" s="84">
        <v>541</v>
      </c>
      <c r="X1652" s="38" t="s">
        <v>3466</v>
      </c>
      <c r="Y1652" s="84">
        <v>353017639</v>
      </c>
      <c r="Z1652" s="38" t="s">
        <v>5196</v>
      </c>
      <c r="AA1652" s="108" t="s">
        <v>5541</v>
      </c>
      <c r="AB1652" s="84">
        <v>30000</v>
      </c>
      <c r="AC1652" s="108" t="s">
        <v>6769</v>
      </c>
      <c r="AD1652" s="84">
        <v>18</v>
      </c>
      <c r="AE1652" s="84" t="s">
        <v>6778</v>
      </c>
      <c r="AF1652" s="84" t="s">
        <v>6993</v>
      </c>
      <c r="AG1652" s="108" t="s">
        <v>7328</v>
      </c>
      <c r="AH1652" s="84" t="s">
        <v>6795</v>
      </c>
      <c r="AI1652" s="108" t="s">
        <v>5663</v>
      </c>
      <c r="AJ1652" s="84">
        <v>2020</v>
      </c>
      <c r="AK1652" s="84">
        <v>2020</v>
      </c>
      <c r="AL1652" s="108" t="s">
        <v>6396</v>
      </c>
      <c r="AM1652" s="84">
        <v>11614.83</v>
      </c>
      <c r="AN1652" s="112">
        <v>4545.17</v>
      </c>
      <c r="AO1652" s="112">
        <v>16160</v>
      </c>
      <c r="AP1652" s="112">
        <v>18385.169999999998</v>
      </c>
      <c r="AQ1652" s="112">
        <v>2213.1</v>
      </c>
      <c r="AR1652" s="112">
        <v>20598.27</v>
      </c>
      <c r="AS1652" s="112">
        <v>18385.169999999998</v>
      </c>
      <c r="AT1652" s="112">
        <v>2213.1</v>
      </c>
      <c r="AU1652" s="112">
        <v>20598.27</v>
      </c>
      <c r="AV1652" s="84">
        <v>24</v>
      </c>
      <c r="AW1652" s="84">
        <v>469</v>
      </c>
      <c r="AX1652" s="84" t="str">
        <f>VLOOKUP(Y1652,'[1]Asset Classification'!$J$3:$W$2865,14,)</f>
        <v>&gt;180</v>
      </c>
      <c r="AY1652" s="108"/>
      <c r="AZ1652" s="84"/>
      <c r="BA1652" s="84"/>
      <c r="BB1652" s="84" t="s">
        <v>8329</v>
      </c>
      <c r="BC1652" s="84"/>
      <c r="BD1652" s="108" t="s">
        <v>8335</v>
      </c>
      <c r="BE1652" s="84">
        <v>30000</v>
      </c>
      <c r="BF1652" s="38" t="s">
        <v>2288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244</v>
      </c>
      <c r="C1653" s="38" t="s">
        <v>245</v>
      </c>
      <c r="D1653" s="38" t="s">
        <v>246</v>
      </c>
      <c r="E1653" s="38" t="s">
        <v>246</v>
      </c>
      <c r="F1653" s="38" t="s">
        <v>247</v>
      </c>
      <c r="G1653" s="84" t="s">
        <v>248</v>
      </c>
      <c r="H1653" s="38" t="s">
        <v>249</v>
      </c>
      <c r="I1653" s="84">
        <v>131470</v>
      </c>
      <c r="J1653" s="38" t="s">
        <v>286</v>
      </c>
      <c r="K1653" s="84">
        <v>131470</v>
      </c>
      <c r="L1653" s="84" t="s">
        <v>262</v>
      </c>
      <c r="M1653" s="38" t="s">
        <v>263</v>
      </c>
      <c r="N1653" s="84">
        <v>221882</v>
      </c>
      <c r="O1653" s="84" t="s">
        <v>507</v>
      </c>
      <c r="P1653" s="84">
        <v>330660</v>
      </c>
      <c r="Q1653" s="38" t="s">
        <v>738</v>
      </c>
      <c r="R1653" s="38" t="s">
        <v>829</v>
      </c>
      <c r="S1653" s="84" t="s">
        <v>2496</v>
      </c>
      <c r="T1653" s="84" t="s">
        <v>2496</v>
      </c>
      <c r="U1653" s="84" t="s">
        <v>1027</v>
      </c>
      <c r="V1653" s="84" t="s">
        <v>2278</v>
      </c>
      <c r="W1653" s="84">
        <v>541</v>
      </c>
      <c r="X1653" s="38" t="s">
        <v>3523</v>
      </c>
      <c r="Y1653" s="84">
        <v>353019127</v>
      </c>
      <c r="Z1653" s="38" t="s">
        <v>5542</v>
      </c>
      <c r="AA1653" s="108" t="s">
        <v>5543</v>
      </c>
      <c r="AB1653" s="84">
        <v>63000</v>
      </c>
      <c r="AC1653" s="108" t="s">
        <v>6768</v>
      </c>
      <c r="AD1653" s="84">
        <v>24</v>
      </c>
      <c r="AE1653" s="84" t="s">
        <v>6772</v>
      </c>
      <c r="AF1653" s="84" t="s">
        <v>7186</v>
      </c>
      <c r="AG1653" s="108" t="s">
        <v>7175</v>
      </c>
      <c r="AH1653" s="84" t="s">
        <v>7059</v>
      </c>
      <c r="AI1653" s="108" t="s">
        <v>7998</v>
      </c>
      <c r="AJ1653" s="84">
        <v>3360</v>
      </c>
      <c r="AK1653" s="84">
        <v>3360</v>
      </c>
      <c r="AL1653" s="108" t="s">
        <v>8093</v>
      </c>
      <c r="AM1653" s="84">
        <v>35156.449999999997</v>
      </c>
      <c r="AN1653" s="112">
        <v>15243.55</v>
      </c>
      <c r="AO1653" s="112">
        <v>50400</v>
      </c>
      <c r="AP1653" s="112">
        <v>27843.55</v>
      </c>
      <c r="AQ1653" s="112">
        <v>3009.45</v>
      </c>
      <c r="AR1653" s="112">
        <v>30853</v>
      </c>
      <c r="AS1653" s="112">
        <v>27843.55</v>
      </c>
      <c r="AT1653" s="112">
        <v>3009.45</v>
      </c>
      <c r="AU1653" s="112">
        <v>30853</v>
      </c>
      <c r="AV1653" s="84">
        <v>24</v>
      </c>
      <c r="AW1653" s="84">
        <v>250</v>
      </c>
      <c r="AX1653" s="84" t="str">
        <f>VLOOKUP(Y1653,'[1]Asset Classification'!$J$3:$W$2865,14,)</f>
        <v>&gt;180</v>
      </c>
      <c r="AY1653" s="108"/>
      <c r="AZ1653" s="84"/>
      <c r="BA1653" s="84"/>
      <c r="BB1653" s="84" t="s">
        <v>8329</v>
      </c>
      <c r="BC1653" s="84"/>
      <c r="BD1653" s="108"/>
      <c r="BE1653" s="84">
        <v>0</v>
      </c>
      <c r="BF1653" s="38" t="s">
        <v>2496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244</v>
      </c>
      <c r="C1654" s="38" t="s">
        <v>245</v>
      </c>
      <c r="D1654" s="38" t="s">
        <v>246</v>
      </c>
      <c r="E1654" s="38" t="s">
        <v>246</v>
      </c>
      <c r="F1654" s="38" t="s">
        <v>247</v>
      </c>
      <c r="G1654" s="84" t="s">
        <v>248</v>
      </c>
      <c r="H1654" s="38" t="s">
        <v>249</v>
      </c>
      <c r="I1654" s="84">
        <v>137999</v>
      </c>
      <c r="J1654" s="38" t="s">
        <v>326</v>
      </c>
      <c r="K1654" s="84">
        <v>137999</v>
      </c>
      <c r="L1654" s="84" t="s">
        <v>251</v>
      </c>
      <c r="M1654" s="38" t="s">
        <v>252</v>
      </c>
      <c r="N1654" s="84">
        <v>232855</v>
      </c>
      <c r="O1654" s="84" t="s">
        <v>790</v>
      </c>
      <c r="P1654" s="84">
        <v>306496</v>
      </c>
      <c r="Q1654" s="38" t="s">
        <v>914</v>
      </c>
      <c r="R1654" s="38" t="s">
        <v>829</v>
      </c>
      <c r="S1654" s="84" t="s">
        <v>2497</v>
      </c>
      <c r="T1654" s="84" t="s">
        <v>2497</v>
      </c>
      <c r="U1654" s="84" t="s">
        <v>2292</v>
      </c>
      <c r="V1654" s="84" t="s">
        <v>2278</v>
      </c>
      <c r="W1654" s="84">
        <v>541</v>
      </c>
      <c r="X1654" s="38" t="s">
        <v>3451</v>
      </c>
      <c r="Y1654" s="84">
        <v>353023797</v>
      </c>
      <c r="Z1654" s="38" t="s">
        <v>5544</v>
      </c>
      <c r="AA1654" s="108" t="s">
        <v>5545</v>
      </c>
      <c r="AB1654" s="84">
        <v>42000</v>
      </c>
      <c r="AC1654" s="108" t="s">
        <v>6770</v>
      </c>
      <c r="AD1654" s="84">
        <v>24</v>
      </c>
      <c r="AE1654" s="84" t="s">
        <v>6764</v>
      </c>
      <c r="AF1654" s="84" t="s">
        <v>7537</v>
      </c>
      <c r="AG1654" s="108" t="s">
        <v>7542</v>
      </c>
      <c r="AH1654" s="84" t="s">
        <v>7319</v>
      </c>
      <c r="AI1654" s="108" t="s">
        <v>7999</v>
      </c>
      <c r="AJ1654" s="84">
        <v>2240</v>
      </c>
      <c r="AK1654" s="84">
        <v>2240</v>
      </c>
      <c r="AL1654" s="108" t="s">
        <v>8257</v>
      </c>
      <c r="AM1654" s="84">
        <v>22938.15</v>
      </c>
      <c r="AN1654" s="112">
        <v>10661.85</v>
      </c>
      <c r="AO1654" s="112">
        <v>33600</v>
      </c>
      <c r="AP1654" s="112">
        <v>19061.849999999999</v>
      </c>
      <c r="AQ1654" s="112">
        <v>699.15</v>
      </c>
      <c r="AR1654" s="112">
        <v>19761</v>
      </c>
      <c r="AS1654" s="112">
        <v>19061.849999999999</v>
      </c>
      <c r="AT1654" s="112">
        <v>699.15</v>
      </c>
      <c r="AU1654" s="112">
        <v>19761</v>
      </c>
      <c r="AV1654" s="84">
        <v>24</v>
      </c>
      <c r="AW1654" s="84">
        <v>249</v>
      </c>
      <c r="AX1654" s="84" t="str">
        <f>VLOOKUP(Y1654,'[1]Asset Classification'!$J$3:$W$2865,14,)</f>
        <v>&gt;180</v>
      </c>
      <c r="AY1654" s="108"/>
      <c r="AZ1654" s="84"/>
      <c r="BA1654" s="84"/>
      <c r="BB1654" s="84" t="s">
        <v>8329</v>
      </c>
      <c r="BC1654" s="84"/>
      <c r="BD1654" s="108"/>
      <c r="BE1654" s="84">
        <v>0</v>
      </c>
      <c r="BF1654" s="38" t="s">
        <v>2497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244</v>
      </c>
      <c r="C1655" s="38" t="s">
        <v>245</v>
      </c>
      <c r="D1655" s="38" t="s">
        <v>246</v>
      </c>
      <c r="E1655" s="38" t="s">
        <v>246</v>
      </c>
      <c r="F1655" s="38" t="s">
        <v>247</v>
      </c>
      <c r="G1655" s="84" t="s">
        <v>248</v>
      </c>
      <c r="H1655" s="38" t="s">
        <v>249</v>
      </c>
      <c r="I1655" s="84">
        <v>131470</v>
      </c>
      <c r="J1655" s="38" t="s">
        <v>286</v>
      </c>
      <c r="K1655" s="84">
        <v>131470</v>
      </c>
      <c r="L1655" s="84" t="s">
        <v>262</v>
      </c>
      <c r="M1655" s="38" t="s">
        <v>263</v>
      </c>
      <c r="N1655" s="84">
        <v>221882</v>
      </c>
      <c r="O1655" s="84" t="s">
        <v>507</v>
      </c>
      <c r="P1655" s="84">
        <v>309428</v>
      </c>
      <c r="Q1655" s="38" t="s">
        <v>604</v>
      </c>
      <c r="R1655" s="38" t="s">
        <v>829</v>
      </c>
      <c r="S1655" s="84" t="s">
        <v>2498</v>
      </c>
      <c r="T1655" s="84" t="s">
        <v>2498</v>
      </c>
      <c r="U1655" s="84" t="s">
        <v>2292</v>
      </c>
      <c r="V1655" s="84" t="s">
        <v>3449</v>
      </c>
      <c r="W1655" s="84">
        <v>541</v>
      </c>
      <c r="X1655" s="38" t="s">
        <v>3451</v>
      </c>
      <c r="Y1655" s="84">
        <v>353054047</v>
      </c>
      <c r="Z1655" s="38" t="s">
        <v>5546</v>
      </c>
      <c r="AA1655" s="108" t="s">
        <v>5547</v>
      </c>
      <c r="AB1655" s="84">
        <v>42000</v>
      </c>
      <c r="AC1655" s="108" t="s">
        <v>6768</v>
      </c>
      <c r="AD1655" s="84">
        <v>24</v>
      </c>
      <c r="AE1655" s="84" t="s">
        <v>6764</v>
      </c>
      <c r="AF1655" s="84" t="s">
        <v>7535</v>
      </c>
      <c r="AG1655" s="108" t="s">
        <v>7543</v>
      </c>
      <c r="AH1655" s="84" t="s">
        <v>7319</v>
      </c>
      <c r="AI1655" s="108" t="s">
        <v>7998</v>
      </c>
      <c r="AJ1655" s="84">
        <v>2240</v>
      </c>
      <c r="AK1655" s="84">
        <v>2240</v>
      </c>
      <c r="AL1655" s="108" t="s">
        <v>8227</v>
      </c>
      <c r="AM1655" s="84">
        <v>9678.0499999999993</v>
      </c>
      <c r="AN1655" s="112">
        <v>6001.95</v>
      </c>
      <c r="AO1655" s="112">
        <v>15680</v>
      </c>
      <c r="AP1655" s="112">
        <v>32321.95</v>
      </c>
      <c r="AQ1655" s="112">
        <v>6537.05</v>
      </c>
      <c r="AR1655" s="112">
        <v>38859</v>
      </c>
      <c r="AS1655" s="112">
        <v>32321.95</v>
      </c>
      <c r="AT1655" s="112">
        <v>6537.05</v>
      </c>
      <c r="AU1655" s="112">
        <v>38859</v>
      </c>
      <c r="AV1655" s="84">
        <v>24</v>
      </c>
      <c r="AW1655" s="84">
        <v>495</v>
      </c>
      <c r="AX1655" s="84" t="str">
        <f>VLOOKUP(Y1655,'[1]Asset Classification'!$J$3:$W$2865,14,)</f>
        <v>&gt;180</v>
      </c>
      <c r="AY1655" s="108"/>
      <c r="AZ1655" s="84"/>
      <c r="BA1655" s="84"/>
      <c r="BB1655" s="84" t="s">
        <v>8329</v>
      </c>
      <c r="BC1655" s="84"/>
      <c r="BD1655" s="108" t="s">
        <v>8335</v>
      </c>
      <c r="BE1655" s="84">
        <v>42000</v>
      </c>
      <c r="BF1655" s="38" t="s">
        <v>2498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244</v>
      </c>
      <c r="C1656" s="38" t="s">
        <v>245</v>
      </c>
      <c r="D1656" s="38" t="s">
        <v>246</v>
      </c>
      <c r="E1656" s="38" t="s">
        <v>246</v>
      </c>
      <c r="F1656" s="38" t="s">
        <v>247</v>
      </c>
      <c r="G1656" s="84" t="s">
        <v>248</v>
      </c>
      <c r="H1656" s="38" t="s">
        <v>249</v>
      </c>
      <c r="I1656" s="84">
        <v>131470</v>
      </c>
      <c r="J1656" s="38" t="s">
        <v>286</v>
      </c>
      <c r="K1656" s="84">
        <v>131470</v>
      </c>
      <c r="L1656" s="84" t="s">
        <v>262</v>
      </c>
      <c r="M1656" s="38" t="s">
        <v>263</v>
      </c>
      <c r="N1656" s="84">
        <v>221882</v>
      </c>
      <c r="O1656" s="84" t="s">
        <v>507</v>
      </c>
      <c r="P1656" s="84">
        <v>292646</v>
      </c>
      <c r="Q1656" s="38" t="s">
        <v>508</v>
      </c>
      <c r="R1656" s="38" t="s">
        <v>891</v>
      </c>
      <c r="S1656" s="84" t="s">
        <v>2303</v>
      </c>
      <c r="T1656" s="84" t="s">
        <v>2303</v>
      </c>
      <c r="U1656" s="84" t="s">
        <v>1027</v>
      </c>
      <c r="V1656" s="84" t="s">
        <v>2278</v>
      </c>
      <c r="W1656" s="84">
        <v>541</v>
      </c>
      <c r="X1656" s="38" t="s">
        <v>3451</v>
      </c>
      <c r="Y1656" s="84">
        <v>353054623</v>
      </c>
      <c r="Z1656" s="38" t="s">
        <v>5548</v>
      </c>
      <c r="AA1656" s="108" t="s">
        <v>5547</v>
      </c>
      <c r="AB1656" s="84">
        <v>30000</v>
      </c>
      <c r="AC1656" s="108" t="s">
        <v>6768</v>
      </c>
      <c r="AD1656" s="84">
        <v>18</v>
      </c>
      <c r="AE1656" s="84" t="s">
        <v>6778</v>
      </c>
      <c r="AF1656" s="84" t="s">
        <v>7380</v>
      </c>
      <c r="AG1656" s="108" t="s">
        <v>7381</v>
      </c>
      <c r="AH1656" s="84" t="s">
        <v>7319</v>
      </c>
      <c r="AI1656" s="108" t="s">
        <v>7998</v>
      </c>
      <c r="AJ1656" s="84">
        <v>2020</v>
      </c>
      <c r="AK1656" s="84">
        <v>2020</v>
      </c>
      <c r="AL1656" s="108" t="s">
        <v>6247</v>
      </c>
      <c r="AM1656" s="84">
        <v>8464.83</v>
      </c>
      <c r="AN1656" s="112">
        <v>3655.17</v>
      </c>
      <c r="AO1656" s="112">
        <v>12120</v>
      </c>
      <c r="AP1656" s="112">
        <v>21535.17</v>
      </c>
      <c r="AQ1656" s="112">
        <v>3074.83</v>
      </c>
      <c r="AR1656" s="112">
        <v>24610</v>
      </c>
      <c r="AS1656" s="112">
        <v>21535.17</v>
      </c>
      <c r="AT1656" s="112">
        <v>3074.83</v>
      </c>
      <c r="AU1656" s="112">
        <v>24610</v>
      </c>
      <c r="AV1656" s="84">
        <v>24</v>
      </c>
      <c r="AW1656" s="84">
        <v>526</v>
      </c>
      <c r="AX1656" s="84" t="str">
        <f>VLOOKUP(Y1656,'[1]Asset Classification'!$J$3:$W$2865,14,)</f>
        <v>&gt;180</v>
      </c>
      <c r="AY1656" s="108"/>
      <c r="AZ1656" s="84"/>
      <c r="BA1656" s="84"/>
      <c r="BB1656" s="84" t="s">
        <v>8329</v>
      </c>
      <c r="BC1656" s="84"/>
      <c r="BD1656" s="108" t="s">
        <v>8335</v>
      </c>
      <c r="BE1656" s="84">
        <v>30000</v>
      </c>
      <c r="BF1656" s="38" t="s">
        <v>2303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244</v>
      </c>
      <c r="C1657" s="38" t="s">
        <v>245</v>
      </c>
      <c r="D1657" s="38" t="s">
        <v>246</v>
      </c>
      <c r="E1657" s="38" t="s">
        <v>246</v>
      </c>
      <c r="F1657" s="38" t="s">
        <v>247</v>
      </c>
      <c r="G1657" s="84" t="s">
        <v>248</v>
      </c>
      <c r="H1657" s="38" t="s">
        <v>249</v>
      </c>
      <c r="I1657" s="84">
        <v>139302</v>
      </c>
      <c r="J1657" s="38" t="s">
        <v>306</v>
      </c>
      <c r="K1657" s="84">
        <v>139302</v>
      </c>
      <c r="L1657" s="84" t="s">
        <v>254</v>
      </c>
      <c r="M1657" s="38" t="s">
        <v>255</v>
      </c>
      <c r="N1657" s="84">
        <v>435599</v>
      </c>
      <c r="O1657" s="84" t="s">
        <v>915</v>
      </c>
      <c r="P1657" s="84">
        <v>680661</v>
      </c>
      <c r="Q1657" s="38" t="s">
        <v>916</v>
      </c>
      <c r="R1657" s="38" t="s">
        <v>829</v>
      </c>
      <c r="S1657" s="84" t="s">
        <v>2499</v>
      </c>
      <c r="T1657" s="84" t="s">
        <v>2499</v>
      </c>
      <c r="U1657" s="84" t="s">
        <v>2292</v>
      </c>
      <c r="V1657" s="84" t="s">
        <v>3449</v>
      </c>
      <c r="W1657" s="84">
        <v>541</v>
      </c>
      <c r="X1657" s="38" t="s">
        <v>3523</v>
      </c>
      <c r="Y1657" s="84">
        <v>353096533</v>
      </c>
      <c r="Z1657" s="38" t="s">
        <v>5549</v>
      </c>
      <c r="AA1657" s="108" t="s">
        <v>5550</v>
      </c>
      <c r="AB1657" s="84">
        <v>40000</v>
      </c>
      <c r="AC1657" s="108" t="s">
        <v>6765</v>
      </c>
      <c r="AD1657" s="84">
        <v>24</v>
      </c>
      <c r="AE1657" s="84" t="s">
        <v>6764</v>
      </c>
      <c r="AF1657" s="84" t="s">
        <v>7540</v>
      </c>
      <c r="AG1657" s="108" t="s">
        <v>7544</v>
      </c>
      <c r="AH1657" s="84" t="s">
        <v>7319</v>
      </c>
      <c r="AI1657" s="108" t="s">
        <v>8001</v>
      </c>
      <c r="AJ1657" s="84">
        <v>2130</v>
      </c>
      <c r="AK1657" s="84">
        <v>2130</v>
      </c>
      <c r="AL1657" s="108" t="s">
        <v>6281</v>
      </c>
      <c r="AM1657" s="84">
        <v>7725.54</v>
      </c>
      <c r="AN1657" s="112">
        <v>5054.46</v>
      </c>
      <c r="AO1657" s="112">
        <v>12780</v>
      </c>
      <c r="AP1657" s="112">
        <v>32274.46</v>
      </c>
      <c r="AQ1657" s="112">
        <v>6909.54</v>
      </c>
      <c r="AR1657" s="112">
        <v>39184</v>
      </c>
      <c r="AS1657" s="112">
        <v>32274.46</v>
      </c>
      <c r="AT1657" s="112">
        <v>6909.54</v>
      </c>
      <c r="AU1657" s="112">
        <v>39184</v>
      </c>
      <c r="AV1657" s="84">
        <v>24</v>
      </c>
      <c r="AW1657" s="84">
        <v>524</v>
      </c>
      <c r="AX1657" s="84" t="str">
        <f>VLOOKUP(Y1657,'[1]Asset Classification'!$J$3:$W$2865,14,)</f>
        <v>&gt;180</v>
      </c>
      <c r="AY1657" s="108"/>
      <c r="AZ1657" s="84"/>
      <c r="BA1657" s="84"/>
      <c r="BB1657" s="84" t="s">
        <v>8329</v>
      </c>
      <c r="BC1657" s="84"/>
      <c r="BD1657" s="108" t="s">
        <v>8335</v>
      </c>
      <c r="BE1657" s="84">
        <v>40000</v>
      </c>
      <c r="BF1657" s="38" t="s">
        <v>2499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244</v>
      </c>
      <c r="C1658" s="38" t="s">
        <v>245</v>
      </c>
      <c r="D1658" s="38" t="s">
        <v>246</v>
      </c>
      <c r="E1658" s="38" t="s">
        <v>246</v>
      </c>
      <c r="F1658" s="38" t="s">
        <v>247</v>
      </c>
      <c r="G1658" s="84" t="s">
        <v>248</v>
      </c>
      <c r="H1658" s="38" t="s">
        <v>249</v>
      </c>
      <c r="I1658" s="84">
        <v>139302</v>
      </c>
      <c r="J1658" s="38" t="s">
        <v>306</v>
      </c>
      <c r="K1658" s="84">
        <v>139302</v>
      </c>
      <c r="L1658" s="84" t="s">
        <v>254</v>
      </c>
      <c r="M1658" s="38" t="s">
        <v>255</v>
      </c>
      <c r="N1658" s="84">
        <v>435599</v>
      </c>
      <c r="O1658" s="84" t="s">
        <v>915</v>
      </c>
      <c r="P1658" s="84">
        <v>680661</v>
      </c>
      <c r="Q1658" s="38" t="s">
        <v>916</v>
      </c>
      <c r="R1658" s="38" t="s">
        <v>829</v>
      </c>
      <c r="S1658" s="84" t="s">
        <v>2500</v>
      </c>
      <c r="T1658" s="84" t="s">
        <v>2500</v>
      </c>
      <c r="U1658" s="84" t="s">
        <v>2292</v>
      </c>
      <c r="V1658" s="84" t="s">
        <v>3449</v>
      </c>
      <c r="W1658" s="84">
        <v>541</v>
      </c>
      <c r="X1658" s="38" t="s">
        <v>3523</v>
      </c>
      <c r="Y1658" s="84">
        <v>353098482</v>
      </c>
      <c r="Z1658" s="38" t="s">
        <v>5551</v>
      </c>
      <c r="AA1658" s="108" t="s">
        <v>5550</v>
      </c>
      <c r="AB1658" s="84">
        <v>40000</v>
      </c>
      <c r="AC1658" s="108" t="s">
        <v>6765</v>
      </c>
      <c r="AD1658" s="84">
        <v>24</v>
      </c>
      <c r="AE1658" s="84" t="s">
        <v>6764</v>
      </c>
      <c r="AF1658" s="84" t="s">
        <v>7540</v>
      </c>
      <c r="AG1658" s="108" t="s">
        <v>7544</v>
      </c>
      <c r="AH1658" s="84" t="s">
        <v>7319</v>
      </c>
      <c r="AI1658" s="108" t="s">
        <v>8001</v>
      </c>
      <c r="AJ1658" s="84">
        <v>2130</v>
      </c>
      <c r="AK1658" s="84">
        <v>2130</v>
      </c>
      <c r="AL1658" s="108" t="s">
        <v>6131</v>
      </c>
      <c r="AM1658" s="84">
        <v>6310.86</v>
      </c>
      <c r="AN1658" s="112">
        <v>4339.1400000000003</v>
      </c>
      <c r="AO1658" s="112">
        <v>10650</v>
      </c>
      <c r="AP1658" s="112">
        <v>33689.14</v>
      </c>
      <c r="AQ1658" s="112">
        <v>7624.86</v>
      </c>
      <c r="AR1658" s="112">
        <v>41314</v>
      </c>
      <c r="AS1658" s="112">
        <v>33689.14</v>
      </c>
      <c r="AT1658" s="112">
        <v>7624.86</v>
      </c>
      <c r="AU1658" s="112">
        <v>41314</v>
      </c>
      <c r="AV1658" s="84">
        <v>24</v>
      </c>
      <c r="AW1658" s="84">
        <v>554</v>
      </c>
      <c r="AX1658" s="84" t="str">
        <f>VLOOKUP(Y1658,'[1]Asset Classification'!$J$3:$W$2865,14,)</f>
        <v>&gt;180</v>
      </c>
      <c r="AY1658" s="108"/>
      <c r="AZ1658" s="84"/>
      <c r="BA1658" s="84"/>
      <c r="BB1658" s="84" t="s">
        <v>8329</v>
      </c>
      <c r="BC1658" s="84"/>
      <c r="BD1658" s="108"/>
      <c r="BE1658" s="84">
        <v>0</v>
      </c>
      <c r="BF1658" s="38" t="s">
        <v>2500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244</v>
      </c>
      <c r="C1659" s="38" t="s">
        <v>245</v>
      </c>
      <c r="D1659" s="38" t="s">
        <v>246</v>
      </c>
      <c r="E1659" s="38" t="s">
        <v>246</v>
      </c>
      <c r="F1659" s="38" t="s">
        <v>247</v>
      </c>
      <c r="G1659" s="84" t="s">
        <v>248</v>
      </c>
      <c r="H1659" s="38" t="s">
        <v>249</v>
      </c>
      <c r="I1659" s="84">
        <v>134501</v>
      </c>
      <c r="J1659" s="38" t="s">
        <v>291</v>
      </c>
      <c r="K1659" s="84">
        <v>134501</v>
      </c>
      <c r="L1659" s="84" t="s">
        <v>262</v>
      </c>
      <c r="M1659" s="38" t="s">
        <v>263</v>
      </c>
      <c r="N1659" s="84">
        <v>227029</v>
      </c>
      <c r="O1659" s="84" t="s">
        <v>521</v>
      </c>
      <c r="P1659" s="84">
        <v>330404</v>
      </c>
      <c r="Q1659" s="38" t="s">
        <v>830</v>
      </c>
      <c r="R1659" s="38" t="s">
        <v>891</v>
      </c>
      <c r="S1659" s="84" t="s">
        <v>2343</v>
      </c>
      <c r="T1659" s="84" t="s">
        <v>2343</v>
      </c>
      <c r="U1659" s="84" t="s">
        <v>2292</v>
      </c>
      <c r="V1659" s="84" t="s">
        <v>2278</v>
      </c>
      <c r="W1659" s="84">
        <v>541</v>
      </c>
      <c r="X1659" s="38" t="s">
        <v>3466</v>
      </c>
      <c r="Y1659" s="84">
        <v>353123753</v>
      </c>
      <c r="Z1659" s="38" t="s">
        <v>5291</v>
      </c>
      <c r="AA1659" s="108" t="s">
        <v>5552</v>
      </c>
      <c r="AB1659" s="84">
        <v>30000</v>
      </c>
      <c r="AC1659" s="108" t="s">
        <v>6773</v>
      </c>
      <c r="AD1659" s="84">
        <v>18</v>
      </c>
      <c r="AE1659" s="84" t="s">
        <v>6778</v>
      </c>
      <c r="AF1659" s="84" t="s">
        <v>7424</v>
      </c>
      <c r="AG1659" s="108" t="s">
        <v>7425</v>
      </c>
      <c r="AH1659" s="84" t="s">
        <v>7319</v>
      </c>
      <c r="AI1659" s="108" t="s">
        <v>8002</v>
      </c>
      <c r="AJ1659" s="84">
        <v>2020</v>
      </c>
      <c r="AK1659" s="84">
        <v>2020</v>
      </c>
      <c r="AL1659" s="108" t="s">
        <v>6389</v>
      </c>
      <c r="AM1659" s="84">
        <v>18495.439999999999</v>
      </c>
      <c r="AN1659" s="112">
        <v>5744.56</v>
      </c>
      <c r="AO1659" s="112">
        <v>24240</v>
      </c>
      <c r="AP1659" s="112">
        <v>11504.56</v>
      </c>
      <c r="AQ1659" s="112">
        <v>868.44</v>
      </c>
      <c r="AR1659" s="112">
        <v>12373</v>
      </c>
      <c r="AS1659" s="112">
        <v>11504.56</v>
      </c>
      <c r="AT1659" s="112">
        <v>868.44</v>
      </c>
      <c r="AU1659" s="112">
        <v>12373</v>
      </c>
      <c r="AV1659" s="84">
        <v>24</v>
      </c>
      <c r="AW1659" s="84">
        <v>343</v>
      </c>
      <c r="AX1659" s="84" t="str">
        <f>VLOOKUP(Y1659,'[1]Asset Classification'!$J$3:$W$2865,14,)</f>
        <v>&gt;180</v>
      </c>
      <c r="AY1659" s="108"/>
      <c r="AZ1659" s="84"/>
      <c r="BA1659" s="84"/>
      <c r="BB1659" s="84" t="s">
        <v>8329</v>
      </c>
      <c r="BC1659" s="84"/>
      <c r="BD1659" s="108" t="s">
        <v>8322</v>
      </c>
      <c r="BE1659" s="84">
        <v>30000</v>
      </c>
      <c r="BF1659" s="38" t="s">
        <v>2343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244</v>
      </c>
      <c r="C1660" s="38" t="s">
        <v>245</v>
      </c>
      <c r="D1660" s="38" t="s">
        <v>246</v>
      </c>
      <c r="E1660" s="38" t="s">
        <v>246</v>
      </c>
      <c r="F1660" s="38" t="s">
        <v>247</v>
      </c>
      <c r="G1660" s="84" t="s">
        <v>248</v>
      </c>
      <c r="H1660" s="38" t="s">
        <v>249</v>
      </c>
      <c r="I1660" s="84">
        <v>130344</v>
      </c>
      <c r="J1660" s="38" t="s">
        <v>264</v>
      </c>
      <c r="K1660" s="84">
        <v>130344</v>
      </c>
      <c r="L1660" s="84" t="s">
        <v>254</v>
      </c>
      <c r="M1660" s="38" t="s">
        <v>255</v>
      </c>
      <c r="N1660" s="84">
        <v>431375</v>
      </c>
      <c r="O1660" s="84" t="s">
        <v>912</v>
      </c>
      <c r="P1660" s="84">
        <v>675378</v>
      </c>
      <c r="Q1660" s="38" t="s">
        <v>913</v>
      </c>
      <c r="R1660" s="38" t="s">
        <v>829</v>
      </c>
      <c r="S1660" s="84" t="s">
        <v>2501</v>
      </c>
      <c r="T1660" s="84" t="s">
        <v>2501</v>
      </c>
      <c r="U1660" s="84" t="s">
        <v>2292</v>
      </c>
      <c r="V1660" s="84" t="s">
        <v>2278</v>
      </c>
      <c r="W1660" s="84">
        <v>541</v>
      </c>
      <c r="X1660" s="38" t="s">
        <v>3522</v>
      </c>
      <c r="Y1660" s="84">
        <v>353137483</v>
      </c>
      <c r="Z1660" s="38" t="s">
        <v>5553</v>
      </c>
      <c r="AA1660" s="108" t="s">
        <v>5552</v>
      </c>
      <c r="AB1660" s="84">
        <v>32000</v>
      </c>
      <c r="AC1660" s="108" t="s">
        <v>6765</v>
      </c>
      <c r="AD1660" s="84">
        <v>24</v>
      </c>
      <c r="AE1660" s="84" t="s">
        <v>6764</v>
      </c>
      <c r="AF1660" s="84" t="s">
        <v>7540</v>
      </c>
      <c r="AG1660" s="108" t="s">
        <v>7545</v>
      </c>
      <c r="AH1660" s="84" t="s">
        <v>7319</v>
      </c>
      <c r="AI1660" s="108" t="s">
        <v>8001</v>
      </c>
      <c r="AJ1660" s="84">
        <v>1710</v>
      </c>
      <c r="AK1660" s="84">
        <v>1710</v>
      </c>
      <c r="AL1660" s="108" t="s">
        <v>6389</v>
      </c>
      <c r="AM1660" s="84">
        <v>12346.32</v>
      </c>
      <c r="AN1660" s="112">
        <v>6463.68</v>
      </c>
      <c r="AO1660" s="112">
        <v>18810</v>
      </c>
      <c r="AP1660" s="112">
        <v>19653.68</v>
      </c>
      <c r="AQ1660" s="112">
        <v>3032.32</v>
      </c>
      <c r="AR1660" s="112">
        <v>22686</v>
      </c>
      <c r="AS1660" s="112">
        <v>19653.68</v>
      </c>
      <c r="AT1660" s="112">
        <v>3032.32</v>
      </c>
      <c r="AU1660" s="112">
        <v>22686</v>
      </c>
      <c r="AV1660" s="84">
        <v>24</v>
      </c>
      <c r="AW1660" s="84">
        <v>371</v>
      </c>
      <c r="AX1660" s="84" t="str">
        <f>VLOOKUP(Y1660,'[1]Asset Classification'!$J$3:$W$2865,14,)</f>
        <v>&gt;180</v>
      </c>
      <c r="AY1660" s="108"/>
      <c r="AZ1660" s="84"/>
      <c r="BA1660" s="84"/>
      <c r="BB1660" s="84" t="s">
        <v>8329</v>
      </c>
      <c r="BC1660" s="84"/>
      <c r="BD1660" s="108"/>
      <c r="BE1660" s="84">
        <v>0</v>
      </c>
      <c r="BF1660" s="38" t="s">
        <v>2501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244</v>
      </c>
      <c r="C1661" s="38" t="s">
        <v>245</v>
      </c>
      <c r="D1661" s="38" t="s">
        <v>246</v>
      </c>
      <c r="E1661" s="38" t="s">
        <v>246</v>
      </c>
      <c r="F1661" s="38" t="s">
        <v>247</v>
      </c>
      <c r="G1661" s="84" t="s">
        <v>248</v>
      </c>
      <c r="H1661" s="38" t="s">
        <v>249</v>
      </c>
      <c r="I1661" s="84">
        <v>129694</v>
      </c>
      <c r="J1661" s="38" t="s">
        <v>259</v>
      </c>
      <c r="K1661" s="84">
        <v>129694</v>
      </c>
      <c r="L1661" s="84" t="s">
        <v>257</v>
      </c>
      <c r="M1661" s="38" t="s">
        <v>258</v>
      </c>
      <c r="N1661" s="84">
        <v>240080</v>
      </c>
      <c r="O1661" s="84" t="s">
        <v>650</v>
      </c>
      <c r="P1661" s="84">
        <v>315723</v>
      </c>
      <c r="Q1661" s="38" t="s">
        <v>651</v>
      </c>
      <c r="R1661" s="38" t="s">
        <v>829</v>
      </c>
      <c r="S1661" s="84" t="s">
        <v>2502</v>
      </c>
      <c r="T1661" s="84" t="s">
        <v>2502</v>
      </c>
      <c r="U1661" s="84" t="s">
        <v>1023</v>
      </c>
      <c r="V1661" s="84" t="s">
        <v>3449</v>
      </c>
      <c r="W1661" s="84">
        <v>541</v>
      </c>
      <c r="X1661" s="38" t="s">
        <v>3451</v>
      </c>
      <c r="Y1661" s="84">
        <v>353150303</v>
      </c>
      <c r="Z1661" s="38" t="s">
        <v>5554</v>
      </c>
      <c r="AA1661" s="108" t="s">
        <v>5555</v>
      </c>
      <c r="AB1661" s="84">
        <v>62000</v>
      </c>
      <c r="AC1661" s="108" t="s">
        <v>6768</v>
      </c>
      <c r="AD1661" s="84">
        <v>24</v>
      </c>
      <c r="AE1661" s="84" t="s">
        <v>6776</v>
      </c>
      <c r="AF1661" s="84" t="s">
        <v>7378</v>
      </c>
      <c r="AG1661" s="108" t="s">
        <v>7546</v>
      </c>
      <c r="AH1661" s="84" t="s">
        <v>6795</v>
      </c>
      <c r="AI1661" s="108" t="s">
        <v>7998</v>
      </c>
      <c r="AJ1661" s="84">
        <v>3310</v>
      </c>
      <c r="AK1661" s="84">
        <v>3310</v>
      </c>
      <c r="AL1661" s="108" t="s">
        <v>6389</v>
      </c>
      <c r="AM1661" s="84">
        <v>26622.68</v>
      </c>
      <c r="AN1661" s="112">
        <v>13097.32</v>
      </c>
      <c r="AO1661" s="112">
        <v>39720</v>
      </c>
      <c r="AP1661" s="112">
        <v>35377.32</v>
      </c>
      <c r="AQ1661" s="112">
        <v>5048.68</v>
      </c>
      <c r="AR1661" s="112">
        <v>40426</v>
      </c>
      <c r="AS1661" s="112">
        <v>35377.32</v>
      </c>
      <c r="AT1661" s="112">
        <v>5048.68</v>
      </c>
      <c r="AU1661" s="112">
        <v>40426</v>
      </c>
      <c r="AV1661" s="84">
        <v>24</v>
      </c>
      <c r="AW1661" s="84">
        <v>342</v>
      </c>
      <c r="AX1661" s="84" t="str">
        <f>VLOOKUP(Y1661,'[1]Asset Classification'!$J$3:$W$2865,14,)</f>
        <v>&gt;180</v>
      </c>
      <c r="AY1661" s="108"/>
      <c r="AZ1661" s="84"/>
      <c r="BA1661" s="84"/>
      <c r="BB1661" s="84" t="s">
        <v>8329</v>
      </c>
      <c r="BC1661" s="84"/>
      <c r="BD1661" s="108" t="s">
        <v>8322</v>
      </c>
      <c r="BE1661" s="84">
        <v>62000</v>
      </c>
      <c r="BF1661" s="38" t="s">
        <v>2502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244</v>
      </c>
      <c r="C1662" s="38" t="s">
        <v>245</v>
      </c>
      <c r="D1662" s="38" t="s">
        <v>246</v>
      </c>
      <c r="E1662" s="38" t="s">
        <v>246</v>
      </c>
      <c r="F1662" s="38" t="s">
        <v>247</v>
      </c>
      <c r="G1662" s="84" t="s">
        <v>248</v>
      </c>
      <c r="H1662" s="38" t="s">
        <v>249</v>
      </c>
      <c r="I1662" s="84">
        <v>129965</v>
      </c>
      <c r="J1662" s="38" t="s">
        <v>265</v>
      </c>
      <c r="K1662" s="84">
        <v>129965</v>
      </c>
      <c r="L1662" s="84" t="s">
        <v>251</v>
      </c>
      <c r="M1662" s="38" t="s">
        <v>252</v>
      </c>
      <c r="N1662" s="84">
        <v>268914</v>
      </c>
      <c r="O1662" s="84" t="s">
        <v>785</v>
      </c>
      <c r="P1662" s="84">
        <v>352940</v>
      </c>
      <c r="Q1662" s="38" t="s">
        <v>586</v>
      </c>
      <c r="R1662" s="38" t="s">
        <v>891</v>
      </c>
      <c r="S1662" s="84" t="s">
        <v>2298</v>
      </c>
      <c r="T1662" s="84" t="s">
        <v>2298</v>
      </c>
      <c r="U1662" s="84" t="s">
        <v>2292</v>
      </c>
      <c r="V1662" s="84" t="s">
        <v>2278</v>
      </c>
      <c r="W1662" s="84">
        <v>541</v>
      </c>
      <c r="X1662" s="38" t="s">
        <v>3524</v>
      </c>
      <c r="Y1662" s="84">
        <v>353163486</v>
      </c>
      <c r="Z1662" s="38" t="s">
        <v>5214</v>
      </c>
      <c r="AA1662" s="108" t="s">
        <v>5555</v>
      </c>
      <c r="AB1662" s="84">
        <v>30000</v>
      </c>
      <c r="AC1662" s="108" t="s">
        <v>6774</v>
      </c>
      <c r="AD1662" s="84">
        <v>18</v>
      </c>
      <c r="AE1662" s="84" t="s">
        <v>6778</v>
      </c>
      <c r="AF1662" s="84" t="s">
        <v>7376</v>
      </c>
      <c r="AG1662" s="108" t="s">
        <v>7377</v>
      </c>
      <c r="AH1662" s="84" t="s">
        <v>7319</v>
      </c>
      <c r="AI1662" s="108" t="s">
        <v>8003</v>
      </c>
      <c r="AJ1662" s="84">
        <v>2020</v>
      </c>
      <c r="AK1662" s="84">
        <v>2020</v>
      </c>
      <c r="AL1662" s="108" t="s">
        <v>6396</v>
      </c>
      <c r="AM1662" s="84">
        <v>14995.78</v>
      </c>
      <c r="AN1662" s="112">
        <v>5204.22</v>
      </c>
      <c r="AO1662" s="112">
        <v>20200</v>
      </c>
      <c r="AP1662" s="112">
        <v>15004.22</v>
      </c>
      <c r="AQ1662" s="112">
        <v>1466.78</v>
      </c>
      <c r="AR1662" s="112">
        <v>16471</v>
      </c>
      <c r="AS1662" s="112">
        <v>15004.22</v>
      </c>
      <c r="AT1662" s="112">
        <v>1466.78</v>
      </c>
      <c r="AU1662" s="112">
        <v>16471</v>
      </c>
      <c r="AV1662" s="84">
        <v>24</v>
      </c>
      <c r="AW1662" s="84">
        <v>400</v>
      </c>
      <c r="AX1662" s="84" t="str">
        <f>VLOOKUP(Y1662,'[1]Asset Classification'!$J$3:$W$2865,14,)</f>
        <v>&gt;180</v>
      </c>
      <c r="AY1662" s="108"/>
      <c r="AZ1662" s="84"/>
      <c r="BA1662" s="84"/>
      <c r="BB1662" s="84" t="s">
        <v>8329</v>
      </c>
      <c r="BC1662" s="84"/>
      <c r="BD1662" s="108" t="s">
        <v>8335</v>
      </c>
      <c r="BE1662" s="84">
        <v>30000</v>
      </c>
      <c r="BF1662" s="38" t="s">
        <v>2298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244</v>
      </c>
      <c r="C1663" s="38" t="s">
        <v>245</v>
      </c>
      <c r="D1663" s="38" t="s">
        <v>246</v>
      </c>
      <c r="E1663" s="38" t="s">
        <v>246</v>
      </c>
      <c r="F1663" s="38" t="s">
        <v>247</v>
      </c>
      <c r="G1663" s="84" t="s">
        <v>248</v>
      </c>
      <c r="H1663" s="38" t="s">
        <v>249</v>
      </c>
      <c r="I1663" s="84">
        <v>131470</v>
      </c>
      <c r="J1663" s="38" t="s">
        <v>286</v>
      </c>
      <c r="K1663" s="84">
        <v>131470</v>
      </c>
      <c r="L1663" s="84" t="s">
        <v>262</v>
      </c>
      <c r="M1663" s="38" t="s">
        <v>263</v>
      </c>
      <c r="N1663" s="84">
        <v>376478</v>
      </c>
      <c r="O1663" s="84" t="s">
        <v>851</v>
      </c>
      <c r="P1663" s="84">
        <v>549779</v>
      </c>
      <c r="Q1663" s="38" t="s">
        <v>852</v>
      </c>
      <c r="R1663" s="38" t="s">
        <v>829</v>
      </c>
      <c r="S1663" s="84" t="s">
        <v>2503</v>
      </c>
      <c r="T1663" s="84" t="s">
        <v>2503</v>
      </c>
      <c r="U1663" s="84" t="s">
        <v>1034</v>
      </c>
      <c r="V1663" s="84" t="s">
        <v>2278</v>
      </c>
      <c r="W1663" s="84">
        <v>541</v>
      </c>
      <c r="X1663" s="38" t="s">
        <v>3466</v>
      </c>
      <c r="Y1663" s="84">
        <v>353164718</v>
      </c>
      <c r="Z1663" s="38" t="s">
        <v>5556</v>
      </c>
      <c r="AA1663" s="108" t="s">
        <v>5555</v>
      </c>
      <c r="AB1663" s="84">
        <v>42000</v>
      </c>
      <c r="AC1663" s="108" t="s">
        <v>6768</v>
      </c>
      <c r="AD1663" s="84">
        <v>24</v>
      </c>
      <c r="AE1663" s="84" t="s">
        <v>6764</v>
      </c>
      <c r="AF1663" s="84" t="s">
        <v>7547</v>
      </c>
      <c r="AG1663" s="108" t="s">
        <v>7548</v>
      </c>
      <c r="AH1663" s="84" t="s">
        <v>7319</v>
      </c>
      <c r="AI1663" s="108" t="s">
        <v>7998</v>
      </c>
      <c r="AJ1663" s="84">
        <v>2240</v>
      </c>
      <c r="AK1663" s="84">
        <v>2240</v>
      </c>
      <c r="AL1663" s="108" t="s">
        <v>8014</v>
      </c>
      <c r="AM1663" s="84">
        <v>6800.77</v>
      </c>
      <c r="AN1663" s="112">
        <v>4399.2299999999996</v>
      </c>
      <c r="AO1663" s="112">
        <v>11200</v>
      </c>
      <c r="AP1663" s="112">
        <v>35199.230000000003</v>
      </c>
      <c r="AQ1663" s="112">
        <v>7908.77</v>
      </c>
      <c r="AR1663" s="112">
        <v>43108</v>
      </c>
      <c r="AS1663" s="112">
        <v>35199.230000000003</v>
      </c>
      <c r="AT1663" s="112">
        <v>7908.77</v>
      </c>
      <c r="AU1663" s="112">
        <v>43108</v>
      </c>
      <c r="AV1663" s="84">
        <v>24</v>
      </c>
      <c r="AW1663" s="84">
        <v>556</v>
      </c>
      <c r="AX1663" s="84" t="str">
        <f>VLOOKUP(Y1663,'[1]Asset Classification'!$J$3:$W$2865,14,)</f>
        <v>&gt;180</v>
      </c>
      <c r="AY1663" s="108"/>
      <c r="AZ1663" s="84"/>
      <c r="BA1663" s="84"/>
      <c r="BB1663" s="84" t="s">
        <v>8329</v>
      </c>
      <c r="BC1663" s="84"/>
      <c r="BD1663" s="108"/>
      <c r="BE1663" s="84">
        <v>0</v>
      </c>
      <c r="BF1663" s="38" t="s">
        <v>2503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244</v>
      </c>
      <c r="C1664" s="38" t="s">
        <v>245</v>
      </c>
      <c r="D1664" s="38" t="s">
        <v>246</v>
      </c>
      <c r="E1664" s="38" t="s">
        <v>246</v>
      </c>
      <c r="F1664" s="38" t="s">
        <v>247</v>
      </c>
      <c r="G1664" s="84" t="s">
        <v>248</v>
      </c>
      <c r="H1664" s="38" t="s">
        <v>249</v>
      </c>
      <c r="I1664" s="84">
        <v>130913</v>
      </c>
      <c r="J1664" s="38" t="s">
        <v>273</v>
      </c>
      <c r="K1664" s="84">
        <v>130913</v>
      </c>
      <c r="L1664" s="84" t="s">
        <v>254</v>
      </c>
      <c r="M1664" s="38" t="s">
        <v>255</v>
      </c>
      <c r="N1664" s="84">
        <v>228877</v>
      </c>
      <c r="O1664" s="84" t="s">
        <v>538</v>
      </c>
      <c r="P1664" s="84">
        <v>301445</v>
      </c>
      <c r="Q1664" s="38" t="s">
        <v>539</v>
      </c>
      <c r="R1664" s="38" t="s">
        <v>829</v>
      </c>
      <c r="S1664" s="84" t="s">
        <v>2504</v>
      </c>
      <c r="T1664" s="84" t="s">
        <v>2504</v>
      </c>
      <c r="U1664" s="84" t="s">
        <v>1023</v>
      </c>
      <c r="V1664" s="84" t="s">
        <v>3449</v>
      </c>
      <c r="W1664" s="84">
        <v>541</v>
      </c>
      <c r="X1664" s="38" t="s">
        <v>3451</v>
      </c>
      <c r="Y1664" s="84">
        <v>353164741</v>
      </c>
      <c r="Z1664" s="38" t="s">
        <v>5557</v>
      </c>
      <c r="AA1664" s="108" t="s">
        <v>5555</v>
      </c>
      <c r="AB1664" s="84">
        <v>42000</v>
      </c>
      <c r="AC1664" s="108" t="s">
        <v>6770</v>
      </c>
      <c r="AD1664" s="84">
        <v>24</v>
      </c>
      <c r="AE1664" s="84" t="s">
        <v>6764</v>
      </c>
      <c r="AF1664" s="84" t="s">
        <v>7547</v>
      </c>
      <c r="AG1664" s="108" t="s">
        <v>7548</v>
      </c>
      <c r="AH1664" s="84" t="s">
        <v>7319</v>
      </c>
      <c r="AI1664" s="108" t="s">
        <v>7999</v>
      </c>
      <c r="AJ1664" s="84">
        <v>2240</v>
      </c>
      <c r="AK1664" s="84">
        <v>2240</v>
      </c>
      <c r="AL1664" s="108" t="s">
        <v>6745</v>
      </c>
      <c r="AM1664" s="84">
        <v>39760</v>
      </c>
      <c r="AN1664" s="112">
        <v>12354</v>
      </c>
      <c r="AO1664" s="112">
        <v>52114</v>
      </c>
      <c r="AP1664" s="112">
        <v>2240</v>
      </c>
      <c r="AQ1664" s="112">
        <v>0</v>
      </c>
      <c r="AR1664" s="112">
        <v>2240</v>
      </c>
      <c r="AS1664" s="112">
        <v>2240</v>
      </c>
      <c r="AT1664" s="112">
        <v>0</v>
      </c>
      <c r="AU1664" s="112">
        <v>2240</v>
      </c>
      <c r="AV1664" s="84">
        <v>24</v>
      </c>
      <c r="AW1664" s="84">
        <v>7</v>
      </c>
      <c r="AX1664" s="84" t="str">
        <f>VLOOKUP(Y1664,'[1]Asset Classification'!$J$3:$W$2865,14,)</f>
        <v>1-30 Days</v>
      </c>
      <c r="AY1664" s="108"/>
      <c r="AZ1664" s="84"/>
      <c r="BA1664" s="84"/>
      <c r="BB1664" s="84" t="s">
        <v>8329</v>
      </c>
      <c r="BC1664" s="84"/>
      <c r="BD1664" s="108"/>
      <c r="BE1664" s="84">
        <v>0</v>
      </c>
      <c r="BF1664" s="38" t="s">
        <v>2504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244</v>
      </c>
      <c r="C1665" s="38" t="s">
        <v>245</v>
      </c>
      <c r="D1665" s="38" t="s">
        <v>246</v>
      </c>
      <c r="E1665" s="38" t="s">
        <v>246</v>
      </c>
      <c r="F1665" s="38" t="s">
        <v>247</v>
      </c>
      <c r="G1665" s="84" t="s">
        <v>248</v>
      </c>
      <c r="H1665" s="38" t="s">
        <v>249</v>
      </c>
      <c r="I1665" s="84">
        <v>130344</v>
      </c>
      <c r="J1665" s="38" t="s">
        <v>264</v>
      </c>
      <c r="K1665" s="84">
        <v>130344</v>
      </c>
      <c r="L1665" s="84" t="s">
        <v>254</v>
      </c>
      <c r="M1665" s="38" t="s">
        <v>255</v>
      </c>
      <c r="N1665" s="84">
        <v>431375</v>
      </c>
      <c r="O1665" s="84" t="s">
        <v>912</v>
      </c>
      <c r="P1665" s="84">
        <v>675378</v>
      </c>
      <c r="Q1665" s="38" t="s">
        <v>913</v>
      </c>
      <c r="R1665" s="38" t="s">
        <v>829</v>
      </c>
      <c r="S1665" s="84" t="s">
        <v>2505</v>
      </c>
      <c r="T1665" s="84" t="s">
        <v>2505</v>
      </c>
      <c r="U1665" s="84" t="s">
        <v>2292</v>
      </c>
      <c r="V1665" s="84" t="s">
        <v>2278</v>
      </c>
      <c r="W1665" s="84">
        <v>541</v>
      </c>
      <c r="X1665" s="38" t="s">
        <v>3451</v>
      </c>
      <c r="Y1665" s="84">
        <v>353181079</v>
      </c>
      <c r="Z1665" s="38" t="s">
        <v>5558</v>
      </c>
      <c r="AA1665" s="108" t="s">
        <v>5559</v>
      </c>
      <c r="AB1665" s="84">
        <v>32000</v>
      </c>
      <c r="AC1665" s="108" t="s">
        <v>6765</v>
      </c>
      <c r="AD1665" s="84">
        <v>24</v>
      </c>
      <c r="AE1665" s="84" t="s">
        <v>6764</v>
      </c>
      <c r="AF1665" s="84" t="s">
        <v>7547</v>
      </c>
      <c r="AG1665" s="108" t="s">
        <v>7549</v>
      </c>
      <c r="AH1665" s="84" t="s">
        <v>7319</v>
      </c>
      <c r="AI1665" s="108" t="s">
        <v>8001</v>
      </c>
      <c r="AJ1665" s="84">
        <v>1710</v>
      </c>
      <c r="AK1665" s="84">
        <v>1710</v>
      </c>
      <c r="AL1665" s="108" t="s">
        <v>8069</v>
      </c>
      <c r="AM1665" s="84">
        <v>16419.02</v>
      </c>
      <c r="AN1665" s="112">
        <v>7520.98</v>
      </c>
      <c r="AO1665" s="112">
        <v>23940</v>
      </c>
      <c r="AP1665" s="112">
        <v>15580.98</v>
      </c>
      <c r="AQ1665" s="112">
        <v>1869.02</v>
      </c>
      <c r="AR1665" s="112">
        <v>17450</v>
      </c>
      <c r="AS1665" s="112">
        <v>15580.98</v>
      </c>
      <c r="AT1665" s="112">
        <v>1869.02</v>
      </c>
      <c r="AU1665" s="112">
        <v>17450</v>
      </c>
      <c r="AV1665" s="84">
        <v>24</v>
      </c>
      <c r="AW1665" s="84">
        <v>279</v>
      </c>
      <c r="AX1665" s="84" t="str">
        <f>VLOOKUP(Y1665,'[1]Asset Classification'!$J$3:$W$2865,14,)</f>
        <v>&gt;180</v>
      </c>
      <c r="AY1665" s="108"/>
      <c r="AZ1665" s="84"/>
      <c r="BA1665" s="84"/>
      <c r="BB1665" s="84" t="s">
        <v>8329</v>
      </c>
      <c r="BC1665" s="84"/>
      <c r="BD1665" s="108"/>
      <c r="BE1665" s="84">
        <v>0</v>
      </c>
      <c r="BF1665" s="38" t="s">
        <v>2505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244</v>
      </c>
      <c r="C1666" s="38" t="s">
        <v>245</v>
      </c>
      <c r="D1666" s="38" t="s">
        <v>246</v>
      </c>
      <c r="E1666" s="38" t="s">
        <v>246</v>
      </c>
      <c r="F1666" s="38" t="s">
        <v>247</v>
      </c>
      <c r="G1666" s="84" t="s">
        <v>248</v>
      </c>
      <c r="H1666" s="38" t="s">
        <v>249</v>
      </c>
      <c r="I1666" s="84">
        <v>130701</v>
      </c>
      <c r="J1666" s="38" t="s">
        <v>272</v>
      </c>
      <c r="K1666" s="84">
        <v>130701</v>
      </c>
      <c r="L1666" s="84" t="s">
        <v>262</v>
      </c>
      <c r="M1666" s="38" t="s">
        <v>263</v>
      </c>
      <c r="N1666" s="84">
        <v>223529</v>
      </c>
      <c r="O1666" s="84" t="s">
        <v>463</v>
      </c>
      <c r="P1666" s="84">
        <v>341929</v>
      </c>
      <c r="Q1666" s="38" t="s">
        <v>481</v>
      </c>
      <c r="R1666" s="38" t="s">
        <v>829</v>
      </c>
      <c r="S1666" s="84" t="s">
        <v>2506</v>
      </c>
      <c r="T1666" s="84" t="s">
        <v>2506</v>
      </c>
      <c r="U1666" s="84" t="s">
        <v>1023</v>
      </c>
      <c r="V1666" s="84" t="s">
        <v>3449</v>
      </c>
      <c r="W1666" s="84">
        <v>541</v>
      </c>
      <c r="X1666" s="38" t="s">
        <v>3523</v>
      </c>
      <c r="Y1666" s="84">
        <v>353186062</v>
      </c>
      <c r="Z1666" s="38" t="s">
        <v>5560</v>
      </c>
      <c r="AA1666" s="108" t="s">
        <v>5561</v>
      </c>
      <c r="AB1666" s="84">
        <v>32000</v>
      </c>
      <c r="AC1666" s="108" t="s">
        <v>6769</v>
      </c>
      <c r="AD1666" s="84">
        <v>24</v>
      </c>
      <c r="AE1666" s="84" t="s">
        <v>6764</v>
      </c>
      <c r="AF1666" s="84" t="s">
        <v>7547</v>
      </c>
      <c r="AG1666" s="108" t="s">
        <v>7550</v>
      </c>
      <c r="AH1666" s="84" t="s">
        <v>7319</v>
      </c>
      <c r="AI1666" s="108" t="s">
        <v>5663</v>
      </c>
      <c r="AJ1666" s="84">
        <v>1710</v>
      </c>
      <c r="AK1666" s="84">
        <v>1710</v>
      </c>
      <c r="AL1666" s="108" t="s">
        <v>8230</v>
      </c>
      <c r="AM1666" s="84">
        <v>16619.68</v>
      </c>
      <c r="AN1666" s="112">
        <v>7320.32</v>
      </c>
      <c r="AO1666" s="112">
        <v>23940</v>
      </c>
      <c r="AP1666" s="112">
        <v>15380.32</v>
      </c>
      <c r="AQ1666" s="112">
        <v>1823.68</v>
      </c>
      <c r="AR1666" s="112">
        <v>17204</v>
      </c>
      <c r="AS1666" s="112">
        <v>15380.32</v>
      </c>
      <c r="AT1666" s="112">
        <v>1823.68</v>
      </c>
      <c r="AU1666" s="112">
        <v>17204</v>
      </c>
      <c r="AV1666" s="84">
        <v>24</v>
      </c>
      <c r="AW1666" s="84">
        <v>285</v>
      </c>
      <c r="AX1666" s="84" t="str">
        <f>VLOOKUP(Y1666,'[1]Asset Classification'!$J$3:$W$2865,14,)</f>
        <v>&gt;180</v>
      </c>
      <c r="AY1666" s="108"/>
      <c r="AZ1666" s="84"/>
      <c r="BA1666" s="84"/>
      <c r="BB1666" s="84" t="s">
        <v>8329</v>
      </c>
      <c r="BC1666" s="84"/>
      <c r="BD1666" s="108"/>
      <c r="BE1666" s="84">
        <v>0</v>
      </c>
      <c r="BF1666" s="38" t="s">
        <v>2506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244</v>
      </c>
      <c r="C1667" s="38" t="s">
        <v>245</v>
      </c>
      <c r="D1667" s="38" t="s">
        <v>246</v>
      </c>
      <c r="E1667" s="38" t="s">
        <v>246</v>
      </c>
      <c r="F1667" s="38" t="s">
        <v>247</v>
      </c>
      <c r="G1667" s="84" t="s">
        <v>248</v>
      </c>
      <c r="H1667" s="38" t="s">
        <v>249</v>
      </c>
      <c r="I1667" s="84">
        <v>130344</v>
      </c>
      <c r="J1667" s="38" t="s">
        <v>264</v>
      </c>
      <c r="K1667" s="84">
        <v>130344</v>
      </c>
      <c r="L1667" s="84" t="s">
        <v>254</v>
      </c>
      <c r="M1667" s="38" t="s">
        <v>255</v>
      </c>
      <c r="N1667" s="84">
        <v>431375</v>
      </c>
      <c r="O1667" s="84" t="s">
        <v>912</v>
      </c>
      <c r="P1667" s="84">
        <v>675378</v>
      </c>
      <c r="Q1667" s="38" t="s">
        <v>913</v>
      </c>
      <c r="R1667" s="38" t="s">
        <v>829</v>
      </c>
      <c r="S1667" s="84" t="s">
        <v>2507</v>
      </c>
      <c r="T1667" s="84" t="s">
        <v>2507</v>
      </c>
      <c r="U1667" s="84" t="s">
        <v>1027</v>
      </c>
      <c r="V1667" s="84" t="s">
        <v>2278</v>
      </c>
      <c r="W1667" s="84">
        <v>541</v>
      </c>
      <c r="X1667" s="38" t="s">
        <v>3522</v>
      </c>
      <c r="Y1667" s="84">
        <v>353196622</v>
      </c>
      <c r="Z1667" s="38" t="s">
        <v>5562</v>
      </c>
      <c r="AA1667" s="108" t="s">
        <v>5561</v>
      </c>
      <c r="AB1667" s="84">
        <v>32000</v>
      </c>
      <c r="AC1667" s="108" t="s">
        <v>6765</v>
      </c>
      <c r="AD1667" s="84">
        <v>24</v>
      </c>
      <c r="AE1667" s="84" t="s">
        <v>6764</v>
      </c>
      <c r="AF1667" s="84" t="s">
        <v>7547</v>
      </c>
      <c r="AG1667" s="108" t="s">
        <v>7550</v>
      </c>
      <c r="AH1667" s="84" t="s">
        <v>7319</v>
      </c>
      <c r="AI1667" s="108" t="s">
        <v>8001</v>
      </c>
      <c r="AJ1667" s="84">
        <v>1710</v>
      </c>
      <c r="AK1667" s="84">
        <v>1710</v>
      </c>
      <c r="AL1667" s="108" t="s">
        <v>8085</v>
      </c>
      <c r="AM1667" s="84">
        <v>15085.26</v>
      </c>
      <c r="AN1667" s="112">
        <v>7144.74</v>
      </c>
      <c r="AO1667" s="112">
        <v>22230</v>
      </c>
      <c r="AP1667" s="112">
        <v>16914.740000000002</v>
      </c>
      <c r="AQ1667" s="112">
        <v>2210.2600000000002</v>
      </c>
      <c r="AR1667" s="112">
        <v>19125</v>
      </c>
      <c r="AS1667" s="112">
        <v>16914.740000000002</v>
      </c>
      <c r="AT1667" s="112">
        <v>2210.2600000000002</v>
      </c>
      <c r="AU1667" s="112">
        <v>19125</v>
      </c>
      <c r="AV1667" s="84">
        <v>24</v>
      </c>
      <c r="AW1667" s="84">
        <v>310</v>
      </c>
      <c r="AX1667" s="84" t="str">
        <f>VLOOKUP(Y1667,'[1]Asset Classification'!$J$3:$W$2865,14,)</f>
        <v>&gt;180</v>
      </c>
      <c r="AY1667" s="108"/>
      <c r="AZ1667" s="84"/>
      <c r="BA1667" s="84"/>
      <c r="BB1667" s="84" t="s">
        <v>8329</v>
      </c>
      <c r="BC1667" s="84"/>
      <c r="BD1667" s="108"/>
      <c r="BE1667" s="84">
        <v>0</v>
      </c>
      <c r="BF1667" s="38" t="s">
        <v>2507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244</v>
      </c>
      <c r="C1668" s="38" t="s">
        <v>245</v>
      </c>
      <c r="D1668" s="38" t="s">
        <v>246</v>
      </c>
      <c r="E1668" s="38" t="s">
        <v>246</v>
      </c>
      <c r="F1668" s="38" t="s">
        <v>247</v>
      </c>
      <c r="G1668" s="84" t="s">
        <v>248</v>
      </c>
      <c r="H1668" s="38" t="s">
        <v>249</v>
      </c>
      <c r="I1668" s="84">
        <v>139583</v>
      </c>
      <c r="J1668" s="38" t="s">
        <v>306</v>
      </c>
      <c r="K1668" s="84">
        <v>139583</v>
      </c>
      <c r="L1668" s="84" t="s">
        <v>254</v>
      </c>
      <c r="M1668" s="38" t="s">
        <v>255</v>
      </c>
      <c r="N1668" s="84">
        <v>235600</v>
      </c>
      <c r="O1668" s="84" t="s">
        <v>598</v>
      </c>
      <c r="P1668" s="84">
        <v>309976</v>
      </c>
      <c r="Q1668" s="38" t="s">
        <v>917</v>
      </c>
      <c r="R1668" s="38" t="s">
        <v>829</v>
      </c>
      <c r="S1668" s="84" t="s">
        <v>2508</v>
      </c>
      <c r="T1668" s="84" t="s">
        <v>2508</v>
      </c>
      <c r="U1668" s="84" t="s">
        <v>1027</v>
      </c>
      <c r="V1668" s="84" t="s">
        <v>2278</v>
      </c>
      <c r="W1668" s="84">
        <v>541</v>
      </c>
      <c r="X1668" s="38" t="s">
        <v>3466</v>
      </c>
      <c r="Y1668" s="84">
        <v>353198372</v>
      </c>
      <c r="Z1668" s="38" t="s">
        <v>5563</v>
      </c>
      <c r="AA1668" s="108" t="s">
        <v>5543</v>
      </c>
      <c r="AB1668" s="84">
        <v>32000</v>
      </c>
      <c r="AC1668" s="108" t="s">
        <v>6765</v>
      </c>
      <c r="AD1668" s="84">
        <v>24</v>
      </c>
      <c r="AE1668" s="84" t="s">
        <v>6764</v>
      </c>
      <c r="AF1668" s="84" t="s">
        <v>7551</v>
      </c>
      <c r="AG1668" s="108" t="s">
        <v>7552</v>
      </c>
      <c r="AH1668" s="84" t="s">
        <v>7319</v>
      </c>
      <c r="AI1668" s="108" t="s">
        <v>8001</v>
      </c>
      <c r="AJ1668" s="84">
        <v>1710</v>
      </c>
      <c r="AK1668" s="84">
        <v>1710</v>
      </c>
      <c r="AL1668" s="108" t="s">
        <v>6715</v>
      </c>
      <c r="AM1668" s="84">
        <v>23711.67</v>
      </c>
      <c r="AN1668" s="112">
        <v>8848.33</v>
      </c>
      <c r="AO1668" s="112">
        <v>32560</v>
      </c>
      <c r="AP1668" s="112">
        <v>8288.33</v>
      </c>
      <c r="AQ1668" s="112">
        <v>471.67</v>
      </c>
      <c r="AR1668" s="112">
        <v>8760</v>
      </c>
      <c r="AS1668" s="112">
        <v>8288.33</v>
      </c>
      <c r="AT1668" s="112">
        <v>471.67</v>
      </c>
      <c r="AU1668" s="112">
        <v>8760</v>
      </c>
      <c r="AV1668" s="84">
        <v>24</v>
      </c>
      <c r="AW1668" s="84">
        <v>128</v>
      </c>
      <c r="AX1668" s="84" t="str">
        <f>VLOOKUP(Y1668,'[1]Asset Classification'!$J$3:$W$2865,14,)</f>
        <v>121-150</v>
      </c>
      <c r="AY1668" s="108"/>
      <c r="AZ1668" s="84"/>
      <c r="BA1668" s="84"/>
      <c r="BB1668" s="84" t="s">
        <v>8329</v>
      </c>
      <c r="BC1668" s="84"/>
      <c r="BD1668" s="108"/>
      <c r="BE1668" s="84">
        <v>0</v>
      </c>
      <c r="BF1668" s="38" t="s">
        <v>2508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244</v>
      </c>
      <c r="C1669" s="38" t="s">
        <v>245</v>
      </c>
      <c r="D1669" s="38" t="s">
        <v>246</v>
      </c>
      <c r="E1669" s="38" t="s">
        <v>246</v>
      </c>
      <c r="F1669" s="38" t="s">
        <v>247</v>
      </c>
      <c r="G1669" s="84" t="s">
        <v>248</v>
      </c>
      <c r="H1669" s="38" t="s">
        <v>249</v>
      </c>
      <c r="I1669" s="84">
        <v>139583</v>
      </c>
      <c r="J1669" s="38" t="s">
        <v>306</v>
      </c>
      <c r="K1669" s="84">
        <v>139583</v>
      </c>
      <c r="L1669" s="84" t="s">
        <v>254</v>
      </c>
      <c r="M1669" s="38" t="s">
        <v>255</v>
      </c>
      <c r="N1669" s="84">
        <v>235600</v>
      </c>
      <c r="O1669" s="84" t="s">
        <v>598</v>
      </c>
      <c r="P1669" s="84">
        <v>309976</v>
      </c>
      <c r="Q1669" s="38" t="s">
        <v>917</v>
      </c>
      <c r="R1669" s="38" t="s">
        <v>829</v>
      </c>
      <c r="S1669" s="84" t="s">
        <v>2509</v>
      </c>
      <c r="T1669" s="84" t="s">
        <v>2509</v>
      </c>
      <c r="U1669" s="84" t="s">
        <v>1027</v>
      </c>
      <c r="V1669" s="84" t="s">
        <v>2278</v>
      </c>
      <c r="W1669" s="84">
        <v>541</v>
      </c>
      <c r="X1669" s="38" t="s">
        <v>3466</v>
      </c>
      <c r="Y1669" s="84">
        <v>353198383</v>
      </c>
      <c r="Z1669" s="38" t="s">
        <v>5564</v>
      </c>
      <c r="AA1669" s="108" t="s">
        <v>5543</v>
      </c>
      <c r="AB1669" s="84">
        <v>32000</v>
      </c>
      <c r="AC1669" s="108" t="s">
        <v>6765</v>
      </c>
      <c r="AD1669" s="84">
        <v>24</v>
      </c>
      <c r="AE1669" s="84" t="s">
        <v>6764</v>
      </c>
      <c r="AF1669" s="84" t="s">
        <v>7551</v>
      </c>
      <c r="AG1669" s="108" t="s">
        <v>7552</v>
      </c>
      <c r="AH1669" s="84" t="s">
        <v>7319</v>
      </c>
      <c r="AI1669" s="108" t="s">
        <v>8001</v>
      </c>
      <c r="AJ1669" s="84">
        <v>1710</v>
      </c>
      <c r="AK1669" s="84">
        <v>1710</v>
      </c>
      <c r="AL1669" s="108" t="s">
        <v>6715</v>
      </c>
      <c r="AM1669" s="84">
        <v>26816.89</v>
      </c>
      <c r="AN1669" s="112">
        <v>9093.11</v>
      </c>
      <c r="AO1669" s="112">
        <v>35910</v>
      </c>
      <c r="AP1669" s="112">
        <v>5183.1099999999997</v>
      </c>
      <c r="AQ1669" s="112">
        <v>226.89</v>
      </c>
      <c r="AR1669" s="112">
        <v>5410</v>
      </c>
      <c r="AS1669" s="112">
        <v>5183.1099999999997</v>
      </c>
      <c r="AT1669" s="112">
        <v>226.89</v>
      </c>
      <c r="AU1669" s="112">
        <v>5410</v>
      </c>
      <c r="AV1669" s="84">
        <v>24</v>
      </c>
      <c r="AW1669" s="84">
        <v>60</v>
      </c>
      <c r="AX1669" s="84" t="str">
        <f>VLOOKUP(Y1669,'[1]Asset Classification'!$J$3:$W$2865,14,)</f>
        <v>31-60</v>
      </c>
      <c r="AY1669" s="108"/>
      <c r="AZ1669" s="84"/>
      <c r="BA1669" s="84"/>
      <c r="BB1669" s="84" t="s">
        <v>8329</v>
      </c>
      <c r="BC1669" s="84"/>
      <c r="BD1669" s="108"/>
      <c r="BE1669" s="84">
        <v>0</v>
      </c>
      <c r="BF1669" s="38" t="s">
        <v>2509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244</v>
      </c>
      <c r="C1670" s="38" t="s">
        <v>245</v>
      </c>
      <c r="D1670" s="38" t="s">
        <v>246</v>
      </c>
      <c r="E1670" s="38" t="s">
        <v>246</v>
      </c>
      <c r="F1670" s="38" t="s">
        <v>247</v>
      </c>
      <c r="G1670" s="84" t="s">
        <v>248</v>
      </c>
      <c r="H1670" s="38" t="s">
        <v>249</v>
      </c>
      <c r="I1670" s="84">
        <v>139583</v>
      </c>
      <c r="J1670" s="38" t="s">
        <v>306</v>
      </c>
      <c r="K1670" s="84">
        <v>139583</v>
      </c>
      <c r="L1670" s="84" t="s">
        <v>254</v>
      </c>
      <c r="M1670" s="38" t="s">
        <v>255</v>
      </c>
      <c r="N1670" s="84">
        <v>235600</v>
      </c>
      <c r="O1670" s="84" t="s">
        <v>598</v>
      </c>
      <c r="P1670" s="84">
        <v>309976</v>
      </c>
      <c r="Q1670" s="38" t="s">
        <v>917</v>
      </c>
      <c r="R1670" s="38" t="s">
        <v>829</v>
      </c>
      <c r="S1670" s="84" t="s">
        <v>2510</v>
      </c>
      <c r="T1670" s="84" t="s">
        <v>2510</v>
      </c>
      <c r="U1670" s="84" t="s">
        <v>1023</v>
      </c>
      <c r="V1670" s="84" t="s">
        <v>2278</v>
      </c>
      <c r="W1670" s="84">
        <v>541</v>
      </c>
      <c r="X1670" s="38" t="s">
        <v>3466</v>
      </c>
      <c r="Y1670" s="84">
        <v>353198460</v>
      </c>
      <c r="Z1670" s="38" t="s">
        <v>5565</v>
      </c>
      <c r="AA1670" s="108" t="s">
        <v>5543</v>
      </c>
      <c r="AB1670" s="84">
        <v>32000</v>
      </c>
      <c r="AC1670" s="108" t="s">
        <v>6765</v>
      </c>
      <c r="AD1670" s="84">
        <v>24</v>
      </c>
      <c r="AE1670" s="84" t="s">
        <v>6764</v>
      </c>
      <c r="AF1670" s="84" t="s">
        <v>7551</v>
      </c>
      <c r="AG1670" s="108" t="s">
        <v>7552</v>
      </c>
      <c r="AH1670" s="84" t="s">
        <v>7319</v>
      </c>
      <c r="AI1670" s="108" t="s">
        <v>8001</v>
      </c>
      <c r="AJ1670" s="84">
        <v>1710</v>
      </c>
      <c r="AK1670" s="84">
        <v>1710</v>
      </c>
      <c r="AL1670" s="108" t="s">
        <v>8218</v>
      </c>
      <c r="AM1670" s="84">
        <v>15113.34</v>
      </c>
      <c r="AN1670" s="112">
        <v>7116.66</v>
      </c>
      <c r="AO1670" s="112">
        <v>22230</v>
      </c>
      <c r="AP1670" s="112">
        <v>16886.66</v>
      </c>
      <c r="AQ1670" s="112">
        <v>2203.34</v>
      </c>
      <c r="AR1670" s="112">
        <v>19090</v>
      </c>
      <c r="AS1670" s="112">
        <v>16886.66</v>
      </c>
      <c r="AT1670" s="112">
        <v>2203.34</v>
      </c>
      <c r="AU1670" s="112">
        <v>19090</v>
      </c>
      <c r="AV1670" s="84">
        <v>24</v>
      </c>
      <c r="AW1670" s="84">
        <v>310</v>
      </c>
      <c r="AX1670" s="84" t="str">
        <f>VLOOKUP(Y1670,'[1]Asset Classification'!$J$3:$W$2865,14,)</f>
        <v>&gt;180</v>
      </c>
      <c r="AY1670" s="108"/>
      <c r="AZ1670" s="84"/>
      <c r="BA1670" s="84"/>
      <c r="BB1670" s="84" t="s">
        <v>8329</v>
      </c>
      <c r="BC1670" s="84"/>
      <c r="BD1670" s="108"/>
      <c r="BE1670" s="84">
        <v>0</v>
      </c>
      <c r="BF1670" s="38" t="s">
        <v>2510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244</v>
      </c>
      <c r="C1671" s="38" t="s">
        <v>245</v>
      </c>
      <c r="D1671" s="38" t="s">
        <v>246</v>
      </c>
      <c r="E1671" s="38" t="s">
        <v>246</v>
      </c>
      <c r="F1671" s="38" t="s">
        <v>247</v>
      </c>
      <c r="G1671" s="84" t="s">
        <v>248</v>
      </c>
      <c r="H1671" s="38" t="s">
        <v>249</v>
      </c>
      <c r="I1671" s="84">
        <v>129660</v>
      </c>
      <c r="J1671" s="38" t="s">
        <v>256</v>
      </c>
      <c r="K1671" s="84">
        <v>129660</v>
      </c>
      <c r="L1671" s="84" t="s">
        <v>257</v>
      </c>
      <c r="M1671" s="38" t="s">
        <v>258</v>
      </c>
      <c r="N1671" s="84">
        <v>222041</v>
      </c>
      <c r="O1671" s="84" t="s">
        <v>433</v>
      </c>
      <c r="P1671" s="84">
        <v>292857</v>
      </c>
      <c r="Q1671" s="38" t="s">
        <v>434</v>
      </c>
      <c r="R1671" s="38" t="s">
        <v>829</v>
      </c>
      <c r="S1671" s="84" t="s">
        <v>2511</v>
      </c>
      <c r="T1671" s="84" t="s">
        <v>2511</v>
      </c>
      <c r="U1671" s="84" t="s">
        <v>1034</v>
      </c>
      <c r="V1671" s="84" t="s">
        <v>2278</v>
      </c>
      <c r="W1671" s="84">
        <v>541</v>
      </c>
      <c r="X1671" s="38" t="s">
        <v>3451</v>
      </c>
      <c r="Y1671" s="84">
        <v>353200938</v>
      </c>
      <c r="Z1671" s="38" t="s">
        <v>5566</v>
      </c>
      <c r="AA1671" s="108" t="s">
        <v>5543</v>
      </c>
      <c r="AB1671" s="84">
        <v>32000</v>
      </c>
      <c r="AC1671" s="108" t="s">
        <v>6766</v>
      </c>
      <c r="AD1671" s="84">
        <v>24</v>
      </c>
      <c r="AE1671" s="84" t="s">
        <v>6764</v>
      </c>
      <c r="AF1671" s="84" t="s">
        <v>7551</v>
      </c>
      <c r="AG1671" s="108" t="s">
        <v>7552</v>
      </c>
      <c r="AH1671" s="84" t="s">
        <v>7319</v>
      </c>
      <c r="AI1671" s="108" t="s">
        <v>5663</v>
      </c>
      <c r="AJ1671" s="84">
        <v>1710</v>
      </c>
      <c r="AK1671" s="84">
        <v>1710</v>
      </c>
      <c r="AL1671" s="108" t="s">
        <v>8106</v>
      </c>
      <c r="AM1671" s="84">
        <v>30257.85</v>
      </c>
      <c r="AN1671" s="112">
        <v>9072.15</v>
      </c>
      <c r="AO1671" s="112">
        <v>39330</v>
      </c>
      <c r="AP1671" s="112">
        <v>1742.15</v>
      </c>
      <c r="AQ1671" s="112">
        <v>35.85</v>
      </c>
      <c r="AR1671" s="112">
        <v>1778</v>
      </c>
      <c r="AS1671" s="112">
        <v>1742.15</v>
      </c>
      <c r="AT1671" s="112">
        <v>35.85</v>
      </c>
      <c r="AU1671" s="112">
        <v>1778</v>
      </c>
      <c r="AV1671" s="84">
        <v>24</v>
      </c>
      <c r="AW1671" s="84">
        <v>0</v>
      </c>
      <c r="AX1671" s="84" t="str">
        <f>VLOOKUP(Y1671,'[1]Asset Classification'!$J$3:$W$2865,14,)</f>
        <v>Standard</v>
      </c>
      <c r="AY1671" s="108"/>
      <c r="AZ1671" s="84"/>
      <c r="BA1671" s="84"/>
      <c r="BB1671" s="84" t="s">
        <v>8329</v>
      </c>
      <c r="BC1671" s="84"/>
      <c r="BD1671" s="108"/>
      <c r="BE1671" s="84">
        <v>0</v>
      </c>
      <c r="BF1671" s="38" t="s">
        <v>2511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244</v>
      </c>
      <c r="C1672" s="38" t="s">
        <v>245</v>
      </c>
      <c r="D1672" s="38" t="s">
        <v>246</v>
      </c>
      <c r="E1672" s="38" t="s">
        <v>246</v>
      </c>
      <c r="F1672" s="38" t="s">
        <v>247</v>
      </c>
      <c r="G1672" s="84" t="s">
        <v>248</v>
      </c>
      <c r="H1672" s="38" t="s">
        <v>249</v>
      </c>
      <c r="I1672" s="84">
        <v>129660</v>
      </c>
      <c r="J1672" s="38" t="s">
        <v>256</v>
      </c>
      <c r="K1672" s="84">
        <v>129660</v>
      </c>
      <c r="L1672" s="84" t="s">
        <v>257</v>
      </c>
      <c r="M1672" s="38" t="s">
        <v>258</v>
      </c>
      <c r="N1672" s="84">
        <v>222180</v>
      </c>
      <c r="O1672" s="84" t="s">
        <v>435</v>
      </c>
      <c r="P1672" s="84">
        <v>293039</v>
      </c>
      <c r="Q1672" s="38" t="s">
        <v>436</v>
      </c>
      <c r="R1672" s="38" t="s">
        <v>829</v>
      </c>
      <c r="S1672" s="84" t="s">
        <v>2512</v>
      </c>
      <c r="T1672" s="84" t="s">
        <v>2512</v>
      </c>
      <c r="U1672" s="84" t="s">
        <v>1027</v>
      </c>
      <c r="V1672" s="84" t="s">
        <v>2278</v>
      </c>
      <c r="W1672" s="84">
        <v>541</v>
      </c>
      <c r="X1672" s="38" t="s">
        <v>3451</v>
      </c>
      <c r="Y1672" s="84">
        <v>353201639</v>
      </c>
      <c r="Z1672" s="38" t="s">
        <v>5567</v>
      </c>
      <c r="AA1672" s="108" t="s">
        <v>5543</v>
      </c>
      <c r="AB1672" s="84">
        <v>32000</v>
      </c>
      <c r="AC1672" s="108" t="s">
        <v>6766</v>
      </c>
      <c r="AD1672" s="84">
        <v>24</v>
      </c>
      <c r="AE1672" s="84" t="s">
        <v>6764</v>
      </c>
      <c r="AF1672" s="84" t="s">
        <v>7551</v>
      </c>
      <c r="AG1672" s="108" t="s">
        <v>7552</v>
      </c>
      <c r="AH1672" s="84" t="s">
        <v>7319</v>
      </c>
      <c r="AI1672" s="108" t="s">
        <v>5663</v>
      </c>
      <c r="AJ1672" s="84">
        <v>1710</v>
      </c>
      <c r="AK1672" s="84">
        <v>1710</v>
      </c>
      <c r="AL1672" s="108" t="s">
        <v>8258</v>
      </c>
      <c r="AM1672" s="84">
        <v>23902.2</v>
      </c>
      <c r="AN1672" s="112">
        <v>8587.7999999999993</v>
      </c>
      <c r="AO1672" s="112">
        <v>32490</v>
      </c>
      <c r="AP1672" s="112">
        <v>8097.8</v>
      </c>
      <c r="AQ1672" s="112">
        <v>520.20000000000005</v>
      </c>
      <c r="AR1672" s="112">
        <v>8618</v>
      </c>
      <c r="AS1672" s="112">
        <v>8097.8</v>
      </c>
      <c r="AT1672" s="112">
        <v>520.20000000000005</v>
      </c>
      <c r="AU1672" s="112">
        <v>8618</v>
      </c>
      <c r="AV1672" s="84">
        <v>24</v>
      </c>
      <c r="AW1672" s="84">
        <v>133</v>
      </c>
      <c r="AX1672" s="84" t="str">
        <f>VLOOKUP(Y1672,'[1]Asset Classification'!$J$3:$W$2865,14,)</f>
        <v>121-150</v>
      </c>
      <c r="AY1672" s="108"/>
      <c r="AZ1672" s="84"/>
      <c r="BA1672" s="84"/>
      <c r="BB1672" s="84" t="s">
        <v>8329</v>
      </c>
      <c r="BC1672" s="84"/>
      <c r="BD1672" s="108"/>
      <c r="BE1672" s="84">
        <v>0</v>
      </c>
      <c r="BF1672" s="38" t="s">
        <v>2512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244</v>
      </c>
      <c r="C1673" s="38" t="s">
        <v>245</v>
      </c>
      <c r="D1673" s="38" t="s">
        <v>246</v>
      </c>
      <c r="E1673" s="38" t="s">
        <v>246</v>
      </c>
      <c r="F1673" s="38" t="s">
        <v>247</v>
      </c>
      <c r="G1673" s="84" t="s">
        <v>248</v>
      </c>
      <c r="H1673" s="38" t="s">
        <v>249</v>
      </c>
      <c r="I1673" s="84">
        <v>136952</v>
      </c>
      <c r="J1673" s="38" t="s">
        <v>300</v>
      </c>
      <c r="K1673" s="84">
        <v>136952</v>
      </c>
      <c r="L1673" s="84" t="s">
        <v>251</v>
      </c>
      <c r="M1673" s="38" t="s">
        <v>252</v>
      </c>
      <c r="N1673" s="84">
        <v>231103</v>
      </c>
      <c r="O1673" s="84" t="s">
        <v>572</v>
      </c>
      <c r="P1673" s="84">
        <v>304271</v>
      </c>
      <c r="Q1673" s="38" t="s">
        <v>846</v>
      </c>
      <c r="R1673" s="38" t="s">
        <v>891</v>
      </c>
      <c r="S1673" s="84" t="s">
        <v>2311</v>
      </c>
      <c r="T1673" s="84" t="s">
        <v>2311</v>
      </c>
      <c r="U1673" s="84" t="s">
        <v>1023</v>
      </c>
      <c r="V1673" s="84" t="s">
        <v>3449</v>
      </c>
      <c r="W1673" s="84">
        <v>541</v>
      </c>
      <c r="X1673" s="38" t="s">
        <v>3523</v>
      </c>
      <c r="Y1673" s="84">
        <v>353203414</v>
      </c>
      <c r="Z1673" s="38" t="s">
        <v>5237</v>
      </c>
      <c r="AA1673" s="108" t="s">
        <v>5543</v>
      </c>
      <c r="AB1673" s="84">
        <v>20000</v>
      </c>
      <c r="AC1673" s="108" t="s">
        <v>6765</v>
      </c>
      <c r="AD1673" s="84">
        <v>18</v>
      </c>
      <c r="AE1673" s="84" t="s">
        <v>6778</v>
      </c>
      <c r="AF1673" s="84" t="s">
        <v>7098</v>
      </c>
      <c r="AG1673" s="108" t="s">
        <v>7350</v>
      </c>
      <c r="AH1673" s="84" t="s">
        <v>7059</v>
      </c>
      <c r="AI1673" s="108" t="s">
        <v>8001</v>
      </c>
      <c r="AJ1673" s="84">
        <v>1340</v>
      </c>
      <c r="AK1673" s="84">
        <v>1340</v>
      </c>
      <c r="AL1673" s="108" t="s">
        <v>6702</v>
      </c>
      <c r="AM1673" s="84">
        <v>13450.77</v>
      </c>
      <c r="AN1673" s="112">
        <v>3969.23</v>
      </c>
      <c r="AO1673" s="112">
        <v>17420</v>
      </c>
      <c r="AP1673" s="112">
        <v>6549.23</v>
      </c>
      <c r="AQ1673" s="112">
        <v>424.77</v>
      </c>
      <c r="AR1673" s="112">
        <v>6974</v>
      </c>
      <c r="AS1673" s="112">
        <v>6549.23</v>
      </c>
      <c r="AT1673" s="112">
        <v>424.77</v>
      </c>
      <c r="AU1673" s="112">
        <v>6974</v>
      </c>
      <c r="AV1673" s="84">
        <v>24</v>
      </c>
      <c r="AW1673" s="84">
        <v>310</v>
      </c>
      <c r="AX1673" s="84" t="str">
        <f>VLOOKUP(Y1673,'[1]Asset Classification'!$J$3:$W$2865,14,)</f>
        <v>&gt;180</v>
      </c>
      <c r="AY1673" s="108"/>
      <c r="AZ1673" s="84"/>
      <c r="BA1673" s="84"/>
      <c r="BB1673" s="84" t="s">
        <v>8329</v>
      </c>
      <c r="BC1673" s="84"/>
      <c r="BD1673" s="108" t="s">
        <v>8322</v>
      </c>
      <c r="BE1673" s="84">
        <v>20000</v>
      </c>
      <c r="BF1673" s="38" t="s">
        <v>2311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244</v>
      </c>
      <c r="C1674" s="38" t="s">
        <v>245</v>
      </c>
      <c r="D1674" s="38" t="s">
        <v>246</v>
      </c>
      <c r="E1674" s="38" t="s">
        <v>246</v>
      </c>
      <c r="F1674" s="38" t="s">
        <v>247</v>
      </c>
      <c r="G1674" s="84" t="s">
        <v>248</v>
      </c>
      <c r="H1674" s="38" t="s">
        <v>249</v>
      </c>
      <c r="I1674" s="84">
        <v>136565</v>
      </c>
      <c r="J1674" s="38" t="s">
        <v>298</v>
      </c>
      <c r="K1674" s="84">
        <v>136565</v>
      </c>
      <c r="L1674" s="84" t="s">
        <v>262</v>
      </c>
      <c r="M1674" s="38" t="s">
        <v>263</v>
      </c>
      <c r="N1674" s="84">
        <v>259357</v>
      </c>
      <c r="O1674" s="84" t="s">
        <v>918</v>
      </c>
      <c r="P1674" s="84">
        <v>340547</v>
      </c>
      <c r="Q1674" s="38" t="s">
        <v>919</v>
      </c>
      <c r="R1674" s="38" t="s">
        <v>891</v>
      </c>
      <c r="S1674" s="84" t="s">
        <v>2513</v>
      </c>
      <c r="T1674" s="84" t="s">
        <v>2513</v>
      </c>
      <c r="U1674" s="84" t="s">
        <v>1023</v>
      </c>
      <c r="V1674" s="84" t="s">
        <v>3449</v>
      </c>
      <c r="W1674" s="84">
        <v>541</v>
      </c>
      <c r="X1674" s="38" t="s">
        <v>3451</v>
      </c>
      <c r="Y1674" s="84">
        <v>353211292</v>
      </c>
      <c r="Z1674" s="38" t="s">
        <v>5568</v>
      </c>
      <c r="AA1674" s="108" t="s">
        <v>5543</v>
      </c>
      <c r="AB1674" s="84">
        <v>30000</v>
      </c>
      <c r="AC1674" s="108" t="s">
        <v>6770</v>
      </c>
      <c r="AD1674" s="84">
        <v>18</v>
      </c>
      <c r="AE1674" s="84" t="s">
        <v>6778</v>
      </c>
      <c r="AF1674" s="84" t="s">
        <v>7553</v>
      </c>
      <c r="AG1674" s="108" t="s">
        <v>7554</v>
      </c>
      <c r="AH1674" s="84" t="s">
        <v>7059</v>
      </c>
      <c r="AI1674" s="108" t="s">
        <v>7999</v>
      </c>
      <c r="AJ1674" s="84">
        <v>2020</v>
      </c>
      <c r="AK1674" s="84">
        <v>2020</v>
      </c>
      <c r="AL1674" s="108" t="s">
        <v>8218</v>
      </c>
      <c r="AM1674" s="84">
        <v>20350.13</v>
      </c>
      <c r="AN1674" s="112">
        <v>5909.87</v>
      </c>
      <c r="AO1674" s="112">
        <v>26260</v>
      </c>
      <c r="AP1674" s="112">
        <v>9649.8700000000008</v>
      </c>
      <c r="AQ1674" s="112">
        <v>615.13</v>
      </c>
      <c r="AR1674" s="112">
        <v>10265</v>
      </c>
      <c r="AS1674" s="112">
        <v>9649.8700000000008</v>
      </c>
      <c r="AT1674" s="112">
        <v>615.13</v>
      </c>
      <c r="AU1674" s="112">
        <v>10265</v>
      </c>
      <c r="AV1674" s="84">
        <v>24</v>
      </c>
      <c r="AW1674" s="84">
        <v>311</v>
      </c>
      <c r="AX1674" s="84" t="str">
        <f>VLOOKUP(Y1674,'[1]Asset Classification'!$J$3:$W$2865,14,)</f>
        <v>&gt;180</v>
      </c>
      <c r="AY1674" s="108"/>
      <c r="AZ1674" s="84"/>
      <c r="BA1674" s="84"/>
      <c r="BB1674" s="84" t="s">
        <v>8329</v>
      </c>
      <c r="BC1674" s="84"/>
      <c r="BD1674" s="108"/>
      <c r="BE1674" s="84">
        <v>0</v>
      </c>
      <c r="BF1674" s="38" t="s">
        <v>2513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244</v>
      </c>
      <c r="C1675" s="38" t="s">
        <v>245</v>
      </c>
      <c r="D1675" s="38" t="s">
        <v>246</v>
      </c>
      <c r="E1675" s="38" t="s">
        <v>246</v>
      </c>
      <c r="F1675" s="38" t="s">
        <v>247</v>
      </c>
      <c r="G1675" s="84" t="s">
        <v>248</v>
      </c>
      <c r="H1675" s="38" t="s">
        <v>249</v>
      </c>
      <c r="I1675" s="84">
        <v>139583</v>
      </c>
      <c r="J1675" s="38" t="s">
        <v>306</v>
      </c>
      <c r="K1675" s="84">
        <v>139583</v>
      </c>
      <c r="L1675" s="84" t="s">
        <v>254</v>
      </c>
      <c r="M1675" s="38" t="s">
        <v>255</v>
      </c>
      <c r="N1675" s="84">
        <v>235600</v>
      </c>
      <c r="O1675" s="84" t="s">
        <v>598</v>
      </c>
      <c r="P1675" s="84">
        <v>309976</v>
      </c>
      <c r="Q1675" s="38" t="s">
        <v>917</v>
      </c>
      <c r="R1675" s="38" t="s">
        <v>829</v>
      </c>
      <c r="S1675" s="84" t="s">
        <v>2514</v>
      </c>
      <c r="T1675" s="84" t="s">
        <v>2514</v>
      </c>
      <c r="U1675" s="84" t="s">
        <v>1027</v>
      </c>
      <c r="V1675" s="84" t="s">
        <v>2278</v>
      </c>
      <c r="W1675" s="84">
        <v>541</v>
      </c>
      <c r="X1675" s="38" t="s">
        <v>3451</v>
      </c>
      <c r="Y1675" s="84">
        <v>353229461</v>
      </c>
      <c r="Z1675" s="38" t="s">
        <v>5569</v>
      </c>
      <c r="AA1675" s="108" t="s">
        <v>5543</v>
      </c>
      <c r="AB1675" s="84">
        <v>32000</v>
      </c>
      <c r="AC1675" s="108" t="s">
        <v>6765</v>
      </c>
      <c r="AD1675" s="84">
        <v>24</v>
      </c>
      <c r="AE1675" s="84" t="s">
        <v>6764</v>
      </c>
      <c r="AF1675" s="84" t="s">
        <v>7551</v>
      </c>
      <c r="AG1675" s="108" t="s">
        <v>7552</v>
      </c>
      <c r="AH1675" s="84" t="s">
        <v>7319</v>
      </c>
      <c r="AI1675" s="108" t="s">
        <v>8001</v>
      </c>
      <c r="AJ1675" s="84">
        <v>1710</v>
      </c>
      <c r="AK1675" s="84">
        <v>1710</v>
      </c>
      <c r="AL1675" s="108" t="s">
        <v>6565</v>
      </c>
      <c r="AM1675" s="84">
        <v>17856.740000000002</v>
      </c>
      <c r="AN1675" s="112">
        <v>7793.26</v>
      </c>
      <c r="AO1675" s="112">
        <v>25650</v>
      </c>
      <c r="AP1675" s="112">
        <v>14143.26</v>
      </c>
      <c r="AQ1675" s="112">
        <v>1526.74</v>
      </c>
      <c r="AR1675" s="112">
        <v>15670</v>
      </c>
      <c r="AS1675" s="112">
        <v>14143.26</v>
      </c>
      <c r="AT1675" s="112">
        <v>1526.74</v>
      </c>
      <c r="AU1675" s="112">
        <v>15670</v>
      </c>
      <c r="AV1675" s="84">
        <v>24</v>
      </c>
      <c r="AW1675" s="84">
        <v>248</v>
      </c>
      <c r="AX1675" s="84" t="str">
        <f>VLOOKUP(Y1675,'[1]Asset Classification'!$J$3:$W$2865,14,)</f>
        <v>&gt;180</v>
      </c>
      <c r="AY1675" s="108"/>
      <c r="AZ1675" s="84"/>
      <c r="BA1675" s="84"/>
      <c r="BB1675" s="84" t="s">
        <v>8329</v>
      </c>
      <c r="BC1675" s="84"/>
      <c r="BD1675" s="108"/>
      <c r="BE1675" s="84">
        <v>0</v>
      </c>
      <c r="BF1675" s="38" t="s">
        <v>2514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244</v>
      </c>
      <c r="C1676" s="38" t="s">
        <v>245</v>
      </c>
      <c r="D1676" s="38" t="s">
        <v>246</v>
      </c>
      <c r="E1676" s="38" t="s">
        <v>246</v>
      </c>
      <c r="F1676" s="38" t="s">
        <v>247</v>
      </c>
      <c r="G1676" s="84" t="s">
        <v>248</v>
      </c>
      <c r="H1676" s="38" t="s">
        <v>249</v>
      </c>
      <c r="I1676" s="84">
        <v>153767</v>
      </c>
      <c r="J1676" s="38" t="s">
        <v>326</v>
      </c>
      <c r="K1676" s="84">
        <v>153767</v>
      </c>
      <c r="L1676" s="84" t="s">
        <v>251</v>
      </c>
      <c r="M1676" s="38" t="s">
        <v>252</v>
      </c>
      <c r="N1676" s="84">
        <v>269956</v>
      </c>
      <c r="O1676" s="84" t="s">
        <v>790</v>
      </c>
      <c r="P1676" s="84">
        <v>356814</v>
      </c>
      <c r="Q1676" s="38" t="s">
        <v>586</v>
      </c>
      <c r="R1676" s="38" t="s">
        <v>829</v>
      </c>
      <c r="S1676" s="84" t="s">
        <v>2515</v>
      </c>
      <c r="T1676" s="84" t="s">
        <v>2515</v>
      </c>
      <c r="U1676" s="84" t="s">
        <v>2292</v>
      </c>
      <c r="V1676" s="84" t="s">
        <v>2278</v>
      </c>
      <c r="W1676" s="84">
        <v>541</v>
      </c>
      <c r="X1676" s="38" t="s">
        <v>3451</v>
      </c>
      <c r="Y1676" s="84">
        <v>353299260</v>
      </c>
      <c r="Z1676" s="38" t="s">
        <v>5570</v>
      </c>
      <c r="AA1676" s="108" t="s">
        <v>5571</v>
      </c>
      <c r="AB1676" s="84">
        <v>42000</v>
      </c>
      <c r="AC1676" s="108" t="s">
        <v>6770</v>
      </c>
      <c r="AD1676" s="84">
        <v>24</v>
      </c>
      <c r="AE1676" s="84" t="s">
        <v>6764</v>
      </c>
      <c r="AF1676" s="84" t="s">
        <v>7555</v>
      </c>
      <c r="AG1676" s="108" t="s">
        <v>7556</v>
      </c>
      <c r="AH1676" s="84" t="s">
        <v>7557</v>
      </c>
      <c r="AI1676" s="108" t="s">
        <v>5755</v>
      </c>
      <c r="AJ1676" s="84">
        <v>2240</v>
      </c>
      <c r="AK1676" s="84">
        <v>2240</v>
      </c>
      <c r="AL1676" s="108" t="s">
        <v>6745</v>
      </c>
      <c r="AM1676" s="84">
        <v>38751.47</v>
      </c>
      <c r="AN1676" s="112">
        <v>12768.53</v>
      </c>
      <c r="AO1676" s="112">
        <v>51520</v>
      </c>
      <c r="AP1676" s="112">
        <v>3248.53</v>
      </c>
      <c r="AQ1676" s="112">
        <v>69.47</v>
      </c>
      <c r="AR1676" s="112">
        <v>3318</v>
      </c>
      <c r="AS1676" s="112">
        <v>0</v>
      </c>
      <c r="AT1676" s="112">
        <v>0</v>
      </c>
      <c r="AU1676" s="112">
        <v>0</v>
      </c>
      <c r="AV1676" s="84">
        <v>23</v>
      </c>
      <c r="AW1676" s="84">
        <v>0</v>
      </c>
      <c r="AX1676" s="84" t="str">
        <f>VLOOKUP(Y1676,'[1]Asset Classification'!$J$3:$W$2865,14,)</f>
        <v>Standard</v>
      </c>
      <c r="AY1676" s="108"/>
      <c r="AZ1676" s="84"/>
      <c r="BA1676" s="84"/>
      <c r="BB1676" s="84" t="s">
        <v>8329</v>
      </c>
      <c r="BC1676" s="84"/>
      <c r="BD1676" s="108"/>
      <c r="BE1676" s="84">
        <v>0</v>
      </c>
      <c r="BF1676" s="38" t="s">
        <v>2515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244</v>
      </c>
      <c r="C1677" s="38" t="s">
        <v>245</v>
      </c>
      <c r="D1677" s="38" t="s">
        <v>246</v>
      </c>
      <c r="E1677" s="38" t="s">
        <v>246</v>
      </c>
      <c r="F1677" s="38" t="s">
        <v>247</v>
      </c>
      <c r="G1677" s="84" t="s">
        <v>248</v>
      </c>
      <c r="H1677" s="38" t="s">
        <v>249</v>
      </c>
      <c r="I1677" s="84">
        <v>138015</v>
      </c>
      <c r="J1677" s="38" t="s">
        <v>336</v>
      </c>
      <c r="K1677" s="84">
        <v>138015</v>
      </c>
      <c r="L1677" s="84" t="s">
        <v>251</v>
      </c>
      <c r="M1677" s="38" t="s">
        <v>252</v>
      </c>
      <c r="N1677" s="84">
        <v>232888</v>
      </c>
      <c r="O1677" s="84" t="s">
        <v>876</v>
      </c>
      <c r="P1677" s="84">
        <v>306546</v>
      </c>
      <c r="Q1677" s="38" t="s">
        <v>877</v>
      </c>
      <c r="R1677" s="38" t="s">
        <v>829</v>
      </c>
      <c r="S1677" s="84" t="s">
        <v>2516</v>
      </c>
      <c r="T1677" s="84" t="s">
        <v>2516</v>
      </c>
      <c r="U1677" s="84" t="s">
        <v>1034</v>
      </c>
      <c r="V1677" s="84" t="s">
        <v>2789</v>
      </c>
      <c r="W1677" s="84">
        <v>0</v>
      </c>
      <c r="X1677" s="38" t="s">
        <v>3451</v>
      </c>
      <c r="Y1677" s="84">
        <v>353314897</v>
      </c>
      <c r="Z1677" s="38" t="s">
        <v>5572</v>
      </c>
      <c r="AA1677" s="108" t="s">
        <v>5573</v>
      </c>
      <c r="AB1677" s="84">
        <v>50000</v>
      </c>
      <c r="AC1677" s="108" t="s">
        <v>6769</v>
      </c>
      <c r="AD1677" s="84">
        <v>24</v>
      </c>
      <c r="AE1677" s="84" t="s">
        <v>6771</v>
      </c>
      <c r="AF1677" s="84" t="s">
        <v>7558</v>
      </c>
      <c r="AG1677" s="108" t="s">
        <v>7559</v>
      </c>
      <c r="AH1677" s="84" t="s">
        <v>7319</v>
      </c>
      <c r="AI1677" s="108" t="s">
        <v>8004</v>
      </c>
      <c r="AJ1677" s="84">
        <v>2670</v>
      </c>
      <c r="AK1677" s="84">
        <v>2670</v>
      </c>
      <c r="AL1677" s="108" t="s">
        <v>8112</v>
      </c>
      <c r="AM1677" s="84">
        <v>28249.73</v>
      </c>
      <c r="AN1677" s="112">
        <v>11800.27</v>
      </c>
      <c r="AO1677" s="112">
        <v>40050</v>
      </c>
      <c r="AP1677" s="112">
        <v>21750.27</v>
      </c>
      <c r="AQ1677" s="112">
        <v>2331.73</v>
      </c>
      <c r="AR1677" s="112">
        <v>24082</v>
      </c>
      <c r="AS1677" s="112">
        <v>0</v>
      </c>
      <c r="AT1677" s="112">
        <v>0</v>
      </c>
      <c r="AU1677" s="112">
        <v>0</v>
      </c>
      <c r="AV1677" s="84">
        <v>15</v>
      </c>
      <c r="AW1677" s="84">
        <v>0</v>
      </c>
      <c r="AX1677" s="84" t="str">
        <f>VLOOKUP(Y1677,'[1]Asset Classification'!$J$3:$W$2865,14,)</f>
        <v>Standard</v>
      </c>
      <c r="AY1677" s="108"/>
      <c r="AZ1677" s="84"/>
      <c r="BA1677" s="84"/>
      <c r="BB1677" s="84" t="s">
        <v>8329</v>
      </c>
      <c r="BC1677" s="84"/>
      <c r="BD1677" s="108"/>
      <c r="BE1677" s="84">
        <v>0</v>
      </c>
      <c r="BF1677" s="38" t="s">
        <v>2516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244</v>
      </c>
      <c r="C1678" s="38" t="s">
        <v>245</v>
      </c>
      <c r="D1678" s="38" t="s">
        <v>246</v>
      </c>
      <c r="E1678" s="38" t="s">
        <v>246</v>
      </c>
      <c r="F1678" s="38" t="s">
        <v>247</v>
      </c>
      <c r="G1678" s="84" t="s">
        <v>248</v>
      </c>
      <c r="H1678" s="38" t="s">
        <v>249</v>
      </c>
      <c r="I1678" s="84">
        <v>129660</v>
      </c>
      <c r="J1678" s="38" t="s">
        <v>256</v>
      </c>
      <c r="K1678" s="84">
        <v>129660</v>
      </c>
      <c r="L1678" s="84" t="s">
        <v>257</v>
      </c>
      <c r="M1678" s="38" t="s">
        <v>258</v>
      </c>
      <c r="N1678" s="84">
        <v>223981</v>
      </c>
      <c r="O1678" s="84" t="s">
        <v>471</v>
      </c>
      <c r="P1678" s="84">
        <v>295255</v>
      </c>
      <c r="Q1678" s="38" t="s">
        <v>472</v>
      </c>
      <c r="R1678" s="38" t="s">
        <v>891</v>
      </c>
      <c r="S1678" s="84" t="s">
        <v>2300</v>
      </c>
      <c r="T1678" s="84" t="s">
        <v>2300</v>
      </c>
      <c r="U1678" s="84" t="s">
        <v>1023</v>
      </c>
      <c r="V1678" s="84" t="s">
        <v>3449</v>
      </c>
      <c r="W1678" s="84">
        <v>541</v>
      </c>
      <c r="X1678" s="38" t="s">
        <v>3466</v>
      </c>
      <c r="Y1678" s="84">
        <v>353331505</v>
      </c>
      <c r="Z1678" s="38" t="s">
        <v>5218</v>
      </c>
      <c r="AA1678" s="108" t="s">
        <v>5574</v>
      </c>
      <c r="AB1678" s="84">
        <v>30000</v>
      </c>
      <c r="AC1678" s="108" t="s">
        <v>6766</v>
      </c>
      <c r="AD1678" s="84">
        <v>18</v>
      </c>
      <c r="AE1678" s="84" t="s">
        <v>6778</v>
      </c>
      <c r="AF1678" s="84" t="s">
        <v>6964</v>
      </c>
      <c r="AG1678" s="108" t="s">
        <v>6925</v>
      </c>
      <c r="AH1678" s="84" t="s">
        <v>6795</v>
      </c>
      <c r="AI1678" s="108" t="s">
        <v>8005</v>
      </c>
      <c r="AJ1678" s="84">
        <v>2020</v>
      </c>
      <c r="AK1678" s="84">
        <v>2020</v>
      </c>
      <c r="AL1678" s="108" t="s">
        <v>8072</v>
      </c>
      <c r="AM1678" s="84">
        <v>19062.73</v>
      </c>
      <c r="AN1678" s="112">
        <v>5177.2700000000004</v>
      </c>
      <c r="AO1678" s="112">
        <v>24240</v>
      </c>
      <c r="AP1678" s="112">
        <v>10937.27</v>
      </c>
      <c r="AQ1678" s="112">
        <v>793.73</v>
      </c>
      <c r="AR1678" s="112">
        <v>11731</v>
      </c>
      <c r="AS1678" s="112">
        <v>10937.27</v>
      </c>
      <c r="AT1678" s="112">
        <v>793.73</v>
      </c>
      <c r="AU1678" s="112">
        <v>11731</v>
      </c>
      <c r="AV1678" s="84">
        <v>24</v>
      </c>
      <c r="AW1678" s="84">
        <v>345</v>
      </c>
      <c r="AX1678" s="84" t="str">
        <f>VLOOKUP(Y1678,'[1]Asset Classification'!$J$3:$W$2865,14,)</f>
        <v>&gt;180</v>
      </c>
      <c r="AY1678" s="108"/>
      <c r="AZ1678" s="84"/>
      <c r="BA1678" s="84"/>
      <c r="BB1678" s="84" t="s">
        <v>8329</v>
      </c>
      <c r="BC1678" s="84"/>
      <c r="BD1678" s="108" t="s">
        <v>8322</v>
      </c>
      <c r="BE1678" s="84">
        <v>30000</v>
      </c>
      <c r="BF1678" s="38" t="s">
        <v>2300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244</v>
      </c>
      <c r="C1679" s="38" t="s">
        <v>245</v>
      </c>
      <c r="D1679" s="38" t="s">
        <v>246</v>
      </c>
      <c r="E1679" s="38" t="s">
        <v>246</v>
      </c>
      <c r="F1679" s="38" t="s">
        <v>247</v>
      </c>
      <c r="G1679" s="84" t="s">
        <v>248</v>
      </c>
      <c r="H1679" s="38" t="s">
        <v>249</v>
      </c>
      <c r="I1679" s="84">
        <v>131732</v>
      </c>
      <c r="J1679" s="38" t="s">
        <v>282</v>
      </c>
      <c r="K1679" s="84">
        <v>131732</v>
      </c>
      <c r="L1679" s="84" t="s">
        <v>251</v>
      </c>
      <c r="M1679" s="38" t="s">
        <v>252</v>
      </c>
      <c r="N1679" s="84">
        <v>279229</v>
      </c>
      <c r="O1679" s="84" t="s">
        <v>615</v>
      </c>
      <c r="P1679" s="84">
        <v>366845</v>
      </c>
      <c r="Q1679" s="38" t="s">
        <v>861</v>
      </c>
      <c r="R1679" s="38" t="s">
        <v>891</v>
      </c>
      <c r="S1679" s="84" t="s">
        <v>2517</v>
      </c>
      <c r="T1679" s="84" t="s">
        <v>2517</v>
      </c>
      <c r="U1679" s="84" t="s">
        <v>2292</v>
      </c>
      <c r="V1679" s="84" t="s">
        <v>2278</v>
      </c>
      <c r="W1679" s="84">
        <v>541</v>
      </c>
      <c r="X1679" s="38" t="s">
        <v>3451</v>
      </c>
      <c r="Y1679" s="84">
        <v>353331558</v>
      </c>
      <c r="Z1679" s="38" t="s">
        <v>5575</v>
      </c>
      <c r="AA1679" s="108" t="s">
        <v>5576</v>
      </c>
      <c r="AB1679" s="84">
        <v>30000</v>
      </c>
      <c r="AC1679" s="108" t="s">
        <v>6765</v>
      </c>
      <c r="AD1679" s="84">
        <v>18</v>
      </c>
      <c r="AE1679" s="84" t="s">
        <v>6778</v>
      </c>
      <c r="AF1679" s="84" t="s">
        <v>7061</v>
      </c>
      <c r="AG1679" s="108" t="s">
        <v>7560</v>
      </c>
      <c r="AH1679" s="84" t="s">
        <v>6795</v>
      </c>
      <c r="AI1679" s="108" t="s">
        <v>5758</v>
      </c>
      <c r="AJ1679" s="84">
        <v>2020</v>
      </c>
      <c r="AK1679" s="84">
        <v>2020</v>
      </c>
      <c r="AL1679" s="108" t="s">
        <v>8084</v>
      </c>
      <c r="AM1679" s="84">
        <v>23981.88</v>
      </c>
      <c r="AN1679" s="112">
        <v>6318.12</v>
      </c>
      <c r="AO1679" s="112">
        <v>30300</v>
      </c>
      <c r="AP1679" s="112">
        <v>6018.12</v>
      </c>
      <c r="AQ1679" s="112">
        <v>247.88</v>
      </c>
      <c r="AR1679" s="112">
        <v>6266</v>
      </c>
      <c r="AS1679" s="112">
        <v>6018.12</v>
      </c>
      <c r="AT1679" s="112">
        <v>247.88</v>
      </c>
      <c r="AU1679" s="112">
        <v>6266</v>
      </c>
      <c r="AV1679" s="84">
        <v>23</v>
      </c>
      <c r="AW1679" s="84">
        <v>220</v>
      </c>
      <c r="AX1679" s="84" t="str">
        <f>VLOOKUP(Y1679,'[1]Asset Classification'!$J$3:$W$2865,14,)</f>
        <v>&gt;180</v>
      </c>
      <c r="AY1679" s="108"/>
      <c r="AZ1679" s="84"/>
      <c r="BA1679" s="84"/>
      <c r="BB1679" s="84" t="s">
        <v>8329</v>
      </c>
      <c r="BC1679" s="84"/>
      <c r="BD1679" s="108"/>
      <c r="BE1679" s="84">
        <v>0</v>
      </c>
      <c r="BF1679" s="38" t="s">
        <v>2517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244</v>
      </c>
      <c r="C1680" s="38" t="s">
        <v>245</v>
      </c>
      <c r="D1680" s="38" t="s">
        <v>246</v>
      </c>
      <c r="E1680" s="38" t="s">
        <v>246</v>
      </c>
      <c r="F1680" s="38" t="s">
        <v>247</v>
      </c>
      <c r="G1680" s="84" t="s">
        <v>248</v>
      </c>
      <c r="H1680" s="38" t="s">
        <v>249</v>
      </c>
      <c r="I1680" s="84">
        <v>131470</v>
      </c>
      <c r="J1680" s="38" t="s">
        <v>286</v>
      </c>
      <c r="K1680" s="84">
        <v>131470</v>
      </c>
      <c r="L1680" s="84" t="s">
        <v>262</v>
      </c>
      <c r="M1680" s="38" t="s">
        <v>263</v>
      </c>
      <c r="N1680" s="84">
        <v>383554</v>
      </c>
      <c r="O1680" s="84" t="s">
        <v>883</v>
      </c>
      <c r="P1680" s="84">
        <v>564419</v>
      </c>
      <c r="Q1680" s="38" t="s">
        <v>884</v>
      </c>
      <c r="R1680" s="38" t="s">
        <v>891</v>
      </c>
      <c r="S1680" s="84" t="s">
        <v>2380</v>
      </c>
      <c r="T1680" s="84" t="s">
        <v>2380</v>
      </c>
      <c r="U1680" s="84" t="s">
        <v>2292</v>
      </c>
      <c r="V1680" s="84" t="s">
        <v>3449</v>
      </c>
      <c r="W1680" s="84">
        <v>541</v>
      </c>
      <c r="X1680" s="38" t="s">
        <v>3466</v>
      </c>
      <c r="Y1680" s="84">
        <v>353341875</v>
      </c>
      <c r="Z1680" s="38" t="s">
        <v>5352</v>
      </c>
      <c r="AA1680" s="108" t="s">
        <v>5571</v>
      </c>
      <c r="AB1680" s="84">
        <v>25000</v>
      </c>
      <c r="AC1680" s="108" t="s">
        <v>6768</v>
      </c>
      <c r="AD1680" s="84">
        <v>18</v>
      </c>
      <c r="AE1680" s="84" t="s">
        <v>6778</v>
      </c>
      <c r="AF1680" s="84" t="s">
        <v>7454</v>
      </c>
      <c r="AG1680" s="108" t="s">
        <v>7455</v>
      </c>
      <c r="AH1680" s="84" t="s">
        <v>7319</v>
      </c>
      <c r="AI1680" s="108" t="s">
        <v>5725</v>
      </c>
      <c r="AJ1680" s="84">
        <v>1680</v>
      </c>
      <c r="AK1680" s="84">
        <v>1680</v>
      </c>
      <c r="AL1680" s="108" t="s">
        <v>6586</v>
      </c>
      <c r="AM1680" s="84">
        <v>18140.72</v>
      </c>
      <c r="AN1680" s="112">
        <v>5379.28</v>
      </c>
      <c r="AO1680" s="112">
        <v>23520</v>
      </c>
      <c r="AP1680" s="112">
        <v>6859.28</v>
      </c>
      <c r="AQ1680" s="112">
        <v>371.72</v>
      </c>
      <c r="AR1680" s="112">
        <v>7231</v>
      </c>
      <c r="AS1680" s="112">
        <v>6859.28</v>
      </c>
      <c r="AT1680" s="112">
        <v>371.72</v>
      </c>
      <c r="AU1680" s="112">
        <v>7231</v>
      </c>
      <c r="AV1680" s="84">
        <v>23</v>
      </c>
      <c r="AW1680" s="84">
        <v>250</v>
      </c>
      <c r="AX1680" s="84" t="str">
        <f>VLOOKUP(Y1680,'[1]Asset Classification'!$J$3:$W$2865,14,)</f>
        <v>&gt;180</v>
      </c>
      <c r="AY1680" s="108"/>
      <c r="AZ1680" s="84"/>
      <c r="BA1680" s="84"/>
      <c r="BB1680" s="84" t="s">
        <v>8329</v>
      </c>
      <c r="BC1680" s="84"/>
      <c r="BD1680" s="108"/>
      <c r="BE1680" s="84">
        <v>0</v>
      </c>
      <c r="BF1680" s="38" t="s">
        <v>2380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244</v>
      </c>
      <c r="C1681" s="38" t="s">
        <v>245</v>
      </c>
      <c r="D1681" s="38" t="s">
        <v>246</v>
      </c>
      <c r="E1681" s="38" t="s">
        <v>246</v>
      </c>
      <c r="F1681" s="38" t="s">
        <v>247</v>
      </c>
      <c r="G1681" s="84" t="s">
        <v>248</v>
      </c>
      <c r="H1681" s="38" t="s">
        <v>249</v>
      </c>
      <c r="I1681" s="84">
        <v>132562</v>
      </c>
      <c r="J1681" s="38" t="s">
        <v>318</v>
      </c>
      <c r="K1681" s="84">
        <v>132562</v>
      </c>
      <c r="L1681" s="84" t="s">
        <v>257</v>
      </c>
      <c r="M1681" s="38" t="s">
        <v>258</v>
      </c>
      <c r="N1681" s="84">
        <v>223721</v>
      </c>
      <c r="O1681" s="84" t="s">
        <v>689</v>
      </c>
      <c r="P1681" s="84">
        <v>397684</v>
      </c>
      <c r="Q1681" s="38" t="s">
        <v>690</v>
      </c>
      <c r="R1681" s="38" t="s">
        <v>829</v>
      </c>
      <c r="S1681" s="84" t="s">
        <v>2518</v>
      </c>
      <c r="T1681" s="84" t="s">
        <v>2518</v>
      </c>
      <c r="U1681" s="84" t="s">
        <v>1027</v>
      </c>
      <c r="V1681" s="84" t="s">
        <v>2278</v>
      </c>
      <c r="W1681" s="84">
        <v>541</v>
      </c>
      <c r="X1681" s="38" t="s">
        <v>3524</v>
      </c>
      <c r="Y1681" s="84">
        <v>353351461</v>
      </c>
      <c r="Z1681" s="38" t="s">
        <v>5577</v>
      </c>
      <c r="AA1681" s="108" t="s">
        <v>5571</v>
      </c>
      <c r="AB1681" s="84">
        <v>32000</v>
      </c>
      <c r="AC1681" s="108" t="s">
        <v>6763</v>
      </c>
      <c r="AD1681" s="84">
        <v>24</v>
      </c>
      <c r="AE1681" s="84" t="s">
        <v>6764</v>
      </c>
      <c r="AF1681" s="84" t="s">
        <v>7555</v>
      </c>
      <c r="AG1681" s="108" t="s">
        <v>7556</v>
      </c>
      <c r="AH1681" s="84" t="s">
        <v>7557</v>
      </c>
      <c r="AI1681" s="108" t="s">
        <v>5742</v>
      </c>
      <c r="AJ1681" s="84">
        <v>1710</v>
      </c>
      <c r="AK1681" s="84">
        <v>1710</v>
      </c>
      <c r="AL1681" s="108" t="s">
        <v>6704</v>
      </c>
      <c r="AM1681" s="84">
        <v>28095.78</v>
      </c>
      <c r="AN1681" s="112">
        <v>9524.2199999999993</v>
      </c>
      <c r="AO1681" s="112">
        <v>37620</v>
      </c>
      <c r="AP1681" s="112">
        <v>3904.22</v>
      </c>
      <c r="AQ1681" s="112">
        <v>128.78</v>
      </c>
      <c r="AR1681" s="112">
        <v>4033</v>
      </c>
      <c r="AS1681" s="112">
        <v>1629.78</v>
      </c>
      <c r="AT1681" s="112">
        <v>80.22</v>
      </c>
      <c r="AU1681" s="112">
        <v>1710</v>
      </c>
      <c r="AV1681" s="84">
        <v>23</v>
      </c>
      <c r="AW1681" s="84">
        <v>0</v>
      </c>
      <c r="AX1681" s="84" t="str">
        <f>VLOOKUP(Y1681,'[1]Asset Classification'!$J$3:$W$2865,14,)</f>
        <v>Standard</v>
      </c>
      <c r="AY1681" s="108"/>
      <c r="AZ1681" s="84"/>
      <c r="BA1681" s="84"/>
      <c r="BB1681" s="84" t="s">
        <v>8329</v>
      </c>
      <c r="BC1681" s="84"/>
      <c r="BD1681" s="108"/>
      <c r="BE1681" s="84">
        <v>0</v>
      </c>
      <c r="BF1681" s="38" t="s">
        <v>2518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244</v>
      </c>
      <c r="C1682" s="38" t="s">
        <v>245</v>
      </c>
      <c r="D1682" s="38" t="s">
        <v>246</v>
      </c>
      <c r="E1682" s="38" t="s">
        <v>246</v>
      </c>
      <c r="F1682" s="38" t="s">
        <v>247</v>
      </c>
      <c r="G1682" s="84" t="s">
        <v>248</v>
      </c>
      <c r="H1682" s="38" t="s">
        <v>249</v>
      </c>
      <c r="I1682" s="84">
        <v>131866</v>
      </c>
      <c r="J1682" s="38" t="s">
        <v>283</v>
      </c>
      <c r="K1682" s="84">
        <v>131866</v>
      </c>
      <c r="L1682" s="84" t="s">
        <v>251</v>
      </c>
      <c r="M1682" s="38" t="s">
        <v>252</v>
      </c>
      <c r="N1682" s="84">
        <v>222618</v>
      </c>
      <c r="O1682" s="84" t="s">
        <v>445</v>
      </c>
      <c r="P1682" s="84">
        <v>293549</v>
      </c>
      <c r="Q1682" s="38" t="s">
        <v>839</v>
      </c>
      <c r="R1682" s="38" t="s">
        <v>829</v>
      </c>
      <c r="S1682" s="84" t="s">
        <v>2519</v>
      </c>
      <c r="T1682" s="84" t="s">
        <v>2519</v>
      </c>
      <c r="U1682" s="84" t="s">
        <v>1070</v>
      </c>
      <c r="V1682" s="84" t="s">
        <v>2278</v>
      </c>
      <c r="W1682" s="84">
        <v>541</v>
      </c>
      <c r="X1682" s="38" t="s">
        <v>3523</v>
      </c>
      <c r="Y1682" s="84">
        <v>353365146</v>
      </c>
      <c r="Z1682" s="38" t="s">
        <v>5578</v>
      </c>
      <c r="AA1682" s="108" t="s">
        <v>5579</v>
      </c>
      <c r="AB1682" s="84">
        <v>62000</v>
      </c>
      <c r="AC1682" s="108" t="s">
        <v>6773</v>
      </c>
      <c r="AD1682" s="84">
        <v>24</v>
      </c>
      <c r="AE1682" s="84" t="s">
        <v>6772</v>
      </c>
      <c r="AF1682" s="84" t="s">
        <v>7333</v>
      </c>
      <c r="AG1682" s="108" t="s">
        <v>7383</v>
      </c>
      <c r="AH1682" s="84" t="s">
        <v>6795</v>
      </c>
      <c r="AI1682" s="108" t="s">
        <v>5744</v>
      </c>
      <c r="AJ1682" s="84">
        <v>3310</v>
      </c>
      <c r="AK1682" s="84">
        <v>3310</v>
      </c>
      <c r="AL1682" s="108" t="s">
        <v>6694</v>
      </c>
      <c r="AM1682" s="84">
        <v>54414.98</v>
      </c>
      <c r="AN1682" s="112">
        <v>18405.02</v>
      </c>
      <c r="AO1682" s="112">
        <v>72820</v>
      </c>
      <c r="AP1682" s="112">
        <v>7585.02</v>
      </c>
      <c r="AQ1682" s="112">
        <v>249.98</v>
      </c>
      <c r="AR1682" s="112">
        <v>7835</v>
      </c>
      <c r="AS1682" s="112">
        <v>3154.14</v>
      </c>
      <c r="AT1682" s="112">
        <v>155.86000000000001</v>
      </c>
      <c r="AU1682" s="112">
        <v>3310</v>
      </c>
      <c r="AV1682" s="84">
        <v>23</v>
      </c>
      <c r="AW1682" s="84">
        <v>0</v>
      </c>
      <c r="AX1682" s="84" t="str">
        <f>VLOOKUP(Y1682,'[1]Asset Classification'!$J$3:$W$2865,14,)</f>
        <v>Standard</v>
      </c>
      <c r="AY1682" s="108"/>
      <c r="AZ1682" s="84"/>
      <c r="BA1682" s="84"/>
      <c r="BB1682" s="84" t="s">
        <v>8329</v>
      </c>
      <c r="BC1682" s="84"/>
      <c r="BD1682" s="108"/>
      <c r="BE1682" s="84">
        <v>0</v>
      </c>
      <c r="BF1682" s="38" t="s">
        <v>2519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244</v>
      </c>
      <c r="C1683" s="38" t="s">
        <v>245</v>
      </c>
      <c r="D1683" s="38" t="s">
        <v>246</v>
      </c>
      <c r="E1683" s="38" t="s">
        <v>246</v>
      </c>
      <c r="F1683" s="38" t="s">
        <v>247</v>
      </c>
      <c r="G1683" s="84" t="s">
        <v>248</v>
      </c>
      <c r="H1683" s="38" t="s">
        <v>249</v>
      </c>
      <c r="I1683" s="84">
        <v>130913</v>
      </c>
      <c r="J1683" s="38" t="s">
        <v>273</v>
      </c>
      <c r="K1683" s="84">
        <v>130913</v>
      </c>
      <c r="L1683" s="84" t="s">
        <v>254</v>
      </c>
      <c r="M1683" s="38" t="s">
        <v>255</v>
      </c>
      <c r="N1683" s="84">
        <v>239561</v>
      </c>
      <c r="O1683" s="84" t="s">
        <v>654</v>
      </c>
      <c r="P1683" s="84">
        <v>315065</v>
      </c>
      <c r="Q1683" s="38" t="s">
        <v>655</v>
      </c>
      <c r="R1683" s="38" t="s">
        <v>829</v>
      </c>
      <c r="S1683" s="84" t="s">
        <v>2520</v>
      </c>
      <c r="T1683" s="84" t="s">
        <v>2520</v>
      </c>
      <c r="U1683" s="84" t="s">
        <v>1023</v>
      </c>
      <c r="V1683" s="84" t="s">
        <v>3449</v>
      </c>
      <c r="W1683" s="84">
        <v>541</v>
      </c>
      <c r="X1683" s="38" t="s">
        <v>3451</v>
      </c>
      <c r="Y1683" s="84">
        <v>353367967</v>
      </c>
      <c r="Z1683" s="38" t="s">
        <v>5580</v>
      </c>
      <c r="AA1683" s="108" t="s">
        <v>5581</v>
      </c>
      <c r="AB1683" s="84">
        <v>42000</v>
      </c>
      <c r="AC1683" s="108" t="s">
        <v>6770</v>
      </c>
      <c r="AD1683" s="84">
        <v>24</v>
      </c>
      <c r="AE1683" s="84" t="s">
        <v>6764</v>
      </c>
      <c r="AF1683" s="84" t="s">
        <v>7561</v>
      </c>
      <c r="AG1683" s="108" t="s">
        <v>7562</v>
      </c>
      <c r="AH1683" s="84" t="s">
        <v>7557</v>
      </c>
      <c r="AI1683" s="108" t="s">
        <v>5755</v>
      </c>
      <c r="AJ1683" s="84">
        <v>2240</v>
      </c>
      <c r="AK1683" s="84">
        <v>2240</v>
      </c>
      <c r="AL1683" s="108" t="s">
        <v>8101</v>
      </c>
      <c r="AM1683" s="84">
        <v>32544.57</v>
      </c>
      <c r="AN1683" s="112">
        <v>12255.43</v>
      </c>
      <c r="AO1683" s="112">
        <v>44800</v>
      </c>
      <c r="AP1683" s="112">
        <v>9455.43</v>
      </c>
      <c r="AQ1683" s="112">
        <v>536.57000000000005</v>
      </c>
      <c r="AR1683" s="112">
        <v>9992</v>
      </c>
      <c r="AS1683" s="112">
        <v>6252.16</v>
      </c>
      <c r="AT1683" s="112">
        <v>467.84</v>
      </c>
      <c r="AU1683" s="112">
        <v>6720</v>
      </c>
      <c r="AV1683" s="84">
        <v>23</v>
      </c>
      <c r="AW1683" s="84">
        <v>68</v>
      </c>
      <c r="AX1683" s="84" t="str">
        <f>VLOOKUP(Y1683,'[1]Asset Classification'!$J$3:$W$2865,14,)</f>
        <v>61-90</v>
      </c>
      <c r="AY1683" s="108"/>
      <c r="AZ1683" s="84"/>
      <c r="BA1683" s="84"/>
      <c r="BB1683" s="84" t="s">
        <v>8329</v>
      </c>
      <c r="BC1683" s="84"/>
      <c r="BD1683" s="108"/>
      <c r="BE1683" s="84">
        <v>0</v>
      </c>
      <c r="BF1683" s="38" t="s">
        <v>2520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244</v>
      </c>
      <c r="C1684" s="38" t="s">
        <v>245</v>
      </c>
      <c r="D1684" s="38" t="s">
        <v>246</v>
      </c>
      <c r="E1684" s="38" t="s">
        <v>246</v>
      </c>
      <c r="F1684" s="38" t="s">
        <v>247</v>
      </c>
      <c r="G1684" s="84" t="s">
        <v>248</v>
      </c>
      <c r="H1684" s="38" t="s">
        <v>249</v>
      </c>
      <c r="I1684" s="84">
        <v>134501</v>
      </c>
      <c r="J1684" s="38" t="s">
        <v>291</v>
      </c>
      <c r="K1684" s="84">
        <v>134501</v>
      </c>
      <c r="L1684" s="84" t="s">
        <v>262</v>
      </c>
      <c r="M1684" s="38" t="s">
        <v>263</v>
      </c>
      <c r="N1684" s="84">
        <v>227029</v>
      </c>
      <c r="O1684" s="84" t="s">
        <v>521</v>
      </c>
      <c r="P1684" s="84">
        <v>330404</v>
      </c>
      <c r="Q1684" s="38" t="s">
        <v>830</v>
      </c>
      <c r="R1684" s="38" t="s">
        <v>829</v>
      </c>
      <c r="S1684" s="84" t="s">
        <v>2521</v>
      </c>
      <c r="T1684" s="84" t="s">
        <v>2521</v>
      </c>
      <c r="U1684" s="84" t="s">
        <v>2292</v>
      </c>
      <c r="V1684" s="84" t="s">
        <v>2278</v>
      </c>
      <c r="W1684" s="84">
        <v>541</v>
      </c>
      <c r="X1684" s="38" t="s">
        <v>3451</v>
      </c>
      <c r="Y1684" s="84">
        <v>353373450</v>
      </c>
      <c r="Z1684" s="38" t="s">
        <v>5582</v>
      </c>
      <c r="AA1684" s="108" t="s">
        <v>5579</v>
      </c>
      <c r="AB1684" s="84">
        <v>73000</v>
      </c>
      <c r="AC1684" s="108" t="s">
        <v>6773</v>
      </c>
      <c r="AD1684" s="84">
        <v>24</v>
      </c>
      <c r="AE1684" s="84" t="s">
        <v>6776</v>
      </c>
      <c r="AF1684" s="84" t="s">
        <v>7359</v>
      </c>
      <c r="AG1684" s="108" t="s">
        <v>7298</v>
      </c>
      <c r="AH1684" s="84" t="s">
        <v>7059</v>
      </c>
      <c r="AI1684" s="108" t="s">
        <v>5744</v>
      </c>
      <c r="AJ1684" s="84">
        <v>3900</v>
      </c>
      <c r="AK1684" s="84">
        <v>3900</v>
      </c>
      <c r="AL1684" s="108" t="s">
        <v>8231</v>
      </c>
      <c r="AM1684" s="84">
        <v>60510.01</v>
      </c>
      <c r="AN1684" s="112">
        <v>21389.99</v>
      </c>
      <c r="AO1684" s="112">
        <v>81900</v>
      </c>
      <c r="AP1684" s="112">
        <v>12489.99</v>
      </c>
      <c r="AQ1684" s="112">
        <v>557.01</v>
      </c>
      <c r="AR1684" s="112">
        <v>13047</v>
      </c>
      <c r="AS1684" s="112">
        <v>7352.84</v>
      </c>
      <c r="AT1684" s="112">
        <v>447.16</v>
      </c>
      <c r="AU1684" s="112">
        <v>7800</v>
      </c>
      <c r="AV1684" s="84">
        <v>23</v>
      </c>
      <c r="AW1684" s="84">
        <v>39</v>
      </c>
      <c r="AX1684" s="84" t="str">
        <f>VLOOKUP(Y1684,'[1]Asset Classification'!$J$3:$W$2865,14,)</f>
        <v>31-60</v>
      </c>
      <c r="AY1684" s="108"/>
      <c r="AZ1684" s="84"/>
      <c r="BA1684" s="84"/>
      <c r="BB1684" s="84" t="s">
        <v>8329</v>
      </c>
      <c r="BC1684" s="84"/>
      <c r="BD1684" s="108"/>
      <c r="BE1684" s="84">
        <v>0</v>
      </c>
      <c r="BF1684" s="38" t="s">
        <v>2521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244</v>
      </c>
      <c r="C1685" s="38" t="s">
        <v>245</v>
      </c>
      <c r="D1685" s="38" t="s">
        <v>246</v>
      </c>
      <c r="E1685" s="38" t="s">
        <v>246</v>
      </c>
      <c r="F1685" s="38" t="s">
        <v>247</v>
      </c>
      <c r="G1685" s="84" t="s">
        <v>248</v>
      </c>
      <c r="H1685" s="38" t="s">
        <v>249</v>
      </c>
      <c r="I1685" s="84">
        <v>129712</v>
      </c>
      <c r="J1685" s="38" t="s">
        <v>260</v>
      </c>
      <c r="K1685" s="84">
        <v>129712</v>
      </c>
      <c r="L1685" s="84" t="s">
        <v>251</v>
      </c>
      <c r="M1685" s="38" t="s">
        <v>252</v>
      </c>
      <c r="N1685" s="84">
        <v>234747</v>
      </c>
      <c r="O1685" s="84" t="s">
        <v>605</v>
      </c>
      <c r="P1685" s="84">
        <v>308920</v>
      </c>
      <c r="Q1685" s="38" t="s">
        <v>586</v>
      </c>
      <c r="R1685" s="38" t="s">
        <v>829</v>
      </c>
      <c r="S1685" s="84" t="s">
        <v>2522</v>
      </c>
      <c r="T1685" s="84" t="s">
        <v>2522</v>
      </c>
      <c r="U1685" s="84" t="s">
        <v>2292</v>
      </c>
      <c r="V1685" s="84" t="s">
        <v>3449</v>
      </c>
      <c r="W1685" s="84">
        <v>541</v>
      </c>
      <c r="X1685" s="38" t="s">
        <v>3451</v>
      </c>
      <c r="Y1685" s="84">
        <v>353384873</v>
      </c>
      <c r="Z1685" s="38" t="s">
        <v>5583</v>
      </c>
      <c r="AA1685" s="108" t="s">
        <v>5579</v>
      </c>
      <c r="AB1685" s="84">
        <v>42000</v>
      </c>
      <c r="AC1685" s="108" t="s">
        <v>6769</v>
      </c>
      <c r="AD1685" s="84">
        <v>24</v>
      </c>
      <c r="AE1685" s="84" t="s">
        <v>6772</v>
      </c>
      <c r="AF1685" s="84" t="s">
        <v>7145</v>
      </c>
      <c r="AG1685" s="108" t="s">
        <v>7146</v>
      </c>
      <c r="AH1685" s="84" t="s">
        <v>7059</v>
      </c>
      <c r="AI1685" s="108" t="s">
        <v>5727</v>
      </c>
      <c r="AJ1685" s="84">
        <v>2240</v>
      </c>
      <c r="AK1685" s="84">
        <v>2240</v>
      </c>
      <c r="AL1685" s="108" t="s">
        <v>8112</v>
      </c>
      <c r="AM1685" s="84">
        <v>39068.589999999997</v>
      </c>
      <c r="AN1685" s="112">
        <v>12451.41</v>
      </c>
      <c r="AO1685" s="112">
        <v>51520</v>
      </c>
      <c r="AP1685" s="112">
        <v>2931.41</v>
      </c>
      <c r="AQ1685" s="112">
        <v>62.59</v>
      </c>
      <c r="AR1685" s="112">
        <v>2994</v>
      </c>
      <c r="AS1685" s="112">
        <v>0</v>
      </c>
      <c r="AT1685" s="112">
        <v>0</v>
      </c>
      <c r="AU1685" s="112">
        <v>0</v>
      </c>
      <c r="AV1685" s="84">
        <v>23</v>
      </c>
      <c r="AW1685" s="84">
        <v>0</v>
      </c>
      <c r="AX1685" s="84" t="str">
        <f>VLOOKUP(Y1685,'[1]Asset Classification'!$J$3:$W$2865,14,)</f>
        <v>Standard</v>
      </c>
      <c r="AY1685" s="108"/>
      <c r="AZ1685" s="84"/>
      <c r="BA1685" s="84"/>
      <c r="BB1685" s="84" t="s">
        <v>8329</v>
      </c>
      <c r="BC1685" s="84"/>
      <c r="BD1685" s="108"/>
      <c r="BE1685" s="84">
        <v>0</v>
      </c>
      <c r="BF1685" s="38" t="s">
        <v>2522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244</v>
      </c>
      <c r="C1686" s="38" t="s">
        <v>245</v>
      </c>
      <c r="D1686" s="38" t="s">
        <v>246</v>
      </c>
      <c r="E1686" s="38" t="s">
        <v>246</v>
      </c>
      <c r="F1686" s="38" t="s">
        <v>247</v>
      </c>
      <c r="G1686" s="84" t="s">
        <v>248</v>
      </c>
      <c r="H1686" s="38" t="s">
        <v>249</v>
      </c>
      <c r="I1686" s="84">
        <v>134501</v>
      </c>
      <c r="J1686" s="38" t="s">
        <v>291</v>
      </c>
      <c r="K1686" s="84">
        <v>134501</v>
      </c>
      <c r="L1686" s="84" t="s">
        <v>262</v>
      </c>
      <c r="M1686" s="38" t="s">
        <v>263</v>
      </c>
      <c r="N1686" s="84">
        <v>227029</v>
      </c>
      <c r="O1686" s="84" t="s">
        <v>521</v>
      </c>
      <c r="P1686" s="84">
        <v>330404</v>
      </c>
      <c r="Q1686" s="38" t="s">
        <v>830</v>
      </c>
      <c r="R1686" s="38" t="s">
        <v>829</v>
      </c>
      <c r="S1686" s="84" t="s">
        <v>2523</v>
      </c>
      <c r="T1686" s="84" t="s">
        <v>2523</v>
      </c>
      <c r="U1686" s="84" t="s">
        <v>2292</v>
      </c>
      <c r="V1686" s="84" t="s">
        <v>2278</v>
      </c>
      <c r="W1686" s="84">
        <v>541</v>
      </c>
      <c r="X1686" s="38" t="s">
        <v>3466</v>
      </c>
      <c r="Y1686" s="84">
        <v>353388743</v>
      </c>
      <c r="Z1686" s="38" t="s">
        <v>5584</v>
      </c>
      <c r="AA1686" s="108" t="s">
        <v>5585</v>
      </c>
      <c r="AB1686" s="84">
        <v>73000</v>
      </c>
      <c r="AC1686" s="108" t="s">
        <v>6773</v>
      </c>
      <c r="AD1686" s="84">
        <v>24</v>
      </c>
      <c r="AE1686" s="84" t="s">
        <v>6776</v>
      </c>
      <c r="AF1686" s="84" t="s">
        <v>7359</v>
      </c>
      <c r="AG1686" s="108" t="s">
        <v>7298</v>
      </c>
      <c r="AH1686" s="84" t="s">
        <v>7059</v>
      </c>
      <c r="AI1686" s="108" t="s">
        <v>5744</v>
      </c>
      <c r="AJ1686" s="84">
        <v>3900</v>
      </c>
      <c r="AK1686" s="84">
        <v>3900</v>
      </c>
      <c r="AL1686" s="108" t="s">
        <v>6684</v>
      </c>
      <c r="AM1686" s="84">
        <v>50110.97</v>
      </c>
      <c r="AN1686" s="112">
        <v>20089.03</v>
      </c>
      <c r="AO1686" s="112">
        <v>70200</v>
      </c>
      <c r="AP1686" s="112">
        <v>22889.03</v>
      </c>
      <c r="AQ1686" s="112">
        <v>1776.97</v>
      </c>
      <c r="AR1686" s="112">
        <v>24666</v>
      </c>
      <c r="AS1686" s="112">
        <v>17830.669999999998</v>
      </c>
      <c r="AT1686" s="112">
        <v>1669.33</v>
      </c>
      <c r="AU1686" s="112">
        <v>19500</v>
      </c>
      <c r="AV1686" s="84">
        <v>23</v>
      </c>
      <c r="AW1686" s="84">
        <v>131</v>
      </c>
      <c r="AX1686" s="84" t="str">
        <f>VLOOKUP(Y1686,'[1]Asset Classification'!$J$3:$W$2865,14,)</f>
        <v>121-150</v>
      </c>
      <c r="AY1686" s="108"/>
      <c r="AZ1686" s="84"/>
      <c r="BA1686" s="84"/>
      <c r="BB1686" s="84" t="s">
        <v>8329</v>
      </c>
      <c r="BC1686" s="84"/>
      <c r="BD1686" s="108"/>
      <c r="BE1686" s="84">
        <v>0</v>
      </c>
      <c r="BF1686" s="38" t="s">
        <v>2523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244</v>
      </c>
      <c r="C1687" s="38" t="s">
        <v>245</v>
      </c>
      <c r="D1687" s="38" t="s">
        <v>246</v>
      </c>
      <c r="E1687" s="38" t="s">
        <v>246</v>
      </c>
      <c r="F1687" s="38" t="s">
        <v>247</v>
      </c>
      <c r="G1687" s="84" t="s">
        <v>248</v>
      </c>
      <c r="H1687" s="38" t="s">
        <v>249</v>
      </c>
      <c r="I1687" s="84">
        <v>130322</v>
      </c>
      <c r="J1687" s="38" t="s">
        <v>289</v>
      </c>
      <c r="K1687" s="84">
        <v>130322</v>
      </c>
      <c r="L1687" s="84" t="s">
        <v>257</v>
      </c>
      <c r="M1687" s="38" t="s">
        <v>258</v>
      </c>
      <c r="N1687" s="84">
        <v>248157</v>
      </c>
      <c r="O1687" s="84" t="s">
        <v>769</v>
      </c>
      <c r="P1687" s="84">
        <v>344777</v>
      </c>
      <c r="Q1687" s="38" t="s">
        <v>675</v>
      </c>
      <c r="R1687" s="38" t="s">
        <v>829</v>
      </c>
      <c r="S1687" s="84" t="s">
        <v>2524</v>
      </c>
      <c r="T1687" s="84" t="s">
        <v>2524</v>
      </c>
      <c r="U1687" s="84" t="s">
        <v>1023</v>
      </c>
      <c r="V1687" s="84" t="s">
        <v>3449</v>
      </c>
      <c r="W1687" s="84">
        <v>541</v>
      </c>
      <c r="X1687" s="38" t="s">
        <v>3451</v>
      </c>
      <c r="Y1687" s="84">
        <v>353389172</v>
      </c>
      <c r="Z1687" s="38" t="s">
        <v>5586</v>
      </c>
      <c r="AA1687" s="108" t="s">
        <v>5585</v>
      </c>
      <c r="AB1687" s="84">
        <v>42000</v>
      </c>
      <c r="AC1687" s="108" t="s">
        <v>6774</v>
      </c>
      <c r="AD1687" s="84">
        <v>24</v>
      </c>
      <c r="AE1687" s="84" t="s">
        <v>6764</v>
      </c>
      <c r="AF1687" s="84" t="s">
        <v>7561</v>
      </c>
      <c r="AG1687" s="108" t="s">
        <v>7563</v>
      </c>
      <c r="AH1687" s="84" t="s">
        <v>7557</v>
      </c>
      <c r="AI1687" s="108" t="s">
        <v>5747</v>
      </c>
      <c r="AJ1687" s="84">
        <v>2240</v>
      </c>
      <c r="AK1687" s="84">
        <v>2240</v>
      </c>
      <c r="AL1687" s="108" t="s">
        <v>6746</v>
      </c>
      <c r="AM1687" s="84">
        <v>38796.730000000003</v>
      </c>
      <c r="AN1687" s="112">
        <v>12723.27</v>
      </c>
      <c r="AO1687" s="112">
        <v>51520</v>
      </c>
      <c r="AP1687" s="112">
        <v>3203.27</v>
      </c>
      <c r="AQ1687" s="112">
        <v>68.73</v>
      </c>
      <c r="AR1687" s="112">
        <v>3272</v>
      </c>
      <c r="AS1687" s="112">
        <v>0</v>
      </c>
      <c r="AT1687" s="112">
        <v>0</v>
      </c>
      <c r="AU1687" s="112">
        <v>0</v>
      </c>
      <c r="AV1687" s="84">
        <v>23</v>
      </c>
      <c r="AW1687" s="84">
        <v>0</v>
      </c>
      <c r="AX1687" s="84" t="str">
        <f>VLOOKUP(Y1687,'[1]Asset Classification'!$J$3:$W$2865,14,)</f>
        <v>Standard</v>
      </c>
      <c r="AY1687" s="108"/>
      <c r="AZ1687" s="84"/>
      <c r="BA1687" s="84"/>
      <c r="BB1687" s="84" t="s">
        <v>8329</v>
      </c>
      <c r="BC1687" s="84"/>
      <c r="BD1687" s="108"/>
      <c r="BE1687" s="84">
        <v>0</v>
      </c>
      <c r="BF1687" s="38" t="s">
        <v>2524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244</v>
      </c>
      <c r="C1688" s="38" t="s">
        <v>245</v>
      </c>
      <c r="D1688" s="38" t="s">
        <v>246</v>
      </c>
      <c r="E1688" s="38" t="s">
        <v>246</v>
      </c>
      <c r="F1688" s="38" t="s">
        <v>247</v>
      </c>
      <c r="G1688" s="84" t="s">
        <v>248</v>
      </c>
      <c r="H1688" s="38" t="s">
        <v>249</v>
      </c>
      <c r="I1688" s="84">
        <v>132672</v>
      </c>
      <c r="J1688" s="38" t="s">
        <v>285</v>
      </c>
      <c r="K1688" s="84">
        <v>132672</v>
      </c>
      <c r="L1688" s="84" t="s">
        <v>251</v>
      </c>
      <c r="M1688" s="38" t="s">
        <v>252</v>
      </c>
      <c r="N1688" s="84">
        <v>223913</v>
      </c>
      <c r="O1688" s="84" t="s">
        <v>479</v>
      </c>
      <c r="P1688" s="84">
        <v>295166</v>
      </c>
      <c r="Q1688" s="38" t="s">
        <v>421</v>
      </c>
      <c r="R1688" s="38" t="s">
        <v>829</v>
      </c>
      <c r="S1688" s="84" t="s">
        <v>2525</v>
      </c>
      <c r="T1688" s="84" t="s">
        <v>2525</v>
      </c>
      <c r="U1688" s="84" t="s">
        <v>1027</v>
      </c>
      <c r="V1688" s="84" t="s">
        <v>2278</v>
      </c>
      <c r="W1688" s="84">
        <v>541</v>
      </c>
      <c r="X1688" s="38" t="s">
        <v>3451</v>
      </c>
      <c r="Y1688" s="84">
        <v>353400316</v>
      </c>
      <c r="Z1688" s="38" t="s">
        <v>5587</v>
      </c>
      <c r="AA1688" s="108" t="s">
        <v>5588</v>
      </c>
      <c r="AB1688" s="84">
        <v>73000</v>
      </c>
      <c r="AC1688" s="108" t="s">
        <v>6768</v>
      </c>
      <c r="AD1688" s="84">
        <v>24</v>
      </c>
      <c r="AE1688" s="84" t="s">
        <v>6776</v>
      </c>
      <c r="AF1688" s="84" t="s">
        <v>6831</v>
      </c>
      <c r="AG1688" s="108" t="s">
        <v>7564</v>
      </c>
      <c r="AH1688" s="84" t="s">
        <v>6795</v>
      </c>
      <c r="AI1688" s="108" t="s">
        <v>5725</v>
      </c>
      <c r="AJ1688" s="84">
        <v>3900</v>
      </c>
      <c r="AK1688" s="84">
        <v>3900</v>
      </c>
      <c r="AL1688" s="108" t="s">
        <v>6749</v>
      </c>
      <c r="AM1688" s="84">
        <v>67941.64</v>
      </c>
      <c r="AN1688" s="112">
        <v>21758.36</v>
      </c>
      <c r="AO1688" s="112">
        <v>89700</v>
      </c>
      <c r="AP1688" s="112">
        <v>5058.3599999999997</v>
      </c>
      <c r="AQ1688" s="112">
        <v>107.64</v>
      </c>
      <c r="AR1688" s="112">
        <v>5166</v>
      </c>
      <c r="AS1688" s="112">
        <v>0</v>
      </c>
      <c r="AT1688" s="112">
        <v>0</v>
      </c>
      <c r="AU1688" s="112">
        <v>0</v>
      </c>
      <c r="AV1688" s="84">
        <v>23</v>
      </c>
      <c r="AW1688" s="84">
        <v>0</v>
      </c>
      <c r="AX1688" s="84" t="str">
        <f>VLOOKUP(Y1688,'[1]Asset Classification'!$J$3:$W$2865,14,)</f>
        <v>Standard</v>
      </c>
      <c r="AY1688" s="108"/>
      <c r="AZ1688" s="84"/>
      <c r="BA1688" s="84"/>
      <c r="BB1688" s="84" t="s">
        <v>8329</v>
      </c>
      <c r="BC1688" s="84"/>
      <c r="BD1688" s="108"/>
      <c r="BE1688" s="84">
        <v>0</v>
      </c>
      <c r="BF1688" s="38" t="s">
        <v>2525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244</v>
      </c>
      <c r="C1689" s="38" t="s">
        <v>245</v>
      </c>
      <c r="D1689" s="38" t="s">
        <v>246</v>
      </c>
      <c r="E1689" s="38" t="s">
        <v>246</v>
      </c>
      <c r="F1689" s="38" t="s">
        <v>247</v>
      </c>
      <c r="G1689" s="84" t="s">
        <v>248</v>
      </c>
      <c r="H1689" s="38" t="s">
        <v>249</v>
      </c>
      <c r="I1689" s="84">
        <v>138370</v>
      </c>
      <c r="J1689" s="38" t="s">
        <v>303</v>
      </c>
      <c r="K1689" s="84">
        <v>138370</v>
      </c>
      <c r="L1689" s="84" t="s">
        <v>257</v>
      </c>
      <c r="M1689" s="38" t="s">
        <v>258</v>
      </c>
      <c r="N1689" s="84">
        <v>233511</v>
      </c>
      <c r="O1689" s="84" t="s">
        <v>593</v>
      </c>
      <c r="P1689" s="84">
        <v>307343</v>
      </c>
      <c r="Q1689" s="38" t="s">
        <v>594</v>
      </c>
      <c r="R1689" s="38" t="s">
        <v>829</v>
      </c>
      <c r="S1689" s="84" t="s">
        <v>2526</v>
      </c>
      <c r="T1689" s="84" t="s">
        <v>2526</v>
      </c>
      <c r="U1689" s="84" t="s">
        <v>1027</v>
      </c>
      <c r="V1689" s="84" t="s">
        <v>2278</v>
      </c>
      <c r="W1689" s="84">
        <v>541</v>
      </c>
      <c r="X1689" s="38" t="s">
        <v>3524</v>
      </c>
      <c r="Y1689" s="84">
        <v>353400659</v>
      </c>
      <c r="Z1689" s="38" t="s">
        <v>5589</v>
      </c>
      <c r="AA1689" s="108" t="s">
        <v>5588</v>
      </c>
      <c r="AB1689" s="84">
        <v>52000</v>
      </c>
      <c r="AC1689" s="108" t="s">
        <v>6770</v>
      </c>
      <c r="AD1689" s="84">
        <v>24</v>
      </c>
      <c r="AE1689" s="84" t="s">
        <v>6772</v>
      </c>
      <c r="AF1689" s="84" t="s">
        <v>6842</v>
      </c>
      <c r="AG1689" s="108" t="s">
        <v>7032</v>
      </c>
      <c r="AH1689" s="84" t="s">
        <v>6795</v>
      </c>
      <c r="AI1689" s="108" t="s">
        <v>5755</v>
      </c>
      <c r="AJ1689" s="84">
        <v>2780</v>
      </c>
      <c r="AK1689" s="84">
        <v>2780</v>
      </c>
      <c r="AL1689" s="108" t="s">
        <v>6700</v>
      </c>
      <c r="AM1689" s="84">
        <v>45745.08</v>
      </c>
      <c r="AN1689" s="112">
        <v>15414.92</v>
      </c>
      <c r="AO1689" s="112">
        <v>61160</v>
      </c>
      <c r="AP1689" s="112">
        <v>6254.92</v>
      </c>
      <c r="AQ1689" s="112">
        <v>205.08</v>
      </c>
      <c r="AR1689" s="112">
        <v>6460</v>
      </c>
      <c r="AS1689" s="112">
        <v>2651.47</v>
      </c>
      <c r="AT1689" s="112">
        <v>128.53</v>
      </c>
      <c r="AU1689" s="112">
        <v>2780</v>
      </c>
      <c r="AV1689" s="84">
        <v>23</v>
      </c>
      <c r="AW1689" s="84">
        <v>0</v>
      </c>
      <c r="AX1689" s="84" t="str">
        <f>VLOOKUP(Y1689,'[1]Asset Classification'!$J$3:$W$2865,14,)</f>
        <v>Standard</v>
      </c>
      <c r="AY1689" s="108"/>
      <c r="AZ1689" s="84"/>
      <c r="BA1689" s="84"/>
      <c r="BB1689" s="84" t="s">
        <v>8329</v>
      </c>
      <c r="BC1689" s="84"/>
      <c r="BD1689" s="108"/>
      <c r="BE1689" s="84">
        <v>0</v>
      </c>
      <c r="BF1689" s="38" t="s">
        <v>2526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244</v>
      </c>
      <c r="C1690" s="38" t="s">
        <v>245</v>
      </c>
      <c r="D1690" s="38" t="s">
        <v>246</v>
      </c>
      <c r="E1690" s="38" t="s">
        <v>246</v>
      </c>
      <c r="F1690" s="38" t="s">
        <v>247</v>
      </c>
      <c r="G1690" s="84" t="s">
        <v>248</v>
      </c>
      <c r="H1690" s="38" t="s">
        <v>249</v>
      </c>
      <c r="I1690" s="84">
        <v>137999</v>
      </c>
      <c r="J1690" s="38" t="s">
        <v>326</v>
      </c>
      <c r="K1690" s="84">
        <v>137999</v>
      </c>
      <c r="L1690" s="84" t="s">
        <v>251</v>
      </c>
      <c r="M1690" s="38" t="s">
        <v>252</v>
      </c>
      <c r="N1690" s="84">
        <v>232855</v>
      </c>
      <c r="O1690" s="84" t="s">
        <v>790</v>
      </c>
      <c r="P1690" s="84">
        <v>306496</v>
      </c>
      <c r="Q1690" s="38" t="s">
        <v>914</v>
      </c>
      <c r="R1690" s="38" t="s">
        <v>829</v>
      </c>
      <c r="S1690" s="84" t="s">
        <v>2527</v>
      </c>
      <c r="T1690" s="84" t="s">
        <v>2527</v>
      </c>
      <c r="U1690" s="84" t="s">
        <v>2292</v>
      </c>
      <c r="V1690" s="84" t="s">
        <v>2278</v>
      </c>
      <c r="W1690" s="84">
        <v>541</v>
      </c>
      <c r="X1690" s="38" t="s">
        <v>3451</v>
      </c>
      <c r="Y1690" s="84">
        <v>353411863</v>
      </c>
      <c r="Z1690" s="38" t="s">
        <v>5590</v>
      </c>
      <c r="AA1690" s="108" t="s">
        <v>5591</v>
      </c>
      <c r="AB1690" s="84">
        <v>42000</v>
      </c>
      <c r="AC1690" s="108" t="s">
        <v>6770</v>
      </c>
      <c r="AD1690" s="84">
        <v>24</v>
      </c>
      <c r="AE1690" s="84" t="s">
        <v>6764</v>
      </c>
      <c r="AF1690" s="84" t="s">
        <v>7565</v>
      </c>
      <c r="AG1690" s="108" t="s">
        <v>7566</v>
      </c>
      <c r="AH1690" s="84" t="s">
        <v>7557</v>
      </c>
      <c r="AI1690" s="108" t="s">
        <v>5755</v>
      </c>
      <c r="AJ1690" s="84">
        <v>2240</v>
      </c>
      <c r="AK1690" s="84">
        <v>2240</v>
      </c>
      <c r="AL1690" s="108" t="s">
        <v>6745</v>
      </c>
      <c r="AM1690" s="84">
        <v>38977.99</v>
      </c>
      <c r="AN1690" s="112">
        <v>12542.01</v>
      </c>
      <c r="AO1690" s="112">
        <v>51520</v>
      </c>
      <c r="AP1690" s="112">
        <v>3022.01</v>
      </c>
      <c r="AQ1690" s="112">
        <v>64.989999999999995</v>
      </c>
      <c r="AR1690" s="112">
        <v>3087</v>
      </c>
      <c r="AS1690" s="112">
        <v>0</v>
      </c>
      <c r="AT1690" s="112">
        <v>0</v>
      </c>
      <c r="AU1690" s="112">
        <v>0</v>
      </c>
      <c r="AV1690" s="84">
        <v>23</v>
      </c>
      <c r="AW1690" s="84">
        <v>0</v>
      </c>
      <c r="AX1690" s="84" t="str">
        <f>VLOOKUP(Y1690,'[1]Asset Classification'!$J$3:$W$2865,14,)</f>
        <v>Standard</v>
      </c>
      <c r="AY1690" s="108"/>
      <c r="AZ1690" s="84"/>
      <c r="BA1690" s="84"/>
      <c r="BB1690" s="84" t="s">
        <v>8329</v>
      </c>
      <c r="BC1690" s="84"/>
      <c r="BD1690" s="108"/>
      <c r="BE1690" s="84">
        <v>0</v>
      </c>
      <c r="BF1690" s="38" t="s">
        <v>2527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244</v>
      </c>
      <c r="C1691" s="38" t="s">
        <v>245</v>
      </c>
      <c r="D1691" s="38" t="s">
        <v>246</v>
      </c>
      <c r="E1691" s="38" t="s">
        <v>246</v>
      </c>
      <c r="F1691" s="38" t="s">
        <v>247</v>
      </c>
      <c r="G1691" s="84" t="s">
        <v>248</v>
      </c>
      <c r="H1691" s="38" t="s">
        <v>249</v>
      </c>
      <c r="I1691" s="84">
        <v>142674</v>
      </c>
      <c r="J1691" s="38" t="s">
        <v>315</v>
      </c>
      <c r="K1691" s="84">
        <v>142674</v>
      </c>
      <c r="L1691" s="84" t="s">
        <v>254</v>
      </c>
      <c r="M1691" s="38" t="s">
        <v>255</v>
      </c>
      <c r="N1691" s="84">
        <v>255230</v>
      </c>
      <c r="O1691" s="84" t="s">
        <v>920</v>
      </c>
      <c r="P1691" s="84">
        <v>335218</v>
      </c>
      <c r="Q1691" s="38" t="s">
        <v>921</v>
      </c>
      <c r="R1691" s="38" t="s">
        <v>829</v>
      </c>
      <c r="S1691" s="84" t="s">
        <v>2528</v>
      </c>
      <c r="T1691" s="84" t="s">
        <v>2528</v>
      </c>
      <c r="U1691" s="84" t="s">
        <v>1027</v>
      </c>
      <c r="V1691" s="84" t="s">
        <v>3449</v>
      </c>
      <c r="W1691" s="84">
        <v>541</v>
      </c>
      <c r="X1691" s="38" t="s">
        <v>3451</v>
      </c>
      <c r="Y1691" s="84">
        <v>353414694</v>
      </c>
      <c r="Z1691" s="38" t="s">
        <v>5592</v>
      </c>
      <c r="AA1691" s="108" t="s">
        <v>5591</v>
      </c>
      <c r="AB1691" s="84">
        <v>73000</v>
      </c>
      <c r="AC1691" s="108" t="s">
        <v>6766</v>
      </c>
      <c r="AD1691" s="84">
        <v>24</v>
      </c>
      <c r="AE1691" s="84" t="s">
        <v>6776</v>
      </c>
      <c r="AF1691" s="84" t="s">
        <v>7207</v>
      </c>
      <c r="AG1691" s="108" t="s">
        <v>7206</v>
      </c>
      <c r="AH1691" s="84" t="s">
        <v>6795</v>
      </c>
      <c r="AI1691" s="108" t="s">
        <v>5739</v>
      </c>
      <c r="AJ1691" s="84">
        <v>3900</v>
      </c>
      <c r="AK1691" s="84">
        <v>3900</v>
      </c>
      <c r="AL1691" s="108" t="s">
        <v>8259</v>
      </c>
      <c r="AM1691" s="84">
        <v>68256.59</v>
      </c>
      <c r="AN1691" s="112">
        <v>21443.41</v>
      </c>
      <c r="AO1691" s="112">
        <v>89700</v>
      </c>
      <c r="AP1691" s="112">
        <v>4743.41</v>
      </c>
      <c r="AQ1691" s="112">
        <v>101.59</v>
      </c>
      <c r="AR1691" s="112">
        <v>4845</v>
      </c>
      <c r="AS1691" s="112">
        <v>0</v>
      </c>
      <c r="AT1691" s="112">
        <v>0</v>
      </c>
      <c r="AU1691" s="112">
        <v>0</v>
      </c>
      <c r="AV1691" s="84">
        <v>23</v>
      </c>
      <c r="AW1691" s="84">
        <v>0</v>
      </c>
      <c r="AX1691" s="84" t="str">
        <f>VLOOKUP(Y1691,'[1]Asset Classification'!$J$3:$W$2865,14,)</f>
        <v>Standard</v>
      </c>
      <c r="AY1691" s="108"/>
      <c r="AZ1691" s="84"/>
      <c r="BA1691" s="84"/>
      <c r="BB1691" s="84" t="s">
        <v>8329</v>
      </c>
      <c r="BC1691" s="84"/>
      <c r="BD1691" s="108"/>
      <c r="BE1691" s="84">
        <v>0</v>
      </c>
      <c r="BF1691" s="38" t="s">
        <v>2528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244</v>
      </c>
      <c r="C1692" s="38" t="s">
        <v>245</v>
      </c>
      <c r="D1692" s="38" t="s">
        <v>246</v>
      </c>
      <c r="E1692" s="38" t="s">
        <v>246</v>
      </c>
      <c r="F1692" s="38" t="s">
        <v>247</v>
      </c>
      <c r="G1692" s="84" t="s">
        <v>248</v>
      </c>
      <c r="H1692" s="38" t="s">
        <v>249</v>
      </c>
      <c r="I1692" s="84">
        <v>137999</v>
      </c>
      <c r="J1692" s="38" t="s">
        <v>326</v>
      </c>
      <c r="K1692" s="84">
        <v>137999</v>
      </c>
      <c r="L1692" s="84" t="s">
        <v>251</v>
      </c>
      <c r="M1692" s="38" t="s">
        <v>252</v>
      </c>
      <c r="N1692" s="84">
        <v>232855</v>
      </c>
      <c r="O1692" s="84" t="s">
        <v>790</v>
      </c>
      <c r="P1692" s="84">
        <v>306496</v>
      </c>
      <c r="Q1692" s="38" t="s">
        <v>914</v>
      </c>
      <c r="R1692" s="38" t="s">
        <v>829</v>
      </c>
      <c r="S1692" s="84" t="s">
        <v>2529</v>
      </c>
      <c r="T1692" s="84" t="s">
        <v>2529</v>
      </c>
      <c r="U1692" s="84" t="s">
        <v>2292</v>
      </c>
      <c r="V1692" s="84" t="s">
        <v>2278</v>
      </c>
      <c r="W1692" s="84">
        <v>541</v>
      </c>
      <c r="X1692" s="38" t="s">
        <v>3522</v>
      </c>
      <c r="Y1692" s="84">
        <v>353415296</v>
      </c>
      <c r="Z1692" s="38" t="s">
        <v>5593</v>
      </c>
      <c r="AA1692" s="108" t="s">
        <v>5591</v>
      </c>
      <c r="AB1692" s="84">
        <v>42000</v>
      </c>
      <c r="AC1692" s="108" t="s">
        <v>6770</v>
      </c>
      <c r="AD1692" s="84">
        <v>24</v>
      </c>
      <c r="AE1692" s="84" t="s">
        <v>6764</v>
      </c>
      <c r="AF1692" s="84" t="s">
        <v>7565</v>
      </c>
      <c r="AG1692" s="108" t="s">
        <v>7566</v>
      </c>
      <c r="AH1692" s="84" t="s">
        <v>7557</v>
      </c>
      <c r="AI1692" s="108" t="s">
        <v>5755</v>
      </c>
      <c r="AJ1692" s="84">
        <v>2240</v>
      </c>
      <c r="AK1692" s="84">
        <v>2240</v>
      </c>
      <c r="AL1692" s="108" t="s">
        <v>6745</v>
      </c>
      <c r="AM1692" s="84">
        <v>38977.99</v>
      </c>
      <c r="AN1692" s="112">
        <v>12542.01</v>
      </c>
      <c r="AO1692" s="112">
        <v>51520</v>
      </c>
      <c r="AP1692" s="112">
        <v>3022.01</v>
      </c>
      <c r="AQ1692" s="112">
        <v>64.989999999999995</v>
      </c>
      <c r="AR1692" s="112">
        <v>3087</v>
      </c>
      <c r="AS1692" s="112">
        <v>0</v>
      </c>
      <c r="AT1692" s="112">
        <v>0</v>
      </c>
      <c r="AU1692" s="112">
        <v>0</v>
      </c>
      <c r="AV1692" s="84">
        <v>23</v>
      </c>
      <c r="AW1692" s="84">
        <v>0</v>
      </c>
      <c r="AX1692" s="84" t="str">
        <f>VLOOKUP(Y1692,'[1]Asset Classification'!$J$3:$W$2865,14,)</f>
        <v>Standard</v>
      </c>
      <c r="AY1692" s="108"/>
      <c r="AZ1692" s="84"/>
      <c r="BA1692" s="84"/>
      <c r="BB1692" s="84" t="s">
        <v>8329</v>
      </c>
      <c r="BC1692" s="84"/>
      <c r="BD1692" s="108"/>
      <c r="BE1692" s="84">
        <v>0</v>
      </c>
      <c r="BF1692" s="38" t="s">
        <v>2529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244</v>
      </c>
      <c r="C1693" s="38" t="s">
        <v>245</v>
      </c>
      <c r="D1693" s="38" t="s">
        <v>246</v>
      </c>
      <c r="E1693" s="38" t="s">
        <v>246</v>
      </c>
      <c r="F1693" s="38" t="s">
        <v>247</v>
      </c>
      <c r="G1693" s="84" t="s">
        <v>248</v>
      </c>
      <c r="H1693" s="38" t="s">
        <v>249</v>
      </c>
      <c r="I1693" s="84">
        <v>130322</v>
      </c>
      <c r="J1693" s="38" t="s">
        <v>289</v>
      </c>
      <c r="K1693" s="84">
        <v>130322</v>
      </c>
      <c r="L1693" s="84" t="s">
        <v>257</v>
      </c>
      <c r="M1693" s="38" t="s">
        <v>258</v>
      </c>
      <c r="N1693" s="84">
        <v>248157</v>
      </c>
      <c r="O1693" s="84" t="s">
        <v>769</v>
      </c>
      <c r="P1693" s="84">
        <v>344777</v>
      </c>
      <c r="Q1693" s="38" t="s">
        <v>675</v>
      </c>
      <c r="R1693" s="38" t="s">
        <v>829</v>
      </c>
      <c r="S1693" s="84" t="s">
        <v>2530</v>
      </c>
      <c r="T1693" s="84" t="s">
        <v>2530</v>
      </c>
      <c r="U1693" s="84" t="s">
        <v>1023</v>
      </c>
      <c r="V1693" s="84" t="s">
        <v>3449</v>
      </c>
      <c r="W1693" s="84">
        <v>541</v>
      </c>
      <c r="X1693" s="38" t="s">
        <v>3451</v>
      </c>
      <c r="Y1693" s="84">
        <v>353420608</v>
      </c>
      <c r="Z1693" s="38" t="s">
        <v>5594</v>
      </c>
      <c r="AA1693" s="108" t="s">
        <v>5591</v>
      </c>
      <c r="AB1693" s="84">
        <v>42000</v>
      </c>
      <c r="AC1693" s="108" t="s">
        <v>6774</v>
      </c>
      <c r="AD1693" s="84">
        <v>24</v>
      </c>
      <c r="AE1693" s="84" t="s">
        <v>6764</v>
      </c>
      <c r="AF1693" s="84" t="s">
        <v>7565</v>
      </c>
      <c r="AG1693" s="108" t="s">
        <v>7566</v>
      </c>
      <c r="AH1693" s="84" t="s">
        <v>7557</v>
      </c>
      <c r="AI1693" s="108" t="s">
        <v>5747</v>
      </c>
      <c r="AJ1693" s="84">
        <v>2240</v>
      </c>
      <c r="AK1693" s="84">
        <v>2240</v>
      </c>
      <c r="AL1693" s="108" t="s">
        <v>8260</v>
      </c>
      <c r="AM1693" s="84">
        <v>36755.11</v>
      </c>
      <c r="AN1693" s="112">
        <v>12524.89</v>
      </c>
      <c r="AO1693" s="112">
        <v>49280</v>
      </c>
      <c r="AP1693" s="112">
        <v>5244.89</v>
      </c>
      <c r="AQ1693" s="112">
        <v>174.11</v>
      </c>
      <c r="AR1693" s="112">
        <v>5419</v>
      </c>
      <c r="AS1693" s="112">
        <v>2132.23</v>
      </c>
      <c r="AT1693" s="112">
        <v>107.77</v>
      </c>
      <c r="AU1693" s="112">
        <v>2240</v>
      </c>
      <c r="AV1693" s="84">
        <v>23</v>
      </c>
      <c r="AW1693" s="84">
        <v>5</v>
      </c>
      <c r="AX1693" s="84" t="str">
        <f>VLOOKUP(Y1693,'[1]Asset Classification'!$J$3:$W$2865,14,)</f>
        <v>1-30 Days</v>
      </c>
      <c r="AY1693" s="108"/>
      <c r="AZ1693" s="84"/>
      <c r="BA1693" s="84"/>
      <c r="BB1693" s="84" t="s">
        <v>8329</v>
      </c>
      <c r="BC1693" s="84"/>
      <c r="BD1693" s="108"/>
      <c r="BE1693" s="84">
        <v>0</v>
      </c>
      <c r="BF1693" s="38" t="s">
        <v>2530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244</v>
      </c>
      <c r="C1694" s="38" t="s">
        <v>245</v>
      </c>
      <c r="D1694" s="38" t="s">
        <v>246</v>
      </c>
      <c r="E1694" s="38" t="s">
        <v>246</v>
      </c>
      <c r="F1694" s="38" t="s">
        <v>247</v>
      </c>
      <c r="G1694" s="84" t="s">
        <v>248</v>
      </c>
      <c r="H1694" s="38" t="s">
        <v>249</v>
      </c>
      <c r="I1694" s="84">
        <v>153408</v>
      </c>
      <c r="J1694" s="38" t="s">
        <v>327</v>
      </c>
      <c r="K1694" s="84">
        <v>153408</v>
      </c>
      <c r="L1694" s="84" t="s">
        <v>251</v>
      </c>
      <c r="M1694" s="38" t="s">
        <v>252</v>
      </c>
      <c r="N1694" s="84">
        <v>260660</v>
      </c>
      <c r="O1694" s="84" t="s">
        <v>794</v>
      </c>
      <c r="P1694" s="84">
        <v>342208</v>
      </c>
      <c r="Q1694" s="38" t="s">
        <v>645</v>
      </c>
      <c r="R1694" s="38" t="s">
        <v>829</v>
      </c>
      <c r="S1694" s="84" t="s">
        <v>2531</v>
      </c>
      <c r="T1694" s="84" t="s">
        <v>2531</v>
      </c>
      <c r="U1694" s="84" t="s">
        <v>1070</v>
      </c>
      <c r="V1694" s="84" t="s">
        <v>2278</v>
      </c>
      <c r="W1694" s="84">
        <v>541</v>
      </c>
      <c r="X1694" s="38" t="s">
        <v>3466</v>
      </c>
      <c r="Y1694" s="84">
        <v>353422863</v>
      </c>
      <c r="Z1694" s="38" t="s">
        <v>5595</v>
      </c>
      <c r="AA1694" s="108" t="s">
        <v>5596</v>
      </c>
      <c r="AB1694" s="84">
        <v>52000</v>
      </c>
      <c r="AC1694" s="108" t="s">
        <v>6773</v>
      </c>
      <c r="AD1694" s="84">
        <v>24</v>
      </c>
      <c r="AE1694" s="84" t="s">
        <v>6771</v>
      </c>
      <c r="AF1694" s="84" t="s">
        <v>6909</v>
      </c>
      <c r="AG1694" s="108" t="s">
        <v>6910</v>
      </c>
      <c r="AH1694" s="84" t="s">
        <v>6795</v>
      </c>
      <c r="AI1694" s="108" t="s">
        <v>5744</v>
      </c>
      <c r="AJ1694" s="84">
        <v>2780</v>
      </c>
      <c r="AK1694" s="84">
        <v>2780</v>
      </c>
      <c r="AL1694" s="108" t="s">
        <v>8026</v>
      </c>
      <c r="AM1694" s="84">
        <v>10385.129999999999</v>
      </c>
      <c r="AN1694" s="112">
        <v>6349.08</v>
      </c>
      <c r="AO1694" s="112">
        <v>16734.21</v>
      </c>
      <c r="AP1694" s="112">
        <v>41614.870000000003</v>
      </c>
      <c r="AQ1694" s="112">
        <v>8755.92</v>
      </c>
      <c r="AR1694" s="112">
        <v>50370.79</v>
      </c>
      <c r="AS1694" s="112">
        <v>38516.269999999997</v>
      </c>
      <c r="AT1694" s="112">
        <v>8689.52</v>
      </c>
      <c r="AU1694" s="112">
        <v>47205.79</v>
      </c>
      <c r="AV1694" s="84">
        <v>23</v>
      </c>
      <c r="AW1694" s="84">
        <v>496</v>
      </c>
      <c r="AX1694" s="84" t="str">
        <f>VLOOKUP(Y1694,'[1]Asset Classification'!$J$3:$W$2865,14,)</f>
        <v>&gt;180</v>
      </c>
      <c r="AY1694" s="108"/>
      <c r="AZ1694" s="84"/>
      <c r="BA1694" s="84"/>
      <c r="BB1694" s="84" t="s">
        <v>8329</v>
      </c>
      <c r="BC1694" s="84"/>
      <c r="BD1694" s="108"/>
      <c r="BE1694" s="84">
        <v>0</v>
      </c>
      <c r="BF1694" s="38" t="s">
        <v>2531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244</v>
      </c>
      <c r="C1695" s="38" t="s">
        <v>245</v>
      </c>
      <c r="D1695" s="38" t="s">
        <v>246</v>
      </c>
      <c r="E1695" s="38" t="s">
        <v>246</v>
      </c>
      <c r="F1695" s="38" t="s">
        <v>247</v>
      </c>
      <c r="G1695" s="84" t="s">
        <v>248</v>
      </c>
      <c r="H1695" s="38" t="s">
        <v>249</v>
      </c>
      <c r="I1695" s="84">
        <v>136565</v>
      </c>
      <c r="J1695" s="38" t="s">
        <v>298</v>
      </c>
      <c r="K1695" s="84">
        <v>136565</v>
      </c>
      <c r="L1695" s="84" t="s">
        <v>262</v>
      </c>
      <c r="M1695" s="38" t="s">
        <v>263</v>
      </c>
      <c r="N1695" s="84">
        <v>259357</v>
      </c>
      <c r="O1695" s="84" t="s">
        <v>918</v>
      </c>
      <c r="P1695" s="84">
        <v>340547</v>
      </c>
      <c r="Q1695" s="38" t="s">
        <v>919</v>
      </c>
      <c r="R1695" s="38" t="s">
        <v>829</v>
      </c>
      <c r="S1695" s="84" t="s">
        <v>2532</v>
      </c>
      <c r="T1695" s="84" t="s">
        <v>2532</v>
      </c>
      <c r="U1695" s="84" t="s">
        <v>2292</v>
      </c>
      <c r="V1695" s="84" t="s">
        <v>2278</v>
      </c>
      <c r="W1695" s="84">
        <v>541</v>
      </c>
      <c r="X1695" s="38" t="s">
        <v>3451</v>
      </c>
      <c r="Y1695" s="84">
        <v>353423555</v>
      </c>
      <c r="Z1695" s="38" t="s">
        <v>5597</v>
      </c>
      <c r="AA1695" s="108" t="s">
        <v>5598</v>
      </c>
      <c r="AB1695" s="84">
        <v>63000</v>
      </c>
      <c r="AC1695" s="108" t="s">
        <v>6770</v>
      </c>
      <c r="AD1695" s="84">
        <v>24</v>
      </c>
      <c r="AE1695" s="84" t="s">
        <v>6772</v>
      </c>
      <c r="AF1695" s="84" t="s">
        <v>7553</v>
      </c>
      <c r="AG1695" s="108" t="s">
        <v>7554</v>
      </c>
      <c r="AH1695" s="84" t="s">
        <v>7059</v>
      </c>
      <c r="AI1695" s="108" t="s">
        <v>5755</v>
      </c>
      <c r="AJ1695" s="84">
        <v>3360</v>
      </c>
      <c r="AK1695" s="84">
        <v>3360</v>
      </c>
      <c r="AL1695" s="108" t="s">
        <v>6698</v>
      </c>
      <c r="AM1695" s="84">
        <v>55865.19</v>
      </c>
      <c r="AN1695" s="112">
        <v>18054.810000000001</v>
      </c>
      <c r="AO1695" s="112">
        <v>73920</v>
      </c>
      <c r="AP1695" s="112">
        <v>7134.81</v>
      </c>
      <c r="AQ1695" s="112">
        <v>230.19</v>
      </c>
      <c r="AR1695" s="112">
        <v>7365</v>
      </c>
      <c r="AS1695" s="112">
        <v>3213.39</v>
      </c>
      <c r="AT1695" s="112">
        <v>146.61000000000001</v>
      </c>
      <c r="AU1695" s="112">
        <v>3360</v>
      </c>
      <c r="AV1695" s="84">
        <v>23</v>
      </c>
      <c r="AW1695" s="84">
        <v>0</v>
      </c>
      <c r="AX1695" s="84" t="str">
        <f>VLOOKUP(Y1695,'[1]Asset Classification'!$J$3:$W$2865,14,)</f>
        <v>Standard</v>
      </c>
      <c r="AY1695" s="108"/>
      <c r="AZ1695" s="84"/>
      <c r="BA1695" s="84"/>
      <c r="BB1695" s="84" t="s">
        <v>8329</v>
      </c>
      <c r="BC1695" s="84"/>
      <c r="BD1695" s="108"/>
      <c r="BE1695" s="84">
        <v>0</v>
      </c>
      <c r="BF1695" s="38" t="s">
        <v>2532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244</v>
      </c>
      <c r="C1696" s="38" t="s">
        <v>245</v>
      </c>
      <c r="D1696" s="38" t="s">
        <v>246</v>
      </c>
      <c r="E1696" s="38" t="s">
        <v>246</v>
      </c>
      <c r="F1696" s="38" t="s">
        <v>247</v>
      </c>
      <c r="G1696" s="84" t="s">
        <v>248</v>
      </c>
      <c r="H1696" s="38" t="s">
        <v>249</v>
      </c>
      <c r="I1696" s="84">
        <v>132672</v>
      </c>
      <c r="J1696" s="38" t="s">
        <v>285</v>
      </c>
      <c r="K1696" s="84">
        <v>132672</v>
      </c>
      <c r="L1696" s="84" t="s">
        <v>251</v>
      </c>
      <c r="M1696" s="38" t="s">
        <v>252</v>
      </c>
      <c r="N1696" s="84">
        <v>223913</v>
      </c>
      <c r="O1696" s="84" t="s">
        <v>479</v>
      </c>
      <c r="P1696" s="84">
        <v>295166</v>
      </c>
      <c r="Q1696" s="38" t="s">
        <v>421</v>
      </c>
      <c r="R1696" s="38" t="s">
        <v>829</v>
      </c>
      <c r="S1696" s="84" t="s">
        <v>2533</v>
      </c>
      <c r="T1696" s="84" t="s">
        <v>2533</v>
      </c>
      <c r="U1696" s="84" t="s">
        <v>1034</v>
      </c>
      <c r="V1696" s="84" t="s">
        <v>2278</v>
      </c>
      <c r="W1696" s="84">
        <v>541</v>
      </c>
      <c r="X1696" s="38" t="s">
        <v>3451</v>
      </c>
      <c r="Y1696" s="84">
        <v>353423993</v>
      </c>
      <c r="Z1696" s="38" t="s">
        <v>5599</v>
      </c>
      <c r="AA1696" s="108" t="s">
        <v>5600</v>
      </c>
      <c r="AB1696" s="84">
        <v>63000</v>
      </c>
      <c r="AC1696" s="108" t="s">
        <v>6768</v>
      </c>
      <c r="AD1696" s="84">
        <v>24</v>
      </c>
      <c r="AE1696" s="84" t="s">
        <v>6772</v>
      </c>
      <c r="AF1696" s="84" t="s">
        <v>7567</v>
      </c>
      <c r="AG1696" s="108" t="s">
        <v>7564</v>
      </c>
      <c r="AH1696" s="84" t="s">
        <v>7557</v>
      </c>
      <c r="AI1696" s="108" t="s">
        <v>5725</v>
      </c>
      <c r="AJ1696" s="84">
        <v>3360</v>
      </c>
      <c r="AK1696" s="84">
        <v>3360</v>
      </c>
      <c r="AL1696" s="108" t="s">
        <v>6749</v>
      </c>
      <c r="AM1696" s="84">
        <v>58874.71</v>
      </c>
      <c r="AN1696" s="112">
        <v>18405.29</v>
      </c>
      <c r="AO1696" s="112">
        <v>77280</v>
      </c>
      <c r="AP1696" s="112">
        <v>4125.29</v>
      </c>
      <c r="AQ1696" s="112">
        <v>87.71</v>
      </c>
      <c r="AR1696" s="112">
        <v>4213</v>
      </c>
      <c r="AS1696" s="112">
        <v>0</v>
      </c>
      <c r="AT1696" s="112">
        <v>0</v>
      </c>
      <c r="AU1696" s="112">
        <v>0</v>
      </c>
      <c r="AV1696" s="84">
        <v>23</v>
      </c>
      <c r="AW1696" s="84">
        <v>0</v>
      </c>
      <c r="AX1696" s="84" t="str">
        <f>VLOOKUP(Y1696,'[1]Asset Classification'!$J$3:$W$2865,14,)</f>
        <v>Standard</v>
      </c>
      <c r="AY1696" s="108"/>
      <c r="AZ1696" s="84"/>
      <c r="BA1696" s="84"/>
      <c r="BB1696" s="84" t="s">
        <v>8329</v>
      </c>
      <c r="BC1696" s="84"/>
      <c r="BD1696" s="108"/>
      <c r="BE1696" s="84">
        <v>0</v>
      </c>
      <c r="BF1696" s="38" t="s">
        <v>2533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244</v>
      </c>
      <c r="C1697" s="38" t="s">
        <v>245</v>
      </c>
      <c r="D1697" s="38" t="s">
        <v>246</v>
      </c>
      <c r="E1697" s="38" t="s">
        <v>246</v>
      </c>
      <c r="F1697" s="38" t="s">
        <v>247</v>
      </c>
      <c r="G1697" s="84" t="s">
        <v>248</v>
      </c>
      <c r="H1697" s="38" t="s">
        <v>249</v>
      </c>
      <c r="I1697" s="84">
        <v>129694</v>
      </c>
      <c r="J1697" s="38" t="s">
        <v>259</v>
      </c>
      <c r="K1697" s="84">
        <v>129694</v>
      </c>
      <c r="L1697" s="84" t="s">
        <v>257</v>
      </c>
      <c r="M1697" s="38" t="s">
        <v>258</v>
      </c>
      <c r="N1697" s="84">
        <v>220165</v>
      </c>
      <c r="O1697" s="84" t="s">
        <v>376</v>
      </c>
      <c r="P1697" s="84">
        <v>290505</v>
      </c>
      <c r="Q1697" s="38" t="s">
        <v>377</v>
      </c>
      <c r="R1697" s="38" t="s">
        <v>829</v>
      </c>
      <c r="S1697" s="84" t="s">
        <v>2534</v>
      </c>
      <c r="T1697" s="84" t="s">
        <v>2534</v>
      </c>
      <c r="U1697" s="84" t="s">
        <v>1027</v>
      </c>
      <c r="V1697" s="84" t="s">
        <v>2278</v>
      </c>
      <c r="W1697" s="84">
        <v>541</v>
      </c>
      <c r="X1697" s="38" t="s">
        <v>3451</v>
      </c>
      <c r="Y1697" s="84">
        <v>353425256</v>
      </c>
      <c r="Z1697" s="38" t="s">
        <v>5601</v>
      </c>
      <c r="AA1697" s="108" t="s">
        <v>5600</v>
      </c>
      <c r="AB1697" s="84">
        <v>42000</v>
      </c>
      <c r="AC1697" s="108" t="s">
        <v>6768</v>
      </c>
      <c r="AD1697" s="84">
        <v>24</v>
      </c>
      <c r="AE1697" s="84" t="s">
        <v>6764</v>
      </c>
      <c r="AF1697" s="84" t="s">
        <v>7567</v>
      </c>
      <c r="AG1697" s="108" t="s">
        <v>7568</v>
      </c>
      <c r="AH1697" s="84" t="s">
        <v>7557</v>
      </c>
      <c r="AI1697" s="108" t="s">
        <v>5725</v>
      </c>
      <c r="AJ1697" s="84">
        <v>2240</v>
      </c>
      <c r="AK1697" s="84">
        <v>2240</v>
      </c>
      <c r="AL1697" s="108" t="s">
        <v>5987</v>
      </c>
      <c r="AM1697" s="84">
        <v>3831.13</v>
      </c>
      <c r="AN1697" s="112">
        <v>2888.87</v>
      </c>
      <c r="AO1697" s="112">
        <v>6720</v>
      </c>
      <c r="AP1697" s="112">
        <v>38168.870000000003</v>
      </c>
      <c r="AQ1697" s="112">
        <v>9440.1299999999992</v>
      </c>
      <c r="AR1697" s="112">
        <v>47609</v>
      </c>
      <c r="AS1697" s="112">
        <v>35418.67</v>
      </c>
      <c r="AT1697" s="112">
        <v>9381.33</v>
      </c>
      <c r="AU1697" s="112">
        <v>44800</v>
      </c>
      <c r="AV1697" s="84">
        <v>23</v>
      </c>
      <c r="AW1697" s="84">
        <v>587</v>
      </c>
      <c r="AX1697" s="84" t="str">
        <f>VLOOKUP(Y1697,'[1]Asset Classification'!$J$3:$W$2865,14,)</f>
        <v>&gt;180</v>
      </c>
      <c r="AY1697" s="108"/>
      <c r="AZ1697" s="84"/>
      <c r="BA1697" s="84"/>
      <c r="BB1697" s="84" t="s">
        <v>8329</v>
      </c>
      <c r="BC1697" s="84"/>
      <c r="BD1697" s="108"/>
      <c r="BE1697" s="84">
        <v>0</v>
      </c>
      <c r="BF1697" s="38" t="s">
        <v>2534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244</v>
      </c>
      <c r="C1698" s="38" t="s">
        <v>245</v>
      </c>
      <c r="D1698" s="38" t="s">
        <v>246</v>
      </c>
      <c r="E1698" s="38" t="s">
        <v>246</v>
      </c>
      <c r="F1698" s="38" t="s">
        <v>247</v>
      </c>
      <c r="G1698" s="84" t="s">
        <v>248</v>
      </c>
      <c r="H1698" s="38" t="s">
        <v>249</v>
      </c>
      <c r="I1698" s="84">
        <v>138370</v>
      </c>
      <c r="J1698" s="38" t="s">
        <v>303</v>
      </c>
      <c r="K1698" s="84">
        <v>138370</v>
      </c>
      <c r="L1698" s="84" t="s">
        <v>257</v>
      </c>
      <c r="M1698" s="38" t="s">
        <v>258</v>
      </c>
      <c r="N1698" s="84">
        <v>233511</v>
      </c>
      <c r="O1698" s="84" t="s">
        <v>593</v>
      </c>
      <c r="P1698" s="84">
        <v>307343</v>
      </c>
      <c r="Q1698" s="38" t="s">
        <v>594</v>
      </c>
      <c r="R1698" s="38" t="s">
        <v>829</v>
      </c>
      <c r="S1698" s="84" t="s">
        <v>2535</v>
      </c>
      <c r="T1698" s="84" t="s">
        <v>2535</v>
      </c>
      <c r="U1698" s="84" t="s">
        <v>2292</v>
      </c>
      <c r="V1698" s="84" t="s">
        <v>2278</v>
      </c>
      <c r="W1698" s="84">
        <v>541</v>
      </c>
      <c r="X1698" s="38" t="s">
        <v>3524</v>
      </c>
      <c r="Y1698" s="84">
        <v>353433540</v>
      </c>
      <c r="Z1698" s="38" t="s">
        <v>5602</v>
      </c>
      <c r="AA1698" s="108" t="s">
        <v>5600</v>
      </c>
      <c r="AB1698" s="84">
        <v>52000</v>
      </c>
      <c r="AC1698" s="108" t="s">
        <v>6770</v>
      </c>
      <c r="AD1698" s="84">
        <v>24</v>
      </c>
      <c r="AE1698" s="84" t="s">
        <v>6771</v>
      </c>
      <c r="AF1698" s="84" t="s">
        <v>7024</v>
      </c>
      <c r="AG1698" s="108" t="s">
        <v>6994</v>
      </c>
      <c r="AH1698" s="84" t="s">
        <v>6795</v>
      </c>
      <c r="AI1698" s="108" t="s">
        <v>5755</v>
      </c>
      <c r="AJ1698" s="84">
        <v>2780</v>
      </c>
      <c r="AK1698" s="84">
        <v>2780</v>
      </c>
      <c r="AL1698" s="108" t="s">
        <v>6745</v>
      </c>
      <c r="AM1698" s="84">
        <v>48733.14</v>
      </c>
      <c r="AN1698" s="112">
        <v>15206.86</v>
      </c>
      <c r="AO1698" s="112">
        <v>63940</v>
      </c>
      <c r="AP1698" s="112">
        <v>3266.86</v>
      </c>
      <c r="AQ1698" s="112">
        <v>70.14</v>
      </c>
      <c r="AR1698" s="112">
        <v>3337</v>
      </c>
      <c r="AS1698" s="112">
        <v>0</v>
      </c>
      <c r="AT1698" s="112">
        <v>0</v>
      </c>
      <c r="AU1698" s="112">
        <v>0</v>
      </c>
      <c r="AV1698" s="84">
        <v>23</v>
      </c>
      <c r="AW1698" s="84">
        <v>0</v>
      </c>
      <c r="AX1698" s="84" t="str">
        <f>VLOOKUP(Y1698,'[1]Asset Classification'!$J$3:$W$2865,14,)</f>
        <v>Standard</v>
      </c>
      <c r="AY1698" s="108"/>
      <c r="AZ1698" s="84"/>
      <c r="BA1698" s="84"/>
      <c r="BB1698" s="84" t="s">
        <v>8329</v>
      </c>
      <c r="BC1698" s="84"/>
      <c r="BD1698" s="108"/>
      <c r="BE1698" s="84">
        <v>0</v>
      </c>
      <c r="BF1698" s="38" t="s">
        <v>2535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244</v>
      </c>
      <c r="C1699" s="38" t="s">
        <v>245</v>
      </c>
      <c r="D1699" s="38" t="s">
        <v>246</v>
      </c>
      <c r="E1699" s="38" t="s">
        <v>246</v>
      </c>
      <c r="F1699" s="38" t="s">
        <v>247</v>
      </c>
      <c r="G1699" s="84" t="s">
        <v>248</v>
      </c>
      <c r="H1699" s="38" t="s">
        <v>249</v>
      </c>
      <c r="I1699" s="84">
        <v>129621</v>
      </c>
      <c r="J1699" s="38" t="s">
        <v>253</v>
      </c>
      <c r="K1699" s="84">
        <v>129621</v>
      </c>
      <c r="L1699" s="84" t="s">
        <v>254</v>
      </c>
      <c r="M1699" s="38" t="s">
        <v>255</v>
      </c>
      <c r="N1699" s="84">
        <v>273659</v>
      </c>
      <c r="O1699" s="84" t="s">
        <v>791</v>
      </c>
      <c r="P1699" s="84">
        <v>359218</v>
      </c>
      <c r="Q1699" s="38" t="s">
        <v>792</v>
      </c>
      <c r="R1699" s="38" t="s">
        <v>829</v>
      </c>
      <c r="S1699" s="84" t="s">
        <v>2536</v>
      </c>
      <c r="T1699" s="84" t="s">
        <v>2536</v>
      </c>
      <c r="U1699" s="84" t="s">
        <v>2292</v>
      </c>
      <c r="V1699" s="84" t="s">
        <v>2278</v>
      </c>
      <c r="W1699" s="84">
        <v>0</v>
      </c>
      <c r="X1699" s="38" t="s">
        <v>3448</v>
      </c>
      <c r="Y1699" s="84">
        <v>353440768</v>
      </c>
      <c r="Z1699" s="38" t="s">
        <v>5603</v>
      </c>
      <c r="AA1699" s="108" t="s">
        <v>5604</v>
      </c>
      <c r="AB1699" s="84">
        <v>49000</v>
      </c>
      <c r="AC1699" s="108" t="s">
        <v>6765</v>
      </c>
      <c r="AD1699" s="84">
        <v>24</v>
      </c>
      <c r="AE1699" s="84" t="s">
        <v>6776</v>
      </c>
      <c r="AF1699" s="84" t="s">
        <v>6918</v>
      </c>
      <c r="AG1699" s="108" t="s">
        <v>7291</v>
      </c>
      <c r="AH1699" s="84" t="s">
        <v>6795</v>
      </c>
      <c r="AI1699" s="108" t="s">
        <v>5758</v>
      </c>
      <c r="AJ1699" s="84">
        <v>2620</v>
      </c>
      <c r="AK1699" s="84">
        <v>2620</v>
      </c>
      <c r="AL1699" s="108" t="s">
        <v>8017</v>
      </c>
      <c r="AM1699" s="84">
        <v>1378.22</v>
      </c>
      <c r="AN1699" s="112">
        <v>1241.78</v>
      </c>
      <c r="AO1699" s="112">
        <v>2620</v>
      </c>
      <c r="AP1699" s="112">
        <v>47621.78</v>
      </c>
      <c r="AQ1699" s="112">
        <v>12881.22</v>
      </c>
      <c r="AR1699" s="112">
        <v>60503</v>
      </c>
      <c r="AS1699" s="112">
        <v>44818.83</v>
      </c>
      <c r="AT1699" s="112">
        <v>12821.17</v>
      </c>
      <c r="AU1699" s="112">
        <v>57640</v>
      </c>
      <c r="AV1699" s="84">
        <v>23</v>
      </c>
      <c r="AW1699" s="84">
        <v>645</v>
      </c>
      <c r="AX1699" s="84" t="str">
        <f>VLOOKUP(Y1699,'[1]Asset Classification'!$J$3:$W$2865,14,)</f>
        <v>&gt;180</v>
      </c>
      <c r="AY1699" s="108"/>
      <c r="AZ1699" s="84"/>
      <c r="BA1699" s="84"/>
      <c r="BB1699" s="84" t="s">
        <v>8329</v>
      </c>
      <c r="BC1699" s="84"/>
      <c r="BD1699" s="108" t="s">
        <v>8335</v>
      </c>
      <c r="BE1699" s="84">
        <v>49000</v>
      </c>
      <c r="BF1699" s="38" t="s">
        <v>2536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244</v>
      </c>
      <c r="C1700" s="38" t="s">
        <v>245</v>
      </c>
      <c r="D1700" s="38" t="s">
        <v>246</v>
      </c>
      <c r="E1700" s="38" t="s">
        <v>246</v>
      </c>
      <c r="F1700" s="38" t="s">
        <v>247</v>
      </c>
      <c r="G1700" s="84" t="s">
        <v>248</v>
      </c>
      <c r="H1700" s="38" t="s">
        <v>249</v>
      </c>
      <c r="I1700" s="84">
        <v>129621</v>
      </c>
      <c r="J1700" s="38" t="s">
        <v>253</v>
      </c>
      <c r="K1700" s="84">
        <v>129621</v>
      </c>
      <c r="L1700" s="84" t="s">
        <v>254</v>
      </c>
      <c r="M1700" s="38" t="s">
        <v>255</v>
      </c>
      <c r="N1700" s="84">
        <v>273659</v>
      </c>
      <c r="O1700" s="84" t="s">
        <v>791</v>
      </c>
      <c r="P1700" s="84">
        <v>359218</v>
      </c>
      <c r="Q1700" s="38" t="s">
        <v>792</v>
      </c>
      <c r="R1700" s="38" t="s">
        <v>829</v>
      </c>
      <c r="S1700" s="84" t="s">
        <v>2537</v>
      </c>
      <c r="T1700" s="84" t="s">
        <v>2537</v>
      </c>
      <c r="U1700" s="84" t="s">
        <v>1070</v>
      </c>
      <c r="V1700" s="84" t="s">
        <v>2278</v>
      </c>
      <c r="W1700" s="84">
        <v>0</v>
      </c>
      <c r="X1700" s="38" t="s">
        <v>3451</v>
      </c>
      <c r="Y1700" s="84">
        <v>353440769</v>
      </c>
      <c r="Z1700" s="38" t="s">
        <v>5605</v>
      </c>
      <c r="AA1700" s="108" t="s">
        <v>5604</v>
      </c>
      <c r="AB1700" s="84">
        <v>52000</v>
      </c>
      <c r="AC1700" s="108" t="s">
        <v>6765</v>
      </c>
      <c r="AD1700" s="84">
        <v>24</v>
      </c>
      <c r="AE1700" s="84" t="s">
        <v>6776</v>
      </c>
      <c r="AF1700" s="84" t="s">
        <v>7569</v>
      </c>
      <c r="AG1700" s="108" t="s">
        <v>7291</v>
      </c>
      <c r="AH1700" s="84" t="s">
        <v>6795</v>
      </c>
      <c r="AI1700" s="108" t="s">
        <v>5758</v>
      </c>
      <c r="AJ1700" s="84">
        <v>2780</v>
      </c>
      <c r="AK1700" s="84">
        <v>2780</v>
      </c>
      <c r="AL1700" s="108" t="s">
        <v>8017</v>
      </c>
      <c r="AM1700" s="84">
        <v>1462.19</v>
      </c>
      <c r="AN1700" s="112">
        <v>1317.81</v>
      </c>
      <c r="AO1700" s="112">
        <v>2780</v>
      </c>
      <c r="AP1700" s="112">
        <v>50537.81</v>
      </c>
      <c r="AQ1700" s="112">
        <v>13672.19</v>
      </c>
      <c r="AR1700" s="112">
        <v>64210</v>
      </c>
      <c r="AS1700" s="112">
        <v>47551.360000000001</v>
      </c>
      <c r="AT1700" s="112">
        <v>13608.64</v>
      </c>
      <c r="AU1700" s="112">
        <v>61160</v>
      </c>
      <c r="AV1700" s="84">
        <v>23</v>
      </c>
      <c r="AW1700" s="84">
        <v>645</v>
      </c>
      <c r="AX1700" s="84" t="str">
        <f>VLOOKUP(Y1700,'[1]Asset Classification'!$J$3:$W$2865,14,)</f>
        <v>&gt;180</v>
      </c>
      <c r="AY1700" s="108"/>
      <c r="AZ1700" s="84"/>
      <c r="BA1700" s="84"/>
      <c r="BB1700" s="84" t="s">
        <v>8329</v>
      </c>
      <c r="BC1700" s="84"/>
      <c r="BD1700" s="108" t="s">
        <v>8335</v>
      </c>
      <c r="BE1700" s="84">
        <v>52000</v>
      </c>
      <c r="BF1700" s="38" t="s">
        <v>2537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244</v>
      </c>
      <c r="C1701" s="38" t="s">
        <v>245</v>
      </c>
      <c r="D1701" s="38" t="s">
        <v>246</v>
      </c>
      <c r="E1701" s="38" t="s">
        <v>246</v>
      </c>
      <c r="F1701" s="38" t="s">
        <v>247</v>
      </c>
      <c r="G1701" s="84" t="s">
        <v>248</v>
      </c>
      <c r="H1701" s="38" t="s">
        <v>249</v>
      </c>
      <c r="I1701" s="84">
        <v>130627</v>
      </c>
      <c r="J1701" s="38" t="s">
        <v>270</v>
      </c>
      <c r="K1701" s="84">
        <v>130627</v>
      </c>
      <c r="L1701" s="84" t="s">
        <v>254</v>
      </c>
      <c r="M1701" s="38" t="s">
        <v>255</v>
      </c>
      <c r="N1701" s="84">
        <v>369093</v>
      </c>
      <c r="O1701" s="84" t="s">
        <v>844</v>
      </c>
      <c r="P1701" s="84">
        <v>537561</v>
      </c>
      <c r="Q1701" s="38" t="s">
        <v>845</v>
      </c>
      <c r="R1701" s="38" t="s">
        <v>829</v>
      </c>
      <c r="S1701" s="84" t="s">
        <v>2538</v>
      </c>
      <c r="T1701" s="84" t="s">
        <v>2538</v>
      </c>
      <c r="U1701" s="84" t="s">
        <v>1027</v>
      </c>
      <c r="V1701" s="84" t="s">
        <v>3449</v>
      </c>
      <c r="W1701" s="84">
        <v>0</v>
      </c>
      <c r="X1701" s="38" t="s">
        <v>3451</v>
      </c>
      <c r="Y1701" s="84">
        <v>353440770</v>
      </c>
      <c r="Z1701" s="38" t="s">
        <v>5606</v>
      </c>
      <c r="AA1701" s="108" t="s">
        <v>5607</v>
      </c>
      <c r="AB1701" s="84">
        <v>55000</v>
      </c>
      <c r="AC1701" s="108" t="s">
        <v>6768</v>
      </c>
      <c r="AD1701" s="84">
        <v>24</v>
      </c>
      <c r="AE1701" s="84" t="s">
        <v>6771</v>
      </c>
      <c r="AF1701" s="84" t="s">
        <v>7388</v>
      </c>
      <c r="AG1701" s="108" t="s">
        <v>7570</v>
      </c>
      <c r="AH1701" s="84" t="s">
        <v>7319</v>
      </c>
      <c r="AI1701" s="108" t="s">
        <v>8006</v>
      </c>
      <c r="AJ1701" s="84">
        <v>2940</v>
      </c>
      <c r="AK1701" s="84">
        <v>2940</v>
      </c>
      <c r="AL1701" s="108"/>
      <c r="AM1701" s="84">
        <v>0</v>
      </c>
      <c r="AN1701" s="112">
        <v>0</v>
      </c>
      <c r="AO1701" s="112">
        <v>0</v>
      </c>
      <c r="AP1701" s="112">
        <v>55000</v>
      </c>
      <c r="AQ1701" s="112">
        <v>16673</v>
      </c>
      <c r="AR1701" s="112">
        <v>71673</v>
      </c>
      <c r="AS1701" s="112">
        <v>48233.13</v>
      </c>
      <c r="AT1701" s="112">
        <v>16446.87</v>
      </c>
      <c r="AU1701" s="112">
        <v>64680</v>
      </c>
      <c r="AV1701" s="84">
        <v>22</v>
      </c>
      <c r="AW1701" s="84">
        <v>647</v>
      </c>
      <c r="AX1701" s="84" t="str">
        <f>VLOOKUP(Y1701,'[1]Asset Classification'!$J$3:$W$2865,14,)</f>
        <v>&gt;180</v>
      </c>
      <c r="AY1701" s="108"/>
      <c r="AZ1701" s="84"/>
      <c r="BA1701" s="84"/>
      <c r="BB1701" s="84" t="s">
        <v>8329</v>
      </c>
      <c r="BC1701" s="84"/>
      <c r="BD1701" s="108" t="s">
        <v>8334</v>
      </c>
      <c r="BE1701" s="84">
        <v>55000</v>
      </c>
      <c r="BF1701" s="38" t="s">
        <v>2538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244</v>
      </c>
      <c r="C1702" s="38" t="s">
        <v>245</v>
      </c>
      <c r="D1702" s="38" t="s">
        <v>246</v>
      </c>
      <c r="E1702" s="38" t="s">
        <v>246</v>
      </c>
      <c r="F1702" s="38" t="s">
        <v>247</v>
      </c>
      <c r="G1702" s="84" t="s">
        <v>248</v>
      </c>
      <c r="H1702" s="38" t="s">
        <v>249</v>
      </c>
      <c r="I1702" s="84">
        <v>130913</v>
      </c>
      <c r="J1702" s="38" t="s">
        <v>273</v>
      </c>
      <c r="K1702" s="84">
        <v>130913</v>
      </c>
      <c r="L1702" s="84" t="s">
        <v>254</v>
      </c>
      <c r="M1702" s="38" t="s">
        <v>255</v>
      </c>
      <c r="N1702" s="84">
        <v>257332</v>
      </c>
      <c r="O1702" s="84" t="s">
        <v>658</v>
      </c>
      <c r="P1702" s="84">
        <v>337930</v>
      </c>
      <c r="Q1702" s="38" t="s">
        <v>759</v>
      </c>
      <c r="R1702" s="38" t="s">
        <v>829</v>
      </c>
      <c r="S1702" s="84" t="s">
        <v>2539</v>
      </c>
      <c r="T1702" s="84" t="s">
        <v>2539</v>
      </c>
      <c r="U1702" s="84" t="s">
        <v>1027</v>
      </c>
      <c r="V1702" s="84" t="s">
        <v>2278</v>
      </c>
      <c r="W1702" s="84">
        <v>0</v>
      </c>
      <c r="X1702" s="38" t="s">
        <v>3520</v>
      </c>
      <c r="Y1702" s="84">
        <v>353451810</v>
      </c>
      <c r="Z1702" s="38" t="s">
        <v>5608</v>
      </c>
      <c r="AA1702" s="108" t="s">
        <v>5609</v>
      </c>
      <c r="AB1702" s="84">
        <v>18000</v>
      </c>
      <c r="AC1702" s="108" t="s">
        <v>6770</v>
      </c>
      <c r="AD1702" s="84">
        <v>12</v>
      </c>
      <c r="AE1702" s="84" t="s">
        <v>6771</v>
      </c>
      <c r="AF1702" s="84" t="s">
        <v>7571</v>
      </c>
      <c r="AG1702" s="108" t="s">
        <v>7572</v>
      </c>
      <c r="AH1702" s="84" t="s">
        <v>7319</v>
      </c>
      <c r="AI1702" s="108" t="s">
        <v>5755</v>
      </c>
      <c r="AJ1702" s="84">
        <v>1710</v>
      </c>
      <c r="AK1702" s="84">
        <v>1710</v>
      </c>
      <c r="AL1702" s="108" t="s">
        <v>5870</v>
      </c>
      <c r="AM1702" s="84">
        <v>1216.8499999999999</v>
      </c>
      <c r="AN1702" s="112">
        <v>493.15</v>
      </c>
      <c r="AO1702" s="112">
        <v>1710</v>
      </c>
      <c r="AP1702" s="112">
        <v>16783.150000000001</v>
      </c>
      <c r="AQ1702" s="112">
        <v>2194.85</v>
      </c>
      <c r="AR1702" s="112">
        <v>18978</v>
      </c>
      <c r="AS1702" s="112">
        <v>16783.150000000001</v>
      </c>
      <c r="AT1702" s="112">
        <v>2194.85</v>
      </c>
      <c r="AU1702" s="112">
        <v>18978</v>
      </c>
      <c r="AV1702" s="84">
        <v>23</v>
      </c>
      <c r="AW1702" s="84">
        <v>646</v>
      </c>
      <c r="AX1702" s="84" t="str">
        <f>VLOOKUP(Y1702,'[1]Asset Classification'!$J$3:$W$2865,14,)</f>
        <v>&gt;180</v>
      </c>
      <c r="AY1702" s="108"/>
      <c r="AZ1702" s="84"/>
      <c r="BA1702" s="84"/>
      <c r="BB1702" s="84" t="s">
        <v>8329</v>
      </c>
      <c r="BC1702" s="84"/>
      <c r="BD1702" s="108" t="s">
        <v>8335</v>
      </c>
      <c r="BE1702" s="84">
        <v>18000</v>
      </c>
      <c r="BF1702" s="38" t="s">
        <v>2539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244</v>
      </c>
      <c r="C1703" s="38" t="s">
        <v>245</v>
      </c>
      <c r="D1703" s="38" t="s">
        <v>246</v>
      </c>
      <c r="E1703" s="38" t="s">
        <v>246</v>
      </c>
      <c r="F1703" s="38" t="s">
        <v>247</v>
      </c>
      <c r="G1703" s="84" t="s">
        <v>248</v>
      </c>
      <c r="H1703" s="38" t="s">
        <v>249</v>
      </c>
      <c r="I1703" s="84">
        <v>134111</v>
      </c>
      <c r="J1703" s="38" t="s">
        <v>288</v>
      </c>
      <c r="K1703" s="84">
        <v>134111</v>
      </c>
      <c r="L1703" s="84" t="s">
        <v>254</v>
      </c>
      <c r="M1703" s="38" t="s">
        <v>255</v>
      </c>
      <c r="N1703" s="84">
        <v>236444</v>
      </c>
      <c r="O1703" s="84" t="s">
        <v>609</v>
      </c>
      <c r="P1703" s="84">
        <v>311065</v>
      </c>
      <c r="Q1703" s="38" t="s">
        <v>610</v>
      </c>
      <c r="R1703" s="38" t="s">
        <v>829</v>
      </c>
      <c r="S1703" s="84" t="s">
        <v>2540</v>
      </c>
      <c r="T1703" s="84" t="s">
        <v>2540</v>
      </c>
      <c r="U1703" s="84" t="s">
        <v>1070</v>
      </c>
      <c r="V1703" s="84" t="s">
        <v>3449</v>
      </c>
      <c r="W1703" s="84">
        <v>0</v>
      </c>
      <c r="X1703" s="38" t="s">
        <v>3525</v>
      </c>
      <c r="Y1703" s="84">
        <v>353451811</v>
      </c>
      <c r="Z1703" s="38" t="s">
        <v>5610</v>
      </c>
      <c r="AA1703" s="108" t="s">
        <v>5604</v>
      </c>
      <c r="AB1703" s="84">
        <v>57000</v>
      </c>
      <c r="AC1703" s="108" t="s">
        <v>6773</v>
      </c>
      <c r="AD1703" s="84">
        <v>24</v>
      </c>
      <c r="AE1703" s="84" t="s">
        <v>6776</v>
      </c>
      <c r="AF1703" s="84" t="s">
        <v>7083</v>
      </c>
      <c r="AG1703" s="108" t="s">
        <v>7323</v>
      </c>
      <c r="AH1703" s="84" t="s">
        <v>7059</v>
      </c>
      <c r="AI1703" s="108" t="s">
        <v>5744</v>
      </c>
      <c r="AJ1703" s="84">
        <v>3040</v>
      </c>
      <c r="AK1703" s="84">
        <v>3040</v>
      </c>
      <c r="AL1703" s="108" t="s">
        <v>5762</v>
      </c>
      <c r="AM1703" s="84">
        <v>1712.6</v>
      </c>
      <c r="AN1703" s="112">
        <v>1327.4</v>
      </c>
      <c r="AO1703" s="112">
        <v>3040</v>
      </c>
      <c r="AP1703" s="112">
        <v>55287.4</v>
      </c>
      <c r="AQ1703" s="112">
        <v>14965.6</v>
      </c>
      <c r="AR1703" s="112">
        <v>70253</v>
      </c>
      <c r="AS1703" s="112">
        <v>51985.38</v>
      </c>
      <c r="AT1703" s="112">
        <v>14894.62</v>
      </c>
      <c r="AU1703" s="112">
        <v>66880</v>
      </c>
      <c r="AV1703" s="84">
        <v>23</v>
      </c>
      <c r="AW1703" s="84">
        <v>648</v>
      </c>
      <c r="AX1703" s="84" t="str">
        <f>VLOOKUP(Y1703,'[1]Asset Classification'!$J$3:$W$2865,14,)</f>
        <v>&gt;180</v>
      </c>
      <c r="AY1703" s="108"/>
      <c r="AZ1703" s="84"/>
      <c r="BA1703" s="84"/>
      <c r="BB1703" s="84" t="s">
        <v>8329</v>
      </c>
      <c r="BC1703" s="84"/>
      <c r="BD1703" s="108" t="s">
        <v>8335</v>
      </c>
      <c r="BE1703" s="84">
        <v>57000</v>
      </c>
      <c r="BF1703" s="38" t="s">
        <v>2540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244</v>
      </c>
      <c r="C1704" s="38" t="s">
        <v>245</v>
      </c>
      <c r="D1704" s="38" t="s">
        <v>246</v>
      </c>
      <c r="E1704" s="38" t="s">
        <v>246</v>
      </c>
      <c r="F1704" s="38" t="s">
        <v>247</v>
      </c>
      <c r="G1704" s="84" t="s">
        <v>248</v>
      </c>
      <c r="H1704" s="38" t="s">
        <v>249</v>
      </c>
      <c r="I1704" s="84">
        <v>130913</v>
      </c>
      <c r="J1704" s="38" t="s">
        <v>273</v>
      </c>
      <c r="K1704" s="84">
        <v>130913</v>
      </c>
      <c r="L1704" s="84" t="s">
        <v>254</v>
      </c>
      <c r="M1704" s="38" t="s">
        <v>255</v>
      </c>
      <c r="N1704" s="84">
        <v>239561</v>
      </c>
      <c r="O1704" s="84" t="s">
        <v>654</v>
      </c>
      <c r="P1704" s="84">
        <v>315065</v>
      </c>
      <c r="Q1704" s="38" t="s">
        <v>655</v>
      </c>
      <c r="R1704" s="38" t="s">
        <v>829</v>
      </c>
      <c r="S1704" s="84" t="s">
        <v>2541</v>
      </c>
      <c r="T1704" s="84" t="s">
        <v>2541</v>
      </c>
      <c r="U1704" s="84" t="s">
        <v>1023</v>
      </c>
      <c r="V1704" s="84" t="s">
        <v>3449</v>
      </c>
      <c r="W1704" s="84">
        <v>541</v>
      </c>
      <c r="X1704" s="38" t="s">
        <v>3451</v>
      </c>
      <c r="Y1704" s="84">
        <v>353455883</v>
      </c>
      <c r="Z1704" s="38" t="s">
        <v>5611</v>
      </c>
      <c r="AA1704" s="108" t="s">
        <v>5596</v>
      </c>
      <c r="AB1704" s="84">
        <v>52000</v>
      </c>
      <c r="AC1704" s="108" t="s">
        <v>6770</v>
      </c>
      <c r="AD1704" s="84">
        <v>24</v>
      </c>
      <c r="AE1704" s="84" t="s">
        <v>6771</v>
      </c>
      <c r="AF1704" s="84" t="s">
        <v>7128</v>
      </c>
      <c r="AG1704" s="108" t="s">
        <v>7118</v>
      </c>
      <c r="AH1704" s="84" t="s">
        <v>7059</v>
      </c>
      <c r="AI1704" s="108" t="s">
        <v>5755</v>
      </c>
      <c r="AJ1704" s="84">
        <v>2780</v>
      </c>
      <c r="AK1704" s="84">
        <v>2780</v>
      </c>
      <c r="AL1704" s="108" t="s">
        <v>8091</v>
      </c>
      <c r="AM1704" s="84">
        <v>28959</v>
      </c>
      <c r="AN1704" s="112">
        <v>12741</v>
      </c>
      <c r="AO1704" s="112">
        <v>41700</v>
      </c>
      <c r="AP1704" s="112">
        <v>23041</v>
      </c>
      <c r="AQ1704" s="112">
        <v>2478</v>
      </c>
      <c r="AR1704" s="112">
        <v>25519</v>
      </c>
      <c r="AS1704" s="112">
        <v>19830.2</v>
      </c>
      <c r="AT1704" s="112">
        <v>2409.8000000000002</v>
      </c>
      <c r="AU1704" s="112">
        <v>22240</v>
      </c>
      <c r="AV1704" s="84">
        <v>23</v>
      </c>
      <c r="AW1704" s="84">
        <v>221</v>
      </c>
      <c r="AX1704" s="84" t="str">
        <f>VLOOKUP(Y1704,'[1]Asset Classification'!$J$3:$W$2865,14,)</f>
        <v>&gt;180</v>
      </c>
      <c r="AY1704" s="108"/>
      <c r="AZ1704" s="84"/>
      <c r="BA1704" s="84"/>
      <c r="BB1704" s="84" t="s">
        <v>8329</v>
      </c>
      <c r="BC1704" s="84"/>
      <c r="BD1704" s="108"/>
      <c r="BE1704" s="84">
        <v>0</v>
      </c>
      <c r="BF1704" s="38" t="s">
        <v>2541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244</v>
      </c>
      <c r="C1705" s="38" t="s">
        <v>245</v>
      </c>
      <c r="D1705" s="38" t="s">
        <v>246</v>
      </c>
      <c r="E1705" s="38" t="s">
        <v>246</v>
      </c>
      <c r="F1705" s="38" t="s">
        <v>247</v>
      </c>
      <c r="G1705" s="84" t="s">
        <v>248</v>
      </c>
      <c r="H1705" s="38" t="s">
        <v>249</v>
      </c>
      <c r="I1705" s="84">
        <v>139225</v>
      </c>
      <c r="J1705" s="38" t="s">
        <v>288</v>
      </c>
      <c r="K1705" s="84">
        <v>139225</v>
      </c>
      <c r="L1705" s="84" t="s">
        <v>254</v>
      </c>
      <c r="M1705" s="38" t="s">
        <v>255</v>
      </c>
      <c r="N1705" s="84">
        <v>234985</v>
      </c>
      <c r="O1705" s="84" t="s">
        <v>513</v>
      </c>
      <c r="P1705" s="84">
        <v>405730</v>
      </c>
      <c r="Q1705" s="38" t="s">
        <v>586</v>
      </c>
      <c r="R1705" s="38" t="s">
        <v>829</v>
      </c>
      <c r="S1705" s="84" t="s">
        <v>2542</v>
      </c>
      <c r="T1705" s="84" t="s">
        <v>2542</v>
      </c>
      <c r="U1705" s="84" t="s">
        <v>1023</v>
      </c>
      <c r="V1705" s="84" t="s">
        <v>3449</v>
      </c>
      <c r="W1705" s="84">
        <v>541</v>
      </c>
      <c r="X1705" s="38" t="s">
        <v>3524</v>
      </c>
      <c r="Y1705" s="84">
        <v>353464154</v>
      </c>
      <c r="Z1705" s="38" t="s">
        <v>5612</v>
      </c>
      <c r="AA1705" s="108" t="s">
        <v>5609</v>
      </c>
      <c r="AB1705" s="84">
        <v>42000</v>
      </c>
      <c r="AC1705" s="108" t="s">
        <v>6773</v>
      </c>
      <c r="AD1705" s="84">
        <v>24</v>
      </c>
      <c r="AE1705" s="84" t="s">
        <v>6764</v>
      </c>
      <c r="AF1705" s="84" t="s">
        <v>7573</v>
      </c>
      <c r="AG1705" s="108" t="s">
        <v>7574</v>
      </c>
      <c r="AH1705" s="84" t="s">
        <v>7557</v>
      </c>
      <c r="AI1705" s="108" t="s">
        <v>5744</v>
      </c>
      <c r="AJ1705" s="84">
        <v>2240</v>
      </c>
      <c r="AK1705" s="84">
        <v>2240</v>
      </c>
      <c r="AL1705" s="108" t="s">
        <v>6742</v>
      </c>
      <c r="AM1705" s="84">
        <v>39385.699999999997</v>
      </c>
      <c r="AN1705" s="112">
        <v>12134.3</v>
      </c>
      <c r="AO1705" s="112">
        <v>51520</v>
      </c>
      <c r="AP1705" s="112">
        <v>2614.3000000000002</v>
      </c>
      <c r="AQ1705" s="112">
        <v>55.7</v>
      </c>
      <c r="AR1705" s="112">
        <v>2670</v>
      </c>
      <c r="AS1705" s="112">
        <v>0</v>
      </c>
      <c r="AT1705" s="112">
        <v>0</v>
      </c>
      <c r="AU1705" s="112">
        <v>0</v>
      </c>
      <c r="AV1705" s="84">
        <v>23</v>
      </c>
      <c r="AW1705" s="84">
        <v>0</v>
      </c>
      <c r="AX1705" s="84" t="str">
        <f>VLOOKUP(Y1705,'[1]Asset Classification'!$J$3:$W$2865,14,)</f>
        <v>Standard</v>
      </c>
      <c r="AY1705" s="108"/>
      <c r="AZ1705" s="84"/>
      <c r="BA1705" s="84"/>
      <c r="BB1705" s="84" t="s">
        <v>8329</v>
      </c>
      <c r="BC1705" s="84"/>
      <c r="BD1705" s="108"/>
      <c r="BE1705" s="84">
        <v>0</v>
      </c>
      <c r="BF1705" s="38" t="s">
        <v>2542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244</v>
      </c>
      <c r="C1706" s="38" t="s">
        <v>245</v>
      </c>
      <c r="D1706" s="38" t="s">
        <v>246</v>
      </c>
      <c r="E1706" s="38" t="s">
        <v>246</v>
      </c>
      <c r="F1706" s="38" t="s">
        <v>247</v>
      </c>
      <c r="G1706" s="84" t="s">
        <v>248</v>
      </c>
      <c r="H1706" s="38" t="s">
        <v>249</v>
      </c>
      <c r="I1706" s="84">
        <v>135745</v>
      </c>
      <c r="J1706" s="38" t="s">
        <v>296</v>
      </c>
      <c r="K1706" s="84">
        <v>135745</v>
      </c>
      <c r="L1706" s="84" t="s">
        <v>257</v>
      </c>
      <c r="M1706" s="38" t="s">
        <v>258</v>
      </c>
      <c r="N1706" s="84">
        <v>229044</v>
      </c>
      <c r="O1706" s="84" t="s">
        <v>557</v>
      </c>
      <c r="P1706" s="84">
        <v>301653</v>
      </c>
      <c r="Q1706" s="38" t="s">
        <v>614</v>
      </c>
      <c r="R1706" s="38" t="s">
        <v>829</v>
      </c>
      <c r="S1706" s="84" t="s">
        <v>2543</v>
      </c>
      <c r="T1706" s="84" t="s">
        <v>2543</v>
      </c>
      <c r="U1706" s="84" t="s">
        <v>2292</v>
      </c>
      <c r="V1706" s="84" t="s">
        <v>3449</v>
      </c>
      <c r="W1706" s="84">
        <v>541</v>
      </c>
      <c r="X1706" s="38" t="s">
        <v>3524</v>
      </c>
      <c r="Y1706" s="84">
        <v>353466891</v>
      </c>
      <c r="Z1706" s="38" t="s">
        <v>5613</v>
      </c>
      <c r="AA1706" s="108" t="s">
        <v>5576</v>
      </c>
      <c r="AB1706" s="84">
        <v>63000</v>
      </c>
      <c r="AC1706" s="108" t="s">
        <v>6763</v>
      </c>
      <c r="AD1706" s="84">
        <v>24</v>
      </c>
      <c r="AE1706" s="84" t="s">
        <v>6780</v>
      </c>
      <c r="AF1706" s="84" t="s">
        <v>6999</v>
      </c>
      <c r="AG1706" s="108" t="s">
        <v>7316</v>
      </c>
      <c r="AH1706" s="84" t="s">
        <v>6795</v>
      </c>
      <c r="AI1706" s="108" t="s">
        <v>5742</v>
      </c>
      <c r="AJ1706" s="84">
        <v>3360</v>
      </c>
      <c r="AK1706" s="84">
        <v>3360</v>
      </c>
      <c r="AL1706" s="108" t="s">
        <v>6407</v>
      </c>
      <c r="AM1706" s="84">
        <v>14965.9</v>
      </c>
      <c r="AN1706" s="112">
        <v>8554.1</v>
      </c>
      <c r="AO1706" s="112">
        <v>23520</v>
      </c>
      <c r="AP1706" s="112">
        <v>48034.1</v>
      </c>
      <c r="AQ1706" s="112">
        <v>9591.9</v>
      </c>
      <c r="AR1706" s="112">
        <v>57626</v>
      </c>
      <c r="AS1706" s="112">
        <v>44248.62</v>
      </c>
      <c r="AT1706" s="112">
        <v>9511.3799999999992</v>
      </c>
      <c r="AU1706" s="112">
        <v>53760</v>
      </c>
      <c r="AV1706" s="84">
        <v>23</v>
      </c>
      <c r="AW1706" s="84">
        <v>467</v>
      </c>
      <c r="AX1706" s="84" t="str">
        <f>VLOOKUP(Y1706,'[1]Asset Classification'!$J$3:$W$2865,14,)</f>
        <v>&gt;180</v>
      </c>
      <c r="AY1706" s="108"/>
      <c r="AZ1706" s="84"/>
      <c r="BA1706" s="84"/>
      <c r="BB1706" s="84" t="s">
        <v>8329</v>
      </c>
      <c r="BC1706" s="84"/>
      <c r="BD1706" s="108" t="s">
        <v>8335</v>
      </c>
      <c r="BE1706" s="84">
        <v>63000</v>
      </c>
      <c r="BF1706" s="38" t="s">
        <v>2543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244</v>
      </c>
      <c r="C1707" s="38" t="s">
        <v>245</v>
      </c>
      <c r="D1707" s="38" t="s">
        <v>246</v>
      </c>
      <c r="E1707" s="38" t="s">
        <v>246</v>
      </c>
      <c r="F1707" s="38" t="s">
        <v>247</v>
      </c>
      <c r="G1707" s="84" t="s">
        <v>248</v>
      </c>
      <c r="H1707" s="38" t="s">
        <v>249</v>
      </c>
      <c r="I1707" s="84">
        <v>130995</v>
      </c>
      <c r="J1707" s="38" t="s">
        <v>275</v>
      </c>
      <c r="K1707" s="84">
        <v>130995</v>
      </c>
      <c r="L1707" s="84" t="s">
        <v>257</v>
      </c>
      <c r="M1707" s="38" t="s">
        <v>258</v>
      </c>
      <c r="N1707" s="84">
        <v>379099</v>
      </c>
      <c r="O1707" s="84" t="s">
        <v>922</v>
      </c>
      <c r="P1707" s="84">
        <v>555650</v>
      </c>
      <c r="Q1707" s="38" t="s">
        <v>923</v>
      </c>
      <c r="R1707" s="38" t="s">
        <v>829</v>
      </c>
      <c r="S1707" s="84" t="s">
        <v>2544</v>
      </c>
      <c r="T1707" s="84" t="s">
        <v>2544</v>
      </c>
      <c r="U1707" s="84" t="s">
        <v>1034</v>
      </c>
      <c r="V1707" s="84" t="s">
        <v>2789</v>
      </c>
      <c r="W1707" s="84">
        <v>541</v>
      </c>
      <c r="X1707" s="38" t="s">
        <v>3451</v>
      </c>
      <c r="Y1707" s="84">
        <v>353469077</v>
      </c>
      <c r="Z1707" s="38" t="s">
        <v>5614</v>
      </c>
      <c r="AA1707" s="108" t="s">
        <v>5609</v>
      </c>
      <c r="AB1707" s="84">
        <v>32000</v>
      </c>
      <c r="AC1707" s="108" t="s">
        <v>6765</v>
      </c>
      <c r="AD1707" s="84">
        <v>24</v>
      </c>
      <c r="AE1707" s="84" t="s">
        <v>6764</v>
      </c>
      <c r="AF1707" s="84" t="s">
        <v>7573</v>
      </c>
      <c r="AG1707" s="108" t="s">
        <v>7574</v>
      </c>
      <c r="AH1707" s="84" t="s">
        <v>7557</v>
      </c>
      <c r="AI1707" s="108" t="s">
        <v>5758</v>
      </c>
      <c r="AJ1707" s="84">
        <v>1710</v>
      </c>
      <c r="AK1707" s="84">
        <v>1710</v>
      </c>
      <c r="AL1707" s="108" t="s">
        <v>6752</v>
      </c>
      <c r="AM1707" s="84">
        <v>30001.74</v>
      </c>
      <c r="AN1707" s="112">
        <v>9328.26</v>
      </c>
      <c r="AO1707" s="112">
        <v>39330</v>
      </c>
      <c r="AP1707" s="112">
        <v>1998.26</v>
      </c>
      <c r="AQ1707" s="112">
        <v>42.74</v>
      </c>
      <c r="AR1707" s="112">
        <v>2041</v>
      </c>
      <c r="AS1707" s="112">
        <v>0</v>
      </c>
      <c r="AT1707" s="112">
        <v>0</v>
      </c>
      <c r="AU1707" s="112">
        <v>0</v>
      </c>
      <c r="AV1707" s="84">
        <v>23</v>
      </c>
      <c r="AW1707" s="84">
        <v>0</v>
      </c>
      <c r="AX1707" s="84" t="str">
        <f>VLOOKUP(Y1707,'[1]Asset Classification'!$J$3:$W$2865,14,)</f>
        <v>Standard</v>
      </c>
      <c r="AY1707" s="108"/>
      <c r="AZ1707" s="84"/>
      <c r="BA1707" s="84"/>
      <c r="BB1707" s="84" t="s">
        <v>8329</v>
      </c>
      <c r="BC1707" s="84"/>
      <c r="BD1707" s="108"/>
      <c r="BE1707" s="84">
        <v>0</v>
      </c>
      <c r="BF1707" s="38" t="s">
        <v>2544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244</v>
      </c>
      <c r="C1708" s="38" t="s">
        <v>245</v>
      </c>
      <c r="D1708" s="38" t="s">
        <v>246</v>
      </c>
      <c r="E1708" s="38" t="s">
        <v>246</v>
      </c>
      <c r="F1708" s="38" t="s">
        <v>247</v>
      </c>
      <c r="G1708" s="84" t="s">
        <v>248</v>
      </c>
      <c r="H1708" s="38" t="s">
        <v>249</v>
      </c>
      <c r="I1708" s="84">
        <v>133068</v>
      </c>
      <c r="J1708" s="38" t="s">
        <v>287</v>
      </c>
      <c r="K1708" s="84">
        <v>133068</v>
      </c>
      <c r="L1708" s="84" t="s">
        <v>262</v>
      </c>
      <c r="M1708" s="38" t="s">
        <v>263</v>
      </c>
      <c r="N1708" s="84">
        <v>224625</v>
      </c>
      <c r="O1708" s="84" t="s">
        <v>491</v>
      </c>
      <c r="P1708" s="84">
        <v>296088</v>
      </c>
      <c r="Q1708" s="38" t="s">
        <v>492</v>
      </c>
      <c r="R1708" s="38" t="s">
        <v>829</v>
      </c>
      <c r="S1708" s="84" t="s">
        <v>2545</v>
      </c>
      <c r="T1708" s="84" t="s">
        <v>2545</v>
      </c>
      <c r="U1708" s="84" t="s">
        <v>1034</v>
      </c>
      <c r="V1708" s="84" t="s">
        <v>2789</v>
      </c>
      <c r="W1708" s="84">
        <v>541</v>
      </c>
      <c r="X1708" s="38" t="s">
        <v>3451</v>
      </c>
      <c r="Y1708" s="84">
        <v>353477456</v>
      </c>
      <c r="Z1708" s="38" t="s">
        <v>5615</v>
      </c>
      <c r="AA1708" s="108" t="s">
        <v>5576</v>
      </c>
      <c r="AB1708" s="84">
        <v>42000</v>
      </c>
      <c r="AC1708" s="108" t="s">
        <v>6765</v>
      </c>
      <c r="AD1708" s="84">
        <v>24</v>
      </c>
      <c r="AE1708" s="84" t="s">
        <v>6764</v>
      </c>
      <c r="AF1708" s="84" t="s">
        <v>7573</v>
      </c>
      <c r="AG1708" s="108" t="s">
        <v>7575</v>
      </c>
      <c r="AH1708" s="84" t="s">
        <v>7557</v>
      </c>
      <c r="AI1708" s="108" t="s">
        <v>5758</v>
      </c>
      <c r="AJ1708" s="84">
        <v>2240</v>
      </c>
      <c r="AK1708" s="84">
        <v>2240</v>
      </c>
      <c r="AL1708" s="108" t="s">
        <v>6755</v>
      </c>
      <c r="AM1708" s="84">
        <v>39295.11</v>
      </c>
      <c r="AN1708" s="112">
        <v>12224.89</v>
      </c>
      <c r="AO1708" s="112">
        <v>51520</v>
      </c>
      <c r="AP1708" s="112">
        <v>2704.89</v>
      </c>
      <c r="AQ1708" s="112">
        <v>58.11</v>
      </c>
      <c r="AR1708" s="112">
        <v>2763</v>
      </c>
      <c r="AS1708" s="112">
        <v>0</v>
      </c>
      <c r="AT1708" s="112">
        <v>0</v>
      </c>
      <c r="AU1708" s="112">
        <v>0</v>
      </c>
      <c r="AV1708" s="84">
        <v>23</v>
      </c>
      <c r="AW1708" s="84">
        <v>0</v>
      </c>
      <c r="AX1708" s="84" t="str">
        <f>VLOOKUP(Y1708,'[1]Asset Classification'!$J$3:$W$2865,14,)</f>
        <v>Standard</v>
      </c>
      <c r="AY1708" s="108"/>
      <c r="AZ1708" s="84"/>
      <c r="BA1708" s="84"/>
      <c r="BB1708" s="84" t="s">
        <v>8329</v>
      </c>
      <c r="BC1708" s="84"/>
      <c r="BD1708" s="108"/>
      <c r="BE1708" s="84">
        <v>0</v>
      </c>
      <c r="BF1708" s="38" t="s">
        <v>2545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244</v>
      </c>
      <c r="C1709" s="38" t="s">
        <v>245</v>
      </c>
      <c r="D1709" s="38" t="s">
        <v>246</v>
      </c>
      <c r="E1709" s="38" t="s">
        <v>246</v>
      </c>
      <c r="F1709" s="38" t="s">
        <v>247</v>
      </c>
      <c r="G1709" s="84" t="s">
        <v>248</v>
      </c>
      <c r="H1709" s="38" t="s">
        <v>249</v>
      </c>
      <c r="I1709" s="84">
        <v>131510</v>
      </c>
      <c r="J1709" s="38" t="s">
        <v>279</v>
      </c>
      <c r="K1709" s="84">
        <v>131510</v>
      </c>
      <c r="L1709" s="84" t="s">
        <v>262</v>
      </c>
      <c r="M1709" s="38" t="s">
        <v>263</v>
      </c>
      <c r="N1709" s="84">
        <v>246430</v>
      </c>
      <c r="O1709" s="84" t="s">
        <v>676</v>
      </c>
      <c r="P1709" s="84">
        <v>323807</v>
      </c>
      <c r="Q1709" s="38" t="s">
        <v>677</v>
      </c>
      <c r="R1709" s="38" t="s">
        <v>891</v>
      </c>
      <c r="S1709" s="84" t="s">
        <v>2322</v>
      </c>
      <c r="T1709" s="84" t="s">
        <v>2322</v>
      </c>
      <c r="U1709" s="84" t="s">
        <v>1027</v>
      </c>
      <c r="V1709" s="84" t="s">
        <v>2278</v>
      </c>
      <c r="W1709" s="84">
        <v>541</v>
      </c>
      <c r="X1709" s="38" t="s">
        <v>3451</v>
      </c>
      <c r="Y1709" s="84">
        <v>353477458</v>
      </c>
      <c r="Z1709" s="38" t="s">
        <v>5257</v>
      </c>
      <c r="AA1709" s="108" t="s">
        <v>5609</v>
      </c>
      <c r="AB1709" s="84">
        <v>30000</v>
      </c>
      <c r="AC1709" s="108" t="s">
        <v>6770</v>
      </c>
      <c r="AD1709" s="84">
        <v>18</v>
      </c>
      <c r="AE1709" s="84" t="s">
        <v>6778</v>
      </c>
      <c r="AF1709" s="84" t="s">
        <v>7404</v>
      </c>
      <c r="AG1709" s="108" t="s">
        <v>7405</v>
      </c>
      <c r="AH1709" s="84" t="s">
        <v>7319</v>
      </c>
      <c r="AI1709" s="108" t="s">
        <v>5755</v>
      </c>
      <c r="AJ1709" s="84">
        <v>2020</v>
      </c>
      <c r="AK1709" s="84">
        <v>2020</v>
      </c>
      <c r="AL1709" s="108" t="s">
        <v>8207</v>
      </c>
      <c r="AM1709" s="84">
        <v>5549.34</v>
      </c>
      <c r="AN1709" s="112">
        <v>2530.66</v>
      </c>
      <c r="AO1709" s="112">
        <v>8080</v>
      </c>
      <c r="AP1709" s="112">
        <v>24450.66</v>
      </c>
      <c r="AQ1709" s="112">
        <v>4035.34</v>
      </c>
      <c r="AR1709" s="112">
        <v>28486</v>
      </c>
      <c r="AS1709" s="112">
        <v>24450.66</v>
      </c>
      <c r="AT1709" s="112">
        <v>4035.34</v>
      </c>
      <c r="AU1709" s="112">
        <v>28486</v>
      </c>
      <c r="AV1709" s="84">
        <v>23</v>
      </c>
      <c r="AW1709" s="84">
        <v>555</v>
      </c>
      <c r="AX1709" s="84" t="str">
        <f>VLOOKUP(Y1709,'[1]Asset Classification'!$J$3:$W$2865,14,)</f>
        <v>&gt;180</v>
      </c>
      <c r="AY1709" s="108"/>
      <c r="AZ1709" s="84"/>
      <c r="BA1709" s="84"/>
      <c r="BB1709" s="84" t="s">
        <v>8329</v>
      </c>
      <c r="BC1709" s="84"/>
      <c r="BD1709" s="108" t="s">
        <v>8335</v>
      </c>
      <c r="BE1709" s="84">
        <v>30000</v>
      </c>
      <c r="BF1709" s="38" t="s">
        <v>2322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244</v>
      </c>
      <c r="C1710" s="38" t="s">
        <v>245</v>
      </c>
      <c r="D1710" s="38" t="s">
        <v>246</v>
      </c>
      <c r="E1710" s="38" t="s">
        <v>246</v>
      </c>
      <c r="F1710" s="38" t="s">
        <v>247</v>
      </c>
      <c r="G1710" s="84" t="s">
        <v>248</v>
      </c>
      <c r="H1710" s="38" t="s">
        <v>249</v>
      </c>
      <c r="I1710" s="84">
        <v>129526</v>
      </c>
      <c r="J1710" s="38" t="s">
        <v>250</v>
      </c>
      <c r="K1710" s="84">
        <v>129526</v>
      </c>
      <c r="L1710" s="84" t="s">
        <v>251</v>
      </c>
      <c r="M1710" s="38" t="s">
        <v>252</v>
      </c>
      <c r="N1710" s="84">
        <v>220602</v>
      </c>
      <c r="O1710" s="84" t="s">
        <v>389</v>
      </c>
      <c r="P1710" s="84">
        <v>291034</v>
      </c>
      <c r="Q1710" s="38" t="s">
        <v>390</v>
      </c>
      <c r="R1710" s="38" t="s">
        <v>891</v>
      </c>
      <c r="S1710" s="84" t="s">
        <v>2546</v>
      </c>
      <c r="T1710" s="84" t="s">
        <v>2546</v>
      </c>
      <c r="U1710" s="84" t="s">
        <v>1023</v>
      </c>
      <c r="V1710" s="84" t="s">
        <v>3449</v>
      </c>
      <c r="W1710" s="84">
        <v>541</v>
      </c>
      <c r="X1710" s="38" t="s">
        <v>3451</v>
      </c>
      <c r="Y1710" s="84">
        <v>353478490</v>
      </c>
      <c r="Z1710" s="38" t="s">
        <v>5616</v>
      </c>
      <c r="AA1710" s="108" t="s">
        <v>5609</v>
      </c>
      <c r="AB1710" s="84">
        <v>30000</v>
      </c>
      <c r="AC1710" s="108" t="s">
        <v>6763</v>
      </c>
      <c r="AD1710" s="84">
        <v>18</v>
      </c>
      <c r="AE1710" s="84" t="s">
        <v>6778</v>
      </c>
      <c r="AF1710" s="84" t="s">
        <v>6836</v>
      </c>
      <c r="AG1710" s="108" t="s">
        <v>7531</v>
      </c>
      <c r="AH1710" s="84" t="s">
        <v>6795</v>
      </c>
      <c r="AI1710" s="108" t="s">
        <v>5742</v>
      </c>
      <c r="AJ1710" s="84">
        <v>2020</v>
      </c>
      <c r="AK1710" s="84">
        <v>2020</v>
      </c>
      <c r="AL1710" s="108" t="s">
        <v>8099</v>
      </c>
      <c r="AM1710" s="84">
        <v>27984</v>
      </c>
      <c r="AN1710" s="112">
        <v>6479</v>
      </c>
      <c r="AO1710" s="112">
        <v>34463</v>
      </c>
      <c r="AP1710" s="112">
        <v>2016</v>
      </c>
      <c r="AQ1710" s="112">
        <v>0</v>
      </c>
      <c r="AR1710" s="112">
        <v>2016</v>
      </c>
      <c r="AS1710" s="112">
        <v>2016</v>
      </c>
      <c r="AT1710" s="112">
        <v>0</v>
      </c>
      <c r="AU1710" s="112">
        <v>2016</v>
      </c>
      <c r="AV1710" s="84">
        <v>23</v>
      </c>
      <c r="AW1710" s="84">
        <v>163</v>
      </c>
      <c r="AX1710" s="84" t="str">
        <f>VLOOKUP(Y1710,'[1]Asset Classification'!$J$3:$W$2865,14,)</f>
        <v>151-180</v>
      </c>
      <c r="AY1710" s="108"/>
      <c r="AZ1710" s="84"/>
      <c r="BA1710" s="84"/>
      <c r="BB1710" s="84" t="s">
        <v>8329</v>
      </c>
      <c r="BC1710" s="84"/>
      <c r="BD1710" s="108"/>
      <c r="BE1710" s="84">
        <v>0</v>
      </c>
      <c r="BF1710" s="38" t="s">
        <v>2546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244</v>
      </c>
      <c r="C1711" s="38" t="s">
        <v>245</v>
      </c>
      <c r="D1711" s="38" t="s">
        <v>246</v>
      </c>
      <c r="E1711" s="38" t="s">
        <v>246</v>
      </c>
      <c r="F1711" s="38" t="s">
        <v>247</v>
      </c>
      <c r="G1711" s="84" t="s">
        <v>248</v>
      </c>
      <c r="H1711" s="38" t="s">
        <v>249</v>
      </c>
      <c r="I1711" s="84">
        <v>132562</v>
      </c>
      <c r="J1711" s="38" t="s">
        <v>318</v>
      </c>
      <c r="K1711" s="84">
        <v>132562</v>
      </c>
      <c r="L1711" s="84" t="s">
        <v>257</v>
      </c>
      <c r="M1711" s="38" t="s">
        <v>258</v>
      </c>
      <c r="N1711" s="84">
        <v>245683</v>
      </c>
      <c r="O1711" s="84" t="s">
        <v>689</v>
      </c>
      <c r="P1711" s="84">
        <v>322829</v>
      </c>
      <c r="Q1711" s="38" t="s">
        <v>690</v>
      </c>
      <c r="R1711" s="38" t="s">
        <v>829</v>
      </c>
      <c r="S1711" s="84" t="s">
        <v>2547</v>
      </c>
      <c r="T1711" s="84" t="s">
        <v>2547</v>
      </c>
      <c r="U1711" s="84" t="s">
        <v>2292</v>
      </c>
      <c r="V1711" s="84" t="s">
        <v>2278</v>
      </c>
      <c r="W1711" s="84">
        <v>541</v>
      </c>
      <c r="X1711" s="38" t="s">
        <v>3451</v>
      </c>
      <c r="Y1711" s="84">
        <v>353478594</v>
      </c>
      <c r="Z1711" s="38" t="s">
        <v>5617</v>
      </c>
      <c r="AA1711" s="108" t="s">
        <v>5576</v>
      </c>
      <c r="AB1711" s="84">
        <v>52000</v>
      </c>
      <c r="AC1711" s="108" t="s">
        <v>6763</v>
      </c>
      <c r="AD1711" s="84">
        <v>24</v>
      </c>
      <c r="AE1711" s="84" t="s">
        <v>6771</v>
      </c>
      <c r="AF1711" s="84" t="s">
        <v>7164</v>
      </c>
      <c r="AG1711" s="108" t="s">
        <v>7149</v>
      </c>
      <c r="AH1711" s="84" t="s">
        <v>7059</v>
      </c>
      <c r="AI1711" s="108" t="s">
        <v>5742</v>
      </c>
      <c r="AJ1711" s="84">
        <v>2780</v>
      </c>
      <c r="AK1711" s="84">
        <v>2780</v>
      </c>
      <c r="AL1711" s="108" t="s">
        <v>6379</v>
      </c>
      <c r="AM1711" s="84">
        <v>6794.88</v>
      </c>
      <c r="AN1711" s="112">
        <v>4325.12</v>
      </c>
      <c r="AO1711" s="112">
        <v>11120</v>
      </c>
      <c r="AP1711" s="112">
        <v>45205.120000000003</v>
      </c>
      <c r="AQ1711" s="112">
        <v>10607.88</v>
      </c>
      <c r="AR1711" s="112">
        <v>55813</v>
      </c>
      <c r="AS1711" s="112">
        <v>42274.75</v>
      </c>
      <c r="AT1711" s="112">
        <v>10545.25</v>
      </c>
      <c r="AU1711" s="112">
        <v>52820</v>
      </c>
      <c r="AV1711" s="84">
        <v>23</v>
      </c>
      <c r="AW1711" s="84">
        <v>558</v>
      </c>
      <c r="AX1711" s="84" t="str">
        <f>VLOOKUP(Y1711,'[1]Asset Classification'!$J$3:$W$2865,14,)</f>
        <v>&gt;180</v>
      </c>
      <c r="AY1711" s="108"/>
      <c r="AZ1711" s="84"/>
      <c r="BA1711" s="84"/>
      <c r="BB1711" s="84" t="s">
        <v>8329</v>
      </c>
      <c r="BC1711" s="84"/>
      <c r="BD1711" s="108" t="s">
        <v>8335</v>
      </c>
      <c r="BE1711" s="84">
        <v>52000</v>
      </c>
      <c r="BF1711" s="38" t="s">
        <v>2547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244</v>
      </c>
      <c r="C1712" s="38" t="s">
        <v>245</v>
      </c>
      <c r="D1712" s="38" t="s">
        <v>246</v>
      </c>
      <c r="E1712" s="38" t="s">
        <v>246</v>
      </c>
      <c r="F1712" s="38" t="s">
        <v>247</v>
      </c>
      <c r="G1712" s="84" t="s">
        <v>248</v>
      </c>
      <c r="H1712" s="38" t="s">
        <v>249</v>
      </c>
      <c r="I1712" s="84">
        <v>141367</v>
      </c>
      <c r="J1712" s="38" t="s">
        <v>314</v>
      </c>
      <c r="K1712" s="84">
        <v>141367</v>
      </c>
      <c r="L1712" s="84" t="s">
        <v>257</v>
      </c>
      <c r="M1712" s="38" t="s">
        <v>258</v>
      </c>
      <c r="N1712" s="84">
        <v>238749</v>
      </c>
      <c r="O1712" s="84" t="s">
        <v>642</v>
      </c>
      <c r="P1712" s="84">
        <v>314025</v>
      </c>
      <c r="Q1712" s="38" t="s">
        <v>643</v>
      </c>
      <c r="R1712" s="38" t="s">
        <v>829</v>
      </c>
      <c r="S1712" s="84" t="s">
        <v>2548</v>
      </c>
      <c r="T1712" s="84" t="s">
        <v>2548</v>
      </c>
      <c r="U1712" s="84" t="s">
        <v>1070</v>
      </c>
      <c r="V1712" s="84" t="s">
        <v>2789</v>
      </c>
      <c r="W1712" s="84">
        <v>541</v>
      </c>
      <c r="X1712" s="38" t="s">
        <v>3451</v>
      </c>
      <c r="Y1712" s="84">
        <v>353478624</v>
      </c>
      <c r="Z1712" s="38" t="s">
        <v>5618</v>
      </c>
      <c r="AA1712" s="108" t="s">
        <v>5598</v>
      </c>
      <c r="AB1712" s="84">
        <v>70000</v>
      </c>
      <c r="AC1712" s="108" t="s">
        <v>6768</v>
      </c>
      <c r="AD1712" s="84">
        <v>24</v>
      </c>
      <c r="AE1712" s="84" t="s">
        <v>6776</v>
      </c>
      <c r="AF1712" s="84" t="s">
        <v>7033</v>
      </c>
      <c r="AG1712" s="108" t="s">
        <v>7112</v>
      </c>
      <c r="AH1712" s="84" t="s">
        <v>6795</v>
      </c>
      <c r="AI1712" s="108" t="s">
        <v>5725</v>
      </c>
      <c r="AJ1712" s="84">
        <v>3740</v>
      </c>
      <c r="AK1712" s="84">
        <v>3740</v>
      </c>
      <c r="AL1712" s="108" t="s">
        <v>6669</v>
      </c>
      <c r="AM1712" s="84">
        <v>58827.38</v>
      </c>
      <c r="AN1712" s="112">
        <v>19712.62</v>
      </c>
      <c r="AO1712" s="112">
        <v>78540</v>
      </c>
      <c r="AP1712" s="112">
        <v>11172.62</v>
      </c>
      <c r="AQ1712" s="112">
        <v>482.38</v>
      </c>
      <c r="AR1712" s="112">
        <v>11655</v>
      </c>
      <c r="AS1712" s="112">
        <v>7085.17</v>
      </c>
      <c r="AT1712" s="112">
        <v>394.83</v>
      </c>
      <c r="AU1712" s="112">
        <v>7480</v>
      </c>
      <c r="AV1712" s="84">
        <v>23</v>
      </c>
      <c r="AW1712" s="84">
        <v>38</v>
      </c>
      <c r="AX1712" s="84" t="str">
        <f>VLOOKUP(Y1712,'[1]Asset Classification'!$J$3:$W$2865,14,)</f>
        <v>31-60</v>
      </c>
      <c r="AY1712" s="108"/>
      <c r="AZ1712" s="84"/>
      <c r="BA1712" s="84"/>
      <c r="BB1712" s="84" t="s">
        <v>8329</v>
      </c>
      <c r="BC1712" s="84"/>
      <c r="BD1712" s="108"/>
      <c r="BE1712" s="84">
        <v>0</v>
      </c>
      <c r="BF1712" s="38" t="s">
        <v>2548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244</v>
      </c>
      <c r="C1713" s="38" t="s">
        <v>245</v>
      </c>
      <c r="D1713" s="38" t="s">
        <v>246</v>
      </c>
      <c r="E1713" s="38" t="s">
        <v>246</v>
      </c>
      <c r="F1713" s="38" t="s">
        <v>247</v>
      </c>
      <c r="G1713" s="84" t="s">
        <v>248</v>
      </c>
      <c r="H1713" s="38" t="s">
        <v>249</v>
      </c>
      <c r="I1713" s="84">
        <v>130701</v>
      </c>
      <c r="J1713" s="38" t="s">
        <v>272</v>
      </c>
      <c r="K1713" s="84">
        <v>130701</v>
      </c>
      <c r="L1713" s="84" t="s">
        <v>262</v>
      </c>
      <c r="M1713" s="38" t="s">
        <v>263</v>
      </c>
      <c r="N1713" s="84">
        <v>244158</v>
      </c>
      <c r="O1713" s="84" t="s">
        <v>748</v>
      </c>
      <c r="P1713" s="84">
        <v>320867</v>
      </c>
      <c r="Q1713" s="38" t="s">
        <v>749</v>
      </c>
      <c r="R1713" s="38" t="s">
        <v>829</v>
      </c>
      <c r="S1713" s="84" t="s">
        <v>2549</v>
      </c>
      <c r="T1713" s="84" t="s">
        <v>2549</v>
      </c>
      <c r="U1713" s="84" t="s">
        <v>1034</v>
      </c>
      <c r="V1713" s="84" t="s">
        <v>2789</v>
      </c>
      <c r="W1713" s="84">
        <v>541</v>
      </c>
      <c r="X1713" s="38" t="s">
        <v>3451</v>
      </c>
      <c r="Y1713" s="84">
        <v>353483427</v>
      </c>
      <c r="Z1713" s="38" t="s">
        <v>5619</v>
      </c>
      <c r="AA1713" s="108" t="s">
        <v>5576</v>
      </c>
      <c r="AB1713" s="84">
        <v>52000</v>
      </c>
      <c r="AC1713" s="108" t="s">
        <v>6769</v>
      </c>
      <c r="AD1713" s="84">
        <v>24</v>
      </c>
      <c r="AE1713" s="84" t="s">
        <v>6780</v>
      </c>
      <c r="AF1713" s="84" t="s">
        <v>7573</v>
      </c>
      <c r="AG1713" s="108" t="s">
        <v>7299</v>
      </c>
      <c r="AH1713" s="84" t="s">
        <v>7557</v>
      </c>
      <c r="AI1713" s="108" t="s">
        <v>5727</v>
      </c>
      <c r="AJ1713" s="84">
        <v>2780</v>
      </c>
      <c r="AK1713" s="84">
        <v>2780</v>
      </c>
      <c r="AL1713" s="108" t="s">
        <v>8112</v>
      </c>
      <c r="AM1713" s="84">
        <v>49181.86</v>
      </c>
      <c r="AN1713" s="112">
        <v>14758.14</v>
      </c>
      <c r="AO1713" s="112">
        <v>63940</v>
      </c>
      <c r="AP1713" s="112">
        <v>2818.14</v>
      </c>
      <c r="AQ1713" s="112">
        <v>59.86</v>
      </c>
      <c r="AR1713" s="112">
        <v>2878</v>
      </c>
      <c r="AS1713" s="112">
        <v>0</v>
      </c>
      <c r="AT1713" s="112">
        <v>0</v>
      </c>
      <c r="AU1713" s="112">
        <v>0</v>
      </c>
      <c r="AV1713" s="84">
        <v>23</v>
      </c>
      <c r="AW1713" s="84">
        <v>0</v>
      </c>
      <c r="AX1713" s="84" t="str">
        <f>VLOOKUP(Y1713,'[1]Asset Classification'!$J$3:$W$2865,14,)</f>
        <v>Standard</v>
      </c>
      <c r="AY1713" s="108"/>
      <c r="AZ1713" s="84"/>
      <c r="BA1713" s="84"/>
      <c r="BB1713" s="84" t="s">
        <v>8329</v>
      </c>
      <c r="BC1713" s="84"/>
      <c r="BD1713" s="108"/>
      <c r="BE1713" s="84">
        <v>0</v>
      </c>
      <c r="BF1713" s="38" t="s">
        <v>2549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244</v>
      </c>
      <c r="C1714" s="38" t="s">
        <v>245</v>
      </c>
      <c r="D1714" s="38" t="s">
        <v>246</v>
      </c>
      <c r="E1714" s="38" t="s">
        <v>246</v>
      </c>
      <c r="F1714" s="38" t="s">
        <v>247</v>
      </c>
      <c r="G1714" s="84" t="s">
        <v>248</v>
      </c>
      <c r="H1714" s="38" t="s">
        <v>249</v>
      </c>
      <c r="I1714" s="84">
        <v>139549</v>
      </c>
      <c r="J1714" s="38" t="s">
        <v>307</v>
      </c>
      <c r="K1714" s="84">
        <v>139549</v>
      </c>
      <c r="L1714" s="84" t="s">
        <v>254</v>
      </c>
      <c r="M1714" s="38" t="s">
        <v>255</v>
      </c>
      <c r="N1714" s="84">
        <v>235545</v>
      </c>
      <c r="O1714" s="84" t="s">
        <v>606</v>
      </c>
      <c r="P1714" s="84">
        <v>329485</v>
      </c>
      <c r="Q1714" s="38" t="s">
        <v>707</v>
      </c>
      <c r="R1714" s="38" t="s">
        <v>829</v>
      </c>
      <c r="S1714" s="84" t="s">
        <v>2550</v>
      </c>
      <c r="T1714" s="84" t="s">
        <v>2550</v>
      </c>
      <c r="U1714" s="84" t="s">
        <v>2292</v>
      </c>
      <c r="V1714" s="84" t="s">
        <v>3449</v>
      </c>
      <c r="W1714" s="84">
        <v>541</v>
      </c>
      <c r="X1714" s="38" t="s">
        <v>3524</v>
      </c>
      <c r="Y1714" s="84">
        <v>353484475</v>
      </c>
      <c r="Z1714" s="38" t="s">
        <v>5620</v>
      </c>
      <c r="AA1714" s="108" t="s">
        <v>5598</v>
      </c>
      <c r="AB1714" s="84">
        <v>53000</v>
      </c>
      <c r="AC1714" s="108" t="s">
        <v>6769</v>
      </c>
      <c r="AD1714" s="84">
        <v>24</v>
      </c>
      <c r="AE1714" s="84" t="s">
        <v>6772</v>
      </c>
      <c r="AF1714" s="84" t="s">
        <v>7573</v>
      </c>
      <c r="AG1714" s="108" t="s">
        <v>7271</v>
      </c>
      <c r="AH1714" s="84" t="s">
        <v>7557</v>
      </c>
      <c r="AI1714" s="108" t="s">
        <v>5727</v>
      </c>
      <c r="AJ1714" s="84">
        <v>2830</v>
      </c>
      <c r="AK1714" s="84">
        <v>2830</v>
      </c>
      <c r="AL1714" s="108" t="s">
        <v>8112</v>
      </c>
      <c r="AM1714" s="84">
        <v>50083.98</v>
      </c>
      <c r="AN1714" s="112">
        <v>15006.02</v>
      </c>
      <c r="AO1714" s="112">
        <v>65090</v>
      </c>
      <c r="AP1714" s="112">
        <v>2916.02</v>
      </c>
      <c r="AQ1714" s="112">
        <v>61.98</v>
      </c>
      <c r="AR1714" s="112">
        <v>2978</v>
      </c>
      <c r="AS1714" s="112">
        <v>0</v>
      </c>
      <c r="AT1714" s="112">
        <v>0</v>
      </c>
      <c r="AU1714" s="112">
        <v>0</v>
      </c>
      <c r="AV1714" s="84">
        <v>23</v>
      </c>
      <c r="AW1714" s="84">
        <v>0</v>
      </c>
      <c r="AX1714" s="84" t="str">
        <f>VLOOKUP(Y1714,'[1]Asset Classification'!$J$3:$W$2865,14,)</f>
        <v>Standard</v>
      </c>
      <c r="AY1714" s="108"/>
      <c r="AZ1714" s="84"/>
      <c r="BA1714" s="84"/>
      <c r="BB1714" s="84" t="s">
        <v>8329</v>
      </c>
      <c r="BC1714" s="84"/>
      <c r="BD1714" s="108"/>
      <c r="BE1714" s="84">
        <v>0</v>
      </c>
      <c r="BF1714" s="38" t="s">
        <v>2550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244</v>
      </c>
      <c r="C1715" s="38" t="s">
        <v>245</v>
      </c>
      <c r="D1715" s="38" t="s">
        <v>246</v>
      </c>
      <c r="E1715" s="38" t="s">
        <v>246</v>
      </c>
      <c r="F1715" s="38" t="s">
        <v>247</v>
      </c>
      <c r="G1715" s="84" t="s">
        <v>248</v>
      </c>
      <c r="H1715" s="38" t="s">
        <v>249</v>
      </c>
      <c r="I1715" s="84">
        <v>154905</v>
      </c>
      <c r="J1715" s="38" t="s">
        <v>337</v>
      </c>
      <c r="K1715" s="84">
        <v>154905</v>
      </c>
      <c r="L1715" s="84" t="s">
        <v>254</v>
      </c>
      <c r="M1715" s="38" t="s">
        <v>255</v>
      </c>
      <c r="N1715" s="84">
        <v>263268</v>
      </c>
      <c r="O1715" s="84" t="s">
        <v>892</v>
      </c>
      <c r="P1715" s="84">
        <v>349064</v>
      </c>
      <c r="Q1715" s="38" t="s">
        <v>924</v>
      </c>
      <c r="R1715" s="38" t="s">
        <v>891</v>
      </c>
      <c r="S1715" s="84" t="s">
        <v>2551</v>
      </c>
      <c r="T1715" s="84" t="s">
        <v>2551</v>
      </c>
      <c r="U1715" s="84" t="s">
        <v>1027</v>
      </c>
      <c r="V1715" s="84" t="s">
        <v>3449</v>
      </c>
      <c r="W1715" s="84">
        <v>541</v>
      </c>
      <c r="X1715" s="38" t="s">
        <v>3451</v>
      </c>
      <c r="Y1715" s="84">
        <v>353492358</v>
      </c>
      <c r="Z1715" s="38" t="s">
        <v>5621</v>
      </c>
      <c r="AA1715" s="108" t="s">
        <v>5598</v>
      </c>
      <c r="AB1715" s="84">
        <v>30000</v>
      </c>
      <c r="AC1715" s="108" t="s">
        <v>6774</v>
      </c>
      <c r="AD1715" s="84">
        <v>18</v>
      </c>
      <c r="AE1715" s="84" t="s">
        <v>6778</v>
      </c>
      <c r="AF1715" s="84" t="s">
        <v>7576</v>
      </c>
      <c r="AG1715" s="108" t="s">
        <v>7577</v>
      </c>
      <c r="AH1715" s="84" t="s">
        <v>7319</v>
      </c>
      <c r="AI1715" s="108" t="s">
        <v>5747</v>
      </c>
      <c r="AJ1715" s="84">
        <v>2020</v>
      </c>
      <c r="AK1715" s="84">
        <v>2020</v>
      </c>
      <c r="AL1715" s="108" t="s">
        <v>8261</v>
      </c>
      <c r="AM1715" s="84">
        <v>14957.43</v>
      </c>
      <c r="AN1715" s="112">
        <v>5122.57</v>
      </c>
      <c r="AO1715" s="112">
        <v>20080</v>
      </c>
      <c r="AP1715" s="112">
        <v>15042.57</v>
      </c>
      <c r="AQ1715" s="112">
        <v>1443.43</v>
      </c>
      <c r="AR1715" s="112">
        <v>16486</v>
      </c>
      <c r="AS1715" s="112">
        <v>15042.57</v>
      </c>
      <c r="AT1715" s="112">
        <v>1443.43</v>
      </c>
      <c r="AU1715" s="112">
        <v>16486</v>
      </c>
      <c r="AV1715" s="84">
        <v>23</v>
      </c>
      <c r="AW1715" s="84">
        <v>400</v>
      </c>
      <c r="AX1715" s="84" t="str">
        <f>VLOOKUP(Y1715,'[1]Asset Classification'!$J$3:$W$2865,14,)</f>
        <v>&gt;180</v>
      </c>
      <c r="AY1715" s="108"/>
      <c r="AZ1715" s="84"/>
      <c r="BA1715" s="84"/>
      <c r="BB1715" s="84" t="s">
        <v>8329</v>
      </c>
      <c r="BC1715" s="84"/>
      <c r="BD1715" s="108" t="s">
        <v>8322</v>
      </c>
      <c r="BE1715" s="84">
        <v>30000</v>
      </c>
      <c r="BF1715" s="38" t="s">
        <v>2551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244</v>
      </c>
      <c r="C1716" s="38" t="s">
        <v>245</v>
      </c>
      <c r="D1716" s="38" t="s">
        <v>246</v>
      </c>
      <c r="E1716" s="38" t="s">
        <v>246</v>
      </c>
      <c r="F1716" s="38" t="s">
        <v>247</v>
      </c>
      <c r="G1716" s="84" t="s">
        <v>248</v>
      </c>
      <c r="H1716" s="38" t="s">
        <v>249</v>
      </c>
      <c r="I1716" s="84">
        <v>138015</v>
      </c>
      <c r="J1716" s="38" t="s">
        <v>336</v>
      </c>
      <c r="K1716" s="84">
        <v>138015</v>
      </c>
      <c r="L1716" s="84" t="s">
        <v>251</v>
      </c>
      <c r="M1716" s="38" t="s">
        <v>252</v>
      </c>
      <c r="N1716" s="84">
        <v>232888</v>
      </c>
      <c r="O1716" s="84" t="s">
        <v>876</v>
      </c>
      <c r="P1716" s="84">
        <v>306546</v>
      </c>
      <c r="Q1716" s="38" t="s">
        <v>877</v>
      </c>
      <c r="R1716" s="38" t="s">
        <v>829</v>
      </c>
      <c r="S1716" s="84" t="s">
        <v>2552</v>
      </c>
      <c r="T1716" s="84" t="s">
        <v>2552</v>
      </c>
      <c r="U1716" s="84" t="s">
        <v>1027</v>
      </c>
      <c r="V1716" s="84" t="s">
        <v>2278</v>
      </c>
      <c r="W1716" s="84">
        <v>541</v>
      </c>
      <c r="X1716" s="38" t="s">
        <v>3451</v>
      </c>
      <c r="Y1716" s="84">
        <v>353492424</v>
      </c>
      <c r="Z1716" s="38" t="s">
        <v>5622</v>
      </c>
      <c r="AA1716" s="108" t="s">
        <v>5598</v>
      </c>
      <c r="AB1716" s="84">
        <v>33000</v>
      </c>
      <c r="AC1716" s="108" t="s">
        <v>6769</v>
      </c>
      <c r="AD1716" s="84">
        <v>24</v>
      </c>
      <c r="AE1716" s="84" t="s">
        <v>6772</v>
      </c>
      <c r="AF1716" s="84" t="s">
        <v>7043</v>
      </c>
      <c r="AG1716" s="108" t="s">
        <v>7044</v>
      </c>
      <c r="AH1716" s="84" t="s">
        <v>6795</v>
      </c>
      <c r="AI1716" s="108" t="s">
        <v>5727</v>
      </c>
      <c r="AJ1716" s="84">
        <v>1760</v>
      </c>
      <c r="AK1716" s="84">
        <v>1760</v>
      </c>
      <c r="AL1716" s="108" t="s">
        <v>6267</v>
      </c>
      <c r="AM1716" s="84">
        <v>5518.86</v>
      </c>
      <c r="AN1716" s="112">
        <v>3281.14</v>
      </c>
      <c r="AO1716" s="112">
        <v>8800</v>
      </c>
      <c r="AP1716" s="112">
        <v>27481.14</v>
      </c>
      <c r="AQ1716" s="112">
        <v>6114.86</v>
      </c>
      <c r="AR1716" s="112">
        <v>33596</v>
      </c>
      <c r="AS1716" s="112">
        <v>25605.06</v>
      </c>
      <c r="AT1716" s="112">
        <v>6074.94</v>
      </c>
      <c r="AU1716" s="112">
        <v>31680</v>
      </c>
      <c r="AV1716" s="84">
        <v>23</v>
      </c>
      <c r="AW1716" s="84">
        <v>530</v>
      </c>
      <c r="AX1716" s="84" t="str">
        <f>VLOOKUP(Y1716,'[1]Asset Classification'!$J$3:$W$2865,14,)</f>
        <v>&gt;180</v>
      </c>
      <c r="AY1716" s="108"/>
      <c r="AZ1716" s="84"/>
      <c r="BA1716" s="84"/>
      <c r="BB1716" s="84" t="s">
        <v>8329</v>
      </c>
      <c r="BC1716" s="84"/>
      <c r="BD1716" s="108" t="s">
        <v>8335</v>
      </c>
      <c r="BE1716" s="84">
        <v>33000</v>
      </c>
      <c r="BF1716" s="38" t="s">
        <v>2552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244</v>
      </c>
      <c r="C1717" s="38" t="s">
        <v>245</v>
      </c>
      <c r="D1717" s="38" t="s">
        <v>246</v>
      </c>
      <c r="E1717" s="38" t="s">
        <v>246</v>
      </c>
      <c r="F1717" s="38" t="s">
        <v>247</v>
      </c>
      <c r="G1717" s="84" t="s">
        <v>248</v>
      </c>
      <c r="H1717" s="38" t="s">
        <v>249</v>
      </c>
      <c r="I1717" s="84">
        <v>132175</v>
      </c>
      <c r="J1717" s="38" t="s">
        <v>278</v>
      </c>
      <c r="K1717" s="84">
        <v>132175</v>
      </c>
      <c r="L1717" s="84" t="s">
        <v>254</v>
      </c>
      <c r="M1717" s="38" t="s">
        <v>255</v>
      </c>
      <c r="N1717" s="84">
        <v>223067</v>
      </c>
      <c r="O1717" s="84" t="s">
        <v>457</v>
      </c>
      <c r="P1717" s="84">
        <v>294104</v>
      </c>
      <c r="Q1717" s="38" t="s">
        <v>925</v>
      </c>
      <c r="R1717" s="38" t="s">
        <v>829</v>
      </c>
      <c r="S1717" s="84" t="s">
        <v>2553</v>
      </c>
      <c r="T1717" s="84" t="s">
        <v>2553</v>
      </c>
      <c r="U1717" s="84" t="s">
        <v>1023</v>
      </c>
      <c r="V1717" s="84" t="s">
        <v>3449</v>
      </c>
      <c r="W1717" s="84">
        <v>541</v>
      </c>
      <c r="X1717" s="38" t="s">
        <v>3451</v>
      </c>
      <c r="Y1717" s="84">
        <v>353493678</v>
      </c>
      <c r="Z1717" s="38" t="s">
        <v>5623</v>
      </c>
      <c r="AA1717" s="108" t="s">
        <v>5604</v>
      </c>
      <c r="AB1717" s="84">
        <v>63000</v>
      </c>
      <c r="AC1717" s="108" t="s">
        <v>6765</v>
      </c>
      <c r="AD1717" s="84">
        <v>24</v>
      </c>
      <c r="AE1717" s="84" t="s">
        <v>6772</v>
      </c>
      <c r="AF1717" s="84" t="s">
        <v>6886</v>
      </c>
      <c r="AG1717" s="108" t="s">
        <v>6908</v>
      </c>
      <c r="AH1717" s="84" t="s">
        <v>6795</v>
      </c>
      <c r="AI1717" s="108" t="s">
        <v>5758</v>
      </c>
      <c r="AJ1717" s="84">
        <v>3360</v>
      </c>
      <c r="AK1717" s="84">
        <v>3360</v>
      </c>
      <c r="AL1717" s="108" t="s">
        <v>5573</v>
      </c>
      <c r="AM1717" s="84">
        <v>16155.03</v>
      </c>
      <c r="AN1717" s="112">
        <v>9590.9699999999993</v>
      </c>
      <c r="AO1717" s="112">
        <v>25746</v>
      </c>
      <c r="AP1717" s="112">
        <v>46844.97</v>
      </c>
      <c r="AQ1717" s="112">
        <v>8625.0300000000007</v>
      </c>
      <c r="AR1717" s="112">
        <v>55470</v>
      </c>
      <c r="AS1717" s="112">
        <v>42991.49</v>
      </c>
      <c r="AT1717" s="112">
        <v>8542.51</v>
      </c>
      <c r="AU1717" s="112">
        <v>51534</v>
      </c>
      <c r="AV1717" s="84">
        <v>23</v>
      </c>
      <c r="AW1717" s="84">
        <v>463</v>
      </c>
      <c r="AX1717" s="84" t="str">
        <f>VLOOKUP(Y1717,'[1]Asset Classification'!$J$3:$W$2865,14,)</f>
        <v>&gt;180</v>
      </c>
      <c r="AY1717" s="108"/>
      <c r="AZ1717" s="84"/>
      <c r="BA1717" s="84"/>
      <c r="BB1717" s="84" t="s">
        <v>8329</v>
      </c>
      <c r="BC1717" s="84"/>
      <c r="BD1717" s="108" t="s">
        <v>8335</v>
      </c>
      <c r="BE1717" s="84">
        <v>63000</v>
      </c>
      <c r="BF1717" s="38" t="s">
        <v>2553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244</v>
      </c>
      <c r="C1718" s="38" t="s">
        <v>245</v>
      </c>
      <c r="D1718" s="38" t="s">
        <v>246</v>
      </c>
      <c r="E1718" s="38" t="s">
        <v>246</v>
      </c>
      <c r="F1718" s="38" t="s">
        <v>247</v>
      </c>
      <c r="G1718" s="84" t="s">
        <v>248</v>
      </c>
      <c r="H1718" s="38" t="s">
        <v>249</v>
      </c>
      <c r="I1718" s="84">
        <v>134363</v>
      </c>
      <c r="J1718" s="38" t="s">
        <v>290</v>
      </c>
      <c r="K1718" s="84">
        <v>134363</v>
      </c>
      <c r="L1718" s="84" t="s">
        <v>257</v>
      </c>
      <c r="M1718" s="38" t="s">
        <v>258</v>
      </c>
      <c r="N1718" s="84">
        <v>226806</v>
      </c>
      <c r="O1718" s="84" t="s">
        <v>519</v>
      </c>
      <c r="P1718" s="84">
        <v>305262</v>
      </c>
      <c r="Q1718" s="38" t="s">
        <v>586</v>
      </c>
      <c r="R1718" s="38" t="s">
        <v>829</v>
      </c>
      <c r="S1718" s="84" t="s">
        <v>2554</v>
      </c>
      <c r="T1718" s="84" t="s">
        <v>2554</v>
      </c>
      <c r="U1718" s="84" t="s">
        <v>1034</v>
      </c>
      <c r="V1718" s="84" t="s">
        <v>2278</v>
      </c>
      <c r="W1718" s="84">
        <v>541</v>
      </c>
      <c r="X1718" s="38" t="s">
        <v>3451</v>
      </c>
      <c r="Y1718" s="84">
        <v>353495655</v>
      </c>
      <c r="Z1718" s="38" t="s">
        <v>5624</v>
      </c>
      <c r="AA1718" s="108" t="s">
        <v>5598</v>
      </c>
      <c r="AB1718" s="84">
        <v>54000</v>
      </c>
      <c r="AC1718" s="108" t="s">
        <v>6769</v>
      </c>
      <c r="AD1718" s="84">
        <v>24</v>
      </c>
      <c r="AE1718" s="84" t="s">
        <v>6777</v>
      </c>
      <c r="AF1718" s="84" t="s">
        <v>7013</v>
      </c>
      <c r="AG1718" s="108" t="s">
        <v>7301</v>
      </c>
      <c r="AH1718" s="84" t="s">
        <v>6795</v>
      </c>
      <c r="AI1718" s="108" t="s">
        <v>5727</v>
      </c>
      <c r="AJ1718" s="84">
        <v>2880</v>
      </c>
      <c r="AK1718" s="84">
        <v>2880</v>
      </c>
      <c r="AL1718" s="108" t="s">
        <v>8239</v>
      </c>
      <c r="AM1718" s="84">
        <v>35203.46</v>
      </c>
      <c r="AN1718" s="112">
        <v>13756.54</v>
      </c>
      <c r="AO1718" s="112">
        <v>48960</v>
      </c>
      <c r="AP1718" s="112">
        <v>18796.54</v>
      </c>
      <c r="AQ1718" s="112">
        <v>1619.46</v>
      </c>
      <c r="AR1718" s="112">
        <v>20416</v>
      </c>
      <c r="AS1718" s="112">
        <v>15726.59</v>
      </c>
      <c r="AT1718" s="112">
        <v>1553.41</v>
      </c>
      <c r="AU1718" s="112">
        <v>17280</v>
      </c>
      <c r="AV1718" s="84">
        <v>23</v>
      </c>
      <c r="AW1718" s="84">
        <v>165</v>
      </c>
      <c r="AX1718" s="84" t="str">
        <f>VLOOKUP(Y1718,'[1]Asset Classification'!$J$3:$W$2865,14,)</f>
        <v>151-180</v>
      </c>
      <c r="AY1718" s="108"/>
      <c r="AZ1718" s="84"/>
      <c r="BA1718" s="84"/>
      <c r="BB1718" s="84" t="s">
        <v>8329</v>
      </c>
      <c r="BC1718" s="84"/>
      <c r="BD1718" s="108"/>
      <c r="BE1718" s="84">
        <v>0</v>
      </c>
      <c r="BF1718" s="38" t="s">
        <v>2554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244</v>
      </c>
      <c r="C1719" s="38" t="s">
        <v>245</v>
      </c>
      <c r="D1719" s="38" t="s">
        <v>246</v>
      </c>
      <c r="E1719" s="38" t="s">
        <v>246</v>
      </c>
      <c r="F1719" s="38" t="s">
        <v>247</v>
      </c>
      <c r="G1719" s="84" t="s">
        <v>248</v>
      </c>
      <c r="H1719" s="38" t="s">
        <v>249</v>
      </c>
      <c r="I1719" s="84">
        <v>162715</v>
      </c>
      <c r="J1719" s="38" t="s">
        <v>275</v>
      </c>
      <c r="K1719" s="84">
        <v>162715</v>
      </c>
      <c r="L1719" s="84" t="s">
        <v>257</v>
      </c>
      <c r="M1719" s="38" t="s">
        <v>258</v>
      </c>
      <c r="N1719" s="84">
        <v>278255</v>
      </c>
      <c r="O1719" s="84" t="s">
        <v>402</v>
      </c>
      <c r="P1719" s="84">
        <v>365504</v>
      </c>
      <c r="Q1719" s="38" t="s">
        <v>926</v>
      </c>
      <c r="R1719" s="38" t="s">
        <v>829</v>
      </c>
      <c r="S1719" s="84" t="s">
        <v>2555</v>
      </c>
      <c r="T1719" s="84" t="s">
        <v>2555</v>
      </c>
      <c r="U1719" s="84" t="s">
        <v>1034</v>
      </c>
      <c r="V1719" s="84" t="s">
        <v>2789</v>
      </c>
      <c r="W1719" s="84">
        <v>541</v>
      </c>
      <c r="X1719" s="38" t="s">
        <v>3451</v>
      </c>
      <c r="Y1719" s="84">
        <v>353498351</v>
      </c>
      <c r="Z1719" s="38" t="s">
        <v>5625</v>
      </c>
      <c r="AA1719" s="108" t="s">
        <v>5598</v>
      </c>
      <c r="AB1719" s="84">
        <v>42000</v>
      </c>
      <c r="AC1719" s="108" t="s">
        <v>6765</v>
      </c>
      <c r="AD1719" s="84">
        <v>24</v>
      </c>
      <c r="AE1719" s="84" t="s">
        <v>6764</v>
      </c>
      <c r="AF1719" s="84" t="s">
        <v>7573</v>
      </c>
      <c r="AG1719" s="108" t="s">
        <v>7578</v>
      </c>
      <c r="AH1719" s="84" t="s">
        <v>7557</v>
      </c>
      <c r="AI1719" s="108" t="s">
        <v>5758</v>
      </c>
      <c r="AJ1719" s="84">
        <v>2240</v>
      </c>
      <c r="AK1719" s="84">
        <v>2240</v>
      </c>
      <c r="AL1719" s="108" t="s">
        <v>8262</v>
      </c>
      <c r="AM1719" s="84">
        <v>21566.95</v>
      </c>
      <c r="AN1719" s="112">
        <v>9793.0499999999993</v>
      </c>
      <c r="AO1719" s="112">
        <v>31360</v>
      </c>
      <c r="AP1719" s="112">
        <v>20433.05</v>
      </c>
      <c r="AQ1719" s="112">
        <v>2443.9499999999998</v>
      </c>
      <c r="AR1719" s="112">
        <v>22877</v>
      </c>
      <c r="AS1719" s="112">
        <v>17773.47</v>
      </c>
      <c r="AT1719" s="112">
        <v>2386.5300000000002</v>
      </c>
      <c r="AU1719" s="112">
        <v>20160</v>
      </c>
      <c r="AV1719" s="84">
        <v>23</v>
      </c>
      <c r="AW1719" s="84">
        <v>248</v>
      </c>
      <c r="AX1719" s="84" t="str">
        <f>VLOOKUP(Y1719,'[1]Asset Classification'!$J$3:$W$2865,14,)</f>
        <v>&gt;180</v>
      </c>
      <c r="AY1719" s="108"/>
      <c r="AZ1719" s="84"/>
      <c r="BA1719" s="84"/>
      <c r="BB1719" s="84" t="s">
        <v>8329</v>
      </c>
      <c r="BC1719" s="84"/>
      <c r="BD1719" s="108"/>
      <c r="BE1719" s="84">
        <v>0</v>
      </c>
      <c r="BF1719" s="38" t="s">
        <v>2555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244</v>
      </c>
      <c r="C1720" s="38" t="s">
        <v>245</v>
      </c>
      <c r="D1720" s="38" t="s">
        <v>246</v>
      </c>
      <c r="E1720" s="38" t="s">
        <v>246</v>
      </c>
      <c r="F1720" s="38" t="s">
        <v>247</v>
      </c>
      <c r="G1720" s="84" t="s">
        <v>248</v>
      </c>
      <c r="H1720" s="38" t="s">
        <v>249</v>
      </c>
      <c r="I1720" s="84">
        <v>130621</v>
      </c>
      <c r="J1720" s="38" t="s">
        <v>270</v>
      </c>
      <c r="K1720" s="84">
        <v>130621</v>
      </c>
      <c r="L1720" s="84" t="s">
        <v>254</v>
      </c>
      <c r="M1720" s="38" t="s">
        <v>255</v>
      </c>
      <c r="N1720" s="84">
        <v>220361</v>
      </c>
      <c r="O1720" s="84" t="s">
        <v>384</v>
      </c>
      <c r="P1720" s="84">
        <v>366018</v>
      </c>
      <c r="Q1720" s="38" t="s">
        <v>927</v>
      </c>
      <c r="R1720" s="38" t="s">
        <v>829</v>
      </c>
      <c r="S1720" s="84" t="s">
        <v>2556</v>
      </c>
      <c r="T1720" s="84" t="s">
        <v>2556</v>
      </c>
      <c r="U1720" s="84" t="s">
        <v>2292</v>
      </c>
      <c r="V1720" s="84" t="s">
        <v>2278</v>
      </c>
      <c r="W1720" s="84">
        <v>541</v>
      </c>
      <c r="X1720" s="38" t="s">
        <v>3451</v>
      </c>
      <c r="Y1720" s="84">
        <v>353499169</v>
      </c>
      <c r="Z1720" s="38" t="s">
        <v>5626</v>
      </c>
      <c r="AA1720" s="108" t="s">
        <v>5598</v>
      </c>
      <c r="AB1720" s="84">
        <v>73000</v>
      </c>
      <c r="AC1720" s="108" t="s">
        <v>6768</v>
      </c>
      <c r="AD1720" s="84">
        <v>24</v>
      </c>
      <c r="AE1720" s="84" t="s">
        <v>6780</v>
      </c>
      <c r="AF1720" s="84" t="s">
        <v>7163</v>
      </c>
      <c r="AG1720" s="108" t="s">
        <v>7579</v>
      </c>
      <c r="AH1720" s="84" t="s">
        <v>6795</v>
      </c>
      <c r="AI1720" s="108" t="s">
        <v>5725</v>
      </c>
      <c r="AJ1720" s="84">
        <v>3900</v>
      </c>
      <c r="AK1720" s="84">
        <v>3900</v>
      </c>
      <c r="AL1720" s="108" t="s">
        <v>6037</v>
      </c>
      <c r="AM1720" s="84">
        <v>6887.88</v>
      </c>
      <c r="AN1720" s="112">
        <v>4812.12</v>
      </c>
      <c r="AO1720" s="112">
        <v>11700</v>
      </c>
      <c r="AP1720" s="112">
        <v>66112.12</v>
      </c>
      <c r="AQ1720" s="112">
        <v>16249.88</v>
      </c>
      <c r="AR1720" s="112">
        <v>82362</v>
      </c>
      <c r="AS1720" s="112">
        <v>61841.19</v>
      </c>
      <c r="AT1720" s="112">
        <v>16158.81</v>
      </c>
      <c r="AU1720" s="112">
        <v>78000</v>
      </c>
      <c r="AV1720" s="84">
        <v>23</v>
      </c>
      <c r="AW1720" s="84">
        <v>587</v>
      </c>
      <c r="AX1720" s="84" t="str">
        <f>VLOOKUP(Y1720,'[1]Asset Classification'!$J$3:$W$2865,14,)</f>
        <v>&gt;180</v>
      </c>
      <c r="AY1720" s="108"/>
      <c r="AZ1720" s="84"/>
      <c r="BA1720" s="84"/>
      <c r="BB1720" s="84" t="s">
        <v>8329</v>
      </c>
      <c r="BC1720" s="84"/>
      <c r="BD1720" s="108"/>
      <c r="BE1720" s="84">
        <v>0</v>
      </c>
      <c r="BF1720" s="38" t="s">
        <v>2556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244</v>
      </c>
      <c r="C1721" s="38" t="s">
        <v>245</v>
      </c>
      <c r="D1721" s="38" t="s">
        <v>246</v>
      </c>
      <c r="E1721" s="38" t="s">
        <v>246</v>
      </c>
      <c r="F1721" s="38" t="s">
        <v>247</v>
      </c>
      <c r="G1721" s="84" t="s">
        <v>248</v>
      </c>
      <c r="H1721" s="38" t="s">
        <v>249</v>
      </c>
      <c r="I1721" s="84">
        <v>130913</v>
      </c>
      <c r="J1721" s="38" t="s">
        <v>273</v>
      </c>
      <c r="K1721" s="84">
        <v>130913</v>
      </c>
      <c r="L1721" s="84" t="s">
        <v>254</v>
      </c>
      <c r="M1721" s="38" t="s">
        <v>255</v>
      </c>
      <c r="N1721" s="84">
        <v>239500</v>
      </c>
      <c r="O1721" s="84" t="s">
        <v>652</v>
      </c>
      <c r="P1721" s="84">
        <v>314992</v>
      </c>
      <c r="Q1721" s="38" t="s">
        <v>653</v>
      </c>
      <c r="R1721" s="38" t="s">
        <v>829</v>
      </c>
      <c r="S1721" s="84" t="s">
        <v>2557</v>
      </c>
      <c r="T1721" s="84" t="s">
        <v>2557</v>
      </c>
      <c r="U1721" s="84" t="s">
        <v>1023</v>
      </c>
      <c r="V1721" s="84" t="s">
        <v>3449</v>
      </c>
      <c r="W1721" s="84">
        <v>541</v>
      </c>
      <c r="X1721" s="38" t="s">
        <v>3451</v>
      </c>
      <c r="Y1721" s="84">
        <v>353505930</v>
      </c>
      <c r="Z1721" s="38" t="s">
        <v>5627</v>
      </c>
      <c r="AA1721" s="108" t="s">
        <v>5604</v>
      </c>
      <c r="AB1721" s="84">
        <v>42000</v>
      </c>
      <c r="AC1721" s="108" t="s">
        <v>6770</v>
      </c>
      <c r="AD1721" s="84">
        <v>24</v>
      </c>
      <c r="AE1721" s="84" t="s">
        <v>6764</v>
      </c>
      <c r="AF1721" s="84" t="s">
        <v>7580</v>
      </c>
      <c r="AG1721" s="108" t="s">
        <v>7581</v>
      </c>
      <c r="AH1721" s="84" t="s">
        <v>7557</v>
      </c>
      <c r="AI1721" s="108" t="s">
        <v>5755</v>
      </c>
      <c r="AJ1721" s="84">
        <v>2240</v>
      </c>
      <c r="AK1721" s="84">
        <v>2240</v>
      </c>
      <c r="AL1721" s="108" t="s">
        <v>8101</v>
      </c>
      <c r="AM1721" s="84">
        <v>33183.07</v>
      </c>
      <c r="AN1721" s="112">
        <v>11616.93</v>
      </c>
      <c r="AO1721" s="112">
        <v>44800</v>
      </c>
      <c r="AP1721" s="112">
        <v>8816.93</v>
      </c>
      <c r="AQ1721" s="112">
        <v>481.07</v>
      </c>
      <c r="AR1721" s="112">
        <v>9298</v>
      </c>
      <c r="AS1721" s="112">
        <v>6293.26</v>
      </c>
      <c r="AT1721" s="112">
        <v>426.74</v>
      </c>
      <c r="AU1721" s="112">
        <v>6720</v>
      </c>
      <c r="AV1721" s="84">
        <v>23</v>
      </c>
      <c r="AW1721" s="84">
        <v>68</v>
      </c>
      <c r="AX1721" s="84" t="str">
        <f>VLOOKUP(Y1721,'[1]Asset Classification'!$J$3:$W$2865,14,)</f>
        <v>61-90</v>
      </c>
      <c r="AY1721" s="108"/>
      <c r="AZ1721" s="84"/>
      <c r="BA1721" s="84"/>
      <c r="BB1721" s="84" t="s">
        <v>8329</v>
      </c>
      <c r="BC1721" s="84"/>
      <c r="BD1721" s="108"/>
      <c r="BE1721" s="84">
        <v>0</v>
      </c>
      <c r="BF1721" s="38" t="s">
        <v>2557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244</v>
      </c>
      <c r="C1722" s="38" t="s">
        <v>245</v>
      </c>
      <c r="D1722" s="38" t="s">
        <v>246</v>
      </c>
      <c r="E1722" s="38" t="s">
        <v>246</v>
      </c>
      <c r="F1722" s="38" t="s">
        <v>247</v>
      </c>
      <c r="G1722" s="84" t="s">
        <v>248</v>
      </c>
      <c r="H1722" s="38" t="s">
        <v>249</v>
      </c>
      <c r="I1722" s="84">
        <v>130913</v>
      </c>
      <c r="J1722" s="38" t="s">
        <v>273</v>
      </c>
      <c r="K1722" s="84">
        <v>130913</v>
      </c>
      <c r="L1722" s="84" t="s">
        <v>254</v>
      </c>
      <c r="M1722" s="38" t="s">
        <v>255</v>
      </c>
      <c r="N1722" s="84">
        <v>239500</v>
      </c>
      <c r="O1722" s="84" t="s">
        <v>652</v>
      </c>
      <c r="P1722" s="84">
        <v>314992</v>
      </c>
      <c r="Q1722" s="38" t="s">
        <v>653</v>
      </c>
      <c r="R1722" s="38" t="s">
        <v>829</v>
      </c>
      <c r="S1722" s="84" t="s">
        <v>2558</v>
      </c>
      <c r="T1722" s="84" t="s">
        <v>2558</v>
      </c>
      <c r="U1722" s="84" t="s">
        <v>1034</v>
      </c>
      <c r="V1722" s="84" t="s">
        <v>2789</v>
      </c>
      <c r="W1722" s="84">
        <v>541</v>
      </c>
      <c r="X1722" s="38" t="s">
        <v>3451</v>
      </c>
      <c r="Y1722" s="84">
        <v>353506264</v>
      </c>
      <c r="Z1722" s="38" t="s">
        <v>5628</v>
      </c>
      <c r="AA1722" s="108" t="s">
        <v>5604</v>
      </c>
      <c r="AB1722" s="84">
        <v>42000</v>
      </c>
      <c r="AC1722" s="108" t="s">
        <v>6770</v>
      </c>
      <c r="AD1722" s="84">
        <v>24</v>
      </c>
      <c r="AE1722" s="84" t="s">
        <v>6764</v>
      </c>
      <c r="AF1722" s="84" t="s">
        <v>7580</v>
      </c>
      <c r="AG1722" s="108" t="s">
        <v>7581</v>
      </c>
      <c r="AH1722" s="84" t="s">
        <v>7557</v>
      </c>
      <c r="AI1722" s="108" t="s">
        <v>5755</v>
      </c>
      <c r="AJ1722" s="84">
        <v>2240</v>
      </c>
      <c r="AK1722" s="84">
        <v>2240</v>
      </c>
      <c r="AL1722" s="108" t="s">
        <v>6745</v>
      </c>
      <c r="AM1722" s="84">
        <v>39476.33</v>
      </c>
      <c r="AN1722" s="112">
        <v>12043.67</v>
      </c>
      <c r="AO1722" s="112">
        <v>51520</v>
      </c>
      <c r="AP1722" s="112">
        <v>2523.67</v>
      </c>
      <c r="AQ1722" s="112">
        <v>54.33</v>
      </c>
      <c r="AR1722" s="112">
        <v>2578</v>
      </c>
      <c r="AS1722" s="112">
        <v>0</v>
      </c>
      <c r="AT1722" s="112">
        <v>0</v>
      </c>
      <c r="AU1722" s="112">
        <v>0</v>
      </c>
      <c r="AV1722" s="84">
        <v>23</v>
      </c>
      <c r="AW1722" s="84">
        <v>0</v>
      </c>
      <c r="AX1722" s="84" t="str">
        <f>VLOOKUP(Y1722,'[1]Asset Classification'!$J$3:$W$2865,14,)</f>
        <v>Standard</v>
      </c>
      <c r="AY1722" s="108"/>
      <c r="AZ1722" s="84"/>
      <c r="BA1722" s="84"/>
      <c r="BB1722" s="84" t="s">
        <v>8329</v>
      </c>
      <c r="BC1722" s="84"/>
      <c r="BD1722" s="108"/>
      <c r="BE1722" s="84">
        <v>0</v>
      </c>
      <c r="BF1722" s="38" t="s">
        <v>2558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244</v>
      </c>
      <c r="C1723" s="38" t="s">
        <v>245</v>
      </c>
      <c r="D1723" s="38" t="s">
        <v>246</v>
      </c>
      <c r="E1723" s="38" t="s">
        <v>246</v>
      </c>
      <c r="F1723" s="38" t="s">
        <v>247</v>
      </c>
      <c r="G1723" s="84" t="s">
        <v>248</v>
      </c>
      <c r="H1723" s="38" t="s">
        <v>249</v>
      </c>
      <c r="I1723" s="84">
        <v>141367</v>
      </c>
      <c r="J1723" s="38" t="s">
        <v>314</v>
      </c>
      <c r="K1723" s="84">
        <v>141367</v>
      </c>
      <c r="L1723" s="84" t="s">
        <v>257</v>
      </c>
      <c r="M1723" s="38" t="s">
        <v>258</v>
      </c>
      <c r="N1723" s="84">
        <v>240122</v>
      </c>
      <c r="O1723" s="84" t="s">
        <v>667</v>
      </c>
      <c r="P1723" s="84">
        <v>315826</v>
      </c>
      <c r="Q1723" s="38" t="s">
        <v>668</v>
      </c>
      <c r="R1723" s="38" t="s">
        <v>829</v>
      </c>
      <c r="S1723" s="84" t="s">
        <v>2559</v>
      </c>
      <c r="T1723" s="84" t="s">
        <v>2559</v>
      </c>
      <c r="U1723" s="84" t="s">
        <v>1027</v>
      </c>
      <c r="V1723" s="84" t="s">
        <v>2278</v>
      </c>
      <c r="W1723" s="84">
        <v>541</v>
      </c>
      <c r="X1723" s="38" t="s">
        <v>3451</v>
      </c>
      <c r="Y1723" s="84">
        <v>353506536</v>
      </c>
      <c r="Z1723" s="38" t="s">
        <v>5629</v>
      </c>
      <c r="AA1723" s="108" t="s">
        <v>5598</v>
      </c>
      <c r="AB1723" s="84">
        <v>42000</v>
      </c>
      <c r="AC1723" s="108" t="s">
        <v>6768</v>
      </c>
      <c r="AD1723" s="84">
        <v>24</v>
      </c>
      <c r="AE1723" s="84" t="s">
        <v>6764</v>
      </c>
      <c r="AF1723" s="84" t="s">
        <v>7573</v>
      </c>
      <c r="AG1723" s="108" t="s">
        <v>7578</v>
      </c>
      <c r="AH1723" s="84" t="s">
        <v>7557</v>
      </c>
      <c r="AI1723" s="108" t="s">
        <v>8007</v>
      </c>
      <c r="AJ1723" s="84">
        <v>2240</v>
      </c>
      <c r="AK1723" s="84">
        <v>2240</v>
      </c>
      <c r="AL1723" s="108" t="s">
        <v>6749</v>
      </c>
      <c r="AM1723" s="84">
        <v>39249.800000000003</v>
      </c>
      <c r="AN1723" s="112">
        <v>12270.2</v>
      </c>
      <c r="AO1723" s="112">
        <v>51520</v>
      </c>
      <c r="AP1723" s="112">
        <v>2750.2</v>
      </c>
      <c r="AQ1723" s="112">
        <v>58.8</v>
      </c>
      <c r="AR1723" s="112">
        <v>2809</v>
      </c>
      <c r="AS1723" s="112">
        <v>0</v>
      </c>
      <c r="AT1723" s="112">
        <v>0</v>
      </c>
      <c r="AU1723" s="112">
        <v>0</v>
      </c>
      <c r="AV1723" s="84">
        <v>23</v>
      </c>
      <c r="AW1723" s="84">
        <v>0</v>
      </c>
      <c r="AX1723" s="84" t="str">
        <f>VLOOKUP(Y1723,'[1]Asset Classification'!$J$3:$W$2865,14,)</f>
        <v>Standard</v>
      </c>
      <c r="AY1723" s="108"/>
      <c r="AZ1723" s="84"/>
      <c r="BA1723" s="84"/>
      <c r="BB1723" s="84" t="s">
        <v>8329</v>
      </c>
      <c r="BC1723" s="84"/>
      <c r="BD1723" s="108"/>
      <c r="BE1723" s="84">
        <v>0</v>
      </c>
      <c r="BF1723" s="38" t="s">
        <v>2559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244</v>
      </c>
      <c r="C1724" s="38" t="s">
        <v>245</v>
      </c>
      <c r="D1724" s="38" t="s">
        <v>246</v>
      </c>
      <c r="E1724" s="38" t="s">
        <v>246</v>
      </c>
      <c r="F1724" s="38" t="s">
        <v>247</v>
      </c>
      <c r="G1724" s="84" t="s">
        <v>248</v>
      </c>
      <c r="H1724" s="38" t="s">
        <v>249</v>
      </c>
      <c r="I1724" s="84">
        <v>141963</v>
      </c>
      <c r="J1724" s="38" t="s">
        <v>323</v>
      </c>
      <c r="K1724" s="84">
        <v>141963</v>
      </c>
      <c r="L1724" s="84" t="s">
        <v>257</v>
      </c>
      <c r="M1724" s="38" t="s">
        <v>258</v>
      </c>
      <c r="N1724" s="84">
        <v>239815</v>
      </c>
      <c r="O1724" s="84" t="s">
        <v>739</v>
      </c>
      <c r="P1724" s="84">
        <v>315402</v>
      </c>
      <c r="Q1724" s="38" t="s">
        <v>624</v>
      </c>
      <c r="R1724" s="38" t="s">
        <v>829</v>
      </c>
      <c r="S1724" s="84" t="s">
        <v>2560</v>
      </c>
      <c r="T1724" s="84" t="s">
        <v>2560</v>
      </c>
      <c r="U1724" s="84" t="s">
        <v>1070</v>
      </c>
      <c r="V1724" s="84" t="s">
        <v>2789</v>
      </c>
      <c r="W1724" s="84">
        <v>541</v>
      </c>
      <c r="X1724" s="38" t="s">
        <v>3451</v>
      </c>
      <c r="Y1724" s="84">
        <v>353511819</v>
      </c>
      <c r="Z1724" s="38" t="s">
        <v>5630</v>
      </c>
      <c r="AA1724" s="108" t="s">
        <v>5604</v>
      </c>
      <c r="AB1724" s="84">
        <v>73000</v>
      </c>
      <c r="AC1724" s="108" t="s">
        <v>6773</v>
      </c>
      <c r="AD1724" s="84">
        <v>24</v>
      </c>
      <c r="AE1724" s="84" t="s">
        <v>6776</v>
      </c>
      <c r="AF1724" s="84" t="s">
        <v>6985</v>
      </c>
      <c r="AG1724" s="108" t="s">
        <v>7234</v>
      </c>
      <c r="AH1724" s="84" t="s">
        <v>6795</v>
      </c>
      <c r="AI1724" s="108" t="s">
        <v>5744</v>
      </c>
      <c r="AJ1724" s="84">
        <v>3900</v>
      </c>
      <c r="AK1724" s="84">
        <v>3900</v>
      </c>
      <c r="AL1724" s="108" t="s">
        <v>6694</v>
      </c>
      <c r="AM1724" s="84">
        <v>65225.05</v>
      </c>
      <c r="AN1724" s="112">
        <v>20574.95</v>
      </c>
      <c r="AO1724" s="112">
        <v>85800</v>
      </c>
      <c r="AP1724" s="112">
        <v>7774.95</v>
      </c>
      <c r="AQ1724" s="112">
        <v>246.05</v>
      </c>
      <c r="AR1724" s="112">
        <v>8021</v>
      </c>
      <c r="AS1724" s="112">
        <v>3740.24</v>
      </c>
      <c r="AT1724" s="112">
        <v>159.76</v>
      </c>
      <c r="AU1724" s="112">
        <v>3900</v>
      </c>
      <c r="AV1724" s="84">
        <v>23</v>
      </c>
      <c r="AW1724" s="84">
        <v>0</v>
      </c>
      <c r="AX1724" s="84" t="str">
        <f>VLOOKUP(Y1724,'[1]Asset Classification'!$J$3:$W$2865,14,)</f>
        <v>Standard</v>
      </c>
      <c r="AY1724" s="108"/>
      <c r="AZ1724" s="84"/>
      <c r="BA1724" s="84"/>
      <c r="BB1724" s="84" t="s">
        <v>8329</v>
      </c>
      <c r="BC1724" s="84"/>
      <c r="BD1724" s="108"/>
      <c r="BE1724" s="84">
        <v>0</v>
      </c>
      <c r="BF1724" s="38" t="s">
        <v>2560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244</v>
      </c>
      <c r="C1725" s="38" t="s">
        <v>245</v>
      </c>
      <c r="D1725" s="38" t="s">
        <v>246</v>
      </c>
      <c r="E1725" s="38" t="s">
        <v>246</v>
      </c>
      <c r="F1725" s="38" t="s">
        <v>247</v>
      </c>
      <c r="G1725" s="84" t="s">
        <v>248</v>
      </c>
      <c r="H1725" s="38" t="s">
        <v>249</v>
      </c>
      <c r="I1725" s="84">
        <v>130913</v>
      </c>
      <c r="J1725" s="38" t="s">
        <v>273</v>
      </c>
      <c r="K1725" s="84">
        <v>130913</v>
      </c>
      <c r="L1725" s="84" t="s">
        <v>254</v>
      </c>
      <c r="M1725" s="38" t="s">
        <v>255</v>
      </c>
      <c r="N1725" s="84">
        <v>239500</v>
      </c>
      <c r="O1725" s="84" t="s">
        <v>652</v>
      </c>
      <c r="P1725" s="84">
        <v>314992</v>
      </c>
      <c r="Q1725" s="38" t="s">
        <v>653</v>
      </c>
      <c r="R1725" s="38" t="s">
        <v>829</v>
      </c>
      <c r="S1725" s="84" t="s">
        <v>2561</v>
      </c>
      <c r="T1725" s="84" t="s">
        <v>2561</v>
      </c>
      <c r="U1725" s="84" t="s">
        <v>1034</v>
      </c>
      <c r="V1725" s="84" t="s">
        <v>2789</v>
      </c>
      <c r="W1725" s="84">
        <v>541</v>
      </c>
      <c r="X1725" s="38" t="s">
        <v>3451</v>
      </c>
      <c r="Y1725" s="84">
        <v>353514072</v>
      </c>
      <c r="Z1725" s="38" t="s">
        <v>5631</v>
      </c>
      <c r="AA1725" s="108" t="s">
        <v>5604</v>
      </c>
      <c r="AB1725" s="84">
        <v>42000</v>
      </c>
      <c r="AC1725" s="108" t="s">
        <v>6770</v>
      </c>
      <c r="AD1725" s="84">
        <v>24</v>
      </c>
      <c r="AE1725" s="84" t="s">
        <v>6764</v>
      </c>
      <c r="AF1725" s="84" t="s">
        <v>7580</v>
      </c>
      <c r="AG1725" s="108" t="s">
        <v>7581</v>
      </c>
      <c r="AH1725" s="84" t="s">
        <v>7557</v>
      </c>
      <c r="AI1725" s="108" t="s">
        <v>5755</v>
      </c>
      <c r="AJ1725" s="84">
        <v>2240</v>
      </c>
      <c r="AK1725" s="84">
        <v>2240</v>
      </c>
      <c r="AL1725" s="108" t="s">
        <v>8110</v>
      </c>
      <c r="AM1725" s="84">
        <v>33183.07</v>
      </c>
      <c r="AN1725" s="112">
        <v>11616.93</v>
      </c>
      <c r="AO1725" s="112">
        <v>44800</v>
      </c>
      <c r="AP1725" s="112">
        <v>8816.93</v>
      </c>
      <c r="AQ1725" s="112">
        <v>481.07</v>
      </c>
      <c r="AR1725" s="112">
        <v>9298</v>
      </c>
      <c r="AS1725" s="112">
        <v>6293.26</v>
      </c>
      <c r="AT1725" s="112">
        <v>426.74</v>
      </c>
      <c r="AU1725" s="112">
        <v>6720</v>
      </c>
      <c r="AV1725" s="84">
        <v>23</v>
      </c>
      <c r="AW1725" s="84">
        <v>68</v>
      </c>
      <c r="AX1725" s="84" t="str">
        <f>VLOOKUP(Y1725,'[1]Asset Classification'!$J$3:$W$2865,14,)</f>
        <v>61-90</v>
      </c>
      <c r="AY1725" s="108"/>
      <c r="AZ1725" s="84"/>
      <c r="BA1725" s="84"/>
      <c r="BB1725" s="84" t="s">
        <v>8329</v>
      </c>
      <c r="BC1725" s="84"/>
      <c r="BD1725" s="108"/>
      <c r="BE1725" s="84">
        <v>0</v>
      </c>
      <c r="BF1725" s="38" t="s">
        <v>2561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244</v>
      </c>
      <c r="C1726" s="38" t="s">
        <v>245</v>
      </c>
      <c r="D1726" s="38" t="s">
        <v>246</v>
      </c>
      <c r="E1726" s="38" t="s">
        <v>246</v>
      </c>
      <c r="F1726" s="38" t="s">
        <v>247</v>
      </c>
      <c r="G1726" s="84" t="s">
        <v>248</v>
      </c>
      <c r="H1726" s="38" t="s">
        <v>249</v>
      </c>
      <c r="I1726" s="84">
        <v>131510</v>
      </c>
      <c r="J1726" s="38" t="s">
        <v>279</v>
      </c>
      <c r="K1726" s="84">
        <v>131510</v>
      </c>
      <c r="L1726" s="84" t="s">
        <v>262</v>
      </c>
      <c r="M1726" s="38" t="s">
        <v>263</v>
      </c>
      <c r="N1726" s="84">
        <v>237454</v>
      </c>
      <c r="O1726" s="84" t="s">
        <v>627</v>
      </c>
      <c r="P1726" s="84">
        <v>312360</v>
      </c>
      <c r="Q1726" s="38" t="s">
        <v>628</v>
      </c>
      <c r="R1726" s="38" t="s">
        <v>829</v>
      </c>
      <c r="S1726" s="84" t="s">
        <v>2562</v>
      </c>
      <c r="T1726" s="84" t="s">
        <v>2562</v>
      </c>
      <c r="U1726" s="84" t="s">
        <v>1027</v>
      </c>
      <c r="V1726" s="84" t="s">
        <v>2278</v>
      </c>
      <c r="W1726" s="84">
        <v>541</v>
      </c>
      <c r="X1726" s="38" t="s">
        <v>3451</v>
      </c>
      <c r="Y1726" s="84">
        <v>353514803</v>
      </c>
      <c r="Z1726" s="38" t="s">
        <v>5632</v>
      </c>
      <c r="AA1726" s="108" t="s">
        <v>5604</v>
      </c>
      <c r="AB1726" s="84">
        <v>73000</v>
      </c>
      <c r="AC1726" s="108" t="s">
        <v>6770</v>
      </c>
      <c r="AD1726" s="84">
        <v>24</v>
      </c>
      <c r="AE1726" s="84" t="s">
        <v>6780</v>
      </c>
      <c r="AF1726" s="84" t="s">
        <v>7196</v>
      </c>
      <c r="AG1726" s="108" t="s">
        <v>7313</v>
      </c>
      <c r="AH1726" s="84" t="s">
        <v>6795</v>
      </c>
      <c r="AI1726" s="108" t="s">
        <v>5755</v>
      </c>
      <c r="AJ1726" s="84">
        <v>3900</v>
      </c>
      <c r="AK1726" s="84">
        <v>3900</v>
      </c>
      <c r="AL1726" s="108" t="s">
        <v>6588</v>
      </c>
      <c r="AM1726" s="84">
        <v>37788.870000000003</v>
      </c>
      <c r="AN1726" s="112">
        <v>16811.13</v>
      </c>
      <c r="AO1726" s="112">
        <v>54600</v>
      </c>
      <c r="AP1726" s="112">
        <v>35211.129999999997</v>
      </c>
      <c r="AQ1726" s="112">
        <v>4170.87</v>
      </c>
      <c r="AR1726" s="112">
        <v>39382</v>
      </c>
      <c r="AS1726" s="112">
        <v>31018.93</v>
      </c>
      <c r="AT1726" s="112">
        <v>4081.07</v>
      </c>
      <c r="AU1726" s="112">
        <v>35100</v>
      </c>
      <c r="AV1726" s="84">
        <v>23</v>
      </c>
      <c r="AW1726" s="84">
        <v>249</v>
      </c>
      <c r="AX1726" s="84" t="str">
        <f>VLOOKUP(Y1726,'[1]Asset Classification'!$J$3:$W$2865,14,)</f>
        <v>&gt;180</v>
      </c>
      <c r="AY1726" s="108"/>
      <c r="AZ1726" s="84"/>
      <c r="BA1726" s="84"/>
      <c r="BB1726" s="84" t="s">
        <v>8329</v>
      </c>
      <c r="BC1726" s="84"/>
      <c r="BD1726" s="108"/>
      <c r="BE1726" s="84">
        <v>0</v>
      </c>
      <c r="BF1726" s="38" t="s">
        <v>2562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244</v>
      </c>
      <c r="C1727" s="38" t="s">
        <v>245</v>
      </c>
      <c r="D1727" s="38" t="s">
        <v>246</v>
      </c>
      <c r="E1727" s="38" t="s">
        <v>246</v>
      </c>
      <c r="F1727" s="38" t="s">
        <v>247</v>
      </c>
      <c r="G1727" s="84" t="s">
        <v>248</v>
      </c>
      <c r="H1727" s="38" t="s">
        <v>249</v>
      </c>
      <c r="I1727" s="84">
        <v>131510</v>
      </c>
      <c r="J1727" s="38" t="s">
        <v>279</v>
      </c>
      <c r="K1727" s="84">
        <v>131510</v>
      </c>
      <c r="L1727" s="84" t="s">
        <v>262</v>
      </c>
      <c r="M1727" s="38" t="s">
        <v>263</v>
      </c>
      <c r="N1727" s="84">
        <v>237454</v>
      </c>
      <c r="O1727" s="84" t="s">
        <v>627</v>
      </c>
      <c r="P1727" s="84">
        <v>312360</v>
      </c>
      <c r="Q1727" s="38" t="s">
        <v>628</v>
      </c>
      <c r="R1727" s="38" t="s">
        <v>829</v>
      </c>
      <c r="S1727" s="84" t="s">
        <v>2563</v>
      </c>
      <c r="T1727" s="84" t="s">
        <v>2563</v>
      </c>
      <c r="U1727" s="84" t="s">
        <v>1027</v>
      </c>
      <c r="V1727" s="84" t="s">
        <v>3449</v>
      </c>
      <c r="W1727" s="84">
        <v>541</v>
      </c>
      <c r="X1727" s="38" t="s">
        <v>3451</v>
      </c>
      <c r="Y1727" s="84">
        <v>353514998</v>
      </c>
      <c r="Z1727" s="38" t="s">
        <v>5633</v>
      </c>
      <c r="AA1727" s="108" t="s">
        <v>5604</v>
      </c>
      <c r="AB1727" s="84">
        <v>32000</v>
      </c>
      <c r="AC1727" s="108" t="s">
        <v>6770</v>
      </c>
      <c r="AD1727" s="84">
        <v>24</v>
      </c>
      <c r="AE1727" s="84" t="s">
        <v>6764</v>
      </c>
      <c r="AF1727" s="84" t="s">
        <v>7580</v>
      </c>
      <c r="AG1727" s="108" t="s">
        <v>7581</v>
      </c>
      <c r="AH1727" s="84" t="s">
        <v>7557</v>
      </c>
      <c r="AI1727" s="108" t="s">
        <v>5755</v>
      </c>
      <c r="AJ1727" s="84">
        <v>1710</v>
      </c>
      <c r="AK1727" s="84">
        <v>1710</v>
      </c>
      <c r="AL1727" s="108" t="s">
        <v>8237</v>
      </c>
      <c r="AM1727" s="84">
        <v>22317.63</v>
      </c>
      <c r="AN1727" s="112">
        <v>8462.3700000000008</v>
      </c>
      <c r="AO1727" s="112">
        <v>30780</v>
      </c>
      <c r="AP1727" s="112">
        <v>9682.3700000000008</v>
      </c>
      <c r="AQ1727" s="112">
        <v>732.63</v>
      </c>
      <c r="AR1727" s="112">
        <v>10415</v>
      </c>
      <c r="AS1727" s="112">
        <v>7856.71</v>
      </c>
      <c r="AT1727" s="112">
        <v>693.29</v>
      </c>
      <c r="AU1727" s="112">
        <v>8550</v>
      </c>
      <c r="AV1727" s="84">
        <v>23</v>
      </c>
      <c r="AW1727" s="84">
        <v>129</v>
      </c>
      <c r="AX1727" s="84" t="str">
        <f>VLOOKUP(Y1727,'[1]Asset Classification'!$J$3:$W$2865,14,)</f>
        <v>121-150</v>
      </c>
      <c r="AY1727" s="108"/>
      <c r="AZ1727" s="84"/>
      <c r="BA1727" s="84"/>
      <c r="BB1727" s="84" t="s">
        <v>8329</v>
      </c>
      <c r="BC1727" s="84"/>
      <c r="BD1727" s="108"/>
      <c r="BE1727" s="84">
        <v>0</v>
      </c>
      <c r="BF1727" s="38" t="s">
        <v>2563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244</v>
      </c>
      <c r="C1728" s="38" t="s">
        <v>245</v>
      </c>
      <c r="D1728" s="38" t="s">
        <v>246</v>
      </c>
      <c r="E1728" s="38" t="s">
        <v>246</v>
      </c>
      <c r="F1728" s="38" t="s">
        <v>247</v>
      </c>
      <c r="G1728" s="84" t="s">
        <v>248</v>
      </c>
      <c r="H1728" s="38" t="s">
        <v>249</v>
      </c>
      <c r="I1728" s="84">
        <v>149335</v>
      </c>
      <c r="J1728" s="38" t="s">
        <v>319</v>
      </c>
      <c r="K1728" s="84">
        <v>149335</v>
      </c>
      <c r="L1728" s="84" t="s">
        <v>257</v>
      </c>
      <c r="M1728" s="38" t="s">
        <v>258</v>
      </c>
      <c r="N1728" s="84">
        <v>259978</v>
      </c>
      <c r="O1728" s="84" t="s">
        <v>928</v>
      </c>
      <c r="P1728" s="84">
        <v>341367</v>
      </c>
      <c r="Q1728" s="38" t="s">
        <v>929</v>
      </c>
      <c r="R1728" s="38" t="s">
        <v>829</v>
      </c>
      <c r="S1728" s="84" t="s">
        <v>2564</v>
      </c>
      <c r="T1728" s="84" t="s">
        <v>2564</v>
      </c>
      <c r="U1728" s="84" t="s">
        <v>2292</v>
      </c>
      <c r="V1728" s="84" t="s">
        <v>2278</v>
      </c>
      <c r="W1728" s="84">
        <v>541</v>
      </c>
      <c r="X1728" s="38" t="s">
        <v>3451</v>
      </c>
      <c r="Y1728" s="84">
        <v>353517583</v>
      </c>
      <c r="Z1728" s="38" t="s">
        <v>5634</v>
      </c>
      <c r="AA1728" s="108" t="s">
        <v>5604</v>
      </c>
      <c r="AB1728" s="84">
        <v>42000</v>
      </c>
      <c r="AC1728" s="108" t="s">
        <v>6767</v>
      </c>
      <c r="AD1728" s="84">
        <v>24</v>
      </c>
      <c r="AE1728" s="84" t="s">
        <v>6764</v>
      </c>
      <c r="AF1728" s="84" t="s">
        <v>7580</v>
      </c>
      <c r="AG1728" s="108" t="s">
        <v>7581</v>
      </c>
      <c r="AH1728" s="84" t="s">
        <v>7557</v>
      </c>
      <c r="AI1728" s="108" t="s">
        <v>8007</v>
      </c>
      <c r="AJ1728" s="84">
        <v>2240</v>
      </c>
      <c r="AK1728" s="84">
        <v>2240</v>
      </c>
      <c r="AL1728" s="108" t="s">
        <v>6755</v>
      </c>
      <c r="AM1728" s="84">
        <v>39340.42</v>
      </c>
      <c r="AN1728" s="112">
        <v>12179.58</v>
      </c>
      <c r="AO1728" s="112">
        <v>51520</v>
      </c>
      <c r="AP1728" s="112">
        <v>2659.58</v>
      </c>
      <c r="AQ1728" s="112">
        <v>57.42</v>
      </c>
      <c r="AR1728" s="112">
        <v>2717</v>
      </c>
      <c r="AS1728" s="112">
        <v>0</v>
      </c>
      <c r="AT1728" s="112">
        <v>0</v>
      </c>
      <c r="AU1728" s="112">
        <v>0</v>
      </c>
      <c r="AV1728" s="84">
        <v>23</v>
      </c>
      <c r="AW1728" s="84">
        <v>0</v>
      </c>
      <c r="AX1728" s="84" t="str">
        <f>VLOOKUP(Y1728,'[1]Asset Classification'!$J$3:$W$2865,14,)</f>
        <v>Standard</v>
      </c>
      <c r="AY1728" s="108"/>
      <c r="AZ1728" s="84"/>
      <c r="BA1728" s="84"/>
      <c r="BB1728" s="84" t="s">
        <v>8329</v>
      </c>
      <c r="BC1728" s="84"/>
      <c r="BD1728" s="108"/>
      <c r="BE1728" s="84">
        <v>0</v>
      </c>
      <c r="BF1728" s="38" t="s">
        <v>2564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244</v>
      </c>
      <c r="C1729" s="38" t="s">
        <v>245</v>
      </c>
      <c r="D1729" s="38" t="s">
        <v>246</v>
      </c>
      <c r="E1729" s="38" t="s">
        <v>246</v>
      </c>
      <c r="F1729" s="38" t="s">
        <v>247</v>
      </c>
      <c r="G1729" s="84" t="s">
        <v>248</v>
      </c>
      <c r="H1729" s="38" t="s">
        <v>249</v>
      </c>
      <c r="I1729" s="84">
        <v>149335</v>
      </c>
      <c r="J1729" s="38" t="s">
        <v>319</v>
      </c>
      <c r="K1729" s="84">
        <v>149335</v>
      </c>
      <c r="L1729" s="84" t="s">
        <v>257</v>
      </c>
      <c r="M1729" s="38" t="s">
        <v>258</v>
      </c>
      <c r="N1729" s="84">
        <v>259978</v>
      </c>
      <c r="O1729" s="84" t="s">
        <v>928</v>
      </c>
      <c r="P1729" s="84">
        <v>341367</v>
      </c>
      <c r="Q1729" s="38" t="s">
        <v>929</v>
      </c>
      <c r="R1729" s="38" t="s">
        <v>829</v>
      </c>
      <c r="S1729" s="84" t="s">
        <v>2565</v>
      </c>
      <c r="T1729" s="84" t="s">
        <v>2565</v>
      </c>
      <c r="U1729" s="84" t="s">
        <v>2292</v>
      </c>
      <c r="V1729" s="84" t="s">
        <v>2278</v>
      </c>
      <c r="W1729" s="84">
        <v>541</v>
      </c>
      <c r="X1729" s="38" t="s">
        <v>3451</v>
      </c>
      <c r="Y1729" s="84">
        <v>353518061</v>
      </c>
      <c r="Z1729" s="38" t="s">
        <v>5635</v>
      </c>
      <c r="AA1729" s="108" t="s">
        <v>5604</v>
      </c>
      <c r="AB1729" s="84">
        <v>63000</v>
      </c>
      <c r="AC1729" s="108" t="s">
        <v>6767</v>
      </c>
      <c r="AD1729" s="84">
        <v>24</v>
      </c>
      <c r="AE1729" s="84" t="s">
        <v>6776</v>
      </c>
      <c r="AF1729" s="84" t="s">
        <v>7034</v>
      </c>
      <c r="AG1729" s="108" t="s">
        <v>7237</v>
      </c>
      <c r="AH1729" s="84" t="s">
        <v>6795</v>
      </c>
      <c r="AI1729" s="108" t="s">
        <v>8007</v>
      </c>
      <c r="AJ1729" s="84">
        <v>3360</v>
      </c>
      <c r="AK1729" s="84">
        <v>3360</v>
      </c>
      <c r="AL1729" s="108" t="s">
        <v>6755</v>
      </c>
      <c r="AM1729" s="84">
        <v>59010.61</v>
      </c>
      <c r="AN1729" s="112">
        <v>18269.39</v>
      </c>
      <c r="AO1729" s="112">
        <v>77280</v>
      </c>
      <c r="AP1729" s="112">
        <v>3989.39</v>
      </c>
      <c r="AQ1729" s="112">
        <v>85.61</v>
      </c>
      <c r="AR1729" s="112">
        <v>4075</v>
      </c>
      <c r="AS1729" s="112">
        <v>0</v>
      </c>
      <c r="AT1729" s="112">
        <v>0</v>
      </c>
      <c r="AU1729" s="112">
        <v>0</v>
      </c>
      <c r="AV1729" s="84">
        <v>23</v>
      </c>
      <c r="AW1729" s="84">
        <v>0</v>
      </c>
      <c r="AX1729" s="84" t="str">
        <f>VLOOKUP(Y1729,'[1]Asset Classification'!$J$3:$W$2865,14,)</f>
        <v>Standard</v>
      </c>
      <c r="AY1729" s="108"/>
      <c r="AZ1729" s="84"/>
      <c r="BA1729" s="84"/>
      <c r="BB1729" s="84" t="s">
        <v>8329</v>
      </c>
      <c r="BC1729" s="84"/>
      <c r="BD1729" s="108"/>
      <c r="BE1729" s="84">
        <v>0</v>
      </c>
      <c r="BF1729" s="38" t="s">
        <v>2565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244</v>
      </c>
      <c r="C1730" s="38" t="s">
        <v>245</v>
      </c>
      <c r="D1730" s="38" t="s">
        <v>246</v>
      </c>
      <c r="E1730" s="38" t="s">
        <v>246</v>
      </c>
      <c r="F1730" s="38" t="s">
        <v>247</v>
      </c>
      <c r="G1730" s="84" t="s">
        <v>248</v>
      </c>
      <c r="H1730" s="38" t="s">
        <v>249</v>
      </c>
      <c r="I1730" s="84">
        <v>132562</v>
      </c>
      <c r="J1730" s="38" t="s">
        <v>318</v>
      </c>
      <c r="K1730" s="84">
        <v>132562</v>
      </c>
      <c r="L1730" s="84" t="s">
        <v>257</v>
      </c>
      <c r="M1730" s="38" t="s">
        <v>258</v>
      </c>
      <c r="N1730" s="84">
        <v>223721</v>
      </c>
      <c r="O1730" s="84" t="s">
        <v>689</v>
      </c>
      <c r="P1730" s="84">
        <v>397684</v>
      </c>
      <c r="Q1730" s="38" t="s">
        <v>690</v>
      </c>
      <c r="R1730" s="38" t="s">
        <v>829</v>
      </c>
      <c r="S1730" s="84" t="s">
        <v>2566</v>
      </c>
      <c r="T1730" s="84" t="s">
        <v>2566</v>
      </c>
      <c r="U1730" s="84" t="s">
        <v>2292</v>
      </c>
      <c r="V1730" s="84" t="s">
        <v>3449</v>
      </c>
      <c r="W1730" s="84">
        <v>541</v>
      </c>
      <c r="X1730" s="38" t="s">
        <v>3451</v>
      </c>
      <c r="Y1730" s="84">
        <v>353519984</v>
      </c>
      <c r="Z1730" s="38" t="s">
        <v>5636</v>
      </c>
      <c r="AA1730" s="108" t="s">
        <v>5604</v>
      </c>
      <c r="AB1730" s="84">
        <v>63000</v>
      </c>
      <c r="AC1730" s="108" t="s">
        <v>6763</v>
      </c>
      <c r="AD1730" s="84">
        <v>24</v>
      </c>
      <c r="AE1730" s="84" t="s">
        <v>6780</v>
      </c>
      <c r="AF1730" s="84" t="s">
        <v>6918</v>
      </c>
      <c r="AG1730" s="108" t="s">
        <v>7346</v>
      </c>
      <c r="AH1730" s="84" t="s">
        <v>6795</v>
      </c>
      <c r="AI1730" s="108" t="s">
        <v>5742</v>
      </c>
      <c r="AJ1730" s="84">
        <v>3360</v>
      </c>
      <c r="AK1730" s="84">
        <v>3360</v>
      </c>
      <c r="AL1730" s="108" t="s">
        <v>6694</v>
      </c>
      <c r="AM1730" s="84">
        <v>56198.13</v>
      </c>
      <c r="AN1730" s="112">
        <v>17721.87</v>
      </c>
      <c r="AO1730" s="112">
        <v>73920</v>
      </c>
      <c r="AP1730" s="112">
        <v>6801.87</v>
      </c>
      <c r="AQ1730" s="112">
        <v>216.13</v>
      </c>
      <c r="AR1730" s="112">
        <v>7018</v>
      </c>
      <c r="AS1730" s="112">
        <v>3220.24</v>
      </c>
      <c r="AT1730" s="112">
        <v>139.76</v>
      </c>
      <c r="AU1730" s="112">
        <v>3360</v>
      </c>
      <c r="AV1730" s="84">
        <v>23</v>
      </c>
      <c r="AW1730" s="84">
        <v>10</v>
      </c>
      <c r="AX1730" s="84" t="str">
        <f>VLOOKUP(Y1730,'[1]Asset Classification'!$J$3:$W$2865,14,)</f>
        <v>1-30 Days</v>
      </c>
      <c r="AY1730" s="108"/>
      <c r="AZ1730" s="84"/>
      <c r="BA1730" s="84"/>
      <c r="BB1730" s="84" t="s">
        <v>8329</v>
      </c>
      <c r="BC1730" s="84"/>
      <c r="BD1730" s="108"/>
      <c r="BE1730" s="84">
        <v>0</v>
      </c>
      <c r="BF1730" s="38" t="s">
        <v>2566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244</v>
      </c>
      <c r="C1731" s="38" t="s">
        <v>245</v>
      </c>
      <c r="D1731" s="38" t="s">
        <v>246</v>
      </c>
      <c r="E1731" s="38" t="s">
        <v>246</v>
      </c>
      <c r="F1731" s="38" t="s">
        <v>247</v>
      </c>
      <c r="G1731" s="84" t="s">
        <v>248</v>
      </c>
      <c r="H1731" s="38" t="s">
        <v>249</v>
      </c>
      <c r="I1731" s="84">
        <v>145550</v>
      </c>
      <c r="J1731" s="38" t="s">
        <v>322</v>
      </c>
      <c r="K1731" s="84">
        <v>145550</v>
      </c>
      <c r="L1731" s="84" t="s">
        <v>254</v>
      </c>
      <c r="M1731" s="38" t="s">
        <v>255</v>
      </c>
      <c r="N1731" s="84">
        <v>246231</v>
      </c>
      <c r="O1731" s="84" t="s">
        <v>732</v>
      </c>
      <c r="P1731" s="84">
        <v>323551</v>
      </c>
      <c r="Q1731" s="38" t="s">
        <v>733</v>
      </c>
      <c r="R1731" s="38" t="s">
        <v>829</v>
      </c>
      <c r="S1731" s="84" t="s">
        <v>2567</v>
      </c>
      <c r="T1731" s="84" t="s">
        <v>2567</v>
      </c>
      <c r="U1731" s="84" t="s">
        <v>2292</v>
      </c>
      <c r="V1731" s="84" t="s">
        <v>2278</v>
      </c>
      <c r="W1731" s="84">
        <v>541</v>
      </c>
      <c r="X1731" s="38" t="s">
        <v>3451</v>
      </c>
      <c r="Y1731" s="84">
        <v>353520674</v>
      </c>
      <c r="Z1731" s="38" t="s">
        <v>5637</v>
      </c>
      <c r="AA1731" s="108" t="s">
        <v>5604</v>
      </c>
      <c r="AB1731" s="84">
        <v>73000</v>
      </c>
      <c r="AC1731" s="108" t="s">
        <v>6768</v>
      </c>
      <c r="AD1731" s="84">
        <v>24</v>
      </c>
      <c r="AE1731" s="84" t="s">
        <v>6776</v>
      </c>
      <c r="AF1731" s="84" t="s">
        <v>6855</v>
      </c>
      <c r="AG1731" s="108" t="s">
        <v>7211</v>
      </c>
      <c r="AH1731" s="84" t="s">
        <v>6795</v>
      </c>
      <c r="AI1731" s="108" t="s">
        <v>5725</v>
      </c>
      <c r="AJ1731" s="84">
        <v>3900</v>
      </c>
      <c r="AK1731" s="84">
        <v>3900</v>
      </c>
      <c r="AL1731" s="108" t="s">
        <v>6749</v>
      </c>
      <c r="AM1731" s="84">
        <v>68886.58</v>
      </c>
      <c r="AN1731" s="112">
        <v>20813.419999999998</v>
      </c>
      <c r="AO1731" s="112">
        <v>89700</v>
      </c>
      <c r="AP1731" s="112">
        <v>4113.42</v>
      </c>
      <c r="AQ1731" s="112">
        <v>87.58</v>
      </c>
      <c r="AR1731" s="112">
        <v>4201</v>
      </c>
      <c r="AS1731" s="112">
        <v>0</v>
      </c>
      <c r="AT1731" s="112">
        <v>0</v>
      </c>
      <c r="AU1731" s="112">
        <v>0</v>
      </c>
      <c r="AV1731" s="84">
        <v>23</v>
      </c>
      <c r="AW1731" s="84">
        <v>0</v>
      </c>
      <c r="AX1731" s="84" t="str">
        <f>VLOOKUP(Y1731,'[1]Asset Classification'!$J$3:$W$2865,14,)</f>
        <v>Standard</v>
      </c>
      <c r="AY1731" s="108"/>
      <c r="AZ1731" s="84"/>
      <c r="BA1731" s="84"/>
      <c r="BB1731" s="84" t="s">
        <v>8329</v>
      </c>
      <c r="BC1731" s="84"/>
      <c r="BD1731" s="108"/>
      <c r="BE1731" s="84">
        <v>0</v>
      </c>
      <c r="BF1731" s="38" t="s">
        <v>2567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244</v>
      </c>
      <c r="C1732" s="38" t="s">
        <v>245</v>
      </c>
      <c r="D1732" s="38" t="s">
        <v>246</v>
      </c>
      <c r="E1732" s="38" t="s">
        <v>246</v>
      </c>
      <c r="F1732" s="38" t="s">
        <v>247</v>
      </c>
      <c r="G1732" s="84" t="s">
        <v>248</v>
      </c>
      <c r="H1732" s="38" t="s">
        <v>249</v>
      </c>
      <c r="I1732" s="84">
        <v>134363</v>
      </c>
      <c r="J1732" s="38" t="s">
        <v>290</v>
      </c>
      <c r="K1732" s="84">
        <v>134363</v>
      </c>
      <c r="L1732" s="84" t="s">
        <v>257</v>
      </c>
      <c r="M1732" s="38" t="s">
        <v>258</v>
      </c>
      <c r="N1732" s="84">
        <v>263832</v>
      </c>
      <c r="O1732" s="84" t="s">
        <v>775</v>
      </c>
      <c r="P1732" s="84">
        <v>346410</v>
      </c>
      <c r="Q1732" s="38" t="s">
        <v>776</v>
      </c>
      <c r="R1732" s="38" t="s">
        <v>829</v>
      </c>
      <c r="S1732" s="84" t="s">
        <v>2568</v>
      </c>
      <c r="T1732" s="84" t="s">
        <v>2568</v>
      </c>
      <c r="U1732" s="84" t="s">
        <v>1034</v>
      </c>
      <c r="V1732" s="84" t="s">
        <v>2278</v>
      </c>
      <c r="W1732" s="84">
        <v>541</v>
      </c>
      <c r="X1732" s="38" t="s">
        <v>3451</v>
      </c>
      <c r="Y1732" s="84">
        <v>353524538</v>
      </c>
      <c r="Z1732" s="38" t="s">
        <v>5638</v>
      </c>
      <c r="AA1732" s="108" t="s">
        <v>5604</v>
      </c>
      <c r="AB1732" s="84">
        <v>73000</v>
      </c>
      <c r="AC1732" s="108" t="s">
        <v>6769</v>
      </c>
      <c r="AD1732" s="84">
        <v>24</v>
      </c>
      <c r="AE1732" s="84" t="s">
        <v>6776</v>
      </c>
      <c r="AF1732" s="84" t="s">
        <v>6978</v>
      </c>
      <c r="AG1732" s="108" t="s">
        <v>7582</v>
      </c>
      <c r="AH1732" s="84" t="s">
        <v>6795</v>
      </c>
      <c r="AI1732" s="108" t="s">
        <v>5727</v>
      </c>
      <c r="AJ1732" s="84">
        <v>3900</v>
      </c>
      <c r="AK1732" s="84">
        <v>3900</v>
      </c>
      <c r="AL1732" s="108" t="s">
        <v>8112</v>
      </c>
      <c r="AM1732" s="84">
        <v>69201.52</v>
      </c>
      <c r="AN1732" s="112">
        <v>20498.48</v>
      </c>
      <c r="AO1732" s="112">
        <v>89700</v>
      </c>
      <c r="AP1732" s="112">
        <v>3798.48</v>
      </c>
      <c r="AQ1732" s="112">
        <v>81.52</v>
      </c>
      <c r="AR1732" s="112">
        <v>3880</v>
      </c>
      <c r="AS1732" s="112">
        <v>0</v>
      </c>
      <c r="AT1732" s="112">
        <v>0</v>
      </c>
      <c r="AU1732" s="112">
        <v>0</v>
      </c>
      <c r="AV1732" s="84">
        <v>23</v>
      </c>
      <c r="AW1732" s="84">
        <v>0</v>
      </c>
      <c r="AX1732" s="84" t="str">
        <f>VLOOKUP(Y1732,'[1]Asset Classification'!$J$3:$W$2865,14,)</f>
        <v>Standard</v>
      </c>
      <c r="AY1732" s="108"/>
      <c r="AZ1732" s="84"/>
      <c r="BA1732" s="84"/>
      <c r="BB1732" s="84" t="s">
        <v>8329</v>
      </c>
      <c r="BC1732" s="84"/>
      <c r="BD1732" s="108"/>
      <c r="BE1732" s="84">
        <v>0</v>
      </c>
      <c r="BF1732" s="38" t="s">
        <v>2568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244</v>
      </c>
      <c r="C1733" s="38" t="s">
        <v>245</v>
      </c>
      <c r="D1733" s="38" t="s">
        <v>246</v>
      </c>
      <c r="E1733" s="38" t="s">
        <v>246</v>
      </c>
      <c r="F1733" s="38" t="s">
        <v>247</v>
      </c>
      <c r="G1733" s="84" t="s">
        <v>248</v>
      </c>
      <c r="H1733" s="38" t="s">
        <v>249</v>
      </c>
      <c r="I1733" s="84">
        <v>130627</v>
      </c>
      <c r="J1733" s="38" t="s">
        <v>270</v>
      </c>
      <c r="K1733" s="84">
        <v>130627</v>
      </c>
      <c r="L1733" s="84" t="s">
        <v>254</v>
      </c>
      <c r="M1733" s="38" t="s">
        <v>255</v>
      </c>
      <c r="N1733" s="84">
        <v>249823</v>
      </c>
      <c r="O1733" s="84" t="s">
        <v>702</v>
      </c>
      <c r="P1733" s="84">
        <v>328240</v>
      </c>
      <c r="Q1733" s="38" t="s">
        <v>703</v>
      </c>
      <c r="R1733" s="38" t="s">
        <v>829</v>
      </c>
      <c r="S1733" s="84" t="s">
        <v>2569</v>
      </c>
      <c r="T1733" s="84" t="s">
        <v>2569</v>
      </c>
      <c r="U1733" s="84" t="s">
        <v>2292</v>
      </c>
      <c r="V1733" s="84" t="s">
        <v>2278</v>
      </c>
      <c r="W1733" s="84">
        <v>541</v>
      </c>
      <c r="X1733" s="38" t="s">
        <v>3451</v>
      </c>
      <c r="Y1733" s="84">
        <v>353531841</v>
      </c>
      <c r="Z1733" s="38" t="s">
        <v>5639</v>
      </c>
      <c r="AA1733" s="108" t="s">
        <v>5604</v>
      </c>
      <c r="AB1733" s="84">
        <v>63000</v>
      </c>
      <c r="AC1733" s="108" t="s">
        <v>6768</v>
      </c>
      <c r="AD1733" s="84">
        <v>24</v>
      </c>
      <c r="AE1733" s="84" t="s">
        <v>6776</v>
      </c>
      <c r="AF1733" s="84" t="s">
        <v>6857</v>
      </c>
      <c r="AG1733" s="108" t="s">
        <v>7174</v>
      </c>
      <c r="AH1733" s="84" t="s">
        <v>6795</v>
      </c>
      <c r="AI1733" s="108" t="s">
        <v>5725</v>
      </c>
      <c r="AJ1733" s="84">
        <v>3360</v>
      </c>
      <c r="AK1733" s="84">
        <v>3360</v>
      </c>
      <c r="AL1733" s="108" t="s">
        <v>6749</v>
      </c>
      <c r="AM1733" s="84">
        <v>59282.44</v>
      </c>
      <c r="AN1733" s="112">
        <v>17997.560000000001</v>
      </c>
      <c r="AO1733" s="112">
        <v>77280</v>
      </c>
      <c r="AP1733" s="112">
        <v>3717.56</v>
      </c>
      <c r="AQ1733" s="112">
        <v>79.44</v>
      </c>
      <c r="AR1733" s="112">
        <v>3797</v>
      </c>
      <c r="AS1733" s="112">
        <v>0</v>
      </c>
      <c r="AT1733" s="112">
        <v>0</v>
      </c>
      <c r="AU1733" s="112">
        <v>0</v>
      </c>
      <c r="AV1733" s="84">
        <v>23</v>
      </c>
      <c r="AW1733" s="84">
        <v>0</v>
      </c>
      <c r="AX1733" s="84" t="str">
        <f>VLOOKUP(Y1733,'[1]Asset Classification'!$J$3:$W$2865,14,)</f>
        <v>Standard</v>
      </c>
      <c r="AY1733" s="108"/>
      <c r="AZ1733" s="84"/>
      <c r="BA1733" s="84"/>
      <c r="BB1733" s="84" t="s">
        <v>8329</v>
      </c>
      <c r="BC1733" s="84"/>
      <c r="BD1733" s="108"/>
      <c r="BE1733" s="84">
        <v>0</v>
      </c>
      <c r="BF1733" s="38" t="s">
        <v>2569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244</v>
      </c>
      <c r="C1734" s="38" t="s">
        <v>245</v>
      </c>
      <c r="D1734" s="38" t="s">
        <v>246</v>
      </c>
      <c r="E1734" s="38" t="s">
        <v>246</v>
      </c>
      <c r="F1734" s="38" t="s">
        <v>247</v>
      </c>
      <c r="G1734" s="84" t="s">
        <v>248</v>
      </c>
      <c r="H1734" s="38" t="s">
        <v>249</v>
      </c>
      <c r="I1734" s="84">
        <v>130701</v>
      </c>
      <c r="J1734" s="38" t="s">
        <v>272</v>
      </c>
      <c r="K1734" s="84">
        <v>130701</v>
      </c>
      <c r="L1734" s="84" t="s">
        <v>262</v>
      </c>
      <c r="M1734" s="38" t="s">
        <v>263</v>
      </c>
      <c r="N1734" s="84">
        <v>223529</v>
      </c>
      <c r="O1734" s="84" t="s">
        <v>463</v>
      </c>
      <c r="P1734" s="84">
        <v>294676</v>
      </c>
      <c r="Q1734" s="38" t="s">
        <v>464</v>
      </c>
      <c r="R1734" s="38" t="s">
        <v>829</v>
      </c>
      <c r="S1734" s="84" t="s">
        <v>2570</v>
      </c>
      <c r="T1734" s="84" t="s">
        <v>2570</v>
      </c>
      <c r="U1734" s="84" t="s">
        <v>1027</v>
      </c>
      <c r="V1734" s="84" t="s">
        <v>3449</v>
      </c>
      <c r="W1734" s="84">
        <v>541</v>
      </c>
      <c r="X1734" s="38" t="s">
        <v>3451</v>
      </c>
      <c r="Y1734" s="84">
        <v>353532928</v>
      </c>
      <c r="Z1734" s="38" t="s">
        <v>5640</v>
      </c>
      <c r="AA1734" s="108" t="s">
        <v>5604</v>
      </c>
      <c r="AB1734" s="84">
        <v>42000</v>
      </c>
      <c r="AC1734" s="108" t="s">
        <v>6769</v>
      </c>
      <c r="AD1734" s="84">
        <v>24</v>
      </c>
      <c r="AE1734" s="84" t="s">
        <v>6764</v>
      </c>
      <c r="AF1734" s="84" t="s">
        <v>7580</v>
      </c>
      <c r="AG1734" s="108" t="s">
        <v>7581</v>
      </c>
      <c r="AH1734" s="84" t="s">
        <v>7557</v>
      </c>
      <c r="AI1734" s="108" t="s">
        <v>5727</v>
      </c>
      <c r="AJ1734" s="84">
        <v>2240</v>
      </c>
      <c r="AK1734" s="84">
        <v>2240</v>
      </c>
      <c r="AL1734" s="108" t="s">
        <v>8112</v>
      </c>
      <c r="AM1734" s="84">
        <v>39702.83</v>
      </c>
      <c r="AN1734" s="112">
        <v>11817.17</v>
      </c>
      <c r="AO1734" s="112">
        <v>51520</v>
      </c>
      <c r="AP1734" s="112">
        <v>2297.17</v>
      </c>
      <c r="AQ1734" s="112">
        <v>48.83</v>
      </c>
      <c r="AR1734" s="112">
        <v>2346</v>
      </c>
      <c r="AS1734" s="112">
        <v>0</v>
      </c>
      <c r="AT1734" s="112">
        <v>0</v>
      </c>
      <c r="AU1734" s="112">
        <v>0</v>
      </c>
      <c r="AV1734" s="84">
        <v>23</v>
      </c>
      <c r="AW1734" s="84">
        <v>0</v>
      </c>
      <c r="AX1734" s="84" t="str">
        <f>VLOOKUP(Y1734,'[1]Asset Classification'!$J$3:$W$2865,14,)</f>
        <v>Standard</v>
      </c>
      <c r="AY1734" s="108"/>
      <c r="AZ1734" s="84"/>
      <c r="BA1734" s="84"/>
      <c r="BB1734" s="84" t="s">
        <v>8329</v>
      </c>
      <c r="BC1734" s="84"/>
      <c r="BD1734" s="108"/>
      <c r="BE1734" s="84">
        <v>0</v>
      </c>
      <c r="BF1734" s="38" t="s">
        <v>2570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244</v>
      </c>
      <c r="C1735" s="38" t="s">
        <v>245</v>
      </c>
      <c r="D1735" s="38" t="s">
        <v>246</v>
      </c>
      <c r="E1735" s="38" t="s">
        <v>246</v>
      </c>
      <c r="F1735" s="38" t="s">
        <v>247</v>
      </c>
      <c r="G1735" s="84" t="s">
        <v>248</v>
      </c>
      <c r="H1735" s="38" t="s">
        <v>249</v>
      </c>
      <c r="I1735" s="84">
        <v>130701</v>
      </c>
      <c r="J1735" s="38" t="s">
        <v>272</v>
      </c>
      <c r="K1735" s="84">
        <v>130701</v>
      </c>
      <c r="L1735" s="84" t="s">
        <v>262</v>
      </c>
      <c r="M1735" s="38" t="s">
        <v>263</v>
      </c>
      <c r="N1735" s="84">
        <v>223529</v>
      </c>
      <c r="O1735" s="84" t="s">
        <v>463</v>
      </c>
      <c r="P1735" s="84">
        <v>294676</v>
      </c>
      <c r="Q1735" s="38" t="s">
        <v>464</v>
      </c>
      <c r="R1735" s="38" t="s">
        <v>829</v>
      </c>
      <c r="S1735" s="84" t="s">
        <v>2571</v>
      </c>
      <c r="T1735" s="84" t="s">
        <v>2571</v>
      </c>
      <c r="U1735" s="84" t="s">
        <v>1027</v>
      </c>
      <c r="V1735" s="84" t="s">
        <v>3449</v>
      </c>
      <c r="W1735" s="84">
        <v>541</v>
      </c>
      <c r="X1735" s="38" t="s">
        <v>3451</v>
      </c>
      <c r="Y1735" s="84">
        <v>353533088</v>
      </c>
      <c r="Z1735" s="38" t="s">
        <v>5641</v>
      </c>
      <c r="AA1735" s="108" t="s">
        <v>5604</v>
      </c>
      <c r="AB1735" s="84">
        <v>42000</v>
      </c>
      <c r="AC1735" s="108" t="s">
        <v>6769</v>
      </c>
      <c r="AD1735" s="84">
        <v>24</v>
      </c>
      <c r="AE1735" s="84" t="s">
        <v>6764</v>
      </c>
      <c r="AF1735" s="84" t="s">
        <v>7580</v>
      </c>
      <c r="AG1735" s="108" t="s">
        <v>7581</v>
      </c>
      <c r="AH1735" s="84" t="s">
        <v>7557</v>
      </c>
      <c r="AI1735" s="108" t="s">
        <v>5727</v>
      </c>
      <c r="AJ1735" s="84">
        <v>2240</v>
      </c>
      <c r="AK1735" s="84">
        <v>2240</v>
      </c>
      <c r="AL1735" s="108" t="s">
        <v>6389</v>
      </c>
      <c r="AM1735" s="84">
        <v>16637.97</v>
      </c>
      <c r="AN1735" s="112">
        <v>8002.03</v>
      </c>
      <c r="AO1735" s="112">
        <v>24640</v>
      </c>
      <c r="AP1735" s="112">
        <v>25362.03</v>
      </c>
      <c r="AQ1735" s="112">
        <v>3863.97</v>
      </c>
      <c r="AR1735" s="112">
        <v>29226</v>
      </c>
      <c r="AS1735" s="112">
        <v>23064.86</v>
      </c>
      <c r="AT1735" s="112">
        <v>3815.14</v>
      </c>
      <c r="AU1735" s="112">
        <v>26880</v>
      </c>
      <c r="AV1735" s="84">
        <v>23</v>
      </c>
      <c r="AW1735" s="84">
        <v>346</v>
      </c>
      <c r="AX1735" s="84" t="str">
        <f>VLOOKUP(Y1735,'[1]Asset Classification'!$J$3:$W$2865,14,)</f>
        <v>&gt;180</v>
      </c>
      <c r="AY1735" s="108"/>
      <c r="AZ1735" s="84"/>
      <c r="BA1735" s="84"/>
      <c r="BB1735" s="84" t="s">
        <v>8329</v>
      </c>
      <c r="BC1735" s="84"/>
      <c r="BD1735" s="108" t="s">
        <v>8322</v>
      </c>
      <c r="BE1735" s="84">
        <v>42000</v>
      </c>
      <c r="BF1735" s="38" t="s">
        <v>2571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244</v>
      </c>
      <c r="C1736" s="38" t="s">
        <v>245</v>
      </c>
      <c r="D1736" s="38" t="s">
        <v>246</v>
      </c>
      <c r="E1736" s="38" t="s">
        <v>246</v>
      </c>
      <c r="F1736" s="38" t="s">
        <v>247</v>
      </c>
      <c r="G1736" s="84" t="s">
        <v>248</v>
      </c>
      <c r="H1736" s="38" t="s">
        <v>249</v>
      </c>
      <c r="I1736" s="84">
        <v>130701</v>
      </c>
      <c r="J1736" s="38" t="s">
        <v>272</v>
      </c>
      <c r="K1736" s="84">
        <v>130701</v>
      </c>
      <c r="L1736" s="84" t="s">
        <v>262</v>
      </c>
      <c r="M1736" s="38" t="s">
        <v>263</v>
      </c>
      <c r="N1736" s="84">
        <v>223529</v>
      </c>
      <c r="O1736" s="84" t="s">
        <v>463</v>
      </c>
      <c r="P1736" s="84">
        <v>294676</v>
      </c>
      <c r="Q1736" s="38" t="s">
        <v>464</v>
      </c>
      <c r="R1736" s="38" t="s">
        <v>829</v>
      </c>
      <c r="S1736" s="84" t="s">
        <v>2572</v>
      </c>
      <c r="T1736" s="84" t="s">
        <v>2572</v>
      </c>
      <c r="U1736" s="84" t="s">
        <v>1027</v>
      </c>
      <c r="V1736" s="84" t="s">
        <v>3449</v>
      </c>
      <c r="W1736" s="84">
        <v>541</v>
      </c>
      <c r="X1736" s="38" t="s">
        <v>3451</v>
      </c>
      <c r="Y1736" s="84">
        <v>353535301</v>
      </c>
      <c r="Z1736" s="38" t="s">
        <v>5642</v>
      </c>
      <c r="AA1736" s="108" t="s">
        <v>5604</v>
      </c>
      <c r="AB1736" s="84">
        <v>42000</v>
      </c>
      <c r="AC1736" s="108" t="s">
        <v>6769</v>
      </c>
      <c r="AD1736" s="84">
        <v>24</v>
      </c>
      <c r="AE1736" s="84" t="s">
        <v>6764</v>
      </c>
      <c r="AF1736" s="84" t="s">
        <v>7580</v>
      </c>
      <c r="AG1736" s="108" t="s">
        <v>7581</v>
      </c>
      <c r="AH1736" s="84" t="s">
        <v>7557</v>
      </c>
      <c r="AI1736" s="108" t="s">
        <v>5727</v>
      </c>
      <c r="AJ1736" s="84">
        <v>2240</v>
      </c>
      <c r="AK1736" s="84">
        <v>2240</v>
      </c>
      <c r="AL1736" s="108" t="s">
        <v>8112</v>
      </c>
      <c r="AM1736" s="84">
        <v>39702.83</v>
      </c>
      <c r="AN1736" s="112">
        <v>11817.17</v>
      </c>
      <c r="AO1736" s="112">
        <v>51520</v>
      </c>
      <c r="AP1736" s="112">
        <v>2297.17</v>
      </c>
      <c r="AQ1736" s="112">
        <v>48.83</v>
      </c>
      <c r="AR1736" s="112">
        <v>2346</v>
      </c>
      <c r="AS1736" s="112">
        <v>0</v>
      </c>
      <c r="AT1736" s="112">
        <v>0</v>
      </c>
      <c r="AU1736" s="112">
        <v>0</v>
      </c>
      <c r="AV1736" s="84">
        <v>23</v>
      </c>
      <c r="AW1736" s="84">
        <v>0</v>
      </c>
      <c r="AX1736" s="84" t="str">
        <f>VLOOKUP(Y1736,'[1]Asset Classification'!$J$3:$W$2865,14,)</f>
        <v>Standard</v>
      </c>
      <c r="AY1736" s="108"/>
      <c r="AZ1736" s="84"/>
      <c r="BA1736" s="84"/>
      <c r="BB1736" s="84" t="s">
        <v>8329</v>
      </c>
      <c r="BC1736" s="84"/>
      <c r="BD1736" s="108"/>
      <c r="BE1736" s="84">
        <v>0</v>
      </c>
      <c r="BF1736" s="38" t="s">
        <v>2572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244</v>
      </c>
      <c r="C1737" s="38" t="s">
        <v>245</v>
      </c>
      <c r="D1737" s="38" t="s">
        <v>246</v>
      </c>
      <c r="E1737" s="38" t="s">
        <v>246</v>
      </c>
      <c r="F1737" s="38" t="s">
        <v>247</v>
      </c>
      <c r="G1737" s="84" t="s">
        <v>248</v>
      </c>
      <c r="H1737" s="38" t="s">
        <v>249</v>
      </c>
      <c r="I1737" s="84">
        <v>131510</v>
      </c>
      <c r="J1737" s="38" t="s">
        <v>279</v>
      </c>
      <c r="K1737" s="84">
        <v>131510</v>
      </c>
      <c r="L1737" s="84" t="s">
        <v>262</v>
      </c>
      <c r="M1737" s="38" t="s">
        <v>263</v>
      </c>
      <c r="N1737" s="84">
        <v>222507</v>
      </c>
      <c r="O1737" s="84" t="s">
        <v>427</v>
      </c>
      <c r="P1737" s="84">
        <v>293408</v>
      </c>
      <c r="Q1737" s="38" t="s">
        <v>930</v>
      </c>
      <c r="R1737" s="38" t="s">
        <v>891</v>
      </c>
      <c r="S1737" s="84" t="s">
        <v>2573</v>
      </c>
      <c r="T1737" s="84" t="s">
        <v>2573</v>
      </c>
      <c r="U1737" s="84" t="s">
        <v>1027</v>
      </c>
      <c r="V1737" s="84" t="s">
        <v>3449</v>
      </c>
      <c r="W1737" s="84">
        <v>541</v>
      </c>
      <c r="X1737" s="38" t="s">
        <v>3451</v>
      </c>
      <c r="Y1737" s="84">
        <v>353539794</v>
      </c>
      <c r="Z1737" s="38" t="s">
        <v>5643</v>
      </c>
      <c r="AA1737" s="108" t="s">
        <v>5604</v>
      </c>
      <c r="AB1737" s="84">
        <v>20000</v>
      </c>
      <c r="AC1737" s="108" t="s">
        <v>6770</v>
      </c>
      <c r="AD1737" s="84">
        <v>18</v>
      </c>
      <c r="AE1737" s="84" t="s">
        <v>6778</v>
      </c>
      <c r="AF1737" s="84" t="s">
        <v>7439</v>
      </c>
      <c r="AG1737" s="108" t="s">
        <v>7440</v>
      </c>
      <c r="AH1737" s="84" t="s">
        <v>7319</v>
      </c>
      <c r="AI1737" s="108" t="s">
        <v>5755</v>
      </c>
      <c r="AJ1737" s="84">
        <v>1340</v>
      </c>
      <c r="AK1737" s="84">
        <v>1340</v>
      </c>
      <c r="AL1737" s="108" t="s">
        <v>8263</v>
      </c>
      <c r="AM1737" s="84">
        <v>14357.22</v>
      </c>
      <c r="AN1737" s="112">
        <v>4042.78</v>
      </c>
      <c r="AO1737" s="112">
        <v>18400</v>
      </c>
      <c r="AP1737" s="112">
        <v>5642.78</v>
      </c>
      <c r="AQ1737" s="112">
        <v>281.22000000000003</v>
      </c>
      <c r="AR1737" s="112">
        <v>5924</v>
      </c>
      <c r="AS1737" s="112">
        <v>5642.78</v>
      </c>
      <c r="AT1737" s="112">
        <v>281.22000000000003</v>
      </c>
      <c r="AU1737" s="112">
        <v>5924</v>
      </c>
      <c r="AV1737" s="84">
        <v>23</v>
      </c>
      <c r="AW1737" s="84">
        <v>280</v>
      </c>
      <c r="AX1737" s="84" t="str">
        <f>VLOOKUP(Y1737,'[1]Asset Classification'!$J$3:$W$2865,14,)</f>
        <v>&gt;180</v>
      </c>
      <c r="AY1737" s="108"/>
      <c r="AZ1737" s="84"/>
      <c r="BA1737" s="84"/>
      <c r="BB1737" s="84" t="s">
        <v>8329</v>
      </c>
      <c r="BC1737" s="84"/>
      <c r="BD1737" s="108" t="s">
        <v>8322</v>
      </c>
      <c r="BE1737" s="84">
        <v>20000</v>
      </c>
      <c r="BF1737" s="38" t="s">
        <v>2573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244</v>
      </c>
      <c r="C1738" s="38" t="s">
        <v>245</v>
      </c>
      <c r="D1738" s="38" t="s">
        <v>246</v>
      </c>
      <c r="E1738" s="38" t="s">
        <v>246</v>
      </c>
      <c r="F1738" s="38" t="s">
        <v>247</v>
      </c>
      <c r="G1738" s="84" t="s">
        <v>248</v>
      </c>
      <c r="H1738" s="38" t="s">
        <v>249</v>
      </c>
      <c r="I1738" s="84">
        <v>141650</v>
      </c>
      <c r="J1738" s="38" t="s">
        <v>311</v>
      </c>
      <c r="K1738" s="84">
        <v>141650</v>
      </c>
      <c r="L1738" s="84" t="s">
        <v>262</v>
      </c>
      <c r="M1738" s="38" t="s">
        <v>263</v>
      </c>
      <c r="N1738" s="84">
        <v>252090</v>
      </c>
      <c r="O1738" s="84" t="s">
        <v>734</v>
      </c>
      <c r="P1738" s="84">
        <v>331184</v>
      </c>
      <c r="Q1738" s="38" t="s">
        <v>421</v>
      </c>
      <c r="R1738" s="38" t="s">
        <v>829</v>
      </c>
      <c r="S1738" s="84" t="s">
        <v>2574</v>
      </c>
      <c r="T1738" s="84" t="s">
        <v>2574</v>
      </c>
      <c r="U1738" s="84" t="s">
        <v>1027</v>
      </c>
      <c r="V1738" s="84" t="s">
        <v>2278</v>
      </c>
      <c r="W1738" s="84">
        <v>541</v>
      </c>
      <c r="X1738" s="38" t="s">
        <v>3524</v>
      </c>
      <c r="Y1738" s="84">
        <v>353542992</v>
      </c>
      <c r="Z1738" s="38" t="s">
        <v>5644</v>
      </c>
      <c r="AA1738" s="108" t="s">
        <v>5604</v>
      </c>
      <c r="AB1738" s="84">
        <v>52000</v>
      </c>
      <c r="AC1738" s="108" t="s">
        <v>6763</v>
      </c>
      <c r="AD1738" s="84">
        <v>24</v>
      </c>
      <c r="AE1738" s="84" t="s">
        <v>6771</v>
      </c>
      <c r="AF1738" s="84" t="s">
        <v>7362</v>
      </c>
      <c r="AG1738" s="108" t="s">
        <v>7583</v>
      </c>
      <c r="AH1738" s="84" t="s">
        <v>7319</v>
      </c>
      <c r="AI1738" s="108" t="s">
        <v>5742</v>
      </c>
      <c r="AJ1738" s="84">
        <v>2780</v>
      </c>
      <c r="AK1738" s="84">
        <v>2780</v>
      </c>
      <c r="AL1738" s="108" t="s">
        <v>8219</v>
      </c>
      <c r="AM1738" s="84">
        <v>27088.79</v>
      </c>
      <c r="AN1738" s="112">
        <v>11831.21</v>
      </c>
      <c r="AO1738" s="112">
        <v>38920</v>
      </c>
      <c r="AP1738" s="112">
        <v>24911.21</v>
      </c>
      <c r="AQ1738" s="112">
        <v>2929.79</v>
      </c>
      <c r="AR1738" s="112">
        <v>27841</v>
      </c>
      <c r="AS1738" s="112">
        <v>22149.14</v>
      </c>
      <c r="AT1738" s="112">
        <v>2870.86</v>
      </c>
      <c r="AU1738" s="112">
        <v>25020</v>
      </c>
      <c r="AV1738" s="84">
        <v>23</v>
      </c>
      <c r="AW1738" s="84">
        <v>252</v>
      </c>
      <c r="AX1738" s="84" t="str">
        <f>VLOOKUP(Y1738,'[1]Asset Classification'!$J$3:$W$2865,14,)</f>
        <v>&gt;180</v>
      </c>
      <c r="AY1738" s="108"/>
      <c r="AZ1738" s="84"/>
      <c r="BA1738" s="84"/>
      <c r="BB1738" s="84" t="s">
        <v>8329</v>
      </c>
      <c r="BC1738" s="84"/>
      <c r="BD1738" s="108"/>
      <c r="BE1738" s="84">
        <v>0</v>
      </c>
      <c r="BF1738" s="38" t="s">
        <v>2574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244</v>
      </c>
      <c r="C1739" s="38" t="s">
        <v>245</v>
      </c>
      <c r="D1739" s="38" t="s">
        <v>246</v>
      </c>
      <c r="E1739" s="38" t="s">
        <v>246</v>
      </c>
      <c r="F1739" s="38" t="s">
        <v>247</v>
      </c>
      <c r="G1739" s="84" t="s">
        <v>248</v>
      </c>
      <c r="H1739" s="38" t="s">
        <v>249</v>
      </c>
      <c r="I1739" s="84">
        <v>133068</v>
      </c>
      <c r="J1739" s="38" t="s">
        <v>287</v>
      </c>
      <c r="K1739" s="84">
        <v>133068</v>
      </c>
      <c r="L1739" s="84" t="s">
        <v>262</v>
      </c>
      <c r="M1739" s="38" t="s">
        <v>263</v>
      </c>
      <c r="N1739" s="84">
        <v>256215</v>
      </c>
      <c r="O1739" s="84" t="s">
        <v>755</v>
      </c>
      <c r="P1739" s="84">
        <v>336500</v>
      </c>
      <c r="Q1739" s="38" t="s">
        <v>756</v>
      </c>
      <c r="R1739" s="38" t="s">
        <v>829</v>
      </c>
      <c r="S1739" s="84" t="s">
        <v>2575</v>
      </c>
      <c r="T1739" s="84" t="s">
        <v>2575</v>
      </c>
      <c r="U1739" s="84" t="s">
        <v>1034</v>
      </c>
      <c r="V1739" s="84" t="s">
        <v>2789</v>
      </c>
      <c r="W1739" s="84">
        <v>541</v>
      </c>
      <c r="X1739" s="38" t="s">
        <v>3451</v>
      </c>
      <c r="Y1739" s="84">
        <v>353552562</v>
      </c>
      <c r="Z1739" s="38" t="s">
        <v>5645</v>
      </c>
      <c r="AA1739" s="108" t="s">
        <v>5604</v>
      </c>
      <c r="AB1739" s="84">
        <v>52000</v>
      </c>
      <c r="AC1739" s="108" t="s">
        <v>6765</v>
      </c>
      <c r="AD1739" s="84">
        <v>24</v>
      </c>
      <c r="AE1739" s="84" t="s">
        <v>6771</v>
      </c>
      <c r="AF1739" s="84" t="s">
        <v>7553</v>
      </c>
      <c r="AG1739" s="108" t="s">
        <v>7217</v>
      </c>
      <c r="AH1739" s="84" t="s">
        <v>7059</v>
      </c>
      <c r="AI1739" s="108" t="s">
        <v>5758</v>
      </c>
      <c r="AJ1739" s="84">
        <v>2780</v>
      </c>
      <c r="AK1739" s="84">
        <v>2780</v>
      </c>
      <c r="AL1739" s="108" t="s">
        <v>6746</v>
      </c>
      <c r="AM1739" s="84">
        <v>49013.55</v>
      </c>
      <c r="AN1739" s="112">
        <v>14926.45</v>
      </c>
      <c r="AO1739" s="112">
        <v>63940</v>
      </c>
      <c r="AP1739" s="112">
        <v>2986.45</v>
      </c>
      <c r="AQ1739" s="112">
        <v>63.55</v>
      </c>
      <c r="AR1739" s="112">
        <v>3050</v>
      </c>
      <c r="AS1739" s="112">
        <v>0</v>
      </c>
      <c r="AT1739" s="112">
        <v>0</v>
      </c>
      <c r="AU1739" s="112">
        <v>0</v>
      </c>
      <c r="AV1739" s="84">
        <v>23</v>
      </c>
      <c r="AW1739" s="84">
        <v>0</v>
      </c>
      <c r="AX1739" s="84" t="str">
        <f>VLOOKUP(Y1739,'[1]Asset Classification'!$J$3:$W$2865,14,)</f>
        <v>Standard</v>
      </c>
      <c r="AY1739" s="108"/>
      <c r="AZ1739" s="84"/>
      <c r="BA1739" s="84"/>
      <c r="BB1739" s="84" t="s">
        <v>8329</v>
      </c>
      <c r="BC1739" s="84"/>
      <c r="BD1739" s="108"/>
      <c r="BE1739" s="84">
        <v>0</v>
      </c>
      <c r="BF1739" s="38" t="s">
        <v>2575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244</v>
      </c>
      <c r="C1740" s="38" t="s">
        <v>245</v>
      </c>
      <c r="D1740" s="38" t="s">
        <v>246</v>
      </c>
      <c r="E1740" s="38" t="s">
        <v>246</v>
      </c>
      <c r="F1740" s="38" t="s">
        <v>247</v>
      </c>
      <c r="G1740" s="84" t="s">
        <v>248</v>
      </c>
      <c r="H1740" s="38" t="s">
        <v>249</v>
      </c>
      <c r="I1740" s="84">
        <v>162555</v>
      </c>
      <c r="J1740" s="38" t="s">
        <v>307</v>
      </c>
      <c r="K1740" s="84">
        <v>162555</v>
      </c>
      <c r="L1740" s="84" t="s">
        <v>254</v>
      </c>
      <c r="M1740" s="38" t="s">
        <v>255</v>
      </c>
      <c r="N1740" s="84">
        <v>277859</v>
      </c>
      <c r="O1740" s="84" t="s">
        <v>606</v>
      </c>
      <c r="P1740" s="84">
        <v>364958</v>
      </c>
      <c r="Q1740" s="38" t="s">
        <v>931</v>
      </c>
      <c r="R1740" s="38" t="s">
        <v>829</v>
      </c>
      <c r="S1740" s="84" t="s">
        <v>2576</v>
      </c>
      <c r="T1740" s="84" t="s">
        <v>2576</v>
      </c>
      <c r="U1740" s="84" t="s">
        <v>1027</v>
      </c>
      <c r="V1740" s="84" t="s">
        <v>3449</v>
      </c>
      <c r="W1740" s="84">
        <v>541</v>
      </c>
      <c r="X1740" s="38" t="s">
        <v>3451</v>
      </c>
      <c r="Y1740" s="84">
        <v>353556016</v>
      </c>
      <c r="Z1740" s="38" t="s">
        <v>5646</v>
      </c>
      <c r="AA1740" s="108" t="s">
        <v>5604</v>
      </c>
      <c r="AB1740" s="84">
        <v>63000</v>
      </c>
      <c r="AC1740" s="108" t="s">
        <v>6769</v>
      </c>
      <c r="AD1740" s="84">
        <v>24</v>
      </c>
      <c r="AE1740" s="84" t="s">
        <v>6776</v>
      </c>
      <c r="AF1740" s="84" t="s">
        <v>7194</v>
      </c>
      <c r="AG1740" s="108" t="s">
        <v>7584</v>
      </c>
      <c r="AH1740" s="84" t="s">
        <v>6795</v>
      </c>
      <c r="AI1740" s="108" t="s">
        <v>5727</v>
      </c>
      <c r="AJ1740" s="84">
        <v>3360</v>
      </c>
      <c r="AK1740" s="84">
        <v>3360</v>
      </c>
      <c r="AL1740" s="108" t="s">
        <v>8112</v>
      </c>
      <c r="AM1740" s="84">
        <v>59554.31</v>
      </c>
      <c r="AN1740" s="112">
        <v>17725.689999999999</v>
      </c>
      <c r="AO1740" s="112">
        <v>77280</v>
      </c>
      <c r="AP1740" s="112">
        <v>3445.69</v>
      </c>
      <c r="AQ1740" s="112">
        <v>73.31</v>
      </c>
      <c r="AR1740" s="112">
        <v>3519</v>
      </c>
      <c r="AS1740" s="112">
        <v>0</v>
      </c>
      <c r="AT1740" s="112">
        <v>0</v>
      </c>
      <c r="AU1740" s="112">
        <v>0</v>
      </c>
      <c r="AV1740" s="84">
        <v>23</v>
      </c>
      <c r="AW1740" s="84">
        <v>0</v>
      </c>
      <c r="AX1740" s="84" t="str">
        <f>VLOOKUP(Y1740,'[1]Asset Classification'!$J$3:$W$2865,14,)</f>
        <v>Standard</v>
      </c>
      <c r="AY1740" s="108"/>
      <c r="AZ1740" s="84"/>
      <c r="BA1740" s="84"/>
      <c r="BB1740" s="84" t="s">
        <v>8329</v>
      </c>
      <c r="BC1740" s="84"/>
      <c r="BD1740" s="108"/>
      <c r="BE1740" s="84">
        <v>0</v>
      </c>
      <c r="BF1740" s="38" t="s">
        <v>2576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244</v>
      </c>
      <c r="C1741" s="38" t="s">
        <v>245</v>
      </c>
      <c r="D1741" s="38" t="s">
        <v>246</v>
      </c>
      <c r="E1741" s="38" t="s">
        <v>246</v>
      </c>
      <c r="F1741" s="38" t="s">
        <v>247</v>
      </c>
      <c r="G1741" s="84" t="s">
        <v>248</v>
      </c>
      <c r="H1741" s="38" t="s">
        <v>249</v>
      </c>
      <c r="I1741" s="84">
        <v>140989</v>
      </c>
      <c r="J1741" s="38" t="s">
        <v>310</v>
      </c>
      <c r="K1741" s="84">
        <v>140989</v>
      </c>
      <c r="L1741" s="84" t="s">
        <v>262</v>
      </c>
      <c r="M1741" s="38" t="s">
        <v>263</v>
      </c>
      <c r="N1741" s="84">
        <v>245824</v>
      </c>
      <c r="O1741" s="84" t="s">
        <v>693</v>
      </c>
      <c r="P1741" s="84">
        <v>323013</v>
      </c>
      <c r="Q1741" s="38" t="s">
        <v>553</v>
      </c>
      <c r="R1741" s="38" t="s">
        <v>829</v>
      </c>
      <c r="S1741" s="84" t="s">
        <v>2577</v>
      </c>
      <c r="T1741" s="84" t="s">
        <v>2577</v>
      </c>
      <c r="U1741" s="84" t="s">
        <v>2292</v>
      </c>
      <c r="V1741" s="84" t="s">
        <v>2278</v>
      </c>
      <c r="W1741" s="84">
        <v>541</v>
      </c>
      <c r="X1741" s="38" t="s">
        <v>3524</v>
      </c>
      <c r="Y1741" s="84">
        <v>353559331</v>
      </c>
      <c r="Z1741" s="38" t="s">
        <v>5647</v>
      </c>
      <c r="AA1741" s="108" t="s">
        <v>5604</v>
      </c>
      <c r="AB1741" s="84">
        <v>57000</v>
      </c>
      <c r="AC1741" s="108" t="s">
        <v>6773</v>
      </c>
      <c r="AD1741" s="84">
        <v>24</v>
      </c>
      <c r="AE1741" s="84" t="s">
        <v>6776</v>
      </c>
      <c r="AF1741" s="84" t="s">
        <v>6855</v>
      </c>
      <c r="AG1741" s="108" t="s">
        <v>7215</v>
      </c>
      <c r="AH1741" s="84" t="s">
        <v>6795</v>
      </c>
      <c r="AI1741" s="108" t="s">
        <v>5744</v>
      </c>
      <c r="AJ1741" s="84">
        <v>3040</v>
      </c>
      <c r="AK1741" s="84">
        <v>3040</v>
      </c>
      <c r="AL1741" s="108" t="s">
        <v>8264</v>
      </c>
      <c r="AM1741" s="84">
        <v>9490.14</v>
      </c>
      <c r="AN1741" s="112">
        <v>5709.86</v>
      </c>
      <c r="AO1741" s="112">
        <v>15200</v>
      </c>
      <c r="AP1741" s="112">
        <v>47509.86</v>
      </c>
      <c r="AQ1741" s="112">
        <v>10583.14</v>
      </c>
      <c r="AR1741" s="112">
        <v>58093</v>
      </c>
      <c r="AS1741" s="112">
        <v>44207.839999999997</v>
      </c>
      <c r="AT1741" s="112">
        <v>10512.16</v>
      </c>
      <c r="AU1741" s="112">
        <v>54720</v>
      </c>
      <c r="AV1741" s="84">
        <v>23</v>
      </c>
      <c r="AW1741" s="84">
        <v>527</v>
      </c>
      <c r="AX1741" s="84" t="str">
        <f>VLOOKUP(Y1741,'[1]Asset Classification'!$J$3:$W$2865,14,)</f>
        <v>&gt;180</v>
      </c>
      <c r="AY1741" s="108"/>
      <c r="AZ1741" s="84"/>
      <c r="BA1741" s="84"/>
      <c r="BB1741" s="84" t="s">
        <v>8329</v>
      </c>
      <c r="BC1741" s="84"/>
      <c r="BD1741" s="108" t="s">
        <v>8335</v>
      </c>
      <c r="BE1741" s="84">
        <v>57000</v>
      </c>
      <c r="BF1741" s="38" t="s">
        <v>2577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244</v>
      </c>
      <c r="C1742" s="38" t="s">
        <v>245</v>
      </c>
      <c r="D1742" s="38" t="s">
        <v>246</v>
      </c>
      <c r="E1742" s="38" t="s">
        <v>246</v>
      </c>
      <c r="F1742" s="38" t="s">
        <v>247</v>
      </c>
      <c r="G1742" s="84" t="s">
        <v>248</v>
      </c>
      <c r="H1742" s="38" t="s">
        <v>249</v>
      </c>
      <c r="I1742" s="84">
        <v>134501</v>
      </c>
      <c r="J1742" s="38" t="s">
        <v>291</v>
      </c>
      <c r="K1742" s="84">
        <v>134501</v>
      </c>
      <c r="L1742" s="84" t="s">
        <v>262</v>
      </c>
      <c r="M1742" s="38" t="s">
        <v>263</v>
      </c>
      <c r="N1742" s="84">
        <v>227029</v>
      </c>
      <c r="O1742" s="84" t="s">
        <v>521</v>
      </c>
      <c r="P1742" s="84">
        <v>330404</v>
      </c>
      <c r="Q1742" s="38" t="s">
        <v>830</v>
      </c>
      <c r="R1742" s="38" t="s">
        <v>891</v>
      </c>
      <c r="S1742" s="84" t="s">
        <v>2578</v>
      </c>
      <c r="T1742" s="84" t="s">
        <v>2578</v>
      </c>
      <c r="U1742" s="84" t="s">
        <v>2292</v>
      </c>
      <c r="V1742" s="84" t="s">
        <v>2278</v>
      </c>
      <c r="W1742" s="84">
        <v>541</v>
      </c>
      <c r="X1742" s="38" t="s">
        <v>3451</v>
      </c>
      <c r="Y1742" s="84">
        <v>353559398</v>
      </c>
      <c r="Z1742" s="38" t="s">
        <v>5648</v>
      </c>
      <c r="AA1742" s="108" t="s">
        <v>5604</v>
      </c>
      <c r="AB1742" s="84">
        <v>30000</v>
      </c>
      <c r="AC1742" s="108" t="s">
        <v>6773</v>
      </c>
      <c r="AD1742" s="84">
        <v>18</v>
      </c>
      <c r="AE1742" s="84" t="s">
        <v>6778</v>
      </c>
      <c r="AF1742" s="84" t="s">
        <v>7585</v>
      </c>
      <c r="AG1742" s="108" t="s">
        <v>7293</v>
      </c>
      <c r="AH1742" s="84" t="s">
        <v>7059</v>
      </c>
      <c r="AI1742" s="108" t="s">
        <v>5744</v>
      </c>
      <c r="AJ1742" s="84">
        <v>2020</v>
      </c>
      <c r="AK1742" s="84">
        <v>2020</v>
      </c>
      <c r="AL1742" s="108" t="s">
        <v>6586</v>
      </c>
      <c r="AM1742" s="84">
        <v>22290.36</v>
      </c>
      <c r="AN1742" s="112">
        <v>5989.64</v>
      </c>
      <c r="AO1742" s="112">
        <v>28280</v>
      </c>
      <c r="AP1742" s="112">
        <v>7709.64</v>
      </c>
      <c r="AQ1742" s="112">
        <v>401.36</v>
      </c>
      <c r="AR1742" s="112">
        <v>8111</v>
      </c>
      <c r="AS1742" s="112">
        <v>7709.64</v>
      </c>
      <c r="AT1742" s="112">
        <v>401.36</v>
      </c>
      <c r="AU1742" s="112">
        <v>8111</v>
      </c>
      <c r="AV1742" s="84">
        <v>23</v>
      </c>
      <c r="AW1742" s="84">
        <v>251</v>
      </c>
      <c r="AX1742" s="84" t="str">
        <f>VLOOKUP(Y1742,'[1]Asset Classification'!$J$3:$W$2865,14,)</f>
        <v>&gt;180</v>
      </c>
      <c r="AY1742" s="108"/>
      <c r="AZ1742" s="84"/>
      <c r="BA1742" s="84"/>
      <c r="BB1742" s="84" t="s">
        <v>8329</v>
      </c>
      <c r="BC1742" s="84"/>
      <c r="BD1742" s="108"/>
      <c r="BE1742" s="84">
        <v>0</v>
      </c>
      <c r="BF1742" s="38" t="s">
        <v>2578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244</v>
      </c>
      <c r="C1743" s="38" t="s">
        <v>245</v>
      </c>
      <c r="D1743" s="38" t="s">
        <v>246</v>
      </c>
      <c r="E1743" s="38" t="s">
        <v>246</v>
      </c>
      <c r="F1743" s="38" t="s">
        <v>247</v>
      </c>
      <c r="G1743" s="84" t="s">
        <v>248</v>
      </c>
      <c r="H1743" s="38" t="s">
        <v>249</v>
      </c>
      <c r="I1743" s="84">
        <v>140441</v>
      </c>
      <c r="J1743" s="38" t="s">
        <v>313</v>
      </c>
      <c r="K1743" s="84">
        <v>140441</v>
      </c>
      <c r="L1743" s="84" t="s">
        <v>262</v>
      </c>
      <c r="M1743" s="38" t="s">
        <v>263</v>
      </c>
      <c r="N1743" s="84">
        <v>237112</v>
      </c>
      <c r="O1743" s="84" t="s">
        <v>635</v>
      </c>
      <c r="P1743" s="84">
        <v>311918</v>
      </c>
      <c r="Q1743" s="38" t="s">
        <v>636</v>
      </c>
      <c r="R1743" s="38" t="s">
        <v>829</v>
      </c>
      <c r="S1743" s="84" t="s">
        <v>2579</v>
      </c>
      <c r="T1743" s="84" t="s">
        <v>2579</v>
      </c>
      <c r="U1743" s="84" t="s">
        <v>2292</v>
      </c>
      <c r="V1743" s="84" t="s">
        <v>2278</v>
      </c>
      <c r="W1743" s="84">
        <v>541</v>
      </c>
      <c r="X1743" s="38" t="s">
        <v>3451</v>
      </c>
      <c r="Y1743" s="84">
        <v>353569352</v>
      </c>
      <c r="Z1743" s="38" t="s">
        <v>5649</v>
      </c>
      <c r="AA1743" s="108" t="s">
        <v>5604</v>
      </c>
      <c r="AB1743" s="84">
        <v>63000</v>
      </c>
      <c r="AC1743" s="108" t="s">
        <v>6768</v>
      </c>
      <c r="AD1743" s="84">
        <v>24</v>
      </c>
      <c r="AE1743" s="84" t="s">
        <v>6772</v>
      </c>
      <c r="AF1743" s="84" t="s">
        <v>6953</v>
      </c>
      <c r="AG1743" s="108" t="s">
        <v>7586</v>
      </c>
      <c r="AH1743" s="84" t="s">
        <v>6795</v>
      </c>
      <c r="AI1743" s="108" t="s">
        <v>5725</v>
      </c>
      <c r="AJ1743" s="84">
        <v>3360</v>
      </c>
      <c r="AK1743" s="84">
        <v>3360</v>
      </c>
      <c r="AL1743" s="108" t="s">
        <v>6749</v>
      </c>
      <c r="AM1743" s="84">
        <v>59282.44</v>
      </c>
      <c r="AN1743" s="112">
        <v>17997.560000000001</v>
      </c>
      <c r="AO1743" s="112">
        <v>77280</v>
      </c>
      <c r="AP1743" s="112">
        <v>3717.56</v>
      </c>
      <c r="AQ1743" s="112">
        <v>79.44</v>
      </c>
      <c r="AR1743" s="112">
        <v>3797</v>
      </c>
      <c r="AS1743" s="112">
        <v>0</v>
      </c>
      <c r="AT1743" s="112">
        <v>0</v>
      </c>
      <c r="AU1743" s="112">
        <v>0</v>
      </c>
      <c r="AV1743" s="84">
        <v>23</v>
      </c>
      <c r="AW1743" s="84">
        <v>0</v>
      </c>
      <c r="AX1743" s="84" t="str">
        <f>VLOOKUP(Y1743,'[1]Asset Classification'!$J$3:$W$2865,14,)</f>
        <v>Standard</v>
      </c>
      <c r="AY1743" s="108"/>
      <c r="AZ1743" s="84"/>
      <c r="BA1743" s="84"/>
      <c r="BB1743" s="84" t="s">
        <v>8329</v>
      </c>
      <c r="BC1743" s="84"/>
      <c r="BD1743" s="108"/>
      <c r="BE1743" s="84">
        <v>0</v>
      </c>
      <c r="BF1743" s="38" t="s">
        <v>2579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244</v>
      </c>
      <c r="C1744" s="38" t="s">
        <v>245</v>
      </c>
      <c r="D1744" s="38" t="s">
        <v>246</v>
      </c>
      <c r="E1744" s="38" t="s">
        <v>246</v>
      </c>
      <c r="F1744" s="38" t="s">
        <v>247</v>
      </c>
      <c r="G1744" s="84" t="s">
        <v>248</v>
      </c>
      <c r="H1744" s="38" t="s">
        <v>249</v>
      </c>
      <c r="I1744" s="84">
        <v>129660</v>
      </c>
      <c r="J1744" s="38" t="s">
        <v>256</v>
      </c>
      <c r="K1744" s="84">
        <v>129660</v>
      </c>
      <c r="L1744" s="84" t="s">
        <v>257</v>
      </c>
      <c r="M1744" s="38" t="s">
        <v>258</v>
      </c>
      <c r="N1744" s="84">
        <v>221055</v>
      </c>
      <c r="O1744" s="84" t="s">
        <v>407</v>
      </c>
      <c r="P1744" s="84">
        <v>291614</v>
      </c>
      <c r="Q1744" s="38" t="s">
        <v>408</v>
      </c>
      <c r="R1744" s="38" t="s">
        <v>829</v>
      </c>
      <c r="S1744" s="84" t="s">
        <v>2580</v>
      </c>
      <c r="T1744" s="84" t="s">
        <v>2580</v>
      </c>
      <c r="U1744" s="84" t="s">
        <v>1023</v>
      </c>
      <c r="V1744" s="84" t="s">
        <v>3449</v>
      </c>
      <c r="W1744" s="84">
        <v>541</v>
      </c>
      <c r="X1744" s="38" t="s">
        <v>3451</v>
      </c>
      <c r="Y1744" s="84">
        <v>353573854</v>
      </c>
      <c r="Z1744" s="38" t="s">
        <v>5650</v>
      </c>
      <c r="AA1744" s="108" t="s">
        <v>5604</v>
      </c>
      <c r="AB1744" s="84">
        <v>70000</v>
      </c>
      <c r="AC1744" s="108" t="s">
        <v>6766</v>
      </c>
      <c r="AD1744" s="84">
        <v>24</v>
      </c>
      <c r="AE1744" s="84" t="s">
        <v>6776</v>
      </c>
      <c r="AF1744" s="84" t="s">
        <v>6853</v>
      </c>
      <c r="AG1744" s="108" t="s">
        <v>7264</v>
      </c>
      <c r="AH1744" s="84" t="s">
        <v>6795</v>
      </c>
      <c r="AI1744" s="108" t="s">
        <v>5739</v>
      </c>
      <c r="AJ1744" s="84">
        <v>3740</v>
      </c>
      <c r="AK1744" s="84">
        <v>3740</v>
      </c>
      <c r="AL1744" s="108" t="s">
        <v>8259</v>
      </c>
      <c r="AM1744" s="84">
        <v>66290.100000000006</v>
      </c>
      <c r="AN1744" s="112">
        <v>19729.900000000001</v>
      </c>
      <c r="AO1744" s="112">
        <v>86020</v>
      </c>
      <c r="AP1744" s="112">
        <v>3709.9</v>
      </c>
      <c r="AQ1744" s="112">
        <v>79.099999999999994</v>
      </c>
      <c r="AR1744" s="112">
        <v>3789</v>
      </c>
      <c r="AS1744" s="112">
        <v>0</v>
      </c>
      <c r="AT1744" s="112">
        <v>0</v>
      </c>
      <c r="AU1744" s="112">
        <v>0</v>
      </c>
      <c r="AV1744" s="84">
        <v>23</v>
      </c>
      <c r="AW1744" s="84">
        <v>0</v>
      </c>
      <c r="AX1744" s="84" t="str">
        <f>VLOOKUP(Y1744,'[1]Asset Classification'!$J$3:$W$2865,14,)</f>
        <v>Standard</v>
      </c>
      <c r="AY1744" s="108"/>
      <c r="AZ1744" s="84"/>
      <c r="BA1744" s="84"/>
      <c r="BB1744" s="84" t="s">
        <v>8329</v>
      </c>
      <c r="BC1744" s="84"/>
      <c r="BD1744" s="108"/>
      <c r="BE1744" s="84">
        <v>0</v>
      </c>
      <c r="BF1744" s="38" t="s">
        <v>2580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244</v>
      </c>
      <c r="C1745" s="38" t="s">
        <v>245</v>
      </c>
      <c r="D1745" s="38" t="s">
        <v>246</v>
      </c>
      <c r="E1745" s="38" t="s">
        <v>246</v>
      </c>
      <c r="F1745" s="38" t="s">
        <v>247</v>
      </c>
      <c r="G1745" s="84" t="s">
        <v>248</v>
      </c>
      <c r="H1745" s="38" t="s">
        <v>249</v>
      </c>
      <c r="I1745" s="84">
        <v>130995</v>
      </c>
      <c r="J1745" s="38" t="s">
        <v>275</v>
      </c>
      <c r="K1745" s="84">
        <v>130995</v>
      </c>
      <c r="L1745" s="84" t="s">
        <v>257</v>
      </c>
      <c r="M1745" s="38" t="s">
        <v>258</v>
      </c>
      <c r="N1745" s="84">
        <v>379099</v>
      </c>
      <c r="O1745" s="84" t="s">
        <v>922</v>
      </c>
      <c r="P1745" s="84">
        <v>555650</v>
      </c>
      <c r="Q1745" s="38" t="s">
        <v>923</v>
      </c>
      <c r="R1745" s="38" t="s">
        <v>829</v>
      </c>
      <c r="S1745" s="84" t="s">
        <v>2581</v>
      </c>
      <c r="T1745" s="84" t="s">
        <v>2581</v>
      </c>
      <c r="U1745" s="84" t="s">
        <v>1027</v>
      </c>
      <c r="V1745" s="84" t="s">
        <v>2278</v>
      </c>
      <c r="W1745" s="84">
        <v>541</v>
      </c>
      <c r="X1745" s="38" t="s">
        <v>3451</v>
      </c>
      <c r="Y1745" s="84">
        <v>353576168</v>
      </c>
      <c r="Z1745" s="38" t="s">
        <v>5651</v>
      </c>
      <c r="AA1745" s="108" t="s">
        <v>5604</v>
      </c>
      <c r="AB1745" s="84">
        <v>42000</v>
      </c>
      <c r="AC1745" s="108" t="s">
        <v>6765</v>
      </c>
      <c r="AD1745" s="84">
        <v>24</v>
      </c>
      <c r="AE1745" s="84" t="s">
        <v>6764</v>
      </c>
      <c r="AF1745" s="84" t="s">
        <v>7580</v>
      </c>
      <c r="AG1745" s="108" t="s">
        <v>7581</v>
      </c>
      <c r="AH1745" s="84" t="s">
        <v>7557</v>
      </c>
      <c r="AI1745" s="108" t="s">
        <v>5758</v>
      </c>
      <c r="AJ1745" s="84">
        <v>2240</v>
      </c>
      <c r="AK1745" s="84">
        <v>2240</v>
      </c>
      <c r="AL1745" s="108" t="s">
        <v>6452</v>
      </c>
      <c r="AM1745" s="84">
        <v>18122.71</v>
      </c>
      <c r="AN1745" s="112">
        <v>8767.2900000000009</v>
      </c>
      <c r="AO1745" s="112">
        <v>26890</v>
      </c>
      <c r="AP1745" s="112">
        <v>23877.29</v>
      </c>
      <c r="AQ1745" s="112">
        <v>3376.71</v>
      </c>
      <c r="AR1745" s="112">
        <v>27254</v>
      </c>
      <c r="AS1745" s="112">
        <v>21308.33</v>
      </c>
      <c r="AT1745" s="112">
        <v>3321.67</v>
      </c>
      <c r="AU1745" s="112">
        <v>24630</v>
      </c>
      <c r="AV1745" s="84">
        <v>23</v>
      </c>
      <c r="AW1745" s="84">
        <v>310</v>
      </c>
      <c r="AX1745" s="84" t="str">
        <f>VLOOKUP(Y1745,'[1]Asset Classification'!$J$3:$W$2865,14,)</f>
        <v>&gt;180</v>
      </c>
      <c r="AY1745" s="108"/>
      <c r="AZ1745" s="84"/>
      <c r="BA1745" s="84"/>
      <c r="BB1745" s="84" t="s">
        <v>8329</v>
      </c>
      <c r="BC1745" s="84"/>
      <c r="BD1745" s="108"/>
      <c r="BE1745" s="84">
        <v>0</v>
      </c>
      <c r="BF1745" s="38" t="s">
        <v>2581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244</v>
      </c>
      <c r="C1746" s="38" t="s">
        <v>245</v>
      </c>
      <c r="D1746" s="38" t="s">
        <v>246</v>
      </c>
      <c r="E1746" s="38" t="s">
        <v>246</v>
      </c>
      <c r="F1746" s="38" t="s">
        <v>247</v>
      </c>
      <c r="G1746" s="84" t="s">
        <v>248</v>
      </c>
      <c r="H1746" s="38" t="s">
        <v>249</v>
      </c>
      <c r="I1746" s="84">
        <v>144671</v>
      </c>
      <c r="J1746" s="38" t="s">
        <v>332</v>
      </c>
      <c r="K1746" s="84">
        <v>144671</v>
      </c>
      <c r="L1746" s="84" t="s">
        <v>257</v>
      </c>
      <c r="M1746" s="38" t="s">
        <v>258</v>
      </c>
      <c r="N1746" s="84">
        <v>244594</v>
      </c>
      <c r="O1746" s="84" t="s">
        <v>843</v>
      </c>
      <c r="P1746" s="84">
        <v>321425</v>
      </c>
      <c r="Q1746" s="38" t="s">
        <v>527</v>
      </c>
      <c r="R1746" s="38" t="s">
        <v>829</v>
      </c>
      <c r="S1746" s="84" t="s">
        <v>2582</v>
      </c>
      <c r="T1746" s="84" t="s">
        <v>2582</v>
      </c>
      <c r="U1746" s="84" t="s">
        <v>1034</v>
      </c>
      <c r="V1746" s="84" t="s">
        <v>2278</v>
      </c>
      <c r="W1746" s="84">
        <v>541</v>
      </c>
      <c r="X1746" s="38" t="s">
        <v>3451</v>
      </c>
      <c r="Y1746" s="84">
        <v>353576177</v>
      </c>
      <c r="Z1746" s="38" t="s">
        <v>5652</v>
      </c>
      <c r="AA1746" s="108" t="s">
        <v>5604</v>
      </c>
      <c r="AB1746" s="84">
        <v>60000</v>
      </c>
      <c r="AC1746" s="108" t="s">
        <v>6773</v>
      </c>
      <c r="AD1746" s="84">
        <v>24</v>
      </c>
      <c r="AE1746" s="84" t="s">
        <v>6772</v>
      </c>
      <c r="AF1746" s="84" t="s">
        <v>6831</v>
      </c>
      <c r="AG1746" s="108" t="s">
        <v>7146</v>
      </c>
      <c r="AH1746" s="84" t="s">
        <v>6795</v>
      </c>
      <c r="AI1746" s="108" t="s">
        <v>5744</v>
      </c>
      <c r="AJ1746" s="84">
        <v>3200</v>
      </c>
      <c r="AK1746" s="84">
        <v>3200</v>
      </c>
      <c r="AL1746" s="108" t="s">
        <v>6549</v>
      </c>
      <c r="AM1746" s="84">
        <v>23616.93</v>
      </c>
      <c r="AN1746" s="112">
        <v>11628.89</v>
      </c>
      <c r="AO1746" s="112">
        <v>35245.82</v>
      </c>
      <c r="AP1746" s="112">
        <v>36383.07</v>
      </c>
      <c r="AQ1746" s="112">
        <v>5521.11</v>
      </c>
      <c r="AR1746" s="112">
        <v>41904.18</v>
      </c>
      <c r="AS1746" s="112">
        <v>32907.26</v>
      </c>
      <c r="AT1746" s="112">
        <v>5446.92</v>
      </c>
      <c r="AU1746" s="112">
        <v>38354.18</v>
      </c>
      <c r="AV1746" s="84">
        <v>23</v>
      </c>
      <c r="AW1746" s="84">
        <v>343</v>
      </c>
      <c r="AX1746" s="84" t="str">
        <f>VLOOKUP(Y1746,'[1]Asset Classification'!$J$3:$W$2865,14,)</f>
        <v>&gt;180</v>
      </c>
      <c r="AY1746" s="108"/>
      <c r="AZ1746" s="84"/>
      <c r="BA1746" s="84"/>
      <c r="BB1746" s="84" t="s">
        <v>8329</v>
      </c>
      <c r="BC1746" s="84"/>
      <c r="BD1746" s="108" t="s">
        <v>8322</v>
      </c>
      <c r="BE1746" s="84">
        <v>60000</v>
      </c>
      <c r="BF1746" s="38" t="s">
        <v>2582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244</v>
      </c>
      <c r="C1747" s="38" t="s">
        <v>245</v>
      </c>
      <c r="D1747" s="38" t="s">
        <v>246</v>
      </c>
      <c r="E1747" s="38" t="s">
        <v>246</v>
      </c>
      <c r="F1747" s="38" t="s">
        <v>247</v>
      </c>
      <c r="G1747" s="84" t="s">
        <v>248</v>
      </c>
      <c r="H1747" s="38" t="s">
        <v>249</v>
      </c>
      <c r="I1747" s="84">
        <v>141963</v>
      </c>
      <c r="J1747" s="38" t="s">
        <v>323</v>
      </c>
      <c r="K1747" s="84">
        <v>141963</v>
      </c>
      <c r="L1747" s="84" t="s">
        <v>257</v>
      </c>
      <c r="M1747" s="38" t="s">
        <v>258</v>
      </c>
      <c r="N1747" s="84">
        <v>239815</v>
      </c>
      <c r="O1747" s="84" t="s">
        <v>739</v>
      </c>
      <c r="P1747" s="84">
        <v>315402</v>
      </c>
      <c r="Q1747" s="38" t="s">
        <v>624</v>
      </c>
      <c r="R1747" s="38" t="s">
        <v>829</v>
      </c>
      <c r="S1747" s="84" t="s">
        <v>2583</v>
      </c>
      <c r="T1747" s="84" t="s">
        <v>2583</v>
      </c>
      <c r="U1747" s="84" t="s">
        <v>1070</v>
      </c>
      <c r="V1747" s="84" t="s">
        <v>2789</v>
      </c>
      <c r="W1747" s="84">
        <v>541</v>
      </c>
      <c r="X1747" s="38" t="s">
        <v>3451</v>
      </c>
      <c r="Y1747" s="84">
        <v>353576237</v>
      </c>
      <c r="Z1747" s="38" t="s">
        <v>5653</v>
      </c>
      <c r="AA1747" s="108" t="s">
        <v>5604</v>
      </c>
      <c r="AB1747" s="84">
        <v>73000</v>
      </c>
      <c r="AC1747" s="108" t="s">
        <v>6773</v>
      </c>
      <c r="AD1747" s="84">
        <v>24</v>
      </c>
      <c r="AE1747" s="84" t="s">
        <v>6776</v>
      </c>
      <c r="AF1747" s="84" t="s">
        <v>7033</v>
      </c>
      <c r="AG1747" s="108" t="s">
        <v>7114</v>
      </c>
      <c r="AH1747" s="84" t="s">
        <v>6795</v>
      </c>
      <c r="AI1747" s="108" t="s">
        <v>5744</v>
      </c>
      <c r="AJ1747" s="84">
        <v>3900</v>
      </c>
      <c r="AK1747" s="84">
        <v>3900</v>
      </c>
      <c r="AL1747" s="108" t="s">
        <v>6742</v>
      </c>
      <c r="AM1747" s="84">
        <v>68965.289999999994</v>
      </c>
      <c r="AN1747" s="112">
        <v>20734.71</v>
      </c>
      <c r="AO1747" s="112">
        <v>89700</v>
      </c>
      <c r="AP1747" s="112">
        <v>4034.71</v>
      </c>
      <c r="AQ1747" s="112">
        <v>86.29</v>
      </c>
      <c r="AR1747" s="112">
        <v>4121</v>
      </c>
      <c r="AS1747" s="112">
        <v>0</v>
      </c>
      <c r="AT1747" s="112">
        <v>0</v>
      </c>
      <c r="AU1747" s="112">
        <v>0</v>
      </c>
      <c r="AV1747" s="84">
        <v>23</v>
      </c>
      <c r="AW1747" s="84">
        <v>0</v>
      </c>
      <c r="AX1747" s="84" t="str">
        <f>VLOOKUP(Y1747,'[1]Asset Classification'!$J$3:$W$2865,14,)</f>
        <v>Standard</v>
      </c>
      <c r="AY1747" s="108"/>
      <c r="AZ1747" s="84"/>
      <c r="BA1747" s="84"/>
      <c r="BB1747" s="84" t="s">
        <v>8329</v>
      </c>
      <c r="BC1747" s="84"/>
      <c r="BD1747" s="108"/>
      <c r="BE1747" s="84">
        <v>0</v>
      </c>
      <c r="BF1747" s="38" t="s">
        <v>2583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244</v>
      </c>
      <c r="C1748" s="38" t="s">
        <v>245</v>
      </c>
      <c r="D1748" s="38" t="s">
        <v>246</v>
      </c>
      <c r="E1748" s="38" t="s">
        <v>246</v>
      </c>
      <c r="F1748" s="38" t="s">
        <v>247</v>
      </c>
      <c r="G1748" s="84" t="s">
        <v>248</v>
      </c>
      <c r="H1748" s="38" t="s">
        <v>249</v>
      </c>
      <c r="I1748" s="84">
        <v>153767</v>
      </c>
      <c r="J1748" s="38" t="s">
        <v>326</v>
      </c>
      <c r="K1748" s="84">
        <v>153767</v>
      </c>
      <c r="L1748" s="84" t="s">
        <v>251</v>
      </c>
      <c r="M1748" s="38" t="s">
        <v>252</v>
      </c>
      <c r="N1748" s="84">
        <v>269956</v>
      </c>
      <c r="O1748" s="84" t="s">
        <v>790</v>
      </c>
      <c r="P1748" s="84">
        <v>356814</v>
      </c>
      <c r="Q1748" s="38" t="s">
        <v>586</v>
      </c>
      <c r="R1748" s="38" t="s">
        <v>829</v>
      </c>
      <c r="S1748" s="84" t="s">
        <v>2584</v>
      </c>
      <c r="T1748" s="84" t="s">
        <v>2584</v>
      </c>
      <c r="U1748" s="84" t="s">
        <v>2292</v>
      </c>
      <c r="V1748" s="84" t="s">
        <v>3449</v>
      </c>
      <c r="W1748" s="84">
        <v>541</v>
      </c>
      <c r="X1748" s="38" t="s">
        <v>3466</v>
      </c>
      <c r="Y1748" s="84">
        <v>353577787</v>
      </c>
      <c r="Z1748" s="38" t="s">
        <v>5654</v>
      </c>
      <c r="AA1748" s="108" t="s">
        <v>5604</v>
      </c>
      <c r="AB1748" s="84">
        <v>80000</v>
      </c>
      <c r="AC1748" s="108" t="s">
        <v>6770</v>
      </c>
      <c r="AD1748" s="84">
        <v>24</v>
      </c>
      <c r="AE1748" s="84" t="s">
        <v>6780</v>
      </c>
      <c r="AF1748" s="84" t="s">
        <v>7088</v>
      </c>
      <c r="AG1748" s="108" t="s">
        <v>7298</v>
      </c>
      <c r="AH1748" s="84" t="s">
        <v>6795</v>
      </c>
      <c r="AI1748" s="108" t="s">
        <v>5755</v>
      </c>
      <c r="AJ1748" s="84">
        <v>4270</v>
      </c>
      <c r="AK1748" s="84">
        <v>4270</v>
      </c>
      <c r="AL1748" s="108" t="s">
        <v>6755</v>
      </c>
      <c r="AM1748" s="84">
        <v>75290.12</v>
      </c>
      <c r="AN1748" s="112">
        <v>22919.88</v>
      </c>
      <c r="AO1748" s="112">
        <v>98210</v>
      </c>
      <c r="AP1748" s="112">
        <v>4709.88</v>
      </c>
      <c r="AQ1748" s="112">
        <v>100.12</v>
      </c>
      <c r="AR1748" s="112">
        <v>4810</v>
      </c>
      <c r="AS1748" s="112">
        <v>0</v>
      </c>
      <c r="AT1748" s="112">
        <v>0</v>
      </c>
      <c r="AU1748" s="112">
        <v>0</v>
      </c>
      <c r="AV1748" s="84">
        <v>23</v>
      </c>
      <c r="AW1748" s="84">
        <v>0</v>
      </c>
      <c r="AX1748" s="84" t="str">
        <f>VLOOKUP(Y1748,'[1]Asset Classification'!$J$3:$W$2865,14,)</f>
        <v>Standard</v>
      </c>
      <c r="AY1748" s="108"/>
      <c r="AZ1748" s="84"/>
      <c r="BA1748" s="84"/>
      <c r="BB1748" s="84" t="s">
        <v>8329</v>
      </c>
      <c r="BC1748" s="84"/>
      <c r="BD1748" s="108"/>
      <c r="BE1748" s="84">
        <v>0</v>
      </c>
      <c r="BF1748" s="38" t="s">
        <v>2584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244</v>
      </c>
      <c r="C1749" s="38" t="s">
        <v>245</v>
      </c>
      <c r="D1749" s="38" t="s">
        <v>246</v>
      </c>
      <c r="E1749" s="38" t="s">
        <v>246</v>
      </c>
      <c r="F1749" s="38" t="s">
        <v>247</v>
      </c>
      <c r="G1749" s="84" t="s">
        <v>248</v>
      </c>
      <c r="H1749" s="38" t="s">
        <v>249</v>
      </c>
      <c r="I1749" s="84">
        <v>130995</v>
      </c>
      <c r="J1749" s="38" t="s">
        <v>275</v>
      </c>
      <c r="K1749" s="84">
        <v>130995</v>
      </c>
      <c r="L1749" s="84" t="s">
        <v>257</v>
      </c>
      <c r="M1749" s="38" t="s">
        <v>258</v>
      </c>
      <c r="N1749" s="84">
        <v>287333</v>
      </c>
      <c r="O1749" s="84" t="s">
        <v>906</v>
      </c>
      <c r="P1749" s="84">
        <v>551227</v>
      </c>
      <c r="Q1749" s="38" t="s">
        <v>907</v>
      </c>
      <c r="R1749" s="38" t="s">
        <v>829</v>
      </c>
      <c r="S1749" s="84" t="s">
        <v>2585</v>
      </c>
      <c r="T1749" s="84" t="s">
        <v>2585</v>
      </c>
      <c r="U1749" s="84" t="s">
        <v>1034</v>
      </c>
      <c r="V1749" s="84" t="s">
        <v>2789</v>
      </c>
      <c r="W1749" s="84">
        <v>541</v>
      </c>
      <c r="X1749" s="38" t="s">
        <v>3451</v>
      </c>
      <c r="Y1749" s="84">
        <v>353594961</v>
      </c>
      <c r="Z1749" s="38" t="s">
        <v>5655</v>
      </c>
      <c r="AA1749" s="108" t="s">
        <v>5604</v>
      </c>
      <c r="AB1749" s="84">
        <v>42000</v>
      </c>
      <c r="AC1749" s="108" t="s">
        <v>6765</v>
      </c>
      <c r="AD1749" s="84">
        <v>24</v>
      </c>
      <c r="AE1749" s="84" t="s">
        <v>6764</v>
      </c>
      <c r="AF1749" s="84" t="s">
        <v>7580</v>
      </c>
      <c r="AG1749" s="108" t="s">
        <v>7581</v>
      </c>
      <c r="AH1749" s="84" t="s">
        <v>7557</v>
      </c>
      <c r="AI1749" s="108" t="s">
        <v>5758</v>
      </c>
      <c r="AJ1749" s="84">
        <v>2240</v>
      </c>
      <c r="AK1749" s="84">
        <v>2240</v>
      </c>
      <c r="AL1749" s="108" t="s">
        <v>8256</v>
      </c>
      <c r="AM1749" s="84">
        <v>18122.71</v>
      </c>
      <c r="AN1749" s="112">
        <v>8757.2900000000009</v>
      </c>
      <c r="AO1749" s="112">
        <v>26880</v>
      </c>
      <c r="AP1749" s="112">
        <v>23877.29</v>
      </c>
      <c r="AQ1749" s="112">
        <v>3386.71</v>
      </c>
      <c r="AR1749" s="112">
        <v>27264</v>
      </c>
      <c r="AS1749" s="112">
        <v>21308.33</v>
      </c>
      <c r="AT1749" s="112">
        <v>3331.67</v>
      </c>
      <c r="AU1749" s="112">
        <v>24640</v>
      </c>
      <c r="AV1749" s="84">
        <v>23</v>
      </c>
      <c r="AW1749" s="84">
        <v>310</v>
      </c>
      <c r="AX1749" s="84" t="str">
        <f>VLOOKUP(Y1749,'[1]Asset Classification'!$J$3:$W$2865,14,)</f>
        <v>&gt;180</v>
      </c>
      <c r="AY1749" s="108"/>
      <c r="AZ1749" s="84"/>
      <c r="BA1749" s="84"/>
      <c r="BB1749" s="84" t="s">
        <v>8329</v>
      </c>
      <c r="BC1749" s="84"/>
      <c r="BD1749" s="108" t="s">
        <v>8322</v>
      </c>
      <c r="BE1749" s="84">
        <v>42000</v>
      </c>
      <c r="BF1749" s="38" t="s">
        <v>2585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244</v>
      </c>
      <c r="C1750" s="38" t="s">
        <v>245</v>
      </c>
      <c r="D1750" s="38" t="s">
        <v>246</v>
      </c>
      <c r="E1750" s="38" t="s">
        <v>246</v>
      </c>
      <c r="F1750" s="38" t="s">
        <v>247</v>
      </c>
      <c r="G1750" s="84" t="s">
        <v>248</v>
      </c>
      <c r="H1750" s="38" t="s">
        <v>249</v>
      </c>
      <c r="I1750" s="84">
        <v>131732</v>
      </c>
      <c r="J1750" s="38" t="s">
        <v>282</v>
      </c>
      <c r="K1750" s="84">
        <v>131732</v>
      </c>
      <c r="L1750" s="84" t="s">
        <v>251</v>
      </c>
      <c r="M1750" s="38" t="s">
        <v>252</v>
      </c>
      <c r="N1750" s="84">
        <v>247581</v>
      </c>
      <c r="O1750" s="84" t="s">
        <v>705</v>
      </c>
      <c r="P1750" s="84">
        <v>325357</v>
      </c>
      <c r="Q1750" s="38" t="s">
        <v>706</v>
      </c>
      <c r="R1750" s="38" t="s">
        <v>891</v>
      </c>
      <c r="S1750" s="84" t="s">
        <v>2362</v>
      </c>
      <c r="T1750" s="84" t="s">
        <v>2362</v>
      </c>
      <c r="U1750" s="84" t="s">
        <v>2292</v>
      </c>
      <c r="V1750" s="84" t="s">
        <v>2278</v>
      </c>
      <c r="W1750" s="84">
        <v>541</v>
      </c>
      <c r="X1750" s="38" t="s">
        <v>3451</v>
      </c>
      <c r="Y1750" s="84">
        <v>353599610</v>
      </c>
      <c r="Z1750" s="38" t="s">
        <v>5324</v>
      </c>
      <c r="AA1750" s="108" t="s">
        <v>5604</v>
      </c>
      <c r="AB1750" s="84">
        <v>30000</v>
      </c>
      <c r="AC1750" s="108" t="s">
        <v>6765</v>
      </c>
      <c r="AD1750" s="84">
        <v>18</v>
      </c>
      <c r="AE1750" s="84" t="s">
        <v>6778</v>
      </c>
      <c r="AF1750" s="84" t="s">
        <v>7441</v>
      </c>
      <c r="AG1750" s="108" t="s">
        <v>7442</v>
      </c>
      <c r="AH1750" s="84" t="s">
        <v>7319</v>
      </c>
      <c r="AI1750" s="108" t="s">
        <v>5758</v>
      </c>
      <c r="AJ1750" s="84">
        <v>2020</v>
      </c>
      <c r="AK1750" s="84">
        <v>2020</v>
      </c>
      <c r="AL1750" s="108" t="s">
        <v>8265</v>
      </c>
      <c r="AM1750" s="84">
        <v>24064.26</v>
      </c>
      <c r="AN1750" s="112">
        <v>6235.74</v>
      </c>
      <c r="AO1750" s="112">
        <v>30300</v>
      </c>
      <c r="AP1750" s="112">
        <v>5935.74</v>
      </c>
      <c r="AQ1750" s="112">
        <v>243.26</v>
      </c>
      <c r="AR1750" s="112">
        <v>6179</v>
      </c>
      <c r="AS1750" s="112">
        <v>5935.74</v>
      </c>
      <c r="AT1750" s="112">
        <v>243.26</v>
      </c>
      <c r="AU1750" s="112">
        <v>6179</v>
      </c>
      <c r="AV1750" s="84">
        <v>23</v>
      </c>
      <c r="AW1750" s="84">
        <v>220</v>
      </c>
      <c r="AX1750" s="84" t="str">
        <f>VLOOKUP(Y1750,'[1]Asset Classification'!$J$3:$W$2865,14,)</f>
        <v>&gt;180</v>
      </c>
      <c r="AY1750" s="108"/>
      <c r="AZ1750" s="84"/>
      <c r="BA1750" s="84"/>
      <c r="BB1750" s="84" t="s">
        <v>8329</v>
      </c>
      <c r="BC1750" s="84"/>
      <c r="BD1750" s="108"/>
      <c r="BE1750" s="84">
        <v>0</v>
      </c>
      <c r="BF1750" s="38" t="s">
        <v>2362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244</v>
      </c>
      <c r="C1751" s="38" t="s">
        <v>245</v>
      </c>
      <c r="D1751" s="38" t="s">
        <v>246</v>
      </c>
      <c r="E1751" s="38" t="s">
        <v>246</v>
      </c>
      <c r="F1751" s="38" t="s">
        <v>247</v>
      </c>
      <c r="G1751" s="84" t="s">
        <v>248</v>
      </c>
      <c r="H1751" s="38" t="s">
        <v>249</v>
      </c>
      <c r="I1751" s="84">
        <v>139549</v>
      </c>
      <c r="J1751" s="38" t="s">
        <v>307</v>
      </c>
      <c r="K1751" s="84">
        <v>139549</v>
      </c>
      <c r="L1751" s="84" t="s">
        <v>254</v>
      </c>
      <c r="M1751" s="38" t="s">
        <v>255</v>
      </c>
      <c r="N1751" s="84">
        <v>383781</v>
      </c>
      <c r="O1751" s="84" t="s">
        <v>858</v>
      </c>
      <c r="P1751" s="84">
        <v>564839</v>
      </c>
      <c r="Q1751" s="38" t="s">
        <v>859</v>
      </c>
      <c r="R1751" s="38" t="s">
        <v>891</v>
      </c>
      <c r="S1751" s="84" t="s">
        <v>2586</v>
      </c>
      <c r="T1751" s="84" t="s">
        <v>2586</v>
      </c>
      <c r="U1751" s="84" t="s">
        <v>1070</v>
      </c>
      <c r="V1751" s="84" t="s">
        <v>2278</v>
      </c>
      <c r="W1751" s="84">
        <v>541</v>
      </c>
      <c r="X1751" s="38" t="s">
        <v>3523</v>
      </c>
      <c r="Y1751" s="84">
        <v>353600564</v>
      </c>
      <c r="Z1751" s="38" t="s">
        <v>5656</v>
      </c>
      <c r="AA1751" s="108" t="s">
        <v>5604</v>
      </c>
      <c r="AB1751" s="84">
        <v>30000</v>
      </c>
      <c r="AC1751" s="108" t="s">
        <v>6769</v>
      </c>
      <c r="AD1751" s="84">
        <v>18</v>
      </c>
      <c r="AE1751" s="84" t="s">
        <v>6778</v>
      </c>
      <c r="AF1751" s="84" t="s">
        <v>7399</v>
      </c>
      <c r="AG1751" s="108" t="s">
        <v>7400</v>
      </c>
      <c r="AH1751" s="84" t="s">
        <v>7319</v>
      </c>
      <c r="AI1751" s="108" t="s">
        <v>5727</v>
      </c>
      <c r="AJ1751" s="84">
        <v>2020</v>
      </c>
      <c r="AK1751" s="84">
        <v>2020</v>
      </c>
      <c r="AL1751" s="108" t="s">
        <v>8266</v>
      </c>
      <c r="AM1751" s="84">
        <v>28076.37</v>
      </c>
      <c r="AN1751" s="112">
        <v>6263.63</v>
      </c>
      <c r="AO1751" s="112">
        <v>34340</v>
      </c>
      <c r="AP1751" s="112">
        <v>1923.63</v>
      </c>
      <c r="AQ1751" s="112">
        <v>40.369999999999997</v>
      </c>
      <c r="AR1751" s="112">
        <v>1964</v>
      </c>
      <c r="AS1751" s="112">
        <v>1923.63</v>
      </c>
      <c r="AT1751" s="112">
        <v>40.369999999999997</v>
      </c>
      <c r="AU1751" s="112">
        <v>1964</v>
      </c>
      <c r="AV1751" s="84">
        <v>23</v>
      </c>
      <c r="AW1751" s="84">
        <v>165</v>
      </c>
      <c r="AX1751" s="84" t="str">
        <f>VLOOKUP(Y1751,'[1]Asset Classification'!$J$3:$W$2865,14,)</f>
        <v>151-180</v>
      </c>
      <c r="AY1751" s="108"/>
      <c r="AZ1751" s="84"/>
      <c r="BA1751" s="84"/>
      <c r="BB1751" s="84" t="s">
        <v>8329</v>
      </c>
      <c r="BC1751" s="84"/>
      <c r="BD1751" s="108"/>
      <c r="BE1751" s="84">
        <v>0</v>
      </c>
      <c r="BF1751" s="38" t="s">
        <v>2586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244</v>
      </c>
      <c r="C1752" s="38" t="s">
        <v>245</v>
      </c>
      <c r="D1752" s="38" t="s">
        <v>246</v>
      </c>
      <c r="E1752" s="38" t="s">
        <v>246</v>
      </c>
      <c r="F1752" s="38" t="s">
        <v>247</v>
      </c>
      <c r="G1752" s="84" t="s">
        <v>248</v>
      </c>
      <c r="H1752" s="38" t="s">
        <v>249</v>
      </c>
      <c r="I1752" s="84">
        <v>131470</v>
      </c>
      <c r="J1752" s="38" t="s">
        <v>286</v>
      </c>
      <c r="K1752" s="84">
        <v>131470</v>
      </c>
      <c r="L1752" s="84" t="s">
        <v>262</v>
      </c>
      <c r="M1752" s="38" t="s">
        <v>263</v>
      </c>
      <c r="N1752" s="84">
        <v>376478</v>
      </c>
      <c r="O1752" s="84" t="s">
        <v>851</v>
      </c>
      <c r="P1752" s="84">
        <v>549779</v>
      </c>
      <c r="Q1752" s="38" t="s">
        <v>852</v>
      </c>
      <c r="R1752" s="38" t="s">
        <v>891</v>
      </c>
      <c r="S1752" s="84" t="s">
        <v>2587</v>
      </c>
      <c r="T1752" s="84" t="s">
        <v>2587</v>
      </c>
      <c r="U1752" s="84" t="s">
        <v>1023</v>
      </c>
      <c r="V1752" s="84" t="s">
        <v>2278</v>
      </c>
      <c r="W1752" s="84">
        <v>541</v>
      </c>
      <c r="X1752" s="38" t="s">
        <v>3523</v>
      </c>
      <c r="Y1752" s="84">
        <v>353603795</v>
      </c>
      <c r="Z1752" s="38" t="s">
        <v>5657</v>
      </c>
      <c r="AA1752" s="108" t="s">
        <v>5604</v>
      </c>
      <c r="AB1752" s="84">
        <v>24000</v>
      </c>
      <c r="AC1752" s="108" t="s">
        <v>6768</v>
      </c>
      <c r="AD1752" s="84">
        <v>18</v>
      </c>
      <c r="AE1752" s="84" t="s">
        <v>6778</v>
      </c>
      <c r="AF1752" s="84" t="s">
        <v>7587</v>
      </c>
      <c r="AG1752" s="108" t="s">
        <v>7588</v>
      </c>
      <c r="AH1752" s="84" t="s">
        <v>7319</v>
      </c>
      <c r="AI1752" s="108" t="s">
        <v>5725</v>
      </c>
      <c r="AJ1752" s="84">
        <v>1610</v>
      </c>
      <c r="AK1752" s="84">
        <v>1610</v>
      </c>
      <c r="AL1752" s="108" t="s">
        <v>8109</v>
      </c>
      <c r="AM1752" s="84">
        <v>17714.32</v>
      </c>
      <c r="AN1752" s="112">
        <v>4825.68</v>
      </c>
      <c r="AO1752" s="112">
        <v>22540</v>
      </c>
      <c r="AP1752" s="112">
        <v>6285.68</v>
      </c>
      <c r="AQ1752" s="112">
        <v>332.32</v>
      </c>
      <c r="AR1752" s="112">
        <v>6618</v>
      </c>
      <c r="AS1752" s="112">
        <v>6285.68</v>
      </c>
      <c r="AT1752" s="112">
        <v>332.32</v>
      </c>
      <c r="AU1752" s="112">
        <v>6618</v>
      </c>
      <c r="AV1752" s="84">
        <v>23</v>
      </c>
      <c r="AW1752" s="84">
        <v>250</v>
      </c>
      <c r="AX1752" s="84" t="str">
        <f>VLOOKUP(Y1752,'[1]Asset Classification'!$J$3:$W$2865,14,)</f>
        <v>&gt;180</v>
      </c>
      <c r="AY1752" s="108"/>
      <c r="AZ1752" s="84"/>
      <c r="BA1752" s="84"/>
      <c r="BB1752" s="84" t="s">
        <v>8329</v>
      </c>
      <c r="BC1752" s="84"/>
      <c r="BD1752" s="108"/>
      <c r="BE1752" s="84">
        <v>0</v>
      </c>
      <c r="BF1752" s="38" t="s">
        <v>2587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244</v>
      </c>
      <c r="C1753" s="38" t="s">
        <v>245</v>
      </c>
      <c r="D1753" s="38" t="s">
        <v>246</v>
      </c>
      <c r="E1753" s="38" t="s">
        <v>246</v>
      </c>
      <c r="F1753" s="38" t="s">
        <v>247</v>
      </c>
      <c r="G1753" s="84" t="s">
        <v>248</v>
      </c>
      <c r="H1753" s="38" t="s">
        <v>249</v>
      </c>
      <c r="I1753" s="84">
        <v>129660</v>
      </c>
      <c r="J1753" s="38" t="s">
        <v>256</v>
      </c>
      <c r="K1753" s="84">
        <v>129660</v>
      </c>
      <c r="L1753" s="84" t="s">
        <v>257</v>
      </c>
      <c r="M1753" s="38" t="s">
        <v>258</v>
      </c>
      <c r="N1753" s="84">
        <v>221055</v>
      </c>
      <c r="O1753" s="84" t="s">
        <v>407</v>
      </c>
      <c r="P1753" s="84">
        <v>291614</v>
      </c>
      <c r="Q1753" s="38" t="s">
        <v>408</v>
      </c>
      <c r="R1753" s="38" t="s">
        <v>829</v>
      </c>
      <c r="S1753" s="84" t="s">
        <v>2588</v>
      </c>
      <c r="T1753" s="84" t="s">
        <v>2588</v>
      </c>
      <c r="U1753" s="84" t="s">
        <v>1034</v>
      </c>
      <c r="V1753" s="84" t="s">
        <v>2278</v>
      </c>
      <c r="W1753" s="84">
        <v>541</v>
      </c>
      <c r="X1753" s="38" t="s">
        <v>3451</v>
      </c>
      <c r="Y1753" s="84">
        <v>353606554</v>
      </c>
      <c r="Z1753" s="38" t="s">
        <v>5658</v>
      </c>
      <c r="AA1753" s="108" t="s">
        <v>5604</v>
      </c>
      <c r="AB1753" s="84">
        <v>73000</v>
      </c>
      <c r="AC1753" s="108" t="s">
        <v>6766</v>
      </c>
      <c r="AD1753" s="84">
        <v>24</v>
      </c>
      <c r="AE1753" s="84" t="s">
        <v>6776</v>
      </c>
      <c r="AF1753" s="84" t="s">
        <v>6853</v>
      </c>
      <c r="AG1753" s="108" t="s">
        <v>7264</v>
      </c>
      <c r="AH1753" s="84" t="s">
        <v>6795</v>
      </c>
      <c r="AI1753" s="108" t="s">
        <v>5739</v>
      </c>
      <c r="AJ1753" s="84">
        <v>3900</v>
      </c>
      <c r="AK1753" s="84">
        <v>3900</v>
      </c>
      <c r="AL1753" s="108" t="s">
        <v>6749</v>
      </c>
      <c r="AM1753" s="84">
        <v>69122.789999999994</v>
      </c>
      <c r="AN1753" s="112">
        <v>20577.21</v>
      </c>
      <c r="AO1753" s="112">
        <v>89700</v>
      </c>
      <c r="AP1753" s="112">
        <v>3877.21</v>
      </c>
      <c r="AQ1753" s="112">
        <v>82.79</v>
      </c>
      <c r="AR1753" s="112">
        <v>3960</v>
      </c>
      <c r="AS1753" s="112">
        <v>0</v>
      </c>
      <c r="AT1753" s="112">
        <v>0</v>
      </c>
      <c r="AU1753" s="112">
        <v>0</v>
      </c>
      <c r="AV1753" s="84">
        <v>23</v>
      </c>
      <c r="AW1753" s="84">
        <v>0</v>
      </c>
      <c r="AX1753" s="84" t="str">
        <f>VLOOKUP(Y1753,'[1]Asset Classification'!$J$3:$W$2865,14,)</f>
        <v>Standard</v>
      </c>
      <c r="AY1753" s="108"/>
      <c r="AZ1753" s="84"/>
      <c r="BA1753" s="84"/>
      <c r="BB1753" s="84" t="s">
        <v>8329</v>
      </c>
      <c r="BC1753" s="84"/>
      <c r="BD1753" s="108"/>
      <c r="BE1753" s="84">
        <v>0</v>
      </c>
      <c r="BF1753" s="38" t="s">
        <v>2588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244</v>
      </c>
      <c r="C1754" s="38" t="s">
        <v>245</v>
      </c>
      <c r="D1754" s="38" t="s">
        <v>246</v>
      </c>
      <c r="E1754" s="38" t="s">
        <v>246</v>
      </c>
      <c r="F1754" s="38" t="s">
        <v>247</v>
      </c>
      <c r="G1754" s="84" t="s">
        <v>248</v>
      </c>
      <c r="H1754" s="38" t="s">
        <v>249</v>
      </c>
      <c r="I1754" s="84">
        <v>132562</v>
      </c>
      <c r="J1754" s="38" t="s">
        <v>318</v>
      </c>
      <c r="K1754" s="84">
        <v>132562</v>
      </c>
      <c r="L1754" s="84" t="s">
        <v>257</v>
      </c>
      <c r="M1754" s="38" t="s">
        <v>258</v>
      </c>
      <c r="N1754" s="84">
        <v>257353</v>
      </c>
      <c r="O1754" s="84" t="s">
        <v>757</v>
      </c>
      <c r="P1754" s="84">
        <v>337957</v>
      </c>
      <c r="Q1754" s="38" t="s">
        <v>758</v>
      </c>
      <c r="R1754" s="38" t="s">
        <v>829</v>
      </c>
      <c r="S1754" s="84" t="s">
        <v>2589</v>
      </c>
      <c r="T1754" s="84" t="s">
        <v>2589</v>
      </c>
      <c r="U1754" s="84" t="s">
        <v>1027</v>
      </c>
      <c r="V1754" s="84" t="s">
        <v>2278</v>
      </c>
      <c r="W1754" s="84">
        <v>541</v>
      </c>
      <c r="X1754" s="38" t="s">
        <v>3451</v>
      </c>
      <c r="Y1754" s="84">
        <v>353606980</v>
      </c>
      <c r="Z1754" s="38" t="s">
        <v>5659</v>
      </c>
      <c r="AA1754" s="108" t="s">
        <v>5604</v>
      </c>
      <c r="AB1754" s="84">
        <v>63000</v>
      </c>
      <c r="AC1754" s="108" t="s">
        <v>6763</v>
      </c>
      <c r="AD1754" s="84">
        <v>24</v>
      </c>
      <c r="AE1754" s="84" t="s">
        <v>6772</v>
      </c>
      <c r="AF1754" s="84" t="s">
        <v>7252</v>
      </c>
      <c r="AG1754" s="108" t="s">
        <v>7253</v>
      </c>
      <c r="AH1754" s="84" t="s">
        <v>7059</v>
      </c>
      <c r="AI1754" s="108" t="s">
        <v>5742</v>
      </c>
      <c r="AJ1754" s="84">
        <v>3360</v>
      </c>
      <c r="AK1754" s="84">
        <v>3360</v>
      </c>
      <c r="AL1754" s="108" t="s">
        <v>8111</v>
      </c>
      <c r="AM1754" s="84">
        <v>59418.37</v>
      </c>
      <c r="AN1754" s="112">
        <v>17861.63</v>
      </c>
      <c r="AO1754" s="112">
        <v>77280</v>
      </c>
      <c r="AP1754" s="112">
        <v>3581.63</v>
      </c>
      <c r="AQ1754" s="112">
        <v>76.37</v>
      </c>
      <c r="AR1754" s="112">
        <v>3658</v>
      </c>
      <c r="AS1754" s="112">
        <v>0</v>
      </c>
      <c r="AT1754" s="112">
        <v>0</v>
      </c>
      <c r="AU1754" s="112">
        <v>0</v>
      </c>
      <c r="AV1754" s="84">
        <v>23</v>
      </c>
      <c r="AW1754" s="84">
        <v>0</v>
      </c>
      <c r="AX1754" s="84" t="str">
        <f>VLOOKUP(Y1754,'[1]Asset Classification'!$J$3:$W$2865,14,)</f>
        <v>Standard</v>
      </c>
      <c r="AY1754" s="108"/>
      <c r="AZ1754" s="84"/>
      <c r="BA1754" s="84"/>
      <c r="BB1754" s="84" t="s">
        <v>8329</v>
      </c>
      <c r="BC1754" s="84"/>
      <c r="BD1754" s="108"/>
      <c r="BE1754" s="84">
        <v>0</v>
      </c>
      <c r="BF1754" s="38" t="s">
        <v>2589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244</v>
      </c>
      <c r="C1755" s="38" t="s">
        <v>245</v>
      </c>
      <c r="D1755" s="38" t="s">
        <v>246</v>
      </c>
      <c r="E1755" s="38" t="s">
        <v>246</v>
      </c>
      <c r="F1755" s="38" t="s">
        <v>247</v>
      </c>
      <c r="G1755" s="84" t="s">
        <v>248</v>
      </c>
      <c r="H1755" s="38" t="s">
        <v>249</v>
      </c>
      <c r="I1755" s="84">
        <v>130701</v>
      </c>
      <c r="J1755" s="38" t="s">
        <v>272</v>
      </c>
      <c r="K1755" s="84">
        <v>130701</v>
      </c>
      <c r="L1755" s="84" t="s">
        <v>262</v>
      </c>
      <c r="M1755" s="38" t="s">
        <v>263</v>
      </c>
      <c r="N1755" s="84">
        <v>239142</v>
      </c>
      <c r="O1755" s="84" t="s">
        <v>656</v>
      </c>
      <c r="P1755" s="84">
        <v>314527</v>
      </c>
      <c r="Q1755" s="38" t="s">
        <v>657</v>
      </c>
      <c r="R1755" s="38" t="s">
        <v>829</v>
      </c>
      <c r="S1755" s="84" t="s">
        <v>2590</v>
      </c>
      <c r="T1755" s="84" t="s">
        <v>2590</v>
      </c>
      <c r="U1755" s="84" t="s">
        <v>1027</v>
      </c>
      <c r="V1755" s="84" t="s">
        <v>3449</v>
      </c>
      <c r="W1755" s="84">
        <v>541</v>
      </c>
      <c r="X1755" s="38" t="s">
        <v>3451</v>
      </c>
      <c r="Y1755" s="84">
        <v>353609178</v>
      </c>
      <c r="Z1755" s="38" t="s">
        <v>5660</v>
      </c>
      <c r="AA1755" s="108" t="s">
        <v>5604</v>
      </c>
      <c r="AB1755" s="84">
        <v>50000</v>
      </c>
      <c r="AC1755" s="108" t="s">
        <v>6769</v>
      </c>
      <c r="AD1755" s="84">
        <v>24</v>
      </c>
      <c r="AE1755" s="84" t="s">
        <v>6772</v>
      </c>
      <c r="AF1755" s="84" t="s">
        <v>7580</v>
      </c>
      <c r="AG1755" s="108" t="s">
        <v>7154</v>
      </c>
      <c r="AH1755" s="84" t="s">
        <v>7557</v>
      </c>
      <c r="AI1755" s="108" t="s">
        <v>5727</v>
      </c>
      <c r="AJ1755" s="84">
        <v>2670</v>
      </c>
      <c r="AK1755" s="84">
        <v>2670</v>
      </c>
      <c r="AL1755" s="108" t="s">
        <v>8112</v>
      </c>
      <c r="AM1755" s="84">
        <v>47362.42</v>
      </c>
      <c r="AN1755" s="112">
        <v>14047.58</v>
      </c>
      <c r="AO1755" s="112">
        <v>61410</v>
      </c>
      <c r="AP1755" s="112">
        <v>2637.58</v>
      </c>
      <c r="AQ1755" s="112">
        <v>56.42</v>
      </c>
      <c r="AR1755" s="112">
        <v>2694</v>
      </c>
      <c r="AS1755" s="112">
        <v>0</v>
      </c>
      <c r="AT1755" s="112">
        <v>0</v>
      </c>
      <c r="AU1755" s="112">
        <v>0</v>
      </c>
      <c r="AV1755" s="84">
        <v>23</v>
      </c>
      <c r="AW1755" s="84">
        <v>0</v>
      </c>
      <c r="AX1755" s="84" t="str">
        <f>VLOOKUP(Y1755,'[1]Asset Classification'!$J$3:$W$2865,14,)</f>
        <v>Standard</v>
      </c>
      <c r="AY1755" s="108"/>
      <c r="AZ1755" s="84"/>
      <c r="BA1755" s="84"/>
      <c r="BB1755" s="84" t="s">
        <v>8329</v>
      </c>
      <c r="BC1755" s="84"/>
      <c r="BD1755" s="108"/>
      <c r="BE1755" s="84">
        <v>0</v>
      </c>
      <c r="BF1755" s="38" t="s">
        <v>2590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244</v>
      </c>
      <c r="C1756" s="38" t="s">
        <v>245</v>
      </c>
      <c r="D1756" s="38" t="s">
        <v>246</v>
      </c>
      <c r="E1756" s="38" t="s">
        <v>246</v>
      </c>
      <c r="F1756" s="38" t="s">
        <v>247</v>
      </c>
      <c r="G1756" s="84" t="s">
        <v>248</v>
      </c>
      <c r="H1756" s="38" t="s">
        <v>249</v>
      </c>
      <c r="I1756" s="84">
        <v>131055</v>
      </c>
      <c r="J1756" s="38" t="s">
        <v>277</v>
      </c>
      <c r="K1756" s="84">
        <v>131055</v>
      </c>
      <c r="L1756" s="84" t="s">
        <v>251</v>
      </c>
      <c r="M1756" s="38" t="s">
        <v>252</v>
      </c>
      <c r="N1756" s="84">
        <v>263681</v>
      </c>
      <c r="O1756" s="84" t="s">
        <v>787</v>
      </c>
      <c r="P1756" s="84">
        <v>346210</v>
      </c>
      <c r="Q1756" s="38" t="s">
        <v>462</v>
      </c>
      <c r="R1756" s="38" t="s">
        <v>829</v>
      </c>
      <c r="S1756" s="84" t="s">
        <v>2591</v>
      </c>
      <c r="T1756" s="84" t="s">
        <v>2591</v>
      </c>
      <c r="U1756" s="84" t="s">
        <v>2292</v>
      </c>
      <c r="V1756" s="84" t="s">
        <v>2278</v>
      </c>
      <c r="W1756" s="84">
        <v>541</v>
      </c>
      <c r="X1756" s="38" t="s">
        <v>3451</v>
      </c>
      <c r="Y1756" s="84">
        <v>353609844</v>
      </c>
      <c r="Z1756" s="38" t="s">
        <v>5661</v>
      </c>
      <c r="AA1756" s="108" t="s">
        <v>5604</v>
      </c>
      <c r="AB1756" s="84">
        <v>80000</v>
      </c>
      <c r="AC1756" s="108" t="s">
        <v>6774</v>
      </c>
      <c r="AD1756" s="84">
        <v>24</v>
      </c>
      <c r="AE1756" s="84" t="s">
        <v>6780</v>
      </c>
      <c r="AF1756" s="84" t="s">
        <v>6860</v>
      </c>
      <c r="AG1756" s="108" t="s">
        <v>7586</v>
      </c>
      <c r="AH1756" s="84" t="s">
        <v>6795</v>
      </c>
      <c r="AI1756" s="108" t="s">
        <v>5747</v>
      </c>
      <c r="AJ1756" s="84">
        <v>4270</v>
      </c>
      <c r="AK1756" s="84">
        <v>4270</v>
      </c>
      <c r="AL1756" s="108" t="s">
        <v>6700</v>
      </c>
      <c r="AM1756" s="84">
        <v>71031.789999999994</v>
      </c>
      <c r="AN1756" s="112">
        <v>22908.21</v>
      </c>
      <c r="AO1756" s="112">
        <v>93940</v>
      </c>
      <c r="AP1756" s="112">
        <v>8968.2099999999991</v>
      </c>
      <c r="AQ1756" s="112">
        <v>288.79000000000002</v>
      </c>
      <c r="AR1756" s="112">
        <v>9257</v>
      </c>
      <c r="AS1756" s="112">
        <v>4085.72</v>
      </c>
      <c r="AT1756" s="112">
        <v>184.28</v>
      </c>
      <c r="AU1756" s="112">
        <v>4270</v>
      </c>
      <c r="AV1756" s="84">
        <v>23</v>
      </c>
      <c r="AW1756" s="84">
        <v>5</v>
      </c>
      <c r="AX1756" s="84" t="str">
        <f>VLOOKUP(Y1756,'[1]Asset Classification'!$J$3:$W$2865,14,)</f>
        <v>1-30 Days</v>
      </c>
      <c r="AY1756" s="108"/>
      <c r="AZ1756" s="84"/>
      <c r="BA1756" s="84"/>
      <c r="BB1756" s="84" t="s">
        <v>8329</v>
      </c>
      <c r="BC1756" s="84"/>
      <c r="BD1756" s="108"/>
      <c r="BE1756" s="84">
        <v>0</v>
      </c>
      <c r="BF1756" s="38" t="s">
        <v>2591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244</v>
      </c>
      <c r="C1757" s="38" t="s">
        <v>245</v>
      </c>
      <c r="D1757" s="38" t="s">
        <v>246</v>
      </c>
      <c r="E1757" s="38" t="s">
        <v>246</v>
      </c>
      <c r="F1757" s="38" t="s">
        <v>247</v>
      </c>
      <c r="G1757" s="84" t="s">
        <v>248</v>
      </c>
      <c r="H1757" s="38" t="s">
        <v>249</v>
      </c>
      <c r="I1757" s="84">
        <v>140004</v>
      </c>
      <c r="J1757" s="38" t="s">
        <v>305</v>
      </c>
      <c r="K1757" s="84">
        <v>140004</v>
      </c>
      <c r="L1757" s="84" t="s">
        <v>262</v>
      </c>
      <c r="M1757" s="38" t="s">
        <v>263</v>
      </c>
      <c r="N1757" s="84">
        <v>236321</v>
      </c>
      <c r="O1757" s="84" t="s">
        <v>597</v>
      </c>
      <c r="P1757" s="84">
        <v>310908</v>
      </c>
      <c r="Q1757" s="38" t="s">
        <v>586</v>
      </c>
      <c r="R1757" s="38" t="s">
        <v>829</v>
      </c>
      <c r="S1757" s="84" t="s">
        <v>2592</v>
      </c>
      <c r="T1757" s="84" t="s">
        <v>2592</v>
      </c>
      <c r="U1757" s="84" t="s">
        <v>1070</v>
      </c>
      <c r="V1757" s="84" t="s">
        <v>2278</v>
      </c>
      <c r="W1757" s="84">
        <v>541</v>
      </c>
      <c r="X1757" s="38" t="s">
        <v>3451</v>
      </c>
      <c r="Y1757" s="84">
        <v>353618936</v>
      </c>
      <c r="Z1757" s="38" t="s">
        <v>5662</v>
      </c>
      <c r="AA1757" s="108" t="s">
        <v>5663</v>
      </c>
      <c r="AB1757" s="84">
        <v>42000</v>
      </c>
      <c r="AC1757" s="108" t="s">
        <v>6768</v>
      </c>
      <c r="AD1757" s="84">
        <v>24</v>
      </c>
      <c r="AE1757" s="84" t="s">
        <v>6764</v>
      </c>
      <c r="AF1757" s="84" t="s">
        <v>7580</v>
      </c>
      <c r="AG1757" s="108" t="s">
        <v>7589</v>
      </c>
      <c r="AH1757" s="84" t="s">
        <v>7557</v>
      </c>
      <c r="AI1757" s="108" t="s">
        <v>5725</v>
      </c>
      <c r="AJ1757" s="84">
        <v>2240</v>
      </c>
      <c r="AK1757" s="84">
        <v>2240</v>
      </c>
      <c r="AL1757" s="108" t="s">
        <v>5573</v>
      </c>
      <c r="AM1757" s="84">
        <v>10042.39</v>
      </c>
      <c r="AN1757" s="112">
        <v>5637.61</v>
      </c>
      <c r="AO1757" s="112">
        <v>15680</v>
      </c>
      <c r="AP1757" s="112">
        <v>31957.61</v>
      </c>
      <c r="AQ1757" s="112">
        <v>6367.39</v>
      </c>
      <c r="AR1757" s="112">
        <v>38325</v>
      </c>
      <c r="AS1757" s="112">
        <v>29524.54</v>
      </c>
      <c r="AT1757" s="112">
        <v>6315.46</v>
      </c>
      <c r="AU1757" s="112">
        <v>35840</v>
      </c>
      <c r="AV1757" s="84">
        <v>23</v>
      </c>
      <c r="AW1757" s="84">
        <v>465</v>
      </c>
      <c r="AX1757" s="84" t="str">
        <f>VLOOKUP(Y1757,'[1]Asset Classification'!$J$3:$W$2865,14,)</f>
        <v>&gt;180</v>
      </c>
      <c r="AY1757" s="108"/>
      <c r="AZ1757" s="84"/>
      <c r="BA1757" s="84"/>
      <c r="BB1757" s="84" t="s">
        <v>8329</v>
      </c>
      <c r="BC1757" s="84"/>
      <c r="BD1757" s="108"/>
      <c r="BE1757" s="84">
        <v>0</v>
      </c>
      <c r="BF1757" s="38" t="s">
        <v>2592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244</v>
      </c>
      <c r="C1758" s="38" t="s">
        <v>245</v>
      </c>
      <c r="D1758" s="38" t="s">
        <v>246</v>
      </c>
      <c r="E1758" s="38" t="s">
        <v>246</v>
      </c>
      <c r="F1758" s="38" t="s">
        <v>247</v>
      </c>
      <c r="G1758" s="84" t="s">
        <v>248</v>
      </c>
      <c r="H1758" s="38" t="s">
        <v>249</v>
      </c>
      <c r="I1758" s="84">
        <v>140004</v>
      </c>
      <c r="J1758" s="38" t="s">
        <v>305</v>
      </c>
      <c r="K1758" s="84">
        <v>140004</v>
      </c>
      <c r="L1758" s="84" t="s">
        <v>262</v>
      </c>
      <c r="M1758" s="38" t="s">
        <v>263</v>
      </c>
      <c r="N1758" s="84">
        <v>236321</v>
      </c>
      <c r="O1758" s="84" t="s">
        <v>597</v>
      </c>
      <c r="P1758" s="84">
        <v>310908</v>
      </c>
      <c r="Q1758" s="38" t="s">
        <v>586</v>
      </c>
      <c r="R1758" s="38" t="s">
        <v>829</v>
      </c>
      <c r="S1758" s="84" t="s">
        <v>2593</v>
      </c>
      <c r="T1758" s="84" t="s">
        <v>2593</v>
      </c>
      <c r="U1758" s="84" t="s">
        <v>1027</v>
      </c>
      <c r="V1758" s="84" t="s">
        <v>2278</v>
      </c>
      <c r="W1758" s="84">
        <v>541</v>
      </c>
      <c r="X1758" s="38" t="s">
        <v>3451</v>
      </c>
      <c r="Y1758" s="84">
        <v>353620668</v>
      </c>
      <c r="Z1758" s="38" t="s">
        <v>5664</v>
      </c>
      <c r="AA1758" s="108" t="s">
        <v>5663</v>
      </c>
      <c r="AB1758" s="84">
        <v>42000</v>
      </c>
      <c r="AC1758" s="108" t="s">
        <v>6768</v>
      </c>
      <c r="AD1758" s="84">
        <v>24</v>
      </c>
      <c r="AE1758" s="84" t="s">
        <v>6764</v>
      </c>
      <c r="AF1758" s="84" t="s">
        <v>7580</v>
      </c>
      <c r="AG1758" s="108" t="s">
        <v>7589</v>
      </c>
      <c r="AH1758" s="84" t="s">
        <v>7557</v>
      </c>
      <c r="AI1758" s="108" t="s">
        <v>5725</v>
      </c>
      <c r="AJ1758" s="84">
        <v>2240</v>
      </c>
      <c r="AK1758" s="84">
        <v>2240</v>
      </c>
      <c r="AL1758" s="108" t="s">
        <v>6755</v>
      </c>
      <c r="AM1758" s="84">
        <v>39566.93</v>
      </c>
      <c r="AN1758" s="112">
        <v>11953.07</v>
      </c>
      <c r="AO1758" s="112">
        <v>51520</v>
      </c>
      <c r="AP1758" s="112">
        <v>2433.0700000000002</v>
      </c>
      <c r="AQ1758" s="112">
        <v>51.93</v>
      </c>
      <c r="AR1758" s="112">
        <v>2485</v>
      </c>
      <c r="AS1758" s="112">
        <v>0</v>
      </c>
      <c r="AT1758" s="112">
        <v>0</v>
      </c>
      <c r="AU1758" s="112">
        <v>0</v>
      </c>
      <c r="AV1758" s="84">
        <v>23</v>
      </c>
      <c r="AW1758" s="84">
        <v>0</v>
      </c>
      <c r="AX1758" s="84" t="str">
        <f>VLOOKUP(Y1758,'[1]Asset Classification'!$J$3:$W$2865,14,)</f>
        <v>Standard</v>
      </c>
      <c r="AY1758" s="108"/>
      <c r="AZ1758" s="84"/>
      <c r="BA1758" s="84"/>
      <c r="BB1758" s="84" t="s">
        <v>8329</v>
      </c>
      <c r="BC1758" s="84"/>
      <c r="BD1758" s="108"/>
      <c r="BE1758" s="84">
        <v>0</v>
      </c>
      <c r="BF1758" s="38" t="s">
        <v>2593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244</v>
      </c>
      <c r="C1759" s="38" t="s">
        <v>245</v>
      </c>
      <c r="D1759" s="38" t="s">
        <v>246</v>
      </c>
      <c r="E1759" s="38" t="s">
        <v>246</v>
      </c>
      <c r="F1759" s="38" t="s">
        <v>247</v>
      </c>
      <c r="G1759" s="84" t="s">
        <v>248</v>
      </c>
      <c r="H1759" s="38" t="s">
        <v>249</v>
      </c>
      <c r="I1759" s="84">
        <v>139583</v>
      </c>
      <c r="J1759" s="38" t="s">
        <v>306</v>
      </c>
      <c r="K1759" s="84">
        <v>139583</v>
      </c>
      <c r="L1759" s="84" t="s">
        <v>254</v>
      </c>
      <c r="M1759" s="38" t="s">
        <v>255</v>
      </c>
      <c r="N1759" s="84">
        <v>235600</v>
      </c>
      <c r="O1759" s="84" t="s">
        <v>598</v>
      </c>
      <c r="P1759" s="84">
        <v>309976</v>
      </c>
      <c r="Q1759" s="38" t="s">
        <v>917</v>
      </c>
      <c r="R1759" s="38" t="s">
        <v>829</v>
      </c>
      <c r="S1759" s="84" t="s">
        <v>2594</v>
      </c>
      <c r="T1759" s="84" t="s">
        <v>2594</v>
      </c>
      <c r="U1759" s="84" t="s">
        <v>1023</v>
      </c>
      <c r="V1759" s="84" t="s">
        <v>3449</v>
      </c>
      <c r="W1759" s="84">
        <v>541</v>
      </c>
      <c r="X1759" s="38" t="s">
        <v>3451</v>
      </c>
      <c r="Y1759" s="84">
        <v>353623542</v>
      </c>
      <c r="Z1759" s="38" t="s">
        <v>5665</v>
      </c>
      <c r="AA1759" s="108" t="s">
        <v>5663</v>
      </c>
      <c r="AB1759" s="84">
        <v>63000</v>
      </c>
      <c r="AC1759" s="108" t="s">
        <v>6765</v>
      </c>
      <c r="AD1759" s="84">
        <v>24</v>
      </c>
      <c r="AE1759" s="84" t="s">
        <v>6776</v>
      </c>
      <c r="AF1759" s="84" t="s">
        <v>7580</v>
      </c>
      <c r="AG1759" s="108" t="s">
        <v>7072</v>
      </c>
      <c r="AH1759" s="84" t="s">
        <v>7557</v>
      </c>
      <c r="AI1759" s="108" t="s">
        <v>5758</v>
      </c>
      <c r="AJ1759" s="84">
        <v>3360</v>
      </c>
      <c r="AK1759" s="84">
        <v>3360</v>
      </c>
      <c r="AL1759" s="108" t="s">
        <v>6746</v>
      </c>
      <c r="AM1759" s="84">
        <v>59214.52</v>
      </c>
      <c r="AN1759" s="112">
        <v>18065.48</v>
      </c>
      <c r="AO1759" s="112">
        <v>77280</v>
      </c>
      <c r="AP1759" s="112">
        <v>3785.48</v>
      </c>
      <c r="AQ1759" s="112">
        <v>80.52</v>
      </c>
      <c r="AR1759" s="112">
        <v>3866</v>
      </c>
      <c r="AS1759" s="112">
        <v>0</v>
      </c>
      <c r="AT1759" s="112">
        <v>0</v>
      </c>
      <c r="AU1759" s="112">
        <v>0</v>
      </c>
      <c r="AV1759" s="84">
        <v>23</v>
      </c>
      <c r="AW1759" s="84">
        <v>0</v>
      </c>
      <c r="AX1759" s="84" t="str">
        <f>VLOOKUP(Y1759,'[1]Asset Classification'!$J$3:$W$2865,14,)</f>
        <v>Standard</v>
      </c>
      <c r="AY1759" s="108"/>
      <c r="AZ1759" s="84"/>
      <c r="BA1759" s="84"/>
      <c r="BB1759" s="84" t="s">
        <v>8329</v>
      </c>
      <c r="BC1759" s="84"/>
      <c r="BD1759" s="108"/>
      <c r="BE1759" s="84">
        <v>0</v>
      </c>
      <c r="BF1759" s="38" t="s">
        <v>2594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244</v>
      </c>
      <c r="C1760" s="38" t="s">
        <v>245</v>
      </c>
      <c r="D1760" s="38" t="s">
        <v>246</v>
      </c>
      <c r="E1760" s="38" t="s">
        <v>246</v>
      </c>
      <c r="F1760" s="38" t="s">
        <v>247</v>
      </c>
      <c r="G1760" s="84" t="s">
        <v>248</v>
      </c>
      <c r="H1760" s="38" t="s">
        <v>249</v>
      </c>
      <c r="I1760" s="84">
        <v>134447</v>
      </c>
      <c r="J1760" s="38" t="s">
        <v>293</v>
      </c>
      <c r="K1760" s="84">
        <v>134447</v>
      </c>
      <c r="L1760" s="84" t="s">
        <v>251</v>
      </c>
      <c r="M1760" s="38" t="s">
        <v>252</v>
      </c>
      <c r="N1760" s="84">
        <v>247422</v>
      </c>
      <c r="O1760" s="84" t="s">
        <v>698</v>
      </c>
      <c r="P1760" s="84">
        <v>325148</v>
      </c>
      <c r="Q1760" s="38" t="s">
        <v>699</v>
      </c>
      <c r="R1760" s="38" t="s">
        <v>829</v>
      </c>
      <c r="S1760" s="84" t="s">
        <v>2595</v>
      </c>
      <c r="T1760" s="84" t="s">
        <v>2595</v>
      </c>
      <c r="U1760" s="84" t="s">
        <v>2292</v>
      </c>
      <c r="V1760" s="84" t="s">
        <v>3449</v>
      </c>
      <c r="W1760" s="84">
        <v>541</v>
      </c>
      <c r="X1760" s="38" t="s">
        <v>3451</v>
      </c>
      <c r="Y1760" s="84">
        <v>353628826</v>
      </c>
      <c r="Z1760" s="38" t="s">
        <v>5666</v>
      </c>
      <c r="AA1760" s="108" t="s">
        <v>5604</v>
      </c>
      <c r="AB1760" s="84">
        <v>52000</v>
      </c>
      <c r="AC1760" s="108" t="s">
        <v>6774</v>
      </c>
      <c r="AD1760" s="84">
        <v>24</v>
      </c>
      <c r="AE1760" s="84" t="s">
        <v>6771</v>
      </c>
      <c r="AF1760" s="84" t="s">
        <v>7484</v>
      </c>
      <c r="AG1760" s="108" t="s">
        <v>7489</v>
      </c>
      <c r="AH1760" s="84" t="s">
        <v>7319</v>
      </c>
      <c r="AI1760" s="108" t="s">
        <v>5747</v>
      </c>
      <c r="AJ1760" s="84">
        <v>2780</v>
      </c>
      <c r="AK1760" s="84">
        <v>2780</v>
      </c>
      <c r="AL1760" s="108" t="s">
        <v>6713</v>
      </c>
      <c r="AM1760" s="84">
        <v>46294.73</v>
      </c>
      <c r="AN1760" s="112">
        <v>14865.27</v>
      </c>
      <c r="AO1760" s="112">
        <v>61160</v>
      </c>
      <c r="AP1760" s="112">
        <v>5705.27</v>
      </c>
      <c r="AQ1760" s="112">
        <v>182.73</v>
      </c>
      <c r="AR1760" s="112">
        <v>5888</v>
      </c>
      <c r="AS1760" s="112">
        <v>2662.77</v>
      </c>
      <c r="AT1760" s="112">
        <v>117.23</v>
      </c>
      <c r="AU1760" s="112">
        <v>2780</v>
      </c>
      <c r="AV1760" s="84">
        <v>23</v>
      </c>
      <c r="AW1760" s="84">
        <v>0</v>
      </c>
      <c r="AX1760" s="84" t="str">
        <f>VLOOKUP(Y1760,'[1]Asset Classification'!$J$3:$W$2865,14,)</f>
        <v>Standard</v>
      </c>
      <c r="AY1760" s="108"/>
      <c r="AZ1760" s="84"/>
      <c r="BA1760" s="84"/>
      <c r="BB1760" s="84" t="s">
        <v>8329</v>
      </c>
      <c r="BC1760" s="84"/>
      <c r="BD1760" s="108"/>
      <c r="BE1760" s="84">
        <v>0</v>
      </c>
      <c r="BF1760" s="38" t="s">
        <v>2595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244</v>
      </c>
      <c r="C1761" s="38" t="s">
        <v>245</v>
      </c>
      <c r="D1761" s="38" t="s">
        <v>246</v>
      </c>
      <c r="E1761" s="38" t="s">
        <v>246</v>
      </c>
      <c r="F1761" s="38" t="s">
        <v>247</v>
      </c>
      <c r="G1761" s="84" t="s">
        <v>248</v>
      </c>
      <c r="H1761" s="38" t="s">
        <v>249</v>
      </c>
      <c r="I1761" s="84">
        <v>154772</v>
      </c>
      <c r="J1761" s="38" t="s">
        <v>325</v>
      </c>
      <c r="K1761" s="84">
        <v>154772</v>
      </c>
      <c r="L1761" s="84" t="s">
        <v>251</v>
      </c>
      <c r="M1761" s="38" t="s">
        <v>252</v>
      </c>
      <c r="N1761" s="84">
        <v>263042</v>
      </c>
      <c r="O1761" s="84" t="s">
        <v>881</v>
      </c>
      <c r="P1761" s="84">
        <v>345415</v>
      </c>
      <c r="Q1761" s="38" t="s">
        <v>932</v>
      </c>
      <c r="R1761" s="38" t="s">
        <v>829</v>
      </c>
      <c r="S1761" s="84" t="s">
        <v>2596</v>
      </c>
      <c r="T1761" s="84" t="s">
        <v>2596</v>
      </c>
      <c r="U1761" s="84" t="s">
        <v>1027</v>
      </c>
      <c r="V1761" s="84" t="s">
        <v>2278</v>
      </c>
      <c r="W1761" s="84">
        <v>541</v>
      </c>
      <c r="X1761" s="38" t="s">
        <v>3451</v>
      </c>
      <c r="Y1761" s="84">
        <v>353628967</v>
      </c>
      <c r="Z1761" s="38" t="s">
        <v>5667</v>
      </c>
      <c r="AA1761" s="108" t="s">
        <v>5663</v>
      </c>
      <c r="AB1761" s="84">
        <v>73000</v>
      </c>
      <c r="AC1761" s="108" t="s">
        <v>6773</v>
      </c>
      <c r="AD1761" s="84">
        <v>24</v>
      </c>
      <c r="AE1761" s="84" t="s">
        <v>6776</v>
      </c>
      <c r="AF1761" s="84" t="s">
        <v>6902</v>
      </c>
      <c r="AG1761" s="108" t="s">
        <v>7590</v>
      </c>
      <c r="AH1761" s="84" t="s">
        <v>6795</v>
      </c>
      <c r="AI1761" s="108" t="s">
        <v>5744</v>
      </c>
      <c r="AJ1761" s="84">
        <v>3900</v>
      </c>
      <c r="AK1761" s="84">
        <v>3900</v>
      </c>
      <c r="AL1761" s="108" t="s">
        <v>6742</v>
      </c>
      <c r="AM1761" s="84">
        <v>69044.06</v>
      </c>
      <c r="AN1761" s="112">
        <v>20655.939999999999</v>
      </c>
      <c r="AO1761" s="112">
        <v>89700</v>
      </c>
      <c r="AP1761" s="112">
        <v>3955.94</v>
      </c>
      <c r="AQ1761" s="112">
        <v>84.06</v>
      </c>
      <c r="AR1761" s="112">
        <v>4040</v>
      </c>
      <c r="AS1761" s="112">
        <v>0</v>
      </c>
      <c r="AT1761" s="112">
        <v>0</v>
      </c>
      <c r="AU1761" s="112">
        <v>0</v>
      </c>
      <c r="AV1761" s="84">
        <v>23</v>
      </c>
      <c r="AW1761" s="84">
        <v>0</v>
      </c>
      <c r="AX1761" s="84" t="str">
        <f>VLOOKUP(Y1761,'[1]Asset Classification'!$J$3:$W$2865,14,)</f>
        <v>Standard</v>
      </c>
      <c r="AY1761" s="108"/>
      <c r="AZ1761" s="84"/>
      <c r="BA1761" s="84"/>
      <c r="BB1761" s="84" t="s">
        <v>8329</v>
      </c>
      <c r="BC1761" s="84"/>
      <c r="BD1761" s="108"/>
      <c r="BE1761" s="84">
        <v>0</v>
      </c>
      <c r="BF1761" s="38" t="s">
        <v>2596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244</v>
      </c>
      <c r="C1762" s="38" t="s">
        <v>245</v>
      </c>
      <c r="D1762" s="38" t="s">
        <v>246</v>
      </c>
      <c r="E1762" s="38" t="s">
        <v>246</v>
      </c>
      <c r="F1762" s="38" t="s">
        <v>247</v>
      </c>
      <c r="G1762" s="84" t="s">
        <v>248</v>
      </c>
      <c r="H1762" s="38" t="s">
        <v>249</v>
      </c>
      <c r="I1762" s="84">
        <v>131055</v>
      </c>
      <c r="J1762" s="38" t="s">
        <v>277</v>
      </c>
      <c r="K1762" s="84">
        <v>131055</v>
      </c>
      <c r="L1762" s="84" t="s">
        <v>251</v>
      </c>
      <c r="M1762" s="38" t="s">
        <v>252</v>
      </c>
      <c r="N1762" s="84">
        <v>373859</v>
      </c>
      <c r="O1762" s="84" t="s">
        <v>856</v>
      </c>
      <c r="P1762" s="84">
        <v>545201</v>
      </c>
      <c r="Q1762" s="38" t="s">
        <v>857</v>
      </c>
      <c r="R1762" s="38" t="s">
        <v>891</v>
      </c>
      <c r="S1762" s="84" t="s">
        <v>2597</v>
      </c>
      <c r="T1762" s="84" t="s">
        <v>2597</v>
      </c>
      <c r="U1762" s="84" t="s">
        <v>1070</v>
      </c>
      <c r="V1762" s="84" t="s">
        <v>2278</v>
      </c>
      <c r="W1762" s="84">
        <v>541</v>
      </c>
      <c r="X1762" s="38" t="s">
        <v>3451</v>
      </c>
      <c r="Y1762" s="84">
        <v>353629583</v>
      </c>
      <c r="Z1762" s="38" t="s">
        <v>5668</v>
      </c>
      <c r="AA1762" s="108" t="s">
        <v>5669</v>
      </c>
      <c r="AB1762" s="84">
        <v>30000</v>
      </c>
      <c r="AC1762" s="108" t="s">
        <v>6774</v>
      </c>
      <c r="AD1762" s="84">
        <v>18</v>
      </c>
      <c r="AE1762" s="84" t="s">
        <v>6778</v>
      </c>
      <c r="AF1762" s="84" t="s">
        <v>7591</v>
      </c>
      <c r="AG1762" s="108" t="s">
        <v>7592</v>
      </c>
      <c r="AH1762" s="84" t="s">
        <v>7319</v>
      </c>
      <c r="AI1762" s="108" t="s">
        <v>8008</v>
      </c>
      <c r="AJ1762" s="84">
        <v>2020</v>
      </c>
      <c r="AK1762" s="84">
        <v>2020</v>
      </c>
      <c r="AL1762" s="108" t="s">
        <v>6653</v>
      </c>
      <c r="AM1762" s="84">
        <v>27707</v>
      </c>
      <c r="AN1762" s="112">
        <v>6813</v>
      </c>
      <c r="AO1762" s="112">
        <v>34520</v>
      </c>
      <c r="AP1762" s="112">
        <v>2293</v>
      </c>
      <c r="AQ1762" s="112">
        <v>0</v>
      </c>
      <c r="AR1762" s="112">
        <v>2293</v>
      </c>
      <c r="AS1762" s="112">
        <v>2293</v>
      </c>
      <c r="AT1762" s="112">
        <v>0</v>
      </c>
      <c r="AU1762" s="112">
        <v>2293</v>
      </c>
      <c r="AV1762" s="84">
        <v>22</v>
      </c>
      <c r="AW1762" s="84">
        <v>127</v>
      </c>
      <c r="AX1762" s="84" t="str">
        <f>VLOOKUP(Y1762,'[1]Asset Classification'!$J$3:$W$2865,14,)</f>
        <v>121-150</v>
      </c>
      <c r="AY1762" s="108"/>
      <c r="AZ1762" s="84"/>
      <c r="BA1762" s="84"/>
      <c r="BB1762" s="84" t="s">
        <v>8329</v>
      </c>
      <c r="BC1762" s="84"/>
      <c r="BD1762" s="108"/>
      <c r="BE1762" s="84">
        <v>0</v>
      </c>
      <c r="BF1762" s="38" t="s">
        <v>2597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244</v>
      </c>
      <c r="C1763" s="38" t="s">
        <v>245</v>
      </c>
      <c r="D1763" s="38" t="s">
        <v>246</v>
      </c>
      <c r="E1763" s="38" t="s">
        <v>246</v>
      </c>
      <c r="F1763" s="38" t="s">
        <v>247</v>
      </c>
      <c r="G1763" s="84" t="s">
        <v>248</v>
      </c>
      <c r="H1763" s="38" t="s">
        <v>249</v>
      </c>
      <c r="I1763" s="84">
        <v>130322</v>
      </c>
      <c r="J1763" s="38" t="s">
        <v>289</v>
      </c>
      <c r="K1763" s="84">
        <v>130322</v>
      </c>
      <c r="L1763" s="84" t="s">
        <v>257</v>
      </c>
      <c r="M1763" s="38" t="s">
        <v>258</v>
      </c>
      <c r="N1763" s="84">
        <v>230752</v>
      </c>
      <c r="O1763" s="84" t="s">
        <v>575</v>
      </c>
      <c r="P1763" s="84">
        <v>319723</v>
      </c>
      <c r="Q1763" s="38" t="s">
        <v>553</v>
      </c>
      <c r="R1763" s="38" t="s">
        <v>829</v>
      </c>
      <c r="S1763" s="84" t="s">
        <v>2598</v>
      </c>
      <c r="T1763" s="84" t="s">
        <v>2598</v>
      </c>
      <c r="U1763" s="84" t="s">
        <v>1027</v>
      </c>
      <c r="V1763" s="84" t="s">
        <v>2278</v>
      </c>
      <c r="W1763" s="84">
        <v>541</v>
      </c>
      <c r="X1763" s="38" t="s">
        <v>3451</v>
      </c>
      <c r="Y1763" s="84">
        <v>353639381</v>
      </c>
      <c r="Z1763" s="38" t="s">
        <v>5670</v>
      </c>
      <c r="AA1763" s="108" t="s">
        <v>5607</v>
      </c>
      <c r="AB1763" s="84">
        <v>63000</v>
      </c>
      <c r="AC1763" s="108" t="s">
        <v>6767</v>
      </c>
      <c r="AD1763" s="84">
        <v>24</v>
      </c>
      <c r="AE1763" s="84" t="s">
        <v>6772</v>
      </c>
      <c r="AF1763" s="84" t="s">
        <v>7122</v>
      </c>
      <c r="AG1763" s="108" t="s">
        <v>7132</v>
      </c>
      <c r="AH1763" s="84" t="s">
        <v>7059</v>
      </c>
      <c r="AI1763" s="108" t="s">
        <v>8009</v>
      </c>
      <c r="AJ1763" s="84">
        <v>3360</v>
      </c>
      <c r="AK1763" s="84">
        <v>3360</v>
      </c>
      <c r="AL1763" s="108" t="s">
        <v>6755</v>
      </c>
      <c r="AM1763" s="84">
        <v>54772.27</v>
      </c>
      <c r="AN1763" s="112">
        <v>19147.73</v>
      </c>
      <c r="AO1763" s="112">
        <v>73920</v>
      </c>
      <c r="AP1763" s="112">
        <v>8227.73</v>
      </c>
      <c r="AQ1763" s="112">
        <v>279.27</v>
      </c>
      <c r="AR1763" s="112">
        <v>8507</v>
      </c>
      <c r="AS1763" s="112">
        <v>0</v>
      </c>
      <c r="AT1763" s="112">
        <v>0</v>
      </c>
      <c r="AU1763" s="112">
        <v>0</v>
      </c>
      <c r="AV1763" s="84">
        <v>22</v>
      </c>
      <c r="AW1763" s="84">
        <v>0</v>
      </c>
      <c r="AX1763" s="84" t="str">
        <f>VLOOKUP(Y1763,'[1]Asset Classification'!$J$3:$W$2865,14,)</f>
        <v>Standard</v>
      </c>
      <c r="AY1763" s="108"/>
      <c r="AZ1763" s="84"/>
      <c r="BA1763" s="84"/>
      <c r="BB1763" s="84" t="s">
        <v>8329</v>
      </c>
      <c r="BC1763" s="84"/>
      <c r="BD1763" s="108"/>
      <c r="BE1763" s="84">
        <v>0</v>
      </c>
      <c r="BF1763" s="38" t="s">
        <v>2598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244</v>
      </c>
      <c r="C1764" s="38" t="s">
        <v>245</v>
      </c>
      <c r="D1764" s="38" t="s">
        <v>246</v>
      </c>
      <c r="E1764" s="38" t="s">
        <v>246</v>
      </c>
      <c r="F1764" s="38" t="s">
        <v>247</v>
      </c>
      <c r="G1764" s="84" t="s">
        <v>248</v>
      </c>
      <c r="H1764" s="38" t="s">
        <v>249</v>
      </c>
      <c r="I1764" s="84">
        <v>130344</v>
      </c>
      <c r="J1764" s="38" t="s">
        <v>264</v>
      </c>
      <c r="K1764" s="84">
        <v>130344</v>
      </c>
      <c r="L1764" s="84" t="s">
        <v>254</v>
      </c>
      <c r="M1764" s="38" t="s">
        <v>255</v>
      </c>
      <c r="N1764" s="84">
        <v>219882</v>
      </c>
      <c r="O1764" s="84" t="s">
        <v>357</v>
      </c>
      <c r="P1764" s="84">
        <v>290147</v>
      </c>
      <c r="Q1764" s="38" t="s">
        <v>933</v>
      </c>
      <c r="R1764" s="38" t="s">
        <v>829</v>
      </c>
      <c r="S1764" s="84" t="s">
        <v>2599</v>
      </c>
      <c r="T1764" s="84" t="s">
        <v>2599</v>
      </c>
      <c r="U1764" s="84" t="s">
        <v>1027</v>
      </c>
      <c r="V1764" s="84" t="s">
        <v>3449</v>
      </c>
      <c r="W1764" s="84">
        <v>541</v>
      </c>
      <c r="X1764" s="38" t="s">
        <v>3451</v>
      </c>
      <c r="Y1764" s="84">
        <v>353639418</v>
      </c>
      <c r="Z1764" s="38" t="s">
        <v>5671</v>
      </c>
      <c r="AA1764" s="108" t="s">
        <v>5607</v>
      </c>
      <c r="AB1764" s="84">
        <v>42000</v>
      </c>
      <c r="AC1764" s="108" t="s">
        <v>6765</v>
      </c>
      <c r="AD1764" s="84">
        <v>24</v>
      </c>
      <c r="AE1764" s="84" t="s">
        <v>6764</v>
      </c>
      <c r="AF1764" s="84" t="s">
        <v>7593</v>
      </c>
      <c r="AG1764" s="108" t="s">
        <v>7594</v>
      </c>
      <c r="AH1764" s="84" t="s">
        <v>7557</v>
      </c>
      <c r="AI1764" s="108" t="s">
        <v>8010</v>
      </c>
      <c r="AJ1764" s="84">
        <v>2240</v>
      </c>
      <c r="AK1764" s="84">
        <v>2240</v>
      </c>
      <c r="AL1764" s="108" t="s">
        <v>6752</v>
      </c>
      <c r="AM1764" s="84">
        <v>36603.58</v>
      </c>
      <c r="AN1764" s="112">
        <v>12676.42</v>
      </c>
      <c r="AO1764" s="112">
        <v>49280</v>
      </c>
      <c r="AP1764" s="112">
        <v>5396.42</v>
      </c>
      <c r="AQ1764" s="112">
        <v>182.58</v>
      </c>
      <c r="AR1764" s="112">
        <v>5579</v>
      </c>
      <c r="AS1764" s="112">
        <v>0</v>
      </c>
      <c r="AT1764" s="112">
        <v>0</v>
      </c>
      <c r="AU1764" s="112">
        <v>0</v>
      </c>
      <c r="AV1764" s="84">
        <v>22</v>
      </c>
      <c r="AW1764" s="84">
        <v>0</v>
      </c>
      <c r="AX1764" s="84" t="str">
        <f>VLOOKUP(Y1764,'[1]Asset Classification'!$J$3:$W$2865,14,)</f>
        <v>Standard</v>
      </c>
      <c r="AY1764" s="108"/>
      <c r="AZ1764" s="84"/>
      <c r="BA1764" s="84"/>
      <c r="BB1764" s="84" t="s">
        <v>8329</v>
      </c>
      <c r="BC1764" s="84"/>
      <c r="BD1764" s="108"/>
      <c r="BE1764" s="84">
        <v>0</v>
      </c>
      <c r="BF1764" s="38" t="s">
        <v>2599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244</v>
      </c>
      <c r="C1765" s="38" t="s">
        <v>245</v>
      </c>
      <c r="D1765" s="38" t="s">
        <v>246</v>
      </c>
      <c r="E1765" s="38" t="s">
        <v>246</v>
      </c>
      <c r="F1765" s="38" t="s">
        <v>247</v>
      </c>
      <c r="G1765" s="84" t="s">
        <v>248</v>
      </c>
      <c r="H1765" s="38" t="s">
        <v>249</v>
      </c>
      <c r="I1765" s="84">
        <v>129694</v>
      </c>
      <c r="J1765" s="38" t="s">
        <v>259</v>
      </c>
      <c r="K1765" s="84">
        <v>129694</v>
      </c>
      <c r="L1765" s="84" t="s">
        <v>257</v>
      </c>
      <c r="M1765" s="38" t="s">
        <v>258</v>
      </c>
      <c r="N1765" s="84">
        <v>220165</v>
      </c>
      <c r="O1765" s="84" t="s">
        <v>376</v>
      </c>
      <c r="P1765" s="84">
        <v>290505</v>
      </c>
      <c r="Q1765" s="38" t="s">
        <v>377</v>
      </c>
      <c r="R1765" s="38" t="s">
        <v>829</v>
      </c>
      <c r="S1765" s="84" t="s">
        <v>2600</v>
      </c>
      <c r="T1765" s="84" t="s">
        <v>2600</v>
      </c>
      <c r="U1765" s="84" t="s">
        <v>1027</v>
      </c>
      <c r="V1765" s="84" t="s">
        <v>2278</v>
      </c>
      <c r="W1765" s="84">
        <v>541</v>
      </c>
      <c r="X1765" s="38" t="s">
        <v>3451</v>
      </c>
      <c r="Y1765" s="84">
        <v>353641328</v>
      </c>
      <c r="Z1765" s="38" t="s">
        <v>5672</v>
      </c>
      <c r="AA1765" s="108" t="s">
        <v>5607</v>
      </c>
      <c r="AB1765" s="84">
        <v>38000</v>
      </c>
      <c r="AC1765" s="108" t="s">
        <v>6768</v>
      </c>
      <c r="AD1765" s="84">
        <v>24</v>
      </c>
      <c r="AE1765" s="84" t="s">
        <v>6764</v>
      </c>
      <c r="AF1765" s="84" t="s">
        <v>7593</v>
      </c>
      <c r="AG1765" s="108" t="s">
        <v>7594</v>
      </c>
      <c r="AH1765" s="84" t="s">
        <v>7557</v>
      </c>
      <c r="AI1765" s="108" t="s">
        <v>8006</v>
      </c>
      <c r="AJ1765" s="84">
        <v>2030</v>
      </c>
      <c r="AK1765" s="84">
        <v>2030</v>
      </c>
      <c r="AL1765" s="108" t="s">
        <v>6749</v>
      </c>
      <c r="AM1765" s="84">
        <v>33289.64</v>
      </c>
      <c r="AN1765" s="112">
        <v>11370.36</v>
      </c>
      <c r="AO1765" s="112">
        <v>44660</v>
      </c>
      <c r="AP1765" s="112">
        <v>4710.3599999999997</v>
      </c>
      <c r="AQ1765" s="112">
        <v>157.63999999999999</v>
      </c>
      <c r="AR1765" s="112">
        <v>4868</v>
      </c>
      <c r="AS1765" s="112">
        <v>0</v>
      </c>
      <c r="AT1765" s="112">
        <v>0</v>
      </c>
      <c r="AU1765" s="112">
        <v>0</v>
      </c>
      <c r="AV1765" s="84">
        <v>22</v>
      </c>
      <c r="AW1765" s="84">
        <v>0</v>
      </c>
      <c r="AX1765" s="84" t="str">
        <f>VLOOKUP(Y1765,'[1]Asset Classification'!$J$3:$W$2865,14,)</f>
        <v>Standard</v>
      </c>
      <c r="AY1765" s="108"/>
      <c r="AZ1765" s="84"/>
      <c r="BA1765" s="84"/>
      <c r="BB1765" s="84" t="s">
        <v>8329</v>
      </c>
      <c r="BC1765" s="84"/>
      <c r="BD1765" s="108"/>
      <c r="BE1765" s="84">
        <v>0</v>
      </c>
      <c r="BF1765" s="38" t="s">
        <v>2600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244</v>
      </c>
      <c r="C1766" s="38" t="s">
        <v>245</v>
      </c>
      <c r="D1766" s="38" t="s">
        <v>246</v>
      </c>
      <c r="E1766" s="38" t="s">
        <v>246</v>
      </c>
      <c r="F1766" s="38" t="s">
        <v>247</v>
      </c>
      <c r="G1766" s="84" t="s">
        <v>248</v>
      </c>
      <c r="H1766" s="38" t="s">
        <v>249</v>
      </c>
      <c r="I1766" s="84">
        <v>130995</v>
      </c>
      <c r="J1766" s="38" t="s">
        <v>275</v>
      </c>
      <c r="K1766" s="84">
        <v>130995</v>
      </c>
      <c r="L1766" s="84" t="s">
        <v>257</v>
      </c>
      <c r="M1766" s="38" t="s">
        <v>258</v>
      </c>
      <c r="N1766" s="84">
        <v>287333</v>
      </c>
      <c r="O1766" s="84" t="s">
        <v>906</v>
      </c>
      <c r="P1766" s="84">
        <v>551227</v>
      </c>
      <c r="Q1766" s="38" t="s">
        <v>907</v>
      </c>
      <c r="R1766" s="38" t="s">
        <v>829</v>
      </c>
      <c r="S1766" s="84" t="s">
        <v>2601</v>
      </c>
      <c r="T1766" s="84" t="s">
        <v>2601</v>
      </c>
      <c r="U1766" s="84" t="s">
        <v>1070</v>
      </c>
      <c r="V1766" s="84" t="s">
        <v>2789</v>
      </c>
      <c r="W1766" s="84">
        <v>541</v>
      </c>
      <c r="X1766" s="38" t="s">
        <v>3451</v>
      </c>
      <c r="Y1766" s="84">
        <v>353643209</v>
      </c>
      <c r="Z1766" s="38" t="s">
        <v>5673</v>
      </c>
      <c r="AA1766" s="108" t="s">
        <v>5674</v>
      </c>
      <c r="AB1766" s="84">
        <v>42000</v>
      </c>
      <c r="AC1766" s="108" t="s">
        <v>6765</v>
      </c>
      <c r="AD1766" s="84">
        <v>24</v>
      </c>
      <c r="AE1766" s="84" t="s">
        <v>6764</v>
      </c>
      <c r="AF1766" s="84" t="s">
        <v>7593</v>
      </c>
      <c r="AG1766" s="108" t="s">
        <v>7595</v>
      </c>
      <c r="AH1766" s="84" t="s">
        <v>7557</v>
      </c>
      <c r="AI1766" s="108" t="s">
        <v>8010</v>
      </c>
      <c r="AJ1766" s="84">
        <v>2240</v>
      </c>
      <c r="AK1766" s="84">
        <v>2240</v>
      </c>
      <c r="AL1766" s="108" t="s">
        <v>8267</v>
      </c>
      <c r="AM1766" s="84">
        <v>17607.3</v>
      </c>
      <c r="AN1766" s="112">
        <v>9272.7000000000007</v>
      </c>
      <c r="AO1766" s="112">
        <v>26880</v>
      </c>
      <c r="AP1766" s="112">
        <v>24392.7</v>
      </c>
      <c r="AQ1766" s="112">
        <v>3539.3</v>
      </c>
      <c r="AR1766" s="112">
        <v>27932</v>
      </c>
      <c r="AS1766" s="112">
        <v>19040.64</v>
      </c>
      <c r="AT1766" s="112">
        <v>3359.36</v>
      </c>
      <c r="AU1766" s="112">
        <v>22400</v>
      </c>
      <c r="AV1766" s="84">
        <v>22</v>
      </c>
      <c r="AW1766" s="84">
        <v>279</v>
      </c>
      <c r="AX1766" s="84" t="str">
        <f>VLOOKUP(Y1766,'[1]Asset Classification'!$J$3:$W$2865,14,)</f>
        <v>&gt;180</v>
      </c>
      <c r="AY1766" s="108"/>
      <c r="AZ1766" s="84"/>
      <c r="BA1766" s="84"/>
      <c r="BB1766" s="84" t="s">
        <v>8329</v>
      </c>
      <c r="BC1766" s="84"/>
      <c r="BD1766" s="108"/>
      <c r="BE1766" s="84">
        <v>0</v>
      </c>
      <c r="BF1766" s="38" t="s">
        <v>2601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244</v>
      </c>
      <c r="C1767" s="38" t="s">
        <v>245</v>
      </c>
      <c r="D1767" s="38" t="s">
        <v>246</v>
      </c>
      <c r="E1767" s="38" t="s">
        <v>246</v>
      </c>
      <c r="F1767" s="38" t="s">
        <v>247</v>
      </c>
      <c r="G1767" s="84" t="s">
        <v>248</v>
      </c>
      <c r="H1767" s="38" t="s">
        <v>249</v>
      </c>
      <c r="I1767" s="84">
        <v>140441</v>
      </c>
      <c r="J1767" s="38" t="s">
        <v>313</v>
      </c>
      <c r="K1767" s="84">
        <v>140441</v>
      </c>
      <c r="L1767" s="84" t="s">
        <v>262</v>
      </c>
      <c r="M1767" s="38" t="s">
        <v>263</v>
      </c>
      <c r="N1767" s="84">
        <v>237112</v>
      </c>
      <c r="O1767" s="84" t="s">
        <v>635</v>
      </c>
      <c r="P1767" s="84">
        <v>576248</v>
      </c>
      <c r="Q1767" s="38" t="s">
        <v>934</v>
      </c>
      <c r="R1767" s="38" t="s">
        <v>829</v>
      </c>
      <c r="S1767" s="84" t="s">
        <v>2602</v>
      </c>
      <c r="T1767" s="84" t="s">
        <v>2602</v>
      </c>
      <c r="U1767" s="84" t="s">
        <v>1027</v>
      </c>
      <c r="V1767" s="84" t="s">
        <v>2278</v>
      </c>
      <c r="W1767" s="84">
        <v>541</v>
      </c>
      <c r="X1767" s="38" t="s">
        <v>3451</v>
      </c>
      <c r="Y1767" s="84">
        <v>353650722</v>
      </c>
      <c r="Z1767" s="38" t="s">
        <v>5675</v>
      </c>
      <c r="AA1767" s="108" t="s">
        <v>5607</v>
      </c>
      <c r="AB1767" s="84">
        <v>42000</v>
      </c>
      <c r="AC1767" s="108" t="s">
        <v>6768</v>
      </c>
      <c r="AD1767" s="84">
        <v>24</v>
      </c>
      <c r="AE1767" s="84" t="s">
        <v>6764</v>
      </c>
      <c r="AF1767" s="84" t="s">
        <v>7593</v>
      </c>
      <c r="AG1767" s="108" t="s">
        <v>7594</v>
      </c>
      <c r="AH1767" s="84" t="s">
        <v>7557</v>
      </c>
      <c r="AI1767" s="108" t="s">
        <v>8006</v>
      </c>
      <c r="AJ1767" s="84">
        <v>2240</v>
      </c>
      <c r="AK1767" s="84">
        <v>2240</v>
      </c>
      <c r="AL1767" s="108" t="s">
        <v>6301</v>
      </c>
      <c r="AM1767" s="84">
        <v>6490</v>
      </c>
      <c r="AN1767" s="112">
        <v>4710</v>
      </c>
      <c r="AO1767" s="112">
        <v>11200</v>
      </c>
      <c r="AP1767" s="112">
        <v>35510</v>
      </c>
      <c r="AQ1767" s="112">
        <v>8056</v>
      </c>
      <c r="AR1767" s="112">
        <v>43566</v>
      </c>
      <c r="AS1767" s="112">
        <v>30202.31</v>
      </c>
      <c r="AT1767" s="112">
        <v>7877.69</v>
      </c>
      <c r="AU1767" s="112">
        <v>38080</v>
      </c>
      <c r="AV1767" s="84">
        <v>22</v>
      </c>
      <c r="AW1767" s="84">
        <v>495</v>
      </c>
      <c r="AX1767" s="84" t="str">
        <f>VLOOKUP(Y1767,'[1]Asset Classification'!$J$3:$W$2865,14,)</f>
        <v>&gt;180</v>
      </c>
      <c r="AY1767" s="108"/>
      <c r="AZ1767" s="84"/>
      <c r="BA1767" s="84"/>
      <c r="BB1767" s="84" t="s">
        <v>8329</v>
      </c>
      <c r="BC1767" s="84"/>
      <c r="BD1767" s="108"/>
      <c r="BE1767" s="84">
        <v>0</v>
      </c>
      <c r="BF1767" s="38" t="s">
        <v>2602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244</v>
      </c>
      <c r="C1768" s="38" t="s">
        <v>245</v>
      </c>
      <c r="D1768" s="38" t="s">
        <v>246</v>
      </c>
      <c r="E1768" s="38" t="s">
        <v>246</v>
      </c>
      <c r="F1768" s="38" t="s">
        <v>247</v>
      </c>
      <c r="G1768" s="84" t="s">
        <v>248</v>
      </c>
      <c r="H1768" s="38" t="s">
        <v>249</v>
      </c>
      <c r="I1768" s="84">
        <v>129621</v>
      </c>
      <c r="J1768" s="38" t="s">
        <v>253</v>
      </c>
      <c r="K1768" s="84">
        <v>129621</v>
      </c>
      <c r="L1768" s="84" t="s">
        <v>254</v>
      </c>
      <c r="M1768" s="38" t="s">
        <v>255</v>
      </c>
      <c r="N1768" s="84">
        <v>223352</v>
      </c>
      <c r="O1768" s="84" t="s">
        <v>459</v>
      </c>
      <c r="P1768" s="84">
        <v>294446</v>
      </c>
      <c r="Q1768" s="38" t="s">
        <v>460</v>
      </c>
      <c r="R1768" s="38" t="s">
        <v>829</v>
      </c>
      <c r="S1768" s="84" t="s">
        <v>2603</v>
      </c>
      <c r="T1768" s="84" t="s">
        <v>2603</v>
      </c>
      <c r="U1768" s="84" t="s">
        <v>2292</v>
      </c>
      <c r="V1768" s="84" t="s">
        <v>3449</v>
      </c>
      <c r="W1768" s="84">
        <v>0</v>
      </c>
      <c r="X1768" s="38" t="s">
        <v>3451</v>
      </c>
      <c r="Y1768" s="84">
        <v>353683170</v>
      </c>
      <c r="Z1768" s="38" t="s">
        <v>5676</v>
      </c>
      <c r="AA1768" s="108" t="s">
        <v>5674</v>
      </c>
      <c r="AB1768" s="84">
        <v>47000</v>
      </c>
      <c r="AC1768" s="108" t="s">
        <v>6765</v>
      </c>
      <c r="AD1768" s="84">
        <v>24</v>
      </c>
      <c r="AE1768" s="84" t="s">
        <v>6780</v>
      </c>
      <c r="AF1768" s="84" t="s">
        <v>7378</v>
      </c>
      <c r="AG1768" s="108" t="s">
        <v>7596</v>
      </c>
      <c r="AH1768" s="84" t="s">
        <v>6795</v>
      </c>
      <c r="AI1768" s="108" t="s">
        <v>8010</v>
      </c>
      <c r="AJ1768" s="84">
        <v>2510</v>
      </c>
      <c r="AK1768" s="84">
        <v>2510</v>
      </c>
      <c r="AL1768" s="108"/>
      <c r="AM1768" s="84">
        <v>0</v>
      </c>
      <c r="AN1768" s="112">
        <v>0</v>
      </c>
      <c r="AO1768" s="112">
        <v>0</v>
      </c>
      <c r="AP1768" s="112">
        <v>47000</v>
      </c>
      <c r="AQ1768" s="112">
        <v>14315</v>
      </c>
      <c r="AR1768" s="112">
        <v>61315</v>
      </c>
      <c r="AS1768" s="112">
        <v>41102.660000000003</v>
      </c>
      <c r="AT1768" s="112">
        <v>14117.34</v>
      </c>
      <c r="AU1768" s="112">
        <v>55220</v>
      </c>
      <c r="AV1768" s="84">
        <v>22</v>
      </c>
      <c r="AW1768" s="84">
        <v>645</v>
      </c>
      <c r="AX1768" s="84" t="str">
        <f>VLOOKUP(Y1768,'[1]Asset Classification'!$J$3:$W$2865,14,)</f>
        <v>&gt;180</v>
      </c>
      <c r="AY1768" s="108"/>
      <c r="AZ1768" s="84"/>
      <c r="BA1768" s="84"/>
      <c r="BB1768" s="84" t="s">
        <v>8329</v>
      </c>
      <c r="BC1768" s="84"/>
      <c r="BD1768" s="108" t="s">
        <v>8334</v>
      </c>
      <c r="BE1768" s="84">
        <v>47000</v>
      </c>
      <c r="BF1768" s="38" t="s">
        <v>2603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244</v>
      </c>
      <c r="C1769" s="38" t="s">
        <v>245</v>
      </c>
      <c r="D1769" s="38" t="s">
        <v>246</v>
      </c>
      <c r="E1769" s="38" t="s">
        <v>246</v>
      </c>
      <c r="F1769" s="38" t="s">
        <v>247</v>
      </c>
      <c r="G1769" s="84" t="s">
        <v>248</v>
      </c>
      <c r="H1769" s="38" t="s">
        <v>249</v>
      </c>
      <c r="I1769" s="84">
        <v>129621</v>
      </c>
      <c r="J1769" s="38" t="s">
        <v>253</v>
      </c>
      <c r="K1769" s="84">
        <v>129621</v>
      </c>
      <c r="L1769" s="84" t="s">
        <v>254</v>
      </c>
      <c r="M1769" s="38" t="s">
        <v>255</v>
      </c>
      <c r="N1769" s="84">
        <v>218640</v>
      </c>
      <c r="O1769" s="84" t="s">
        <v>347</v>
      </c>
      <c r="P1769" s="84">
        <v>288596</v>
      </c>
      <c r="Q1769" s="38" t="s">
        <v>348</v>
      </c>
      <c r="R1769" s="38" t="s">
        <v>829</v>
      </c>
      <c r="S1769" s="84" t="s">
        <v>2604</v>
      </c>
      <c r="T1769" s="84" t="s">
        <v>2604</v>
      </c>
      <c r="U1769" s="84" t="s">
        <v>2292</v>
      </c>
      <c r="V1769" s="84" t="s">
        <v>3449</v>
      </c>
      <c r="W1769" s="84">
        <v>0</v>
      </c>
      <c r="X1769" s="38" t="s">
        <v>3451</v>
      </c>
      <c r="Y1769" s="84">
        <v>353683171</v>
      </c>
      <c r="Z1769" s="38" t="s">
        <v>5677</v>
      </c>
      <c r="AA1769" s="108" t="s">
        <v>5674</v>
      </c>
      <c r="AB1769" s="84">
        <v>50000</v>
      </c>
      <c r="AC1769" s="108" t="s">
        <v>6765</v>
      </c>
      <c r="AD1769" s="84">
        <v>24</v>
      </c>
      <c r="AE1769" s="84" t="s">
        <v>6776</v>
      </c>
      <c r="AF1769" s="84" t="s">
        <v>7027</v>
      </c>
      <c r="AG1769" s="108" t="s">
        <v>7028</v>
      </c>
      <c r="AH1769" s="84" t="s">
        <v>6795</v>
      </c>
      <c r="AI1769" s="108" t="s">
        <v>8010</v>
      </c>
      <c r="AJ1769" s="84">
        <v>2670</v>
      </c>
      <c r="AK1769" s="84">
        <v>2670</v>
      </c>
      <c r="AL1769" s="108"/>
      <c r="AM1769" s="84">
        <v>0</v>
      </c>
      <c r="AN1769" s="112">
        <v>0</v>
      </c>
      <c r="AO1769" s="112">
        <v>0</v>
      </c>
      <c r="AP1769" s="112">
        <v>50000</v>
      </c>
      <c r="AQ1769" s="112">
        <v>15230</v>
      </c>
      <c r="AR1769" s="112">
        <v>65230</v>
      </c>
      <c r="AS1769" s="112">
        <v>43720.31</v>
      </c>
      <c r="AT1769" s="112">
        <v>15019.69</v>
      </c>
      <c r="AU1769" s="112">
        <v>58740</v>
      </c>
      <c r="AV1769" s="84">
        <v>22</v>
      </c>
      <c r="AW1769" s="84">
        <v>645</v>
      </c>
      <c r="AX1769" s="84" t="str">
        <f>VLOOKUP(Y1769,'[1]Asset Classification'!$J$3:$W$2865,14,)</f>
        <v>&gt;180</v>
      </c>
      <c r="AY1769" s="108"/>
      <c r="AZ1769" s="84"/>
      <c r="BA1769" s="84"/>
      <c r="BB1769" s="84" t="s">
        <v>8329</v>
      </c>
      <c r="BC1769" s="84"/>
      <c r="BD1769" s="108" t="s">
        <v>8334</v>
      </c>
      <c r="BE1769" s="84">
        <v>50000</v>
      </c>
      <c r="BF1769" s="38" t="s">
        <v>2604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244</v>
      </c>
      <c r="C1770" s="38" t="s">
        <v>245</v>
      </c>
      <c r="D1770" s="38" t="s">
        <v>246</v>
      </c>
      <c r="E1770" s="38" t="s">
        <v>246</v>
      </c>
      <c r="F1770" s="38" t="s">
        <v>247</v>
      </c>
      <c r="G1770" s="84" t="s">
        <v>248</v>
      </c>
      <c r="H1770" s="38" t="s">
        <v>249</v>
      </c>
      <c r="I1770" s="84">
        <v>130701</v>
      </c>
      <c r="J1770" s="38" t="s">
        <v>272</v>
      </c>
      <c r="K1770" s="84">
        <v>130701</v>
      </c>
      <c r="L1770" s="84" t="s">
        <v>262</v>
      </c>
      <c r="M1770" s="38" t="s">
        <v>263</v>
      </c>
      <c r="N1770" s="84">
        <v>277824</v>
      </c>
      <c r="O1770" s="84" t="s">
        <v>656</v>
      </c>
      <c r="P1770" s="84">
        <v>364908</v>
      </c>
      <c r="Q1770" s="38" t="s">
        <v>935</v>
      </c>
      <c r="R1770" s="38" t="s">
        <v>829</v>
      </c>
      <c r="S1770" s="84" t="s">
        <v>2605</v>
      </c>
      <c r="T1770" s="84" t="s">
        <v>2605</v>
      </c>
      <c r="U1770" s="84" t="s">
        <v>1034</v>
      </c>
      <c r="V1770" s="84" t="s">
        <v>3449</v>
      </c>
      <c r="W1770" s="84">
        <v>0</v>
      </c>
      <c r="X1770" s="38" t="s">
        <v>3451</v>
      </c>
      <c r="Y1770" s="84">
        <v>353706117</v>
      </c>
      <c r="Z1770" s="38" t="s">
        <v>5678</v>
      </c>
      <c r="AA1770" s="108" t="s">
        <v>5674</v>
      </c>
      <c r="AB1770" s="84">
        <v>10000</v>
      </c>
      <c r="AC1770" s="108" t="s">
        <v>6769</v>
      </c>
      <c r="AD1770" s="84">
        <v>12</v>
      </c>
      <c r="AE1770" s="84" t="s">
        <v>6772</v>
      </c>
      <c r="AF1770" s="84" t="s">
        <v>7597</v>
      </c>
      <c r="AG1770" s="108" t="s">
        <v>7598</v>
      </c>
      <c r="AH1770" s="84" t="s">
        <v>7059</v>
      </c>
      <c r="AI1770" s="108" t="s">
        <v>5842</v>
      </c>
      <c r="AJ1770" s="84">
        <v>950</v>
      </c>
      <c r="AK1770" s="84">
        <v>950</v>
      </c>
      <c r="AL1770" s="108" t="s">
        <v>6407</v>
      </c>
      <c r="AM1770" s="84">
        <v>4709.55</v>
      </c>
      <c r="AN1770" s="112">
        <v>1240.45</v>
      </c>
      <c r="AO1770" s="112">
        <v>5950</v>
      </c>
      <c r="AP1770" s="112">
        <v>5290.45</v>
      </c>
      <c r="AQ1770" s="112">
        <v>300.55</v>
      </c>
      <c r="AR1770" s="112">
        <v>5591</v>
      </c>
      <c r="AS1770" s="112">
        <v>5290.45</v>
      </c>
      <c r="AT1770" s="112">
        <v>300.55</v>
      </c>
      <c r="AU1770" s="112">
        <v>5591</v>
      </c>
      <c r="AV1770" s="84">
        <v>22</v>
      </c>
      <c r="AW1770" s="84">
        <v>469</v>
      </c>
      <c r="AX1770" s="84" t="str">
        <f>VLOOKUP(Y1770,'[1]Asset Classification'!$J$3:$W$2865,14,)</f>
        <v>&gt;180</v>
      </c>
      <c r="AY1770" s="108"/>
      <c r="AZ1770" s="84"/>
      <c r="BA1770" s="84"/>
      <c r="BB1770" s="84" t="s">
        <v>8329</v>
      </c>
      <c r="BC1770" s="84"/>
      <c r="BD1770" s="108" t="s">
        <v>8335</v>
      </c>
      <c r="BE1770" s="84">
        <v>10000</v>
      </c>
      <c r="BF1770" s="38" t="s">
        <v>2605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244</v>
      </c>
      <c r="C1771" s="38" t="s">
        <v>245</v>
      </c>
      <c r="D1771" s="38" t="s">
        <v>246</v>
      </c>
      <c r="E1771" s="38" t="s">
        <v>246</v>
      </c>
      <c r="F1771" s="38" t="s">
        <v>247</v>
      </c>
      <c r="G1771" s="84" t="s">
        <v>248</v>
      </c>
      <c r="H1771" s="38" t="s">
        <v>249</v>
      </c>
      <c r="I1771" s="84">
        <v>130784</v>
      </c>
      <c r="J1771" s="38" t="s">
        <v>271</v>
      </c>
      <c r="K1771" s="84">
        <v>130784</v>
      </c>
      <c r="L1771" s="84" t="s">
        <v>251</v>
      </c>
      <c r="M1771" s="38" t="s">
        <v>252</v>
      </c>
      <c r="N1771" s="84">
        <v>268031</v>
      </c>
      <c r="O1771" s="84" t="s">
        <v>779</v>
      </c>
      <c r="P1771" s="84">
        <v>351811</v>
      </c>
      <c r="Q1771" s="38" t="s">
        <v>369</v>
      </c>
      <c r="R1771" s="38" t="s">
        <v>891</v>
      </c>
      <c r="S1771" s="84" t="s">
        <v>2370</v>
      </c>
      <c r="T1771" s="84" t="s">
        <v>2370</v>
      </c>
      <c r="U1771" s="84" t="s">
        <v>1023</v>
      </c>
      <c r="V1771" s="84" t="s">
        <v>3449</v>
      </c>
      <c r="W1771" s="84">
        <v>541</v>
      </c>
      <c r="X1771" s="38" t="s">
        <v>3451</v>
      </c>
      <c r="Y1771" s="84">
        <v>353719691</v>
      </c>
      <c r="Z1771" s="38" t="s">
        <v>5338</v>
      </c>
      <c r="AA1771" s="108" t="s">
        <v>5674</v>
      </c>
      <c r="AB1771" s="84">
        <v>30000</v>
      </c>
      <c r="AC1771" s="108" t="s">
        <v>6767</v>
      </c>
      <c r="AD1771" s="84">
        <v>18</v>
      </c>
      <c r="AE1771" s="84" t="s">
        <v>6778</v>
      </c>
      <c r="AF1771" s="84" t="s">
        <v>7449</v>
      </c>
      <c r="AG1771" s="108" t="s">
        <v>7450</v>
      </c>
      <c r="AH1771" s="84" t="s">
        <v>7319</v>
      </c>
      <c r="AI1771" s="108" t="s">
        <v>8009</v>
      </c>
      <c r="AJ1771" s="84">
        <v>2020</v>
      </c>
      <c r="AK1771" s="84">
        <v>2020</v>
      </c>
      <c r="AL1771" s="108" t="s">
        <v>8212</v>
      </c>
      <c r="AM1771" s="84">
        <v>16444.63</v>
      </c>
      <c r="AN1771" s="112">
        <v>5775.37</v>
      </c>
      <c r="AO1771" s="112">
        <v>22220</v>
      </c>
      <c r="AP1771" s="112">
        <v>13555.37</v>
      </c>
      <c r="AQ1771" s="112">
        <v>1183.6300000000001</v>
      </c>
      <c r="AR1771" s="112">
        <v>14739</v>
      </c>
      <c r="AS1771" s="112">
        <v>13555.37</v>
      </c>
      <c r="AT1771" s="112">
        <v>1183.6300000000001</v>
      </c>
      <c r="AU1771" s="112">
        <v>14739</v>
      </c>
      <c r="AV1771" s="84">
        <v>22</v>
      </c>
      <c r="AW1771" s="84">
        <v>308</v>
      </c>
      <c r="AX1771" s="84" t="str">
        <f>VLOOKUP(Y1771,'[1]Asset Classification'!$J$3:$W$2865,14,)</f>
        <v>&gt;180</v>
      </c>
      <c r="AY1771" s="108"/>
      <c r="AZ1771" s="84"/>
      <c r="BA1771" s="84"/>
      <c r="BB1771" s="84" t="s">
        <v>8329</v>
      </c>
      <c r="BC1771" s="84"/>
      <c r="BD1771" s="108" t="s">
        <v>8322</v>
      </c>
      <c r="BE1771" s="84">
        <v>30000</v>
      </c>
      <c r="BF1771" s="38" t="s">
        <v>2370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244</v>
      </c>
      <c r="C1772" s="38" t="s">
        <v>245</v>
      </c>
      <c r="D1772" s="38" t="s">
        <v>246</v>
      </c>
      <c r="E1772" s="38" t="s">
        <v>246</v>
      </c>
      <c r="F1772" s="38" t="s">
        <v>247</v>
      </c>
      <c r="G1772" s="84" t="s">
        <v>248</v>
      </c>
      <c r="H1772" s="38" t="s">
        <v>249</v>
      </c>
      <c r="I1772" s="84">
        <v>129660</v>
      </c>
      <c r="J1772" s="38" t="s">
        <v>256</v>
      </c>
      <c r="K1772" s="84">
        <v>129660</v>
      </c>
      <c r="L1772" s="84" t="s">
        <v>257</v>
      </c>
      <c r="M1772" s="38" t="s">
        <v>258</v>
      </c>
      <c r="N1772" s="84">
        <v>301073</v>
      </c>
      <c r="O1772" s="84" t="s">
        <v>407</v>
      </c>
      <c r="P1772" s="84">
        <v>405961</v>
      </c>
      <c r="Q1772" s="38" t="s">
        <v>408</v>
      </c>
      <c r="R1772" s="38" t="s">
        <v>829</v>
      </c>
      <c r="S1772" s="84" t="s">
        <v>2606</v>
      </c>
      <c r="T1772" s="84" t="s">
        <v>2606</v>
      </c>
      <c r="U1772" s="84" t="s">
        <v>2078</v>
      </c>
      <c r="V1772" s="84" t="s">
        <v>2278</v>
      </c>
      <c r="W1772" s="84">
        <v>0</v>
      </c>
      <c r="X1772" s="38" t="s">
        <v>3451</v>
      </c>
      <c r="Y1772" s="84">
        <v>353724874</v>
      </c>
      <c r="Z1772" s="38" t="s">
        <v>5679</v>
      </c>
      <c r="AA1772" s="108" t="s">
        <v>5680</v>
      </c>
      <c r="AB1772" s="84">
        <v>52000</v>
      </c>
      <c r="AC1772" s="108" t="s">
        <v>6766</v>
      </c>
      <c r="AD1772" s="84">
        <v>24</v>
      </c>
      <c r="AE1772" s="84" t="s">
        <v>6771</v>
      </c>
      <c r="AF1772" s="84" t="s">
        <v>7317</v>
      </c>
      <c r="AG1772" s="108" t="s">
        <v>7599</v>
      </c>
      <c r="AH1772" s="84" t="s">
        <v>7319</v>
      </c>
      <c r="AI1772" s="108" t="s">
        <v>5946</v>
      </c>
      <c r="AJ1772" s="84">
        <v>2780</v>
      </c>
      <c r="AK1772" s="84">
        <v>2780</v>
      </c>
      <c r="AL1772" s="108" t="s">
        <v>8259</v>
      </c>
      <c r="AM1772" s="84">
        <v>43427.14</v>
      </c>
      <c r="AN1772" s="112">
        <v>14952.86</v>
      </c>
      <c r="AO1772" s="112">
        <v>58380</v>
      </c>
      <c r="AP1772" s="112">
        <v>8572.86</v>
      </c>
      <c r="AQ1772" s="112">
        <v>376.14</v>
      </c>
      <c r="AR1772" s="112">
        <v>8949</v>
      </c>
      <c r="AS1772" s="112">
        <v>0</v>
      </c>
      <c r="AT1772" s="112">
        <v>0</v>
      </c>
      <c r="AU1772" s="112">
        <v>0</v>
      </c>
      <c r="AV1772" s="84">
        <v>21</v>
      </c>
      <c r="AW1772" s="84">
        <v>0</v>
      </c>
      <c r="AX1772" s="84" t="str">
        <f>VLOOKUP(Y1772,'[1]Asset Classification'!$J$3:$W$2865,14,)</f>
        <v>Standard</v>
      </c>
      <c r="AY1772" s="108"/>
      <c r="AZ1772" s="84"/>
      <c r="BA1772" s="84"/>
      <c r="BB1772" s="84" t="s">
        <v>8329</v>
      </c>
      <c r="BC1772" s="84"/>
      <c r="BD1772" s="108"/>
      <c r="BE1772" s="84">
        <v>0</v>
      </c>
      <c r="BF1772" s="38" t="s">
        <v>2606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244</v>
      </c>
      <c r="C1773" s="38" t="s">
        <v>245</v>
      </c>
      <c r="D1773" s="38" t="s">
        <v>246</v>
      </c>
      <c r="E1773" s="38" t="s">
        <v>246</v>
      </c>
      <c r="F1773" s="38" t="s">
        <v>247</v>
      </c>
      <c r="G1773" s="84" t="s">
        <v>248</v>
      </c>
      <c r="H1773" s="38" t="s">
        <v>249</v>
      </c>
      <c r="I1773" s="84">
        <v>145550</v>
      </c>
      <c r="J1773" s="38" t="s">
        <v>322</v>
      </c>
      <c r="K1773" s="84">
        <v>145550</v>
      </c>
      <c r="L1773" s="84" t="s">
        <v>254</v>
      </c>
      <c r="M1773" s="38" t="s">
        <v>255</v>
      </c>
      <c r="N1773" s="84">
        <v>246231</v>
      </c>
      <c r="O1773" s="84" t="s">
        <v>732</v>
      </c>
      <c r="P1773" s="84">
        <v>333671</v>
      </c>
      <c r="Q1773" s="38" t="s">
        <v>801</v>
      </c>
      <c r="R1773" s="38" t="s">
        <v>891</v>
      </c>
      <c r="S1773" s="84" t="s">
        <v>2607</v>
      </c>
      <c r="T1773" s="84" t="s">
        <v>2607</v>
      </c>
      <c r="U1773" s="84" t="s">
        <v>2292</v>
      </c>
      <c r="V1773" s="84" t="s">
        <v>2278</v>
      </c>
      <c r="W1773" s="84">
        <v>541</v>
      </c>
      <c r="X1773" s="38" t="s">
        <v>3451</v>
      </c>
      <c r="Y1773" s="84">
        <v>353732448</v>
      </c>
      <c r="Z1773" s="38" t="s">
        <v>5681</v>
      </c>
      <c r="AA1773" s="108" t="s">
        <v>5682</v>
      </c>
      <c r="AB1773" s="84">
        <v>20000</v>
      </c>
      <c r="AC1773" s="108" t="s">
        <v>6768</v>
      </c>
      <c r="AD1773" s="84">
        <v>18</v>
      </c>
      <c r="AE1773" s="84" t="s">
        <v>6778</v>
      </c>
      <c r="AF1773" s="84" t="s">
        <v>7600</v>
      </c>
      <c r="AG1773" s="108" t="s">
        <v>7601</v>
      </c>
      <c r="AH1773" s="84" t="s">
        <v>7319</v>
      </c>
      <c r="AI1773" s="108" t="s">
        <v>8006</v>
      </c>
      <c r="AJ1773" s="84">
        <v>1340</v>
      </c>
      <c r="AK1773" s="84">
        <v>1340</v>
      </c>
      <c r="AL1773" s="108" t="s">
        <v>8268</v>
      </c>
      <c r="AM1773" s="84">
        <v>15724.8</v>
      </c>
      <c r="AN1773" s="112">
        <v>4375.2</v>
      </c>
      <c r="AO1773" s="112">
        <v>20100</v>
      </c>
      <c r="AP1773" s="112">
        <v>4275.2</v>
      </c>
      <c r="AQ1773" s="112">
        <v>190.8</v>
      </c>
      <c r="AR1773" s="112">
        <v>4466</v>
      </c>
      <c r="AS1773" s="112">
        <v>4275.2</v>
      </c>
      <c r="AT1773" s="112">
        <v>190.8</v>
      </c>
      <c r="AU1773" s="112">
        <v>4466</v>
      </c>
      <c r="AV1773" s="84">
        <v>22</v>
      </c>
      <c r="AW1773" s="84">
        <v>191</v>
      </c>
      <c r="AX1773" s="84" t="str">
        <f>VLOOKUP(Y1773,'[1]Asset Classification'!$J$3:$W$2865,14,)</f>
        <v>&gt;180</v>
      </c>
      <c r="AY1773" s="108"/>
      <c r="AZ1773" s="84"/>
      <c r="BA1773" s="84"/>
      <c r="BB1773" s="84" t="s">
        <v>8329</v>
      </c>
      <c r="BC1773" s="84"/>
      <c r="BD1773" s="108"/>
      <c r="BE1773" s="84">
        <v>0</v>
      </c>
      <c r="BF1773" s="38" t="s">
        <v>2607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244</v>
      </c>
      <c r="C1774" s="38" t="s">
        <v>245</v>
      </c>
      <c r="D1774" s="38" t="s">
        <v>246</v>
      </c>
      <c r="E1774" s="38" t="s">
        <v>246</v>
      </c>
      <c r="F1774" s="38" t="s">
        <v>247</v>
      </c>
      <c r="G1774" s="84" t="s">
        <v>248</v>
      </c>
      <c r="H1774" s="38" t="s">
        <v>249</v>
      </c>
      <c r="I1774" s="84">
        <v>131470</v>
      </c>
      <c r="J1774" s="38" t="s">
        <v>286</v>
      </c>
      <c r="K1774" s="84">
        <v>131470</v>
      </c>
      <c r="L1774" s="84" t="s">
        <v>262</v>
      </c>
      <c r="M1774" s="38" t="s">
        <v>263</v>
      </c>
      <c r="N1774" s="84">
        <v>376478</v>
      </c>
      <c r="O1774" s="84" t="s">
        <v>851</v>
      </c>
      <c r="P1774" s="84">
        <v>549779</v>
      </c>
      <c r="Q1774" s="38" t="s">
        <v>852</v>
      </c>
      <c r="R1774" s="38" t="s">
        <v>829</v>
      </c>
      <c r="S1774" s="84" t="s">
        <v>2608</v>
      </c>
      <c r="T1774" s="84" t="s">
        <v>2608</v>
      </c>
      <c r="U1774" s="84" t="s">
        <v>1023</v>
      </c>
      <c r="V1774" s="84" t="s">
        <v>2278</v>
      </c>
      <c r="W1774" s="84">
        <v>541</v>
      </c>
      <c r="X1774" s="38" t="s">
        <v>3451</v>
      </c>
      <c r="Y1774" s="84">
        <v>353733986</v>
      </c>
      <c r="Z1774" s="38" t="s">
        <v>5683</v>
      </c>
      <c r="AA1774" s="108" t="s">
        <v>5684</v>
      </c>
      <c r="AB1774" s="84">
        <v>42000</v>
      </c>
      <c r="AC1774" s="108" t="s">
        <v>6768</v>
      </c>
      <c r="AD1774" s="84">
        <v>24</v>
      </c>
      <c r="AE1774" s="84" t="s">
        <v>6764</v>
      </c>
      <c r="AF1774" s="84" t="s">
        <v>7602</v>
      </c>
      <c r="AG1774" s="108" t="s">
        <v>7603</v>
      </c>
      <c r="AH1774" s="84" t="s">
        <v>7557</v>
      </c>
      <c r="AI1774" s="108" t="s">
        <v>8006</v>
      </c>
      <c r="AJ1774" s="84">
        <v>2240</v>
      </c>
      <c r="AK1774" s="84">
        <v>2240</v>
      </c>
      <c r="AL1774" s="108" t="s">
        <v>8269</v>
      </c>
      <c r="AM1774" s="84">
        <v>24957.93</v>
      </c>
      <c r="AN1774" s="112">
        <v>10882.07</v>
      </c>
      <c r="AO1774" s="112">
        <v>35840</v>
      </c>
      <c r="AP1774" s="112">
        <v>17042.07</v>
      </c>
      <c r="AQ1774" s="112">
        <v>1698.93</v>
      </c>
      <c r="AR1774" s="112">
        <v>18741</v>
      </c>
      <c r="AS1774" s="112">
        <v>11911.83</v>
      </c>
      <c r="AT1774" s="112">
        <v>1528.17</v>
      </c>
      <c r="AU1774" s="112">
        <v>13440</v>
      </c>
      <c r="AV1774" s="84">
        <v>22</v>
      </c>
      <c r="AW1774" s="84">
        <v>161</v>
      </c>
      <c r="AX1774" s="84" t="str">
        <f>VLOOKUP(Y1774,'[1]Asset Classification'!$J$3:$W$2865,14,)</f>
        <v>151-180</v>
      </c>
      <c r="AY1774" s="108"/>
      <c r="AZ1774" s="84"/>
      <c r="BA1774" s="84"/>
      <c r="BB1774" s="84" t="s">
        <v>8329</v>
      </c>
      <c r="BC1774" s="84"/>
      <c r="BD1774" s="108"/>
      <c r="BE1774" s="84">
        <v>0</v>
      </c>
      <c r="BF1774" s="38" t="s">
        <v>2608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244</v>
      </c>
      <c r="C1775" s="38" t="s">
        <v>245</v>
      </c>
      <c r="D1775" s="38" t="s">
        <v>246</v>
      </c>
      <c r="E1775" s="38" t="s">
        <v>246</v>
      </c>
      <c r="F1775" s="38" t="s">
        <v>247</v>
      </c>
      <c r="G1775" s="84" t="s">
        <v>248</v>
      </c>
      <c r="H1775" s="38" t="s">
        <v>249</v>
      </c>
      <c r="I1775" s="84">
        <v>130344</v>
      </c>
      <c r="J1775" s="38" t="s">
        <v>264</v>
      </c>
      <c r="K1775" s="84">
        <v>130344</v>
      </c>
      <c r="L1775" s="84" t="s">
        <v>254</v>
      </c>
      <c r="M1775" s="38" t="s">
        <v>255</v>
      </c>
      <c r="N1775" s="84">
        <v>219882</v>
      </c>
      <c r="O1775" s="84" t="s">
        <v>357</v>
      </c>
      <c r="P1775" s="84">
        <v>290147</v>
      </c>
      <c r="Q1775" s="38" t="s">
        <v>933</v>
      </c>
      <c r="R1775" s="38" t="s">
        <v>829</v>
      </c>
      <c r="S1775" s="84" t="s">
        <v>2609</v>
      </c>
      <c r="T1775" s="84" t="s">
        <v>2609</v>
      </c>
      <c r="U1775" s="84" t="s">
        <v>1023</v>
      </c>
      <c r="V1775" s="84" t="s">
        <v>3449</v>
      </c>
      <c r="W1775" s="84">
        <v>541</v>
      </c>
      <c r="X1775" s="38" t="s">
        <v>3451</v>
      </c>
      <c r="Y1775" s="84">
        <v>353736521</v>
      </c>
      <c r="Z1775" s="38" t="s">
        <v>5685</v>
      </c>
      <c r="AA1775" s="108" t="s">
        <v>5684</v>
      </c>
      <c r="AB1775" s="84">
        <v>42000</v>
      </c>
      <c r="AC1775" s="108" t="s">
        <v>6765</v>
      </c>
      <c r="AD1775" s="84">
        <v>24</v>
      </c>
      <c r="AE1775" s="84" t="s">
        <v>6764</v>
      </c>
      <c r="AF1775" s="84" t="s">
        <v>7602</v>
      </c>
      <c r="AG1775" s="108" t="s">
        <v>7603</v>
      </c>
      <c r="AH1775" s="84" t="s">
        <v>7557</v>
      </c>
      <c r="AI1775" s="108" t="s">
        <v>8010</v>
      </c>
      <c r="AJ1775" s="84">
        <v>2240</v>
      </c>
      <c r="AK1775" s="84">
        <v>2240</v>
      </c>
      <c r="AL1775" s="108" t="s">
        <v>6752</v>
      </c>
      <c r="AM1775" s="84">
        <v>36781.040000000001</v>
      </c>
      <c r="AN1775" s="112">
        <v>12498.96</v>
      </c>
      <c r="AO1775" s="112">
        <v>49280</v>
      </c>
      <c r="AP1775" s="112">
        <v>5218.96</v>
      </c>
      <c r="AQ1775" s="112">
        <v>175.04</v>
      </c>
      <c r="AR1775" s="112">
        <v>5394</v>
      </c>
      <c r="AS1775" s="112">
        <v>0</v>
      </c>
      <c r="AT1775" s="112">
        <v>0</v>
      </c>
      <c r="AU1775" s="112">
        <v>0</v>
      </c>
      <c r="AV1775" s="84">
        <v>22</v>
      </c>
      <c r="AW1775" s="84">
        <v>0</v>
      </c>
      <c r="AX1775" s="84" t="str">
        <f>VLOOKUP(Y1775,'[1]Asset Classification'!$J$3:$W$2865,14,)</f>
        <v>Standard</v>
      </c>
      <c r="AY1775" s="108"/>
      <c r="AZ1775" s="84"/>
      <c r="BA1775" s="84"/>
      <c r="BB1775" s="84" t="s">
        <v>8329</v>
      </c>
      <c r="BC1775" s="84"/>
      <c r="BD1775" s="108"/>
      <c r="BE1775" s="84">
        <v>0</v>
      </c>
      <c r="BF1775" s="38" t="s">
        <v>2609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244</v>
      </c>
      <c r="C1776" s="38" t="s">
        <v>245</v>
      </c>
      <c r="D1776" s="38" t="s">
        <v>246</v>
      </c>
      <c r="E1776" s="38" t="s">
        <v>246</v>
      </c>
      <c r="F1776" s="38" t="s">
        <v>247</v>
      </c>
      <c r="G1776" s="84" t="s">
        <v>248</v>
      </c>
      <c r="H1776" s="38" t="s">
        <v>249</v>
      </c>
      <c r="I1776" s="84">
        <v>132562</v>
      </c>
      <c r="J1776" s="38" t="s">
        <v>318</v>
      </c>
      <c r="K1776" s="84">
        <v>132562</v>
      </c>
      <c r="L1776" s="84" t="s">
        <v>257</v>
      </c>
      <c r="M1776" s="38" t="s">
        <v>258</v>
      </c>
      <c r="N1776" s="84">
        <v>245683</v>
      </c>
      <c r="O1776" s="84" t="s">
        <v>689</v>
      </c>
      <c r="P1776" s="84">
        <v>322829</v>
      </c>
      <c r="Q1776" s="38" t="s">
        <v>690</v>
      </c>
      <c r="R1776" s="38" t="s">
        <v>829</v>
      </c>
      <c r="S1776" s="84" t="s">
        <v>2610</v>
      </c>
      <c r="T1776" s="84" t="s">
        <v>2610</v>
      </c>
      <c r="U1776" s="84" t="s">
        <v>1023</v>
      </c>
      <c r="V1776" s="84" t="s">
        <v>3449</v>
      </c>
      <c r="W1776" s="84">
        <v>541</v>
      </c>
      <c r="X1776" s="38" t="s">
        <v>3451</v>
      </c>
      <c r="Y1776" s="84">
        <v>353736555</v>
      </c>
      <c r="Z1776" s="38" t="s">
        <v>5686</v>
      </c>
      <c r="AA1776" s="108" t="s">
        <v>5684</v>
      </c>
      <c r="AB1776" s="84">
        <v>42000</v>
      </c>
      <c r="AC1776" s="108" t="s">
        <v>6763</v>
      </c>
      <c r="AD1776" s="84">
        <v>24</v>
      </c>
      <c r="AE1776" s="84" t="s">
        <v>6771</v>
      </c>
      <c r="AF1776" s="84" t="s">
        <v>7161</v>
      </c>
      <c r="AG1776" s="108" t="s">
        <v>7133</v>
      </c>
      <c r="AH1776" s="84" t="s">
        <v>7059</v>
      </c>
      <c r="AI1776" s="108" t="s">
        <v>8011</v>
      </c>
      <c r="AJ1776" s="84">
        <v>2240</v>
      </c>
      <c r="AK1776" s="84">
        <v>2240</v>
      </c>
      <c r="AL1776" s="108" t="s">
        <v>8111</v>
      </c>
      <c r="AM1776" s="84">
        <v>36958.480000000003</v>
      </c>
      <c r="AN1776" s="112">
        <v>12321.52</v>
      </c>
      <c r="AO1776" s="112">
        <v>49280</v>
      </c>
      <c r="AP1776" s="112">
        <v>5041.5200000000004</v>
      </c>
      <c r="AQ1776" s="112">
        <v>167.48</v>
      </c>
      <c r="AR1776" s="112">
        <v>5209</v>
      </c>
      <c r="AS1776" s="112">
        <v>0</v>
      </c>
      <c r="AT1776" s="112">
        <v>0</v>
      </c>
      <c r="AU1776" s="112">
        <v>0</v>
      </c>
      <c r="AV1776" s="84">
        <v>22</v>
      </c>
      <c r="AW1776" s="84">
        <v>0</v>
      </c>
      <c r="AX1776" s="84" t="str">
        <f>VLOOKUP(Y1776,'[1]Asset Classification'!$J$3:$W$2865,14,)</f>
        <v>Standard</v>
      </c>
      <c r="AY1776" s="108"/>
      <c r="AZ1776" s="84"/>
      <c r="BA1776" s="84"/>
      <c r="BB1776" s="84" t="s">
        <v>8329</v>
      </c>
      <c r="BC1776" s="84"/>
      <c r="BD1776" s="108"/>
      <c r="BE1776" s="84">
        <v>0</v>
      </c>
      <c r="BF1776" s="38" t="s">
        <v>2610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244</v>
      </c>
      <c r="C1777" s="38" t="s">
        <v>245</v>
      </c>
      <c r="D1777" s="38" t="s">
        <v>246</v>
      </c>
      <c r="E1777" s="38" t="s">
        <v>246</v>
      </c>
      <c r="F1777" s="38" t="s">
        <v>247</v>
      </c>
      <c r="G1777" s="84" t="s">
        <v>248</v>
      </c>
      <c r="H1777" s="38" t="s">
        <v>249</v>
      </c>
      <c r="I1777" s="84">
        <v>129660</v>
      </c>
      <c r="J1777" s="38" t="s">
        <v>256</v>
      </c>
      <c r="K1777" s="84">
        <v>129660</v>
      </c>
      <c r="L1777" s="84" t="s">
        <v>257</v>
      </c>
      <c r="M1777" s="38" t="s">
        <v>258</v>
      </c>
      <c r="N1777" s="84">
        <v>223981</v>
      </c>
      <c r="O1777" s="84" t="s">
        <v>471</v>
      </c>
      <c r="P1777" s="84">
        <v>295255</v>
      </c>
      <c r="Q1777" s="38" t="s">
        <v>472</v>
      </c>
      <c r="R1777" s="38" t="s">
        <v>829</v>
      </c>
      <c r="S1777" s="84" t="s">
        <v>2611</v>
      </c>
      <c r="T1777" s="84" t="s">
        <v>2611</v>
      </c>
      <c r="U1777" s="84" t="s">
        <v>1027</v>
      </c>
      <c r="V1777" s="84" t="s">
        <v>2278</v>
      </c>
      <c r="W1777" s="84">
        <v>541</v>
      </c>
      <c r="X1777" s="38" t="s">
        <v>3451</v>
      </c>
      <c r="Y1777" s="84">
        <v>353736626</v>
      </c>
      <c r="Z1777" s="38" t="s">
        <v>5687</v>
      </c>
      <c r="AA1777" s="108" t="s">
        <v>5688</v>
      </c>
      <c r="AB1777" s="84">
        <v>42000</v>
      </c>
      <c r="AC1777" s="108" t="s">
        <v>6766</v>
      </c>
      <c r="AD1777" s="84">
        <v>24</v>
      </c>
      <c r="AE1777" s="84" t="s">
        <v>6764</v>
      </c>
      <c r="AF1777" s="84" t="s">
        <v>7604</v>
      </c>
      <c r="AG1777" s="108" t="s">
        <v>7605</v>
      </c>
      <c r="AH1777" s="84" t="s">
        <v>7557</v>
      </c>
      <c r="AI1777" s="108" t="s">
        <v>5894</v>
      </c>
      <c r="AJ1777" s="84">
        <v>2240</v>
      </c>
      <c r="AK1777" s="84">
        <v>2240</v>
      </c>
      <c r="AL1777" s="108" t="s">
        <v>8259</v>
      </c>
      <c r="AM1777" s="84">
        <v>37135.949999999997</v>
      </c>
      <c r="AN1777" s="112">
        <v>12144.05</v>
      </c>
      <c r="AO1777" s="112">
        <v>49280</v>
      </c>
      <c r="AP1777" s="112">
        <v>4864.05</v>
      </c>
      <c r="AQ1777" s="112">
        <v>159.94999999999999</v>
      </c>
      <c r="AR1777" s="112">
        <v>5024</v>
      </c>
      <c r="AS1777" s="112">
        <v>0</v>
      </c>
      <c r="AT1777" s="112">
        <v>0</v>
      </c>
      <c r="AU1777" s="112">
        <v>0</v>
      </c>
      <c r="AV1777" s="84">
        <v>22</v>
      </c>
      <c r="AW1777" s="84">
        <v>0</v>
      </c>
      <c r="AX1777" s="84" t="str">
        <f>VLOOKUP(Y1777,'[1]Asset Classification'!$J$3:$W$2865,14,)</f>
        <v>Standard</v>
      </c>
      <c r="AY1777" s="108"/>
      <c r="AZ1777" s="84"/>
      <c r="BA1777" s="84"/>
      <c r="BB1777" s="84" t="s">
        <v>8329</v>
      </c>
      <c r="BC1777" s="84"/>
      <c r="BD1777" s="108"/>
      <c r="BE1777" s="84">
        <v>0</v>
      </c>
      <c r="BF1777" s="38" t="s">
        <v>2611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244</v>
      </c>
      <c r="C1778" s="38" t="s">
        <v>245</v>
      </c>
      <c r="D1778" s="38" t="s">
        <v>246</v>
      </c>
      <c r="E1778" s="38" t="s">
        <v>246</v>
      </c>
      <c r="F1778" s="38" t="s">
        <v>247</v>
      </c>
      <c r="G1778" s="84" t="s">
        <v>248</v>
      </c>
      <c r="H1778" s="38" t="s">
        <v>249</v>
      </c>
      <c r="I1778" s="84">
        <v>136565</v>
      </c>
      <c r="J1778" s="38" t="s">
        <v>298</v>
      </c>
      <c r="K1778" s="84">
        <v>136565</v>
      </c>
      <c r="L1778" s="84" t="s">
        <v>262</v>
      </c>
      <c r="M1778" s="38" t="s">
        <v>263</v>
      </c>
      <c r="N1778" s="84">
        <v>246707</v>
      </c>
      <c r="O1778" s="84" t="s">
        <v>704</v>
      </c>
      <c r="P1778" s="84">
        <v>595560</v>
      </c>
      <c r="Q1778" s="38" t="s">
        <v>936</v>
      </c>
      <c r="R1778" s="38" t="s">
        <v>829</v>
      </c>
      <c r="S1778" s="84" t="s">
        <v>2612</v>
      </c>
      <c r="T1778" s="84" t="s">
        <v>2612</v>
      </c>
      <c r="U1778" s="84" t="s">
        <v>1070</v>
      </c>
      <c r="V1778" s="84" t="s">
        <v>3449</v>
      </c>
      <c r="W1778" s="84">
        <v>541</v>
      </c>
      <c r="X1778" s="38" t="s">
        <v>3451</v>
      </c>
      <c r="Y1778" s="84">
        <v>353740042</v>
      </c>
      <c r="Z1778" s="38" t="s">
        <v>5689</v>
      </c>
      <c r="AA1778" s="108" t="s">
        <v>5684</v>
      </c>
      <c r="AB1778" s="84">
        <v>42000</v>
      </c>
      <c r="AC1778" s="108" t="s">
        <v>6770</v>
      </c>
      <c r="AD1778" s="84">
        <v>24</v>
      </c>
      <c r="AE1778" s="84" t="s">
        <v>6764</v>
      </c>
      <c r="AF1778" s="84" t="s">
        <v>7602</v>
      </c>
      <c r="AG1778" s="108" t="s">
        <v>7603</v>
      </c>
      <c r="AH1778" s="84" t="s">
        <v>7557</v>
      </c>
      <c r="AI1778" s="108" t="s">
        <v>8012</v>
      </c>
      <c r="AJ1778" s="84">
        <v>2240</v>
      </c>
      <c r="AK1778" s="84">
        <v>2240</v>
      </c>
      <c r="AL1778" s="108" t="s">
        <v>6745</v>
      </c>
      <c r="AM1778" s="84">
        <v>36825.379999999997</v>
      </c>
      <c r="AN1778" s="112">
        <v>12454.62</v>
      </c>
      <c r="AO1778" s="112">
        <v>49280</v>
      </c>
      <c r="AP1778" s="112">
        <v>5174.62</v>
      </c>
      <c r="AQ1778" s="112">
        <v>173.38</v>
      </c>
      <c r="AR1778" s="112">
        <v>5348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tr">
        <f>VLOOKUP(Y1778,'[1]Asset Classification'!$J$3:$W$2865,14,)</f>
        <v>Standard</v>
      </c>
      <c r="AY1778" s="108"/>
      <c r="AZ1778" s="84"/>
      <c r="BA1778" s="84"/>
      <c r="BB1778" s="84" t="s">
        <v>8329</v>
      </c>
      <c r="BC1778" s="84"/>
      <c r="BD1778" s="108"/>
      <c r="BE1778" s="84">
        <v>0</v>
      </c>
      <c r="BF1778" s="38" t="s">
        <v>2612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244</v>
      </c>
      <c r="C1779" s="38" t="s">
        <v>245</v>
      </c>
      <c r="D1779" s="38" t="s">
        <v>246</v>
      </c>
      <c r="E1779" s="38" t="s">
        <v>246</v>
      </c>
      <c r="F1779" s="38" t="s">
        <v>247</v>
      </c>
      <c r="G1779" s="84" t="s">
        <v>248</v>
      </c>
      <c r="H1779" s="38" t="s">
        <v>249</v>
      </c>
      <c r="I1779" s="84">
        <v>132536</v>
      </c>
      <c r="J1779" s="38" t="s">
        <v>284</v>
      </c>
      <c r="K1779" s="84">
        <v>132536</v>
      </c>
      <c r="L1779" s="84" t="s">
        <v>251</v>
      </c>
      <c r="M1779" s="38" t="s">
        <v>252</v>
      </c>
      <c r="N1779" s="84">
        <v>278770</v>
      </c>
      <c r="O1779" s="84" t="s">
        <v>468</v>
      </c>
      <c r="P1779" s="84">
        <v>366232</v>
      </c>
      <c r="Q1779" s="38" t="s">
        <v>937</v>
      </c>
      <c r="R1779" s="38" t="s">
        <v>829</v>
      </c>
      <c r="S1779" s="84" t="s">
        <v>2613</v>
      </c>
      <c r="T1779" s="84" t="s">
        <v>2613</v>
      </c>
      <c r="U1779" s="84" t="s">
        <v>2292</v>
      </c>
      <c r="V1779" s="84" t="s">
        <v>2278</v>
      </c>
      <c r="W1779" s="84">
        <v>541</v>
      </c>
      <c r="X1779" s="38" t="s">
        <v>3466</v>
      </c>
      <c r="Y1779" s="84">
        <v>353745818</v>
      </c>
      <c r="Z1779" s="38" t="s">
        <v>5690</v>
      </c>
      <c r="AA1779" s="108" t="s">
        <v>5669</v>
      </c>
      <c r="AB1779" s="84">
        <v>42000</v>
      </c>
      <c r="AC1779" s="108" t="s">
        <v>6770</v>
      </c>
      <c r="AD1779" s="84">
        <v>24</v>
      </c>
      <c r="AE1779" s="84" t="s">
        <v>6764</v>
      </c>
      <c r="AF1779" s="84" t="s">
        <v>7602</v>
      </c>
      <c r="AG1779" s="108" t="s">
        <v>7606</v>
      </c>
      <c r="AH1779" s="84" t="s">
        <v>7557</v>
      </c>
      <c r="AI1779" s="108" t="s">
        <v>8012</v>
      </c>
      <c r="AJ1779" s="84">
        <v>2240</v>
      </c>
      <c r="AK1779" s="84">
        <v>2240</v>
      </c>
      <c r="AL1779" s="108" t="s">
        <v>6745</v>
      </c>
      <c r="AM1779" s="84">
        <v>36869.760000000002</v>
      </c>
      <c r="AN1779" s="112">
        <v>12410.24</v>
      </c>
      <c r="AO1779" s="112">
        <v>49280</v>
      </c>
      <c r="AP1779" s="112">
        <v>5130.24</v>
      </c>
      <c r="AQ1779" s="112">
        <v>170.76</v>
      </c>
      <c r="AR1779" s="112">
        <v>5301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tr">
        <f>VLOOKUP(Y1779,'[1]Asset Classification'!$J$3:$W$2865,14,)</f>
        <v>Standard</v>
      </c>
      <c r="AY1779" s="108"/>
      <c r="AZ1779" s="84"/>
      <c r="BA1779" s="84"/>
      <c r="BB1779" s="84" t="s">
        <v>8329</v>
      </c>
      <c r="BC1779" s="84"/>
      <c r="BD1779" s="108"/>
      <c r="BE1779" s="84">
        <v>0</v>
      </c>
      <c r="BF1779" s="38" t="s">
        <v>2613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244</v>
      </c>
      <c r="C1780" s="38" t="s">
        <v>245</v>
      </c>
      <c r="D1780" s="38" t="s">
        <v>246</v>
      </c>
      <c r="E1780" s="38" t="s">
        <v>246</v>
      </c>
      <c r="F1780" s="38" t="s">
        <v>247</v>
      </c>
      <c r="G1780" s="84" t="s">
        <v>248</v>
      </c>
      <c r="H1780" s="38" t="s">
        <v>249</v>
      </c>
      <c r="I1780" s="84">
        <v>129694</v>
      </c>
      <c r="J1780" s="38" t="s">
        <v>259</v>
      </c>
      <c r="K1780" s="84">
        <v>129694</v>
      </c>
      <c r="L1780" s="84" t="s">
        <v>257</v>
      </c>
      <c r="M1780" s="38" t="s">
        <v>258</v>
      </c>
      <c r="N1780" s="84">
        <v>224141</v>
      </c>
      <c r="O1780" s="84" t="s">
        <v>476</v>
      </c>
      <c r="P1780" s="84">
        <v>295459</v>
      </c>
      <c r="Q1780" s="38" t="s">
        <v>477</v>
      </c>
      <c r="R1780" s="38" t="s">
        <v>829</v>
      </c>
      <c r="S1780" s="84" t="s">
        <v>2614</v>
      </c>
      <c r="T1780" s="84" t="s">
        <v>2614</v>
      </c>
      <c r="U1780" s="84" t="s">
        <v>1027</v>
      </c>
      <c r="V1780" s="84" t="s">
        <v>2278</v>
      </c>
      <c r="W1780" s="84">
        <v>541</v>
      </c>
      <c r="X1780" s="38" t="s">
        <v>3451</v>
      </c>
      <c r="Y1780" s="84">
        <v>353748382</v>
      </c>
      <c r="Z1780" s="38" t="s">
        <v>5691</v>
      </c>
      <c r="AA1780" s="108" t="s">
        <v>5692</v>
      </c>
      <c r="AB1780" s="84">
        <v>42000</v>
      </c>
      <c r="AC1780" s="108" t="s">
        <v>6768</v>
      </c>
      <c r="AD1780" s="84">
        <v>24</v>
      </c>
      <c r="AE1780" s="84" t="s">
        <v>6764</v>
      </c>
      <c r="AF1780" s="84" t="s">
        <v>7602</v>
      </c>
      <c r="AG1780" s="108" t="s">
        <v>7607</v>
      </c>
      <c r="AH1780" s="84" t="s">
        <v>7557</v>
      </c>
      <c r="AI1780" s="108" t="s">
        <v>8006</v>
      </c>
      <c r="AJ1780" s="84">
        <v>2240</v>
      </c>
      <c r="AK1780" s="84">
        <v>2240</v>
      </c>
      <c r="AL1780" s="108" t="s">
        <v>6749</v>
      </c>
      <c r="AM1780" s="84">
        <v>36958.480000000003</v>
      </c>
      <c r="AN1780" s="112">
        <v>12321.52</v>
      </c>
      <c r="AO1780" s="112">
        <v>49280</v>
      </c>
      <c r="AP1780" s="112">
        <v>5041.5200000000004</v>
      </c>
      <c r="AQ1780" s="112">
        <v>167.48</v>
      </c>
      <c r="AR1780" s="112">
        <v>5209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tr">
        <f>VLOOKUP(Y1780,'[1]Asset Classification'!$J$3:$W$2865,14,)</f>
        <v>Standard</v>
      </c>
      <c r="AY1780" s="108"/>
      <c r="AZ1780" s="84"/>
      <c r="BA1780" s="84"/>
      <c r="BB1780" s="84" t="s">
        <v>8329</v>
      </c>
      <c r="BC1780" s="84"/>
      <c r="BD1780" s="108"/>
      <c r="BE1780" s="84">
        <v>0</v>
      </c>
      <c r="BF1780" s="38" t="s">
        <v>2614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244</v>
      </c>
      <c r="C1781" s="38" t="s">
        <v>245</v>
      </c>
      <c r="D1781" s="38" t="s">
        <v>246</v>
      </c>
      <c r="E1781" s="38" t="s">
        <v>246</v>
      </c>
      <c r="F1781" s="38" t="s">
        <v>247</v>
      </c>
      <c r="G1781" s="84" t="s">
        <v>248</v>
      </c>
      <c r="H1781" s="38" t="s">
        <v>249</v>
      </c>
      <c r="I1781" s="84">
        <v>136565</v>
      </c>
      <c r="J1781" s="38" t="s">
        <v>298</v>
      </c>
      <c r="K1781" s="84">
        <v>136565</v>
      </c>
      <c r="L1781" s="84" t="s">
        <v>262</v>
      </c>
      <c r="M1781" s="38" t="s">
        <v>263</v>
      </c>
      <c r="N1781" s="84">
        <v>246707</v>
      </c>
      <c r="O1781" s="84" t="s">
        <v>704</v>
      </c>
      <c r="P1781" s="84">
        <v>324204</v>
      </c>
      <c r="Q1781" s="38" t="s">
        <v>458</v>
      </c>
      <c r="R1781" s="38" t="s">
        <v>829</v>
      </c>
      <c r="S1781" s="84" t="s">
        <v>2615</v>
      </c>
      <c r="T1781" s="84" t="s">
        <v>2615</v>
      </c>
      <c r="U1781" s="84" t="s">
        <v>1027</v>
      </c>
      <c r="V1781" s="84" t="s">
        <v>2278</v>
      </c>
      <c r="W1781" s="84">
        <v>541</v>
      </c>
      <c r="X1781" s="38" t="s">
        <v>3451</v>
      </c>
      <c r="Y1781" s="84">
        <v>353748414</v>
      </c>
      <c r="Z1781" s="38" t="s">
        <v>5693</v>
      </c>
      <c r="AA1781" s="108" t="s">
        <v>5684</v>
      </c>
      <c r="AB1781" s="84">
        <v>63000</v>
      </c>
      <c r="AC1781" s="108" t="s">
        <v>6770</v>
      </c>
      <c r="AD1781" s="84">
        <v>24</v>
      </c>
      <c r="AE1781" s="84" t="s">
        <v>6772</v>
      </c>
      <c r="AF1781" s="84" t="s">
        <v>7189</v>
      </c>
      <c r="AG1781" s="108" t="s">
        <v>7142</v>
      </c>
      <c r="AH1781" s="84" t="s">
        <v>6795</v>
      </c>
      <c r="AI1781" s="108" t="s">
        <v>8012</v>
      </c>
      <c r="AJ1781" s="84">
        <v>3360</v>
      </c>
      <c r="AK1781" s="84">
        <v>3360</v>
      </c>
      <c r="AL1781" s="108" t="s">
        <v>6745</v>
      </c>
      <c r="AM1781" s="84">
        <v>55238.07</v>
      </c>
      <c r="AN1781" s="112">
        <v>18681.93</v>
      </c>
      <c r="AO1781" s="112">
        <v>73920</v>
      </c>
      <c r="AP1781" s="112">
        <v>7761.93</v>
      </c>
      <c r="AQ1781" s="112">
        <v>259.07</v>
      </c>
      <c r="AR1781" s="112">
        <v>8021</v>
      </c>
      <c r="AS1781" s="112">
        <v>0</v>
      </c>
      <c r="AT1781" s="112">
        <v>0</v>
      </c>
      <c r="AU1781" s="112">
        <v>0</v>
      </c>
      <c r="AV1781" s="84">
        <v>22</v>
      </c>
      <c r="AW1781" s="84">
        <v>0</v>
      </c>
      <c r="AX1781" s="84" t="str">
        <f>VLOOKUP(Y1781,'[1]Asset Classification'!$J$3:$W$2865,14,)</f>
        <v>Standard</v>
      </c>
      <c r="AY1781" s="108"/>
      <c r="AZ1781" s="84"/>
      <c r="BA1781" s="84"/>
      <c r="BB1781" s="84" t="s">
        <v>8329</v>
      </c>
      <c r="BC1781" s="84"/>
      <c r="BD1781" s="108"/>
      <c r="BE1781" s="84">
        <v>0</v>
      </c>
      <c r="BF1781" s="38" t="s">
        <v>2615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244</v>
      </c>
      <c r="C1782" s="38" t="s">
        <v>245</v>
      </c>
      <c r="D1782" s="38" t="s">
        <v>246</v>
      </c>
      <c r="E1782" s="38" t="s">
        <v>246</v>
      </c>
      <c r="F1782" s="38" t="s">
        <v>247</v>
      </c>
      <c r="G1782" s="84" t="s">
        <v>248</v>
      </c>
      <c r="H1782" s="38" t="s">
        <v>249</v>
      </c>
      <c r="I1782" s="84">
        <v>130913</v>
      </c>
      <c r="J1782" s="38" t="s">
        <v>273</v>
      </c>
      <c r="K1782" s="84">
        <v>130913</v>
      </c>
      <c r="L1782" s="84" t="s">
        <v>254</v>
      </c>
      <c r="M1782" s="38" t="s">
        <v>255</v>
      </c>
      <c r="N1782" s="84">
        <v>471481</v>
      </c>
      <c r="O1782" s="84" t="s">
        <v>910</v>
      </c>
      <c r="P1782" s="84">
        <v>732577</v>
      </c>
      <c r="Q1782" s="38" t="s">
        <v>911</v>
      </c>
      <c r="R1782" s="38" t="s">
        <v>829</v>
      </c>
      <c r="S1782" s="84" t="s">
        <v>2616</v>
      </c>
      <c r="T1782" s="84" t="s">
        <v>2616</v>
      </c>
      <c r="U1782" s="84" t="s">
        <v>1070</v>
      </c>
      <c r="V1782" s="84" t="s">
        <v>2278</v>
      </c>
      <c r="W1782" s="84">
        <v>541</v>
      </c>
      <c r="X1782" s="38" t="s">
        <v>3451</v>
      </c>
      <c r="Y1782" s="84">
        <v>353750634</v>
      </c>
      <c r="Z1782" s="38" t="s">
        <v>5694</v>
      </c>
      <c r="AA1782" s="108" t="s">
        <v>5692</v>
      </c>
      <c r="AB1782" s="84">
        <v>42000</v>
      </c>
      <c r="AC1782" s="108" t="s">
        <v>6770</v>
      </c>
      <c r="AD1782" s="84">
        <v>24</v>
      </c>
      <c r="AE1782" s="84" t="s">
        <v>6764</v>
      </c>
      <c r="AF1782" s="84" t="s">
        <v>7602</v>
      </c>
      <c r="AG1782" s="108" t="s">
        <v>7607</v>
      </c>
      <c r="AH1782" s="84" t="s">
        <v>7557</v>
      </c>
      <c r="AI1782" s="108" t="s">
        <v>8010</v>
      </c>
      <c r="AJ1782" s="84">
        <v>2240</v>
      </c>
      <c r="AK1782" s="84">
        <v>2240</v>
      </c>
      <c r="AL1782" s="108" t="s">
        <v>6745</v>
      </c>
      <c r="AM1782" s="84">
        <v>36869.760000000002</v>
      </c>
      <c r="AN1782" s="112">
        <v>12410.24</v>
      </c>
      <c r="AO1782" s="112">
        <v>49280</v>
      </c>
      <c r="AP1782" s="112">
        <v>5130.24</v>
      </c>
      <c r="AQ1782" s="112">
        <v>170.76</v>
      </c>
      <c r="AR1782" s="112">
        <v>5301</v>
      </c>
      <c r="AS1782" s="112">
        <v>0</v>
      </c>
      <c r="AT1782" s="112">
        <v>0</v>
      </c>
      <c r="AU1782" s="112">
        <v>0</v>
      </c>
      <c r="AV1782" s="84">
        <v>22</v>
      </c>
      <c r="AW1782" s="84">
        <v>0</v>
      </c>
      <c r="AX1782" s="84" t="str">
        <f>VLOOKUP(Y1782,'[1]Asset Classification'!$J$3:$W$2865,14,)</f>
        <v>Standard</v>
      </c>
      <c r="AY1782" s="108"/>
      <c r="AZ1782" s="84"/>
      <c r="BA1782" s="84"/>
      <c r="BB1782" s="84" t="s">
        <v>8329</v>
      </c>
      <c r="BC1782" s="84"/>
      <c r="BD1782" s="108"/>
      <c r="BE1782" s="84">
        <v>0</v>
      </c>
      <c r="BF1782" s="38" t="s">
        <v>2616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244</v>
      </c>
      <c r="C1783" s="38" t="s">
        <v>245</v>
      </c>
      <c r="D1783" s="38" t="s">
        <v>246</v>
      </c>
      <c r="E1783" s="38" t="s">
        <v>246</v>
      </c>
      <c r="F1783" s="38" t="s">
        <v>247</v>
      </c>
      <c r="G1783" s="84" t="s">
        <v>248</v>
      </c>
      <c r="H1783" s="38" t="s">
        <v>249</v>
      </c>
      <c r="I1783" s="84">
        <v>129660</v>
      </c>
      <c r="J1783" s="38" t="s">
        <v>256</v>
      </c>
      <c r="K1783" s="84">
        <v>129660</v>
      </c>
      <c r="L1783" s="84" t="s">
        <v>257</v>
      </c>
      <c r="M1783" s="38" t="s">
        <v>258</v>
      </c>
      <c r="N1783" s="84">
        <v>221247</v>
      </c>
      <c r="O1783" s="84" t="s">
        <v>400</v>
      </c>
      <c r="P1783" s="84">
        <v>291843</v>
      </c>
      <c r="Q1783" s="38" t="s">
        <v>401</v>
      </c>
      <c r="R1783" s="38" t="s">
        <v>829</v>
      </c>
      <c r="S1783" s="84" t="s">
        <v>2617</v>
      </c>
      <c r="T1783" s="84" t="s">
        <v>2617</v>
      </c>
      <c r="U1783" s="84" t="s">
        <v>1023</v>
      </c>
      <c r="V1783" s="84" t="s">
        <v>2278</v>
      </c>
      <c r="W1783" s="84">
        <v>541</v>
      </c>
      <c r="X1783" s="38" t="s">
        <v>3451</v>
      </c>
      <c r="Y1783" s="84">
        <v>353752663</v>
      </c>
      <c r="Z1783" s="38" t="s">
        <v>5695</v>
      </c>
      <c r="AA1783" s="108" t="s">
        <v>5669</v>
      </c>
      <c r="AB1783" s="84">
        <v>73000</v>
      </c>
      <c r="AC1783" s="108" t="s">
        <v>6766</v>
      </c>
      <c r="AD1783" s="84">
        <v>24</v>
      </c>
      <c r="AE1783" s="84" t="s">
        <v>6776</v>
      </c>
      <c r="AF1783" s="84" t="s">
        <v>6853</v>
      </c>
      <c r="AG1783" s="108" t="s">
        <v>7309</v>
      </c>
      <c r="AH1783" s="84" t="s">
        <v>6795</v>
      </c>
      <c r="AI1783" s="108" t="s">
        <v>5894</v>
      </c>
      <c r="AJ1783" s="84">
        <v>3900</v>
      </c>
      <c r="AK1783" s="84">
        <v>3900</v>
      </c>
      <c r="AL1783" s="108" t="s">
        <v>8259</v>
      </c>
      <c r="AM1783" s="84">
        <v>64575.27</v>
      </c>
      <c r="AN1783" s="112">
        <v>21224.73</v>
      </c>
      <c r="AO1783" s="112">
        <v>85800</v>
      </c>
      <c r="AP1783" s="112">
        <v>8424.73</v>
      </c>
      <c r="AQ1783" s="112">
        <v>276.27</v>
      </c>
      <c r="AR1783" s="112">
        <v>8701</v>
      </c>
      <c r="AS1783" s="112">
        <v>0</v>
      </c>
      <c r="AT1783" s="112">
        <v>0</v>
      </c>
      <c r="AU1783" s="112">
        <v>0</v>
      </c>
      <c r="AV1783" s="84">
        <v>22</v>
      </c>
      <c r="AW1783" s="84">
        <v>0</v>
      </c>
      <c r="AX1783" s="84" t="str">
        <f>VLOOKUP(Y1783,'[1]Asset Classification'!$J$3:$W$2865,14,)</f>
        <v>Standard</v>
      </c>
      <c r="AY1783" s="108"/>
      <c r="AZ1783" s="84"/>
      <c r="BA1783" s="84"/>
      <c r="BB1783" s="84" t="s">
        <v>8329</v>
      </c>
      <c r="BC1783" s="84"/>
      <c r="BD1783" s="108"/>
      <c r="BE1783" s="84">
        <v>0</v>
      </c>
      <c r="BF1783" s="38" t="s">
        <v>2617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244</v>
      </c>
      <c r="C1784" s="38" t="s">
        <v>245</v>
      </c>
      <c r="D1784" s="38" t="s">
        <v>246</v>
      </c>
      <c r="E1784" s="38" t="s">
        <v>246</v>
      </c>
      <c r="F1784" s="38" t="s">
        <v>247</v>
      </c>
      <c r="G1784" s="84" t="s">
        <v>248</v>
      </c>
      <c r="H1784" s="38" t="s">
        <v>249</v>
      </c>
      <c r="I1784" s="84">
        <v>140989</v>
      </c>
      <c r="J1784" s="38" t="s">
        <v>310</v>
      </c>
      <c r="K1784" s="84">
        <v>140989</v>
      </c>
      <c r="L1784" s="84" t="s">
        <v>262</v>
      </c>
      <c r="M1784" s="38" t="s">
        <v>263</v>
      </c>
      <c r="N1784" s="84">
        <v>245824</v>
      </c>
      <c r="O1784" s="84" t="s">
        <v>693</v>
      </c>
      <c r="P1784" s="84">
        <v>323013</v>
      </c>
      <c r="Q1784" s="38" t="s">
        <v>553</v>
      </c>
      <c r="R1784" s="38" t="s">
        <v>829</v>
      </c>
      <c r="S1784" s="84" t="s">
        <v>2618</v>
      </c>
      <c r="T1784" s="84" t="s">
        <v>2618</v>
      </c>
      <c r="U1784" s="84" t="s">
        <v>2292</v>
      </c>
      <c r="V1784" s="84" t="s">
        <v>2278</v>
      </c>
      <c r="W1784" s="84">
        <v>541</v>
      </c>
      <c r="X1784" s="38" t="s">
        <v>3451</v>
      </c>
      <c r="Y1784" s="84">
        <v>353752747</v>
      </c>
      <c r="Z1784" s="38" t="s">
        <v>5696</v>
      </c>
      <c r="AA1784" s="108" t="s">
        <v>5669</v>
      </c>
      <c r="AB1784" s="84">
        <v>52000</v>
      </c>
      <c r="AC1784" s="108" t="s">
        <v>6773</v>
      </c>
      <c r="AD1784" s="84">
        <v>24</v>
      </c>
      <c r="AE1784" s="84" t="s">
        <v>6776</v>
      </c>
      <c r="AF1784" s="84" t="s">
        <v>6855</v>
      </c>
      <c r="AG1784" s="108" t="s">
        <v>7159</v>
      </c>
      <c r="AH1784" s="84" t="s">
        <v>6795</v>
      </c>
      <c r="AI1784" s="108" t="s">
        <v>5897</v>
      </c>
      <c r="AJ1784" s="84">
        <v>2780</v>
      </c>
      <c r="AK1784" s="84">
        <v>2780</v>
      </c>
      <c r="AL1784" s="108" t="s">
        <v>6742</v>
      </c>
      <c r="AM1784" s="84">
        <v>45941.82</v>
      </c>
      <c r="AN1784" s="112">
        <v>15218.18</v>
      </c>
      <c r="AO1784" s="112">
        <v>61160</v>
      </c>
      <c r="AP1784" s="112">
        <v>6058.18</v>
      </c>
      <c r="AQ1784" s="112">
        <v>198.82</v>
      </c>
      <c r="AR1784" s="112">
        <v>6257</v>
      </c>
      <c r="AS1784" s="112">
        <v>0</v>
      </c>
      <c r="AT1784" s="112">
        <v>0</v>
      </c>
      <c r="AU1784" s="112">
        <v>0</v>
      </c>
      <c r="AV1784" s="84">
        <v>22</v>
      </c>
      <c r="AW1784" s="84">
        <v>0</v>
      </c>
      <c r="AX1784" s="84" t="str">
        <f>VLOOKUP(Y1784,'[1]Asset Classification'!$J$3:$W$2865,14,)</f>
        <v>Standard</v>
      </c>
      <c r="AY1784" s="108"/>
      <c r="AZ1784" s="84"/>
      <c r="BA1784" s="84"/>
      <c r="BB1784" s="84" t="s">
        <v>8329</v>
      </c>
      <c r="BC1784" s="84"/>
      <c r="BD1784" s="108"/>
      <c r="BE1784" s="84">
        <v>0</v>
      </c>
      <c r="BF1784" s="38" t="s">
        <v>2618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244</v>
      </c>
      <c r="C1785" s="38" t="s">
        <v>245</v>
      </c>
      <c r="D1785" s="38" t="s">
        <v>246</v>
      </c>
      <c r="E1785" s="38" t="s">
        <v>246</v>
      </c>
      <c r="F1785" s="38" t="s">
        <v>247</v>
      </c>
      <c r="G1785" s="84" t="s">
        <v>248</v>
      </c>
      <c r="H1785" s="38" t="s">
        <v>249</v>
      </c>
      <c r="I1785" s="84">
        <v>134111</v>
      </c>
      <c r="J1785" s="38" t="s">
        <v>288</v>
      </c>
      <c r="K1785" s="84">
        <v>134111</v>
      </c>
      <c r="L1785" s="84" t="s">
        <v>254</v>
      </c>
      <c r="M1785" s="38" t="s">
        <v>255</v>
      </c>
      <c r="N1785" s="84">
        <v>234786</v>
      </c>
      <c r="O1785" s="84" t="s">
        <v>600</v>
      </c>
      <c r="P1785" s="84">
        <v>308967</v>
      </c>
      <c r="Q1785" s="38" t="s">
        <v>602</v>
      </c>
      <c r="R1785" s="38" t="s">
        <v>829</v>
      </c>
      <c r="S1785" s="84" t="s">
        <v>2619</v>
      </c>
      <c r="T1785" s="84" t="s">
        <v>2619</v>
      </c>
      <c r="U1785" s="84" t="s">
        <v>1027</v>
      </c>
      <c r="V1785" s="84" t="s">
        <v>3449</v>
      </c>
      <c r="W1785" s="84">
        <v>541</v>
      </c>
      <c r="X1785" s="38" t="s">
        <v>3466</v>
      </c>
      <c r="Y1785" s="84">
        <v>353753304</v>
      </c>
      <c r="Z1785" s="38" t="s">
        <v>5697</v>
      </c>
      <c r="AA1785" s="108" t="s">
        <v>5669</v>
      </c>
      <c r="AB1785" s="84">
        <v>36000</v>
      </c>
      <c r="AC1785" s="108" t="s">
        <v>6773</v>
      </c>
      <c r="AD1785" s="84">
        <v>24</v>
      </c>
      <c r="AE1785" s="84" t="s">
        <v>6771</v>
      </c>
      <c r="AF1785" s="84" t="s">
        <v>7608</v>
      </c>
      <c r="AG1785" s="108" t="s">
        <v>7609</v>
      </c>
      <c r="AH1785" s="84" t="s">
        <v>7319</v>
      </c>
      <c r="AI1785" s="108" t="s">
        <v>5897</v>
      </c>
      <c r="AJ1785" s="84">
        <v>1920</v>
      </c>
      <c r="AK1785" s="84">
        <v>1920</v>
      </c>
      <c r="AL1785" s="108" t="s">
        <v>8270</v>
      </c>
      <c r="AM1785" s="84">
        <v>15308.57</v>
      </c>
      <c r="AN1785" s="112">
        <v>7731.43</v>
      </c>
      <c r="AO1785" s="112">
        <v>23040</v>
      </c>
      <c r="AP1785" s="112">
        <v>20691.43</v>
      </c>
      <c r="AQ1785" s="112">
        <v>2973.57</v>
      </c>
      <c r="AR1785" s="112">
        <v>23665</v>
      </c>
      <c r="AS1785" s="112">
        <v>16370.12</v>
      </c>
      <c r="AT1785" s="112">
        <v>2829.88</v>
      </c>
      <c r="AU1785" s="112">
        <v>19200</v>
      </c>
      <c r="AV1785" s="84">
        <v>22</v>
      </c>
      <c r="AW1785" s="84">
        <v>282</v>
      </c>
      <c r="AX1785" s="84" t="str">
        <f>VLOOKUP(Y1785,'[1]Asset Classification'!$J$3:$W$2865,14,)</f>
        <v>&gt;180</v>
      </c>
      <c r="AY1785" s="108"/>
      <c r="AZ1785" s="84"/>
      <c r="BA1785" s="84"/>
      <c r="BB1785" s="84" t="s">
        <v>8329</v>
      </c>
      <c r="BC1785" s="84"/>
      <c r="BD1785" s="108"/>
      <c r="BE1785" s="84">
        <v>0</v>
      </c>
      <c r="BF1785" s="38" t="s">
        <v>2619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244</v>
      </c>
      <c r="C1786" s="38" t="s">
        <v>245</v>
      </c>
      <c r="D1786" s="38" t="s">
        <v>246</v>
      </c>
      <c r="E1786" s="38" t="s">
        <v>246</v>
      </c>
      <c r="F1786" s="38" t="s">
        <v>247</v>
      </c>
      <c r="G1786" s="84" t="s">
        <v>248</v>
      </c>
      <c r="H1786" s="38" t="s">
        <v>249</v>
      </c>
      <c r="I1786" s="84">
        <v>129660</v>
      </c>
      <c r="J1786" s="38" t="s">
        <v>256</v>
      </c>
      <c r="K1786" s="84">
        <v>129660</v>
      </c>
      <c r="L1786" s="84" t="s">
        <v>257</v>
      </c>
      <c r="M1786" s="38" t="s">
        <v>258</v>
      </c>
      <c r="N1786" s="84">
        <v>244253</v>
      </c>
      <c r="O1786" s="84" t="s">
        <v>674</v>
      </c>
      <c r="P1786" s="84">
        <v>320991</v>
      </c>
      <c r="Q1786" s="38" t="s">
        <v>675</v>
      </c>
      <c r="R1786" s="38" t="s">
        <v>891</v>
      </c>
      <c r="S1786" s="84" t="s">
        <v>2394</v>
      </c>
      <c r="T1786" s="84" t="s">
        <v>2394</v>
      </c>
      <c r="U1786" s="84" t="s">
        <v>2292</v>
      </c>
      <c r="V1786" s="84" t="s">
        <v>2278</v>
      </c>
      <c r="W1786" s="84">
        <v>541</v>
      </c>
      <c r="X1786" s="38" t="s">
        <v>3451</v>
      </c>
      <c r="Y1786" s="84">
        <v>353754096</v>
      </c>
      <c r="Z1786" s="38" t="s">
        <v>5376</v>
      </c>
      <c r="AA1786" s="108" t="s">
        <v>5669</v>
      </c>
      <c r="AB1786" s="84">
        <v>20000</v>
      </c>
      <c r="AC1786" s="108" t="s">
        <v>6766</v>
      </c>
      <c r="AD1786" s="84">
        <v>18</v>
      </c>
      <c r="AE1786" s="84" t="s">
        <v>6778</v>
      </c>
      <c r="AF1786" s="84" t="s">
        <v>7464</v>
      </c>
      <c r="AG1786" s="108" t="s">
        <v>7465</v>
      </c>
      <c r="AH1786" s="84" t="s">
        <v>7319</v>
      </c>
      <c r="AI1786" s="108" t="s">
        <v>5894</v>
      </c>
      <c r="AJ1786" s="84">
        <v>1340</v>
      </c>
      <c r="AK1786" s="84">
        <v>1340</v>
      </c>
      <c r="AL1786" s="108" t="s">
        <v>8271</v>
      </c>
      <c r="AM1786" s="84">
        <v>12223.32</v>
      </c>
      <c r="AN1786" s="112">
        <v>3856.68</v>
      </c>
      <c r="AO1786" s="112">
        <v>16080</v>
      </c>
      <c r="AP1786" s="112">
        <v>7776.68</v>
      </c>
      <c r="AQ1786" s="112">
        <v>592.32000000000005</v>
      </c>
      <c r="AR1786" s="112">
        <v>8369</v>
      </c>
      <c r="AS1786" s="112">
        <v>7776.68</v>
      </c>
      <c r="AT1786" s="112">
        <v>592.32000000000005</v>
      </c>
      <c r="AU1786" s="112">
        <v>8369</v>
      </c>
      <c r="AV1786" s="84">
        <v>22</v>
      </c>
      <c r="AW1786" s="84">
        <v>284</v>
      </c>
      <c r="AX1786" s="84" t="str">
        <f>VLOOKUP(Y1786,'[1]Asset Classification'!$J$3:$W$2865,14,)</f>
        <v>&gt;180</v>
      </c>
      <c r="AY1786" s="108"/>
      <c r="AZ1786" s="84"/>
      <c r="BA1786" s="84"/>
      <c r="BB1786" s="84" t="s">
        <v>8329</v>
      </c>
      <c r="BC1786" s="84"/>
      <c r="BD1786" s="108"/>
      <c r="BE1786" s="84">
        <v>0</v>
      </c>
      <c r="BF1786" s="38" t="s">
        <v>2394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244</v>
      </c>
      <c r="C1787" s="38" t="s">
        <v>245</v>
      </c>
      <c r="D1787" s="38" t="s">
        <v>246</v>
      </c>
      <c r="E1787" s="38" t="s">
        <v>246</v>
      </c>
      <c r="F1787" s="38" t="s">
        <v>247</v>
      </c>
      <c r="G1787" s="84" t="s">
        <v>248</v>
      </c>
      <c r="H1787" s="38" t="s">
        <v>249</v>
      </c>
      <c r="I1787" s="84">
        <v>141650</v>
      </c>
      <c r="J1787" s="38" t="s">
        <v>311</v>
      </c>
      <c r="K1787" s="84">
        <v>141650</v>
      </c>
      <c r="L1787" s="84" t="s">
        <v>262</v>
      </c>
      <c r="M1787" s="38" t="s">
        <v>263</v>
      </c>
      <c r="N1787" s="84">
        <v>252090</v>
      </c>
      <c r="O1787" s="84" t="s">
        <v>734</v>
      </c>
      <c r="P1787" s="84">
        <v>347616</v>
      </c>
      <c r="Q1787" s="38" t="s">
        <v>835</v>
      </c>
      <c r="R1787" s="38" t="s">
        <v>891</v>
      </c>
      <c r="S1787" s="84" t="s">
        <v>2620</v>
      </c>
      <c r="T1787" s="84" t="s">
        <v>2620</v>
      </c>
      <c r="U1787" s="84" t="s">
        <v>2292</v>
      </c>
      <c r="V1787" s="84" t="s">
        <v>2278</v>
      </c>
      <c r="W1787" s="84">
        <v>541</v>
      </c>
      <c r="X1787" s="38" t="s">
        <v>3451</v>
      </c>
      <c r="Y1787" s="84">
        <v>353756594</v>
      </c>
      <c r="Z1787" s="38" t="s">
        <v>5698</v>
      </c>
      <c r="AA1787" s="108" t="s">
        <v>5669</v>
      </c>
      <c r="AB1787" s="84">
        <v>30000</v>
      </c>
      <c r="AC1787" s="108" t="s">
        <v>6763</v>
      </c>
      <c r="AD1787" s="84">
        <v>18</v>
      </c>
      <c r="AE1787" s="84" t="s">
        <v>6778</v>
      </c>
      <c r="AF1787" s="84" t="s">
        <v>7369</v>
      </c>
      <c r="AG1787" s="108" t="s">
        <v>7260</v>
      </c>
      <c r="AH1787" s="84" t="s">
        <v>7319</v>
      </c>
      <c r="AI1787" s="108" t="s">
        <v>8011</v>
      </c>
      <c r="AJ1787" s="84">
        <v>2020</v>
      </c>
      <c r="AK1787" s="84">
        <v>2020</v>
      </c>
      <c r="AL1787" s="108" t="s">
        <v>8272</v>
      </c>
      <c r="AM1787" s="84">
        <v>20218.61</v>
      </c>
      <c r="AN1787" s="112">
        <v>6041.39</v>
      </c>
      <c r="AO1787" s="112">
        <v>26260</v>
      </c>
      <c r="AP1787" s="112">
        <v>9781.39</v>
      </c>
      <c r="AQ1787" s="112">
        <v>625.61</v>
      </c>
      <c r="AR1787" s="112">
        <v>10407</v>
      </c>
      <c r="AS1787" s="112">
        <v>9781.39</v>
      </c>
      <c r="AT1787" s="112">
        <v>625.61</v>
      </c>
      <c r="AU1787" s="112">
        <v>10407</v>
      </c>
      <c r="AV1787" s="84">
        <v>22</v>
      </c>
      <c r="AW1787" s="84">
        <v>252</v>
      </c>
      <c r="AX1787" s="84" t="str">
        <f>VLOOKUP(Y1787,'[1]Asset Classification'!$J$3:$W$2865,14,)</f>
        <v>&gt;180</v>
      </c>
      <c r="AY1787" s="108"/>
      <c r="AZ1787" s="84"/>
      <c r="BA1787" s="84"/>
      <c r="BB1787" s="84" t="s">
        <v>8329</v>
      </c>
      <c r="BC1787" s="84"/>
      <c r="BD1787" s="108"/>
      <c r="BE1787" s="84">
        <v>0</v>
      </c>
      <c r="BF1787" s="38" t="s">
        <v>2620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244</v>
      </c>
      <c r="C1788" s="38" t="s">
        <v>245</v>
      </c>
      <c r="D1788" s="38" t="s">
        <v>246</v>
      </c>
      <c r="E1788" s="38" t="s">
        <v>246</v>
      </c>
      <c r="F1788" s="38" t="s">
        <v>247</v>
      </c>
      <c r="G1788" s="84" t="s">
        <v>248</v>
      </c>
      <c r="H1788" s="38" t="s">
        <v>249</v>
      </c>
      <c r="I1788" s="84">
        <v>129733</v>
      </c>
      <c r="J1788" s="38" t="s">
        <v>264</v>
      </c>
      <c r="K1788" s="84">
        <v>129733</v>
      </c>
      <c r="L1788" s="84" t="s">
        <v>254</v>
      </c>
      <c r="M1788" s="38" t="s">
        <v>255</v>
      </c>
      <c r="N1788" s="84">
        <v>218820</v>
      </c>
      <c r="O1788" s="84" t="s">
        <v>357</v>
      </c>
      <c r="P1788" s="84">
        <v>288793</v>
      </c>
      <c r="Q1788" s="38" t="s">
        <v>358</v>
      </c>
      <c r="R1788" s="38" t="s">
        <v>829</v>
      </c>
      <c r="S1788" s="84" t="s">
        <v>2621</v>
      </c>
      <c r="T1788" s="84" t="s">
        <v>2621</v>
      </c>
      <c r="U1788" s="84" t="s">
        <v>1027</v>
      </c>
      <c r="V1788" s="84" t="s">
        <v>2278</v>
      </c>
      <c r="W1788" s="84">
        <v>541</v>
      </c>
      <c r="X1788" s="38" t="s">
        <v>3451</v>
      </c>
      <c r="Y1788" s="84">
        <v>353759510</v>
      </c>
      <c r="Z1788" s="38" t="s">
        <v>5699</v>
      </c>
      <c r="AA1788" s="108" t="s">
        <v>5700</v>
      </c>
      <c r="AB1788" s="84">
        <v>40000</v>
      </c>
      <c r="AC1788" s="108" t="s">
        <v>6765</v>
      </c>
      <c r="AD1788" s="84">
        <v>24</v>
      </c>
      <c r="AE1788" s="84" t="s">
        <v>6764</v>
      </c>
      <c r="AF1788" s="84" t="s">
        <v>7604</v>
      </c>
      <c r="AG1788" s="108" t="s">
        <v>7610</v>
      </c>
      <c r="AH1788" s="84" t="s">
        <v>7557</v>
      </c>
      <c r="AI1788" s="108" t="s">
        <v>8010</v>
      </c>
      <c r="AJ1788" s="84">
        <v>2130</v>
      </c>
      <c r="AK1788" s="84">
        <v>2130</v>
      </c>
      <c r="AL1788" s="108" t="s">
        <v>5573</v>
      </c>
      <c r="AM1788" s="84">
        <v>9255.85</v>
      </c>
      <c r="AN1788" s="112">
        <v>5654.15</v>
      </c>
      <c r="AO1788" s="112">
        <v>14910</v>
      </c>
      <c r="AP1788" s="112">
        <v>30744.15</v>
      </c>
      <c r="AQ1788" s="112">
        <v>6218.85</v>
      </c>
      <c r="AR1788" s="112">
        <v>36963</v>
      </c>
      <c r="AS1788" s="112">
        <v>25893.119999999999</v>
      </c>
      <c r="AT1788" s="112">
        <v>6056.88</v>
      </c>
      <c r="AU1788" s="112">
        <v>31950</v>
      </c>
      <c r="AV1788" s="84">
        <v>22</v>
      </c>
      <c r="AW1788" s="84">
        <v>432</v>
      </c>
      <c r="AX1788" s="84" t="str">
        <f>VLOOKUP(Y1788,'[1]Asset Classification'!$J$3:$W$2865,14,)</f>
        <v>&gt;180</v>
      </c>
      <c r="AY1788" s="108"/>
      <c r="AZ1788" s="84"/>
      <c r="BA1788" s="84"/>
      <c r="BB1788" s="84" t="s">
        <v>8329</v>
      </c>
      <c r="BC1788" s="84"/>
      <c r="BD1788" s="108"/>
      <c r="BE1788" s="84">
        <v>0</v>
      </c>
      <c r="BF1788" s="38" t="s">
        <v>2621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244</v>
      </c>
      <c r="C1789" s="38" t="s">
        <v>245</v>
      </c>
      <c r="D1789" s="38" t="s">
        <v>246</v>
      </c>
      <c r="E1789" s="38" t="s">
        <v>246</v>
      </c>
      <c r="F1789" s="38" t="s">
        <v>247</v>
      </c>
      <c r="G1789" s="84" t="s">
        <v>248</v>
      </c>
      <c r="H1789" s="38" t="s">
        <v>249</v>
      </c>
      <c r="I1789" s="84">
        <v>144011</v>
      </c>
      <c r="J1789" s="38" t="s">
        <v>316</v>
      </c>
      <c r="K1789" s="84">
        <v>144011</v>
      </c>
      <c r="L1789" s="84" t="s">
        <v>257</v>
      </c>
      <c r="M1789" s="38" t="s">
        <v>258</v>
      </c>
      <c r="N1789" s="84">
        <v>250948</v>
      </c>
      <c r="O1789" s="84" t="s">
        <v>710</v>
      </c>
      <c r="P1789" s="84">
        <v>329681</v>
      </c>
      <c r="Q1789" s="38" t="s">
        <v>588</v>
      </c>
      <c r="R1789" s="38" t="s">
        <v>829</v>
      </c>
      <c r="S1789" s="84" t="s">
        <v>2622</v>
      </c>
      <c r="T1789" s="84" t="s">
        <v>2622</v>
      </c>
      <c r="U1789" s="84" t="s">
        <v>1034</v>
      </c>
      <c r="V1789" s="84" t="s">
        <v>2278</v>
      </c>
      <c r="W1789" s="84">
        <v>541</v>
      </c>
      <c r="X1789" s="38" t="s">
        <v>3451</v>
      </c>
      <c r="Y1789" s="84">
        <v>353759881</v>
      </c>
      <c r="Z1789" s="38" t="s">
        <v>5701</v>
      </c>
      <c r="AA1789" s="108" t="s">
        <v>5692</v>
      </c>
      <c r="AB1789" s="84">
        <v>73000</v>
      </c>
      <c r="AC1789" s="108" t="s">
        <v>6773</v>
      </c>
      <c r="AD1789" s="84">
        <v>24</v>
      </c>
      <c r="AE1789" s="84" t="s">
        <v>6776</v>
      </c>
      <c r="AF1789" s="84" t="s">
        <v>6874</v>
      </c>
      <c r="AG1789" s="108" t="s">
        <v>7211</v>
      </c>
      <c r="AH1789" s="84" t="s">
        <v>6795</v>
      </c>
      <c r="AI1789" s="108" t="s">
        <v>5897</v>
      </c>
      <c r="AJ1789" s="84">
        <v>3900</v>
      </c>
      <c r="AK1789" s="84">
        <v>3900</v>
      </c>
      <c r="AL1789" s="108" t="s">
        <v>6742</v>
      </c>
      <c r="AM1789" s="84">
        <v>64498.2</v>
      </c>
      <c r="AN1789" s="112">
        <v>21301.8</v>
      </c>
      <c r="AO1789" s="112">
        <v>85800</v>
      </c>
      <c r="AP1789" s="112">
        <v>8501.7999999999993</v>
      </c>
      <c r="AQ1789" s="112">
        <v>279.2</v>
      </c>
      <c r="AR1789" s="112">
        <v>8781</v>
      </c>
      <c r="AS1789" s="112">
        <v>0</v>
      </c>
      <c r="AT1789" s="112">
        <v>0</v>
      </c>
      <c r="AU1789" s="112">
        <v>0</v>
      </c>
      <c r="AV1789" s="84">
        <v>22</v>
      </c>
      <c r="AW1789" s="84">
        <v>0</v>
      </c>
      <c r="AX1789" s="84" t="str">
        <f>VLOOKUP(Y1789,'[1]Asset Classification'!$J$3:$W$2865,14,)</f>
        <v>Standard</v>
      </c>
      <c r="AY1789" s="108"/>
      <c r="AZ1789" s="84"/>
      <c r="BA1789" s="84"/>
      <c r="BB1789" s="84" t="s">
        <v>8329</v>
      </c>
      <c r="BC1789" s="84"/>
      <c r="BD1789" s="108"/>
      <c r="BE1789" s="84">
        <v>0</v>
      </c>
      <c r="BF1789" s="38" t="s">
        <v>2622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244</v>
      </c>
      <c r="C1790" s="38" t="s">
        <v>245</v>
      </c>
      <c r="D1790" s="38" t="s">
        <v>246</v>
      </c>
      <c r="E1790" s="38" t="s">
        <v>246</v>
      </c>
      <c r="F1790" s="38" t="s">
        <v>247</v>
      </c>
      <c r="G1790" s="84" t="s">
        <v>248</v>
      </c>
      <c r="H1790" s="38" t="s">
        <v>249</v>
      </c>
      <c r="I1790" s="84">
        <v>130784</v>
      </c>
      <c r="J1790" s="38" t="s">
        <v>271</v>
      </c>
      <c r="K1790" s="84">
        <v>130784</v>
      </c>
      <c r="L1790" s="84" t="s">
        <v>251</v>
      </c>
      <c r="M1790" s="38" t="s">
        <v>252</v>
      </c>
      <c r="N1790" s="84">
        <v>230820</v>
      </c>
      <c r="O1790" s="84" t="s">
        <v>573</v>
      </c>
      <c r="P1790" s="84">
        <v>303905</v>
      </c>
      <c r="Q1790" s="38" t="s">
        <v>354</v>
      </c>
      <c r="R1790" s="38" t="s">
        <v>891</v>
      </c>
      <c r="S1790" s="84" t="s">
        <v>2305</v>
      </c>
      <c r="T1790" s="84" t="s">
        <v>2305</v>
      </c>
      <c r="U1790" s="84" t="s">
        <v>1027</v>
      </c>
      <c r="V1790" s="84" t="s">
        <v>2278</v>
      </c>
      <c r="W1790" s="84">
        <v>541</v>
      </c>
      <c r="X1790" s="38" t="s">
        <v>3451</v>
      </c>
      <c r="Y1790" s="84">
        <v>353759887</v>
      </c>
      <c r="Z1790" s="38" t="s">
        <v>5226</v>
      </c>
      <c r="AA1790" s="108" t="s">
        <v>5688</v>
      </c>
      <c r="AB1790" s="84">
        <v>30000</v>
      </c>
      <c r="AC1790" s="108" t="s">
        <v>6767</v>
      </c>
      <c r="AD1790" s="84">
        <v>18</v>
      </c>
      <c r="AE1790" s="84" t="s">
        <v>6778</v>
      </c>
      <c r="AF1790" s="84" t="s">
        <v>7143</v>
      </c>
      <c r="AG1790" s="108" t="s">
        <v>7152</v>
      </c>
      <c r="AH1790" s="84" t="s">
        <v>7059</v>
      </c>
      <c r="AI1790" s="108" t="s">
        <v>8009</v>
      </c>
      <c r="AJ1790" s="84">
        <v>2020</v>
      </c>
      <c r="AK1790" s="84">
        <v>2020</v>
      </c>
      <c r="AL1790" s="108" t="s">
        <v>8273</v>
      </c>
      <c r="AM1790" s="84">
        <v>16596.25</v>
      </c>
      <c r="AN1790" s="112">
        <v>5623.75</v>
      </c>
      <c r="AO1790" s="112">
        <v>22220</v>
      </c>
      <c r="AP1790" s="112">
        <v>13403.75</v>
      </c>
      <c r="AQ1790" s="112">
        <v>1160.25</v>
      </c>
      <c r="AR1790" s="112">
        <v>14564</v>
      </c>
      <c r="AS1790" s="112">
        <v>13403.75</v>
      </c>
      <c r="AT1790" s="112">
        <v>1160.25</v>
      </c>
      <c r="AU1790" s="112">
        <v>14564</v>
      </c>
      <c r="AV1790" s="84">
        <v>22</v>
      </c>
      <c r="AW1790" s="84">
        <v>308</v>
      </c>
      <c r="AX1790" s="84" t="str">
        <f>VLOOKUP(Y1790,'[1]Asset Classification'!$J$3:$W$2865,14,)</f>
        <v>&gt;180</v>
      </c>
      <c r="AY1790" s="108"/>
      <c r="AZ1790" s="84"/>
      <c r="BA1790" s="84"/>
      <c r="BB1790" s="84" t="s">
        <v>8329</v>
      </c>
      <c r="BC1790" s="84"/>
      <c r="BD1790" s="108" t="s">
        <v>8322</v>
      </c>
      <c r="BE1790" s="84">
        <v>30000</v>
      </c>
      <c r="BF1790" s="38" t="s">
        <v>2305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244</v>
      </c>
      <c r="C1791" s="38" t="s">
        <v>245</v>
      </c>
      <c r="D1791" s="38" t="s">
        <v>246</v>
      </c>
      <c r="E1791" s="38" t="s">
        <v>246</v>
      </c>
      <c r="F1791" s="38" t="s">
        <v>247</v>
      </c>
      <c r="G1791" s="84" t="s">
        <v>248</v>
      </c>
      <c r="H1791" s="38" t="s">
        <v>249</v>
      </c>
      <c r="I1791" s="84">
        <v>140441</v>
      </c>
      <c r="J1791" s="38" t="s">
        <v>313</v>
      </c>
      <c r="K1791" s="84">
        <v>140441</v>
      </c>
      <c r="L1791" s="84" t="s">
        <v>262</v>
      </c>
      <c r="M1791" s="38" t="s">
        <v>263</v>
      </c>
      <c r="N1791" s="84">
        <v>237112</v>
      </c>
      <c r="O1791" s="84" t="s">
        <v>635</v>
      </c>
      <c r="P1791" s="84">
        <v>576248</v>
      </c>
      <c r="Q1791" s="38" t="s">
        <v>934</v>
      </c>
      <c r="R1791" s="38" t="s">
        <v>829</v>
      </c>
      <c r="S1791" s="84" t="s">
        <v>2623</v>
      </c>
      <c r="T1791" s="84" t="s">
        <v>2623</v>
      </c>
      <c r="U1791" s="84" t="s">
        <v>2292</v>
      </c>
      <c r="V1791" s="84" t="s">
        <v>2278</v>
      </c>
      <c r="W1791" s="84">
        <v>541</v>
      </c>
      <c r="X1791" s="38" t="s">
        <v>3451</v>
      </c>
      <c r="Y1791" s="84">
        <v>353765011</v>
      </c>
      <c r="Z1791" s="38" t="s">
        <v>5702</v>
      </c>
      <c r="AA1791" s="108" t="s">
        <v>5688</v>
      </c>
      <c r="AB1791" s="84">
        <v>40000</v>
      </c>
      <c r="AC1791" s="108" t="s">
        <v>6768</v>
      </c>
      <c r="AD1791" s="84">
        <v>24</v>
      </c>
      <c r="AE1791" s="84" t="s">
        <v>6764</v>
      </c>
      <c r="AF1791" s="84" t="s">
        <v>7604</v>
      </c>
      <c r="AG1791" s="108" t="s">
        <v>7605</v>
      </c>
      <c r="AH1791" s="84" t="s">
        <v>7557</v>
      </c>
      <c r="AI1791" s="108" t="s">
        <v>8006</v>
      </c>
      <c r="AJ1791" s="84">
        <v>2130</v>
      </c>
      <c r="AK1791" s="84">
        <v>2130</v>
      </c>
      <c r="AL1791" s="108" t="s">
        <v>6749</v>
      </c>
      <c r="AM1791" s="84">
        <v>33029.53</v>
      </c>
      <c r="AN1791" s="112">
        <v>11570.47</v>
      </c>
      <c r="AO1791" s="112">
        <v>44600</v>
      </c>
      <c r="AP1791" s="112">
        <v>6970.47</v>
      </c>
      <c r="AQ1791" s="112">
        <v>302.52999999999997</v>
      </c>
      <c r="AR1791" s="112">
        <v>7273</v>
      </c>
      <c r="AS1791" s="112">
        <v>2119.44</v>
      </c>
      <c r="AT1791" s="112">
        <v>140.56</v>
      </c>
      <c r="AU1791" s="112">
        <v>2260</v>
      </c>
      <c r="AV1791" s="84">
        <v>22</v>
      </c>
      <c r="AW1791" s="84">
        <v>38</v>
      </c>
      <c r="AX1791" s="84" t="str">
        <f>VLOOKUP(Y1791,'[1]Asset Classification'!$J$3:$W$2865,14,)</f>
        <v>31-60</v>
      </c>
      <c r="AY1791" s="108"/>
      <c r="AZ1791" s="84"/>
      <c r="BA1791" s="84"/>
      <c r="BB1791" s="84" t="s">
        <v>8329</v>
      </c>
      <c r="BC1791" s="84"/>
      <c r="BD1791" s="108"/>
      <c r="BE1791" s="84">
        <v>0</v>
      </c>
      <c r="BF1791" s="38" t="s">
        <v>2623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244</v>
      </c>
      <c r="C1792" s="38" t="s">
        <v>245</v>
      </c>
      <c r="D1792" s="38" t="s">
        <v>246</v>
      </c>
      <c r="E1792" s="38" t="s">
        <v>246</v>
      </c>
      <c r="F1792" s="38" t="s">
        <v>247</v>
      </c>
      <c r="G1792" s="84" t="s">
        <v>248</v>
      </c>
      <c r="H1792" s="38" t="s">
        <v>249</v>
      </c>
      <c r="I1792" s="84">
        <v>140441</v>
      </c>
      <c r="J1792" s="38" t="s">
        <v>313</v>
      </c>
      <c r="K1792" s="84">
        <v>140441</v>
      </c>
      <c r="L1792" s="84" t="s">
        <v>262</v>
      </c>
      <c r="M1792" s="38" t="s">
        <v>263</v>
      </c>
      <c r="N1792" s="84">
        <v>237112</v>
      </c>
      <c r="O1792" s="84" t="s">
        <v>635</v>
      </c>
      <c r="P1792" s="84">
        <v>576248</v>
      </c>
      <c r="Q1792" s="38" t="s">
        <v>934</v>
      </c>
      <c r="R1792" s="38" t="s">
        <v>829</v>
      </c>
      <c r="S1792" s="84" t="s">
        <v>2624</v>
      </c>
      <c r="T1792" s="84" t="s">
        <v>2624</v>
      </c>
      <c r="U1792" s="84" t="s">
        <v>2292</v>
      </c>
      <c r="V1792" s="84" t="s">
        <v>2278</v>
      </c>
      <c r="W1792" s="84">
        <v>541</v>
      </c>
      <c r="X1792" s="38" t="s">
        <v>3523</v>
      </c>
      <c r="Y1792" s="84">
        <v>353765146</v>
      </c>
      <c r="Z1792" s="38" t="s">
        <v>5703</v>
      </c>
      <c r="AA1792" s="108" t="s">
        <v>5704</v>
      </c>
      <c r="AB1792" s="84">
        <v>40000</v>
      </c>
      <c r="AC1792" s="108" t="s">
        <v>6768</v>
      </c>
      <c r="AD1792" s="84">
        <v>24</v>
      </c>
      <c r="AE1792" s="84" t="s">
        <v>6764</v>
      </c>
      <c r="AF1792" s="84" t="s">
        <v>7604</v>
      </c>
      <c r="AG1792" s="108" t="s">
        <v>7611</v>
      </c>
      <c r="AH1792" s="84" t="s">
        <v>7557</v>
      </c>
      <c r="AI1792" s="108" t="s">
        <v>8006</v>
      </c>
      <c r="AJ1792" s="84">
        <v>2130</v>
      </c>
      <c r="AK1792" s="84">
        <v>2130</v>
      </c>
      <c r="AL1792" s="108" t="s">
        <v>6407</v>
      </c>
      <c r="AM1792" s="84">
        <v>7818.12</v>
      </c>
      <c r="AN1792" s="112">
        <v>4961.88</v>
      </c>
      <c r="AO1792" s="112">
        <v>12780</v>
      </c>
      <c r="AP1792" s="112">
        <v>32181.88</v>
      </c>
      <c r="AQ1792" s="112">
        <v>6867.12</v>
      </c>
      <c r="AR1792" s="112">
        <v>39049</v>
      </c>
      <c r="AS1792" s="112">
        <v>27373.1</v>
      </c>
      <c r="AT1792" s="112">
        <v>6706.9</v>
      </c>
      <c r="AU1792" s="112">
        <v>34080</v>
      </c>
      <c r="AV1792" s="84">
        <v>22</v>
      </c>
      <c r="AW1792" s="84">
        <v>465</v>
      </c>
      <c r="AX1792" s="84" t="str">
        <f>VLOOKUP(Y1792,'[1]Asset Classification'!$J$3:$W$2865,14,)</f>
        <v>&gt;180</v>
      </c>
      <c r="AY1792" s="108"/>
      <c r="AZ1792" s="84"/>
      <c r="BA1792" s="84"/>
      <c r="BB1792" s="84" t="s">
        <v>8329</v>
      </c>
      <c r="BC1792" s="84"/>
      <c r="BD1792" s="108" t="s">
        <v>8335</v>
      </c>
      <c r="BE1792" s="84">
        <v>40000</v>
      </c>
      <c r="BF1792" s="38" t="s">
        <v>2624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244</v>
      </c>
      <c r="C1793" s="38" t="s">
        <v>245</v>
      </c>
      <c r="D1793" s="38" t="s">
        <v>246</v>
      </c>
      <c r="E1793" s="38" t="s">
        <v>246</v>
      </c>
      <c r="F1793" s="38" t="s">
        <v>247</v>
      </c>
      <c r="G1793" s="84" t="s">
        <v>248</v>
      </c>
      <c r="H1793" s="38" t="s">
        <v>249</v>
      </c>
      <c r="I1793" s="84">
        <v>153767</v>
      </c>
      <c r="J1793" s="38" t="s">
        <v>326</v>
      </c>
      <c r="K1793" s="84">
        <v>153767</v>
      </c>
      <c r="L1793" s="84" t="s">
        <v>251</v>
      </c>
      <c r="M1793" s="38" t="s">
        <v>252</v>
      </c>
      <c r="N1793" s="84">
        <v>261303</v>
      </c>
      <c r="O1793" s="84" t="s">
        <v>938</v>
      </c>
      <c r="P1793" s="84">
        <v>343054</v>
      </c>
      <c r="Q1793" s="38" t="s">
        <v>679</v>
      </c>
      <c r="R1793" s="38" t="s">
        <v>891</v>
      </c>
      <c r="S1793" s="84" t="s">
        <v>2625</v>
      </c>
      <c r="T1793" s="84" t="s">
        <v>2625</v>
      </c>
      <c r="U1793" s="84" t="s">
        <v>2292</v>
      </c>
      <c r="V1793" s="84" t="s">
        <v>2278</v>
      </c>
      <c r="W1793" s="84">
        <v>541</v>
      </c>
      <c r="X1793" s="38" t="s">
        <v>3466</v>
      </c>
      <c r="Y1793" s="84">
        <v>353766132</v>
      </c>
      <c r="Z1793" s="38" t="s">
        <v>5705</v>
      </c>
      <c r="AA1793" s="108" t="s">
        <v>5692</v>
      </c>
      <c r="AB1793" s="84">
        <v>30000</v>
      </c>
      <c r="AC1793" s="108" t="s">
        <v>6770</v>
      </c>
      <c r="AD1793" s="84">
        <v>18</v>
      </c>
      <c r="AE1793" s="84" t="s">
        <v>6778</v>
      </c>
      <c r="AF1793" s="84" t="s">
        <v>7369</v>
      </c>
      <c r="AG1793" s="108" t="s">
        <v>7612</v>
      </c>
      <c r="AH1793" s="84" t="s">
        <v>7319</v>
      </c>
      <c r="AI1793" s="108" t="s">
        <v>8012</v>
      </c>
      <c r="AJ1793" s="84">
        <v>2020</v>
      </c>
      <c r="AK1793" s="84">
        <v>2020</v>
      </c>
      <c r="AL1793" s="108" t="s">
        <v>6389</v>
      </c>
      <c r="AM1793" s="84">
        <v>14946.39</v>
      </c>
      <c r="AN1793" s="112">
        <v>5253.61</v>
      </c>
      <c r="AO1793" s="112">
        <v>20200</v>
      </c>
      <c r="AP1793" s="112">
        <v>15053.61</v>
      </c>
      <c r="AQ1793" s="112">
        <v>1471.39</v>
      </c>
      <c r="AR1793" s="112">
        <v>16525</v>
      </c>
      <c r="AS1793" s="112">
        <v>15053.61</v>
      </c>
      <c r="AT1793" s="112">
        <v>1471.39</v>
      </c>
      <c r="AU1793" s="112">
        <v>16525</v>
      </c>
      <c r="AV1793" s="84">
        <v>22</v>
      </c>
      <c r="AW1793" s="84">
        <v>341</v>
      </c>
      <c r="AX1793" s="84" t="str">
        <f>VLOOKUP(Y1793,'[1]Asset Classification'!$J$3:$W$2865,14,)</f>
        <v>&gt;180</v>
      </c>
      <c r="AY1793" s="108"/>
      <c r="AZ1793" s="84"/>
      <c r="BA1793" s="84"/>
      <c r="BB1793" s="84" t="s">
        <v>8329</v>
      </c>
      <c r="BC1793" s="84"/>
      <c r="BD1793" s="108"/>
      <c r="BE1793" s="84">
        <v>0</v>
      </c>
      <c r="BF1793" s="38" t="s">
        <v>2625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244</v>
      </c>
      <c r="C1794" s="38" t="s">
        <v>245</v>
      </c>
      <c r="D1794" s="38" t="s">
        <v>246</v>
      </c>
      <c r="E1794" s="38" t="s">
        <v>246</v>
      </c>
      <c r="F1794" s="38" t="s">
        <v>247</v>
      </c>
      <c r="G1794" s="84" t="s">
        <v>248</v>
      </c>
      <c r="H1794" s="38" t="s">
        <v>249</v>
      </c>
      <c r="I1794" s="84">
        <v>139583</v>
      </c>
      <c r="J1794" s="38" t="s">
        <v>306</v>
      </c>
      <c r="K1794" s="84">
        <v>139583</v>
      </c>
      <c r="L1794" s="84" t="s">
        <v>254</v>
      </c>
      <c r="M1794" s="38" t="s">
        <v>255</v>
      </c>
      <c r="N1794" s="84">
        <v>235600</v>
      </c>
      <c r="O1794" s="84" t="s">
        <v>598</v>
      </c>
      <c r="P1794" s="84">
        <v>309976</v>
      </c>
      <c r="Q1794" s="38" t="s">
        <v>917</v>
      </c>
      <c r="R1794" s="38" t="s">
        <v>829</v>
      </c>
      <c r="S1794" s="84" t="s">
        <v>2626</v>
      </c>
      <c r="T1794" s="84" t="s">
        <v>2626</v>
      </c>
      <c r="U1794" s="84" t="s">
        <v>1027</v>
      </c>
      <c r="V1794" s="84" t="s">
        <v>2278</v>
      </c>
      <c r="W1794" s="84">
        <v>541</v>
      </c>
      <c r="X1794" s="38" t="s">
        <v>3466</v>
      </c>
      <c r="Y1794" s="84">
        <v>353775491</v>
      </c>
      <c r="Z1794" s="38" t="s">
        <v>5706</v>
      </c>
      <c r="AA1794" s="108" t="s">
        <v>5688</v>
      </c>
      <c r="AB1794" s="84">
        <v>32000</v>
      </c>
      <c r="AC1794" s="108" t="s">
        <v>6765</v>
      </c>
      <c r="AD1794" s="84">
        <v>24</v>
      </c>
      <c r="AE1794" s="84" t="s">
        <v>6764</v>
      </c>
      <c r="AF1794" s="84" t="s">
        <v>7604</v>
      </c>
      <c r="AG1794" s="108" t="s">
        <v>7605</v>
      </c>
      <c r="AH1794" s="84" t="s">
        <v>7557</v>
      </c>
      <c r="AI1794" s="108" t="s">
        <v>8010</v>
      </c>
      <c r="AJ1794" s="84">
        <v>1710</v>
      </c>
      <c r="AK1794" s="84">
        <v>1710</v>
      </c>
      <c r="AL1794" s="108" t="s">
        <v>6757</v>
      </c>
      <c r="AM1794" s="84">
        <v>28216.89</v>
      </c>
      <c r="AN1794" s="112">
        <v>9403.11</v>
      </c>
      <c r="AO1794" s="112">
        <v>37620</v>
      </c>
      <c r="AP1794" s="112">
        <v>3783.11</v>
      </c>
      <c r="AQ1794" s="112">
        <v>124.89</v>
      </c>
      <c r="AR1794" s="112">
        <v>3908</v>
      </c>
      <c r="AS1794" s="112">
        <v>0</v>
      </c>
      <c r="AT1794" s="112">
        <v>0</v>
      </c>
      <c r="AU1794" s="112">
        <v>0</v>
      </c>
      <c r="AV1794" s="84">
        <v>22</v>
      </c>
      <c r="AW1794" s="84">
        <v>0</v>
      </c>
      <c r="AX1794" s="84" t="str">
        <f>VLOOKUP(Y1794,'[1]Asset Classification'!$J$3:$W$2865,14,)</f>
        <v>Standard</v>
      </c>
      <c r="AY1794" s="108"/>
      <c r="AZ1794" s="84"/>
      <c r="BA1794" s="84"/>
      <c r="BB1794" s="84" t="s">
        <v>8329</v>
      </c>
      <c r="BC1794" s="84"/>
      <c r="BD1794" s="108"/>
      <c r="BE1794" s="84">
        <v>0</v>
      </c>
      <c r="BF1794" s="38" t="s">
        <v>2626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244</v>
      </c>
      <c r="C1795" s="38" t="s">
        <v>245</v>
      </c>
      <c r="D1795" s="38" t="s">
        <v>246</v>
      </c>
      <c r="E1795" s="38" t="s">
        <v>246</v>
      </c>
      <c r="F1795" s="38" t="s">
        <v>247</v>
      </c>
      <c r="G1795" s="84" t="s">
        <v>248</v>
      </c>
      <c r="H1795" s="38" t="s">
        <v>249</v>
      </c>
      <c r="I1795" s="84">
        <v>129660</v>
      </c>
      <c r="J1795" s="38" t="s">
        <v>256</v>
      </c>
      <c r="K1795" s="84">
        <v>129660</v>
      </c>
      <c r="L1795" s="84" t="s">
        <v>257</v>
      </c>
      <c r="M1795" s="38" t="s">
        <v>258</v>
      </c>
      <c r="N1795" s="84">
        <v>223981</v>
      </c>
      <c r="O1795" s="84" t="s">
        <v>471</v>
      </c>
      <c r="P1795" s="84">
        <v>295255</v>
      </c>
      <c r="Q1795" s="38" t="s">
        <v>472</v>
      </c>
      <c r="R1795" s="38" t="s">
        <v>829</v>
      </c>
      <c r="S1795" s="84" t="s">
        <v>2627</v>
      </c>
      <c r="T1795" s="84" t="s">
        <v>2627</v>
      </c>
      <c r="U1795" s="84" t="s">
        <v>1034</v>
      </c>
      <c r="V1795" s="84" t="s">
        <v>2789</v>
      </c>
      <c r="W1795" s="84">
        <v>541</v>
      </c>
      <c r="X1795" s="38" t="s">
        <v>3451</v>
      </c>
      <c r="Y1795" s="84">
        <v>353776328</v>
      </c>
      <c r="Z1795" s="38" t="s">
        <v>5707</v>
      </c>
      <c r="AA1795" s="108" t="s">
        <v>5688</v>
      </c>
      <c r="AB1795" s="84">
        <v>42000</v>
      </c>
      <c r="AC1795" s="108" t="s">
        <v>6766</v>
      </c>
      <c r="AD1795" s="84">
        <v>24</v>
      </c>
      <c r="AE1795" s="84" t="s">
        <v>6764</v>
      </c>
      <c r="AF1795" s="84" t="s">
        <v>7604</v>
      </c>
      <c r="AG1795" s="108" t="s">
        <v>7605</v>
      </c>
      <c r="AH1795" s="84" t="s">
        <v>7557</v>
      </c>
      <c r="AI1795" s="108" t="s">
        <v>5894</v>
      </c>
      <c r="AJ1795" s="84">
        <v>2240</v>
      </c>
      <c r="AK1795" s="84">
        <v>2240</v>
      </c>
      <c r="AL1795" s="108" t="s">
        <v>6655</v>
      </c>
      <c r="AM1795" s="84">
        <v>30984.18</v>
      </c>
      <c r="AN1795" s="112">
        <v>11575.82</v>
      </c>
      <c r="AO1795" s="112">
        <v>42560</v>
      </c>
      <c r="AP1795" s="112">
        <v>11015.82</v>
      </c>
      <c r="AQ1795" s="112">
        <v>728.18</v>
      </c>
      <c r="AR1795" s="112">
        <v>11744</v>
      </c>
      <c r="AS1795" s="112">
        <v>6151.77</v>
      </c>
      <c r="AT1795" s="112">
        <v>568.23</v>
      </c>
      <c r="AU1795" s="112">
        <v>6720</v>
      </c>
      <c r="AV1795" s="84">
        <v>22</v>
      </c>
      <c r="AW1795" s="84">
        <v>72</v>
      </c>
      <c r="AX1795" s="84" t="str">
        <f>VLOOKUP(Y1795,'[1]Asset Classification'!$J$3:$W$2865,14,)</f>
        <v>61-90</v>
      </c>
      <c r="AY1795" s="108"/>
      <c r="AZ1795" s="84"/>
      <c r="BA1795" s="84"/>
      <c r="BB1795" s="84" t="s">
        <v>8329</v>
      </c>
      <c r="BC1795" s="84"/>
      <c r="BD1795" s="108"/>
      <c r="BE1795" s="84">
        <v>0</v>
      </c>
      <c r="BF1795" s="38" t="s">
        <v>2627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244</v>
      </c>
      <c r="C1796" s="38" t="s">
        <v>245</v>
      </c>
      <c r="D1796" s="38" t="s">
        <v>246</v>
      </c>
      <c r="E1796" s="38" t="s">
        <v>246</v>
      </c>
      <c r="F1796" s="38" t="s">
        <v>247</v>
      </c>
      <c r="G1796" s="84" t="s">
        <v>248</v>
      </c>
      <c r="H1796" s="38" t="s">
        <v>249</v>
      </c>
      <c r="I1796" s="84">
        <v>129660</v>
      </c>
      <c r="J1796" s="38" t="s">
        <v>256</v>
      </c>
      <c r="K1796" s="84">
        <v>129660</v>
      </c>
      <c r="L1796" s="84" t="s">
        <v>257</v>
      </c>
      <c r="M1796" s="38" t="s">
        <v>258</v>
      </c>
      <c r="N1796" s="84">
        <v>222180</v>
      </c>
      <c r="O1796" s="84" t="s">
        <v>435</v>
      </c>
      <c r="P1796" s="84">
        <v>293631</v>
      </c>
      <c r="Q1796" s="38" t="s">
        <v>447</v>
      </c>
      <c r="R1796" s="38" t="s">
        <v>891</v>
      </c>
      <c r="S1796" s="84" t="s">
        <v>2628</v>
      </c>
      <c r="T1796" s="84" t="s">
        <v>2628</v>
      </c>
      <c r="U1796" s="84" t="s">
        <v>2292</v>
      </c>
      <c r="V1796" s="84" t="s">
        <v>2278</v>
      </c>
      <c r="W1796" s="84">
        <v>541</v>
      </c>
      <c r="X1796" s="38" t="s">
        <v>3451</v>
      </c>
      <c r="Y1796" s="84">
        <v>353777753</v>
      </c>
      <c r="Z1796" s="38" t="s">
        <v>5708</v>
      </c>
      <c r="AA1796" s="108" t="s">
        <v>5688</v>
      </c>
      <c r="AB1796" s="84">
        <v>20000</v>
      </c>
      <c r="AC1796" s="108" t="s">
        <v>6766</v>
      </c>
      <c r="AD1796" s="84">
        <v>18</v>
      </c>
      <c r="AE1796" s="84" t="s">
        <v>6778</v>
      </c>
      <c r="AF1796" s="84" t="s">
        <v>6896</v>
      </c>
      <c r="AG1796" s="108" t="s">
        <v>7613</v>
      </c>
      <c r="AH1796" s="84" t="s">
        <v>6795</v>
      </c>
      <c r="AI1796" s="108" t="s">
        <v>5894</v>
      </c>
      <c r="AJ1796" s="84">
        <v>1340</v>
      </c>
      <c r="AK1796" s="84">
        <v>1340</v>
      </c>
      <c r="AL1796" s="108" t="s">
        <v>8095</v>
      </c>
      <c r="AM1796" s="84">
        <v>15870.95</v>
      </c>
      <c r="AN1796" s="112">
        <v>4229.05</v>
      </c>
      <c r="AO1796" s="112">
        <v>20100</v>
      </c>
      <c r="AP1796" s="112">
        <v>4129.05</v>
      </c>
      <c r="AQ1796" s="112">
        <v>180.95</v>
      </c>
      <c r="AR1796" s="112">
        <v>4310</v>
      </c>
      <c r="AS1796" s="112">
        <v>4129.05</v>
      </c>
      <c r="AT1796" s="112">
        <v>180.95</v>
      </c>
      <c r="AU1796" s="112">
        <v>4310</v>
      </c>
      <c r="AV1796" s="84">
        <v>22</v>
      </c>
      <c r="AW1796" s="84">
        <v>194</v>
      </c>
      <c r="AX1796" s="84" t="str">
        <f>VLOOKUP(Y1796,'[1]Asset Classification'!$J$3:$W$2865,14,)</f>
        <v>&gt;180</v>
      </c>
      <c r="AY1796" s="108"/>
      <c r="AZ1796" s="84"/>
      <c r="BA1796" s="84"/>
      <c r="BB1796" s="84" t="s">
        <v>8329</v>
      </c>
      <c r="BC1796" s="84"/>
      <c r="BD1796" s="108"/>
      <c r="BE1796" s="84">
        <v>0</v>
      </c>
      <c r="BF1796" s="38" t="s">
        <v>2628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244</v>
      </c>
      <c r="C1797" s="38" t="s">
        <v>245</v>
      </c>
      <c r="D1797" s="38" t="s">
        <v>246</v>
      </c>
      <c r="E1797" s="38" t="s">
        <v>246</v>
      </c>
      <c r="F1797" s="38" t="s">
        <v>247</v>
      </c>
      <c r="G1797" s="84" t="s">
        <v>248</v>
      </c>
      <c r="H1797" s="38" t="s">
        <v>249</v>
      </c>
      <c r="I1797" s="84">
        <v>153176</v>
      </c>
      <c r="J1797" s="38" t="s">
        <v>321</v>
      </c>
      <c r="K1797" s="84">
        <v>153176</v>
      </c>
      <c r="L1797" s="84" t="s">
        <v>262</v>
      </c>
      <c r="M1797" s="38" t="s">
        <v>263</v>
      </c>
      <c r="N1797" s="84">
        <v>260317</v>
      </c>
      <c r="O1797" s="84" t="s">
        <v>724</v>
      </c>
      <c r="P1797" s="84">
        <v>341782</v>
      </c>
      <c r="Q1797" s="38" t="s">
        <v>707</v>
      </c>
      <c r="R1797" s="38" t="s">
        <v>829</v>
      </c>
      <c r="S1797" s="84" t="s">
        <v>2629</v>
      </c>
      <c r="T1797" s="84" t="s">
        <v>2629</v>
      </c>
      <c r="U1797" s="84" t="s">
        <v>1027</v>
      </c>
      <c r="V1797" s="84" t="s">
        <v>3449</v>
      </c>
      <c r="W1797" s="84">
        <v>541</v>
      </c>
      <c r="X1797" s="38" t="s">
        <v>3451</v>
      </c>
      <c r="Y1797" s="84">
        <v>353780034</v>
      </c>
      <c r="Z1797" s="38" t="s">
        <v>5709</v>
      </c>
      <c r="AA1797" s="108" t="s">
        <v>5704</v>
      </c>
      <c r="AB1797" s="84">
        <v>42000</v>
      </c>
      <c r="AC1797" s="108" t="s">
        <v>6770</v>
      </c>
      <c r="AD1797" s="84">
        <v>24</v>
      </c>
      <c r="AE1797" s="84" t="s">
        <v>6772</v>
      </c>
      <c r="AF1797" s="84" t="s">
        <v>7196</v>
      </c>
      <c r="AG1797" s="108" t="s">
        <v>7203</v>
      </c>
      <c r="AH1797" s="84" t="s">
        <v>6795</v>
      </c>
      <c r="AI1797" s="108" t="s">
        <v>8012</v>
      </c>
      <c r="AJ1797" s="84">
        <v>2240</v>
      </c>
      <c r="AK1797" s="84">
        <v>2240</v>
      </c>
      <c r="AL1797" s="108" t="s">
        <v>6745</v>
      </c>
      <c r="AM1797" s="84">
        <v>37002.89</v>
      </c>
      <c r="AN1797" s="112">
        <v>12277.11</v>
      </c>
      <c r="AO1797" s="112">
        <v>49280</v>
      </c>
      <c r="AP1797" s="112">
        <v>4997.1099999999997</v>
      </c>
      <c r="AQ1797" s="112">
        <v>165.89</v>
      </c>
      <c r="AR1797" s="112">
        <v>5163</v>
      </c>
      <c r="AS1797" s="112">
        <v>0</v>
      </c>
      <c r="AT1797" s="112">
        <v>0</v>
      </c>
      <c r="AU1797" s="112">
        <v>0</v>
      </c>
      <c r="AV1797" s="84">
        <v>22</v>
      </c>
      <c r="AW1797" s="84">
        <v>0</v>
      </c>
      <c r="AX1797" s="84" t="str">
        <f>VLOOKUP(Y1797,'[1]Asset Classification'!$J$3:$W$2865,14,)</f>
        <v>Standard</v>
      </c>
      <c r="AY1797" s="108"/>
      <c r="AZ1797" s="84"/>
      <c r="BA1797" s="84"/>
      <c r="BB1797" s="84" t="s">
        <v>8329</v>
      </c>
      <c r="BC1797" s="84"/>
      <c r="BD1797" s="108"/>
      <c r="BE1797" s="84">
        <v>0</v>
      </c>
      <c r="BF1797" s="38" t="s">
        <v>2629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244</v>
      </c>
      <c r="C1798" s="38" t="s">
        <v>245</v>
      </c>
      <c r="D1798" s="38" t="s">
        <v>246</v>
      </c>
      <c r="E1798" s="38" t="s">
        <v>246</v>
      </c>
      <c r="F1798" s="38" t="s">
        <v>247</v>
      </c>
      <c r="G1798" s="84" t="s">
        <v>248</v>
      </c>
      <c r="H1798" s="38" t="s">
        <v>249</v>
      </c>
      <c r="I1798" s="84">
        <v>130344</v>
      </c>
      <c r="J1798" s="38" t="s">
        <v>264</v>
      </c>
      <c r="K1798" s="84">
        <v>130344</v>
      </c>
      <c r="L1798" s="84" t="s">
        <v>254</v>
      </c>
      <c r="M1798" s="38" t="s">
        <v>255</v>
      </c>
      <c r="N1798" s="84">
        <v>431375</v>
      </c>
      <c r="O1798" s="84" t="s">
        <v>912</v>
      </c>
      <c r="P1798" s="84">
        <v>685920</v>
      </c>
      <c r="Q1798" s="38" t="s">
        <v>939</v>
      </c>
      <c r="R1798" s="38" t="s">
        <v>829</v>
      </c>
      <c r="S1798" s="84" t="s">
        <v>2630</v>
      </c>
      <c r="T1798" s="84" t="s">
        <v>2630</v>
      </c>
      <c r="U1798" s="84" t="s">
        <v>1027</v>
      </c>
      <c r="V1798" s="84" t="s">
        <v>2278</v>
      </c>
      <c r="W1798" s="84">
        <v>541</v>
      </c>
      <c r="X1798" s="38" t="s">
        <v>3466</v>
      </c>
      <c r="Y1798" s="84">
        <v>353781383</v>
      </c>
      <c r="Z1798" s="38" t="s">
        <v>5710</v>
      </c>
      <c r="AA1798" s="108" t="s">
        <v>5711</v>
      </c>
      <c r="AB1798" s="84">
        <v>40000</v>
      </c>
      <c r="AC1798" s="108" t="s">
        <v>6765</v>
      </c>
      <c r="AD1798" s="84">
        <v>24</v>
      </c>
      <c r="AE1798" s="84" t="s">
        <v>6764</v>
      </c>
      <c r="AF1798" s="84" t="s">
        <v>7614</v>
      </c>
      <c r="AG1798" s="108" t="s">
        <v>7615</v>
      </c>
      <c r="AH1798" s="84" t="s">
        <v>7557</v>
      </c>
      <c r="AI1798" s="108" t="s">
        <v>8010</v>
      </c>
      <c r="AJ1798" s="84">
        <v>2130</v>
      </c>
      <c r="AK1798" s="84">
        <v>2130</v>
      </c>
      <c r="AL1798" s="108" t="s">
        <v>6752</v>
      </c>
      <c r="AM1798" s="84">
        <v>35402.46</v>
      </c>
      <c r="AN1798" s="112">
        <v>11457.54</v>
      </c>
      <c r="AO1798" s="112">
        <v>46860</v>
      </c>
      <c r="AP1798" s="112">
        <v>4597.54</v>
      </c>
      <c r="AQ1798" s="112">
        <v>150.46</v>
      </c>
      <c r="AR1798" s="112">
        <v>4748</v>
      </c>
      <c r="AS1798" s="112">
        <v>0</v>
      </c>
      <c r="AT1798" s="112">
        <v>0</v>
      </c>
      <c r="AU1798" s="112">
        <v>0</v>
      </c>
      <c r="AV1798" s="84">
        <v>22</v>
      </c>
      <c r="AW1798" s="84">
        <v>0</v>
      </c>
      <c r="AX1798" s="84" t="str">
        <f>VLOOKUP(Y1798,'[1]Asset Classification'!$J$3:$W$2865,14,)</f>
        <v>Standard</v>
      </c>
      <c r="AY1798" s="108"/>
      <c r="AZ1798" s="84"/>
      <c r="BA1798" s="84"/>
      <c r="BB1798" s="84" t="s">
        <v>8329</v>
      </c>
      <c r="BC1798" s="84"/>
      <c r="BD1798" s="108"/>
      <c r="BE1798" s="84">
        <v>0</v>
      </c>
      <c r="BF1798" s="38" t="s">
        <v>2630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244</v>
      </c>
      <c r="C1799" s="38" t="s">
        <v>245</v>
      </c>
      <c r="D1799" s="38" t="s">
        <v>246</v>
      </c>
      <c r="E1799" s="38" t="s">
        <v>246</v>
      </c>
      <c r="F1799" s="38" t="s">
        <v>247</v>
      </c>
      <c r="G1799" s="84" t="s">
        <v>248</v>
      </c>
      <c r="H1799" s="38" t="s">
        <v>249</v>
      </c>
      <c r="I1799" s="84">
        <v>130995</v>
      </c>
      <c r="J1799" s="38" t="s">
        <v>275</v>
      </c>
      <c r="K1799" s="84">
        <v>130995</v>
      </c>
      <c r="L1799" s="84" t="s">
        <v>257</v>
      </c>
      <c r="M1799" s="38" t="s">
        <v>258</v>
      </c>
      <c r="N1799" s="84">
        <v>222977</v>
      </c>
      <c r="O1799" s="84" t="s">
        <v>455</v>
      </c>
      <c r="P1799" s="84">
        <v>293999</v>
      </c>
      <c r="Q1799" s="38" t="s">
        <v>373</v>
      </c>
      <c r="R1799" s="38" t="s">
        <v>829</v>
      </c>
      <c r="S1799" s="84" t="s">
        <v>2631</v>
      </c>
      <c r="T1799" s="84" t="s">
        <v>2631</v>
      </c>
      <c r="U1799" s="84" t="s">
        <v>1034</v>
      </c>
      <c r="V1799" s="84" t="s">
        <v>2789</v>
      </c>
      <c r="W1799" s="84">
        <v>541</v>
      </c>
      <c r="X1799" s="38" t="s">
        <v>3451</v>
      </c>
      <c r="Y1799" s="84">
        <v>353782211</v>
      </c>
      <c r="Z1799" s="38" t="s">
        <v>5712</v>
      </c>
      <c r="AA1799" s="108" t="s">
        <v>5704</v>
      </c>
      <c r="AB1799" s="84">
        <v>42000</v>
      </c>
      <c r="AC1799" s="108" t="s">
        <v>6765</v>
      </c>
      <c r="AD1799" s="84">
        <v>24</v>
      </c>
      <c r="AE1799" s="84" t="s">
        <v>6764</v>
      </c>
      <c r="AF1799" s="84" t="s">
        <v>7604</v>
      </c>
      <c r="AG1799" s="108" t="s">
        <v>7611</v>
      </c>
      <c r="AH1799" s="84" t="s">
        <v>7557</v>
      </c>
      <c r="AI1799" s="108" t="s">
        <v>5894</v>
      </c>
      <c r="AJ1799" s="84">
        <v>2240</v>
      </c>
      <c r="AK1799" s="84">
        <v>2240</v>
      </c>
      <c r="AL1799" s="108" t="s">
        <v>8274</v>
      </c>
      <c r="AM1799" s="84">
        <v>18040.52</v>
      </c>
      <c r="AN1799" s="112">
        <v>8839.48</v>
      </c>
      <c r="AO1799" s="112">
        <v>26880</v>
      </c>
      <c r="AP1799" s="112">
        <v>23959.48</v>
      </c>
      <c r="AQ1799" s="112">
        <v>3418.52</v>
      </c>
      <c r="AR1799" s="112">
        <v>27378</v>
      </c>
      <c r="AS1799" s="112">
        <v>19139.78</v>
      </c>
      <c r="AT1799" s="112">
        <v>3260.22</v>
      </c>
      <c r="AU1799" s="112">
        <v>22400</v>
      </c>
      <c r="AV1799" s="84">
        <v>22</v>
      </c>
      <c r="AW1799" s="84">
        <v>279</v>
      </c>
      <c r="AX1799" s="84" t="str">
        <f>VLOOKUP(Y1799,'[1]Asset Classification'!$J$3:$W$2865,14,)</f>
        <v>&gt;180</v>
      </c>
      <c r="AY1799" s="108"/>
      <c r="AZ1799" s="84"/>
      <c r="BA1799" s="84"/>
      <c r="BB1799" s="84" t="s">
        <v>8329</v>
      </c>
      <c r="BC1799" s="84"/>
      <c r="BD1799" s="108"/>
      <c r="BE1799" s="84">
        <v>0</v>
      </c>
      <c r="BF1799" s="38" t="s">
        <v>2631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244</v>
      </c>
      <c r="C1800" s="38" t="s">
        <v>245</v>
      </c>
      <c r="D1800" s="38" t="s">
        <v>246</v>
      </c>
      <c r="E1800" s="38" t="s">
        <v>246</v>
      </c>
      <c r="F1800" s="38" t="s">
        <v>247</v>
      </c>
      <c r="G1800" s="84" t="s">
        <v>248</v>
      </c>
      <c r="H1800" s="38" t="s">
        <v>249</v>
      </c>
      <c r="I1800" s="84">
        <v>129733</v>
      </c>
      <c r="J1800" s="38" t="s">
        <v>264</v>
      </c>
      <c r="K1800" s="84">
        <v>129733</v>
      </c>
      <c r="L1800" s="84" t="s">
        <v>254</v>
      </c>
      <c r="M1800" s="38" t="s">
        <v>255</v>
      </c>
      <c r="N1800" s="84">
        <v>218820</v>
      </c>
      <c r="O1800" s="84" t="s">
        <v>357</v>
      </c>
      <c r="P1800" s="84">
        <v>288793</v>
      </c>
      <c r="Q1800" s="38" t="s">
        <v>358</v>
      </c>
      <c r="R1800" s="38" t="s">
        <v>829</v>
      </c>
      <c r="S1800" s="84" t="s">
        <v>2632</v>
      </c>
      <c r="T1800" s="84" t="s">
        <v>2632</v>
      </c>
      <c r="U1800" s="84" t="s">
        <v>1023</v>
      </c>
      <c r="V1800" s="84" t="s">
        <v>2278</v>
      </c>
      <c r="W1800" s="84">
        <v>541</v>
      </c>
      <c r="X1800" s="38" t="s">
        <v>3466</v>
      </c>
      <c r="Y1800" s="84">
        <v>353788601</v>
      </c>
      <c r="Z1800" s="38" t="s">
        <v>5713</v>
      </c>
      <c r="AA1800" s="108" t="s">
        <v>5700</v>
      </c>
      <c r="AB1800" s="84">
        <v>40000</v>
      </c>
      <c r="AC1800" s="108" t="s">
        <v>6765</v>
      </c>
      <c r="AD1800" s="84">
        <v>24</v>
      </c>
      <c r="AE1800" s="84" t="s">
        <v>6764</v>
      </c>
      <c r="AF1800" s="84" t="s">
        <v>7604</v>
      </c>
      <c r="AG1800" s="108" t="s">
        <v>7610</v>
      </c>
      <c r="AH1800" s="84" t="s">
        <v>7557</v>
      </c>
      <c r="AI1800" s="108" t="s">
        <v>8010</v>
      </c>
      <c r="AJ1800" s="84">
        <v>2130</v>
      </c>
      <c r="AK1800" s="84">
        <v>2130</v>
      </c>
      <c r="AL1800" s="108" t="s">
        <v>6752</v>
      </c>
      <c r="AM1800" s="84">
        <v>35148.97</v>
      </c>
      <c r="AN1800" s="112">
        <v>11711.03</v>
      </c>
      <c r="AO1800" s="112">
        <v>46860</v>
      </c>
      <c r="AP1800" s="112">
        <v>4851.03</v>
      </c>
      <c r="AQ1800" s="112">
        <v>161.97</v>
      </c>
      <c r="AR1800" s="112">
        <v>5013</v>
      </c>
      <c r="AS1800" s="112">
        <v>0</v>
      </c>
      <c r="AT1800" s="112">
        <v>0</v>
      </c>
      <c r="AU1800" s="112">
        <v>0</v>
      </c>
      <c r="AV1800" s="84">
        <v>22</v>
      </c>
      <c r="AW1800" s="84">
        <v>0</v>
      </c>
      <c r="AX1800" s="84" t="str">
        <f>VLOOKUP(Y1800,'[1]Asset Classification'!$J$3:$W$2865,14,)</f>
        <v>Standard</v>
      </c>
      <c r="AY1800" s="108"/>
      <c r="AZ1800" s="84"/>
      <c r="BA1800" s="84"/>
      <c r="BB1800" s="84" t="s">
        <v>8329</v>
      </c>
      <c r="BC1800" s="84"/>
      <c r="BD1800" s="108"/>
      <c r="BE1800" s="84">
        <v>0</v>
      </c>
      <c r="BF1800" s="38" t="s">
        <v>2632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244</v>
      </c>
      <c r="C1801" s="38" t="s">
        <v>245</v>
      </c>
      <c r="D1801" s="38" t="s">
        <v>246</v>
      </c>
      <c r="E1801" s="38" t="s">
        <v>246</v>
      </c>
      <c r="F1801" s="38" t="s">
        <v>247</v>
      </c>
      <c r="G1801" s="84" t="s">
        <v>248</v>
      </c>
      <c r="H1801" s="38" t="s">
        <v>249</v>
      </c>
      <c r="I1801" s="84">
        <v>134501</v>
      </c>
      <c r="J1801" s="38" t="s">
        <v>291</v>
      </c>
      <c r="K1801" s="84">
        <v>134501</v>
      </c>
      <c r="L1801" s="84" t="s">
        <v>262</v>
      </c>
      <c r="M1801" s="38" t="s">
        <v>263</v>
      </c>
      <c r="N1801" s="84">
        <v>227029</v>
      </c>
      <c r="O1801" s="84" t="s">
        <v>521</v>
      </c>
      <c r="P1801" s="84">
        <v>330404</v>
      </c>
      <c r="Q1801" s="38" t="s">
        <v>830</v>
      </c>
      <c r="R1801" s="38" t="s">
        <v>891</v>
      </c>
      <c r="S1801" s="84" t="s">
        <v>2633</v>
      </c>
      <c r="T1801" s="84" t="s">
        <v>2633</v>
      </c>
      <c r="U1801" s="84" t="s">
        <v>2292</v>
      </c>
      <c r="V1801" s="84" t="s">
        <v>2278</v>
      </c>
      <c r="W1801" s="84">
        <v>541</v>
      </c>
      <c r="X1801" s="38" t="s">
        <v>3522</v>
      </c>
      <c r="Y1801" s="84">
        <v>353791401</v>
      </c>
      <c r="Z1801" s="38" t="s">
        <v>5714</v>
      </c>
      <c r="AA1801" s="108" t="s">
        <v>5688</v>
      </c>
      <c r="AB1801" s="84">
        <v>30000</v>
      </c>
      <c r="AC1801" s="108" t="s">
        <v>6773</v>
      </c>
      <c r="AD1801" s="84">
        <v>18</v>
      </c>
      <c r="AE1801" s="84" t="s">
        <v>6778</v>
      </c>
      <c r="AF1801" s="84" t="s">
        <v>7359</v>
      </c>
      <c r="AG1801" s="108" t="s">
        <v>7298</v>
      </c>
      <c r="AH1801" s="84" t="s">
        <v>7059</v>
      </c>
      <c r="AI1801" s="108" t="s">
        <v>5897</v>
      </c>
      <c r="AJ1801" s="84">
        <v>2020</v>
      </c>
      <c r="AK1801" s="84">
        <v>2020</v>
      </c>
      <c r="AL1801" s="108" t="s">
        <v>8275</v>
      </c>
      <c r="AM1801" s="84">
        <v>27750.54</v>
      </c>
      <c r="AN1801" s="112">
        <v>6589.46</v>
      </c>
      <c r="AO1801" s="112">
        <v>34340</v>
      </c>
      <c r="AP1801" s="112">
        <v>2249.46</v>
      </c>
      <c r="AQ1801" s="112">
        <v>48.54</v>
      </c>
      <c r="AR1801" s="112">
        <v>2298</v>
      </c>
      <c r="AS1801" s="112">
        <v>2249.46</v>
      </c>
      <c r="AT1801" s="112">
        <v>48.54</v>
      </c>
      <c r="AU1801" s="112">
        <v>2298</v>
      </c>
      <c r="AV1801" s="84">
        <v>22</v>
      </c>
      <c r="AW1801" s="84">
        <v>131</v>
      </c>
      <c r="AX1801" s="84" t="str">
        <f>VLOOKUP(Y1801,'[1]Asset Classification'!$J$3:$W$2865,14,)</f>
        <v>121-150</v>
      </c>
      <c r="AY1801" s="108"/>
      <c r="AZ1801" s="84"/>
      <c r="BA1801" s="84"/>
      <c r="BB1801" s="84" t="s">
        <v>8329</v>
      </c>
      <c r="BC1801" s="84"/>
      <c r="BD1801" s="108"/>
      <c r="BE1801" s="84">
        <v>0</v>
      </c>
      <c r="BF1801" s="38" t="s">
        <v>2633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244</v>
      </c>
      <c r="C1802" s="38" t="s">
        <v>245</v>
      </c>
      <c r="D1802" s="38" t="s">
        <v>246</v>
      </c>
      <c r="E1802" s="38" t="s">
        <v>246</v>
      </c>
      <c r="F1802" s="38" t="s">
        <v>247</v>
      </c>
      <c r="G1802" s="84" t="s">
        <v>248</v>
      </c>
      <c r="H1802" s="38" t="s">
        <v>249</v>
      </c>
      <c r="I1802" s="84">
        <v>160285</v>
      </c>
      <c r="J1802" s="38" t="s">
        <v>338</v>
      </c>
      <c r="K1802" s="84">
        <v>160285</v>
      </c>
      <c r="L1802" s="84" t="s">
        <v>254</v>
      </c>
      <c r="M1802" s="38" t="s">
        <v>255</v>
      </c>
      <c r="N1802" s="84">
        <v>272809</v>
      </c>
      <c r="O1802" s="84" t="s">
        <v>940</v>
      </c>
      <c r="P1802" s="84">
        <v>358058</v>
      </c>
      <c r="Q1802" s="38" t="s">
        <v>941</v>
      </c>
      <c r="R1802" s="38" t="s">
        <v>829</v>
      </c>
      <c r="S1802" s="84" t="s">
        <v>2634</v>
      </c>
      <c r="T1802" s="84" t="s">
        <v>2634</v>
      </c>
      <c r="U1802" s="84" t="s">
        <v>1027</v>
      </c>
      <c r="V1802" s="84" t="s">
        <v>2278</v>
      </c>
      <c r="W1802" s="84">
        <v>541</v>
      </c>
      <c r="X1802" s="38" t="s">
        <v>3451</v>
      </c>
      <c r="Y1802" s="84">
        <v>353792248</v>
      </c>
      <c r="Z1802" s="38" t="s">
        <v>5715</v>
      </c>
      <c r="AA1802" s="108" t="s">
        <v>5716</v>
      </c>
      <c r="AB1802" s="84">
        <v>72000</v>
      </c>
      <c r="AC1802" s="108" t="s">
        <v>6765</v>
      </c>
      <c r="AD1802" s="84">
        <v>24</v>
      </c>
      <c r="AE1802" s="84" t="s">
        <v>6780</v>
      </c>
      <c r="AF1802" s="84" t="s">
        <v>6863</v>
      </c>
      <c r="AG1802" s="108" t="s">
        <v>7312</v>
      </c>
      <c r="AH1802" s="84" t="s">
        <v>6795</v>
      </c>
      <c r="AI1802" s="108" t="s">
        <v>8010</v>
      </c>
      <c r="AJ1802" s="84">
        <v>3840</v>
      </c>
      <c r="AK1802" s="84">
        <v>3840</v>
      </c>
      <c r="AL1802" s="108" t="s">
        <v>6752</v>
      </c>
      <c r="AM1802" s="84">
        <v>63509.49</v>
      </c>
      <c r="AN1802" s="112">
        <v>20970.509999999998</v>
      </c>
      <c r="AO1802" s="112">
        <v>84480</v>
      </c>
      <c r="AP1802" s="112">
        <v>8490.51</v>
      </c>
      <c r="AQ1802" s="112">
        <v>280.49</v>
      </c>
      <c r="AR1802" s="112">
        <v>8771</v>
      </c>
      <c r="AS1802" s="112">
        <v>0</v>
      </c>
      <c r="AT1802" s="112">
        <v>0</v>
      </c>
      <c r="AU1802" s="112">
        <v>0</v>
      </c>
      <c r="AV1802" s="84">
        <v>22</v>
      </c>
      <c r="AW1802" s="84">
        <v>0</v>
      </c>
      <c r="AX1802" s="84" t="str">
        <f>VLOOKUP(Y1802,'[1]Asset Classification'!$J$3:$W$2865,14,)</f>
        <v>Standard</v>
      </c>
      <c r="AY1802" s="108"/>
      <c r="AZ1802" s="84"/>
      <c r="BA1802" s="84"/>
      <c r="BB1802" s="84" t="s">
        <v>8329</v>
      </c>
      <c r="BC1802" s="84"/>
      <c r="BD1802" s="108"/>
      <c r="BE1802" s="84">
        <v>0</v>
      </c>
      <c r="BF1802" s="38" t="s">
        <v>2634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244</v>
      </c>
      <c r="C1803" s="38" t="s">
        <v>245</v>
      </c>
      <c r="D1803" s="38" t="s">
        <v>246</v>
      </c>
      <c r="E1803" s="38" t="s">
        <v>246</v>
      </c>
      <c r="F1803" s="38" t="s">
        <v>247</v>
      </c>
      <c r="G1803" s="84" t="s">
        <v>248</v>
      </c>
      <c r="H1803" s="38" t="s">
        <v>249</v>
      </c>
      <c r="I1803" s="84">
        <v>132536</v>
      </c>
      <c r="J1803" s="38" t="s">
        <v>284</v>
      </c>
      <c r="K1803" s="84">
        <v>132536</v>
      </c>
      <c r="L1803" s="84" t="s">
        <v>251</v>
      </c>
      <c r="M1803" s="38" t="s">
        <v>252</v>
      </c>
      <c r="N1803" s="84">
        <v>223673</v>
      </c>
      <c r="O1803" s="84" t="s">
        <v>468</v>
      </c>
      <c r="P1803" s="84">
        <v>294855</v>
      </c>
      <c r="Q1803" s="38" t="s">
        <v>464</v>
      </c>
      <c r="R1803" s="38" t="s">
        <v>829</v>
      </c>
      <c r="S1803" s="84" t="s">
        <v>2635</v>
      </c>
      <c r="T1803" s="84" t="s">
        <v>2635</v>
      </c>
      <c r="U1803" s="84" t="s">
        <v>1027</v>
      </c>
      <c r="V1803" s="84" t="s">
        <v>2278</v>
      </c>
      <c r="W1803" s="84">
        <v>541</v>
      </c>
      <c r="X1803" s="38" t="s">
        <v>3513</v>
      </c>
      <c r="Y1803" s="84">
        <v>353806311</v>
      </c>
      <c r="Z1803" s="38" t="s">
        <v>5717</v>
      </c>
      <c r="AA1803" s="108" t="s">
        <v>5700</v>
      </c>
      <c r="AB1803" s="84">
        <v>42000</v>
      </c>
      <c r="AC1803" s="108" t="s">
        <v>6770</v>
      </c>
      <c r="AD1803" s="84">
        <v>24</v>
      </c>
      <c r="AE1803" s="84" t="s">
        <v>6764</v>
      </c>
      <c r="AF1803" s="84" t="s">
        <v>7604</v>
      </c>
      <c r="AG1803" s="108" t="s">
        <v>7610</v>
      </c>
      <c r="AH1803" s="84" t="s">
        <v>7557</v>
      </c>
      <c r="AI1803" s="108" t="s">
        <v>8012</v>
      </c>
      <c r="AJ1803" s="84">
        <v>2240</v>
      </c>
      <c r="AK1803" s="84">
        <v>2240</v>
      </c>
      <c r="AL1803" s="108" t="s">
        <v>6745</v>
      </c>
      <c r="AM1803" s="84">
        <v>37047.199999999997</v>
      </c>
      <c r="AN1803" s="112">
        <v>12232.8</v>
      </c>
      <c r="AO1803" s="112">
        <v>49280</v>
      </c>
      <c r="AP1803" s="112">
        <v>4952.8</v>
      </c>
      <c r="AQ1803" s="112">
        <v>163.19999999999999</v>
      </c>
      <c r="AR1803" s="112">
        <v>5116</v>
      </c>
      <c r="AS1803" s="112">
        <v>0</v>
      </c>
      <c r="AT1803" s="112">
        <v>0</v>
      </c>
      <c r="AU1803" s="112">
        <v>0</v>
      </c>
      <c r="AV1803" s="84">
        <v>22</v>
      </c>
      <c r="AW1803" s="84">
        <v>0</v>
      </c>
      <c r="AX1803" s="84" t="str">
        <f>VLOOKUP(Y1803,'[1]Asset Classification'!$J$3:$W$2865,14,)</f>
        <v>Standard</v>
      </c>
      <c r="AY1803" s="108"/>
      <c r="AZ1803" s="84"/>
      <c r="BA1803" s="84"/>
      <c r="BB1803" s="84" t="s">
        <v>8329</v>
      </c>
      <c r="BC1803" s="84"/>
      <c r="BD1803" s="108"/>
      <c r="BE1803" s="84">
        <v>0</v>
      </c>
      <c r="BF1803" s="38" t="s">
        <v>2635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244</v>
      </c>
      <c r="C1804" s="38" t="s">
        <v>245</v>
      </c>
      <c r="D1804" s="38" t="s">
        <v>246</v>
      </c>
      <c r="E1804" s="38" t="s">
        <v>246</v>
      </c>
      <c r="F1804" s="38" t="s">
        <v>247</v>
      </c>
      <c r="G1804" s="84" t="s">
        <v>248</v>
      </c>
      <c r="H1804" s="38" t="s">
        <v>249</v>
      </c>
      <c r="I1804" s="84">
        <v>131470</v>
      </c>
      <c r="J1804" s="38" t="s">
        <v>286</v>
      </c>
      <c r="K1804" s="84">
        <v>131470</v>
      </c>
      <c r="L1804" s="84" t="s">
        <v>262</v>
      </c>
      <c r="M1804" s="38" t="s">
        <v>263</v>
      </c>
      <c r="N1804" s="84">
        <v>383554</v>
      </c>
      <c r="O1804" s="84" t="s">
        <v>883</v>
      </c>
      <c r="P1804" s="84">
        <v>564419</v>
      </c>
      <c r="Q1804" s="38" t="s">
        <v>884</v>
      </c>
      <c r="R1804" s="38" t="s">
        <v>891</v>
      </c>
      <c r="S1804" s="84" t="s">
        <v>2379</v>
      </c>
      <c r="T1804" s="84" t="s">
        <v>2379</v>
      </c>
      <c r="U1804" s="84" t="s">
        <v>2292</v>
      </c>
      <c r="V1804" s="84" t="s">
        <v>3449</v>
      </c>
      <c r="W1804" s="84">
        <v>541</v>
      </c>
      <c r="X1804" s="38" t="s">
        <v>3451</v>
      </c>
      <c r="Y1804" s="84">
        <v>353810663</v>
      </c>
      <c r="Z1804" s="38" t="s">
        <v>5351</v>
      </c>
      <c r="AA1804" s="108" t="s">
        <v>5704</v>
      </c>
      <c r="AB1804" s="84">
        <v>30000</v>
      </c>
      <c r="AC1804" s="108" t="s">
        <v>6768</v>
      </c>
      <c r="AD1804" s="84">
        <v>18</v>
      </c>
      <c r="AE1804" s="84" t="s">
        <v>6778</v>
      </c>
      <c r="AF1804" s="84" t="s">
        <v>7454</v>
      </c>
      <c r="AG1804" s="108" t="s">
        <v>7455</v>
      </c>
      <c r="AH1804" s="84" t="s">
        <v>7319</v>
      </c>
      <c r="AI1804" s="108" t="s">
        <v>8006</v>
      </c>
      <c r="AJ1804" s="84">
        <v>2020</v>
      </c>
      <c r="AK1804" s="84">
        <v>2020</v>
      </c>
      <c r="AL1804" s="108" t="s">
        <v>8226</v>
      </c>
      <c r="AM1804" s="84">
        <v>16722.57</v>
      </c>
      <c r="AN1804" s="112">
        <v>5497.43</v>
      </c>
      <c r="AO1804" s="112">
        <v>22220</v>
      </c>
      <c r="AP1804" s="112">
        <v>13277.43</v>
      </c>
      <c r="AQ1804" s="112">
        <v>1140.57</v>
      </c>
      <c r="AR1804" s="112">
        <v>14418</v>
      </c>
      <c r="AS1804" s="112">
        <v>13277.43</v>
      </c>
      <c r="AT1804" s="112">
        <v>1140.57</v>
      </c>
      <c r="AU1804" s="112">
        <v>14418</v>
      </c>
      <c r="AV1804" s="84">
        <v>22</v>
      </c>
      <c r="AW1804" s="84">
        <v>312</v>
      </c>
      <c r="AX1804" s="84" t="str">
        <f>VLOOKUP(Y1804,'[1]Asset Classification'!$J$3:$W$2865,14,)</f>
        <v>&gt;180</v>
      </c>
      <c r="AY1804" s="108"/>
      <c r="AZ1804" s="84"/>
      <c r="BA1804" s="84"/>
      <c r="BB1804" s="84" t="s">
        <v>8329</v>
      </c>
      <c r="BC1804" s="84"/>
      <c r="BD1804" s="108" t="s">
        <v>8322</v>
      </c>
      <c r="BE1804" s="84">
        <v>30000</v>
      </c>
      <c r="BF1804" s="38" t="s">
        <v>2379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244</v>
      </c>
      <c r="C1805" s="38" t="s">
        <v>245</v>
      </c>
      <c r="D1805" s="38" t="s">
        <v>246</v>
      </c>
      <c r="E1805" s="38" t="s">
        <v>246</v>
      </c>
      <c r="F1805" s="38" t="s">
        <v>247</v>
      </c>
      <c r="G1805" s="84" t="s">
        <v>248</v>
      </c>
      <c r="H1805" s="38" t="s">
        <v>249</v>
      </c>
      <c r="I1805" s="84">
        <v>161478</v>
      </c>
      <c r="J1805" s="38" t="s">
        <v>339</v>
      </c>
      <c r="K1805" s="84">
        <v>161478</v>
      </c>
      <c r="L1805" s="84" t="s">
        <v>254</v>
      </c>
      <c r="M1805" s="38" t="s">
        <v>255</v>
      </c>
      <c r="N1805" s="84">
        <v>275346</v>
      </c>
      <c r="O1805" s="84" t="s">
        <v>942</v>
      </c>
      <c r="P1805" s="84">
        <v>361480</v>
      </c>
      <c r="Q1805" s="38" t="s">
        <v>943</v>
      </c>
      <c r="R1805" s="38" t="s">
        <v>829</v>
      </c>
      <c r="S1805" s="84" t="s">
        <v>2636</v>
      </c>
      <c r="T1805" s="84" t="s">
        <v>2636</v>
      </c>
      <c r="U1805" s="84" t="s">
        <v>1027</v>
      </c>
      <c r="V1805" s="84" t="s">
        <v>2278</v>
      </c>
      <c r="W1805" s="84">
        <v>541</v>
      </c>
      <c r="X1805" s="38" t="s">
        <v>3523</v>
      </c>
      <c r="Y1805" s="84">
        <v>353815264</v>
      </c>
      <c r="Z1805" s="38" t="s">
        <v>5718</v>
      </c>
      <c r="AA1805" s="108" t="s">
        <v>5700</v>
      </c>
      <c r="AB1805" s="84">
        <v>42000</v>
      </c>
      <c r="AC1805" s="108" t="s">
        <v>6773</v>
      </c>
      <c r="AD1805" s="84">
        <v>24</v>
      </c>
      <c r="AE1805" s="84" t="s">
        <v>6764</v>
      </c>
      <c r="AF1805" s="84" t="s">
        <v>7604</v>
      </c>
      <c r="AG1805" s="108" t="s">
        <v>7610</v>
      </c>
      <c r="AH1805" s="84" t="s">
        <v>7557</v>
      </c>
      <c r="AI1805" s="108" t="s">
        <v>5897</v>
      </c>
      <c r="AJ1805" s="84">
        <v>2240</v>
      </c>
      <c r="AK1805" s="84">
        <v>2240</v>
      </c>
      <c r="AL1805" s="108" t="s">
        <v>6742</v>
      </c>
      <c r="AM1805" s="84">
        <v>37135.949999999997</v>
      </c>
      <c r="AN1805" s="112">
        <v>12144.05</v>
      </c>
      <c r="AO1805" s="112">
        <v>49280</v>
      </c>
      <c r="AP1805" s="112">
        <v>4864.05</v>
      </c>
      <c r="AQ1805" s="112">
        <v>159.94999999999999</v>
      </c>
      <c r="AR1805" s="112">
        <v>5024</v>
      </c>
      <c r="AS1805" s="112">
        <v>0</v>
      </c>
      <c r="AT1805" s="112">
        <v>0</v>
      </c>
      <c r="AU1805" s="112">
        <v>0</v>
      </c>
      <c r="AV1805" s="84">
        <v>22</v>
      </c>
      <c r="AW1805" s="84">
        <v>0</v>
      </c>
      <c r="AX1805" s="84" t="str">
        <f>VLOOKUP(Y1805,'[1]Asset Classification'!$J$3:$W$2865,14,)</f>
        <v>Standard</v>
      </c>
      <c r="AY1805" s="108"/>
      <c r="AZ1805" s="84"/>
      <c r="BA1805" s="84"/>
      <c r="BB1805" s="84" t="s">
        <v>8329</v>
      </c>
      <c r="BC1805" s="84"/>
      <c r="BD1805" s="108"/>
      <c r="BE1805" s="84">
        <v>0</v>
      </c>
      <c r="BF1805" s="38" t="s">
        <v>2636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244</v>
      </c>
      <c r="C1806" s="38" t="s">
        <v>245</v>
      </c>
      <c r="D1806" s="38" t="s">
        <v>246</v>
      </c>
      <c r="E1806" s="38" t="s">
        <v>246</v>
      </c>
      <c r="F1806" s="38" t="s">
        <v>247</v>
      </c>
      <c r="G1806" s="84" t="s">
        <v>248</v>
      </c>
      <c r="H1806" s="38" t="s">
        <v>249</v>
      </c>
      <c r="I1806" s="84">
        <v>130344</v>
      </c>
      <c r="J1806" s="38" t="s">
        <v>264</v>
      </c>
      <c r="K1806" s="84">
        <v>130344</v>
      </c>
      <c r="L1806" s="84" t="s">
        <v>254</v>
      </c>
      <c r="M1806" s="38" t="s">
        <v>255</v>
      </c>
      <c r="N1806" s="84">
        <v>431375</v>
      </c>
      <c r="O1806" s="84" t="s">
        <v>912</v>
      </c>
      <c r="P1806" s="84">
        <v>685920</v>
      </c>
      <c r="Q1806" s="38" t="s">
        <v>939</v>
      </c>
      <c r="R1806" s="38" t="s">
        <v>829</v>
      </c>
      <c r="S1806" s="84" t="s">
        <v>2637</v>
      </c>
      <c r="T1806" s="84" t="s">
        <v>2637</v>
      </c>
      <c r="U1806" s="84" t="s">
        <v>1070</v>
      </c>
      <c r="V1806" s="84" t="s">
        <v>2278</v>
      </c>
      <c r="W1806" s="84">
        <v>541</v>
      </c>
      <c r="X1806" s="38" t="s">
        <v>3451</v>
      </c>
      <c r="Y1806" s="84">
        <v>353816141</v>
      </c>
      <c r="Z1806" s="38" t="s">
        <v>5719</v>
      </c>
      <c r="AA1806" s="108" t="s">
        <v>5711</v>
      </c>
      <c r="AB1806" s="84">
        <v>40000</v>
      </c>
      <c r="AC1806" s="108" t="s">
        <v>6765</v>
      </c>
      <c r="AD1806" s="84">
        <v>24</v>
      </c>
      <c r="AE1806" s="84" t="s">
        <v>6764</v>
      </c>
      <c r="AF1806" s="84" t="s">
        <v>7614</v>
      </c>
      <c r="AG1806" s="108" t="s">
        <v>7615</v>
      </c>
      <c r="AH1806" s="84" t="s">
        <v>7557</v>
      </c>
      <c r="AI1806" s="108" t="s">
        <v>8010</v>
      </c>
      <c r="AJ1806" s="84">
        <v>2130</v>
      </c>
      <c r="AK1806" s="84">
        <v>2130</v>
      </c>
      <c r="AL1806" s="108" t="s">
        <v>6752</v>
      </c>
      <c r="AM1806" s="84">
        <v>35402.46</v>
      </c>
      <c r="AN1806" s="112">
        <v>11457.54</v>
      </c>
      <c r="AO1806" s="112">
        <v>46860</v>
      </c>
      <c r="AP1806" s="112">
        <v>4597.54</v>
      </c>
      <c r="AQ1806" s="112">
        <v>150.46</v>
      </c>
      <c r="AR1806" s="112">
        <v>4748</v>
      </c>
      <c r="AS1806" s="112">
        <v>0</v>
      </c>
      <c r="AT1806" s="112">
        <v>0</v>
      </c>
      <c r="AU1806" s="112">
        <v>0</v>
      </c>
      <c r="AV1806" s="84">
        <v>22</v>
      </c>
      <c r="AW1806" s="84">
        <v>0</v>
      </c>
      <c r="AX1806" s="84" t="str">
        <f>VLOOKUP(Y1806,'[1]Asset Classification'!$J$3:$W$2865,14,)</f>
        <v>Standard</v>
      </c>
      <c r="AY1806" s="108"/>
      <c r="AZ1806" s="84"/>
      <c r="BA1806" s="84"/>
      <c r="BB1806" s="84" t="s">
        <v>8329</v>
      </c>
      <c r="BC1806" s="84"/>
      <c r="BD1806" s="108"/>
      <c r="BE1806" s="84">
        <v>0</v>
      </c>
      <c r="BF1806" s="38" t="s">
        <v>2637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244</v>
      </c>
      <c r="C1807" s="38" t="s">
        <v>245</v>
      </c>
      <c r="D1807" s="38" t="s">
        <v>246</v>
      </c>
      <c r="E1807" s="38" t="s">
        <v>246</v>
      </c>
      <c r="F1807" s="38" t="s">
        <v>247</v>
      </c>
      <c r="G1807" s="84" t="s">
        <v>248</v>
      </c>
      <c r="H1807" s="38" t="s">
        <v>249</v>
      </c>
      <c r="I1807" s="84">
        <v>131510</v>
      </c>
      <c r="J1807" s="38" t="s">
        <v>279</v>
      </c>
      <c r="K1807" s="84">
        <v>131510</v>
      </c>
      <c r="L1807" s="84" t="s">
        <v>262</v>
      </c>
      <c r="M1807" s="38" t="s">
        <v>263</v>
      </c>
      <c r="N1807" s="84">
        <v>237454</v>
      </c>
      <c r="O1807" s="84" t="s">
        <v>627</v>
      </c>
      <c r="P1807" s="84">
        <v>312360</v>
      </c>
      <c r="Q1807" s="38" t="s">
        <v>628</v>
      </c>
      <c r="R1807" s="38" t="s">
        <v>829</v>
      </c>
      <c r="S1807" s="84" t="s">
        <v>2638</v>
      </c>
      <c r="T1807" s="84" t="s">
        <v>2638</v>
      </c>
      <c r="U1807" s="84" t="s">
        <v>1027</v>
      </c>
      <c r="V1807" s="84" t="s">
        <v>2278</v>
      </c>
      <c r="W1807" s="84">
        <v>541</v>
      </c>
      <c r="X1807" s="38" t="s">
        <v>3451</v>
      </c>
      <c r="Y1807" s="84">
        <v>353820709</v>
      </c>
      <c r="Z1807" s="38" t="s">
        <v>5720</v>
      </c>
      <c r="AA1807" s="108" t="s">
        <v>5700</v>
      </c>
      <c r="AB1807" s="84">
        <v>42000</v>
      </c>
      <c r="AC1807" s="108" t="s">
        <v>6770</v>
      </c>
      <c r="AD1807" s="84">
        <v>24</v>
      </c>
      <c r="AE1807" s="84" t="s">
        <v>6764</v>
      </c>
      <c r="AF1807" s="84" t="s">
        <v>7604</v>
      </c>
      <c r="AG1807" s="108" t="s">
        <v>7610</v>
      </c>
      <c r="AH1807" s="84" t="s">
        <v>7557</v>
      </c>
      <c r="AI1807" s="108" t="s">
        <v>8012</v>
      </c>
      <c r="AJ1807" s="84">
        <v>2240</v>
      </c>
      <c r="AK1807" s="84">
        <v>2240</v>
      </c>
      <c r="AL1807" s="108" t="s">
        <v>6389</v>
      </c>
      <c r="AM1807" s="84">
        <v>14564.43</v>
      </c>
      <c r="AN1807" s="112">
        <v>7835.57</v>
      </c>
      <c r="AO1807" s="112">
        <v>22400</v>
      </c>
      <c r="AP1807" s="112">
        <v>27435.57</v>
      </c>
      <c r="AQ1807" s="112">
        <v>4560.43</v>
      </c>
      <c r="AR1807" s="112">
        <v>31996</v>
      </c>
      <c r="AS1807" s="112">
        <v>22482.77</v>
      </c>
      <c r="AT1807" s="112">
        <v>4397.2299999999996</v>
      </c>
      <c r="AU1807" s="112">
        <v>26880</v>
      </c>
      <c r="AV1807" s="84">
        <v>22</v>
      </c>
      <c r="AW1807" s="84">
        <v>341</v>
      </c>
      <c r="AX1807" s="84" t="str">
        <f>VLOOKUP(Y1807,'[1]Asset Classification'!$J$3:$W$2865,14,)</f>
        <v>&gt;180</v>
      </c>
      <c r="AY1807" s="108"/>
      <c r="AZ1807" s="84"/>
      <c r="BA1807" s="84"/>
      <c r="BB1807" s="84" t="s">
        <v>8329</v>
      </c>
      <c r="BC1807" s="84"/>
      <c r="BD1807" s="108"/>
      <c r="BE1807" s="84">
        <v>0</v>
      </c>
      <c r="BF1807" s="38" t="s">
        <v>2638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244</v>
      </c>
      <c r="C1808" s="38" t="s">
        <v>245</v>
      </c>
      <c r="D1808" s="38" t="s">
        <v>246</v>
      </c>
      <c r="E1808" s="38" t="s">
        <v>246</v>
      </c>
      <c r="F1808" s="38" t="s">
        <v>247</v>
      </c>
      <c r="G1808" s="84" t="s">
        <v>248</v>
      </c>
      <c r="H1808" s="38" t="s">
        <v>249</v>
      </c>
      <c r="I1808" s="84">
        <v>134914</v>
      </c>
      <c r="J1808" s="38" t="s">
        <v>294</v>
      </c>
      <c r="K1808" s="84">
        <v>134914</v>
      </c>
      <c r="L1808" s="84" t="s">
        <v>254</v>
      </c>
      <c r="M1808" s="38" t="s">
        <v>255</v>
      </c>
      <c r="N1808" s="84">
        <v>251219</v>
      </c>
      <c r="O1808" s="84" t="s">
        <v>727</v>
      </c>
      <c r="P1808" s="84">
        <v>338709</v>
      </c>
      <c r="Q1808" s="38" t="s">
        <v>679</v>
      </c>
      <c r="R1808" s="38" t="s">
        <v>829</v>
      </c>
      <c r="S1808" s="84" t="s">
        <v>2639</v>
      </c>
      <c r="T1808" s="84" t="s">
        <v>2639</v>
      </c>
      <c r="U1808" s="84" t="s">
        <v>1034</v>
      </c>
      <c r="V1808" s="84" t="s">
        <v>2789</v>
      </c>
      <c r="W1808" s="84">
        <v>541</v>
      </c>
      <c r="X1808" s="38" t="s">
        <v>3451</v>
      </c>
      <c r="Y1808" s="84">
        <v>353824440</v>
      </c>
      <c r="Z1808" s="38" t="s">
        <v>5721</v>
      </c>
      <c r="AA1808" s="108" t="s">
        <v>5700</v>
      </c>
      <c r="AB1808" s="84">
        <v>32000</v>
      </c>
      <c r="AC1808" s="108" t="s">
        <v>6763</v>
      </c>
      <c r="AD1808" s="84">
        <v>24</v>
      </c>
      <c r="AE1808" s="84" t="s">
        <v>6764</v>
      </c>
      <c r="AF1808" s="84" t="s">
        <v>7604</v>
      </c>
      <c r="AG1808" s="108" t="s">
        <v>7610</v>
      </c>
      <c r="AH1808" s="84" t="s">
        <v>7557</v>
      </c>
      <c r="AI1808" s="108" t="s">
        <v>8011</v>
      </c>
      <c r="AJ1808" s="84">
        <v>1710</v>
      </c>
      <c r="AK1808" s="84">
        <v>1710</v>
      </c>
      <c r="AL1808" s="108" t="s">
        <v>8088</v>
      </c>
      <c r="AM1808" s="84">
        <v>16464.89</v>
      </c>
      <c r="AN1808" s="112">
        <v>7475.11</v>
      </c>
      <c r="AO1808" s="112">
        <v>23940</v>
      </c>
      <c r="AP1808" s="112">
        <v>15535.11</v>
      </c>
      <c r="AQ1808" s="112">
        <v>1841.89</v>
      </c>
      <c r="AR1808" s="112">
        <v>17377</v>
      </c>
      <c r="AS1808" s="112">
        <v>11954.83</v>
      </c>
      <c r="AT1808" s="112">
        <v>1725.17</v>
      </c>
      <c r="AU1808" s="112">
        <v>13680</v>
      </c>
      <c r="AV1808" s="84">
        <v>22</v>
      </c>
      <c r="AW1808" s="84">
        <v>224</v>
      </c>
      <c r="AX1808" s="84" t="str">
        <f>VLOOKUP(Y1808,'[1]Asset Classification'!$J$3:$W$2865,14,)</f>
        <v>&gt;180</v>
      </c>
      <c r="AY1808" s="108"/>
      <c r="AZ1808" s="84"/>
      <c r="BA1808" s="84"/>
      <c r="BB1808" s="84" t="s">
        <v>8329</v>
      </c>
      <c r="BC1808" s="84"/>
      <c r="BD1808" s="108"/>
      <c r="BE1808" s="84">
        <v>0</v>
      </c>
      <c r="BF1808" s="38" t="s">
        <v>2639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244</v>
      </c>
      <c r="C1809" s="38" t="s">
        <v>245</v>
      </c>
      <c r="D1809" s="38" t="s">
        <v>246</v>
      </c>
      <c r="E1809" s="38" t="s">
        <v>246</v>
      </c>
      <c r="F1809" s="38" t="s">
        <v>247</v>
      </c>
      <c r="G1809" s="84" t="s">
        <v>248</v>
      </c>
      <c r="H1809" s="38" t="s">
        <v>249</v>
      </c>
      <c r="I1809" s="84">
        <v>129694</v>
      </c>
      <c r="J1809" s="38" t="s">
        <v>259</v>
      </c>
      <c r="K1809" s="84">
        <v>129694</v>
      </c>
      <c r="L1809" s="84" t="s">
        <v>257</v>
      </c>
      <c r="M1809" s="38" t="s">
        <v>258</v>
      </c>
      <c r="N1809" s="84">
        <v>220165</v>
      </c>
      <c r="O1809" s="84" t="s">
        <v>376</v>
      </c>
      <c r="P1809" s="84">
        <v>290505</v>
      </c>
      <c r="Q1809" s="38" t="s">
        <v>377</v>
      </c>
      <c r="R1809" s="38" t="s">
        <v>829</v>
      </c>
      <c r="S1809" s="84" t="s">
        <v>2640</v>
      </c>
      <c r="T1809" s="84" t="s">
        <v>2640</v>
      </c>
      <c r="U1809" s="84" t="s">
        <v>1027</v>
      </c>
      <c r="V1809" s="84" t="s">
        <v>2278</v>
      </c>
      <c r="W1809" s="84">
        <v>541</v>
      </c>
      <c r="X1809" s="38" t="s">
        <v>3451</v>
      </c>
      <c r="Y1809" s="84">
        <v>353827306</v>
      </c>
      <c r="Z1809" s="38" t="s">
        <v>5722</v>
      </c>
      <c r="AA1809" s="108" t="s">
        <v>5700</v>
      </c>
      <c r="AB1809" s="84">
        <v>42000</v>
      </c>
      <c r="AC1809" s="108" t="s">
        <v>6768</v>
      </c>
      <c r="AD1809" s="84">
        <v>24</v>
      </c>
      <c r="AE1809" s="84" t="s">
        <v>6764</v>
      </c>
      <c r="AF1809" s="84" t="s">
        <v>7604</v>
      </c>
      <c r="AG1809" s="108" t="s">
        <v>7610</v>
      </c>
      <c r="AH1809" s="84" t="s">
        <v>7557</v>
      </c>
      <c r="AI1809" s="108" t="s">
        <v>8006</v>
      </c>
      <c r="AJ1809" s="84">
        <v>2240</v>
      </c>
      <c r="AK1809" s="84">
        <v>2240</v>
      </c>
      <c r="AL1809" s="108" t="s">
        <v>8079</v>
      </c>
      <c r="AM1809" s="84">
        <v>14599.07</v>
      </c>
      <c r="AN1809" s="112">
        <v>7810.93</v>
      </c>
      <c r="AO1809" s="112">
        <v>22410</v>
      </c>
      <c r="AP1809" s="112">
        <v>27400.93</v>
      </c>
      <c r="AQ1809" s="112">
        <v>4539.07</v>
      </c>
      <c r="AR1809" s="112">
        <v>31940</v>
      </c>
      <c r="AS1809" s="112">
        <v>22492.5</v>
      </c>
      <c r="AT1809" s="112">
        <v>4377.5</v>
      </c>
      <c r="AU1809" s="112">
        <v>26870</v>
      </c>
      <c r="AV1809" s="84">
        <v>22</v>
      </c>
      <c r="AW1809" s="84">
        <v>342</v>
      </c>
      <c r="AX1809" s="84" t="str">
        <f>VLOOKUP(Y1809,'[1]Asset Classification'!$J$3:$W$2865,14,)</f>
        <v>&gt;180</v>
      </c>
      <c r="AY1809" s="108"/>
      <c r="AZ1809" s="84"/>
      <c r="BA1809" s="84"/>
      <c r="BB1809" s="84" t="s">
        <v>8329</v>
      </c>
      <c r="BC1809" s="84"/>
      <c r="BD1809" s="108"/>
      <c r="BE1809" s="84">
        <v>0</v>
      </c>
      <c r="BF1809" s="38" t="s">
        <v>2640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244</v>
      </c>
      <c r="C1810" s="38" t="s">
        <v>245</v>
      </c>
      <c r="D1810" s="38" t="s">
        <v>246</v>
      </c>
      <c r="E1810" s="38" t="s">
        <v>246</v>
      </c>
      <c r="F1810" s="38" t="s">
        <v>247</v>
      </c>
      <c r="G1810" s="84" t="s">
        <v>248</v>
      </c>
      <c r="H1810" s="38" t="s">
        <v>249</v>
      </c>
      <c r="I1810" s="84">
        <v>140441</v>
      </c>
      <c r="J1810" s="38" t="s">
        <v>313</v>
      </c>
      <c r="K1810" s="84">
        <v>140441</v>
      </c>
      <c r="L1810" s="84" t="s">
        <v>262</v>
      </c>
      <c r="M1810" s="38" t="s">
        <v>263</v>
      </c>
      <c r="N1810" s="84">
        <v>237112</v>
      </c>
      <c r="O1810" s="84" t="s">
        <v>635</v>
      </c>
      <c r="P1810" s="84">
        <v>576248</v>
      </c>
      <c r="Q1810" s="38" t="s">
        <v>934</v>
      </c>
      <c r="R1810" s="38" t="s">
        <v>829</v>
      </c>
      <c r="S1810" s="84" t="s">
        <v>2641</v>
      </c>
      <c r="T1810" s="84" t="s">
        <v>2641</v>
      </c>
      <c r="U1810" s="84" t="s">
        <v>2292</v>
      </c>
      <c r="V1810" s="84" t="s">
        <v>2278</v>
      </c>
      <c r="W1810" s="84">
        <v>541</v>
      </c>
      <c r="X1810" s="38" t="s">
        <v>3451</v>
      </c>
      <c r="Y1810" s="84">
        <v>353827619</v>
      </c>
      <c r="Z1810" s="38" t="s">
        <v>5723</v>
      </c>
      <c r="AA1810" s="108" t="s">
        <v>5700</v>
      </c>
      <c r="AB1810" s="84">
        <v>42000</v>
      </c>
      <c r="AC1810" s="108" t="s">
        <v>6768</v>
      </c>
      <c r="AD1810" s="84">
        <v>24</v>
      </c>
      <c r="AE1810" s="84" t="s">
        <v>6764</v>
      </c>
      <c r="AF1810" s="84" t="s">
        <v>7604</v>
      </c>
      <c r="AG1810" s="108" t="s">
        <v>7610</v>
      </c>
      <c r="AH1810" s="84" t="s">
        <v>7557</v>
      </c>
      <c r="AI1810" s="108" t="s">
        <v>8006</v>
      </c>
      <c r="AJ1810" s="84">
        <v>2240</v>
      </c>
      <c r="AK1810" s="84">
        <v>2240</v>
      </c>
      <c r="AL1810" s="108" t="s">
        <v>8276</v>
      </c>
      <c r="AM1810" s="84">
        <v>23310.69</v>
      </c>
      <c r="AN1810" s="112">
        <v>10289.31</v>
      </c>
      <c r="AO1810" s="112">
        <v>33600</v>
      </c>
      <c r="AP1810" s="112">
        <v>18689.310000000001</v>
      </c>
      <c r="AQ1810" s="112">
        <v>2060.69</v>
      </c>
      <c r="AR1810" s="112">
        <v>20750</v>
      </c>
      <c r="AS1810" s="112">
        <v>13780.88</v>
      </c>
      <c r="AT1810" s="112">
        <v>1899.12</v>
      </c>
      <c r="AU1810" s="112">
        <v>15680</v>
      </c>
      <c r="AV1810" s="84">
        <v>22</v>
      </c>
      <c r="AW1810" s="84">
        <v>191</v>
      </c>
      <c r="AX1810" s="84" t="str">
        <f>VLOOKUP(Y1810,'[1]Asset Classification'!$J$3:$W$2865,14,)</f>
        <v>&gt;180</v>
      </c>
      <c r="AY1810" s="108"/>
      <c r="AZ1810" s="84"/>
      <c r="BA1810" s="84"/>
      <c r="BB1810" s="84" t="s">
        <v>8329</v>
      </c>
      <c r="BC1810" s="84"/>
      <c r="BD1810" s="108"/>
      <c r="BE1810" s="84">
        <v>0</v>
      </c>
      <c r="BF1810" s="38" t="s">
        <v>2641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244</v>
      </c>
      <c r="C1811" s="38" t="s">
        <v>245</v>
      </c>
      <c r="D1811" s="38" t="s">
        <v>246</v>
      </c>
      <c r="E1811" s="38" t="s">
        <v>246</v>
      </c>
      <c r="F1811" s="38" t="s">
        <v>247</v>
      </c>
      <c r="G1811" s="84" t="s">
        <v>248</v>
      </c>
      <c r="H1811" s="38" t="s">
        <v>249</v>
      </c>
      <c r="I1811" s="84">
        <v>129526</v>
      </c>
      <c r="J1811" s="38" t="s">
        <v>250</v>
      </c>
      <c r="K1811" s="84">
        <v>129526</v>
      </c>
      <c r="L1811" s="84" t="s">
        <v>251</v>
      </c>
      <c r="M1811" s="38" t="s">
        <v>252</v>
      </c>
      <c r="N1811" s="84">
        <v>268549</v>
      </c>
      <c r="O1811" s="84" t="s">
        <v>783</v>
      </c>
      <c r="P1811" s="84">
        <v>352473</v>
      </c>
      <c r="Q1811" s="38" t="s">
        <v>784</v>
      </c>
      <c r="R1811" s="38" t="s">
        <v>829</v>
      </c>
      <c r="S1811" s="84" t="s">
        <v>2642</v>
      </c>
      <c r="T1811" s="84" t="s">
        <v>2642</v>
      </c>
      <c r="U1811" s="84" t="s">
        <v>1027</v>
      </c>
      <c r="V1811" s="84" t="s">
        <v>2278</v>
      </c>
      <c r="W1811" s="84">
        <v>541</v>
      </c>
      <c r="X1811" s="38" t="s">
        <v>3451</v>
      </c>
      <c r="Y1811" s="84">
        <v>353841543</v>
      </c>
      <c r="Z1811" s="38" t="s">
        <v>5724</v>
      </c>
      <c r="AA1811" s="108" t="s">
        <v>5725</v>
      </c>
      <c r="AB1811" s="84">
        <v>42000</v>
      </c>
      <c r="AC1811" s="108" t="s">
        <v>6763</v>
      </c>
      <c r="AD1811" s="84">
        <v>24</v>
      </c>
      <c r="AE1811" s="84" t="s">
        <v>6764</v>
      </c>
      <c r="AF1811" s="84" t="s">
        <v>7616</v>
      </c>
      <c r="AG1811" s="108" t="s">
        <v>7617</v>
      </c>
      <c r="AH1811" s="84" t="s">
        <v>7557</v>
      </c>
      <c r="AI1811" s="108" t="s">
        <v>8011</v>
      </c>
      <c r="AJ1811" s="84">
        <v>2240</v>
      </c>
      <c r="AK1811" s="84">
        <v>2240</v>
      </c>
      <c r="AL1811" s="108" t="s">
        <v>8111</v>
      </c>
      <c r="AM1811" s="84">
        <v>37668.26</v>
      </c>
      <c r="AN1811" s="112">
        <v>11611.74</v>
      </c>
      <c r="AO1811" s="112">
        <v>49280</v>
      </c>
      <c r="AP1811" s="112">
        <v>4331.74</v>
      </c>
      <c r="AQ1811" s="112">
        <v>137.26</v>
      </c>
      <c r="AR1811" s="112">
        <v>4469</v>
      </c>
      <c r="AS1811" s="112">
        <v>0</v>
      </c>
      <c r="AT1811" s="112">
        <v>0</v>
      </c>
      <c r="AU1811" s="112">
        <v>0</v>
      </c>
      <c r="AV1811" s="84">
        <v>22</v>
      </c>
      <c r="AW1811" s="84">
        <v>0</v>
      </c>
      <c r="AX1811" s="84" t="str">
        <f>VLOOKUP(Y1811,'[1]Asset Classification'!$J$3:$W$2865,14,)</f>
        <v>Standard</v>
      </c>
      <c r="AY1811" s="108"/>
      <c r="AZ1811" s="84"/>
      <c r="BA1811" s="84"/>
      <c r="BB1811" s="84" t="s">
        <v>8329</v>
      </c>
      <c r="BC1811" s="84"/>
      <c r="BD1811" s="108"/>
      <c r="BE1811" s="84">
        <v>0</v>
      </c>
      <c r="BF1811" s="38" t="s">
        <v>2642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244</v>
      </c>
      <c r="C1812" s="38" t="s">
        <v>245</v>
      </c>
      <c r="D1812" s="38" t="s">
        <v>246</v>
      </c>
      <c r="E1812" s="38" t="s">
        <v>246</v>
      </c>
      <c r="F1812" s="38" t="s">
        <v>247</v>
      </c>
      <c r="G1812" s="84" t="s">
        <v>248</v>
      </c>
      <c r="H1812" s="38" t="s">
        <v>249</v>
      </c>
      <c r="I1812" s="84">
        <v>153767</v>
      </c>
      <c r="J1812" s="38" t="s">
        <v>326</v>
      </c>
      <c r="K1812" s="84">
        <v>153767</v>
      </c>
      <c r="L1812" s="84" t="s">
        <v>251</v>
      </c>
      <c r="M1812" s="38" t="s">
        <v>252</v>
      </c>
      <c r="N1812" s="84">
        <v>261303</v>
      </c>
      <c r="O1812" s="84" t="s">
        <v>938</v>
      </c>
      <c r="P1812" s="84">
        <v>343054</v>
      </c>
      <c r="Q1812" s="38" t="s">
        <v>679</v>
      </c>
      <c r="R1812" s="38" t="s">
        <v>829</v>
      </c>
      <c r="S1812" s="84" t="s">
        <v>2643</v>
      </c>
      <c r="T1812" s="84" t="s">
        <v>2643</v>
      </c>
      <c r="U1812" s="84" t="s">
        <v>1023</v>
      </c>
      <c r="V1812" s="84" t="s">
        <v>3449</v>
      </c>
      <c r="W1812" s="84">
        <v>541</v>
      </c>
      <c r="X1812" s="38" t="s">
        <v>3499</v>
      </c>
      <c r="Y1812" s="84">
        <v>353846835</v>
      </c>
      <c r="Z1812" s="38" t="s">
        <v>5726</v>
      </c>
      <c r="AA1812" s="108" t="s">
        <v>5727</v>
      </c>
      <c r="AB1812" s="84">
        <v>42000</v>
      </c>
      <c r="AC1812" s="108" t="s">
        <v>6770</v>
      </c>
      <c r="AD1812" s="84">
        <v>24</v>
      </c>
      <c r="AE1812" s="84" t="s">
        <v>6764</v>
      </c>
      <c r="AF1812" s="84" t="s">
        <v>7614</v>
      </c>
      <c r="AG1812" s="108" t="s">
        <v>7618</v>
      </c>
      <c r="AH1812" s="84" t="s">
        <v>7557</v>
      </c>
      <c r="AI1812" s="108" t="s">
        <v>8012</v>
      </c>
      <c r="AJ1812" s="84">
        <v>2240</v>
      </c>
      <c r="AK1812" s="84">
        <v>2240</v>
      </c>
      <c r="AL1812" s="108" t="s">
        <v>8277</v>
      </c>
      <c r="AM1812" s="84">
        <v>23540.92</v>
      </c>
      <c r="AN1812" s="112">
        <v>10059.08</v>
      </c>
      <c r="AO1812" s="112">
        <v>33600</v>
      </c>
      <c r="AP1812" s="112">
        <v>18459.080000000002</v>
      </c>
      <c r="AQ1812" s="112">
        <v>2013.92</v>
      </c>
      <c r="AR1812" s="112">
        <v>20473</v>
      </c>
      <c r="AS1812" s="112">
        <v>13816.83</v>
      </c>
      <c r="AT1812" s="112">
        <v>1863.17</v>
      </c>
      <c r="AU1812" s="112">
        <v>15680</v>
      </c>
      <c r="AV1812" s="84">
        <v>22</v>
      </c>
      <c r="AW1812" s="84">
        <v>190</v>
      </c>
      <c r="AX1812" s="84" t="str">
        <f>VLOOKUP(Y1812,'[1]Asset Classification'!$J$3:$W$2865,14,)</f>
        <v>&gt;180</v>
      </c>
      <c r="AY1812" s="108"/>
      <c r="AZ1812" s="84"/>
      <c r="BA1812" s="84"/>
      <c r="BB1812" s="84" t="s">
        <v>8329</v>
      </c>
      <c r="BC1812" s="84"/>
      <c r="BD1812" s="108"/>
      <c r="BE1812" s="84">
        <v>0</v>
      </c>
      <c r="BF1812" s="38" t="s">
        <v>2643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244</v>
      </c>
      <c r="C1813" s="38" t="s">
        <v>245</v>
      </c>
      <c r="D1813" s="38" t="s">
        <v>246</v>
      </c>
      <c r="E1813" s="38" t="s">
        <v>246</v>
      </c>
      <c r="F1813" s="38" t="s">
        <v>247</v>
      </c>
      <c r="G1813" s="84" t="s">
        <v>248</v>
      </c>
      <c r="H1813" s="38" t="s">
        <v>249</v>
      </c>
      <c r="I1813" s="84">
        <v>130322</v>
      </c>
      <c r="J1813" s="38" t="s">
        <v>289</v>
      </c>
      <c r="K1813" s="84">
        <v>130322</v>
      </c>
      <c r="L1813" s="84" t="s">
        <v>257</v>
      </c>
      <c r="M1813" s="38" t="s">
        <v>258</v>
      </c>
      <c r="N1813" s="84">
        <v>248157</v>
      </c>
      <c r="O1813" s="84" t="s">
        <v>769</v>
      </c>
      <c r="P1813" s="84">
        <v>326106</v>
      </c>
      <c r="Q1813" s="38" t="s">
        <v>944</v>
      </c>
      <c r="R1813" s="38" t="s">
        <v>829</v>
      </c>
      <c r="S1813" s="84" t="s">
        <v>2644</v>
      </c>
      <c r="T1813" s="84" t="s">
        <v>2644</v>
      </c>
      <c r="U1813" s="84" t="s">
        <v>1034</v>
      </c>
      <c r="V1813" s="84" t="s">
        <v>2789</v>
      </c>
      <c r="W1813" s="84">
        <v>541</v>
      </c>
      <c r="X1813" s="38" t="s">
        <v>3451</v>
      </c>
      <c r="Y1813" s="84">
        <v>353875856</v>
      </c>
      <c r="Z1813" s="38" t="s">
        <v>5728</v>
      </c>
      <c r="AA1813" s="108" t="s">
        <v>5729</v>
      </c>
      <c r="AB1813" s="84">
        <v>42000</v>
      </c>
      <c r="AC1813" s="108" t="s">
        <v>6774</v>
      </c>
      <c r="AD1813" s="84">
        <v>24</v>
      </c>
      <c r="AE1813" s="84" t="s">
        <v>6764</v>
      </c>
      <c r="AF1813" s="84" t="s">
        <v>7619</v>
      </c>
      <c r="AG1813" s="108" t="s">
        <v>7620</v>
      </c>
      <c r="AH1813" s="84" t="s">
        <v>7557</v>
      </c>
      <c r="AI1813" s="108" t="s">
        <v>8008</v>
      </c>
      <c r="AJ1813" s="84">
        <v>2240</v>
      </c>
      <c r="AK1813" s="84">
        <v>2240</v>
      </c>
      <c r="AL1813" s="108" t="s">
        <v>6746</v>
      </c>
      <c r="AM1813" s="84">
        <v>37091.57</v>
      </c>
      <c r="AN1813" s="112">
        <v>12188.43</v>
      </c>
      <c r="AO1813" s="112">
        <v>49280</v>
      </c>
      <c r="AP1813" s="112">
        <v>4908.43</v>
      </c>
      <c r="AQ1813" s="112">
        <v>161.57</v>
      </c>
      <c r="AR1813" s="112">
        <v>5070</v>
      </c>
      <c r="AS1813" s="112">
        <v>0</v>
      </c>
      <c r="AT1813" s="112">
        <v>0</v>
      </c>
      <c r="AU1813" s="112">
        <v>0</v>
      </c>
      <c r="AV1813" s="84">
        <v>22</v>
      </c>
      <c r="AW1813" s="84">
        <v>0</v>
      </c>
      <c r="AX1813" s="84" t="str">
        <f>VLOOKUP(Y1813,'[1]Asset Classification'!$J$3:$W$2865,14,)</f>
        <v>Standard</v>
      </c>
      <c r="AY1813" s="108"/>
      <c r="AZ1813" s="84"/>
      <c r="BA1813" s="84"/>
      <c r="BB1813" s="84" t="s">
        <v>8329</v>
      </c>
      <c r="BC1813" s="84"/>
      <c r="BD1813" s="108"/>
      <c r="BE1813" s="84">
        <v>0</v>
      </c>
      <c r="BF1813" s="38" t="s">
        <v>2644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244</v>
      </c>
      <c r="C1814" s="38" t="s">
        <v>245</v>
      </c>
      <c r="D1814" s="38" t="s">
        <v>246</v>
      </c>
      <c r="E1814" s="38" t="s">
        <v>246</v>
      </c>
      <c r="F1814" s="38" t="s">
        <v>247</v>
      </c>
      <c r="G1814" s="84" t="s">
        <v>248</v>
      </c>
      <c r="H1814" s="38" t="s">
        <v>249</v>
      </c>
      <c r="I1814" s="84">
        <v>130995</v>
      </c>
      <c r="J1814" s="38" t="s">
        <v>275</v>
      </c>
      <c r="K1814" s="84">
        <v>130995</v>
      </c>
      <c r="L1814" s="84" t="s">
        <v>257</v>
      </c>
      <c r="M1814" s="38" t="s">
        <v>258</v>
      </c>
      <c r="N1814" s="84">
        <v>287333</v>
      </c>
      <c r="O1814" s="84" t="s">
        <v>906</v>
      </c>
      <c r="P1814" s="84">
        <v>551227</v>
      </c>
      <c r="Q1814" s="38" t="s">
        <v>907</v>
      </c>
      <c r="R1814" s="38" t="s">
        <v>829</v>
      </c>
      <c r="S1814" s="84" t="s">
        <v>2645</v>
      </c>
      <c r="T1814" s="84" t="s">
        <v>2645</v>
      </c>
      <c r="U1814" s="84" t="s">
        <v>1034</v>
      </c>
      <c r="V1814" s="84" t="s">
        <v>2278</v>
      </c>
      <c r="W1814" s="84">
        <v>541</v>
      </c>
      <c r="X1814" s="38" t="s">
        <v>3451</v>
      </c>
      <c r="Y1814" s="84">
        <v>353883468</v>
      </c>
      <c r="Z1814" s="38" t="s">
        <v>5730</v>
      </c>
      <c r="AA1814" s="108" t="s">
        <v>5731</v>
      </c>
      <c r="AB1814" s="84">
        <v>42000</v>
      </c>
      <c r="AC1814" s="108" t="s">
        <v>6765</v>
      </c>
      <c r="AD1814" s="84">
        <v>24</v>
      </c>
      <c r="AE1814" s="84" t="s">
        <v>6764</v>
      </c>
      <c r="AF1814" s="84" t="s">
        <v>7614</v>
      </c>
      <c r="AG1814" s="108" t="s">
        <v>7621</v>
      </c>
      <c r="AH1814" s="84" t="s">
        <v>7557</v>
      </c>
      <c r="AI1814" s="108" t="s">
        <v>8010</v>
      </c>
      <c r="AJ1814" s="84">
        <v>2240</v>
      </c>
      <c r="AK1814" s="84">
        <v>2240</v>
      </c>
      <c r="AL1814" s="108" t="s">
        <v>8256</v>
      </c>
      <c r="AM1814" s="84">
        <v>16363.41</v>
      </c>
      <c r="AN1814" s="112">
        <v>8276.59</v>
      </c>
      <c r="AO1814" s="112">
        <v>24640</v>
      </c>
      <c r="AP1814" s="112">
        <v>25636.59</v>
      </c>
      <c r="AQ1814" s="112">
        <v>3934.41</v>
      </c>
      <c r="AR1814" s="112">
        <v>29571</v>
      </c>
      <c r="AS1814" s="112">
        <v>20861.27</v>
      </c>
      <c r="AT1814" s="112">
        <v>3778.73</v>
      </c>
      <c r="AU1814" s="112">
        <v>24640</v>
      </c>
      <c r="AV1814" s="84">
        <v>22</v>
      </c>
      <c r="AW1814" s="84">
        <v>310</v>
      </c>
      <c r="AX1814" s="84" t="str">
        <f>VLOOKUP(Y1814,'[1]Asset Classification'!$J$3:$W$2865,14,)</f>
        <v>&gt;180</v>
      </c>
      <c r="AY1814" s="108"/>
      <c r="AZ1814" s="84"/>
      <c r="BA1814" s="84"/>
      <c r="BB1814" s="84" t="s">
        <v>8329</v>
      </c>
      <c r="BC1814" s="84"/>
      <c r="BD1814" s="108"/>
      <c r="BE1814" s="84">
        <v>0</v>
      </c>
      <c r="BF1814" s="38" t="s">
        <v>2645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244</v>
      </c>
      <c r="C1815" s="38" t="s">
        <v>245</v>
      </c>
      <c r="D1815" s="38" t="s">
        <v>246</v>
      </c>
      <c r="E1815" s="38" t="s">
        <v>246</v>
      </c>
      <c r="F1815" s="38" t="s">
        <v>247</v>
      </c>
      <c r="G1815" s="84" t="s">
        <v>248</v>
      </c>
      <c r="H1815" s="38" t="s">
        <v>249</v>
      </c>
      <c r="I1815" s="84">
        <v>130701</v>
      </c>
      <c r="J1815" s="38" t="s">
        <v>272</v>
      </c>
      <c r="K1815" s="84">
        <v>130701</v>
      </c>
      <c r="L1815" s="84" t="s">
        <v>262</v>
      </c>
      <c r="M1815" s="38" t="s">
        <v>263</v>
      </c>
      <c r="N1815" s="84">
        <v>220514</v>
      </c>
      <c r="O1815" s="84" t="s">
        <v>391</v>
      </c>
      <c r="P1815" s="84">
        <v>290938</v>
      </c>
      <c r="Q1815" s="38" t="s">
        <v>392</v>
      </c>
      <c r="R1815" s="38" t="s">
        <v>891</v>
      </c>
      <c r="S1815" s="84" t="s">
        <v>1454</v>
      </c>
      <c r="T1815" s="84" t="s">
        <v>1454</v>
      </c>
      <c r="U1815" s="84" t="s">
        <v>1027</v>
      </c>
      <c r="V1815" s="84" t="s">
        <v>3449</v>
      </c>
      <c r="W1815" s="84">
        <v>541</v>
      </c>
      <c r="X1815" s="38" t="s">
        <v>3451</v>
      </c>
      <c r="Y1815" s="84">
        <v>353886871</v>
      </c>
      <c r="Z1815" s="38" t="s">
        <v>5732</v>
      </c>
      <c r="AA1815" s="108" t="s">
        <v>5733</v>
      </c>
      <c r="AB1815" s="84">
        <v>20000</v>
      </c>
      <c r="AC1815" s="108" t="s">
        <v>6769</v>
      </c>
      <c r="AD1815" s="84">
        <v>18</v>
      </c>
      <c r="AE1815" s="84" t="s">
        <v>6778</v>
      </c>
      <c r="AF1815" s="84" t="s">
        <v>6842</v>
      </c>
      <c r="AG1815" s="108" t="s">
        <v>7052</v>
      </c>
      <c r="AH1815" s="84" t="s">
        <v>6795</v>
      </c>
      <c r="AI1815" s="108" t="s">
        <v>5842</v>
      </c>
      <c r="AJ1815" s="84">
        <v>1340</v>
      </c>
      <c r="AK1815" s="84">
        <v>1340</v>
      </c>
      <c r="AL1815" s="108" t="s">
        <v>8230</v>
      </c>
      <c r="AM1815" s="84">
        <v>12378.05</v>
      </c>
      <c r="AN1815" s="112">
        <v>3701.95</v>
      </c>
      <c r="AO1815" s="112">
        <v>16080</v>
      </c>
      <c r="AP1815" s="112">
        <v>7621.95</v>
      </c>
      <c r="AQ1815" s="112">
        <v>572.04999999999995</v>
      </c>
      <c r="AR1815" s="112">
        <v>8194</v>
      </c>
      <c r="AS1815" s="112">
        <v>7621.95</v>
      </c>
      <c r="AT1815" s="112">
        <v>572.04999999999995</v>
      </c>
      <c r="AU1815" s="112">
        <v>8194</v>
      </c>
      <c r="AV1815" s="84">
        <v>22</v>
      </c>
      <c r="AW1815" s="84">
        <v>285</v>
      </c>
      <c r="AX1815" s="84" t="str">
        <f>VLOOKUP(Y1815,'[1]Asset Classification'!$J$3:$W$2865,14,)</f>
        <v>&gt;180</v>
      </c>
      <c r="AY1815" s="108"/>
      <c r="AZ1815" s="84"/>
      <c r="BA1815" s="84"/>
      <c r="BB1815" s="84" t="s">
        <v>8329</v>
      </c>
      <c r="BC1815" s="84"/>
      <c r="BD1815" s="108"/>
      <c r="BE1815" s="84">
        <v>0</v>
      </c>
      <c r="BF1815" s="38" t="s">
        <v>1454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244</v>
      </c>
      <c r="C1816" s="38" t="s">
        <v>245</v>
      </c>
      <c r="D1816" s="38" t="s">
        <v>246</v>
      </c>
      <c r="E1816" s="38" t="s">
        <v>246</v>
      </c>
      <c r="F1816" s="38" t="s">
        <v>247</v>
      </c>
      <c r="G1816" s="84" t="s">
        <v>248</v>
      </c>
      <c r="H1816" s="38" t="s">
        <v>249</v>
      </c>
      <c r="I1816" s="84">
        <v>130701</v>
      </c>
      <c r="J1816" s="38" t="s">
        <v>272</v>
      </c>
      <c r="K1816" s="84">
        <v>130701</v>
      </c>
      <c r="L1816" s="84" t="s">
        <v>262</v>
      </c>
      <c r="M1816" s="38" t="s">
        <v>263</v>
      </c>
      <c r="N1816" s="84">
        <v>240301</v>
      </c>
      <c r="O1816" s="84" t="s">
        <v>662</v>
      </c>
      <c r="P1816" s="84">
        <v>316011</v>
      </c>
      <c r="Q1816" s="38" t="s">
        <v>408</v>
      </c>
      <c r="R1816" s="38" t="s">
        <v>829</v>
      </c>
      <c r="S1816" s="84" t="s">
        <v>2646</v>
      </c>
      <c r="T1816" s="84" t="s">
        <v>2646</v>
      </c>
      <c r="U1816" s="84" t="s">
        <v>1027</v>
      </c>
      <c r="V1816" s="84" t="s">
        <v>2278</v>
      </c>
      <c r="W1816" s="84">
        <v>541</v>
      </c>
      <c r="X1816" s="38" t="s">
        <v>3451</v>
      </c>
      <c r="Y1816" s="84">
        <v>353888107</v>
      </c>
      <c r="Z1816" s="38" t="s">
        <v>5734</v>
      </c>
      <c r="AA1816" s="108" t="s">
        <v>5733</v>
      </c>
      <c r="AB1816" s="84">
        <v>63000</v>
      </c>
      <c r="AC1816" s="108" t="s">
        <v>6769</v>
      </c>
      <c r="AD1816" s="84">
        <v>24</v>
      </c>
      <c r="AE1816" s="84" t="s">
        <v>6776</v>
      </c>
      <c r="AF1816" s="84" t="s">
        <v>7125</v>
      </c>
      <c r="AG1816" s="108" t="s">
        <v>7124</v>
      </c>
      <c r="AH1816" s="84" t="s">
        <v>6795</v>
      </c>
      <c r="AI1816" s="108" t="s">
        <v>5842</v>
      </c>
      <c r="AJ1816" s="84">
        <v>3360</v>
      </c>
      <c r="AK1816" s="84">
        <v>3360</v>
      </c>
      <c r="AL1816" s="108" t="s">
        <v>8150</v>
      </c>
      <c r="AM1816" s="84">
        <v>6142.6</v>
      </c>
      <c r="AN1816" s="112">
        <v>3937.4</v>
      </c>
      <c r="AO1816" s="112">
        <v>10080</v>
      </c>
      <c r="AP1816" s="112">
        <v>56857.4</v>
      </c>
      <c r="AQ1816" s="112">
        <v>14032.6</v>
      </c>
      <c r="AR1816" s="112">
        <v>70890</v>
      </c>
      <c r="AS1816" s="112">
        <v>50027.15</v>
      </c>
      <c r="AT1816" s="112">
        <v>13812.85</v>
      </c>
      <c r="AU1816" s="112">
        <v>63840</v>
      </c>
      <c r="AV1816" s="84">
        <v>22</v>
      </c>
      <c r="AW1816" s="84">
        <v>560</v>
      </c>
      <c r="AX1816" s="84" t="str">
        <f>VLOOKUP(Y1816,'[1]Asset Classification'!$J$3:$W$2865,14,)</f>
        <v>&gt;180</v>
      </c>
      <c r="AY1816" s="108"/>
      <c r="AZ1816" s="84"/>
      <c r="BA1816" s="84"/>
      <c r="BB1816" s="84" t="s">
        <v>8329</v>
      </c>
      <c r="BC1816" s="84"/>
      <c r="BD1816" s="108"/>
      <c r="BE1816" s="84">
        <v>0</v>
      </c>
      <c r="BF1816" s="38" t="s">
        <v>2646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244</v>
      </c>
      <c r="C1817" s="38" t="s">
        <v>245</v>
      </c>
      <c r="D1817" s="38" t="s">
        <v>246</v>
      </c>
      <c r="E1817" s="38" t="s">
        <v>246</v>
      </c>
      <c r="F1817" s="38" t="s">
        <v>247</v>
      </c>
      <c r="G1817" s="84" t="s">
        <v>248</v>
      </c>
      <c r="H1817" s="38" t="s">
        <v>249</v>
      </c>
      <c r="I1817" s="84">
        <v>131470</v>
      </c>
      <c r="J1817" s="38" t="s">
        <v>286</v>
      </c>
      <c r="K1817" s="84">
        <v>131470</v>
      </c>
      <c r="L1817" s="84" t="s">
        <v>262</v>
      </c>
      <c r="M1817" s="38" t="s">
        <v>263</v>
      </c>
      <c r="N1817" s="84">
        <v>224297</v>
      </c>
      <c r="O1817" s="84" t="s">
        <v>480</v>
      </c>
      <c r="P1817" s="84">
        <v>295671</v>
      </c>
      <c r="Q1817" s="38" t="s">
        <v>481</v>
      </c>
      <c r="R1817" s="38" t="s">
        <v>829</v>
      </c>
      <c r="S1817" s="84" t="s">
        <v>2647</v>
      </c>
      <c r="T1817" s="84" t="s">
        <v>2647</v>
      </c>
      <c r="U1817" s="84" t="s">
        <v>1027</v>
      </c>
      <c r="V1817" s="84" t="s">
        <v>2278</v>
      </c>
      <c r="W1817" s="84">
        <v>541</v>
      </c>
      <c r="X1817" s="38" t="s">
        <v>3451</v>
      </c>
      <c r="Y1817" s="84">
        <v>353899681</v>
      </c>
      <c r="Z1817" s="38" t="s">
        <v>5735</v>
      </c>
      <c r="AA1817" s="108" t="s">
        <v>5727</v>
      </c>
      <c r="AB1817" s="84">
        <v>42000</v>
      </c>
      <c r="AC1817" s="108" t="s">
        <v>6768</v>
      </c>
      <c r="AD1817" s="84">
        <v>24</v>
      </c>
      <c r="AE1817" s="84" t="s">
        <v>6764</v>
      </c>
      <c r="AF1817" s="84" t="s">
        <v>7614</v>
      </c>
      <c r="AG1817" s="108" t="s">
        <v>7618</v>
      </c>
      <c r="AH1817" s="84" t="s">
        <v>7557</v>
      </c>
      <c r="AI1817" s="108" t="s">
        <v>8006</v>
      </c>
      <c r="AJ1817" s="84">
        <v>2240</v>
      </c>
      <c r="AK1817" s="84">
        <v>2240</v>
      </c>
      <c r="AL1817" s="108" t="s">
        <v>6686</v>
      </c>
      <c r="AM1817" s="84">
        <v>31194.240000000002</v>
      </c>
      <c r="AN1817" s="112">
        <v>11325.76</v>
      </c>
      <c r="AO1817" s="112">
        <v>42520</v>
      </c>
      <c r="AP1817" s="112">
        <v>10805.76</v>
      </c>
      <c r="AQ1817" s="112">
        <v>700.24</v>
      </c>
      <c r="AR1817" s="112">
        <v>11506</v>
      </c>
      <c r="AS1817" s="112">
        <v>6207.85</v>
      </c>
      <c r="AT1817" s="112">
        <v>552.15</v>
      </c>
      <c r="AU1817" s="112">
        <v>6760</v>
      </c>
      <c r="AV1817" s="84">
        <v>22</v>
      </c>
      <c r="AW1817" s="84">
        <v>100</v>
      </c>
      <c r="AX1817" s="84" t="str">
        <f>VLOOKUP(Y1817,'[1]Asset Classification'!$J$3:$W$2865,14,)</f>
        <v>91-120</v>
      </c>
      <c r="AY1817" s="108"/>
      <c r="AZ1817" s="84"/>
      <c r="BA1817" s="84"/>
      <c r="BB1817" s="84" t="s">
        <v>8329</v>
      </c>
      <c r="BC1817" s="84"/>
      <c r="BD1817" s="108"/>
      <c r="BE1817" s="84">
        <v>0</v>
      </c>
      <c r="BF1817" s="38" t="s">
        <v>2647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244</v>
      </c>
      <c r="C1818" s="38" t="s">
        <v>245</v>
      </c>
      <c r="D1818" s="38" t="s">
        <v>246</v>
      </c>
      <c r="E1818" s="38" t="s">
        <v>246</v>
      </c>
      <c r="F1818" s="38" t="s">
        <v>247</v>
      </c>
      <c r="G1818" s="84" t="s">
        <v>248</v>
      </c>
      <c r="H1818" s="38" t="s">
        <v>249</v>
      </c>
      <c r="I1818" s="84">
        <v>130344</v>
      </c>
      <c r="J1818" s="38" t="s">
        <v>264</v>
      </c>
      <c r="K1818" s="84">
        <v>130344</v>
      </c>
      <c r="L1818" s="84" t="s">
        <v>254</v>
      </c>
      <c r="M1818" s="38" t="s">
        <v>255</v>
      </c>
      <c r="N1818" s="84">
        <v>431375</v>
      </c>
      <c r="O1818" s="84" t="s">
        <v>912</v>
      </c>
      <c r="P1818" s="84">
        <v>685920</v>
      </c>
      <c r="Q1818" s="38" t="s">
        <v>939</v>
      </c>
      <c r="R1818" s="38" t="s">
        <v>829</v>
      </c>
      <c r="S1818" s="84" t="s">
        <v>2648</v>
      </c>
      <c r="T1818" s="84" t="s">
        <v>2648</v>
      </c>
      <c r="U1818" s="84" t="s">
        <v>1027</v>
      </c>
      <c r="V1818" s="84" t="s">
        <v>2278</v>
      </c>
      <c r="W1818" s="84">
        <v>541</v>
      </c>
      <c r="X1818" s="38" t="s">
        <v>3466</v>
      </c>
      <c r="Y1818" s="84">
        <v>353902787</v>
      </c>
      <c r="Z1818" s="38" t="s">
        <v>5736</v>
      </c>
      <c r="AA1818" s="108" t="s">
        <v>5711</v>
      </c>
      <c r="AB1818" s="84">
        <v>40000</v>
      </c>
      <c r="AC1818" s="108" t="s">
        <v>6765</v>
      </c>
      <c r="AD1818" s="84">
        <v>24</v>
      </c>
      <c r="AE1818" s="84" t="s">
        <v>6764</v>
      </c>
      <c r="AF1818" s="84" t="s">
        <v>7614</v>
      </c>
      <c r="AG1818" s="108" t="s">
        <v>7615</v>
      </c>
      <c r="AH1818" s="84" t="s">
        <v>7557</v>
      </c>
      <c r="AI1818" s="108" t="s">
        <v>8010</v>
      </c>
      <c r="AJ1818" s="84">
        <v>2130</v>
      </c>
      <c r="AK1818" s="84">
        <v>2130</v>
      </c>
      <c r="AL1818" s="108" t="s">
        <v>8278</v>
      </c>
      <c r="AM1818" s="84">
        <v>24042.82</v>
      </c>
      <c r="AN1818" s="112">
        <v>10037.18</v>
      </c>
      <c r="AO1818" s="112">
        <v>34080</v>
      </c>
      <c r="AP1818" s="112">
        <v>15957.18</v>
      </c>
      <c r="AQ1818" s="112">
        <v>1570.82</v>
      </c>
      <c r="AR1818" s="112">
        <v>17528</v>
      </c>
      <c r="AS1818" s="112">
        <v>11359.64</v>
      </c>
      <c r="AT1818" s="112">
        <v>1420.36</v>
      </c>
      <c r="AU1818" s="112">
        <v>12780</v>
      </c>
      <c r="AV1818" s="84">
        <v>22</v>
      </c>
      <c r="AW1818" s="84">
        <v>159</v>
      </c>
      <c r="AX1818" s="84" t="str">
        <f>VLOOKUP(Y1818,'[1]Asset Classification'!$J$3:$W$2865,14,)</f>
        <v>151-180</v>
      </c>
      <c r="AY1818" s="108"/>
      <c r="AZ1818" s="84"/>
      <c r="BA1818" s="84"/>
      <c r="BB1818" s="84" t="s">
        <v>8329</v>
      </c>
      <c r="BC1818" s="84"/>
      <c r="BD1818" s="108"/>
      <c r="BE1818" s="84">
        <v>0</v>
      </c>
      <c r="BF1818" s="38" t="s">
        <v>2648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244</v>
      </c>
      <c r="C1819" s="38" t="s">
        <v>245</v>
      </c>
      <c r="D1819" s="38" t="s">
        <v>246</v>
      </c>
      <c r="E1819" s="38" t="s">
        <v>246</v>
      </c>
      <c r="F1819" s="38" t="s">
        <v>247</v>
      </c>
      <c r="G1819" s="84" t="s">
        <v>248</v>
      </c>
      <c r="H1819" s="38" t="s">
        <v>249</v>
      </c>
      <c r="I1819" s="84">
        <v>130344</v>
      </c>
      <c r="J1819" s="38" t="s">
        <v>264</v>
      </c>
      <c r="K1819" s="84">
        <v>130344</v>
      </c>
      <c r="L1819" s="84" t="s">
        <v>254</v>
      </c>
      <c r="M1819" s="38" t="s">
        <v>255</v>
      </c>
      <c r="N1819" s="84">
        <v>431375</v>
      </c>
      <c r="O1819" s="84" t="s">
        <v>912</v>
      </c>
      <c r="P1819" s="84">
        <v>685920</v>
      </c>
      <c r="Q1819" s="38" t="s">
        <v>939</v>
      </c>
      <c r="R1819" s="38" t="s">
        <v>829</v>
      </c>
      <c r="S1819" s="84" t="s">
        <v>2649</v>
      </c>
      <c r="T1819" s="84" t="s">
        <v>2649</v>
      </c>
      <c r="U1819" s="84" t="s">
        <v>1027</v>
      </c>
      <c r="V1819" s="84" t="s">
        <v>2278</v>
      </c>
      <c r="W1819" s="84">
        <v>541</v>
      </c>
      <c r="X1819" s="38" t="s">
        <v>3451</v>
      </c>
      <c r="Y1819" s="84">
        <v>353902922</v>
      </c>
      <c r="Z1819" s="38" t="s">
        <v>5737</v>
      </c>
      <c r="AA1819" s="108" t="s">
        <v>5711</v>
      </c>
      <c r="AB1819" s="84">
        <v>40000</v>
      </c>
      <c r="AC1819" s="108" t="s">
        <v>6765</v>
      </c>
      <c r="AD1819" s="84">
        <v>24</v>
      </c>
      <c r="AE1819" s="84" t="s">
        <v>6764</v>
      </c>
      <c r="AF1819" s="84" t="s">
        <v>7614</v>
      </c>
      <c r="AG1819" s="108" t="s">
        <v>7615</v>
      </c>
      <c r="AH1819" s="84" t="s">
        <v>7557</v>
      </c>
      <c r="AI1819" s="108" t="s">
        <v>8010</v>
      </c>
      <c r="AJ1819" s="84">
        <v>2130</v>
      </c>
      <c r="AK1819" s="84">
        <v>2130</v>
      </c>
      <c r="AL1819" s="108" t="s">
        <v>8203</v>
      </c>
      <c r="AM1819" s="84">
        <v>17205.28</v>
      </c>
      <c r="AN1819" s="112">
        <v>8354.7199999999993</v>
      </c>
      <c r="AO1819" s="112">
        <v>25560</v>
      </c>
      <c r="AP1819" s="112">
        <v>22794.720000000001</v>
      </c>
      <c r="AQ1819" s="112">
        <v>3253.28</v>
      </c>
      <c r="AR1819" s="112">
        <v>26048</v>
      </c>
      <c r="AS1819" s="112">
        <v>18197.18</v>
      </c>
      <c r="AT1819" s="112">
        <v>3102.82</v>
      </c>
      <c r="AU1819" s="112">
        <v>21300</v>
      </c>
      <c r="AV1819" s="84">
        <v>22</v>
      </c>
      <c r="AW1819" s="84">
        <v>279</v>
      </c>
      <c r="AX1819" s="84" t="str">
        <f>VLOOKUP(Y1819,'[1]Asset Classification'!$J$3:$W$2865,14,)</f>
        <v>&gt;180</v>
      </c>
      <c r="AY1819" s="108"/>
      <c r="AZ1819" s="84"/>
      <c r="BA1819" s="84"/>
      <c r="BB1819" s="84" t="s">
        <v>8329</v>
      </c>
      <c r="BC1819" s="84"/>
      <c r="BD1819" s="108"/>
      <c r="BE1819" s="84">
        <v>0</v>
      </c>
      <c r="BF1819" s="38" t="s">
        <v>2649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244</v>
      </c>
      <c r="C1820" s="38" t="s">
        <v>245</v>
      </c>
      <c r="D1820" s="38" t="s">
        <v>246</v>
      </c>
      <c r="E1820" s="38" t="s">
        <v>246</v>
      </c>
      <c r="F1820" s="38" t="s">
        <v>247</v>
      </c>
      <c r="G1820" s="84" t="s">
        <v>248</v>
      </c>
      <c r="H1820" s="38" t="s">
        <v>249</v>
      </c>
      <c r="I1820" s="84">
        <v>134914</v>
      </c>
      <c r="J1820" s="38" t="s">
        <v>294</v>
      </c>
      <c r="K1820" s="84">
        <v>134914</v>
      </c>
      <c r="L1820" s="84" t="s">
        <v>254</v>
      </c>
      <c r="M1820" s="38" t="s">
        <v>255</v>
      </c>
      <c r="N1820" s="84">
        <v>245746</v>
      </c>
      <c r="O1820" s="84" t="s">
        <v>730</v>
      </c>
      <c r="P1820" s="84">
        <v>322914</v>
      </c>
      <c r="Q1820" s="38" t="s">
        <v>731</v>
      </c>
      <c r="R1820" s="38" t="s">
        <v>829</v>
      </c>
      <c r="S1820" s="84" t="s">
        <v>2650</v>
      </c>
      <c r="T1820" s="84" t="s">
        <v>2650</v>
      </c>
      <c r="U1820" s="84" t="s">
        <v>1034</v>
      </c>
      <c r="V1820" s="84" t="s">
        <v>2789</v>
      </c>
      <c r="W1820" s="84">
        <v>541</v>
      </c>
      <c r="X1820" s="38" t="s">
        <v>3451</v>
      </c>
      <c r="Y1820" s="84">
        <v>353906942</v>
      </c>
      <c r="Z1820" s="38" t="s">
        <v>5738</v>
      </c>
      <c r="AA1820" s="108" t="s">
        <v>5739</v>
      </c>
      <c r="AB1820" s="84">
        <v>42000</v>
      </c>
      <c r="AC1820" s="108" t="s">
        <v>6763</v>
      </c>
      <c r="AD1820" s="84">
        <v>24</v>
      </c>
      <c r="AE1820" s="84" t="s">
        <v>6764</v>
      </c>
      <c r="AF1820" s="84" t="s">
        <v>7614</v>
      </c>
      <c r="AG1820" s="108" t="s">
        <v>7622</v>
      </c>
      <c r="AH1820" s="84" t="s">
        <v>7557</v>
      </c>
      <c r="AI1820" s="108" t="s">
        <v>8011</v>
      </c>
      <c r="AJ1820" s="84">
        <v>2240</v>
      </c>
      <c r="AK1820" s="84">
        <v>2240</v>
      </c>
      <c r="AL1820" s="108" t="s">
        <v>6746</v>
      </c>
      <c r="AM1820" s="84">
        <v>37535.199999999997</v>
      </c>
      <c r="AN1820" s="112">
        <v>11744.8</v>
      </c>
      <c r="AO1820" s="112">
        <v>49280</v>
      </c>
      <c r="AP1820" s="112">
        <v>4464.8</v>
      </c>
      <c r="AQ1820" s="112">
        <v>143.19999999999999</v>
      </c>
      <c r="AR1820" s="112">
        <v>4608</v>
      </c>
      <c r="AS1820" s="112">
        <v>0</v>
      </c>
      <c r="AT1820" s="112">
        <v>0</v>
      </c>
      <c r="AU1820" s="112">
        <v>0</v>
      </c>
      <c r="AV1820" s="84">
        <v>22</v>
      </c>
      <c r="AW1820" s="84">
        <v>0</v>
      </c>
      <c r="AX1820" s="84" t="str">
        <f>VLOOKUP(Y1820,'[1]Asset Classification'!$J$3:$W$2865,14,)</f>
        <v>Standard</v>
      </c>
      <c r="AY1820" s="108"/>
      <c r="AZ1820" s="84"/>
      <c r="BA1820" s="84"/>
      <c r="BB1820" s="84" t="s">
        <v>8329</v>
      </c>
      <c r="BC1820" s="84"/>
      <c r="BD1820" s="108"/>
      <c r="BE1820" s="84">
        <v>0</v>
      </c>
      <c r="BF1820" s="38" t="s">
        <v>2650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244</v>
      </c>
      <c r="C1821" s="38" t="s">
        <v>245</v>
      </c>
      <c r="D1821" s="38" t="s">
        <v>246</v>
      </c>
      <c r="E1821" s="38" t="s">
        <v>246</v>
      </c>
      <c r="F1821" s="38" t="s">
        <v>247</v>
      </c>
      <c r="G1821" s="84" t="s">
        <v>248</v>
      </c>
      <c r="H1821" s="38" t="s">
        <v>249</v>
      </c>
      <c r="I1821" s="84">
        <v>160285</v>
      </c>
      <c r="J1821" s="38" t="s">
        <v>338</v>
      </c>
      <c r="K1821" s="84">
        <v>160285</v>
      </c>
      <c r="L1821" s="84" t="s">
        <v>254</v>
      </c>
      <c r="M1821" s="38" t="s">
        <v>255</v>
      </c>
      <c r="N1821" s="84">
        <v>272809</v>
      </c>
      <c r="O1821" s="84" t="s">
        <v>940</v>
      </c>
      <c r="P1821" s="84">
        <v>358058</v>
      </c>
      <c r="Q1821" s="38" t="s">
        <v>941</v>
      </c>
      <c r="R1821" s="38" t="s">
        <v>829</v>
      </c>
      <c r="S1821" s="84" t="s">
        <v>2651</v>
      </c>
      <c r="T1821" s="84" t="s">
        <v>2651</v>
      </c>
      <c r="U1821" s="84" t="s">
        <v>1027</v>
      </c>
      <c r="V1821" s="84" t="s">
        <v>2278</v>
      </c>
      <c r="W1821" s="84">
        <v>541</v>
      </c>
      <c r="X1821" s="38" t="s">
        <v>3451</v>
      </c>
      <c r="Y1821" s="84">
        <v>353924815</v>
      </c>
      <c r="Z1821" s="38" t="s">
        <v>5740</v>
      </c>
      <c r="AA1821" s="108" t="s">
        <v>5739</v>
      </c>
      <c r="AB1821" s="84">
        <v>80000</v>
      </c>
      <c r="AC1821" s="108" t="s">
        <v>6765</v>
      </c>
      <c r="AD1821" s="84">
        <v>24</v>
      </c>
      <c r="AE1821" s="84" t="s">
        <v>6780</v>
      </c>
      <c r="AF1821" s="84" t="s">
        <v>6863</v>
      </c>
      <c r="AG1821" s="108" t="s">
        <v>7293</v>
      </c>
      <c r="AH1821" s="84" t="s">
        <v>6795</v>
      </c>
      <c r="AI1821" s="108" t="s">
        <v>8010</v>
      </c>
      <c r="AJ1821" s="84">
        <v>4270</v>
      </c>
      <c r="AK1821" s="84">
        <v>4270</v>
      </c>
      <c r="AL1821" s="108" t="s">
        <v>6725</v>
      </c>
      <c r="AM1821" s="84">
        <v>67241.649999999994</v>
      </c>
      <c r="AN1821" s="112">
        <v>22428.35</v>
      </c>
      <c r="AO1821" s="112">
        <v>89670</v>
      </c>
      <c r="AP1821" s="112">
        <v>12758.35</v>
      </c>
      <c r="AQ1821" s="112">
        <v>544.65</v>
      </c>
      <c r="AR1821" s="112">
        <v>13303</v>
      </c>
      <c r="AS1821" s="112">
        <v>4007.84</v>
      </c>
      <c r="AT1821" s="112">
        <v>262.16000000000003</v>
      </c>
      <c r="AU1821" s="112">
        <v>4270</v>
      </c>
      <c r="AV1821" s="84">
        <v>22</v>
      </c>
      <c r="AW1821" s="84">
        <v>6</v>
      </c>
      <c r="AX1821" s="84" t="str">
        <f>VLOOKUP(Y1821,'[1]Asset Classification'!$J$3:$W$2865,14,)</f>
        <v>1-30 Days</v>
      </c>
      <c r="AY1821" s="108"/>
      <c r="AZ1821" s="84"/>
      <c r="BA1821" s="84"/>
      <c r="BB1821" s="84" t="s">
        <v>8329</v>
      </c>
      <c r="BC1821" s="84"/>
      <c r="BD1821" s="108"/>
      <c r="BE1821" s="84">
        <v>0</v>
      </c>
      <c r="BF1821" s="38" t="s">
        <v>2651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244</v>
      </c>
      <c r="C1822" s="38" t="s">
        <v>245</v>
      </c>
      <c r="D1822" s="38" t="s">
        <v>246</v>
      </c>
      <c r="E1822" s="38" t="s">
        <v>246</v>
      </c>
      <c r="F1822" s="38" t="s">
        <v>247</v>
      </c>
      <c r="G1822" s="84" t="s">
        <v>248</v>
      </c>
      <c r="H1822" s="38" t="s">
        <v>249</v>
      </c>
      <c r="I1822" s="84">
        <v>134363</v>
      </c>
      <c r="J1822" s="38" t="s">
        <v>290</v>
      </c>
      <c r="K1822" s="84">
        <v>134363</v>
      </c>
      <c r="L1822" s="84" t="s">
        <v>257</v>
      </c>
      <c r="M1822" s="38" t="s">
        <v>258</v>
      </c>
      <c r="N1822" s="84">
        <v>263832</v>
      </c>
      <c r="O1822" s="84" t="s">
        <v>775</v>
      </c>
      <c r="P1822" s="84">
        <v>346410</v>
      </c>
      <c r="Q1822" s="38" t="s">
        <v>776</v>
      </c>
      <c r="R1822" s="38" t="s">
        <v>891</v>
      </c>
      <c r="S1822" s="84" t="s">
        <v>2652</v>
      </c>
      <c r="T1822" s="84" t="s">
        <v>2652</v>
      </c>
      <c r="U1822" s="84" t="s">
        <v>1027</v>
      </c>
      <c r="V1822" s="84" t="s">
        <v>2278</v>
      </c>
      <c r="W1822" s="84">
        <v>541</v>
      </c>
      <c r="X1822" s="38" t="s">
        <v>3451</v>
      </c>
      <c r="Y1822" s="84">
        <v>353929657</v>
      </c>
      <c r="Z1822" s="38" t="s">
        <v>5741</v>
      </c>
      <c r="AA1822" s="108" t="s">
        <v>5742</v>
      </c>
      <c r="AB1822" s="84">
        <v>15000</v>
      </c>
      <c r="AC1822" s="108" t="s">
        <v>6769</v>
      </c>
      <c r="AD1822" s="84">
        <v>18</v>
      </c>
      <c r="AE1822" s="84" t="s">
        <v>6778</v>
      </c>
      <c r="AF1822" s="84" t="s">
        <v>6978</v>
      </c>
      <c r="AG1822" s="108" t="s">
        <v>7582</v>
      </c>
      <c r="AH1822" s="84" t="s">
        <v>6795</v>
      </c>
      <c r="AI1822" s="108" t="s">
        <v>5842</v>
      </c>
      <c r="AJ1822" s="84">
        <v>1010</v>
      </c>
      <c r="AK1822" s="84">
        <v>1010</v>
      </c>
      <c r="AL1822" s="108" t="s">
        <v>8100</v>
      </c>
      <c r="AM1822" s="84">
        <v>12154.6</v>
      </c>
      <c r="AN1822" s="112">
        <v>2995.4</v>
      </c>
      <c r="AO1822" s="112">
        <v>15150</v>
      </c>
      <c r="AP1822" s="112">
        <v>2845.4</v>
      </c>
      <c r="AQ1822" s="112">
        <v>119.6</v>
      </c>
      <c r="AR1822" s="112">
        <v>2965</v>
      </c>
      <c r="AS1822" s="112">
        <v>2845.4</v>
      </c>
      <c r="AT1822" s="112">
        <v>119.6</v>
      </c>
      <c r="AU1822" s="112">
        <v>2965</v>
      </c>
      <c r="AV1822" s="84">
        <v>22</v>
      </c>
      <c r="AW1822" s="84">
        <v>195</v>
      </c>
      <c r="AX1822" s="84" t="str">
        <f>VLOOKUP(Y1822,'[1]Asset Classification'!$J$3:$W$2865,14,)</f>
        <v>&gt;180</v>
      </c>
      <c r="AY1822" s="108"/>
      <c r="AZ1822" s="84"/>
      <c r="BA1822" s="84"/>
      <c r="BB1822" s="84" t="s">
        <v>8329</v>
      </c>
      <c r="BC1822" s="84"/>
      <c r="BD1822" s="108"/>
      <c r="BE1822" s="84">
        <v>0</v>
      </c>
      <c r="BF1822" s="38" t="s">
        <v>2652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244</v>
      </c>
      <c r="C1823" s="38" t="s">
        <v>245</v>
      </c>
      <c r="D1823" s="38" t="s">
        <v>246</v>
      </c>
      <c r="E1823" s="38" t="s">
        <v>246</v>
      </c>
      <c r="F1823" s="38" t="s">
        <v>247</v>
      </c>
      <c r="G1823" s="84" t="s">
        <v>248</v>
      </c>
      <c r="H1823" s="38" t="s">
        <v>249</v>
      </c>
      <c r="I1823" s="84">
        <v>139549</v>
      </c>
      <c r="J1823" s="38" t="s">
        <v>307</v>
      </c>
      <c r="K1823" s="84">
        <v>139549</v>
      </c>
      <c r="L1823" s="84" t="s">
        <v>254</v>
      </c>
      <c r="M1823" s="38" t="s">
        <v>255</v>
      </c>
      <c r="N1823" s="84">
        <v>235545</v>
      </c>
      <c r="O1823" s="84" t="s">
        <v>606</v>
      </c>
      <c r="P1823" s="84">
        <v>329485</v>
      </c>
      <c r="Q1823" s="38" t="s">
        <v>707</v>
      </c>
      <c r="R1823" s="38" t="s">
        <v>829</v>
      </c>
      <c r="S1823" s="84" t="s">
        <v>2653</v>
      </c>
      <c r="T1823" s="84" t="s">
        <v>2653</v>
      </c>
      <c r="U1823" s="84" t="s">
        <v>1027</v>
      </c>
      <c r="V1823" s="84" t="s">
        <v>3449</v>
      </c>
      <c r="W1823" s="84">
        <v>541</v>
      </c>
      <c r="X1823" s="38" t="s">
        <v>3451</v>
      </c>
      <c r="Y1823" s="84">
        <v>353932501</v>
      </c>
      <c r="Z1823" s="38" t="s">
        <v>5743</v>
      </c>
      <c r="AA1823" s="108" t="s">
        <v>5744</v>
      </c>
      <c r="AB1823" s="84">
        <v>42000</v>
      </c>
      <c r="AC1823" s="108" t="s">
        <v>6769</v>
      </c>
      <c r="AD1823" s="84">
        <v>24</v>
      </c>
      <c r="AE1823" s="84" t="s">
        <v>6764</v>
      </c>
      <c r="AF1823" s="84" t="s">
        <v>7616</v>
      </c>
      <c r="AG1823" s="108" t="s">
        <v>7623</v>
      </c>
      <c r="AH1823" s="84" t="s">
        <v>7557</v>
      </c>
      <c r="AI1823" s="108" t="s">
        <v>5842</v>
      </c>
      <c r="AJ1823" s="84">
        <v>2240</v>
      </c>
      <c r="AK1823" s="84">
        <v>2240</v>
      </c>
      <c r="AL1823" s="108" t="s">
        <v>8112</v>
      </c>
      <c r="AM1823" s="84">
        <v>37712.67</v>
      </c>
      <c r="AN1823" s="112">
        <v>11567.33</v>
      </c>
      <c r="AO1823" s="112">
        <v>49280</v>
      </c>
      <c r="AP1823" s="112">
        <v>4287.33</v>
      </c>
      <c r="AQ1823" s="112">
        <v>135.66999999999999</v>
      </c>
      <c r="AR1823" s="112">
        <v>4423</v>
      </c>
      <c r="AS1823" s="112">
        <v>0</v>
      </c>
      <c r="AT1823" s="112">
        <v>0</v>
      </c>
      <c r="AU1823" s="112">
        <v>0</v>
      </c>
      <c r="AV1823" s="84">
        <v>22</v>
      </c>
      <c r="AW1823" s="84">
        <v>0</v>
      </c>
      <c r="AX1823" s="84" t="str">
        <f>VLOOKUP(Y1823,'[1]Asset Classification'!$J$3:$W$2865,14,)</f>
        <v>Standard</v>
      </c>
      <c r="AY1823" s="108"/>
      <c r="AZ1823" s="84"/>
      <c r="BA1823" s="84"/>
      <c r="BB1823" s="84" t="s">
        <v>8329</v>
      </c>
      <c r="BC1823" s="84"/>
      <c r="BD1823" s="108"/>
      <c r="BE1823" s="84">
        <v>0</v>
      </c>
      <c r="BF1823" s="38" t="s">
        <v>2653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244</v>
      </c>
      <c r="C1824" s="38" t="s">
        <v>245</v>
      </c>
      <c r="D1824" s="38" t="s">
        <v>246</v>
      </c>
      <c r="E1824" s="38" t="s">
        <v>246</v>
      </c>
      <c r="F1824" s="38" t="s">
        <v>247</v>
      </c>
      <c r="G1824" s="84" t="s">
        <v>248</v>
      </c>
      <c r="H1824" s="38" t="s">
        <v>249</v>
      </c>
      <c r="I1824" s="84">
        <v>139549</v>
      </c>
      <c r="J1824" s="38" t="s">
        <v>307</v>
      </c>
      <c r="K1824" s="84">
        <v>139549</v>
      </c>
      <c r="L1824" s="84" t="s">
        <v>254</v>
      </c>
      <c r="M1824" s="38" t="s">
        <v>255</v>
      </c>
      <c r="N1824" s="84">
        <v>235545</v>
      </c>
      <c r="O1824" s="84" t="s">
        <v>606</v>
      </c>
      <c r="P1824" s="84">
        <v>329485</v>
      </c>
      <c r="Q1824" s="38" t="s">
        <v>707</v>
      </c>
      <c r="R1824" s="38" t="s">
        <v>829</v>
      </c>
      <c r="S1824" s="84" t="s">
        <v>2654</v>
      </c>
      <c r="T1824" s="84" t="s">
        <v>2654</v>
      </c>
      <c r="U1824" s="84" t="s">
        <v>1027</v>
      </c>
      <c r="V1824" s="84" t="s">
        <v>2278</v>
      </c>
      <c r="W1824" s="84">
        <v>541</v>
      </c>
      <c r="X1824" s="38" t="s">
        <v>3451</v>
      </c>
      <c r="Y1824" s="84">
        <v>353935097</v>
      </c>
      <c r="Z1824" s="38" t="s">
        <v>5745</v>
      </c>
      <c r="AA1824" s="108" t="s">
        <v>5742</v>
      </c>
      <c r="AB1824" s="84">
        <v>42000</v>
      </c>
      <c r="AC1824" s="108" t="s">
        <v>6769</v>
      </c>
      <c r="AD1824" s="84">
        <v>24</v>
      </c>
      <c r="AE1824" s="84" t="s">
        <v>6764</v>
      </c>
      <c r="AF1824" s="84" t="s">
        <v>7616</v>
      </c>
      <c r="AG1824" s="108" t="s">
        <v>7624</v>
      </c>
      <c r="AH1824" s="84" t="s">
        <v>7557</v>
      </c>
      <c r="AI1824" s="108" t="s">
        <v>5842</v>
      </c>
      <c r="AJ1824" s="84">
        <v>2240</v>
      </c>
      <c r="AK1824" s="84">
        <v>2240</v>
      </c>
      <c r="AL1824" s="108" t="s">
        <v>8210</v>
      </c>
      <c r="AM1824" s="84">
        <v>16717.13</v>
      </c>
      <c r="AN1824" s="112">
        <v>8226.8700000000008</v>
      </c>
      <c r="AO1824" s="112">
        <v>24944</v>
      </c>
      <c r="AP1824" s="112">
        <v>25282.87</v>
      </c>
      <c r="AQ1824" s="112">
        <v>3522.13</v>
      </c>
      <c r="AR1824" s="112">
        <v>28805</v>
      </c>
      <c r="AS1824" s="112">
        <v>20951.13</v>
      </c>
      <c r="AT1824" s="112">
        <v>3384.87</v>
      </c>
      <c r="AU1824" s="112">
        <v>24336</v>
      </c>
      <c r="AV1824" s="84">
        <v>22</v>
      </c>
      <c r="AW1824" s="84">
        <v>316</v>
      </c>
      <c r="AX1824" s="84" t="str">
        <f>VLOOKUP(Y1824,'[1]Asset Classification'!$J$3:$W$2865,14,)</f>
        <v>&gt;180</v>
      </c>
      <c r="AY1824" s="108"/>
      <c r="AZ1824" s="84"/>
      <c r="BA1824" s="84"/>
      <c r="BB1824" s="84" t="s">
        <v>8329</v>
      </c>
      <c r="BC1824" s="84"/>
      <c r="BD1824" s="108"/>
      <c r="BE1824" s="84">
        <v>0</v>
      </c>
      <c r="BF1824" s="38" t="s">
        <v>2654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244</v>
      </c>
      <c r="C1825" s="38" t="s">
        <v>245</v>
      </c>
      <c r="D1825" s="38" t="s">
        <v>246</v>
      </c>
      <c r="E1825" s="38" t="s">
        <v>246</v>
      </c>
      <c r="F1825" s="38" t="s">
        <v>247</v>
      </c>
      <c r="G1825" s="84" t="s">
        <v>248</v>
      </c>
      <c r="H1825" s="38" t="s">
        <v>249</v>
      </c>
      <c r="I1825" s="84">
        <v>129621</v>
      </c>
      <c r="J1825" s="38" t="s">
        <v>253</v>
      </c>
      <c r="K1825" s="84">
        <v>129621</v>
      </c>
      <c r="L1825" s="84" t="s">
        <v>254</v>
      </c>
      <c r="M1825" s="38" t="s">
        <v>255</v>
      </c>
      <c r="N1825" s="84">
        <v>229957</v>
      </c>
      <c r="O1825" s="84" t="s">
        <v>561</v>
      </c>
      <c r="P1825" s="84">
        <v>302805</v>
      </c>
      <c r="Q1825" s="38" t="s">
        <v>562</v>
      </c>
      <c r="R1825" s="38" t="s">
        <v>891</v>
      </c>
      <c r="S1825" s="84" t="s">
        <v>2321</v>
      </c>
      <c r="T1825" s="84" t="s">
        <v>2321</v>
      </c>
      <c r="U1825" s="84" t="s">
        <v>1023</v>
      </c>
      <c r="V1825" s="84" t="s">
        <v>3449</v>
      </c>
      <c r="W1825" s="84">
        <v>541</v>
      </c>
      <c r="X1825" s="38" t="s">
        <v>3451</v>
      </c>
      <c r="Y1825" s="84">
        <v>353938120</v>
      </c>
      <c r="Z1825" s="38" t="s">
        <v>5255</v>
      </c>
      <c r="AA1825" s="108" t="s">
        <v>5742</v>
      </c>
      <c r="AB1825" s="84">
        <v>30000</v>
      </c>
      <c r="AC1825" s="108" t="s">
        <v>6765</v>
      </c>
      <c r="AD1825" s="84">
        <v>18</v>
      </c>
      <c r="AE1825" s="84" t="s">
        <v>6778</v>
      </c>
      <c r="AF1825" s="84" t="s">
        <v>7004</v>
      </c>
      <c r="AG1825" s="108" t="s">
        <v>7403</v>
      </c>
      <c r="AH1825" s="84" t="s">
        <v>6795</v>
      </c>
      <c r="AI1825" s="108" t="s">
        <v>8010</v>
      </c>
      <c r="AJ1825" s="84">
        <v>2020</v>
      </c>
      <c r="AK1825" s="84">
        <v>2020</v>
      </c>
      <c r="AL1825" s="108" t="s">
        <v>8279</v>
      </c>
      <c r="AM1825" s="84">
        <v>7181.28</v>
      </c>
      <c r="AN1825" s="112">
        <v>2918.72</v>
      </c>
      <c r="AO1825" s="112">
        <v>10100</v>
      </c>
      <c r="AP1825" s="112">
        <v>22818.720000000001</v>
      </c>
      <c r="AQ1825" s="112">
        <v>3485.28</v>
      </c>
      <c r="AR1825" s="112">
        <v>26304</v>
      </c>
      <c r="AS1825" s="112">
        <v>22818.720000000001</v>
      </c>
      <c r="AT1825" s="112">
        <v>3485.28</v>
      </c>
      <c r="AU1825" s="112">
        <v>26304</v>
      </c>
      <c r="AV1825" s="84">
        <v>22</v>
      </c>
      <c r="AW1825" s="84">
        <v>493</v>
      </c>
      <c r="AX1825" s="84" t="str">
        <f>VLOOKUP(Y1825,'[1]Asset Classification'!$J$3:$W$2865,14,)</f>
        <v>&gt;180</v>
      </c>
      <c r="AY1825" s="108"/>
      <c r="AZ1825" s="84"/>
      <c r="BA1825" s="84"/>
      <c r="BB1825" s="84" t="s">
        <v>8329</v>
      </c>
      <c r="BC1825" s="84"/>
      <c r="BD1825" s="108" t="s">
        <v>8335</v>
      </c>
      <c r="BE1825" s="84">
        <v>30000</v>
      </c>
      <c r="BF1825" s="38" t="s">
        <v>2321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244</v>
      </c>
      <c r="C1826" s="38" t="s">
        <v>245</v>
      </c>
      <c r="D1826" s="38" t="s">
        <v>246</v>
      </c>
      <c r="E1826" s="38" t="s">
        <v>246</v>
      </c>
      <c r="F1826" s="38" t="s">
        <v>247</v>
      </c>
      <c r="G1826" s="84" t="s">
        <v>248</v>
      </c>
      <c r="H1826" s="38" t="s">
        <v>249</v>
      </c>
      <c r="I1826" s="84">
        <v>130701</v>
      </c>
      <c r="J1826" s="38" t="s">
        <v>272</v>
      </c>
      <c r="K1826" s="84">
        <v>130701</v>
      </c>
      <c r="L1826" s="84" t="s">
        <v>262</v>
      </c>
      <c r="M1826" s="38" t="s">
        <v>263</v>
      </c>
      <c r="N1826" s="84">
        <v>220514</v>
      </c>
      <c r="O1826" s="84" t="s">
        <v>391</v>
      </c>
      <c r="P1826" s="84">
        <v>728228</v>
      </c>
      <c r="Q1826" s="38" t="s">
        <v>945</v>
      </c>
      <c r="R1826" s="38" t="s">
        <v>829</v>
      </c>
      <c r="S1826" s="84" t="s">
        <v>2655</v>
      </c>
      <c r="T1826" s="84" t="s">
        <v>2655</v>
      </c>
      <c r="U1826" s="84" t="s">
        <v>1027</v>
      </c>
      <c r="V1826" s="84" t="s">
        <v>3449</v>
      </c>
      <c r="W1826" s="84">
        <v>541</v>
      </c>
      <c r="X1826" s="38" t="s">
        <v>3451</v>
      </c>
      <c r="Y1826" s="84">
        <v>353948531</v>
      </c>
      <c r="Z1826" s="38" t="s">
        <v>5746</v>
      </c>
      <c r="AA1826" s="108" t="s">
        <v>5747</v>
      </c>
      <c r="AB1826" s="84">
        <v>32000</v>
      </c>
      <c r="AC1826" s="108" t="s">
        <v>6769</v>
      </c>
      <c r="AD1826" s="84">
        <v>24</v>
      </c>
      <c r="AE1826" s="84" t="s">
        <v>6764</v>
      </c>
      <c r="AF1826" s="84" t="s">
        <v>7625</v>
      </c>
      <c r="AG1826" s="108" t="s">
        <v>7626</v>
      </c>
      <c r="AH1826" s="84" t="s">
        <v>7557</v>
      </c>
      <c r="AI1826" s="108" t="s">
        <v>5842</v>
      </c>
      <c r="AJ1826" s="84">
        <v>1710</v>
      </c>
      <c r="AK1826" s="84">
        <v>1710</v>
      </c>
      <c r="AL1826" s="108" t="s">
        <v>8112</v>
      </c>
      <c r="AM1826" s="84">
        <v>28960.51</v>
      </c>
      <c r="AN1826" s="112">
        <v>8659.49</v>
      </c>
      <c r="AO1826" s="112">
        <v>37620</v>
      </c>
      <c r="AP1826" s="112">
        <v>3039.49</v>
      </c>
      <c r="AQ1826" s="112">
        <v>93.51</v>
      </c>
      <c r="AR1826" s="112">
        <v>3133</v>
      </c>
      <c r="AS1826" s="112">
        <v>0</v>
      </c>
      <c r="AT1826" s="112">
        <v>0</v>
      </c>
      <c r="AU1826" s="112">
        <v>0</v>
      </c>
      <c r="AV1826" s="84">
        <v>22</v>
      </c>
      <c r="AW1826" s="84">
        <v>0</v>
      </c>
      <c r="AX1826" s="84" t="str">
        <f>VLOOKUP(Y1826,'[1]Asset Classification'!$J$3:$W$2865,14,)</f>
        <v>Standard</v>
      </c>
      <c r="AY1826" s="108"/>
      <c r="AZ1826" s="84"/>
      <c r="BA1826" s="84"/>
      <c r="BB1826" s="84" t="s">
        <v>8329</v>
      </c>
      <c r="BC1826" s="84"/>
      <c r="BD1826" s="108"/>
      <c r="BE1826" s="84">
        <v>0</v>
      </c>
      <c r="BF1826" s="38" t="s">
        <v>2655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244</v>
      </c>
      <c r="C1827" s="38" t="s">
        <v>245</v>
      </c>
      <c r="D1827" s="38" t="s">
        <v>246</v>
      </c>
      <c r="E1827" s="38" t="s">
        <v>246</v>
      </c>
      <c r="F1827" s="38" t="s">
        <v>247</v>
      </c>
      <c r="G1827" s="84" t="s">
        <v>248</v>
      </c>
      <c r="H1827" s="38" t="s">
        <v>249</v>
      </c>
      <c r="I1827" s="84">
        <v>130701</v>
      </c>
      <c r="J1827" s="38" t="s">
        <v>272</v>
      </c>
      <c r="K1827" s="84">
        <v>130701</v>
      </c>
      <c r="L1827" s="84" t="s">
        <v>262</v>
      </c>
      <c r="M1827" s="38" t="s">
        <v>263</v>
      </c>
      <c r="N1827" s="84">
        <v>220514</v>
      </c>
      <c r="O1827" s="84" t="s">
        <v>391</v>
      </c>
      <c r="P1827" s="84">
        <v>728228</v>
      </c>
      <c r="Q1827" s="38" t="s">
        <v>945</v>
      </c>
      <c r="R1827" s="38" t="s">
        <v>829</v>
      </c>
      <c r="S1827" s="84" t="s">
        <v>2656</v>
      </c>
      <c r="T1827" s="84" t="s">
        <v>2656</v>
      </c>
      <c r="U1827" s="84" t="s">
        <v>1027</v>
      </c>
      <c r="V1827" s="84" t="s">
        <v>3449</v>
      </c>
      <c r="W1827" s="84">
        <v>541</v>
      </c>
      <c r="X1827" s="38" t="s">
        <v>3466</v>
      </c>
      <c r="Y1827" s="84">
        <v>353949038</v>
      </c>
      <c r="Z1827" s="38" t="s">
        <v>5748</v>
      </c>
      <c r="AA1827" s="108" t="s">
        <v>5747</v>
      </c>
      <c r="AB1827" s="84">
        <v>32000</v>
      </c>
      <c r="AC1827" s="108" t="s">
        <v>6769</v>
      </c>
      <c r="AD1827" s="84">
        <v>24</v>
      </c>
      <c r="AE1827" s="84" t="s">
        <v>6764</v>
      </c>
      <c r="AF1827" s="84" t="s">
        <v>7625</v>
      </c>
      <c r="AG1827" s="108" t="s">
        <v>7626</v>
      </c>
      <c r="AH1827" s="84" t="s">
        <v>7557</v>
      </c>
      <c r="AI1827" s="108" t="s">
        <v>5842</v>
      </c>
      <c r="AJ1827" s="84">
        <v>1710</v>
      </c>
      <c r="AK1827" s="84">
        <v>1710</v>
      </c>
      <c r="AL1827" s="108" t="s">
        <v>8224</v>
      </c>
      <c r="AM1827" s="84">
        <v>18344.740000000002</v>
      </c>
      <c r="AN1827" s="112">
        <v>7305.26</v>
      </c>
      <c r="AO1827" s="112">
        <v>25650</v>
      </c>
      <c r="AP1827" s="112">
        <v>13655.26</v>
      </c>
      <c r="AQ1827" s="112">
        <v>1447.74</v>
      </c>
      <c r="AR1827" s="112">
        <v>15103</v>
      </c>
      <c r="AS1827" s="112">
        <v>10615.77</v>
      </c>
      <c r="AT1827" s="112">
        <v>1354.23</v>
      </c>
      <c r="AU1827" s="112">
        <v>11970</v>
      </c>
      <c r="AV1827" s="84">
        <v>22</v>
      </c>
      <c r="AW1827" s="84">
        <v>195</v>
      </c>
      <c r="AX1827" s="84" t="str">
        <f>VLOOKUP(Y1827,'[1]Asset Classification'!$J$3:$W$2865,14,)</f>
        <v>&gt;180</v>
      </c>
      <c r="AY1827" s="108"/>
      <c r="AZ1827" s="84"/>
      <c r="BA1827" s="84"/>
      <c r="BB1827" s="84" t="s">
        <v>8329</v>
      </c>
      <c r="BC1827" s="84"/>
      <c r="BD1827" s="108"/>
      <c r="BE1827" s="84">
        <v>0</v>
      </c>
      <c r="BF1827" s="38" t="s">
        <v>2656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244</v>
      </c>
      <c r="C1828" s="38" t="s">
        <v>245</v>
      </c>
      <c r="D1828" s="38" t="s">
        <v>246</v>
      </c>
      <c r="E1828" s="38" t="s">
        <v>246</v>
      </c>
      <c r="F1828" s="38" t="s">
        <v>247</v>
      </c>
      <c r="G1828" s="84" t="s">
        <v>248</v>
      </c>
      <c r="H1828" s="38" t="s">
        <v>249</v>
      </c>
      <c r="I1828" s="84">
        <v>129660</v>
      </c>
      <c r="J1828" s="38" t="s">
        <v>256</v>
      </c>
      <c r="K1828" s="84">
        <v>129660</v>
      </c>
      <c r="L1828" s="84" t="s">
        <v>257</v>
      </c>
      <c r="M1828" s="38" t="s">
        <v>258</v>
      </c>
      <c r="N1828" s="84">
        <v>222180</v>
      </c>
      <c r="O1828" s="84" t="s">
        <v>435</v>
      </c>
      <c r="P1828" s="84">
        <v>293631</v>
      </c>
      <c r="Q1828" s="38" t="s">
        <v>447</v>
      </c>
      <c r="R1828" s="38" t="s">
        <v>829</v>
      </c>
      <c r="S1828" s="84" t="s">
        <v>2657</v>
      </c>
      <c r="T1828" s="84" t="s">
        <v>2657</v>
      </c>
      <c r="U1828" s="84" t="s">
        <v>1070</v>
      </c>
      <c r="V1828" s="84" t="s">
        <v>3449</v>
      </c>
      <c r="W1828" s="84">
        <v>0</v>
      </c>
      <c r="X1828" s="38" t="s">
        <v>3451</v>
      </c>
      <c r="Y1828" s="84">
        <v>353951584</v>
      </c>
      <c r="Z1828" s="38" t="s">
        <v>5749</v>
      </c>
      <c r="AA1828" s="108" t="s">
        <v>5742</v>
      </c>
      <c r="AB1828" s="84">
        <v>52000</v>
      </c>
      <c r="AC1828" s="108" t="s">
        <v>6766</v>
      </c>
      <c r="AD1828" s="84">
        <v>24</v>
      </c>
      <c r="AE1828" s="84" t="s">
        <v>6771</v>
      </c>
      <c r="AF1828" s="84" t="s">
        <v>7360</v>
      </c>
      <c r="AG1828" s="108" t="s">
        <v>7361</v>
      </c>
      <c r="AH1828" s="84" t="s">
        <v>7319</v>
      </c>
      <c r="AI1828" s="108" t="s">
        <v>5894</v>
      </c>
      <c r="AJ1828" s="84">
        <v>2780</v>
      </c>
      <c r="AK1828" s="84">
        <v>2780</v>
      </c>
      <c r="AL1828" s="108" t="s">
        <v>8280</v>
      </c>
      <c r="AM1828" s="84">
        <v>22872.720000000001</v>
      </c>
      <c r="AN1828" s="112">
        <v>10487.28</v>
      </c>
      <c r="AO1828" s="112">
        <v>33360</v>
      </c>
      <c r="AP1828" s="112">
        <v>29127.279999999999</v>
      </c>
      <c r="AQ1828" s="112">
        <v>4071.72</v>
      </c>
      <c r="AR1828" s="112">
        <v>33199</v>
      </c>
      <c r="AS1828" s="112">
        <v>23893.01</v>
      </c>
      <c r="AT1828" s="112">
        <v>3906.99</v>
      </c>
      <c r="AU1828" s="112">
        <v>27800</v>
      </c>
      <c r="AV1828" s="84">
        <v>22</v>
      </c>
      <c r="AW1828" s="84">
        <v>284</v>
      </c>
      <c r="AX1828" s="84" t="str">
        <f>VLOOKUP(Y1828,'[1]Asset Classification'!$J$3:$W$2865,14,)</f>
        <v>&gt;180</v>
      </c>
      <c r="AY1828" s="108"/>
      <c r="AZ1828" s="84"/>
      <c r="BA1828" s="84"/>
      <c r="BB1828" s="84" t="s">
        <v>8329</v>
      </c>
      <c r="BC1828" s="84"/>
      <c r="BD1828" s="108"/>
      <c r="BE1828" s="84">
        <v>0</v>
      </c>
      <c r="BF1828" s="38" t="s">
        <v>2657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244</v>
      </c>
      <c r="C1829" s="38" t="s">
        <v>245</v>
      </c>
      <c r="D1829" s="38" t="s">
        <v>246</v>
      </c>
      <c r="E1829" s="38" t="s">
        <v>246</v>
      </c>
      <c r="F1829" s="38" t="s">
        <v>247</v>
      </c>
      <c r="G1829" s="84" t="s">
        <v>248</v>
      </c>
      <c r="H1829" s="38" t="s">
        <v>249</v>
      </c>
      <c r="I1829" s="84">
        <v>129660</v>
      </c>
      <c r="J1829" s="38" t="s">
        <v>256</v>
      </c>
      <c r="K1829" s="84">
        <v>129660</v>
      </c>
      <c r="L1829" s="84" t="s">
        <v>257</v>
      </c>
      <c r="M1829" s="38" t="s">
        <v>258</v>
      </c>
      <c r="N1829" s="84">
        <v>222180</v>
      </c>
      <c r="O1829" s="84" t="s">
        <v>435</v>
      </c>
      <c r="P1829" s="84">
        <v>310678</v>
      </c>
      <c r="Q1829" s="38" t="s">
        <v>617</v>
      </c>
      <c r="R1829" s="38" t="s">
        <v>829</v>
      </c>
      <c r="S1829" s="84" t="s">
        <v>2658</v>
      </c>
      <c r="T1829" s="84" t="s">
        <v>2658</v>
      </c>
      <c r="U1829" s="84" t="s">
        <v>2292</v>
      </c>
      <c r="V1829" s="84" t="s">
        <v>2278</v>
      </c>
      <c r="W1829" s="84">
        <v>541</v>
      </c>
      <c r="X1829" s="38" t="s">
        <v>3451</v>
      </c>
      <c r="Y1829" s="84">
        <v>353954829</v>
      </c>
      <c r="Z1829" s="38" t="s">
        <v>5750</v>
      </c>
      <c r="AA1829" s="108" t="s">
        <v>5725</v>
      </c>
      <c r="AB1829" s="84">
        <v>40000</v>
      </c>
      <c r="AC1829" s="108" t="s">
        <v>6766</v>
      </c>
      <c r="AD1829" s="84">
        <v>24</v>
      </c>
      <c r="AE1829" s="84" t="s">
        <v>6764</v>
      </c>
      <c r="AF1829" s="84" t="s">
        <v>7616</v>
      </c>
      <c r="AG1829" s="108" t="s">
        <v>7617</v>
      </c>
      <c r="AH1829" s="84" t="s">
        <v>7557</v>
      </c>
      <c r="AI1829" s="108" t="s">
        <v>5894</v>
      </c>
      <c r="AJ1829" s="84">
        <v>2130</v>
      </c>
      <c r="AK1829" s="84">
        <v>2130</v>
      </c>
      <c r="AL1829" s="108" t="s">
        <v>6702</v>
      </c>
      <c r="AM1829" s="84">
        <v>33821.89</v>
      </c>
      <c r="AN1829" s="112">
        <v>10908.11</v>
      </c>
      <c r="AO1829" s="112">
        <v>44730</v>
      </c>
      <c r="AP1829" s="112">
        <v>6178.11</v>
      </c>
      <c r="AQ1829" s="112">
        <v>259.89</v>
      </c>
      <c r="AR1829" s="112">
        <v>6438</v>
      </c>
      <c r="AS1829" s="112">
        <v>2003.05</v>
      </c>
      <c r="AT1829" s="112">
        <v>126.95</v>
      </c>
      <c r="AU1829" s="112">
        <v>2130</v>
      </c>
      <c r="AV1829" s="84">
        <v>22</v>
      </c>
      <c r="AW1829" s="84">
        <v>11</v>
      </c>
      <c r="AX1829" s="84" t="str">
        <f>VLOOKUP(Y1829,'[1]Asset Classification'!$J$3:$W$2865,14,)</f>
        <v>1-30 Days</v>
      </c>
      <c r="AY1829" s="108"/>
      <c r="AZ1829" s="84"/>
      <c r="BA1829" s="84"/>
      <c r="BB1829" s="84" t="s">
        <v>8329</v>
      </c>
      <c r="BC1829" s="84"/>
      <c r="BD1829" s="108"/>
      <c r="BE1829" s="84">
        <v>0</v>
      </c>
      <c r="BF1829" s="38" t="s">
        <v>2658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244</v>
      </c>
      <c r="C1830" s="38" t="s">
        <v>245</v>
      </c>
      <c r="D1830" s="38" t="s">
        <v>246</v>
      </c>
      <c r="E1830" s="38" t="s">
        <v>246</v>
      </c>
      <c r="F1830" s="38" t="s">
        <v>247</v>
      </c>
      <c r="G1830" s="84" t="s">
        <v>248</v>
      </c>
      <c r="H1830" s="38" t="s">
        <v>249</v>
      </c>
      <c r="I1830" s="84">
        <v>130344</v>
      </c>
      <c r="J1830" s="38" t="s">
        <v>264</v>
      </c>
      <c r="K1830" s="84">
        <v>130344</v>
      </c>
      <c r="L1830" s="84" t="s">
        <v>254</v>
      </c>
      <c r="M1830" s="38" t="s">
        <v>255</v>
      </c>
      <c r="N1830" s="84">
        <v>219882</v>
      </c>
      <c r="O1830" s="84" t="s">
        <v>357</v>
      </c>
      <c r="P1830" s="84">
        <v>290147</v>
      </c>
      <c r="Q1830" s="38" t="s">
        <v>933</v>
      </c>
      <c r="R1830" s="38" t="s">
        <v>829</v>
      </c>
      <c r="S1830" s="84" t="s">
        <v>2659</v>
      </c>
      <c r="T1830" s="84" t="s">
        <v>2659</v>
      </c>
      <c r="U1830" s="84" t="s">
        <v>1070</v>
      </c>
      <c r="V1830" s="84" t="s">
        <v>3449</v>
      </c>
      <c r="W1830" s="84">
        <v>541</v>
      </c>
      <c r="X1830" s="38" t="s">
        <v>3451</v>
      </c>
      <c r="Y1830" s="84">
        <v>353961518</v>
      </c>
      <c r="Z1830" s="38" t="s">
        <v>5751</v>
      </c>
      <c r="AA1830" s="108" t="s">
        <v>5725</v>
      </c>
      <c r="AB1830" s="84">
        <v>40000</v>
      </c>
      <c r="AC1830" s="108" t="s">
        <v>6765</v>
      </c>
      <c r="AD1830" s="84">
        <v>24</v>
      </c>
      <c r="AE1830" s="84" t="s">
        <v>6764</v>
      </c>
      <c r="AF1830" s="84" t="s">
        <v>7616</v>
      </c>
      <c r="AG1830" s="108" t="s">
        <v>7617</v>
      </c>
      <c r="AH1830" s="84" t="s">
        <v>7557</v>
      </c>
      <c r="AI1830" s="108" t="s">
        <v>8010</v>
      </c>
      <c r="AJ1830" s="84">
        <v>2130</v>
      </c>
      <c r="AK1830" s="84">
        <v>2130</v>
      </c>
      <c r="AL1830" s="108" t="s">
        <v>6752</v>
      </c>
      <c r="AM1830" s="84">
        <v>35613.68</v>
      </c>
      <c r="AN1830" s="112">
        <v>11246.32</v>
      </c>
      <c r="AO1830" s="112">
        <v>46860</v>
      </c>
      <c r="AP1830" s="112">
        <v>4386.32</v>
      </c>
      <c r="AQ1830" s="112">
        <v>141.68</v>
      </c>
      <c r="AR1830" s="112">
        <v>4528</v>
      </c>
      <c r="AS1830" s="112">
        <v>0</v>
      </c>
      <c r="AT1830" s="112">
        <v>0</v>
      </c>
      <c r="AU1830" s="112">
        <v>0</v>
      </c>
      <c r="AV1830" s="84">
        <v>22</v>
      </c>
      <c r="AW1830" s="84">
        <v>0</v>
      </c>
      <c r="AX1830" s="84" t="str">
        <f>VLOOKUP(Y1830,'[1]Asset Classification'!$J$3:$W$2865,14,)</f>
        <v>Standard</v>
      </c>
      <c r="AY1830" s="108"/>
      <c r="AZ1830" s="84"/>
      <c r="BA1830" s="84"/>
      <c r="BB1830" s="84" t="s">
        <v>8329</v>
      </c>
      <c r="BC1830" s="84"/>
      <c r="BD1830" s="108"/>
      <c r="BE1830" s="84">
        <v>0</v>
      </c>
      <c r="BF1830" s="38" t="s">
        <v>2659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244</v>
      </c>
      <c r="C1831" s="38" t="s">
        <v>245</v>
      </c>
      <c r="D1831" s="38" t="s">
        <v>246</v>
      </c>
      <c r="E1831" s="38" t="s">
        <v>246</v>
      </c>
      <c r="F1831" s="38" t="s">
        <v>247</v>
      </c>
      <c r="G1831" s="84" t="s">
        <v>248</v>
      </c>
      <c r="H1831" s="38" t="s">
        <v>249</v>
      </c>
      <c r="I1831" s="84">
        <v>153911</v>
      </c>
      <c r="J1831" s="38" t="s">
        <v>331</v>
      </c>
      <c r="K1831" s="84">
        <v>153911</v>
      </c>
      <c r="L1831" s="84" t="s">
        <v>262</v>
      </c>
      <c r="M1831" s="38" t="s">
        <v>263</v>
      </c>
      <c r="N1831" s="84">
        <v>261561</v>
      </c>
      <c r="O1831" s="84" t="s">
        <v>828</v>
      </c>
      <c r="P1831" s="84">
        <v>343409</v>
      </c>
      <c r="Q1831" s="38" t="s">
        <v>578</v>
      </c>
      <c r="R1831" s="38" t="s">
        <v>891</v>
      </c>
      <c r="S1831" s="84" t="s">
        <v>2358</v>
      </c>
      <c r="T1831" s="84" t="s">
        <v>2358</v>
      </c>
      <c r="U1831" s="84" t="s">
        <v>1027</v>
      </c>
      <c r="V1831" s="84" t="s">
        <v>2278</v>
      </c>
      <c r="W1831" s="84">
        <v>541</v>
      </c>
      <c r="X1831" s="38" t="s">
        <v>3524</v>
      </c>
      <c r="Y1831" s="84">
        <v>353968417</v>
      </c>
      <c r="Z1831" s="38" t="s">
        <v>5318</v>
      </c>
      <c r="AA1831" s="108" t="s">
        <v>5752</v>
      </c>
      <c r="AB1831" s="84">
        <v>30000</v>
      </c>
      <c r="AC1831" s="108" t="s">
        <v>6767</v>
      </c>
      <c r="AD1831" s="84">
        <v>18</v>
      </c>
      <c r="AE1831" s="84" t="s">
        <v>6778</v>
      </c>
      <c r="AF1831" s="84" t="s">
        <v>7434</v>
      </c>
      <c r="AG1831" s="108" t="s">
        <v>7358</v>
      </c>
      <c r="AH1831" s="84" t="s">
        <v>7319</v>
      </c>
      <c r="AI1831" s="108" t="s">
        <v>8009</v>
      </c>
      <c r="AJ1831" s="84">
        <v>2020</v>
      </c>
      <c r="AK1831" s="84">
        <v>2020</v>
      </c>
      <c r="AL1831" s="108" t="s">
        <v>8089</v>
      </c>
      <c r="AM1831" s="84">
        <v>17101.61</v>
      </c>
      <c r="AN1831" s="112">
        <v>5118.3900000000003</v>
      </c>
      <c r="AO1831" s="112">
        <v>22220</v>
      </c>
      <c r="AP1831" s="112">
        <v>12898.39</v>
      </c>
      <c r="AQ1831" s="112">
        <v>1081.6099999999999</v>
      </c>
      <c r="AR1831" s="112">
        <v>13980</v>
      </c>
      <c r="AS1831" s="112">
        <v>12898.39</v>
      </c>
      <c r="AT1831" s="112">
        <v>1081.6099999999999</v>
      </c>
      <c r="AU1831" s="112">
        <v>13980</v>
      </c>
      <c r="AV1831" s="84">
        <v>22</v>
      </c>
      <c r="AW1831" s="84">
        <v>308</v>
      </c>
      <c r="AX1831" s="84" t="str">
        <f>VLOOKUP(Y1831,'[1]Asset Classification'!$J$3:$W$2865,14,)</f>
        <v>&gt;180</v>
      </c>
      <c r="AY1831" s="108"/>
      <c r="AZ1831" s="84"/>
      <c r="BA1831" s="84"/>
      <c r="BB1831" s="84" t="s">
        <v>8329</v>
      </c>
      <c r="BC1831" s="84"/>
      <c r="BD1831" s="108"/>
      <c r="BE1831" s="84">
        <v>0</v>
      </c>
      <c r="BF1831" s="38" t="s">
        <v>2358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244</v>
      </c>
      <c r="C1832" s="38" t="s">
        <v>245</v>
      </c>
      <c r="D1832" s="38" t="s">
        <v>246</v>
      </c>
      <c r="E1832" s="38" t="s">
        <v>246</v>
      </c>
      <c r="F1832" s="38" t="s">
        <v>247</v>
      </c>
      <c r="G1832" s="84" t="s">
        <v>248</v>
      </c>
      <c r="H1832" s="38" t="s">
        <v>249</v>
      </c>
      <c r="I1832" s="84">
        <v>139549</v>
      </c>
      <c r="J1832" s="38" t="s">
        <v>307</v>
      </c>
      <c r="K1832" s="84">
        <v>139549</v>
      </c>
      <c r="L1832" s="84" t="s">
        <v>254</v>
      </c>
      <c r="M1832" s="38" t="s">
        <v>255</v>
      </c>
      <c r="N1832" s="84">
        <v>251630</v>
      </c>
      <c r="O1832" s="84" t="s">
        <v>745</v>
      </c>
      <c r="P1832" s="84">
        <v>330585</v>
      </c>
      <c r="Q1832" s="38" t="s">
        <v>746</v>
      </c>
      <c r="R1832" s="38" t="s">
        <v>891</v>
      </c>
      <c r="S1832" s="84" t="s">
        <v>2660</v>
      </c>
      <c r="T1832" s="84" t="s">
        <v>2660</v>
      </c>
      <c r="U1832" s="84" t="s">
        <v>1027</v>
      </c>
      <c r="V1832" s="84" t="s">
        <v>2278</v>
      </c>
      <c r="W1832" s="84">
        <v>0</v>
      </c>
      <c r="X1832" s="38" t="s">
        <v>3521</v>
      </c>
      <c r="Y1832" s="84">
        <v>353979505</v>
      </c>
      <c r="Z1832" s="38" t="s">
        <v>5753</v>
      </c>
      <c r="AA1832" s="108" t="s">
        <v>5725</v>
      </c>
      <c r="AB1832" s="84">
        <v>15000</v>
      </c>
      <c r="AC1832" s="108" t="s">
        <v>6769</v>
      </c>
      <c r="AD1832" s="84">
        <v>18</v>
      </c>
      <c r="AE1832" s="84" t="s">
        <v>6778</v>
      </c>
      <c r="AF1832" s="84" t="s">
        <v>7627</v>
      </c>
      <c r="AG1832" s="108" t="s">
        <v>7628</v>
      </c>
      <c r="AH1832" s="84" t="s">
        <v>7319</v>
      </c>
      <c r="AI1832" s="108" t="s">
        <v>5842</v>
      </c>
      <c r="AJ1832" s="84">
        <v>1010</v>
      </c>
      <c r="AK1832" s="84">
        <v>1010</v>
      </c>
      <c r="AL1832" s="108" t="s">
        <v>8281</v>
      </c>
      <c r="AM1832" s="84">
        <v>14103.79</v>
      </c>
      <c r="AN1832" s="112">
        <v>3066.21</v>
      </c>
      <c r="AO1832" s="112">
        <v>17170</v>
      </c>
      <c r="AP1832" s="112">
        <v>896.21</v>
      </c>
      <c r="AQ1832" s="112">
        <v>19.79</v>
      </c>
      <c r="AR1832" s="112">
        <v>916</v>
      </c>
      <c r="AS1832" s="112">
        <v>896.21</v>
      </c>
      <c r="AT1832" s="112">
        <v>19.79</v>
      </c>
      <c r="AU1832" s="112">
        <v>916</v>
      </c>
      <c r="AV1832" s="84">
        <v>22</v>
      </c>
      <c r="AW1832" s="84">
        <v>134</v>
      </c>
      <c r="AX1832" s="84" t="str">
        <f>VLOOKUP(Y1832,'[1]Asset Classification'!$J$3:$W$2865,14,)</f>
        <v>121-150</v>
      </c>
      <c r="AY1832" s="108"/>
      <c r="AZ1832" s="84"/>
      <c r="BA1832" s="84"/>
      <c r="BB1832" s="84" t="s">
        <v>8329</v>
      </c>
      <c r="BC1832" s="84"/>
      <c r="BD1832" s="108"/>
      <c r="BE1832" s="84">
        <v>0</v>
      </c>
      <c r="BF1832" s="38" t="s">
        <v>2660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244</v>
      </c>
      <c r="C1833" s="38" t="s">
        <v>245</v>
      </c>
      <c r="D1833" s="38" t="s">
        <v>246</v>
      </c>
      <c r="E1833" s="38" t="s">
        <v>246</v>
      </c>
      <c r="F1833" s="38" t="s">
        <v>247</v>
      </c>
      <c r="G1833" s="84" t="s">
        <v>248</v>
      </c>
      <c r="H1833" s="38" t="s">
        <v>249</v>
      </c>
      <c r="I1833" s="84">
        <v>140441</v>
      </c>
      <c r="J1833" s="38" t="s">
        <v>313</v>
      </c>
      <c r="K1833" s="84">
        <v>140441</v>
      </c>
      <c r="L1833" s="84" t="s">
        <v>262</v>
      </c>
      <c r="M1833" s="38" t="s">
        <v>263</v>
      </c>
      <c r="N1833" s="84">
        <v>237112</v>
      </c>
      <c r="O1833" s="84" t="s">
        <v>635</v>
      </c>
      <c r="P1833" s="84">
        <v>576248</v>
      </c>
      <c r="Q1833" s="38" t="s">
        <v>934</v>
      </c>
      <c r="R1833" s="38" t="s">
        <v>829</v>
      </c>
      <c r="S1833" s="84" t="s">
        <v>2661</v>
      </c>
      <c r="T1833" s="84" t="s">
        <v>2661</v>
      </c>
      <c r="U1833" s="84" t="s">
        <v>2292</v>
      </c>
      <c r="V1833" s="84" t="s">
        <v>3449</v>
      </c>
      <c r="W1833" s="84">
        <v>541</v>
      </c>
      <c r="X1833" s="38" t="s">
        <v>3451</v>
      </c>
      <c r="Y1833" s="84">
        <v>353990219</v>
      </c>
      <c r="Z1833" s="38" t="s">
        <v>5754</v>
      </c>
      <c r="AA1833" s="108" t="s">
        <v>5755</v>
      </c>
      <c r="AB1833" s="84">
        <v>42000</v>
      </c>
      <c r="AC1833" s="108" t="s">
        <v>6768</v>
      </c>
      <c r="AD1833" s="84">
        <v>24</v>
      </c>
      <c r="AE1833" s="84" t="s">
        <v>6764</v>
      </c>
      <c r="AF1833" s="84" t="s">
        <v>7625</v>
      </c>
      <c r="AG1833" s="108" t="s">
        <v>7629</v>
      </c>
      <c r="AH1833" s="84" t="s">
        <v>7557</v>
      </c>
      <c r="AI1833" s="108" t="s">
        <v>8006</v>
      </c>
      <c r="AJ1833" s="84">
        <v>2240</v>
      </c>
      <c r="AK1833" s="84">
        <v>2240</v>
      </c>
      <c r="AL1833" s="108" t="s">
        <v>6301</v>
      </c>
      <c r="AM1833" s="84">
        <v>7145.77</v>
      </c>
      <c r="AN1833" s="112">
        <v>4054.23</v>
      </c>
      <c r="AO1833" s="112">
        <v>11200</v>
      </c>
      <c r="AP1833" s="112">
        <v>34854.230000000003</v>
      </c>
      <c r="AQ1833" s="112">
        <v>7740.77</v>
      </c>
      <c r="AR1833" s="112">
        <v>42595</v>
      </c>
      <c r="AS1833" s="112">
        <v>30478.18</v>
      </c>
      <c r="AT1833" s="112">
        <v>7601.82</v>
      </c>
      <c r="AU1833" s="112">
        <v>38080</v>
      </c>
      <c r="AV1833" s="84">
        <v>22</v>
      </c>
      <c r="AW1833" s="84">
        <v>495</v>
      </c>
      <c r="AX1833" s="84" t="str">
        <f>VLOOKUP(Y1833,'[1]Asset Classification'!$J$3:$W$2865,14,)</f>
        <v>&gt;180</v>
      </c>
      <c r="AY1833" s="108"/>
      <c r="AZ1833" s="84"/>
      <c r="BA1833" s="84"/>
      <c r="BB1833" s="84" t="s">
        <v>8329</v>
      </c>
      <c r="BC1833" s="84"/>
      <c r="BD1833" s="108"/>
      <c r="BE1833" s="84">
        <v>0</v>
      </c>
      <c r="BF1833" s="38" t="s">
        <v>2661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244</v>
      </c>
      <c r="C1834" s="38" t="s">
        <v>245</v>
      </c>
      <c r="D1834" s="38" t="s">
        <v>246</v>
      </c>
      <c r="E1834" s="38" t="s">
        <v>246</v>
      </c>
      <c r="F1834" s="38" t="s">
        <v>247</v>
      </c>
      <c r="G1834" s="84" t="s">
        <v>248</v>
      </c>
      <c r="H1834" s="38" t="s">
        <v>249</v>
      </c>
      <c r="I1834" s="84">
        <v>140441</v>
      </c>
      <c r="J1834" s="38" t="s">
        <v>313</v>
      </c>
      <c r="K1834" s="84">
        <v>140441</v>
      </c>
      <c r="L1834" s="84" t="s">
        <v>262</v>
      </c>
      <c r="M1834" s="38" t="s">
        <v>263</v>
      </c>
      <c r="N1834" s="84">
        <v>237112</v>
      </c>
      <c r="O1834" s="84" t="s">
        <v>635</v>
      </c>
      <c r="P1834" s="84">
        <v>576248</v>
      </c>
      <c r="Q1834" s="38" t="s">
        <v>934</v>
      </c>
      <c r="R1834" s="38" t="s">
        <v>829</v>
      </c>
      <c r="S1834" s="84" t="s">
        <v>2662</v>
      </c>
      <c r="T1834" s="84" t="s">
        <v>2662</v>
      </c>
      <c r="U1834" s="84" t="s">
        <v>1070</v>
      </c>
      <c r="V1834" s="84" t="s">
        <v>2278</v>
      </c>
      <c r="W1834" s="84">
        <v>541</v>
      </c>
      <c r="X1834" s="38" t="s">
        <v>3451</v>
      </c>
      <c r="Y1834" s="84">
        <v>353990812</v>
      </c>
      <c r="Z1834" s="38" t="s">
        <v>5756</v>
      </c>
      <c r="AA1834" s="108" t="s">
        <v>5755</v>
      </c>
      <c r="AB1834" s="84">
        <v>42000</v>
      </c>
      <c r="AC1834" s="108" t="s">
        <v>6768</v>
      </c>
      <c r="AD1834" s="84">
        <v>24</v>
      </c>
      <c r="AE1834" s="84" t="s">
        <v>6764</v>
      </c>
      <c r="AF1834" s="84" t="s">
        <v>7625</v>
      </c>
      <c r="AG1834" s="108" t="s">
        <v>7629</v>
      </c>
      <c r="AH1834" s="84" t="s">
        <v>7557</v>
      </c>
      <c r="AI1834" s="108" t="s">
        <v>8006</v>
      </c>
      <c r="AJ1834" s="84">
        <v>2240</v>
      </c>
      <c r="AK1834" s="84">
        <v>2240</v>
      </c>
      <c r="AL1834" s="108" t="s">
        <v>6407</v>
      </c>
      <c r="AM1834" s="84">
        <v>8645.7099999999991</v>
      </c>
      <c r="AN1834" s="112">
        <v>4794.29</v>
      </c>
      <c r="AO1834" s="112">
        <v>13440</v>
      </c>
      <c r="AP1834" s="112">
        <v>33354.29</v>
      </c>
      <c r="AQ1834" s="112">
        <v>7000.71</v>
      </c>
      <c r="AR1834" s="112">
        <v>40355</v>
      </c>
      <c r="AS1834" s="112">
        <v>28978.240000000002</v>
      </c>
      <c r="AT1834" s="112">
        <v>6861.76</v>
      </c>
      <c r="AU1834" s="112">
        <v>35840</v>
      </c>
      <c r="AV1834" s="84">
        <v>22</v>
      </c>
      <c r="AW1834" s="84">
        <v>465</v>
      </c>
      <c r="AX1834" s="84" t="str">
        <f>VLOOKUP(Y1834,'[1]Asset Classification'!$J$3:$W$2865,14,)</f>
        <v>&gt;180</v>
      </c>
      <c r="AY1834" s="108"/>
      <c r="AZ1834" s="84"/>
      <c r="BA1834" s="84"/>
      <c r="BB1834" s="84" t="s">
        <v>8329</v>
      </c>
      <c r="BC1834" s="84"/>
      <c r="BD1834" s="108"/>
      <c r="BE1834" s="84">
        <v>0</v>
      </c>
      <c r="BF1834" s="38" t="s">
        <v>2662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244</v>
      </c>
      <c r="C1835" s="38" t="s">
        <v>245</v>
      </c>
      <c r="D1835" s="38" t="s">
        <v>246</v>
      </c>
      <c r="E1835" s="38" t="s">
        <v>246</v>
      </c>
      <c r="F1835" s="38" t="s">
        <v>247</v>
      </c>
      <c r="G1835" s="84" t="s">
        <v>248</v>
      </c>
      <c r="H1835" s="38" t="s">
        <v>249</v>
      </c>
      <c r="I1835" s="84">
        <v>136565</v>
      </c>
      <c r="J1835" s="38" t="s">
        <v>298</v>
      </c>
      <c r="K1835" s="84">
        <v>136565</v>
      </c>
      <c r="L1835" s="84" t="s">
        <v>262</v>
      </c>
      <c r="M1835" s="38" t="s">
        <v>263</v>
      </c>
      <c r="N1835" s="84">
        <v>249395</v>
      </c>
      <c r="O1835" s="84" t="s">
        <v>743</v>
      </c>
      <c r="P1835" s="84">
        <v>327719</v>
      </c>
      <c r="Q1835" s="38" t="s">
        <v>744</v>
      </c>
      <c r="R1835" s="38" t="s">
        <v>829</v>
      </c>
      <c r="S1835" s="84" t="s">
        <v>2663</v>
      </c>
      <c r="T1835" s="84" t="s">
        <v>2663</v>
      </c>
      <c r="U1835" s="84" t="s">
        <v>1034</v>
      </c>
      <c r="V1835" s="84" t="s">
        <v>2278</v>
      </c>
      <c r="W1835" s="84">
        <v>541</v>
      </c>
      <c r="X1835" s="38" t="s">
        <v>3451</v>
      </c>
      <c r="Y1835" s="84">
        <v>353999545</v>
      </c>
      <c r="Z1835" s="38" t="s">
        <v>5757</v>
      </c>
      <c r="AA1835" s="108" t="s">
        <v>5758</v>
      </c>
      <c r="AB1835" s="84">
        <v>42000</v>
      </c>
      <c r="AC1835" s="108" t="s">
        <v>6770</v>
      </c>
      <c r="AD1835" s="84">
        <v>24</v>
      </c>
      <c r="AE1835" s="84" t="s">
        <v>6764</v>
      </c>
      <c r="AF1835" s="84" t="s">
        <v>7625</v>
      </c>
      <c r="AG1835" s="108" t="s">
        <v>7630</v>
      </c>
      <c r="AH1835" s="84" t="s">
        <v>7557</v>
      </c>
      <c r="AI1835" s="108" t="s">
        <v>8012</v>
      </c>
      <c r="AJ1835" s="84">
        <v>2240</v>
      </c>
      <c r="AK1835" s="84">
        <v>2240</v>
      </c>
      <c r="AL1835" s="108" t="s">
        <v>8079</v>
      </c>
      <c r="AM1835" s="84">
        <v>20140.48</v>
      </c>
      <c r="AN1835" s="112">
        <v>8979.52</v>
      </c>
      <c r="AO1835" s="112">
        <v>29120</v>
      </c>
      <c r="AP1835" s="112">
        <v>21859.52</v>
      </c>
      <c r="AQ1835" s="112">
        <v>2815.48</v>
      </c>
      <c r="AR1835" s="112">
        <v>24675</v>
      </c>
      <c r="AS1835" s="112">
        <v>17483.47</v>
      </c>
      <c r="AT1835" s="112">
        <v>2676.53</v>
      </c>
      <c r="AU1835" s="112">
        <v>20160</v>
      </c>
      <c r="AV1835" s="84">
        <v>22</v>
      </c>
      <c r="AW1835" s="84">
        <v>249</v>
      </c>
      <c r="AX1835" s="84" t="str">
        <f>VLOOKUP(Y1835,'[1]Asset Classification'!$J$3:$W$2865,14,)</f>
        <v>&gt;180</v>
      </c>
      <c r="AY1835" s="108"/>
      <c r="AZ1835" s="84"/>
      <c r="BA1835" s="84"/>
      <c r="BB1835" s="84" t="s">
        <v>8329</v>
      </c>
      <c r="BC1835" s="84"/>
      <c r="BD1835" s="108"/>
      <c r="BE1835" s="84">
        <v>0</v>
      </c>
      <c r="BF1835" s="38" t="s">
        <v>2663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244</v>
      </c>
      <c r="C1836" s="38" t="s">
        <v>245</v>
      </c>
      <c r="D1836" s="38" t="s">
        <v>246</v>
      </c>
      <c r="E1836" s="38" t="s">
        <v>246</v>
      </c>
      <c r="F1836" s="38" t="s">
        <v>247</v>
      </c>
      <c r="G1836" s="84" t="s">
        <v>248</v>
      </c>
      <c r="H1836" s="38" t="s">
        <v>249</v>
      </c>
      <c r="I1836" s="84">
        <v>136565</v>
      </c>
      <c r="J1836" s="38" t="s">
        <v>298</v>
      </c>
      <c r="K1836" s="84">
        <v>136565</v>
      </c>
      <c r="L1836" s="84" t="s">
        <v>262</v>
      </c>
      <c r="M1836" s="38" t="s">
        <v>263</v>
      </c>
      <c r="N1836" s="84">
        <v>295569</v>
      </c>
      <c r="O1836" s="84" t="s">
        <v>566</v>
      </c>
      <c r="P1836" s="84">
        <v>393364</v>
      </c>
      <c r="Q1836" s="38" t="s">
        <v>814</v>
      </c>
      <c r="R1836" s="38" t="s">
        <v>891</v>
      </c>
      <c r="S1836" s="84" t="s">
        <v>2405</v>
      </c>
      <c r="T1836" s="84" t="s">
        <v>2405</v>
      </c>
      <c r="U1836" s="84" t="s">
        <v>2292</v>
      </c>
      <c r="V1836" s="84" t="s">
        <v>3449</v>
      </c>
      <c r="W1836" s="84">
        <v>0</v>
      </c>
      <c r="X1836" s="38" t="s">
        <v>3451</v>
      </c>
      <c r="Y1836" s="84">
        <v>354011914</v>
      </c>
      <c r="Z1836" s="38" t="s">
        <v>5395</v>
      </c>
      <c r="AA1836" s="108" t="s">
        <v>5758</v>
      </c>
      <c r="AB1836" s="84">
        <v>25000</v>
      </c>
      <c r="AC1836" s="108" t="s">
        <v>6770</v>
      </c>
      <c r="AD1836" s="84">
        <v>18</v>
      </c>
      <c r="AE1836" s="84" t="s">
        <v>6778</v>
      </c>
      <c r="AF1836" s="84" t="s">
        <v>7474</v>
      </c>
      <c r="AG1836" s="108" t="s">
        <v>7476</v>
      </c>
      <c r="AH1836" s="84" t="s">
        <v>7319</v>
      </c>
      <c r="AI1836" s="108" t="s">
        <v>8012</v>
      </c>
      <c r="AJ1836" s="84">
        <v>1680</v>
      </c>
      <c r="AK1836" s="84">
        <v>1680</v>
      </c>
      <c r="AL1836" s="108" t="s">
        <v>6389</v>
      </c>
      <c r="AM1836" s="84">
        <v>9817.84</v>
      </c>
      <c r="AN1836" s="112">
        <v>3452.16</v>
      </c>
      <c r="AO1836" s="112">
        <v>13270</v>
      </c>
      <c r="AP1836" s="112">
        <v>15182.16</v>
      </c>
      <c r="AQ1836" s="112">
        <v>1774.84</v>
      </c>
      <c r="AR1836" s="112">
        <v>16957</v>
      </c>
      <c r="AS1836" s="112">
        <v>15182.16</v>
      </c>
      <c r="AT1836" s="112">
        <v>1774.84</v>
      </c>
      <c r="AU1836" s="112">
        <v>16957</v>
      </c>
      <c r="AV1836" s="84">
        <v>22</v>
      </c>
      <c r="AW1836" s="84">
        <v>433</v>
      </c>
      <c r="AX1836" s="84" t="str">
        <f>VLOOKUP(Y1836,'[1]Asset Classification'!$J$3:$W$2865,14,)</f>
        <v>&gt;180</v>
      </c>
      <c r="AY1836" s="108"/>
      <c r="AZ1836" s="84"/>
      <c r="BA1836" s="84"/>
      <c r="BB1836" s="84" t="s">
        <v>8329</v>
      </c>
      <c r="BC1836" s="84"/>
      <c r="BD1836" s="108" t="s">
        <v>8322</v>
      </c>
      <c r="BE1836" s="84">
        <v>25000</v>
      </c>
      <c r="BF1836" s="38" t="s">
        <v>2405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244</v>
      </c>
      <c r="C1837" s="38" t="s">
        <v>245</v>
      </c>
      <c r="D1837" s="38" t="s">
        <v>246</v>
      </c>
      <c r="E1837" s="38" t="s">
        <v>246</v>
      </c>
      <c r="F1837" s="38" t="s">
        <v>247</v>
      </c>
      <c r="G1837" s="84" t="s">
        <v>248</v>
      </c>
      <c r="H1837" s="38" t="s">
        <v>249</v>
      </c>
      <c r="I1837" s="84">
        <v>131510</v>
      </c>
      <c r="J1837" s="38" t="s">
        <v>279</v>
      </c>
      <c r="K1837" s="84">
        <v>131510</v>
      </c>
      <c r="L1837" s="84" t="s">
        <v>262</v>
      </c>
      <c r="M1837" s="38" t="s">
        <v>263</v>
      </c>
      <c r="N1837" s="84">
        <v>246430</v>
      </c>
      <c r="O1837" s="84" t="s">
        <v>676</v>
      </c>
      <c r="P1837" s="84">
        <v>323807</v>
      </c>
      <c r="Q1837" s="38" t="s">
        <v>677</v>
      </c>
      <c r="R1837" s="38" t="s">
        <v>829</v>
      </c>
      <c r="S1837" s="84" t="s">
        <v>2664</v>
      </c>
      <c r="T1837" s="84" t="s">
        <v>2664</v>
      </c>
      <c r="U1837" s="84" t="s">
        <v>1027</v>
      </c>
      <c r="V1837" s="84" t="s">
        <v>2278</v>
      </c>
      <c r="W1837" s="84">
        <v>541</v>
      </c>
      <c r="X1837" s="38" t="s">
        <v>3451</v>
      </c>
      <c r="Y1837" s="84">
        <v>354011970</v>
      </c>
      <c r="Z1837" s="38" t="s">
        <v>5759</v>
      </c>
      <c r="AA1837" s="108" t="s">
        <v>5747</v>
      </c>
      <c r="AB1837" s="84">
        <v>52000</v>
      </c>
      <c r="AC1837" s="108" t="s">
        <v>6770</v>
      </c>
      <c r="AD1837" s="84">
        <v>24</v>
      </c>
      <c r="AE1837" s="84" t="s">
        <v>6772</v>
      </c>
      <c r="AF1837" s="84" t="s">
        <v>7625</v>
      </c>
      <c r="AG1837" s="108" t="s">
        <v>7313</v>
      </c>
      <c r="AH1837" s="84" t="s">
        <v>7557</v>
      </c>
      <c r="AI1837" s="108" t="s">
        <v>8012</v>
      </c>
      <c r="AJ1837" s="84">
        <v>2780</v>
      </c>
      <c r="AK1837" s="84">
        <v>2780</v>
      </c>
      <c r="AL1837" s="108" t="s">
        <v>6745</v>
      </c>
      <c r="AM1837" s="84">
        <v>46820.61</v>
      </c>
      <c r="AN1837" s="112">
        <v>14339.39</v>
      </c>
      <c r="AO1837" s="112">
        <v>61160</v>
      </c>
      <c r="AP1837" s="112">
        <v>5179.3900000000003</v>
      </c>
      <c r="AQ1837" s="112">
        <v>161.61000000000001</v>
      </c>
      <c r="AR1837" s="112">
        <v>5341</v>
      </c>
      <c r="AS1837" s="112">
        <v>0</v>
      </c>
      <c r="AT1837" s="112">
        <v>0</v>
      </c>
      <c r="AU1837" s="112">
        <v>0</v>
      </c>
      <c r="AV1837" s="84">
        <v>22</v>
      </c>
      <c r="AW1837" s="84">
        <v>0</v>
      </c>
      <c r="AX1837" s="84" t="str">
        <f>VLOOKUP(Y1837,'[1]Asset Classification'!$J$3:$W$2865,14,)</f>
        <v>Standard</v>
      </c>
      <c r="AY1837" s="108"/>
      <c r="AZ1837" s="84"/>
      <c r="BA1837" s="84"/>
      <c r="BB1837" s="84" t="s">
        <v>8329</v>
      </c>
      <c r="BC1837" s="84"/>
      <c r="BD1837" s="108"/>
      <c r="BE1837" s="84">
        <v>0</v>
      </c>
      <c r="BF1837" s="38" t="s">
        <v>2664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244</v>
      </c>
      <c r="C1838" s="38" t="s">
        <v>245</v>
      </c>
      <c r="D1838" s="38" t="s">
        <v>246</v>
      </c>
      <c r="E1838" s="38" t="s">
        <v>246</v>
      </c>
      <c r="F1838" s="38" t="s">
        <v>247</v>
      </c>
      <c r="G1838" s="84" t="s">
        <v>248</v>
      </c>
      <c r="H1838" s="38" t="s">
        <v>249</v>
      </c>
      <c r="I1838" s="84">
        <v>130701</v>
      </c>
      <c r="J1838" s="38" t="s">
        <v>272</v>
      </c>
      <c r="K1838" s="84">
        <v>130701</v>
      </c>
      <c r="L1838" s="84" t="s">
        <v>262</v>
      </c>
      <c r="M1838" s="38" t="s">
        <v>263</v>
      </c>
      <c r="N1838" s="84">
        <v>220514</v>
      </c>
      <c r="O1838" s="84" t="s">
        <v>391</v>
      </c>
      <c r="P1838" s="84">
        <v>728228</v>
      </c>
      <c r="Q1838" s="38" t="s">
        <v>945</v>
      </c>
      <c r="R1838" s="38" t="s">
        <v>829</v>
      </c>
      <c r="S1838" s="84" t="s">
        <v>2665</v>
      </c>
      <c r="T1838" s="84" t="s">
        <v>2665</v>
      </c>
      <c r="U1838" s="84" t="s">
        <v>1027</v>
      </c>
      <c r="V1838" s="84" t="s">
        <v>3449</v>
      </c>
      <c r="W1838" s="84">
        <v>541</v>
      </c>
      <c r="X1838" s="38" t="s">
        <v>3451</v>
      </c>
      <c r="Y1838" s="84">
        <v>354026526</v>
      </c>
      <c r="Z1838" s="38" t="s">
        <v>5760</v>
      </c>
      <c r="AA1838" s="108" t="s">
        <v>5747</v>
      </c>
      <c r="AB1838" s="84">
        <v>32000</v>
      </c>
      <c r="AC1838" s="108" t="s">
        <v>6769</v>
      </c>
      <c r="AD1838" s="84">
        <v>24</v>
      </c>
      <c r="AE1838" s="84" t="s">
        <v>6764</v>
      </c>
      <c r="AF1838" s="84" t="s">
        <v>7625</v>
      </c>
      <c r="AG1838" s="108" t="s">
        <v>7626</v>
      </c>
      <c r="AH1838" s="84" t="s">
        <v>7557</v>
      </c>
      <c r="AI1838" s="108" t="s">
        <v>5842</v>
      </c>
      <c r="AJ1838" s="84">
        <v>1710</v>
      </c>
      <c r="AK1838" s="84">
        <v>1710</v>
      </c>
      <c r="AL1838" s="108" t="s">
        <v>8282</v>
      </c>
      <c r="AM1838" s="84">
        <v>19764.8</v>
      </c>
      <c r="AN1838" s="112">
        <v>7595.2</v>
      </c>
      <c r="AO1838" s="112">
        <v>27360</v>
      </c>
      <c r="AP1838" s="112">
        <v>12235.2</v>
      </c>
      <c r="AQ1838" s="112">
        <v>1157.8</v>
      </c>
      <c r="AR1838" s="112">
        <v>13393</v>
      </c>
      <c r="AS1838" s="112">
        <v>9195.7099999999991</v>
      </c>
      <c r="AT1838" s="112">
        <v>1064.29</v>
      </c>
      <c r="AU1838" s="112">
        <v>10260</v>
      </c>
      <c r="AV1838" s="84">
        <v>22</v>
      </c>
      <c r="AW1838" s="84">
        <v>165</v>
      </c>
      <c r="AX1838" s="84" t="str">
        <f>VLOOKUP(Y1838,'[1]Asset Classification'!$J$3:$W$2865,14,)</f>
        <v>151-180</v>
      </c>
      <c r="AY1838" s="108"/>
      <c r="AZ1838" s="84"/>
      <c r="BA1838" s="84"/>
      <c r="BB1838" s="84" t="s">
        <v>8329</v>
      </c>
      <c r="BC1838" s="84"/>
      <c r="BD1838" s="108"/>
      <c r="BE1838" s="84">
        <v>0</v>
      </c>
      <c r="BF1838" s="38" t="s">
        <v>2665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244</v>
      </c>
      <c r="C1839" s="38" t="s">
        <v>245</v>
      </c>
      <c r="D1839" s="38" t="s">
        <v>246</v>
      </c>
      <c r="E1839" s="38" t="s">
        <v>246</v>
      </c>
      <c r="F1839" s="38" t="s">
        <v>247</v>
      </c>
      <c r="G1839" s="84" t="s">
        <v>248</v>
      </c>
      <c r="H1839" s="38" t="s">
        <v>249</v>
      </c>
      <c r="I1839" s="84">
        <v>136565</v>
      </c>
      <c r="J1839" s="38" t="s">
        <v>298</v>
      </c>
      <c r="K1839" s="84">
        <v>136565</v>
      </c>
      <c r="L1839" s="84" t="s">
        <v>262</v>
      </c>
      <c r="M1839" s="38" t="s">
        <v>263</v>
      </c>
      <c r="N1839" s="84">
        <v>246707</v>
      </c>
      <c r="O1839" s="84" t="s">
        <v>704</v>
      </c>
      <c r="P1839" s="84">
        <v>324204</v>
      </c>
      <c r="Q1839" s="38" t="s">
        <v>458</v>
      </c>
      <c r="R1839" s="38" t="s">
        <v>829</v>
      </c>
      <c r="S1839" s="84" t="s">
        <v>2666</v>
      </c>
      <c r="T1839" s="84" t="s">
        <v>2666</v>
      </c>
      <c r="U1839" s="84" t="s">
        <v>1027</v>
      </c>
      <c r="V1839" s="84" t="s">
        <v>3449</v>
      </c>
      <c r="W1839" s="84">
        <v>541</v>
      </c>
      <c r="X1839" s="38" t="s">
        <v>3451</v>
      </c>
      <c r="Y1839" s="84">
        <v>354050281</v>
      </c>
      <c r="Z1839" s="38" t="s">
        <v>5761</v>
      </c>
      <c r="AA1839" s="108" t="s">
        <v>5762</v>
      </c>
      <c r="AB1839" s="84">
        <v>42000</v>
      </c>
      <c r="AC1839" s="108" t="s">
        <v>6770</v>
      </c>
      <c r="AD1839" s="84">
        <v>24</v>
      </c>
      <c r="AE1839" s="84" t="s">
        <v>6764</v>
      </c>
      <c r="AF1839" s="84" t="s">
        <v>7631</v>
      </c>
      <c r="AG1839" s="108" t="s">
        <v>7632</v>
      </c>
      <c r="AH1839" s="84" t="s">
        <v>7557</v>
      </c>
      <c r="AI1839" s="108" t="s">
        <v>8012</v>
      </c>
      <c r="AJ1839" s="84">
        <v>2240</v>
      </c>
      <c r="AK1839" s="84">
        <v>2240</v>
      </c>
      <c r="AL1839" s="108" t="s">
        <v>6745</v>
      </c>
      <c r="AM1839" s="84">
        <v>37756.99</v>
      </c>
      <c r="AN1839" s="112">
        <v>11523.01</v>
      </c>
      <c r="AO1839" s="112">
        <v>49280</v>
      </c>
      <c r="AP1839" s="112">
        <v>4243.01</v>
      </c>
      <c r="AQ1839" s="112">
        <v>133.99</v>
      </c>
      <c r="AR1839" s="112">
        <v>4377</v>
      </c>
      <c r="AS1839" s="112">
        <v>0</v>
      </c>
      <c r="AT1839" s="112">
        <v>0</v>
      </c>
      <c r="AU1839" s="112">
        <v>0</v>
      </c>
      <c r="AV1839" s="84">
        <v>22</v>
      </c>
      <c r="AW1839" s="84">
        <v>0</v>
      </c>
      <c r="AX1839" s="84" t="str">
        <f>VLOOKUP(Y1839,'[1]Asset Classification'!$J$3:$W$2865,14,)</f>
        <v>Standard</v>
      </c>
      <c r="AY1839" s="108"/>
      <c r="AZ1839" s="84"/>
      <c r="BA1839" s="84"/>
      <c r="BB1839" s="84" t="s">
        <v>8329</v>
      </c>
      <c r="BC1839" s="84"/>
      <c r="BD1839" s="108"/>
      <c r="BE1839" s="84">
        <v>0</v>
      </c>
      <c r="BF1839" s="38" t="s">
        <v>2666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244</v>
      </c>
      <c r="C1840" s="38" t="s">
        <v>245</v>
      </c>
      <c r="D1840" s="38" t="s">
        <v>246</v>
      </c>
      <c r="E1840" s="38" t="s">
        <v>246</v>
      </c>
      <c r="F1840" s="38" t="s">
        <v>247</v>
      </c>
      <c r="G1840" s="84" t="s">
        <v>248</v>
      </c>
      <c r="H1840" s="38" t="s">
        <v>249</v>
      </c>
      <c r="I1840" s="84">
        <v>134914</v>
      </c>
      <c r="J1840" s="38" t="s">
        <v>294</v>
      </c>
      <c r="K1840" s="84">
        <v>134914</v>
      </c>
      <c r="L1840" s="84" t="s">
        <v>254</v>
      </c>
      <c r="M1840" s="38" t="s">
        <v>255</v>
      </c>
      <c r="N1840" s="84">
        <v>277179</v>
      </c>
      <c r="O1840" s="84" t="s">
        <v>648</v>
      </c>
      <c r="P1840" s="84">
        <v>364031</v>
      </c>
      <c r="Q1840" s="38" t="s">
        <v>893</v>
      </c>
      <c r="R1840" s="38" t="s">
        <v>891</v>
      </c>
      <c r="S1840" s="84" t="s">
        <v>2399</v>
      </c>
      <c r="T1840" s="84" t="s">
        <v>2399</v>
      </c>
      <c r="U1840" s="84" t="s">
        <v>1034</v>
      </c>
      <c r="V1840" s="84" t="s">
        <v>2278</v>
      </c>
      <c r="W1840" s="84">
        <v>0</v>
      </c>
      <c r="X1840" s="38" t="s">
        <v>3451</v>
      </c>
      <c r="Y1840" s="84">
        <v>354053734</v>
      </c>
      <c r="Z1840" s="38" t="s">
        <v>5384</v>
      </c>
      <c r="AA1840" s="108" t="s">
        <v>5762</v>
      </c>
      <c r="AB1840" s="84">
        <v>10000</v>
      </c>
      <c r="AC1840" s="108" t="s">
        <v>6763</v>
      </c>
      <c r="AD1840" s="84">
        <v>18</v>
      </c>
      <c r="AE1840" s="84" t="s">
        <v>6778</v>
      </c>
      <c r="AF1840" s="84" t="s">
        <v>7108</v>
      </c>
      <c r="AG1840" s="108" t="s">
        <v>7346</v>
      </c>
      <c r="AH1840" s="84" t="s">
        <v>7059</v>
      </c>
      <c r="AI1840" s="108" t="s">
        <v>8011</v>
      </c>
      <c r="AJ1840" s="84">
        <v>670</v>
      </c>
      <c r="AK1840" s="84">
        <v>670</v>
      </c>
      <c r="AL1840" s="108" t="s">
        <v>6631</v>
      </c>
      <c r="AM1840" s="84">
        <v>8090.81</v>
      </c>
      <c r="AN1840" s="112">
        <v>1969.19</v>
      </c>
      <c r="AO1840" s="112">
        <v>10060</v>
      </c>
      <c r="AP1840" s="112">
        <v>1909.19</v>
      </c>
      <c r="AQ1840" s="112">
        <v>70.81</v>
      </c>
      <c r="AR1840" s="112">
        <v>1980</v>
      </c>
      <c r="AS1840" s="112">
        <v>1909.19</v>
      </c>
      <c r="AT1840" s="112">
        <v>70.81</v>
      </c>
      <c r="AU1840" s="112">
        <v>1980</v>
      </c>
      <c r="AV1840" s="84">
        <v>22</v>
      </c>
      <c r="AW1840" s="84">
        <v>193</v>
      </c>
      <c r="AX1840" s="84" t="str">
        <f>VLOOKUP(Y1840,'[1]Asset Classification'!$J$3:$W$2865,14,)</f>
        <v>&gt;180</v>
      </c>
      <c r="AY1840" s="108"/>
      <c r="AZ1840" s="84"/>
      <c r="BA1840" s="84"/>
      <c r="BB1840" s="84" t="s">
        <v>8329</v>
      </c>
      <c r="BC1840" s="84"/>
      <c r="BD1840" s="108"/>
      <c r="BE1840" s="84">
        <v>0</v>
      </c>
      <c r="BF1840" s="38" t="s">
        <v>2399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244</v>
      </c>
      <c r="C1841" s="38" t="s">
        <v>245</v>
      </c>
      <c r="D1841" s="38" t="s">
        <v>246</v>
      </c>
      <c r="E1841" s="38" t="s">
        <v>246</v>
      </c>
      <c r="F1841" s="38" t="s">
        <v>247</v>
      </c>
      <c r="G1841" s="84" t="s">
        <v>248</v>
      </c>
      <c r="H1841" s="38" t="s">
        <v>249</v>
      </c>
      <c r="I1841" s="84">
        <v>130322</v>
      </c>
      <c r="J1841" s="38" t="s">
        <v>289</v>
      </c>
      <c r="K1841" s="84">
        <v>130322</v>
      </c>
      <c r="L1841" s="84" t="s">
        <v>257</v>
      </c>
      <c r="M1841" s="38" t="s">
        <v>258</v>
      </c>
      <c r="N1841" s="84">
        <v>230752</v>
      </c>
      <c r="O1841" s="84" t="s">
        <v>575</v>
      </c>
      <c r="P1841" s="84">
        <v>319723</v>
      </c>
      <c r="Q1841" s="38" t="s">
        <v>553</v>
      </c>
      <c r="R1841" s="38" t="s">
        <v>829</v>
      </c>
      <c r="S1841" s="84" t="s">
        <v>2667</v>
      </c>
      <c r="T1841" s="84" t="s">
        <v>2667</v>
      </c>
      <c r="U1841" s="84" t="s">
        <v>1027</v>
      </c>
      <c r="V1841" s="84" t="s">
        <v>2278</v>
      </c>
      <c r="W1841" s="84">
        <v>541</v>
      </c>
      <c r="X1841" s="38" t="s">
        <v>3451</v>
      </c>
      <c r="Y1841" s="84">
        <v>354063544</v>
      </c>
      <c r="Z1841" s="38" t="s">
        <v>5763</v>
      </c>
      <c r="AA1841" s="108" t="s">
        <v>5764</v>
      </c>
      <c r="AB1841" s="84">
        <v>73000</v>
      </c>
      <c r="AC1841" s="108" t="s">
        <v>6767</v>
      </c>
      <c r="AD1841" s="84">
        <v>24</v>
      </c>
      <c r="AE1841" s="84" t="s">
        <v>6776</v>
      </c>
      <c r="AF1841" s="84" t="s">
        <v>7160</v>
      </c>
      <c r="AG1841" s="108" t="s">
        <v>7132</v>
      </c>
      <c r="AH1841" s="84" t="s">
        <v>6795</v>
      </c>
      <c r="AI1841" s="108" t="s">
        <v>8009</v>
      </c>
      <c r="AJ1841" s="84">
        <v>3900</v>
      </c>
      <c r="AK1841" s="84">
        <v>3900</v>
      </c>
      <c r="AL1841" s="108" t="s">
        <v>6755</v>
      </c>
      <c r="AM1841" s="84">
        <v>65808.98</v>
      </c>
      <c r="AN1841" s="112">
        <v>19991.02</v>
      </c>
      <c r="AO1841" s="112">
        <v>85800</v>
      </c>
      <c r="AP1841" s="112">
        <v>7191.02</v>
      </c>
      <c r="AQ1841" s="112">
        <v>223.98</v>
      </c>
      <c r="AR1841" s="112">
        <v>7415</v>
      </c>
      <c r="AS1841" s="112">
        <v>0</v>
      </c>
      <c r="AT1841" s="112">
        <v>0</v>
      </c>
      <c r="AU1841" s="112">
        <v>0</v>
      </c>
      <c r="AV1841" s="84">
        <v>22</v>
      </c>
      <c r="AW1841" s="84">
        <v>0</v>
      </c>
      <c r="AX1841" s="84" t="str">
        <f>VLOOKUP(Y1841,'[1]Asset Classification'!$J$3:$W$2865,14,)</f>
        <v>Standard</v>
      </c>
      <c r="AY1841" s="108"/>
      <c r="AZ1841" s="84"/>
      <c r="BA1841" s="84"/>
      <c r="BB1841" s="84" t="s">
        <v>8329</v>
      </c>
      <c r="BC1841" s="84"/>
      <c r="BD1841" s="108"/>
      <c r="BE1841" s="84">
        <v>0</v>
      </c>
      <c r="BF1841" s="38" t="s">
        <v>2667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244</v>
      </c>
      <c r="C1842" s="38" t="s">
        <v>245</v>
      </c>
      <c r="D1842" s="38" t="s">
        <v>246</v>
      </c>
      <c r="E1842" s="38" t="s">
        <v>246</v>
      </c>
      <c r="F1842" s="38" t="s">
        <v>247</v>
      </c>
      <c r="G1842" s="84" t="s">
        <v>248</v>
      </c>
      <c r="H1842" s="38" t="s">
        <v>249</v>
      </c>
      <c r="I1842" s="84">
        <v>131470</v>
      </c>
      <c r="J1842" s="38" t="s">
        <v>286</v>
      </c>
      <c r="K1842" s="84">
        <v>131470</v>
      </c>
      <c r="L1842" s="84" t="s">
        <v>262</v>
      </c>
      <c r="M1842" s="38" t="s">
        <v>263</v>
      </c>
      <c r="N1842" s="84">
        <v>376478</v>
      </c>
      <c r="O1842" s="84" t="s">
        <v>851</v>
      </c>
      <c r="P1842" s="84">
        <v>663441</v>
      </c>
      <c r="Q1842" s="38" t="s">
        <v>897</v>
      </c>
      <c r="R1842" s="38" t="s">
        <v>829</v>
      </c>
      <c r="S1842" s="84" t="s">
        <v>2668</v>
      </c>
      <c r="T1842" s="84" t="s">
        <v>2668</v>
      </c>
      <c r="U1842" s="84" t="s">
        <v>1023</v>
      </c>
      <c r="V1842" s="84" t="s">
        <v>2278</v>
      </c>
      <c r="W1842" s="84">
        <v>541</v>
      </c>
      <c r="X1842" s="38" t="s">
        <v>3451</v>
      </c>
      <c r="Y1842" s="84">
        <v>354064920</v>
      </c>
      <c r="Z1842" s="38" t="s">
        <v>5765</v>
      </c>
      <c r="AA1842" s="108" t="s">
        <v>5764</v>
      </c>
      <c r="AB1842" s="84">
        <v>42000</v>
      </c>
      <c r="AC1842" s="108" t="s">
        <v>6768</v>
      </c>
      <c r="AD1842" s="84">
        <v>24</v>
      </c>
      <c r="AE1842" s="84" t="s">
        <v>6764</v>
      </c>
      <c r="AF1842" s="84" t="s">
        <v>7631</v>
      </c>
      <c r="AG1842" s="108" t="s">
        <v>7633</v>
      </c>
      <c r="AH1842" s="84" t="s">
        <v>7557</v>
      </c>
      <c r="AI1842" s="108" t="s">
        <v>8006</v>
      </c>
      <c r="AJ1842" s="84">
        <v>2240</v>
      </c>
      <c r="AK1842" s="84">
        <v>2240</v>
      </c>
      <c r="AL1842" s="108" t="s">
        <v>6749</v>
      </c>
      <c r="AM1842" s="84">
        <v>37934.47</v>
      </c>
      <c r="AN1842" s="112">
        <v>11345.53</v>
      </c>
      <c r="AO1842" s="112">
        <v>49280</v>
      </c>
      <c r="AP1842" s="112">
        <v>4065.53</v>
      </c>
      <c r="AQ1842" s="112">
        <v>126.47</v>
      </c>
      <c r="AR1842" s="112">
        <v>4192</v>
      </c>
      <c r="AS1842" s="112">
        <v>0</v>
      </c>
      <c r="AT1842" s="112">
        <v>0</v>
      </c>
      <c r="AU1842" s="112">
        <v>0</v>
      </c>
      <c r="AV1842" s="84">
        <v>22</v>
      </c>
      <c r="AW1842" s="84">
        <v>0</v>
      </c>
      <c r="AX1842" s="84" t="str">
        <f>VLOOKUP(Y1842,'[1]Asset Classification'!$J$3:$W$2865,14,)</f>
        <v>Standard</v>
      </c>
      <c r="AY1842" s="108"/>
      <c r="AZ1842" s="84"/>
      <c r="BA1842" s="84"/>
      <c r="BB1842" s="84" t="s">
        <v>8329</v>
      </c>
      <c r="BC1842" s="84"/>
      <c r="BD1842" s="108"/>
      <c r="BE1842" s="84">
        <v>0</v>
      </c>
      <c r="BF1842" s="38" t="s">
        <v>2668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244</v>
      </c>
      <c r="C1843" s="38" t="s">
        <v>245</v>
      </c>
      <c r="D1843" s="38" t="s">
        <v>246</v>
      </c>
      <c r="E1843" s="38" t="s">
        <v>246</v>
      </c>
      <c r="F1843" s="38" t="s">
        <v>247</v>
      </c>
      <c r="G1843" s="84" t="s">
        <v>248</v>
      </c>
      <c r="H1843" s="38" t="s">
        <v>249</v>
      </c>
      <c r="I1843" s="84">
        <v>130784</v>
      </c>
      <c r="J1843" s="38" t="s">
        <v>271</v>
      </c>
      <c r="K1843" s="84">
        <v>130784</v>
      </c>
      <c r="L1843" s="84" t="s">
        <v>251</v>
      </c>
      <c r="M1843" s="38" t="s">
        <v>252</v>
      </c>
      <c r="N1843" s="84">
        <v>229423</v>
      </c>
      <c r="O1843" s="84" t="s">
        <v>548</v>
      </c>
      <c r="P1843" s="84">
        <v>334880</v>
      </c>
      <c r="Q1843" s="38" t="s">
        <v>754</v>
      </c>
      <c r="R1843" s="38" t="s">
        <v>829</v>
      </c>
      <c r="S1843" s="84" t="s">
        <v>2669</v>
      </c>
      <c r="T1843" s="84" t="s">
        <v>2669</v>
      </c>
      <c r="U1843" s="84" t="s">
        <v>1027</v>
      </c>
      <c r="V1843" s="84" t="s">
        <v>2278</v>
      </c>
      <c r="W1843" s="84">
        <v>541</v>
      </c>
      <c r="X1843" s="38" t="s">
        <v>3451</v>
      </c>
      <c r="Y1843" s="84">
        <v>354065393</v>
      </c>
      <c r="Z1843" s="38" t="s">
        <v>5766</v>
      </c>
      <c r="AA1843" s="108" t="s">
        <v>5762</v>
      </c>
      <c r="AB1843" s="84">
        <v>32000</v>
      </c>
      <c r="AC1843" s="108" t="s">
        <v>6767</v>
      </c>
      <c r="AD1843" s="84">
        <v>24</v>
      </c>
      <c r="AE1843" s="84" t="s">
        <v>6764</v>
      </c>
      <c r="AF1843" s="84" t="s">
        <v>7631</v>
      </c>
      <c r="AG1843" s="108" t="s">
        <v>7632</v>
      </c>
      <c r="AH1843" s="84" t="s">
        <v>7557</v>
      </c>
      <c r="AI1843" s="108" t="s">
        <v>5897</v>
      </c>
      <c r="AJ1843" s="84">
        <v>1710</v>
      </c>
      <c r="AK1843" s="84">
        <v>1710</v>
      </c>
      <c r="AL1843" s="108" t="s">
        <v>6755</v>
      </c>
      <c r="AM1843" s="84">
        <v>28926.7</v>
      </c>
      <c r="AN1843" s="112">
        <v>8693.2999999999993</v>
      </c>
      <c r="AO1843" s="112">
        <v>37620</v>
      </c>
      <c r="AP1843" s="112">
        <v>3073.3</v>
      </c>
      <c r="AQ1843" s="112">
        <v>94.7</v>
      </c>
      <c r="AR1843" s="112">
        <v>3168</v>
      </c>
      <c r="AS1843" s="112">
        <v>0</v>
      </c>
      <c r="AT1843" s="112">
        <v>0</v>
      </c>
      <c r="AU1843" s="112">
        <v>0</v>
      </c>
      <c r="AV1843" s="84">
        <v>22</v>
      </c>
      <c r="AW1843" s="84">
        <v>0</v>
      </c>
      <c r="AX1843" s="84" t="str">
        <f>VLOOKUP(Y1843,'[1]Asset Classification'!$J$3:$W$2865,14,)</f>
        <v>Standard</v>
      </c>
      <c r="AY1843" s="108"/>
      <c r="AZ1843" s="84"/>
      <c r="BA1843" s="84"/>
      <c r="BB1843" s="84" t="s">
        <v>8329</v>
      </c>
      <c r="BC1843" s="84"/>
      <c r="BD1843" s="108"/>
      <c r="BE1843" s="84">
        <v>0</v>
      </c>
      <c r="BF1843" s="38" t="s">
        <v>2669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244</v>
      </c>
      <c r="C1844" s="38" t="s">
        <v>245</v>
      </c>
      <c r="D1844" s="38" t="s">
        <v>246</v>
      </c>
      <c r="E1844" s="38" t="s">
        <v>246</v>
      </c>
      <c r="F1844" s="38" t="s">
        <v>247</v>
      </c>
      <c r="G1844" s="84" t="s">
        <v>248</v>
      </c>
      <c r="H1844" s="38" t="s">
        <v>249</v>
      </c>
      <c r="I1844" s="84">
        <v>130344</v>
      </c>
      <c r="J1844" s="38" t="s">
        <v>264</v>
      </c>
      <c r="K1844" s="84">
        <v>130344</v>
      </c>
      <c r="L1844" s="84" t="s">
        <v>254</v>
      </c>
      <c r="M1844" s="38" t="s">
        <v>255</v>
      </c>
      <c r="N1844" s="84">
        <v>431375</v>
      </c>
      <c r="O1844" s="84" t="s">
        <v>912</v>
      </c>
      <c r="P1844" s="84">
        <v>685920</v>
      </c>
      <c r="Q1844" s="38" t="s">
        <v>939</v>
      </c>
      <c r="R1844" s="38" t="s">
        <v>829</v>
      </c>
      <c r="S1844" s="84" t="s">
        <v>2670</v>
      </c>
      <c r="T1844" s="84" t="s">
        <v>2670</v>
      </c>
      <c r="U1844" s="84" t="s">
        <v>1027</v>
      </c>
      <c r="V1844" s="84" t="s">
        <v>2278</v>
      </c>
      <c r="W1844" s="84">
        <v>541</v>
      </c>
      <c r="X1844" s="38" t="s">
        <v>3451</v>
      </c>
      <c r="Y1844" s="84">
        <v>354066498</v>
      </c>
      <c r="Z1844" s="38" t="s">
        <v>5767</v>
      </c>
      <c r="AA1844" s="108" t="s">
        <v>5768</v>
      </c>
      <c r="AB1844" s="84">
        <v>40000</v>
      </c>
      <c r="AC1844" s="108" t="s">
        <v>6765</v>
      </c>
      <c r="AD1844" s="84">
        <v>24</v>
      </c>
      <c r="AE1844" s="84" t="s">
        <v>6764</v>
      </c>
      <c r="AF1844" s="84" t="s">
        <v>7631</v>
      </c>
      <c r="AG1844" s="108" t="s">
        <v>7634</v>
      </c>
      <c r="AH1844" s="84" t="s">
        <v>7557</v>
      </c>
      <c r="AI1844" s="108" t="s">
        <v>8010</v>
      </c>
      <c r="AJ1844" s="84">
        <v>2130</v>
      </c>
      <c r="AK1844" s="84">
        <v>2130</v>
      </c>
      <c r="AL1844" s="108" t="s">
        <v>6308</v>
      </c>
      <c r="AM1844" s="84">
        <v>5457.11</v>
      </c>
      <c r="AN1844" s="112">
        <v>3062.89</v>
      </c>
      <c r="AO1844" s="112">
        <v>8520</v>
      </c>
      <c r="AP1844" s="112">
        <v>34542.89</v>
      </c>
      <c r="AQ1844" s="112">
        <v>8061.11</v>
      </c>
      <c r="AR1844" s="112">
        <v>42604</v>
      </c>
      <c r="AS1844" s="112">
        <v>30410.05</v>
      </c>
      <c r="AT1844" s="112">
        <v>7929.95</v>
      </c>
      <c r="AU1844" s="112">
        <v>38340</v>
      </c>
      <c r="AV1844" s="84">
        <v>22</v>
      </c>
      <c r="AW1844" s="84">
        <v>524</v>
      </c>
      <c r="AX1844" s="84" t="str">
        <f>VLOOKUP(Y1844,'[1]Asset Classification'!$J$3:$W$2865,14,)</f>
        <v>&gt;180</v>
      </c>
      <c r="AY1844" s="108"/>
      <c r="AZ1844" s="84"/>
      <c r="BA1844" s="84"/>
      <c r="BB1844" s="84" t="s">
        <v>8329</v>
      </c>
      <c r="BC1844" s="84"/>
      <c r="BD1844" s="108" t="s">
        <v>8335</v>
      </c>
      <c r="BE1844" s="84">
        <v>40000</v>
      </c>
      <c r="BF1844" s="38" t="s">
        <v>2670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244</v>
      </c>
      <c r="C1845" s="38" t="s">
        <v>245</v>
      </c>
      <c r="D1845" s="38" t="s">
        <v>246</v>
      </c>
      <c r="E1845" s="38" t="s">
        <v>246</v>
      </c>
      <c r="F1845" s="38" t="s">
        <v>247</v>
      </c>
      <c r="G1845" s="84" t="s">
        <v>248</v>
      </c>
      <c r="H1845" s="38" t="s">
        <v>249</v>
      </c>
      <c r="I1845" s="84">
        <v>131470</v>
      </c>
      <c r="J1845" s="38" t="s">
        <v>286</v>
      </c>
      <c r="K1845" s="84">
        <v>131470</v>
      </c>
      <c r="L1845" s="84" t="s">
        <v>262</v>
      </c>
      <c r="M1845" s="38" t="s">
        <v>263</v>
      </c>
      <c r="N1845" s="84">
        <v>221882</v>
      </c>
      <c r="O1845" s="84" t="s">
        <v>507</v>
      </c>
      <c r="P1845" s="84">
        <v>631830</v>
      </c>
      <c r="Q1845" s="38" t="s">
        <v>896</v>
      </c>
      <c r="R1845" s="38" t="s">
        <v>891</v>
      </c>
      <c r="S1845" s="84" t="s">
        <v>2416</v>
      </c>
      <c r="T1845" s="84" t="s">
        <v>2416</v>
      </c>
      <c r="U1845" s="84" t="s">
        <v>1027</v>
      </c>
      <c r="V1845" s="84" t="s">
        <v>3449</v>
      </c>
      <c r="W1845" s="84">
        <v>0</v>
      </c>
      <c r="X1845" s="38" t="s">
        <v>3513</v>
      </c>
      <c r="Y1845" s="84">
        <v>354070508</v>
      </c>
      <c r="Z1845" s="38" t="s">
        <v>5412</v>
      </c>
      <c r="AA1845" s="108" t="s">
        <v>5762</v>
      </c>
      <c r="AB1845" s="84">
        <v>30000</v>
      </c>
      <c r="AC1845" s="108" t="s">
        <v>6768</v>
      </c>
      <c r="AD1845" s="84">
        <v>18</v>
      </c>
      <c r="AE1845" s="84" t="s">
        <v>6778</v>
      </c>
      <c r="AF1845" s="84" t="s">
        <v>7480</v>
      </c>
      <c r="AG1845" s="108" t="s">
        <v>7481</v>
      </c>
      <c r="AH1845" s="84" t="s">
        <v>7319</v>
      </c>
      <c r="AI1845" s="108" t="s">
        <v>8006</v>
      </c>
      <c r="AJ1845" s="84">
        <v>2020</v>
      </c>
      <c r="AK1845" s="84">
        <v>2020</v>
      </c>
      <c r="AL1845" s="108" t="s">
        <v>6147</v>
      </c>
      <c r="AM1845" s="84">
        <v>4382.03</v>
      </c>
      <c r="AN1845" s="112">
        <v>1677.97</v>
      </c>
      <c r="AO1845" s="112">
        <v>6060</v>
      </c>
      <c r="AP1845" s="112">
        <v>25617.97</v>
      </c>
      <c r="AQ1845" s="112">
        <v>4464.03</v>
      </c>
      <c r="AR1845" s="112">
        <v>30082</v>
      </c>
      <c r="AS1845" s="112">
        <v>25617.97</v>
      </c>
      <c r="AT1845" s="112">
        <v>4464.03</v>
      </c>
      <c r="AU1845" s="112">
        <v>30082</v>
      </c>
      <c r="AV1845" s="84">
        <v>22</v>
      </c>
      <c r="AW1845" s="84">
        <v>556</v>
      </c>
      <c r="AX1845" s="84" t="str">
        <f>VLOOKUP(Y1845,'[1]Asset Classification'!$J$3:$W$2865,14,)</f>
        <v>&gt;180</v>
      </c>
      <c r="AY1845" s="108"/>
      <c r="AZ1845" s="84"/>
      <c r="BA1845" s="84"/>
      <c r="BB1845" s="84" t="s">
        <v>8329</v>
      </c>
      <c r="BC1845" s="84"/>
      <c r="BD1845" s="108"/>
      <c r="BE1845" s="84">
        <v>0</v>
      </c>
      <c r="BF1845" s="38" t="s">
        <v>2416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244</v>
      </c>
      <c r="C1846" s="38" t="s">
        <v>245</v>
      </c>
      <c r="D1846" s="38" t="s">
        <v>246</v>
      </c>
      <c r="E1846" s="38" t="s">
        <v>246</v>
      </c>
      <c r="F1846" s="38" t="s">
        <v>247</v>
      </c>
      <c r="G1846" s="84" t="s">
        <v>248</v>
      </c>
      <c r="H1846" s="38" t="s">
        <v>249</v>
      </c>
      <c r="I1846" s="84">
        <v>129526</v>
      </c>
      <c r="J1846" s="38" t="s">
        <v>250</v>
      </c>
      <c r="K1846" s="84">
        <v>129526</v>
      </c>
      <c r="L1846" s="84" t="s">
        <v>251</v>
      </c>
      <c r="M1846" s="38" t="s">
        <v>252</v>
      </c>
      <c r="N1846" s="84">
        <v>268549</v>
      </c>
      <c r="O1846" s="84" t="s">
        <v>783</v>
      </c>
      <c r="P1846" s="84">
        <v>352473</v>
      </c>
      <c r="Q1846" s="38" t="s">
        <v>784</v>
      </c>
      <c r="R1846" s="38" t="s">
        <v>829</v>
      </c>
      <c r="S1846" s="84" t="s">
        <v>2671</v>
      </c>
      <c r="T1846" s="84" t="s">
        <v>2671</v>
      </c>
      <c r="U1846" s="84" t="s">
        <v>1027</v>
      </c>
      <c r="V1846" s="84" t="s">
        <v>2278</v>
      </c>
      <c r="W1846" s="84">
        <v>541</v>
      </c>
      <c r="X1846" s="38" t="s">
        <v>3451</v>
      </c>
      <c r="Y1846" s="84">
        <v>354072792</v>
      </c>
      <c r="Z1846" s="38" t="s">
        <v>5769</v>
      </c>
      <c r="AA1846" s="108" t="s">
        <v>5768</v>
      </c>
      <c r="AB1846" s="84">
        <v>40000</v>
      </c>
      <c r="AC1846" s="108" t="s">
        <v>6763</v>
      </c>
      <c r="AD1846" s="84">
        <v>24</v>
      </c>
      <c r="AE1846" s="84" t="s">
        <v>6764</v>
      </c>
      <c r="AF1846" s="84" t="s">
        <v>7631</v>
      </c>
      <c r="AG1846" s="108" t="s">
        <v>7634</v>
      </c>
      <c r="AH1846" s="84" t="s">
        <v>7557</v>
      </c>
      <c r="AI1846" s="108" t="s">
        <v>8011</v>
      </c>
      <c r="AJ1846" s="84">
        <v>2130</v>
      </c>
      <c r="AK1846" s="84">
        <v>2130</v>
      </c>
      <c r="AL1846" s="108" t="s">
        <v>8111</v>
      </c>
      <c r="AM1846" s="84">
        <v>36036.19</v>
      </c>
      <c r="AN1846" s="112">
        <v>10823.81</v>
      </c>
      <c r="AO1846" s="112">
        <v>46860</v>
      </c>
      <c r="AP1846" s="112">
        <v>3963.81</v>
      </c>
      <c r="AQ1846" s="112">
        <v>124.19</v>
      </c>
      <c r="AR1846" s="112">
        <v>4088</v>
      </c>
      <c r="AS1846" s="112">
        <v>0</v>
      </c>
      <c r="AT1846" s="112">
        <v>0</v>
      </c>
      <c r="AU1846" s="112">
        <v>0</v>
      </c>
      <c r="AV1846" s="84">
        <v>22</v>
      </c>
      <c r="AW1846" s="84">
        <v>0</v>
      </c>
      <c r="AX1846" s="84" t="str">
        <f>VLOOKUP(Y1846,'[1]Asset Classification'!$J$3:$W$2865,14,)</f>
        <v>Standard</v>
      </c>
      <c r="AY1846" s="108"/>
      <c r="AZ1846" s="84"/>
      <c r="BA1846" s="84"/>
      <c r="BB1846" s="84" t="s">
        <v>8329</v>
      </c>
      <c r="BC1846" s="84"/>
      <c r="BD1846" s="108"/>
      <c r="BE1846" s="84">
        <v>0</v>
      </c>
      <c r="BF1846" s="38" t="s">
        <v>2671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244</v>
      </c>
      <c r="C1847" s="38" t="s">
        <v>245</v>
      </c>
      <c r="D1847" s="38" t="s">
        <v>246</v>
      </c>
      <c r="E1847" s="38" t="s">
        <v>246</v>
      </c>
      <c r="F1847" s="38" t="s">
        <v>247</v>
      </c>
      <c r="G1847" s="84" t="s">
        <v>248</v>
      </c>
      <c r="H1847" s="38" t="s">
        <v>249</v>
      </c>
      <c r="I1847" s="84">
        <v>129694</v>
      </c>
      <c r="J1847" s="38" t="s">
        <v>259</v>
      </c>
      <c r="K1847" s="84">
        <v>129694</v>
      </c>
      <c r="L1847" s="84" t="s">
        <v>257</v>
      </c>
      <c r="M1847" s="38" t="s">
        <v>258</v>
      </c>
      <c r="N1847" s="84">
        <v>220165</v>
      </c>
      <c r="O1847" s="84" t="s">
        <v>376</v>
      </c>
      <c r="P1847" s="84">
        <v>290505</v>
      </c>
      <c r="Q1847" s="38" t="s">
        <v>377</v>
      </c>
      <c r="R1847" s="38" t="s">
        <v>829</v>
      </c>
      <c r="S1847" s="84" t="s">
        <v>2672</v>
      </c>
      <c r="T1847" s="84" t="s">
        <v>2672</v>
      </c>
      <c r="U1847" s="84" t="s">
        <v>1027</v>
      </c>
      <c r="V1847" s="84" t="s">
        <v>2278</v>
      </c>
      <c r="W1847" s="84">
        <v>541</v>
      </c>
      <c r="X1847" s="38" t="s">
        <v>3451</v>
      </c>
      <c r="Y1847" s="84">
        <v>354075239</v>
      </c>
      <c r="Z1847" s="38" t="s">
        <v>5770</v>
      </c>
      <c r="AA1847" s="108" t="s">
        <v>5752</v>
      </c>
      <c r="AB1847" s="84">
        <v>42000</v>
      </c>
      <c r="AC1847" s="108" t="s">
        <v>6768</v>
      </c>
      <c r="AD1847" s="84">
        <v>24</v>
      </c>
      <c r="AE1847" s="84" t="s">
        <v>6764</v>
      </c>
      <c r="AF1847" s="84" t="s">
        <v>7631</v>
      </c>
      <c r="AG1847" s="108" t="s">
        <v>7635</v>
      </c>
      <c r="AH1847" s="84" t="s">
        <v>7557</v>
      </c>
      <c r="AI1847" s="108" t="s">
        <v>8006</v>
      </c>
      <c r="AJ1847" s="84">
        <v>2240</v>
      </c>
      <c r="AK1847" s="84">
        <v>2240</v>
      </c>
      <c r="AL1847" s="108" t="s">
        <v>6749</v>
      </c>
      <c r="AM1847" s="84">
        <v>37890.120000000003</v>
      </c>
      <c r="AN1847" s="112">
        <v>11389.88</v>
      </c>
      <c r="AO1847" s="112">
        <v>49280</v>
      </c>
      <c r="AP1847" s="112">
        <v>4109.88</v>
      </c>
      <c r="AQ1847" s="112">
        <v>128.12</v>
      </c>
      <c r="AR1847" s="112">
        <v>4238</v>
      </c>
      <c r="AS1847" s="112">
        <v>0</v>
      </c>
      <c r="AT1847" s="112">
        <v>0</v>
      </c>
      <c r="AU1847" s="112">
        <v>0</v>
      </c>
      <c r="AV1847" s="84">
        <v>22</v>
      </c>
      <c r="AW1847" s="84">
        <v>0</v>
      </c>
      <c r="AX1847" s="84" t="str">
        <f>VLOOKUP(Y1847,'[1]Asset Classification'!$J$3:$W$2865,14,)</f>
        <v>Standard</v>
      </c>
      <c r="AY1847" s="108"/>
      <c r="AZ1847" s="84"/>
      <c r="BA1847" s="84"/>
      <c r="BB1847" s="84" t="s">
        <v>8329</v>
      </c>
      <c r="BC1847" s="84"/>
      <c r="BD1847" s="108"/>
      <c r="BE1847" s="84">
        <v>0</v>
      </c>
      <c r="BF1847" s="38" t="s">
        <v>2672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244</v>
      </c>
      <c r="C1848" s="38" t="s">
        <v>245</v>
      </c>
      <c r="D1848" s="38" t="s">
        <v>246</v>
      </c>
      <c r="E1848" s="38" t="s">
        <v>246</v>
      </c>
      <c r="F1848" s="38" t="s">
        <v>247</v>
      </c>
      <c r="G1848" s="84" t="s">
        <v>248</v>
      </c>
      <c r="H1848" s="38" t="s">
        <v>249</v>
      </c>
      <c r="I1848" s="84">
        <v>130322</v>
      </c>
      <c r="J1848" s="38" t="s">
        <v>289</v>
      </c>
      <c r="K1848" s="84">
        <v>130322</v>
      </c>
      <c r="L1848" s="84" t="s">
        <v>257</v>
      </c>
      <c r="M1848" s="38" t="s">
        <v>258</v>
      </c>
      <c r="N1848" s="84">
        <v>230752</v>
      </c>
      <c r="O1848" s="84" t="s">
        <v>575</v>
      </c>
      <c r="P1848" s="84">
        <v>343958</v>
      </c>
      <c r="Q1848" s="38" t="s">
        <v>946</v>
      </c>
      <c r="R1848" s="38" t="s">
        <v>829</v>
      </c>
      <c r="S1848" s="84" t="s">
        <v>2673</v>
      </c>
      <c r="T1848" s="84" t="s">
        <v>2673</v>
      </c>
      <c r="U1848" s="84" t="s">
        <v>1027</v>
      </c>
      <c r="V1848" s="84" t="s">
        <v>2278</v>
      </c>
      <c r="W1848" s="84">
        <v>541</v>
      </c>
      <c r="X1848" s="38" t="s">
        <v>3451</v>
      </c>
      <c r="Y1848" s="84">
        <v>354077423</v>
      </c>
      <c r="Z1848" s="38" t="s">
        <v>5771</v>
      </c>
      <c r="AA1848" s="108" t="s">
        <v>5768</v>
      </c>
      <c r="AB1848" s="84">
        <v>52000</v>
      </c>
      <c r="AC1848" s="108" t="s">
        <v>6767</v>
      </c>
      <c r="AD1848" s="84">
        <v>24</v>
      </c>
      <c r="AE1848" s="84" t="s">
        <v>6771</v>
      </c>
      <c r="AF1848" s="84" t="s">
        <v>7636</v>
      </c>
      <c r="AG1848" s="108" t="s">
        <v>7637</v>
      </c>
      <c r="AH1848" s="84" t="s">
        <v>7319</v>
      </c>
      <c r="AI1848" s="108" t="s">
        <v>8009</v>
      </c>
      <c r="AJ1848" s="84">
        <v>2780</v>
      </c>
      <c r="AK1848" s="84">
        <v>2780</v>
      </c>
      <c r="AL1848" s="108" t="s">
        <v>6696</v>
      </c>
      <c r="AM1848" s="84">
        <v>44200.87</v>
      </c>
      <c r="AN1848" s="112">
        <v>14179.13</v>
      </c>
      <c r="AO1848" s="112">
        <v>58380</v>
      </c>
      <c r="AP1848" s="112">
        <v>7799.13</v>
      </c>
      <c r="AQ1848" s="112">
        <v>321.87</v>
      </c>
      <c r="AR1848" s="112">
        <v>8121</v>
      </c>
      <c r="AS1848" s="112">
        <v>2619.7399999999998</v>
      </c>
      <c r="AT1848" s="112">
        <v>160.26</v>
      </c>
      <c r="AU1848" s="112">
        <v>2780</v>
      </c>
      <c r="AV1848" s="84">
        <v>22</v>
      </c>
      <c r="AW1848" s="84">
        <v>0</v>
      </c>
      <c r="AX1848" s="84" t="str">
        <f>VLOOKUP(Y1848,'[1]Asset Classification'!$J$3:$W$2865,14,)</f>
        <v>Standard</v>
      </c>
      <c r="AY1848" s="108"/>
      <c r="AZ1848" s="84"/>
      <c r="BA1848" s="84"/>
      <c r="BB1848" s="84" t="s">
        <v>8329</v>
      </c>
      <c r="BC1848" s="84"/>
      <c r="BD1848" s="108"/>
      <c r="BE1848" s="84">
        <v>0</v>
      </c>
      <c r="BF1848" s="38" t="s">
        <v>2673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244</v>
      </c>
      <c r="C1849" s="38" t="s">
        <v>245</v>
      </c>
      <c r="D1849" s="38" t="s">
        <v>246</v>
      </c>
      <c r="E1849" s="38" t="s">
        <v>246</v>
      </c>
      <c r="F1849" s="38" t="s">
        <v>247</v>
      </c>
      <c r="G1849" s="84" t="s">
        <v>248</v>
      </c>
      <c r="H1849" s="38" t="s">
        <v>249</v>
      </c>
      <c r="I1849" s="84">
        <v>140989</v>
      </c>
      <c r="J1849" s="38" t="s">
        <v>310</v>
      </c>
      <c r="K1849" s="84">
        <v>140989</v>
      </c>
      <c r="L1849" s="84" t="s">
        <v>262</v>
      </c>
      <c r="M1849" s="38" t="s">
        <v>263</v>
      </c>
      <c r="N1849" s="84">
        <v>261157</v>
      </c>
      <c r="O1849" s="84" t="s">
        <v>947</v>
      </c>
      <c r="P1849" s="84">
        <v>342865</v>
      </c>
      <c r="Q1849" s="38" t="s">
        <v>948</v>
      </c>
      <c r="R1849" s="38" t="s">
        <v>829</v>
      </c>
      <c r="S1849" s="84" t="s">
        <v>2674</v>
      </c>
      <c r="T1849" s="84" t="s">
        <v>2674</v>
      </c>
      <c r="U1849" s="84" t="s">
        <v>2292</v>
      </c>
      <c r="V1849" s="84" t="s">
        <v>2278</v>
      </c>
      <c r="W1849" s="84">
        <v>541</v>
      </c>
      <c r="X1849" s="38" t="s">
        <v>3451</v>
      </c>
      <c r="Y1849" s="84">
        <v>354085005</v>
      </c>
      <c r="Z1849" s="38" t="s">
        <v>5772</v>
      </c>
      <c r="AA1849" s="108" t="s">
        <v>5752</v>
      </c>
      <c r="AB1849" s="84">
        <v>42000</v>
      </c>
      <c r="AC1849" s="108" t="s">
        <v>6773</v>
      </c>
      <c r="AD1849" s="84">
        <v>24</v>
      </c>
      <c r="AE1849" s="84" t="s">
        <v>6764</v>
      </c>
      <c r="AF1849" s="84" t="s">
        <v>7631</v>
      </c>
      <c r="AG1849" s="108" t="s">
        <v>7635</v>
      </c>
      <c r="AH1849" s="84" t="s">
        <v>7557</v>
      </c>
      <c r="AI1849" s="108" t="s">
        <v>5897</v>
      </c>
      <c r="AJ1849" s="84">
        <v>2240</v>
      </c>
      <c r="AK1849" s="84">
        <v>2240</v>
      </c>
      <c r="AL1849" s="108" t="s">
        <v>6742</v>
      </c>
      <c r="AM1849" s="84">
        <v>37934.47</v>
      </c>
      <c r="AN1849" s="112">
        <v>11345.53</v>
      </c>
      <c r="AO1849" s="112">
        <v>49280</v>
      </c>
      <c r="AP1849" s="112">
        <v>4065.53</v>
      </c>
      <c r="AQ1849" s="112">
        <v>126.47</v>
      </c>
      <c r="AR1849" s="112">
        <v>4192</v>
      </c>
      <c r="AS1849" s="112">
        <v>0</v>
      </c>
      <c r="AT1849" s="112">
        <v>0</v>
      </c>
      <c r="AU1849" s="112">
        <v>0</v>
      </c>
      <c r="AV1849" s="84">
        <v>22</v>
      </c>
      <c r="AW1849" s="84">
        <v>0</v>
      </c>
      <c r="AX1849" s="84" t="str">
        <f>VLOOKUP(Y1849,'[1]Asset Classification'!$J$3:$W$2865,14,)</f>
        <v>Standard</v>
      </c>
      <c r="AY1849" s="108"/>
      <c r="AZ1849" s="84"/>
      <c r="BA1849" s="84"/>
      <c r="BB1849" s="84" t="s">
        <v>8329</v>
      </c>
      <c r="BC1849" s="84"/>
      <c r="BD1849" s="108"/>
      <c r="BE1849" s="84">
        <v>0</v>
      </c>
      <c r="BF1849" s="38" t="s">
        <v>2674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244</v>
      </c>
      <c r="C1850" s="38" t="s">
        <v>245</v>
      </c>
      <c r="D1850" s="38" t="s">
        <v>246</v>
      </c>
      <c r="E1850" s="38" t="s">
        <v>246</v>
      </c>
      <c r="F1850" s="38" t="s">
        <v>247</v>
      </c>
      <c r="G1850" s="84" t="s">
        <v>248</v>
      </c>
      <c r="H1850" s="38" t="s">
        <v>249</v>
      </c>
      <c r="I1850" s="84">
        <v>130995</v>
      </c>
      <c r="J1850" s="38" t="s">
        <v>275</v>
      </c>
      <c r="K1850" s="84">
        <v>130995</v>
      </c>
      <c r="L1850" s="84" t="s">
        <v>257</v>
      </c>
      <c r="M1850" s="38" t="s">
        <v>258</v>
      </c>
      <c r="N1850" s="84">
        <v>287333</v>
      </c>
      <c r="O1850" s="84" t="s">
        <v>906</v>
      </c>
      <c r="P1850" s="84">
        <v>551227</v>
      </c>
      <c r="Q1850" s="38" t="s">
        <v>907</v>
      </c>
      <c r="R1850" s="38" t="s">
        <v>891</v>
      </c>
      <c r="S1850" s="84" t="s">
        <v>2472</v>
      </c>
      <c r="T1850" s="84" t="s">
        <v>2472</v>
      </c>
      <c r="U1850" s="84" t="s">
        <v>1034</v>
      </c>
      <c r="V1850" s="84" t="s">
        <v>2278</v>
      </c>
      <c r="W1850" s="84">
        <v>0</v>
      </c>
      <c r="X1850" s="38" t="s">
        <v>3451</v>
      </c>
      <c r="Y1850" s="84">
        <v>354087921</v>
      </c>
      <c r="Z1850" s="38" t="s">
        <v>5502</v>
      </c>
      <c r="AA1850" s="108" t="s">
        <v>5768</v>
      </c>
      <c r="AB1850" s="84">
        <v>20000</v>
      </c>
      <c r="AC1850" s="108" t="s">
        <v>6765</v>
      </c>
      <c r="AD1850" s="84">
        <v>18</v>
      </c>
      <c r="AE1850" s="84" t="s">
        <v>6778</v>
      </c>
      <c r="AF1850" s="84" t="s">
        <v>7521</v>
      </c>
      <c r="AG1850" s="108" t="s">
        <v>7524</v>
      </c>
      <c r="AH1850" s="84" t="s">
        <v>7319</v>
      </c>
      <c r="AI1850" s="108" t="s">
        <v>8010</v>
      </c>
      <c r="AJ1850" s="84">
        <v>1340</v>
      </c>
      <c r="AK1850" s="84">
        <v>1340</v>
      </c>
      <c r="AL1850" s="108" t="s">
        <v>6381</v>
      </c>
      <c r="AM1850" s="84">
        <v>8003.3</v>
      </c>
      <c r="AN1850" s="112">
        <v>2716.7</v>
      </c>
      <c r="AO1850" s="112">
        <v>10720</v>
      </c>
      <c r="AP1850" s="112">
        <v>11996.7</v>
      </c>
      <c r="AQ1850" s="112">
        <v>1421.3</v>
      </c>
      <c r="AR1850" s="112">
        <v>13418</v>
      </c>
      <c r="AS1850" s="112">
        <v>11996.7</v>
      </c>
      <c r="AT1850" s="112">
        <v>1421.3</v>
      </c>
      <c r="AU1850" s="112">
        <v>13418</v>
      </c>
      <c r="AV1850" s="84">
        <v>22</v>
      </c>
      <c r="AW1850" s="84">
        <v>401</v>
      </c>
      <c r="AX1850" s="84" t="str">
        <f>VLOOKUP(Y1850,'[1]Asset Classification'!$J$3:$W$2865,14,)</f>
        <v>&gt;180</v>
      </c>
      <c r="AY1850" s="108"/>
      <c r="AZ1850" s="84"/>
      <c r="BA1850" s="84"/>
      <c r="BB1850" s="84" t="s">
        <v>8329</v>
      </c>
      <c r="BC1850" s="84"/>
      <c r="BD1850" s="108" t="s">
        <v>8335</v>
      </c>
      <c r="BE1850" s="84">
        <v>20000</v>
      </c>
      <c r="BF1850" s="38" t="s">
        <v>2472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244</v>
      </c>
      <c r="C1851" s="38" t="s">
        <v>245</v>
      </c>
      <c r="D1851" s="38" t="s">
        <v>246</v>
      </c>
      <c r="E1851" s="38" t="s">
        <v>246</v>
      </c>
      <c r="F1851" s="38" t="s">
        <v>247</v>
      </c>
      <c r="G1851" s="84" t="s">
        <v>248</v>
      </c>
      <c r="H1851" s="38" t="s">
        <v>249</v>
      </c>
      <c r="I1851" s="84">
        <v>131470</v>
      </c>
      <c r="J1851" s="38" t="s">
        <v>286</v>
      </c>
      <c r="K1851" s="84">
        <v>131470</v>
      </c>
      <c r="L1851" s="84" t="s">
        <v>262</v>
      </c>
      <c r="M1851" s="38" t="s">
        <v>263</v>
      </c>
      <c r="N1851" s="84">
        <v>376478</v>
      </c>
      <c r="O1851" s="84" t="s">
        <v>851</v>
      </c>
      <c r="P1851" s="84">
        <v>663441</v>
      </c>
      <c r="Q1851" s="38" t="s">
        <v>897</v>
      </c>
      <c r="R1851" s="38" t="s">
        <v>829</v>
      </c>
      <c r="S1851" s="84" t="s">
        <v>2675</v>
      </c>
      <c r="T1851" s="84" t="s">
        <v>2675</v>
      </c>
      <c r="U1851" s="84" t="s">
        <v>1023</v>
      </c>
      <c r="V1851" s="84" t="s">
        <v>2278</v>
      </c>
      <c r="W1851" s="84">
        <v>541</v>
      </c>
      <c r="X1851" s="38" t="s">
        <v>3451</v>
      </c>
      <c r="Y1851" s="84">
        <v>354088995</v>
      </c>
      <c r="Z1851" s="38" t="s">
        <v>5773</v>
      </c>
      <c r="AA1851" s="108" t="s">
        <v>5752</v>
      </c>
      <c r="AB1851" s="84">
        <v>42000</v>
      </c>
      <c r="AC1851" s="108" t="s">
        <v>6768</v>
      </c>
      <c r="AD1851" s="84">
        <v>24</v>
      </c>
      <c r="AE1851" s="84" t="s">
        <v>6764</v>
      </c>
      <c r="AF1851" s="84" t="s">
        <v>7631</v>
      </c>
      <c r="AG1851" s="108" t="s">
        <v>7635</v>
      </c>
      <c r="AH1851" s="84" t="s">
        <v>7557</v>
      </c>
      <c r="AI1851" s="108" t="s">
        <v>8006</v>
      </c>
      <c r="AJ1851" s="84">
        <v>2240</v>
      </c>
      <c r="AK1851" s="84">
        <v>2240</v>
      </c>
      <c r="AL1851" s="108" t="s">
        <v>6746</v>
      </c>
      <c r="AM1851" s="84">
        <v>37890.120000000003</v>
      </c>
      <c r="AN1851" s="112">
        <v>11389.88</v>
      </c>
      <c r="AO1851" s="112">
        <v>49280</v>
      </c>
      <c r="AP1851" s="112">
        <v>4109.88</v>
      </c>
      <c r="AQ1851" s="112">
        <v>128.12</v>
      </c>
      <c r="AR1851" s="112">
        <v>4238</v>
      </c>
      <c r="AS1851" s="112">
        <v>0</v>
      </c>
      <c r="AT1851" s="112">
        <v>0</v>
      </c>
      <c r="AU1851" s="112">
        <v>0</v>
      </c>
      <c r="AV1851" s="84">
        <v>22</v>
      </c>
      <c r="AW1851" s="84">
        <v>0</v>
      </c>
      <c r="AX1851" s="84" t="str">
        <f>VLOOKUP(Y1851,'[1]Asset Classification'!$J$3:$W$2865,14,)</f>
        <v>Standard</v>
      </c>
      <c r="AY1851" s="108"/>
      <c r="AZ1851" s="84"/>
      <c r="BA1851" s="84"/>
      <c r="BB1851" s="84" t="s">
        <v>8329</v>
      </c>
      <c r="BC1851" s="84"/>
      <c r="BD1851" s="108"/>
      <c r="BE1851" s="84">
        <v>0</v>
      </c>
      <c r="BF1851" s="38" t="s">
        <v>2675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244</v>
      </c>
      <c r="C1852" s="38" t="s">
        <v>245</v>
      </c>
      <c r="D1852" s="38" t="s">
        <v>246</v>
      </c>
      <c r="E1852" s="38" t="s">
        <v>246</v>
      </c>
      <c r="F1852" s="38" t="s">
        <v>247</v>
      </c>
      <c r="G1852" s="84" t="s">
        <v>248</v>
      </c>
      <c r="H1852" s="38" t="s">
        <v>249</v>
      </c>
      <c r="I1852" s="84">
        <v>131470</v>
      </c>
      <c r="J1852" s="38" t="s">
        <v>286</v>
      </c>
      <c r="K1852" s="84">
        <v>131470</v>
      </c>
      <c r="L1852" s="84" t="s">
        <v>262</v>
      </c>
      <c r="M1852" s="38" t="s">
        <v>263</v>
      </c>
      <c r="N1852" s="84">
        <v>376478</v>
      </c>
      <c r="O1852" s="84" t="s">
        <v>851</v>
      </c>
      <c r="P1852" s="84">
        <v>663441</v>
      </c>
      <c r="Q1852" s="38" t="s">
        <v>897</v>
      </c>
      <c r="R1852" s="38" t="s">
        <v>829</v>
      </c>
      <c r="S1852" s="84" t="s">
        <v>2676</v>
      </c>
      <c r="T1852" s="84" t="s">
        <v>2676</v>
      </c>
      <c r="U1852" s="84" t="s">
        <v>1027</v>
      </c>
      <c r="V1852" s="84" t="s">
        <v>2278</v>
      </c>
      <c r="W1852" s="84">
        <v>541</v>
      </c>
      <c r="X1852" s="38" t="s">
        <v>3451</v>
      </c>
      <c r="Y1852" s="84">
        <v>354089366</v>
      </c>
      <c r="Z1852" s="38" t="s">
        <v>5774</v>
      </c>
      <c r="AA1852" s="108" t="s">
        <v>5752</v>
      </c>
      <c r="AB1852" s="84">
        <v>42000</v>
      </c>
      <c r="AC1852" s="108" t="s">
        <v>6768</v>
      </c>
      <c r="AD1852" s="84">
        <v>24</v>
      </c>
      <c r="AE1852" s="84" t="s">
        <v>6764</v>
      </c>
      <c r="AF1852" s="84" t="s">
        <v>7631</v>
      </c>
      <c r="AG1852" s="108" t="s">
        <v>7635</v>
      </c>
      <c r="AH1852" s="84" t="s">
        <v>7557</v>
      </c>
      <c r="AI1852" s="108" t="s">
        <v>8006</v>
      </c>
      <c r="AJ1852" s="84">
        <v>2240</v>
      </c>
      <c r="AK1852" s="84">
        <v>2240</v>
      </c>
      <c r="AL1852" s="108" t="s">
        <v>6673</v>
      </c>
      <c r="AM1852" s="84">
        <v>27767.59</v>
      </c>
      <c r="AN1852" s="112">
        <v>10312.41</v>
      </c>
      <c r="AO1852" s="112">
        <v>38080</v>
      </c>
      <c r="AP1852" s="112">
        <v>14232.41</v>
      </c>
      <c r="AQ1852" s="112">
        <v>1205.5899999999999</v>
      </c>
      <c r="AR1852" s="112">
        <v>15438</v>
      </c>
      <c r="AS1852" s="112">
        <v>10122.530000000001</v>
      </c>
      <c r="AT1852" s="112">
        <v>1077.47</v>
      </c>
      <c r="AU1852" s="112">
        <v>11200</v>
      </c>
      <c r="AV1852" s="84">
        <v>22</v>
      </c>
      <c r="AW1852" s="84">
        <v>130</v>
      </c>
      <c r="AX1852" s="84" t="str">
        <f>VLOOKUP(Y1852,'[1]Asset Classification'!$J$3:$W$2865,14,)</f>
        <v>121-150</v>
      </c>
      <c r="AY1852" s="108"/>
      <c r="AZ1852" s="84"/>
      <c r="BA1852" s="84"/>
      <c r="BB1852" s="84" t="s">
        <v>8329</v>
      </c>
      <c r="BC1852" s="84"/>
      <c r="BD1852" s="108"/>
      <c r="BE1852" s="84">
        <v>0</v>
      </c>
      <c r="BF1852" s="38" t="s">
        <v>2676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244</v>
      </c>
      <c r="C1853" s="38" t="s">
        <v>245</v>
      </c>
      <c r="D1853" s="38" t="s">
        <v>246</v>
      </c>
      <c r="E1853" s="38" t="s">
        <v>246</v>
      </c>
      <c r="F1853" s="38" t="s">
        <v>247</v>
      </c>
      <c r="G1853" s="84" t="s">
        <v>248</v>
      </c>
      <c r="H1853" s="38" t="s">
        <v>249</v>
      </c>
      <c r="I1853" s="84">
        <v>134914</v>
      </c>
      <c r="J1853" s="38" t="s">
        <v>294</v>
      </c>
      <c r="K1853" s="84">
        <v>134914</v>
      </c>
      <c r="L1853" s="84" t="s">
        <v>254</v>
      </c>
      <c r="M1853" s="38" t="s">
        <v>255</v>
      </c>
      <c r="N1853" s="84">
        <v>238389</v>
      </c>
      <c r="O1853" s="84" t="s">
        <v>648</v>
      </c>
      <c r="P1853" s="84">
        <v>321393</v>
      </c>
      <c r="Q1853" s="38" t="s">
        <v>949</v>
      </c>
      <c r="R1853" s="38" t="s">
        <v>829</v>
      </c>
      <c r="S1853" s="84" t="s">
        <v>2677</v>
      </c>
      <c r="T1853" s="84" t="s">
        <v>2677</v>
      </c>
      <c r="U1853" s="84" t="s">
        <v>1027</v>
      </c>
      <c r="V1853" s="84" t="s">
        <v>2278</v>
      </c>
      <c r="W1853" s="84">
        <v>541</v>
      </c>
      <c r="X1853" s="38" t="s">
        <v>3451</v>
      </c>
      <c r="Y1853" s="84">
        <v>354091554</v>
      </c>
      <c r="Z1853" s="38" t="s">
        <v>5775</v>
      </c>
      <c r="AA1853" s="108" t="s">
        <v>5752</v>
      </c>
      <c r="AB1853" s="84">
        <v>32000</v>
      </c>
      <c r="AC1853" s="108" t="s">
        <v>6763</v>
      </c>
      <c r="AD1853" s="84">
        <v>24</v>
      </c>
      <c r="AE1853" s="84" t="s">
        <v>6764</v>
      </c>
      <c r="AF1853" s="84" t="s">
        <v>7631</v>
      </c>
      <c r="AG1853" s="108" t="s">
        <v>7635</v>
      </c>
      <c r="AH1853" s="84" t="s">
        <v>7557</v>
      </c>
      <c r="AI1853" s="108" t="s">
        <v>8011</v>
      </c>
      <c r="AJ1853" s="84">
        <v>1710</v>
      </c>
      <c r="AK1853" s="84">
        <v>1710</v>
      </c>
      <c r="AL1853" s="108" t="s">
        <v>8111</v>
      </c>
      <c r="AM1853" s="84">
        <v>29028.13</v>
      </c>
      <c r="AN1853" s="112">
        <v>8591.8700000000008</v>
      </c>
      <c r="AO1853" s="112">
        <v>37620</v>
      </c>
      <c r="AP1853" s="112">
        <v>2971.87</v>
      </c>
      <c r="AQ1853" s="112">
        <v>91.13</v>
      </c>
      <c r="AR1853" s="112">
        <v>3063</v>
      </c>
      <c r="AS1853" s="112">
        <v>0</v>
      </c>
      <c r="AT1853" s="112">
        <v>0</v>
      </c>
      <c r="AU1853" s="112">
        <v>0</v>
      </c>
      <c r="AV1853" s="84">
        <v>22</v>
      </c>
      <c r="AW1853" s="84">
        <v>0</v>
      </c>
      <c r="AX1853" s="84" t="str">
        <f>VLOOKUP(Y1853,'[1]Asset Classification'!$J$3:$W$2865,14,)</f>
        <v>Standard</v>
      </c>
      <c r="AY1853" s="108"/>
      <c r="AZ1853" s="84"/>
      <c r="BA1853" s="84"/>
      <c r="BB1853" s="84" t="s">
        <v>8329</v>
      </c>
      <c r="BC1853" s="84"/>
      <c r="BD1853" s="108"/>
      <c r="BE1853" s="84">
        <v>0</v>
      </c>
      <c r="BF1853" s="38" t="s">
        <v>2677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244</v>
      </c>
      <c r="C1854" s="38" t="s">
        <v>245</v>
      </c>
      <c r="D1854" s="38" t="s">
        <v>246</v>
      </c>
      <c r="E1854" s="38" t="s">
        <v>246</v>
      </c>
      <c r="F1854" s="38" t="s">
        <v>247</v>
      </c>
      <c r="G1854" s="84" t="s">
        <v>248</v>
      </c>
      <c r="H1854" s="38" t="s">
        <v>249</v>
      </c>
      <c r="I1854" s="84">
        <v>130701</v>
      </c>
      <c r="J1854" s="38" t="s">
        <v>272</v>
      </c>
      <c r="K1854" s="84">
        <v>130701</v>
      </c>
      <c r="L1854" s="84" t="s">
        <v>262</v>
      </c>
      <c r="M1854" s="38" t="s">
        <v>263</v>
      </c>
      <c r="N1854" s="84">
        <v>220514</v>
      </c>
      <c r="O1854" s="84" t="s">
        <v>391</v>
      </c>
      <c r="P1854" s="84">
        <v>728228</v>
      </c>
      <c r="Q1854" s="38" t="s">
        <v>945</v>
      </c>
      <c r="R1854" s="38" t="s">
        <v>829</v>
      </c>
      <c r="S1854" s="84" t="s">
        <v>2678</v>
      </c>
      <c r="T1854" s="84" t="s">
        <v>2678</v>
      </c>
      <c r="U1854" s="84" t="s">
        <v>1027</v>
      </c>
      <c r="V1854" s="84" t="s">
        <v>3449</v>
      </c>
      <c r="W1854" s="84">
        <v>541</v>
      </c>
      <c r="X1854" s="38" t="s">
        <v>3451</v>
      </c>
      <c r="Y1854" s="84">
        <v>354097456</v>
      </c>
      <c r="Z1854" s="38" t="s">
        <v>5776</v>
      </c>
      <c r="AA1854" s="108" t="s">
        <v>5752</v>
      </c>
      <c r="AB1854" s="84">
        <v>32000</v>
      </c>
      <c r="AC1854" s="108" t="s">
        <v>6769</v>
      </c>
      <c r="AD1854" s="84">
        <v>24</v>
      </c>
      <c r="AE1854" s="84" t="s">
        <v>6764</v>
      </c>
      <c r="AF1854" s="84" t="s">
        <v>7631</v>
      </c>
      <c r="AG1854" s="108" t="s">
        <v>7635</v>
      </c>
      <c r="AH1854" s="84" t="s">
        <v>7557</v>
      </c>
      <c r="AI1854" s="108" t="s">
        <v>5842</v>
      </c>
      <c r="AJ1854" s="84">
        <v>1710</v>
      </c>
      <c r="AK1854" s="84">
        <v>1710</v>
      </c>
      <c r="AL1854" s="108" t="s">
        <v>8283</v>
      </c>
      <c r="AM1854" s="84">
        <v>13020.19</v>
      </c>
      <c r="AN1854" s="112">
        <v>5789.81</v>
      </c>
      <c r="AO1854" s="112">
        <v>18810</v>
      </c>
      <c r="AP1854" s="112">
        <v>18979.810000000001</v>
      </c>
      <c r="AQ1854" s="112">
        <v>2822.19</v>
      </c>
      <c r="AR1854" s="112">
        <v>21802</v>
      </c>
      <c r="AS1854" s="112">
        <v>16075.51</v>
      </c>
      <c r="AT1854" s="112">
        <v>2734.49</v>
      </c>
      <c r="AU1854" s="112">
        <v>18810</v>
      </c>
      <c r="AV1854" s="84">
        <v>22</v>
      </c>
      <c r="AW1854" s="84">
        <v>316</v>
      </c>
      <c r="AX1854" s="84" t="str">
        <f>VLOOKUP(Y1854,'[1]Asset Classification'!$J$3:$W$2865,14,)</f>
        <v>&gt;180</v>
      </c>
      <c r="AY1854" s="108"/>
      <c r="AZ1854" s="84"/>
      <c r="BA1854" s="84"/>
      <c r="BB1854" s="84" t="s">
        <v>8329</v>
      </c>
      <c r="BC1854" s="84"/>
      <c r="BD1854" s="108"/>
      <c r="BE1854" s="84">
        <v>0</v>
      </c>
      <c r="BF1854" s="38" t="s">
        <v>2678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244</v>
      </c>
      <c r="C1855" s="38" t="s">
        <v>245</v>
      </c>
      <c r="D1855" s="38" t="s">
        <v>246</v>
      </c>
      <c r="E1855" s="38" t="s">
        <v>246</v>
      </c>
      <c r="F1855" s="38" t="s">
        <v>247</v>
      </c>
      <c r="G1855" s="84" t="s">
        <v>248</v>
      </c>
      <c r="H1855" s="38" t="s">
        <v>249</v>
      </c>
      <c r="I1855" s="84">
        <v>130913</v>
      </c>
      <c r="J1855" s="38" t="s">
        <v>273</v>
      </c>
      <c r="K1855" s="84">
        <v>130913</v>
      </c>
      <c r="L1855" s="84" t="s">
        <v>254</v>
      </c>
      <c r="M1855" s="38" t="s">
        <v>255</v>
      </c>
      <c r="N1855" s="84">
        <v>228877</v>
      </c>
      <c r="O1855" s="84" t="s">
        <v>538</v>
      </c>
      <c r="P1855" s="84">
        <v>301445</v>
      </c>
      <c r="Q1855" s="38" t="s">
        <v>539</v>
      </c>
      <c r="R1855" s="38" t="s">
        <v>829</v>
      </c>
      <c r="S1855" s="84" t="s">
        <v>2679</v>
      </c>
      <c r="T1855" s="84" t="s">
        <v>2679</v>
      </c>
      <c r="U1855" s="84" t="s">
        <v>1023</v>
      </c>
      <c r="V1855" s="84" t="s">
        <v>3449</v>
      </c>
      <c r="W1855" s="84">
        <v>541</v>
      </c>
      <c r="X1855" s="38" t="s">
        <v>3513</v>
      </c>
      <c r="Y1855" s="84">
        <v>354104147</v>
      </c>
      <c r="Z1855" s="38" t="s">
        <v>5777</v>
      </c>
      <c r="AA1855" s="108" t="s">
        <v>5752</v>
      </c>
      <c r="AB1855" s="84">
        <v>42000</v>
      </c>
      <c r="AC1855" s="108" t="s">
        <v>6770</v>
      </c>
      <c r="AD1855" s="84">
        <v>24</v>
      </c>
      <c r="AE1855" s="84" t="s">
        <v>6764</v>
      </c>
      <c r="AF1855" s="84" t="s">
        <v>7631</v>
      </c>
      <c r="AG1855" s="108" t="s">
        <v>7635</v>
      </c>
      <c r="AH1855" s="84" t="s">
        <v>7557</v>
      </c>
      <c r="AI1855" s="108" t="s">
        <v>8012</v>
      </c>
      <c r="AJ1855" s="84">
        <v>2240</v>
      </c>
      <c r="AK1855" s="84">
        <v>2240</v>
      </c>
      <c r="AL1855" s="108" t="s">
        <v>6745</v>
      </c>
      <c r="AM1855" s="84">
        <v>37845.730000000003</v>
      </c>
      <c r="AN1855" s="112">
        <v>11434.27</v>
      </c>
      <c r="AO1855" s="112">
        <v>49280</v>
      </c>
      <c r="AP1855" s="112">
        <v>4154.2700000000004</v>
      </c>
      <c r="AQ1855" s="112">
        <v>129.72999999999999</v>
      </c>
      <c r="AR1855" s="112">
        <v>4284</v>
      </c>
      <c r="AS1855" s="112">
        <v>0</v>
      </c>
      <c r="AT1855" s="112">
        <v>0</v>
      </c>
      <c r="AU1855" s="112">
        <v>0</v>
      </c>
      <c r="AV1855" s="84">
        <v>22</v>
      </c>
      <c r="AW1855" s="84">
        <v>0</v>
      </c>
      <c r="AX1855" s="84" t="str">
        <f>VLOOKUP(Y1855,'[1]Asset Classification'!$J$3:$W$2865,14,)</f>
        <v>Standard</v>
      </c>
      <c r="AY1855" s="108"/>
      <c r="AZ1855" s="84"/>
      <c r="BA1855" s="84"/>
      <c r="BB1855" s="84" t="s">
        <v>8329</v>
      </c>
      <c r="BC1855" s="84"/>
      <c r="BD1855" s="108"/>
      <c r="BE1855" s="84">
        <v>0</v>
      </c>
      <c r="BF1855" s="38" t="s">
        <v>2679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244</v>
      </c>
      <c r="C1856" s="38" t="s">
        <v>245</v>
      </c>
      <c r="D1856" s="38" t="s">
        <v>246</v>
      </c>
      <c r="E1856" s="38" t="s">
        <v>246</v>
      </c>
      <c r="F1856" s="38" t="s">
        <v>247</v>
      </c>
      <c r="G1856" s="84" t="s">
        <v>248</v>
      </c>
      <c r="H1856" s="38" t="s">
        <v>249</v>
      </c>
      <c r="I1856" s="84">
        <v>140376</v>
      </c>
      <c r="J1856" s="38" t="s">
        <v>312</v>
      </c>
      <c r="K1856" s="84">
        <v>140376</v>
      </c>
      <c r="L1856" s="84" t="s">
        <v>257</v>
      </c>
      <c r="M1856" s="38" t="s">
        <v>258</v>
      </c>
      <c r="N1856" s="84">
        <v>419935</v>
      </c>
      <c r="O1856" s="84" t="s">
        <v>901</v>
      </c>
      <c r="P1856" s="84">
        <v>647521</v>
      </c>
      <c r="Q1856" s="38" t="s">
        <v>902</v>
      </c>
      <c r="R1856" s="38" t="s">
        <v>829</v>
      </c>
      <c r="S1856" s="84" t="s">
        <v>2680</v>
      </c>
      <c r="T1856" s="84" t="s">
        <v>2680</v>
      </c>
      <c r="U1856" s="84" t="s">
        <v>1034</v>
      </c>
      <c r="V1856" s="84" t="s">
        <v>2278</v>
      </c>
      <c r="W1856" s="84">
        <v>0</v>
      </c>
      <c r="X1856" s="38" t="s">
        <v>3526</v>
      </c>
      <c r="Y1856" s="84">
        <v>354114771</v>
      </c>
      <c r="Z1856" s="38" t="s">
        <v>5778</v>
      </c>
      <c r="AA1856" s="108" t="s">
        <v>5764</v>
      </c>
      <c r="AB1856" s="84">
        <v>22000</v>
      </c>
      <c r="AC1856" s="108" t="s">
        <v>6768</v>
      </c>
      <c r="AD1856" s="84">
        <v>18</v>
      </c>
      <c r="AE1856" s="84" t="s">
        <v>6764</v>
      </c>
      <c r="AF1856" s="84" t="s">
        <v>7631</v>
      </c>
      <c r="AG1856" s="108" t="s">
        <v>7633</v>
      </c>
      <c r="AH1856" s="84" t="s">
        <v>7557</v>
      </c>
      <c r="AI1856" s="108" t="s">
        <v>8006</v>
      </c>
      <c r="AJ1856" s="84">
        <v>1480</v>
      </c>
      <c r="AK1856" s="84">
        <v>1480</v>
      </c>
      <c r="AL1856" s="108" t="s">
        <v>8094</v>
      </c>
      <c r="AM1856" s="84">
        <v>10127.299999999999</v>
      </c>
      <c r="AN1856" s="112">
        <v>3192.7</v>
      </c>
      <c r="AO1856" s="112">
        <v>13320</v>
      </c>
      <c r="AP1856" s="112">
        <v>11872.7</v>
      </c>
      <c r="AQ1856" s="112">
        <v>1252.3</v>
      </c>
      <c r="AR1856" s="112">
        <v>13125</v>
      </c>
      <c r="AS1856" s="112">
        <v>11872.7</v>
      </c>
      <c r="AT1856" s="112">
        <v>1252.3</v>
      </c>
      <c r="AU1856" s="112">
        <v>13125</v>
      </c>
      <c r="AV1856" s="84">
        <v>22</v>
      </c>
      <c r="AW1856" s="84">
        <v>373</v>
      </c>
      <c r="AX1856" s="84" t="str">
        <f>VLOOKUP(Y1856,'[1]Asset Classification'!$J$3:$W$2865,14,)</f>
        <v>&gt;180</v>
      </c>
      <c r="AY1856" s="108"/>
      <c r="AZ1856" s="84"/>
      <c r="BA1856" s="84"/>
      <c r="BB1856" s="84" t="s">
        <v>8329</v>
      </c>
      <c r="BC1856" s="84"/>
      <c r="BD1856" s="108"/>
      <c r="BE1856" s="84">
        <v>0</v>
      </c>
      <c r="BF1856" s="38" t="s">
        <v>2680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244</v>
      </c>
      <c r="C1857" s="38" t="s">
        <v>245</v>
      </c>
      <c r="D1857" s="38" t="s">
        <v>246</v>
      </c>
      <c r="E1857" s="38" t="s">
        <v>246</v>
      </c>
      <c r="F1857" s="38" t="s">
        <v>247</v>
      </c>
      <c r="G1857" s="84" t="s">
        <v>248</v>
      </c>
      <c r="H1857" s="38" t="s">
        <v>249</v>
      </c>
      <c r="I1857" s="84">
        <v>139583</v>
      </c>
      <c r="J1857" s="38" t="s">
        <v>306</v>
      </c>
      <c r="K1857" s="84">
        <v>139583</v>
      </c>
      <c r="L1857" s="84" t="s">
        <v>254</v>
      </c>
      <c r="M1857" s="38" t="s">
        <v>255</v>
      </c>
      <c r="N1857" s="84">
        <v>235600</v>
      </c>
      <c r="O1857" s="84" t="s">
        <v>598</v>
      </c>
      <c r="P1857" s="84">
        <v>309976</v>
      </c>
      <c r="Q1857" s="38" t="s">
        <v>917</v>
      </c>
      <c r="R1857" s="38" t="s">
        <v>829</v>
      </c>
      <c r="S1857" s="84" t="s">
        <v>2681</v>
      </c>
      <c r="T1857" s="84" t="s">
        <v>2681</v>
      </c>
      <c r="U1857" s="84" t="s">
        <v>1027</v>
      </c>
      <c r="V1857" s="84" t="s">
        <v>2278</v>
      </c>
      <c r="W1857" s="84">
        <v>541</v>
      </c>
      <c r="X1857" s="38" t="s">
        <v>3451</v>
      </c>
      <c r="Y1857" s="84">
        <v>354115306</v>
      </c>
      <c r="Z1857" s="38" t="s">
        <v>5779</v>
      </c>
      <c r="AA1857" s="108" t="s">
        <v>5780</v>
      </c>
      <c r="AB1857" s="84">
        <v>32000</v>
      </c>
      <c r="AC1857" s="108" t="s">
        <v>6765</v>
      </c>
      <c r="AD1857" s="84">
        <v>24</v>
      </c>
      <c r="AE1857" s="84" t="s">
        <v>6764</v>
      </c>
      <c r="AF1857" s="84" t="s">
        <v>7638</v>
      </c>
      <c r="AG1857" s="108" t="s">
        <v>7639</v>
      </c>
      <c r="AH1857" s="84" t="s">
        <v>7557</v>
      </c>
      <c r="AI1857" s="108" t="s">
        <v>6005</v>
      </c>
      <c r="AJ1857" s="84">
        <v>1710</v>
      </c>
      <c r="AK1857" s="84">
        <v>1710</v>
      </c>
      <c r="AL1857" s="108" t="s">
        <v>8284</v>
      </c>
      <c r="AM1857" s="84">
        <v>13412.86</v>
      </c>
      <c r="AN1857" s="112">
        <v>7107.14</v>
      </c>
      <c r="AO1857" s="112">
        <v>20520</v>
      </c>
      <c r="AP1857" s="112">
        <v>18587.14</v>
      </c>
      <c r="AQ1857" s="112">
        <v>2683.86</v>
      </c>
      <c r="AR1857" s="112">
        <v>21271</v>
      </c>
      <c r="AS1857" s="112">
        <v>12960.53</v>
      </c>
      <c r="AT1857" s="112">
        <v>2429.4699999999998</v>
      </c>
      <c r="AU1857" s="112">
        <v>15390</v>
      </c>
      <c r="AV1857" s="84">
        <v>21</v>
      </c>
      <c r="AW1857" s="84">
        <v>248</v>
      </c>
      <c r="AX1857" s="84" t="str">
        <f>VLOOKUP(Y1857,'[1]Asset Classification'!$J$3:$W$2865,14,)</f>
        <v>&gt;180</v>
      </c>
      <c r="AY1857" s="108"/>
      <c r="AZ1857" s="84"/>
      <c r="BA1857" s="84"/>
      <c r="BB1857" s="84" t="s">
        <v>8329</v>
      </c>
      <c r="BC1857" s="84"/>
      <c r="BD1857" s="108"/>
      <c r="BE1857" s="84">
        <v>0</v>
      </c>
      <c r="BF1857" s="38" t="s">
        <v>2681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244</v>
      </c>
      <c r="C1858" s="38" t="s">
        <v>245</v>
      </c>
      <c r="D1858" s="38" t="s">
        <v>246</v>
      </c>
      <c r="E1858" s="38" t="s">
        <v>246</v>
      </c>
      <c r="F1858" s="38" t="s">
        <v>247</v>
      </c>
      <c r="G1858" s="84" t="s">
        <v>248</v>
      </c>
      <c r="H1858" s="38" t="s">
        <v>249</v>
      </c>
      <c r="I1858" s="84">
        <v>141963</v>
      </c>
      <c r="J1858" s="38" t="s">
        <v>323</v>
      </c>
      <c r="K1858" s="84">
        <v>141963</v>
      </c>
      <c r="L1858" s="84" t="s">
        <v>257</v>
      </c>
      <c r="M1858" s="38" t="s">
        <v>258</v>
      </c>
      <c r="N1858" s="84">
        <v>239815</v>
      </c>
      <c r="O1858" s="84" t="s">
        <v>739</v>
      </c>
      <c r="P1858" s="84">
        <v>315402</v>
      </c>
      <c r="Q1858" s="38" t="s">
        <v>624</v>
      </c>
      <c r="R1858" s="38" t="s">
        <v>829</v>
      </c>
      <c r="S1858" s="84" t="s">
        <v>2682</v>
      </c>
      <c r="T1858" s="84" t="s">
        <v>2682</v>
      </c>
      <c r="U1858" s="84" t="s">
        <v>1027</v>
      </c>
      <c r="V1858" s="84" t="s">
        <v>2278</v>
      </c>
      <c r="W1858" s="84">
        <v>541</v>
      </c>
      <c r="X1858" s="38" t="s">
        <v>3451</v>
      </c>
      <c r="Y1858" s="84">
        <v>354115663</v>
      </c>
      <c r="Z1858" s="38" t="s">
        <v>5781</v>
      </c>
      <c r="AA1858" s="108" t="s">
        <v>5764</v>
      </c>
      <c r="AB1858" s="84">
        <v>42000</v>
      </c>
      <c r="AC1858" s="108" t="s">
        <v>6773</v>
      </c>
      <c r="AD1858" s="84">
        <v>24</v>
      </c>
      <c r="AE1858" s="84" t="s">
        <v>6776</v>
      </c>
      <c r="AF1858" s="84" t="s">
        <v>7027</v>
      </c>
      <c r="AG1858" s="108" t="s">
        <v>7640</v>
      </c>
      <c r="AH1858" s="84" t="s">
        <v>6795</v>
      </c>
      <c r="AI1858" s="108" t="s">
        <v>5897</v>
      </c>
      <c r="AJ1858" s="84">
        <v>2240</v>
      </c>
      <c r="AK1858" s="84">
        <v>2240</v>
      </c>
      <c r="AL1858" s="108" t="s">
        <v>6742</v>
      </c>
      <c r="AM1858" s="84">
        <v>37978.83</v>
      </c>
      <c r="AN1858" s="112">
        <v>11301.17</v>
      </c>
      <c r="AO1858" s="112">
        <v>49280</v>
      </c>
      <c r="AP1858" s="112">
        <v>4021.17</v>
      </c>
      <c r="AQ1858" s="112">
        <v>123.83</v>
      </c>
      <c r="AR1858" s="112">
        <v>4145</v>
      </c>
      <c r="AS1858" s="112">
        <v>0</v>
      </c>
      <c r="AT1858" s="112">
        <v>0</v>
      </c>
      <c r="AU1858" s="112">
        <v>0</v>
      </c>
      <c r="AV1858" s="84">
        <v>22</v>
      </c>
      <c r="AW1858" s="84">
        <v>0</v>
      </c>
      <c r="AX1858" s="84" t="str">
        <f>VLOOKUP(Y1858,'[1]Asset Classification'!$J$3:$W$2865,14,)</f>
        <v>Standard</v>
      </c>
      <c r="AY1858" s="108"/>
      <c r="AZ1858" s="84"/>
      <c r="BA1858" s="84"/>
      <c r="BB1858" s="84" t="s">
        <v>8329</v>
      </c>
      <c r="BC1858" s="84"/>
      <c r="BD1858" s="108"/>
      <c r="BE1858" s="84">
        <v>0</v>
      </c>
      <c r="BF1858" s="38" t="s">
        <v>2682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244</v>
      </c>
      <c r="C1859" s="38" t="s">
        <v>245</v>
      </c>
      <c r="D1859" s="38" t="s">
        <v>246</v>
      </c>
      <c r="E1859" s="38" t="s">
        <v>246</v>
      </c>
      <c r="F1859" s="38" t="s">
        <v>247</v>
      </c>
      <c r="G1859" s="84" t="s">
        <v>248</v>
      </c>
      <c r="H1859" s="38" t="s">
        <v>249</v>
      </c>
      <c r="I1859" s="84">
        <v>130701</v>
      </c>
      <c r="J1859" s="38" t="s">
        <v>272</v>
      </c>
      <c r="K1859" s="84">
        <v>130701</v>
      </c>
      <c r="L1859" s="84" t="s">
        <v>262</v>
      </c>
      <c r="M1859" s="38" t="s">
        <v>263</v>
      </c>
      <c r="N1859" s="84">
        <v>221384</v>
      </c>
      <c r="O1859" s="84" t="s">
        <v>411</v>
      </c>
      <c r="P1859" s="84">
        <v>292010</v>
      </c>
      <c r="Q1859" s="38" t="s">
        <v>412</v>
      </c>
      <c r="R1859" s="38" t="s">
        <v>829</v>
      </c>
      <c r="S1859" s="84" t="s">
        <v>2683</v>
      </c>
      <c r="T1859" s="84" t="s">
        <v>2683</v>
      </c>
      <c r="U1859" s="84" t="s">
        <v>1027</v>
      </c>
      <c r="V1859" s="84" t="s">
        <v>3449</v>
      </c>
      <c r="W1859" s="84">
        <v>541</v>
      </c>
      <c r="X1859" s="38" t="s">
        <v>3451</v>
      </c>
      <c r="Y1859" s="84">
        <v>354121907</v>
      </c>
      <c r="Z1859" s="38" t="s">
        <v>5782</v>
      </c>
      <c r="AA1859" s="108" t="s">
        <v>5783</v>
      </c>
      <c r="AB1859" s="84">
        <v>32000</v>
      </c>
      <c r="AC1859" s="108" t="s">
        <v>6769</v>
      </c>
      <c r="AD1859" s="84">
        <v>24</v>
      </c>
      <c r="AE1859" s="84" t="s">
        <v>6764</v>
      </c>
      <c r="AF1859" s="84" t="s">
        <v>7641</v>
      </c>
      <c r="AG1859" s="108" t="s">
        <v>7642</v>
      </c>
      <c r="AH1859" s="84" t="s">
        <v>7557</v>
      </c>
      <c r="AI1859" s="108" t="s">
        <v>5943</v>
      </c>
      <c r="AJ1859" s="84">
        <v>1710</v>
      </c>
      <c r="AK1859" s="84">
        <v>1710</v>
      </c>
      <c r="AL1859" s="108" t="s">
        <v>8224</v>
      </c>
      <c r="AM1859" s="84">
        <v>16364.62</v>
      </c>
      <c r="AN1859" s="112">
        <v>7575.38</v>
      </c>
      <c r="AO1859" s="112">
        <v>23940</v>
      </c>
      <c r="AP1859" s="112">
        <v>15635.38</v>
      </c>
      <c r="AQ1859" s="112">
        <v>1898.62</v>
      </c>
      <c r="AR1859" s="112">
        <v>17534</v>
      </c>
      <c r="AS1859" s="112">
        <v>10306.66</v>
      </c>
      <c r="AT1859" s="112">
        <v>1663.34</v>
      </c>
      <c r="AU1859" s="112">
        <v>11970</v>
      </c>
      <c r="AV1859" s="84">
        <v>21</v>
      </c>
      <c r="AW1859" s="84">
        <v>195</v>
      </c>
      <c r="AX1859" s="84" t="str">
        <f>VLOOKUP(Y1859,'[1]Asset Classification'!$J$3:$W$2865,14,)</f>
        <v>&gt;180</v>
      </c>
      <c r="AY1859" s="108"/>
      <c r="AZ1859" s="84"/>
      <c r="BA1859" s="84"/>
      <c r="BB1859" s="84" t="s">
        <v>8329</v>
      </c>
      <c r="BC1859" s="84"/>
      <c r="BD1859" s="108"/>
      <c r="BE1859" s="84">
        <v>0</v>
      </c>
      <c r="BF1859" s="38" t="s">
        <v>2683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244</v>
      </c>
      <c r="C1860" s="38" t="s">
        <v>245</v>
      </c>
      <c r="D1860" s="38" t="s">
        <v>246</v>
      </c>
      <c r="E1860" s="38" t="s">
        <v>246</v>
      </c>
      <c r="F1860" s="38" t="s">
        <v>247</v>
      </c>
      <c r="G1860" s="84" t="s">
        <v>248</v>
      </c>
      <c r="H1860" s="38" t="s">
        <v>249</v>
      </c>
      <c r="I1860" s="84">
        <v>136565</v>
      </c>
      <c r="J1860" s="38" t="s">
        <v>298</v>
      </c>
      <c r="K1860" s="84">
        <v>136565</v>
      </c>
      <c r="L1860" s="84" t="s">
        <v>262</v>
      </c>
      <c r="M1860" s="38" t="s">
        <v>263</v>
      </c>
      <c r="N1860" s="84">
        <v>246707</v>
      </c>
      <c r="O1860" s="84" t="s">
        <v>704</v>
      </c>
      <c r="P1860" s="84">
        <v>595560</v>
      </c>
      <c r="Q1860" s="38" t="s">
        <v>936</v>
      </c>
      <c r="R1860" s="38" t="s">
        <v>829</v>
      </c>
      <c r="S1860" s="84" t="s">
        <v>2684</v>
      </c>
      <c r="T1860" s="84" t="s">
        <v>2684</v>
      </c>
      <c r="U1860" s="84" t="s">
        <v>1027</v>
      </c>
      <c r="V1860" s="84" t="s">
        <v>3449</v>
      </c>
      <c r="W1860" s="84">
        <v>541</v>
      </c>
      <c r="X1860" s="38" t="s">
        <v>3451</v>
      </c>
      <c r="Y1860" s="84">
        <v>354127362</v>
      </c>
      <c r="Z1860" s="38" t="s">
        <v>5784</v>
      </c>
      <c r="AA1860" s="108" t="s">
        <v>5785</v>
      </c>
      <c r="AB1860" s="84">
        <v>42000</v>
      </c>
      <c r="AC1860" s="108" t="s">
        <v>6770</v>
      </c>
      <c r="AD1860" s="84">
        <v>24</v>
      </c>
      <c r="AE1860" s="84" t="s">
        <v>6764</v>
      </c>
      <c r="AF1860" s="84" t="s">
        <v>7638</v>
      </c>
      <c r="AG1860" s="108" t="s">
        <v>7643</v>
      </c>
      <c r="AH1860" s="84" t="s">
        <v>7557</v>
      </c>
      <c r="AI1860" s="108" t="s">
        <v>8012</v>
      </c>
      <c r="AJ1860" s="84">
        <v>2240</v>
      </c>
      <c r="AK1860" s="84">
        <v>2240</v>
      </c>
      <c r="AL1860" s="108" t="s">
        <v>8261</v>
      </c>
      <c r="AM1860" s="84">
        <v>24039.77</v>
      </c>
      <c r="AN1860" s="112">
        <v>9560.23</v>
      </c>
      <c r="AO1860" s="112">
        <v>33600</v>
      </c>
      <c r="AP1860" s="112">
        <v>17960.23</v>
      </c>
      <c r="AQ1860" s="112">
        <v>1911.77</v>
      </c>
      <c r="AR1860" s="112">
        <v>19872</v>
      </c>
      <c r="AS1860" s="112">
        <v>13894.7</v>
      </c>
      <c r="AT1860" s="112">
        <v>1785.3</v>
      </c>
      <c r="AU1860" s="112">
        <v>15680</v>
      </c>
      <c r="AV1860" s="84">
        <v>22</v>
      </c>
      <c r="AW1860" s="84">
        <v>190</v>
      </c>
      <c r="AX1860" s="84" t="str">
        <f>VLOOKUP(Y1860,'[1]Asset Classification'!$J$3:$W$2865,14,)</f>
        <v>&gt;180</v>
      </c>
      <c r="AY1860" s="108"/>
      <c r="AZ1860" s="84"/>
      <c r="BA1860" s="84"/>
      <c r="BB1860" s="84" t="s">
        <v>8329</v>
      </c>
      <c r="BC1860" s="84"/>
      <c r="BD1860" s="108"/>
      <c r="BE1860" s="84">
        <v>0</v>
      </c>
      <c r="BF1860" s="38" t="s">
        <v>2684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244</v>
      </c>
      <c r="C1861" s="38" t="s">
        <v>245</v>
      </c>
      <c r="D1861" s="38" t="s">
        <v>246</v>
      </c>
      <c r="E1861" s="38" t="s">
        <v>246</v>
      </c>
      <c r="F1861" s="38" t="s">
        <v>247</v>
      </c>
      <c r="G1861" s="84" t="s">
        <v>248</v>
      </c>
      <c r="H1861" s="38" t="s">
        <v>249</v>
      </c>
      <c r="I1861" s="84">
        <v>135745</v>
      </c>
      <c r="J1861" s="38" t="s">
        <v>296</v>
      </c>
      <c r="K1861" s="84">
        <v>135745</v>
      </c>
      <c r="L1861" s="84" t="s">
        <v>257</v>
      </c>
      <c r="M1861" s="38" t="s">
        <v>258</v>
      </c>
      <c r="N1861" s="84">
        <v>229044</v>
      </c>
      <c r="O1861" s="84" t="s">
        <v>557</v>
      </c>
      <c r="P1861" s="84">
        <v>301653</v>
      </c>
      <c r="Q1861" s="38" t="s">
        <v>614</v>
      </c>
      <c r="R1861" s="38" t="s">
        <v>829</v>
      </c>
      <c r="S1861" s="84" t="s">
        <v>2685</v>
      </c>
      <c r="T1861" s="84" t="s">
        <v>2685</v>
      </c>
      <c r="U1861" s="84" t="s">
        <v>1023</v>
      </c>
      <c r="V1861" s="84" t="s">
        <v>3449</v>
      </c>
      <c r="W1861" s="84">
        <v>0</v>
      </c>
      <c r="X1861" s="38" t="s">
        <v>3527</v>
      </c>
      <c r="Y1861" s="84">
        <v>354127774</v>
      </c>
      <c r="Z1861" s="38" t="s">
        <v>5786</v>
      </c>
      <c r="AA1861" s="108" t="s">
        <v>5764</v>
      </c>
      <c r="AB1861" s="84">
        <v>52000</v>
      </c>
      <c r="AC1861" s="108" t="s">
        <v>6763</v>
      </c>
      <c r="AD1861" s="84">
        <v>24</v>
      </c>
      <c r="AE1861" s="84" t="s">
        <v>6776</v>
      </c>
      <c r="AF1861" s="84" t="s">
        <v>7277</v>
      </c>
      <c r="AG1861" s="108" t="s">
        <v>7316</v>
      </c>
      <c r="AH1861" s="84" t="s">
        <v>6795</v>
      </c>
      <c r="AI1861" s="108" t="s">
        <v>8011</v>
      </c>
      <c r="AJ1861" s="84">
        <v>2780</v>
      </c>
      <c r="AK1861" s="84">
        <v>2780</v>
      </c>
      <c r="AL1861" s="108" t="s">
        <v>6704</v>
      </c>
      <c r="AM1861" s="84">
        <v>44631.42</v>
      </c>
      <c r="AN1861" s="112">
        <v>13748.58</v>
      </c>
      <c r="AO1861" s="112">
        <v>58380</v>
      </c>
      <c r="AP1861" s="112">
        <v>7368.58</v>
      </c>
      <c r="AQ1861" s="112">
        <v>294.42</v>
      </c>
      <c r="AR1861" s="112">
        <v>7663</v>
      </c>
      <c r="AS1861" s="112">
        <v>2628.59</v>
      </c>
      <c r="AT1861" s="112">
        <v>151.41</v>
      </c>
      <c r="AU1861" s="112">
        <v>2780</v>
      </c>
      <c r="AV1861" s="84">
        <v>22</v>
      </c>
      <c r="AW1861" s="84">
        <v>10</v>
      </c>
      <c r="AX1861" s="84" t="str">
        <f>VLOOKUP(Y1861,'[1]Asset Classification'!$J$3:$W$2865,14,)</f>
        <v>1-30 Days</v>
      </c>
      <c r="AY1861" s="108"/>
      <c r="AZ1861" s="84"/>
      <c r="BA1861" s="84"/>
      <c r="BB1861" s="84" t="s">
        <v>8329</v>
      </c>
      <c r="BC1861" s="84"/>
      <c r="BD1861" s="108"/>
      <c r="BE1861" s="84">
        <v>0</v>
      </c>
      <c r="BF1861" s="38" t="s">
        <v>2685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244</v>
      </c>
      <c r="C1862" s="38" t="s">
        <v>245</v>
      </c>
      <c r="D1862" s="38" t="s">
        <v>246</v>
      </c>
      <c r="E1862" s="38" t="s">
        <v>246</v>
      </c>
      <c r="F1862" s="38" t="s">
        <v>247</v>
      </c>
      <c r="G1862" s="84" t="s">
        <v>248</v>
      </c>
      <c r="H1862" s="38" t="s">
        <v>249</v>
      </c>
      <c r="I1862" s="84">
        <v>153767</v>
      </c>
      <c r="J1862" s="38" t="s">
        <v>326</v>
      </c>
      <c r="K1862" s="84">
        <v>153767</v>
      </c>
      <c r="L1862" s="84" t="s">
        <v>251</v>
      </c>
      <c r="M1862" s="38" t="s">
        <v>252</v>
      </c>
      <c r="N1862" s="84">
        <v>369414</v>
      </c>
      <c r="O1862" s="84" t="s">
        <v>950</v>
      </c>
      <c r="P1862" s="84">
        <v>536594</v>
      </c>
      <c r="Q1862" s="38" t="s">
        <v>951</v>
      </c>
      <c r="R1862" s="38" t="s">
        <v>829</v>
      </c>
      <c r="S1862" s="84" t="s">
        <v>2686</v>
      </c>
      <c r="T1862" s="84" t="s">
        <v>2686</v>
      </c>
      <c r="U1862" s="84" t="s">
        <v>2292</v>
      </c>
      <c r="V1862" s="84" t="s">
        <v>2278</v>
      </c>
      <c r="W1862" s="84">
        <v>541</v>
      </c>
      <c r="X1862" s="38" t="s">
        <v>3451</v>
      </c>
      <c r="Y1862" s="84">
        <v>354128533</v>
      </c>
      <c r="Z1862" s="38" t="s">
        <v>5787</v>
      </c>
      <c r="AA1862" s="108" t="s">
        <v>5764</v>
      </c>
      <c r="AB1862" s="84">
        <v>63000</v>
      </c>
      <c r="AC1862" s="108" t="s">
        <v>6770</v>
      </c>
      <c r="AD1862" s="84">
        <v>24</v>
      </c>
      <c r="AE1862" s="84" t="s">
        <v>6776</v>
      </c>
      <c r="AF1862" s="84" t="s">
        <v>7631</v>
      </c>
      <c r="AG1862" s="108" t="s">
        <v>7305</v>
      </c>
      <c r="AH1862" s="84" t="s">
        <v>7557</v>
      </c>
      <c r="AI1862" s="108" t="s">
        <v>8012</v>
      </c>
      <c r="AJ1862" s="84">
        <v>3360</v>
      </c>
      <c r="AK1862" s="84">
        <v>3360</v>
      </c>
      <c r="AL1862" s="108" t="s">
        <v>6745</v>
      </c>
      <c r="AM1862" s="84">
        <v>56835.13</v>
      </c>
      <c r="AN1862" s="112">
        <v>17084.87</v>
      </c>
      <c r="AO1862" s="112">
        <v>73920</v>
      </c>
      <c r="AP1862" s="112">
        <v>6164.87</v>
      </c>
      <c r="AQ1862" s="112">
        <v>192.13</v>
      </c>
      <c r="AR1862" s="112">
        <v>6357</v>
      </c>
      <c r="AS1862" s="112">
        <v>0</v>
      </c>
      <c r="AT1862" s="112">
        <v>0</v>
      </c>
      <c r="AU1862" s="112">
        <v>0</v>
      </c>
      <c r="AV1862" s="84">
        <v>22</v>
      </c>
      <c r="AW1862" s="84">
        <v>0</v>
      </c>
      <c r="AX1862" s="84" t="str">
        <f>VLOOKUP(Y1862,'[1]Asset Classification'!$J$3:$W$2865,14,)</f>
        <v>Standard</v>
      </c>
      <c r="AY1862" s="108"/>
      <c r="AZ1862" s="84"/>
      <c r="BA1862" s="84"/>
      <c r="BB1862" s="84" t="s">
        <v>8329</v>
      </c>
      <c r="BC1862" s="84"/>
      <c r="BD1862" s="108"/>
      <c r="BE1862" s="84">
        <v>0</v>
      </c>
      <c r="BF1862" s="38" t="s">
        <v>2686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244</v>
      </c>
      <c r="C1863" s="38" t="s">
        <v>245</v>
      </c>
      <c r="D1863" s="38" t="s">
        <v>246</v>
      </c>
      <c r="E1863" s="38" t="s">
        <v>246</v>
      </c>
      <c r="F1863" s="38" t="s">
        <v>247</v>
      </c>
      <c r="G1863" s="84" t="s">
        <v>248</v>
      </c>
      <c r="H1863" s="38" t="s">
        <v>249</v>
      </c>
      <c r="I1863" s="84">
        <v>136460</v>
      </c>
      <c r="J1863" s="38" t="s">
        <v>297</v>
      </c>
      <c r="K1863" s="84">
        <v>136460</v>
      </c>
      <c r="L1863" s="84" t="s">
        <v>257</v>
      </c>
      <c r="M1863" s="38" t="s">
        <v>258</v>
      </c>
      <c r="N1863" s="84">
        <v>230277</v>
      </c>
      <c r="O1863" s="84" t="s">
        <v>563</v>
      </c>
      <c r="P1863" s="84">
        <v>418596</v>
      </c>
      <c r="Q1863" s="38" t="s">
        <v>590</v>
      </c>
      <c r="R1863" s="38" t="s">
        <v>829</v>
      </c>
      <c r="S1863" s="84" t="s">
        <v>2687</v>
      </c>
      <c r="T1863" s="84" t="s">
        <v>2687</v>
      </c>
      <c r="U1863" s="84" t="s">
        <v>2292</v>
      </c>
      <c r="V1863" s="84" t="s">
        <v>2278</v>
      </c>
      <c r="W1863" s="84">
        <v>541</v>
      </c>
      <c r="X1863" s="38" t="s">
        <v>3451</v>
      </c>
      <c r="Y1863" s="84">
        <v>354133587</v>
      </c>
      <c r="Z1863" s="38" t="s">
        <v>5788</v>
      </c>
      <c r="AA1863" s="108" t="s">
        <v>5785</v>
      </c>
      <c r="AB1863" s="84">
        <v>42000</v>
      </c>
      <c r="AC1863" s="108" t="s">
        <v>6770</v>
      </c>
      <c r="AD1863" s="84">
        <v>24</v>
      </c>
      <c r="AE1863" s="84" t="s">
        <v>6764</v>
      </c>
      <c r="AF1863" s="84" t="s">
        <v>7638</v>
      </c>
      <c r="AG1863" s="108" t="s">
        <v>7643</v>
      </c>
      <c r="AH1863" s="84" t="s">
        <v>7557</v>
      </c>
      <c r="AI1863" s="108" t="s">
        <v>8012</v>
      </c>
      <c r="AJ1863" s="84">
        <v>2240</v>
      </c>
      <c r="AK1863" s="84">
        <v>2240</v>
      </c>
      <c r="AL1863" s="108" t="s">
        <v>6745</v>
      </c>
      <c r="AM1863" s="84">
        <v>37934.47</v>
      </c>
      <c r="AN1863" s="112">
        <v>11345.53</v>
      </c>
      <c r="AO1863" s="112">
        <v>49280</v>
      </c>
      <c r="AP1863" s="112">
        <v>4065.53</v>
      </c>
      <c r="AQ1863" s="112">
        <v>126.47</v>
      </c>
      <c r="AR1863" s="112">
        <v>4192</v>
      </c>
      <c r="AS1863" s="112">
        <v>0</v>
      </c>
      <c r="AT1863" s="112">
        <v>0</v>
      </c>
      <c r="AU1863" s="112">
        <v>0</v>
      </c>
      <c r="AV1863" s="84">
        <v>22</v>
      </c>
      <c r="AW1863" s="84">
        <v>0</v>
      </c>
      <c r="AX1863" s="84" t="str">
        <f>VLOOKUP(Y1863,'[1]Asset Classification'!$J$3:$W$2865,14,)</f>
        <v>Standard</v>
      </c>
      <c r="AY1863" s="108"/>
      <c r="AZ1863" s="84"/>
      <c r="BA1863" s="84"/>
      <c r="BB1863" s="84" t="s">
        <v>8329</v>
      </c>
      <c r="BC1863" s="84"/>
      <c r="BD1863" s="108"/>
      <c r="BE1863" s="84">
        <v>0</v>
      </c>
      <c r="BF1863" s="38" t="s">
        <v>2687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244</v>
      </c>
      <c r="C1864" s="38" t="s">
        <v>245</v>
      </c>
      <c r="D1864" s="38" t="s">
        <v>246</v>
      </c>
      <c r="E1864" s="38" t="s">
        <v>246</v>
      </c>
      <c r="F1864" s="38" t="s">
        <v>247</v>
      </c>
      <c r="G1864" s="84" t="s">
        <v>248</v>
      </c>
      <c r="H1864" s="38" t="s">
        <v>249</v>
      </c>
      <c r="I1864" s="84">
        <v>131510</v>
      </c>
      <c r="J1864" s="38" t="s">
        <v>279</v>
      </c>
      <c r="K1864" s="84">
        <v>131510</v>
      </c>
      <c r="L1864" s="84" t="s">
        <v>262</v>
      </c>
      <c r="M1864" s="38" t="s">
        <v>263</v>
      </c>
      <c r="N1864" s="84">
        <v>221942</v>
      </c>
      <c r="O1864" s="84" t="s">
        <v>427</v>
      </c>
      <c r="P1864" s="84">
        <v>340798</v>
      </c>
      <c r="Q1864" s="38" t="s">
        <v>952</v>
      </c>
      <c r="R1864" s="38" t="s">
        <v>829</v>
      </c>
      <c r="S1864" s="84" t="s">
        <v>2688</v>
      </c>
      <c r="T1864" s="84" t="s">
        <v>2688</v>
      </c>
      <c r="U1864" s="84" t="s">
        <v>1027</v>
      </c>
      <c r="V1864" s="84" t="s">
        <v>2278</v>
      </c>
      <c r="W1864" s="84">
        <v>541</v>
      </c>
      <c r="X1864" s="38" t="s">
        <v>3451</v>
      </c>
      <c r="Y1864" s="84">
        <v>354141945</v>
      </c>
      <c r="Z1864" s="38" t="s">
        <v>5789</v>
      </c>
      <c r="AA1864" s="108" t="s">
        <v>5780</v>
      </c>
      <c r="AB1864" s="84">
        <v>63000</v>
      </c>
      <c r="AC1864" s="108" t="s">
        <v>6770</v>
      </c>
      <c r="AD1864" s="84">
        <v>24</v>
      </c>
      <c r="AE1864" s="84" t="s">
        <v>6772</v>
      </c>
      <c r="AF1864" s="84" t="s">
        <v>7254</v>
      </c>
      <c r="AG1864" s="108" t="s">
        <v>7644</v>
      </c>
      <c r="AH1864" s="84" t="s">
        <v>7059</v>
      </c>
      <c r="AI1864" s="108" t="s">
        <v>8013</v>
      </c>
      <c r="AJ1864" s="84">
        <v>3360</v>
      </c>
      <c r="AK1864" s="84">
        <v>3360</v>
      </c>
      <c r="AL1864" s="108" t="s">
        <v>6745</v>
      </c>
      <c r="AM1864" s="84">
        <v>51817.120000000003</v>
      </c>
      <c r="AN1864" s="112">
        <v>18742.88</v>
      </c>
      <c r="AO1864" s="112">
        <v>70560</v>
      </c>
      <c r="AP1864" s="112">
        <v>11182.88</v>
      </c>
      <c r="AQ1864" s="112">
        <v>507.12</v>
      </c>
      <c r="AR1864" s="112">
        <v>11690</v>
      </c>
      <c r="AS1864" s="112">
        <v>0</v>
      </c>
      <c r="AT1864" s="112">
        <v>0</v>
      </c>
      <c r="AU1864" s="112">
        <v>0</v>
      </c>
      <c r="AV1864" s="84">
        <v>21</v>
      </c>
      <c r="AW1864" s="84">
        <v>0</v>
      </c>
      <c r="AX1864" s="84" t="str">
        <f>VLOOKUP(Y1864,'[1]Asset Classification'!$J$3:$W$2865,14,)</f>
        <v>Standard</v>
      </c>
      <c r="AY1864" s="108"/>
      <c r="AZ1864" s="84"/>
      <c r="BA1864" s="84"/>
      <c r="BB1864" s="84" t="s">
        <v>8329</v>
      </c>
      <c r="BC1864" s="84"/>
      <c r="BD1864" s="108"/>
      <c r="BE1864" s="84">
        <v>0</v>
      </c>
      <c r="BF1864" s="38" t="s">
        <v>2688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244</v>
      </c>
      <c r="C1865" s="38" t="s">
        <v>245</v>
      </c>
      <c r="D1865" s="38" t="s">
        <v>246</v>
      </c>
      <c r="E1865" s="38" t="s">
        <v>246</v>
      </c>
      <c r="F1865" s="38" t="s">
        <v>247</v>
      </c>
      <c r="G1865" s="84" t="s">
        <v>248</v>
      </c>
      <c r="H1865" s="38" t="s">
        <v>249</v>
      </c>
      <c r="I1865" s="84">
        <v>130701</v>
      </c>
      <c r="J1865" s="38" t="s">
        <v>272</v>
      </c>
      <c r="K1865" s="84">
        <v>130701</v>
      </c>
      <c r="L1865" s="84" t="s">
        <v>262</v>
      </c>
      <c r="M1865" s="38" t="s">
        <v>263</v>
      </c>
      <c r="N1865" s="84">
        <v>244158</v>
      </c>
      <c r="O1865" s="84" t="s">
        <v>748</v>
      </c>
      <c r="P1865" s="84">
        <v>320867</v>
      </c>
      <c r="Q1865" s="38" t="s">
        <v>749</v>
      </c>
      <c r="R1865" s="38" t="s">
        <v>829</v>
      </c>
      <c r="S1865" s="84" t="s">
        <v>2689</v>
      </c>
      <c r="T1865" s="84" t="s">
        <v>2689</v>
      </c>
      <c r="U1865" s="84" t="s">
        <v>1027</v>
      </c>
      <c r="V1865" s="84" t="s">
        <v>3449</v>
      </c>
      <c r="W1865" s="84">
        <v>541</v>
      </c>
      <c r="X1865" s="38" t="s">
        <v>3451</v>
      </c>
      <c r="Y1865" s="84">
        <v>354145738</v>
      </c>
      <c r="Z1865" s="38" t="s">
        <v>5790</v>
      </c>
      <c r="AA1865" s="108" t="s">
        <v>5785</v>
      </c>
      <c r="AB1865" s="84">
        <v>40000</v>
      </c>
      <c r="AC1865" s="108" t="s">
        <v>6769</v>
      </c>
      <c r="AD1865" s="84">
        <v>24</v>
      </c>
      <c r="AE1865" s="84" t="s">
        <v>6764</v>
      </c>
      <c r="AF1865" s="84" t="s">
        <v>7638</v>
      </c>
      <c r="AG1865" s="108" t="s">
        <v>7643</v>
      </c>
      <c r="AH1865" s="84" t="s">
        <v>7557</v>
      </c>
      <c r="AI1865" s="108" t="s">
        <v>5842</v>
      </c>
      <c r="AJ1865" s="84">
        <v>2130</v>
      </c>
      <c r="AK1865" s="84">
        <v>2130</v>
      </c>
      <c r="AL1865" s="108" t="s">
        <v>8285</v>
      </c>
      <c r="AM1865" s="84">
        <v>23019.759999999998</v>
      </c>
      <c r="AN1865" s="112">
        <v>8930.24</v>
      </c>
      <c r="AO1865" s="112">
        <v>31950</v>
      </c>
      <c r="AP1865" s="112">
        <v>16980.240000000002</v>
      </c>
      <c r="AQ1865" s="112">
        <v>1797.76</v>
      </c>
      <c r="AR1865" s="112">
        <v>18778</v>
      </c>
      <c r="AS1865" s="112">
        <v>13227.68</v>
      </c>
      <c r="AT1865" s="112">
        <v>1682.32</v>
      </c>
      <c r="AU1865" s="112">
        <v>14910</v>
      </c>
      <c r="AV1865" s="84">
        <v>22</v>
      </c>
      <c r="AW1865" s="84">
        <v>195</v>
      </c>
      <c r="AX1865" s="84" t="str">
        <f>VLOOKUP(Y1865,'[1]Asset Classification'!$J$3:$W$2865,14,)</f>
        <v>&gt;180</v>
      </c>
      <c r="AY1865" s="108"/>
      <c r="AZ1865" s="84"/>
      <c r="BA1865" s="84"/>
      <c r="BB1865" s="84" t="s">
        <v>8329</v>
      </c>
      <c r="BC1865" s="84"/>
      <c r="BD1865" s="108"/>
      <c r="BE1865" s="84">
        <v>0</v>
      </c>
      <c r="BF1865" s="38" t="s">
        <v>2689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244</v>
      </c>
      <c r="C1866" s="38" t="s">
        <v>245</v>
      </c>
      <c r="D1866" s="38" t="s">
        <v>246</v>
      </c>
      <c r="E1866" s="38" t="s">
        <v>246</v>
      </c>
      <c r="F1866" s="38" t="s">
        <v>247</v>
      </c>
      <c r="G1866" s="84" t="s">
        <v>248</v>
      </c>
      <c r="H1866" s="38" t="s">
        <v>249</v>
      </c>
      <c r="I1866" s="84">
        <v>130913</v>
      </c>
      <c r="J1866" s="38" t="s">
        <v>273</v>
      </c>
      <c r="K1866" s="84">
        <v>130913</v>
      </c>
      <c r="L1866" s="84" t="s">
        <v>254</v>
      </c>
      <c r="M1866" s="38" t="s">
        <v>255</v>
      </c>
      <c r="N1866" s="84">
        <v>471481</v>
      </c>
      <c r="O1866" s="84" t="s">
        <v>910</v>
      </c>
      <c r="P1866" s="84">
        <v>732577</v>
      </c>
      <c r="Q1866" s="38" t="s">
        <v>911</v>
      </c>
      <c r="R1866" s="38" t="s">
        <v>829</v>
      </c>
      <c r="S1866" s="84" t="s">
        <v>2690</v>
      </c>
      <c r="T1866" s="84" t="s">
        <v>2690</v>
      </c>
      <c r="U1866" s="84" t="s">
        <v>1023</v>
      </c>
      <c r="V1866" s="84" t="s">
        <v>3449</v>
      </c>
      <c r="W1866" s="84">
        <v>541</v>
      </c>
      <c r="X1866" s="38" t="s">
        <v>3451</v>
      </c>
      <c r="Y1866" s="84">
        <v>354147979</v>
      </c>
      <c r="Z1866" s="38" t="s">
        <v>5791</v>
      </c>
      <c r="AA1866" s="108" t="s">
        <v>5792</v>
      </c>
      <c r="AB1866" s="84">
        <v>42000</v>
      </c>
      <c r="AC1866" s="108" t="s">
        <v>6770</v>
      </c>
      <c r="AD1866" s="84">
        <v>24</v>
      </c>
      <c r="AE1866" s="84" t="s">
        <v>6764</v>
      </c>
      <c r="AF1866" s="84" t="s">
        <v>7645</v>
      </c>
      <c r="AG1866" s="108" t="s">
        <v>7646</v>
      </c>
      <c r="AH1866" s="84" t="s">
        <v>7557</v>
      </c>
      <c r="AI1866" s="108" t="s">
        <v>8013</v>
      </c>
      <c r="AJ1866" s="84">
        <v>2240</v>
      </c>
      <c r="AK1866" s="84">
        <v>2240</v>
      </c>
      <c r="AL1866" s="108" t="s">
        <v>6745</v>
      </c>
      <c r="AM1866" s="84">
        <v>34805.39</v>
      </c>
      <c r="AN1866" s="112">
        <v>12234.61</v>
      </c>
      <c r="AO1866" s="112">
        <v>47040</v>
      </c>
      <c r="AP1866" s="112">
        <v>7194.61</v>
      </c>
      <c r="AQ1866" s="112">
        <v>321.39</v>
      </c>
      <c r="AR1866" s="112">
        <v>7516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tr">
        <f>VLOOKUP(Y1866,'[1]Asset Classification'!$J$3:$W$2865,14,)</f>
        <v>Standard</v>
      </c>
      <c r="AY1866" s="108"/>
      <c r="AZ1866" s="84"/>
      <c r="BA1866" s="84"/>
      <c r="BB1866" s="84" t="s">
        <v>8329</v>
      </c>
      <c r="BC1866" s="84"/>
      <c r="BD1866" s="108"/>
      <c r="BE1866" s="84">
        <v>0</v>
      </c>
      <c r="BF1866" s="38" t="s">
        <v>2690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244</v>
      </c>
      <c r="C1867" s="38" t="s">
        <v>245</v>
      </c>
      <c r="D1867" s="38" t="s">
        <v>246</v>
      </c>
      <c r="E1867" s="38" t="s">
        <v>246</v>
      </c>
      <c r="F1867" s="38" t="s">
        <v>247</v>
      </c>
      <c r="G1867" s="84" t="s">
        <v>248</v>
      </c>
      <c r="H1867" s="38" t="s">
        <v>249</v>
      </c>
      <c r="I1867" s="84">
        <v>130913</v>
      </c>
      <c r="J1867" s="38" t="s">
        <v>273</v>
      </c>
      <c r="K1867" s="84">
        <v>130913</v>
      </c>
      <c r="L1867" s="84" t="s">
        <v>254</v>
      </c>
      <c r="M1867" s="38" t="s">
        <v>255</v>
      </c>
      <c r="N1867" s="84">
        <v>471481</v>
      </c>
      <c r="O1867" s="84" t="s">
        <v>910</v>
      </c>
      <c r="P1867" s="84">
        <v>732577</v>
      </c>
      <c r="Q1867" s="38" t="s">
        <v>911</v>
      </c>
      <c r="R1867" s="38" t="s">
        <v>829</v>
      </c>
      <c r="S1867" s="84" t="s">
        <v>2691</v>
      </c>
      <c r="T1867" s="84" t="s">
        <v>2691</v>
      </c>
      <c r="U1867" s="84" t="s">
        <v>1023</v>
      </c>
      <c r="V1867" s="84" t="s">
        <v>3449</v>
      </c>
      <c r="W1867" s="84">
        <v>541</v>
      </c>
      <c r="X1867" s="38" t="s">
        <v>3451</v>
      </c>
      <c r="Y1867" s="84">
        <v>354148281</v>
      </c>
      <c r="Z1867" s="38" t="s">
        <v>5793</v>
      </c>
      <c r="AA1867" s="108" t="s">
        <v>5792</v>
      </c>
      <c r="AB1867" s="84">
        <v>42000</v>
      </c>
      <c r="AC1867" s="108" t="s">
        <v>6770</v>
      </c>
      <c r="AD1867" s="84">
        <v>24</v>
      </c>
      <c r="AE1867" s="84" t="s">
        <v>6764</v>
      </c>
      <c r="AF1867" s="84" t="s">
        <v>7645</v>
      </c>
      <c r="AG1867" s="108" t="s">
        <v>7646</v>
      </c>
      <c r="AH1867" s="84" t="s">
        <v>7557</v>
      </c>
      <c r="AI1867" s="108" t="s">
        <v>8013</v>
      </c>
      <c r="AJ1867" s="84">
        <v>2240</v>
      </c>
      <c r="AK1867" s="84">
        <v>2240</v>
      </c>
      <c r="AL1867" s="108" t="s">
        <v>6745</v>
      </c>
      <c r="AM1867" s="84">
        <v>34805.39</v>
      </c>
      <c r="AN1867" s="112">
        <v>12234.61</v>
      </c>
      <c r="AO1867" s="112">
        <v>47040</v>
      </c>
      <c r="AP1867" s="112">
        <v>7194.61</v>
      </c>
      <c r="AQ1867" s="112">
        <v>321.39</v>
      </c>
      <c r="AR1867" s="112">
        <v>7516</v>
      </c>
      <c r="AS1867" s="112">
        <v>0</v>
      </c>
      <c r="AT1867" s="112">
        <v>0</v>
      </c>
      <c r="AU1867" s="112">
        <v>0</v>
      </c>
      <c r="AV1867" s="84">
        <v>21</v>
      </c>
      <c r="AW1867" s="84">
        <v>0</v>
      </c>
      <c r="AX1867" s="84" t="str">
        <f>VLOOKUP(Y1867,'[1]Asset Classification'!$J$3:$W$2865,14,)</f>
        <v>Standard</v>
      </c>
      <c r="AY1867" s="108"/>
      <c r="AZ1867" s="84"/>
      <c r="BA1867" s="84"/>
      <c r="BB1867" s="84" t="s">
        <v>8329</v>
      </c>
      <c r="BC1867" s="84"/>
      <c r="BD1867" s="108"/>
      <c r="BE1867" s="84">
        <v>0</v>
      </c>
      <c r="BF1867" s="38" t="s">
        <v>2691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244</v>
      </c>
      <c r="C1868" s="38" t="s">
        <v>245</v>
      </c>
      <c r="D1868" s="38" t="s">
        <v>246</v>
      </c>
      <c r="E1868" s="38" t="s">
        <v>246</v>
      </c>
      <c r="F1868" s="38" t="s">
        <v>247</v>
      </c>
      <c r="G1868" s="84" t="s">
        <v>248</v>
      </c>
      <c r="H1868" s="38" t="s">
        <v>249</v>
      </c>
      <c r="I1868" s="84">
        <v>130701</v>
      </c>
      <c r="J1868" s="38" t="s">
        <v>272</v>
      </c>
      <c r="K1868" s="84">
        <v>130701</v>
      </c>
      <c r="L1868" s="84" t="s">
        <v>262</v>
      </c>
      <c r="M1868" s="38" t="s">
        <v>263</v>
      </c>
      <c r="N1868" s="84">
        <v>223529</v>
      </c>
      <c r="O1868" s="84" t="s">
        <v>463</v>
      </c>
      <c r="P1868" s="84">
        <v>294676</v>
      </c>
      <c r="Q1868" s="38" t="s">
        <v>464</v>
      </c>
      <c r="R1868" s="38" t="s">
        <v>829</v>
      </c>
      <c r="S1868" s="84" t="s">
        <v>2692</v>
      </c>
      <c r="T1868" s="84" t="s">
        <v>2692</v>
      </c>
      <c r="U1868" s="84" t="s">
        <v>1027</v>
      </c>
      <c r="V1868" s="84" t="s">
        <v>3449</v>
      </c>
      <c r="W1868" s="84">
        <v>541</v>
      </c>
      <c r="X1868" s="38" t="s">
        <v>3451</v>
      </c>
      <c r="Y1868" s="84">
        <v>354149769</v>
      </c>
      <c r="Z1868" s="38" t="s">
        <v>5794</v>
      </c>
      <c r="AA1868" s="108" t="s">
        <v>5785</v>
      </c>
      <c r="AB1868" s="84">
        <v>40000</v>
      </c>
      <c r="AC1868" s="108" t="s">
        <v>6769</v>
      </c>
      <c r="AD1868" s="84">
        <v>24</v>
      </c>
      <c r="AE1868" s="84" t="s">
        <v>6764</v>
      </c>
      <c r="AF1868" s="84" t="s">
        <v>7638</v>
      </c>
      <c r="AG1868" s="108" t="s">
        <v>7643</v>
      </c>
      <c r="AH1868" s="84" t="s">
        <v>7557</v>
      </c>
      <c r="AI1868" s="108" t="s">
        <v>5842</v>
      </c>
      <c r="AJ1868" s="84">
        <v>2130</v>
      </c>
      <c r="AK1868" s="84">
        <v>2130</v>
      </c>
      <c r="AL1868" s="108" t="s">
        <v>8285</v>
      </c>
      <c r="AM1868" s="84">
        <v>23019.759999999998</v>
      </c>
      <c r="AN1868" s="112">
        <v>8930.24</v>
      </c>
      <c r="AO1868" s="112">
        <v>31950</v>
      </c>
      <c r="AP1868" s="112">
        <v>16980.240000000002</v>
      </c>
      <c r="AQ1868" s="112">
        <v>1797.76</v>
      </c>
      <c r="AR1868" s="112">
        <v>18778</v>
      </c>
      <c r="AS1868" s="112">
        <v>13227.68</v>
      </c>
      <c r="AT1868" s="112">
        <v>1682.32</v>
      </c>
      <c r="AU1868" s="112">
        <v>14910</v>
      </c>
      <c r="AV1868" s="84">
        <v>22</v>
      </c>
      <c r="AW1868" s="84">
        <v>195</v>
      </c>
      <c r="AX1868" s="84" t="str">
        <f>VLOOKUP(Y1868,'[1]Asset Classification'!$J$3:$W$2865,14,)</f>
        <v>&gt;180</v>
      </c>
      <c r="AY1868" s="108"/>
      <c r="AZ1868" s="84"/>
      <c r="BA1868" s="84"/>
      <c r="BB1868" s="84" t="s">
        <v>8329</v>
      </c>
      <c r="BC1868" s="84"/>
      <c r="BD1868" s="108"/>
      <c r="BE1868" s="84">
        <v>0</v>
      </c>
      <c r="BF1868" s="38" t="s">
        <v>2692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244</v>
      </c>
      <c r="C1869" s="38" t="s">
        <v>245</v>
      </c>
      <c r="D1869" s="38" t="s">
        <v>246</v>
      </c>
      <c r="E1869" s="38" t="s">
        <v>246</v>
      </c>
      <c r="F1869" s="38" t="s">
        <v>247</v>
      </c>
      <c r="G1869" s="84" t="s">
        <v>248</v>
      </c>
      <c r="H1869" s="38" t="s">
        <v>249</v>
      </c>
      <c r="I1869" s="84">
        <v>130701</v>
      </c>
      <c r="J1869" s="38" t="s">
        <v>272</v>
      </c>
      <c r="K1869" s="84">
        <v>130701</v>
      </c>
      <c r="L1869" s="84" t="s">
        <v>262</v>
      </c>
      <c r="M1869" s="38" t="s">
        <v>263</v>
      </c>
      <c r="N1869" s="84">
        <v>220514</v>
      </c>
      <c r="O1869" s="84" t="s">
        <v>391</v>
      </c>
      <c r="P1869" s="84">
        <v>728228</v>
      </c>
      <c r="Q1869" s="38" t="s">
        <v>945</v>
      </c>
      <c r="R1869" s="38" t="s">
        <v>829</v>
      </c>
      <c r="S1869" s="84" t="s">
        <v>2693</v>
      </c>
      <c r="T1869" s="84" t="s">
        <v>2693</v>
      </c>
      <c r="U1869" s="84" t="s">
        <v>1027</v>
      </c>
      <c r="V1869" s="84" t="s">
        <v>3449</v>
      </c>
      <c r="W1869" s="84">
        <v>541</v>
      </c>
      <c r="X1869" s="38" t="s">
        <v>3451</v>
      </c>
      <c r="Y1869" s="84">
        <v>354156625</v>
      </c>
      <c r="Z1869" s="38" t="s">
        <v>5795</v>
      </c>
      <c r="AA1869" s="108" t="s">
        <v>5783</v>
      </c>
      <c r="AB1869" s="84">
        <v>32000</v>
      </c>
      <c r="AC1869" s="108" t="s">
        <v>6769</v>
      </c>
      <c r="AD1869" s="84">
        <v>24</v>
      </c>
      <c r="AE1869" s="84" t="s">
        <v>6764</v>
      </c>
      <c r="AF1869" s="84" t="s">
        <v>7641</v>
      </c>
      <c r="AG1869" s="108" t="s">
        <v>7642</v>
      </c>
      <c r="AH1869" s="84" t="s">
        <v>7557</v>
      </c>
      <c r="AI1869" s="108" t="s">
        <v>5943</v>
      </c>
      <c r="AJ1869" s="84">
        <v>1710</v>
      </c>
      <c r="AK1869" s="84">
        <v>1710</v>
      </c>
      <c r="AL1869" s="108" t="s">
        <v>8112</v>
      </c>
      <c r="AM1869" s="84">
        <v>26671.279999999999</v>
      </c>
      <c r="AN1869" s="112">
        <v>9238.7199999999993</v>
      </c>
      <c r="AO1869" s="112">
        <v>35910</v>
      </c>
      <c r="AP1869" s="112">
        <v>5328.72</v>
      </c>
      <c r="AQ1869" s="112">
        <v>235.28</v>
      </c>
      <c r="AR1869" s="112">
        <v>5564</v>
      </c>
      <c r="AS1869" s="112">
        <v>0</v>
      </c>
      <c r="AT1869" s="112">
        <v>0</v>
      </c>
      <c r="AU1869" s="112">
        <v>0</v>
      </c>
      <c r="AV1869" s="84">
        <v>21</v>
      </c>
      <c r="AW1869" s="84">
        <v>0</v>
      </c>
      <c r="AX1869" s="84" t="str">
        <f>VLOOKUP(Y1869,'[1]Asset Classification'!$J$3:$W$2865,14,)</f>
        <v>Standard</v>
      </c>
      <c r="AY1869" s="108"/>
      <c r="AZ1869" s="84"/>
      <c r="BA1869" s="84"/>
      <c r="BB1869" s="84" t="s">
        <v>8329</v>
      </c>
      <c r="BC1869" s="84"/>
      <c r="BD1869" s="108"/>
      <c r="BE1869" s="84">
        <v>0</v>
      </c>
      <c r="BF1869" s="38" t="s">
        <v>2693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244</v>
      </c>
      <c r="C1870" s="38" t="s">
        <v>245</v>
      </c>
      <c r="D1870" s="38" t="s">
        <v>246</v>
      </c>
      <c r="E1870" s="38" t="s">
        <v>246</v>
      </c>
      <c r="F1870" s="38" t="s">
        <v>247</v>
      </c>
      <c r="G1870" s="84" t="s">
        <v>248</v>
      </c>
      <c r="H1870" s="38" t="s">
        <v>249</v>
      </c>
      <c r="I1870" s="84">
        <v>130701</v>
      </c>
      <c r="J1870" s="38" t="s">
        <v>272</v>
      </c>
      <c r="K1870" s="84">
        <v>130701</v>
      </c>
      <c r="L1870" s="84" t="s">
        <v>262</v>
      </c>
      <c r="M1870" s="38" t="s">
        <v>263</v>
      </c>
      <c r="N1870" s="84">
        <v>220514</v>
      </c>
      <c r="O1870" s="84" t="s">
        <v>391</v>
      </c>
      <c r="P1870" s="84">
        <v>728228</v>
      </c>
      <c r="Q1870" s="38" t="s">
        <v>945</v>
      </c>
      <c r="R1870" s="38" t="s">
        <v>829</v>
      </c>
      <c r="S1870" s="84" t="s">
        <v>2694</v>
      </c>
      <c r="T1870" s="84" t="s">
        <v>2694</v>
      </c>
      <c r="U1870" s="84" t="s">
        <v>2292</v>
      </c>
      <c r="V1870" s="84" t="s">
        <v>2278</v>
      </c>
      <c r="W1870" s="84">
        <v>541</v>
      </c>
      <c r="X1870" s="38" t="s">
        <v>3451</v>
      </c>
      <c r="Y1870" s="84">
        <v>354156663</v>
      </c>
      <c r="Z1870" s="38" t="s">
        <v>5796</v>
      </c>
      <c r="AA1870" s="108" t="s">
        <v>5783</v>
      </c>
      <c r="AB1870" s="84">
        <v>32000</v>
      </c>
      <c r="AC1870" s="108" t="s">
        <v>6769</v>
      </c>
      <c r="AD1870" s="84">
        <v>24</v>
      </c>
      <c r="AE1870" s="84" t="s">
        <v>6764</v>
      </c>
      <c r="AF1870" s="84" t="s">
        <v>7641</v>
      </c>
      <c r="AG1870" s="108" t="s">
        <v>7642</v>
      </c>
      <c r="AH1870" s="84" t="s">
        <v>7557</v>
      </c>
      <c r="AI1870" s="108" t="s">
        <v>5943</v>
      </c>
      <c r="AJ1870" s="84">
        <v>1710</v>
      </c>
      <c r="AK1870" s="84">
        <v>1710</v>
      </c>
      <c r="AL1870" s="108" t="s">
        <v>8274</v>
      </c>
      <c r="AM1870" s="84">
        <v>11086.99</v>
      </c>
      <c r="AN1870" s="112">
        <v>6013.01</v>
      </c>
      <c r="AO1870" s="112">
        <v>17100</v>
      </c>
      <c r="AP1870" s="112">
        <v>20913.009999999998</v>
      </c>
      <c r="AQ1870" s="112">
        <v>3460.99</v>
      </c>
      <c r="AR1870" s="112">
        <v>24374</v>
      </c>
      <c r="AS1870" s="112">
        <v>15584.29</v>
      </c>
      <c r="AT1870" s="112">
        <v>3225.71</v>
      </c>
      <c r="AU1870" s="112">
        <v>18810</v>
      </c>
      <c r="AV1870" s="84">
        <v>21</v>
      </c>
      <c r="AW1870" s="84">
        <v>316</v>
      </c>
      <c r="AX1870" s="84" t="str">
        <f>VLOOKUP(Y1870,'[1]Asset Classification'!$J$3:$W$2865,14,)</f>
        <v>&gt;180</v>
      </c>
      <c r="AY1870" s="108"/>
      <c r="AZ1870" s="84"/>
      <c r="BA1870" s="84"/>
      <c r="BB1870" s="84" t="s">
        <v>8329</v>
      </c>
      <c r="BC1870" s="84"/>
      <c r="BD1870" s="108" t="s">
        <v>8322</v>
      </c>
      <c r="BE1870" s="84">
        <v>32000</v>
      </c>
      <c r="BF1870" s="38" t="s">
        <v>2694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244</v>
      </c>
      <c r="C1871" s="38" t="s">
        <v>245</v>
      </c>
      <c r="D1871" s="38" t="s">
        <v>246</v>
      </c>
      <c r="E1871" s="38" t="s">
        <v>246</v>
      </c>
      <c r="F1871" s="38" t="s">
        <v>247</v>
      </c>
      <c r="G1871" s="84" t="s">
        <v>248</v>
      </c>
      <c r="H1871" s="38" t="s">
        <v>249</v>
      </c>
      <c r="I1871" s="84">
        <v>144011</v>
      </c>
      <c r="J1871" s="38" t="s">
        <v>316</v>
      </c>
      <c r="K1871" s="84">
        <v>144011</v>
      </c>
      <c r="L1871" s="84" t="s">
        <v>257</v>
      </c>
      <c r="M1871" s="38" t="s">
        <v>258</v>
      </c>
      <c r="N1871" s="84">
        <v>250948</v>
      </c>
      <c r="O1871" s="84" t="s">
        <v>710</v>
      </c>
      <c r="P1871" s="84">
        <v>329681</v>
      </c>
      <c r="Q1871" s="38" t="s">
        <v>588</v>
      </c>
      <c r="R1871" s="38" t="s">
        <v>829</v>
      </c>
      <c r="S1871" s="84" t="s">
        <v>2695</v>
      </c>
      <c r="T1871" s="84" t="s">
        <v>2695</v>
      </c>
      <c r="U1871" s="84" t="s">
        <v>1034</v>
      </c>
      <c r="V1871" s="84" t="s">
        <v>2278</v>
      </c>
      <c r="W1871" s="84">
        <v>541</v>
      </c>
      <c r="X1871" s="38" t="s">
        <v>3451</v>
      </c>
      <c r="Y1871" s="84">
        <v>354159244</v>
      </c>
      <c r="Z1871" s="38" t="s">
        <v>5797</v>
      </c>
      <c r="AA1871" s="108" t="s">
        <v>5780</v>
      </c>
      <c r="AB1871" s="84">
        <v>51000</v>
      </c>
      <c r="AC1871" s="108" t="s">
        <v>6773</v>
      </c>
      <c r="AD1871" s="84">
        <v>24</v>
      </c>
      <c r="AE1871" s="84" t="s">
        <v>6776</v>
      </c>
      <c r="AF1871" s="84" t="s">
        <v>6874</v>
      </c>
      <c r="AG1871" s="108" t="s">
        <v>7211</v>
      </c>
      <c r="AH1871" s="84" t="s">
        <v>6795</v>
      </c>
      <c r="AI1871" s="108" t="s">
        <v>5990</v>
      </c>
      <c r="AJ1871" s="84">
        <v>2720</v>
      </c>
      <c r="AK1871" s="84">
        <v>2720</v>
      </c>
      <c r="AL1871" s="108" t="s">
        <v>6742</v>
      </c>
      <c r="AM1871" s="84">
        <v>42052.7</v>
      </c>
      <c r="AN1871" s="112">
        <v>15067.3</v>
      </c>
      <c r="AO1871" s="112">
        <v>57120</v>
      </c>
      <c r="AP1871" s="112">
        <v>8947.2999999999993</v>
      </c>
      <c r="AQ1871" s="112">
        <v>403.7</v>
      </c>
      <c r="AR1871" s="112">
        <v>9351</v>
      </c>
      <c r="AS1871" s="112">
        <v>0</v>
      </c>
      <c r="AT1871" s="112">
        <v>0</v>
      </c>
      <c r="AU1871" s="112">
        <v>0</v>
      </c>
      <c r="AV1871" s="84">
        <v>21</v>
      </c>
      <c r="AW1871" s="84">
        <v>0</v>
      </c>
      <c r="AX1871" s="84" t="str">
        <f>VLOOKUP(Y1871,'[1]Asset Classification'!$J$3:$W$2865,14,)</f>
        <v>Standard</v>
      </c>
      <c r="AY1871" s="108"/>
      <c r="AZ1871" s="84"/>
      <c r="BA1871" s="84"/>
      <c r="BB1871" s="84" t="s">
        <v>8329</v>
      </c>
      <c r="BC1871" s="84"/>
      <c r="BD1871" s="108"/>
      <c r="BE1871" s="84">
        <v>0</v>
      </c>
      <c r="BF1871" s="38" t="s">
        <v>2695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244</v>
      </c>
      <c r="C1872" s="38" t="s">
        <v>245</v>
      </c>
      <c r="D1872" s="38" t="s">
        <v>246</v>
      </c>
      <c r="E1872" s="38" t="s">
        <v>246</v>
      </c>
      <c r="F1872" s="38" t="s">
        <v>247</v>
      </c>
      <c r="G1872" s="84" t="s">
        <v>248</v>
      </c>
      <c r="H1872" s="38" t="s">
        <v>249</v>
      </c>
      <c r="I1872" s="84">
        <v>144011</v>
      </c>
      <c r="J1872" s="38" t="s">
        <v>316</v>
      </c>
      <c r="K1872" s="84">
        <v>144011</v>
      </c>
      <c r="L1872" s="84" t="s">
        <v>257</v>
      </c>
      <c r="M1872" s="38" t="s">
        <v>258</v>
      </c>
      <c r="N1872" s="84">
        <v>243404</v>
      </c>
      <c r="O1872" s="84" t="s">
        <v>665</v>
      </c>
      <c r="P1872" s="84">
        <v>320002</v>
      </c>
      <c r="Q1872" s="38" t="s">
        <v>666</v>
      </c>
      <c r="R1872" s="38" t="s">
        <v>829</v>
      </c>
      <c r="S1872" s="84" t="s">
        <v>2696</v>
      </c>
      <c r="T1872" s="84" t="s">
        <v>2696</v>
      </c>
      <c r="U1872" s="84" t="s">
        <v>1034</v>
      </c>
      <c r="V1872" s="84" t="s">
        <v>2278</v>
      </c>
      <c r="W1872" s="84">
        <v>541</v>
      </c>
      <c r="X1872" s="38" t="s">
        <v>3451</v>
      </c>
      <c r="Y1872" s="84">
        <v>354159467</v>
      </c>
      <c r="Z1872" s="38" t="s">
        <v>5798</v>
      </c>
      <c r="AA1872" s="108" t="s">
        <v>5799</v>
      </c>
      <c r="AB1872" s="84">
        <v>42000</v>
      </c>
      <c r="AC1872" s="108" t="s">
        <v>6773</v>
      </c>
      <c r="AD1872" s="84">
        <v>24</v>
      </c>
      <c r="AE1872" s="84" t="s">
        <v>6764</v>
      </c>
      <c r="AF1872" s="84" t="s">
        <v>7641</v>
      </c>
      <c r="AG1872" s="108" t="s">
        <v>7647</v>
      </c>
      <c r="AH1872" s="84" t="s">
        <v>7557</v>
      </c>
      <c r="AI1872" s="108" t="s">
        <v>5990</v>
      </c>
      <c r="AJ1872" s="84">
        <v>2240</v>
      </c>
      <c r="AK1872" s="84">
        <v>2240</v>
      </c>
      <c r="AL1872" s="108" t="s">
        <v>6742</v>
      </c>
      <c r="AM1872" s="84">
        <v>34718.5</v>
      </c>
      <c r="AN1872" s="112">
        <v>12321.5</v>
      </c>
      <c r="AO1872" s="112">
        <v>47040</v>
      </c>
      <c r="AP1872" s="112">
        <v>7281.5</v>
      </c>
      <c r="AQ1872" s="112">
        <v>326.5</v>
      </c>
      <c r="AR1872" s="112">
        <v>7608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tr">
        <f>VLOOKUP(Y1872,'[1]Asset Classification'!$J$3:$W$2865,14,)</f>
        <v>Standard</v>
      </c>
      <c r="AY1872" s="108"/>
      <c r="AZ1872" s="84"/>
      <c r="BA1872" s="84"/>
      <c r="BB1872" s="84" t="s">
        <v>8329</v>
      </c>
      <c r="BC1872" s="84"/>
      <c r="BD1872" s="108"/>
      <c r="BE1872" s="84">
        <v>0</v>
      </c>
      <c r="BF1872" s="38" t="s">
        <v>2696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244</v>
      </c>
      <c r="C1873" s="38" t="s">
        <v>245</v>
      </c>
      <c r="D1873" s="38" t="s">
        <v>246</v>
      </c>
      <c r="E1873" s="38" t="s">
        <v>246</v>
      </c>
      <c r="F1873" s="38" t="s">
        <v>247</v>
      </c>
      <c r="G1873" s="84" t="s">
        <v>248</v>
      </c>
      <c r="H1873" s="38" t="s">
        <v>249</v>
      </c>
      <c r="I1873" s="84">
        <v>134501</v>
      </c>
      <c r="J1873" s="38" t="s">
        <v>291</v>
      </c>
      <c r="K1873" s="84">
        <v>134501</v>
      </c>
      <c r="L1873" s="84" t="s">
        <v>262</v>
      </c>
      <c r="M1873" s="38" t="s">
        <v>263</v>
      </c>
      <c r="N1873" s="84">
        <v>227029</v>
      </c>
      <c r="O1873" s="84" t="s">
        <v>521</v>
      </c>
      <c r="P1873" s="84">
        <v>299096</v>
      </c>
      <c r="Q1873" s="38" t="s">
        <v>522</v>
      </c>
      <c r="R1873" s="38" t="s">
        <v>829</v>
      </c>
      <c r="S1873" s="84" t="s">
        <v>2697</v>
      </c>
      <c r="T1873" s="84" t="s">
        <v>2697</v>
      </c>
      <c r="U1873" s="84" t="s">
        <v>1023</v>
      </c>
      <c r="V1873" s="84" t="s">
        <v>2278</v>
      </c>
      <c r="W1873" s="84">
        <v>541</v>
      </c>
      <c r="X1873" s="38" t="s">
        <v>3451</v>
      </c>
      <c r="Y1873" s="84">
        <v>354165761</v>
      </c>
      <c r="Z1873" s="38" t="s">
        <v>5800</v>
      </c>
      <c r="AA1873" s="108" t="s">
        <v>5780</v>
      </c>
      <c r="AB1873" s="84">
        <v>73000</v>
      </c>
      <c r="AC1873" s="108" t="s">
        <v>6773</v>
      </c>
      <c r="AD1873" s="84">
        <v>24</v>
      </c>
      <c r="AE1873" s="84" t="s">
        <v>6776</v>
      </c>
      <c r="AF1873" s="84" t="s">
        <v>6898</v>
      </c>
      <c r="AG1873" s="108" t="s">
        <v>7159</v>
      </c>
      <c r="AH1873" s="84" t="s">
        <v>6795</v>
      </c>
      <c r="AI1873" s="108" t="s">
        <v>5990</v>
      </c>
      <c r="AJ1873" s="84">
        <v>3900</v>
      </c>
      <c r="AK1873" s="84">
        <v>3900</v>
      </c>
      <c r="AL1873" s="108" t="s">
        <v>6742</v>
      </c>
      <c r="AM1873" s="84">
        <v>60366.46</v>
      </c>
      <c r="AN1873" s="112">
        <v>21533.54</v>
      </c>
      <c r="AO1873" s="112">
        <v>81900</v>
      </c>
      <c r="AP1873" s="112">
        <v>12633.54</v>
      </c>
      <c r="AQ1873" s="112">
        <v>566.46</v>
      </c>
      <c r="AR1873" s="112">
        <v>13200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tr">
        <f>VLOOKUP(Y1873,'[1]Asset Classification'!$J$3:$W$2865,14,)</f>
        <v>Standard</v>
      </c>
      <c r="AY1873" s="108"/>
      <c r="AZ1873" s="84"/>
      <c r="BA1873" s="84"/>
      <c r="BB1873" s="84" t="s">
        <v>8329</v>
      </c>
      <c r="BC1873" s="84"/>
      <c r="BD1873" s="108"/>
      <c r="BE1873" s="84">
        <v>0</v>
      </c>
      <c r="BF1873" s="38" t="s">
        <v>2697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244</v>
      </c>
      <c r="C1874" s="38" t="s">
        <v>245</v>
      </c>
      <c r="D1874" s="38" t="s">
        <v>246</v>
      </c>
      <c r="E1874" s="38" t="s">
        <v>246</v>
      </c>
      <c r="F1874" s="38" t="s">
        <v>247</v>
      </c>
      <c r="G1874" s="84" t="s">
        <v>248</v>
      </c>
      <c r="H1874" s="38" t="s">
        <v>249</v>
      </c>
      <c r="I1874" s="84">
        <v>131165</v>
      </c>
      <c r="J1874" s="38" t="s">
        <v>340</v>
      </c>
      <c r="K1874" s="84">
        <v>131165</v>
      </c>
      <c r="L1874" s="84" t="s">
        <v>254</v>
      </c>
      <c r="M1874" s="38" t="s">
        <v>255</v>
      </c>
      <c r="N1874" s="84">
        <v>221322</v>
      </c>
      <c r="O1874" s="84" t="s">
        <v>953</v>
      </c>
      <c r="P1874" s="84">
        <v>291932</v>
      </c>
      <c r="Q1874" s="38" t="s">
        <v>954</v>
      </c>
      <c r="R1874" s="38" t="s">
        <v>829</v>
      </c>
      <c r="S1874" s="84" t="s">
        <v>2698</v>
      </c>
      <c r="T1874" s="84" t="s">
        <v>2698</v>
      </c>
      <c r="U1874" s="84" t="s">
        <v>1027</v>
      </c>
      <c r="V1874" s="84" t="s">
        <v>2278</v>
      </c>
      <c r="W1874" s="84">
        <v>541</v>
      </c>
      <c r="X1874" s="38" t="s">
        <v>3451</v>
      </c>
      <c r="Y1874" s="84">
        <v>354172373</v>
      </c>
      <c r="Z1874" s="38" t="s">
        <v>5801</v>
      </c>
      <c r="AA1874" s="108" t="s">
        <v>5799</v>
      </c>
      <c r="AB1874" s="84">
        <v>42000</v>
      </c>
      <c r="AC1874" s="108" t="s">
        <v>6767</v>
      </c>
      <c r="AD1874" s="84">
        <v>24</v>
      </c>
      <c r="AE1874" s="84" t="s">
        <v>6764</v>
      </c>
      <c r="AF1874" s="84" t="s">
        <v>7641</v>
      </c>
      <c r="AG1874" s="108" t="s">
        <v>7647</v>
      </c>
      <c r="AH1874" s="84" t="s">
        <v>7557</v>
      </c>
      <c r="AI1874" s="108" t="s">
        <v>6010</v>
      </c>
      <c r="AJ1874" s="84">
        <v>2240</v>
      </c>
      <c r="AK1874" s="84">
        <v>2240</v>
      </c>
      <c r="AL1874" s="108" t="s">
        <v>6761</v>
      </c>
      <c r="AM1874" s="84">
        <v>34501.269999999997</v>
      </c>
      <c r="AN1874" s="112">
        <v>12538.73</v>
      </c>
      <c r="AO1874" s="112">
        <v>47040</v>
      </c>
      <c r="AP1874" s="112">
        <v>7498.73</v>
      </c>
      <c r="AQ1874" s="112">
        <v>341.27</v>
      </c>
      <c r="AR1874" s="112">
        <v>7840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tr">
        <f>VLOOKUP(Y1874,'[1]Asset Classification'!$J$3:$W$2865,14,)</f>
        <v>Standard</v>
      </c>
      <c r="AY1874" s="108"/>
      <c r="AZ1874" s="84"/>
      <c r="BA1874" s="84"/>
      <c r="BB1874" s="84" t="s">
        <v>8329</v>
      </c>
      <c r="BC1874" s="84"/>
      <c r="BD1874" s="108"/>
      <c r="BE1874" s="84">
        <v>0</v>
      </c>
      <c r="BF1874" s="38" t="s">
        <v>2698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244</v>
      </c>
      <c r="C1875" s="38" t="s">
        <v>245</v>
      </c>
      <c r="D1875" s="38" t="s">
        <v>246</v>
      </c>
      <c r="E1875" s="38" t="s">
        <v>246</v>
      </c>
      <c r="F1875" s="38" t="s">
        <v>247</v>
      </c>
      <c r="G1875" s="84" t="s">
        <v>248</v>
      </c>
      <c r="H1875" s="38" t="s">
        <v>249</v>
      </c>
      <c r="I1875" s="84">
        <v>131165</v>
      </c>
      <c r="J1875" s="38" t="s">
        <v>340</v>
      </c>
      <c r="K1875" s="84">
        <v>131165</v>
      </c>
      <c r="L1875" s="84" t="s">
        <v>254</v>
      </c>
      <c r="M1875" s="38" t="s">
        <v>255</v>
      </c>
      <c r="N1875" s="84">
        <v>221322</v>
      </c>
      <c r="O1875" s="84" t="s">
        <v>953</v>
      </c>
      <c r="P1875" s="84">
        <v>291932</v>
      </c>
      <c r="Q1875" s="38" t="s">
        <v>954</v>
      </c>
      <c r="R1875" s="38" t="s">
        <v>829</v>
      </c>
      <c r="S1875" s="84" t="s">
        <v>2699</v>
      </c>
      <c r="T1875" s="84" t="s">
        <v>2699</v>
      </c>
      <c r="U1875" s="84" t="s">
        <v>1034</v>
      </c>
      <c r="V1875" s="84" t="s">
        <v>2278</v>
      </c>
      <c r="W1875" s="84">
        <v>541</v>
      </c>
      <c r="X1875" s="38" t="s">
        <v>3513</v>
      </c>
      <c r="Y1875" s="84">
        <v>354172661</v>
      </c>
      <c r="Z1875" s="38" t="s">
        <v>5802</v>
      </c>
      <c r="AA1875" s="108" t="s">
        <v>5799</v>
      </c>
      <c r="AB1875" s="84">
        <v>42000</v>
      </c>
      <c r="AC1875" s="108" t="s">
        <v>6767</v>
      </c>
      <c r="AD1875" s="84">
        <v>24</v>
      </c>
      <c r="AE1875" s="84" t="s">
        <v>6764</v>
      </c>
      <c r="AF1875" s="84" t="s">
        <v>7641</v>
      </c>
      <c r="AG1875" s="108" t="s">
        <v>7647</v>
      </c>
      <c r="AH1875" s="84" t="s">
        <v>7557</v>
      </c>
      <c r="AI1875" s="108" t="s">
        <v>6010</v>
      </c>
      <c r="AJ1875" s="84">
        <v>2240</v>
      </c>
      <c r="AK1875" s="84">
        <v>2240</v>
      </c>
      <c r="AL1875" s="108" t="s">
        <v>6755</v>
      </c>
      <c r="AM1875" s="84">
        <v>34501.269999999997</v>
      </c>
      <c r="AN1875" s="112">
        <v>12538.73</v>
      </c>
      <c r="AO1875" s="112">
        <v>47040</v>
      </c>
      <c r="AP1875" s="112">
        <v>7498.73</v>
      </c>
      <c r="AQ1875" s="112">
        <v>341.27</v>
      </c>
      <c r="AR1875" s="112">
        <v>7840</v>
      </c>
      <c r="AS1875" s="112">
        <v>0</v>
      </c>
      <c r="AT1875" s="112">
        <v>0</v>
      </c>
      <c r="AU1875" s="112">
        <v>0</v>
      </c>
      <c r="AV1875" s="84">
        <v>21</v>
      </c>
      <c r="AW1875" s="84">
        <v>0</v>
      </c>
      <c r="AX1875" s="84" t="str">
        <f>VLOOKUP(Y1875,'[1]Asset Classification'!$J$3:$W$2865,14,)</f>
        <v>Standard</v>
      </c>
      <c r="AY1875" s="108"/>
      <c r="AZ1875" s="84"/>
      <c r="BA1875" s="84"/>
      <c r="BB1875" s="84" t="s">
        <v>8329</v>
      </c>
      <c r="BC1875" s="84"/>
      <c r="BD1875" s="108"/>
      <c r="BE1875" s="84">
        <v>0</v>
      </c>
      <c r="BF1875" s="38" t="s">
        <v>2699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244</v>
      </c>
      <c r="C1876" s="38" t="s">
        <v>245</v>
      </c>
      <c r="D1876" s="38" t="s">
        <v>246</v>
      </c>
      <c r="E1876" s="38" t="s">
        <v>246</v>
      </c>
      <c r="F1876" s="38" t="s">
        <v>247</v>
      </c>
      <c r="G1876" s="84" t="s">
        <v>248</v>
      </c>
      <c r="H1876" s="38" t="s">
        <v>249</v>
      </c>
      <c r="I1876" s="84">
        <v>131165</v>
      </c>
      <c r="J1876" s="38" t="s">
        <v>340</v>
      </c>
      <c r="K1876" s="84">
        <v>131165</v>
      </c>
      <c r="L1876" s="84" t="s">
        <v>254</v>
      </c>
      <c r="M1876" s="38" t="s">
        <v>255</v>
      </c>
      <c r="N1876" s="84">
        <v>221322</v>
      </c>
      <c r="O1876" s="84" t="s">
        <v>953</v>
      </c>
      <c r="P1876" s="84">
        <v>291932</v>
      </c>
      <c r="Q1876" s="38" t="s">
        <v>954</v>
      </c>
      <c r="R1876" s="38" t="s">
        <v>829</v>
      </c>
      <c r="S1876" s="84" t="s">
        <v>2700</v>
      </c>
      <c r="T1876" s="84" t="s">
        <v>2700</v>
      </c>
      <c r="U1876" s="84" t="s">
        <v>1027</v>
      </c>
      <c r="V1876" s="84" t="s">
        <v>2278</v>
      </c>
      <c r="W1876" s="84">
        <v>541</v>
      </c>
      <c r="X1876" s="38" t="s">
        <v>3451</v>
      </c>
      <c r="Y1876" s="84">
        <v>354172785</v>
      </c>
      <c r="Z1876" s="38" t="s">
        <v>5803</v>
      </c>
      <c r="AA1876" s="108" t="s">
        <v>5799</v>
      </c>
      <c r="AB1876" s="84">
        <v>42000</v>
      </c>
      <c r="AC1876" s="108" t="s">
        <v>6767</v>
      </c>
      <c r="AD1876" s="84">
        <v>24</v>
      </c>
      <c r="AE1876" s="84" t="s">
        <v>6764</v>
      </c>
      <c r="AF1876" s="84" t="s">
        <v>7641</v>
      </c>
      <c r="AG1876" s="108" t="s">
        <v>7647</v>
      </c>
      <c r="AH1876" s="84" t="s">
        <v>7557</v>
      </c>
      <c r="AI1876" s="108" t="s">
        <v>6010</v>
      </c>
      <c r="AJ1876" s="84">
        <v>2240</v>
      </c>
      <c r="AK1876" s="84">
        <v>2240</v>
      </c>
      <c r="AL1876" s="108" t="s">
        <v>6755</v>
      </c>
      <c r="AM1876" s="84">
        <v>34501.269999999997</v>
      </c>
      <c r="AN1876" s="112">
        <v>12538.73</v>
      </c>
      <c r="AO1876" s="112">
        <v>47040</v>
      </c>
      <c r="AP1876" s="112">
        <v>7498.73</v>
      </c>
      <c r="AQ1876" s="112">
        <v>341.27</v>
      </c>
      <c r="AR1876" s="112">
        <v>7840</v>
      </c>
      <c r="AS1876" s="112">
        <v>0</v>
      </c>
      <c r="AT1876" s="112">
        <v>0</v>
      </c>
      <c r="AU1876" s="112">
        <v>0</v>
      </c>
      <c r="AV1876" s="84">
        <v>21</v>
      </c>
      <c r="AW1876" s="84">
        <v>0</v>
      </c>
      <c r="AX1876" s="84" t="str">
        <f>VLOOKUP(Y1876,'[1]Asset Classification'!$J$3:$W$2865,14,)</f>
        <v>Standard</v>
      </c>
      <c r="AY1876" s="108"/>
      <c r="AZ1876" s="84"/>
      <c r="BA1876" s="84"/>
      <c r="BB1876" s="84" t="s">
        <v>8329</v>
      </c>
      <c r="BC1876" s="84"/>
      <c r="BD1876" s="108"/>
      <c r="BE1876" s="84">
        <v>0</v>
      </c>
      <c r="BF1876" s="38" t="s">
        <v>2700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244</v>
      </c>
      <c r="C1877" s="38" t="s">
        <v>245</v>
      </c>
      <c r="D1877" s="38" t="s">
        <v>246</v>
      </c>
      <c r="E1877" s="38" t="s">
        <v>246</v>
      </c>
      <c r="F1877" s="38" t="s">
        <v>247</v>
      </c>
      <c r="G1877" s="84" t="s">
        <v>248</v>
      </c>
      <c r="H1877" s="38" t="s">
        <v>249</v>
      </c>
      <c r="I1877" s="84">
        <v>131165</v>
      </c>
      <c r="J1877" s="38" t="s">
        <v>340</v>
      </c>
      <c r="K1877" s="84">
        <v>131165</v>
      </c>
      <c r="L1877" s="84" t="s">
        <v>254</v>
      </c>
      <c r="M1877" s="38" t="s">
        <v>255</v>
      </c>
      <c r="N1877" s="84">
        <v>221322</v>
      </c>
      <c r="O1877" s="84" t="s">
        <v>953</v>
      </c>
      <c r="P1877" s="84">
        <v>291932</v>
      </c>
      <c r="Q1877" s="38" t="s">
        <v>954</v>
      </c>
      <c r="R1877" s="38" t="s">
        <v>829</v>
      </c>
      <c r="S1877" s="84" t="s">
        <v>2701</v>
      </c>
      <c r="T1877" s="84" t="s">
        <v>2701</v>
      </c>
      <c r="U1877" s="84" t="s">
        <v>1027</v>
      </c>
      <c r="V1877" s="84" t="s">
        <v>2278</v>
      </c>
      <c r="W1877" s="84">
        <v>541</v>
      </c>
      <c r="X1877" s="38" t="s">
        <v>3513</v>
      </c>
      <c r="Y1877" s="84">
        <v>354172798</v>
      </c>
      <c r="Z1877" s="38" t="s">
        <v>5804</v>
      </c>
      <c r="AA1877" s="108" t="s">
        <v>5799</v>
      </c>
      <c r="AB1877" s="84">
        <v>42000</v>
      </c>
      <c r="AC1877" s="108" t="s">
        <v>6767</v>
      </c>
      <c r="AD1877" s="84">
        <v>24</v>
      </c>
      <c r="AE1877" s="84" t="s">
        <v>6764</v>
      </c>
      <c r="AF1877" s="84" t="s">
        <v>7641</v>
      </c>
      <c r="AG1877" s="108" t="s">
        <v>7647</v>
      </c>
      <c r="AH1877" s="84" t="s">
        <v>7557</v>
      </c>
      <c r="AI1877" s="108" t="s">
        <v>6010</v>
      </c>
      <c r="AJ1877" s="84">
        <v>2240</v>
      </c>
      <c r="AK1877" s="84">
        <v>2240</v>
      </c>
      <c r="AL1877" s="108" t="s">
        <v>6755</v>
      </c>
      <c r="AM1877" s="84">
        <v>34501.269999999997</v>
      </c>
      <c r="AN1877" s="112">
        <v>12538.73</v>
      </c>
      <c r="AO1877" s="112">
        <v>47040</v>
      </c>
      <c r="AP1877" s="112">
        <v>7498.73</v>
      </c>
      <c r="AQ1877" s="112">
        <v>341.27</v>
      </c>
      <c r="AR1877" s="112">
        <v>7840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tr">
        <f>VLOOKUP(Y1877,'[1]Asset Classification'!$J$3:$W$2865,14,)</f>
        <v>Standard</v>
      </c>
      <c r="AY1877" s="108"/>
      <c r="AZ1877" s="84"/>
      <c r="BA1877" s="84"/>
      <c r="BB1877" s="84" t="s">
        <v>8329</v>
      </c>
      <c r="BC1877" s="84"/>
      <c r="BD1877" s="108"/>
      <c r="BE1877" s="84">
        <v>0</v>
      </c>
      <c r="BF1877" s="38" t="s">
        <v>2701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244</v>
      </c>
      <c r="C1878" s="38" t="s">
        <v>245</v>
      </c>
      <c r="D1878" s="38" t="s">
        <v>246</v>
      </c>
      <c r="E1878" s="38" t="s">
        <v>246</v>
      </c>
      <c r="F1878" s="38" t="s">
        <v>247</v>
      </c>
      <c r="G1878" s="84" t="s">
        <v>248</v>
      </c>
      <c r="H1878" s="38" t="s">
        <v>249</v>
      </c>
      <c r="I1878" s="84">
        <v>131470</v>
      </c>
      <c r="J1878" s="38" t="s">
        <v>286</v>
      </c>
      <c r="K1878" s="84">
        <v>131470</v>
      </c>
      <c r="L1878" s="84" t="s">
        <v>262</v>
      </c>
      <c r="M1878" s="38" t="s">
        <v>263</v>
      </c>
      <c r="N1878" s="84">
        <v>221882</v>
      </c>
      <c r="O1878" s="84" t="s">
        <v>507</v>
      </c>
      <c r="P1878" s="84">
        <v>631830</v>
      </c>
      <c r="Q1878" s="38" t="s">
        <v>896</v>
      </c>
      <c r="R1878" s="38" t="s">
        <v>891</v>
      </c>
      <c r="S1878" s="84" t="s">
        <v>2421</v>
      </c>
      <c r="T1878" s="84" t="s">
        <v>2421</v>
      </c>
      <c r="U1878" s="84" t="s">
        <v>2292</v>
      </c>
      <c r="V1878" s="84" t="s">
        <v>3449</v>
      </c>
      <c r="W1878" s="84">
        <v>0</v>
      </c>
      <c r="X1878" s="38" t="s">
        <v>3520</v>
      </c>
      <c r="Y1878" s="84">
        <v>354174345</v>
      </c>
      <c r="Z1878" s="38" t="s">
        <v>5420</v>
      </c>
      <c r="AA1878" s="108" t="s">
        <v>5780</v>
      </c>
      <c r="AB1878" s="84">
        <v>30000</v>
      </c>
      <c r="AC1878" s="108" t="s">
        <v>6768</v>
      </c>
      <c r="AD1878" s="84">
        <v>18</v>
      </c>
      <c r="AE1878" s="84" t="s">
        <v>6778</v>
      </c>
      <c r="AF1878" s="84" t="s">
        <v>7486</v>
      </c>
      <c r="AG1878" s="108" t="s">
        <v>7487</v>
      </c>
      <c r="AH1878" s="84" t="s">
        <v>7319</v>
      </c>
      <c r="AI1878" s="108" t="s">
        <v>5971</v>
      </c>
      <c r="AJ1878" s="84">
        <v>2020</v>
      </c>
      <c r="AK1878" s="84">
        <v>2020</v>
      </c>
      <c r="AL1878" s="108" t="s">
        <v>6324</v>
      </c>
      <c r="AM1878" s="84">
        <v>5310.61</v>
      </c>
      <c r="AN1878" s="112">
        <v>2769.39</v>
      </c>
      <c r="AO1878" s="112">
        <v>8080</v>
      </c>
      <c r="AP1878" s="112">
        <v>24689.39</v>
      </c>
      <c r="AQ1878" s="112">
        <v>4112.6099999999997</v>
      </c>
      <c r="AR1878" s="112">
        <v>28802</v>
      </c>
      <c r="AS1878" s="112">
        <v>24689.39</v>
      </c>
      <c r="AT1878" s="112">
        <v>4112.6099999999997</v>
      </c>
      <c r="AU1878" s="112">
        <v>28802</v>
      </c>
      <c r="AV1878" s="84">
        <v>21</v>
      </c>
      <c r="AW1878" s="84">
        <v>495</v>
      </c>
      <c r="AX1878" s="84" t="str">
        <f>VLOOKUP(Y1878,'[1]Asset Classification'!$J$3:$W$2865,14,)</f>
        <v>&gt;180</v>
      </c>
      <c r="AY1878" s="108"/>
      <c r="AZ1878" s="84"/>
      <c r="BA1878" s="84"/>
      <c r="BB1878" s="84" t="s">
        <v>8329</v>
      </c>
      <c r="BC1878" s="84"/>
      <c r="BD1878" s="108" t="s">
        <v>8335</v>
      </c>
      <c r="BE1878" s="84">
        <v>30000</v>
      </c>
      <c r="BF1878" s="38" t="s">
        <v>2421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244</v>
      </c>
      <c r="C1879" s="38" t="s">
        <v>245</v>
      </c>
      <c r="D1879" s="38" t="s">
        <v>246</v>
      </c>
      <c r="E1879" s="38" t="s">
        <v>246</v>
      </c>
      <c r="F1879" s="38" t="s">
        <v>247</v>
      </c>
      <c r="G1879" s="84" t="s">
        <v>248</v>
      </c>
      <c r="H1879" s="38" t="s">
        <v>249</v>
      </c>
      <c r="I1879" s="84">
        <v>131470</v>
      </c>
      <c r="J1879" s="38" t="s">
        <v>286</v>
      </c>
      <c r="K1879" s="84">
        <v>131470</v>
      </c>
      <c r="L1879" s="84" t="s">
        <v>262</v>
      </c>
      <c r="M1879" s="38" t="s">
        <v>263</v>
      </c>
      <c r="N1879" s="84">
        <v>221882</v>
      </c>
      <c r="O1879" s="84" t="s">
        <v>507</v>
      </c>
      <c r="P1879" s="84">
        <v>631830</v>
      </c>
      <c r="Q1879" s="38" t="s">
        <v>896</v>
      </c>
      <c r="R1879" s="38" t="s">
        <v>891</v>
      </c>
      <c r="S1879" s="84" t="s">
        <v>2422</v>
      </c>
      <c r="T1879" s="84" t="s">
        <v>2422</v>
      </c>
      <c r="U1879" s="84" t="s">
        <v>1023</v>
      </c>
      <c r="V1879" s="84" t="s">
        <v>2078</v>
      </c>
      <c r="W1879" s="84">
        <v>0</v>
      </c>
      <c r="X1879" s="38" t="s">
        <v>3451</v>
      </c>
      <c r="Y1879" s="84">
        <v>354176160</v>
      </c>
      <c r="Z1879" s="38" t="s">
        <v>5422</v>
      </c>
      <c r="AA1879" s="108" t="s">
        <v>5780</v>
      </c>
      <c r="AB1879" s="84">
        <v>30000</v>
      </c>
      <c r="AC1879" s="108" t="s">
        <v>6768</v>
      </c>
      <c r="AD1879" s="84">
        <v>18</v>
      </c>
      <c r="AE1879" s="84" t="s">
        <v>6778</v>
      </c>
      <c r="AF1879" s="84" t="s">
        <v>7486</v>
      </c>
      <c r="AG1879" s="108" t="s">
        <v>7487</v>
      </c>
      <c r="AH1879" s="84" t="s">
        <v>7319</v>
      </c>
      <c r="AI1879" s="108" t="s">
        <v>5971</v>
      </c>
      <c r="AJ1879" s="84">
        <v>2020</v>
      </c>
      <c r="AK1879" s="84">
        <v>2020</v>
      </c>
      <c r="AL1879" s="108" t="s">
        <v>8017</v>
      </c>
      <c r="AM1879" s="84">
        <v>2394.52</v>
      </c>
      <c r="AN1879" s="112">
        <v>1645.48</v>
      </c>
      <c r="AO1879" s="112">
        <v>4040</v>
      </c>
      <c r="AP1879" s="112">
        <v>27605.48</v>
      </c>
      <c r="AQ1879" s="112">
        <v>5236.5200000000004</v>
      </c>
      <c r="AR1879" s="112">
        <v>32842</v>
      </c>
      <c r="AS1879" s="112">
        <v>27605.48</v>
      </c>
      <c r="AT1879" s="112">
        <v>5236.5200000000004</v>
      </c>
      <c r="AU1879" s="112">
        <v>32842</v>
      </c>
      <c r="AV1879" s="84">
        <v>21</v>
      </c>
      <c r="AW1879" s="84">
        <v>556</v>
      </c>
      <c r="AX1879" s="84" t="str">
        <f>VLOOKUP(Y1879,'[1]Asset Classification'!$J$3:$W$2865,14,)</f>
        <v>&gt;180</v>
      </c>
      <c r="AY1879" s="108"/>
      <c r="AZ1879" s="84"/>
      <c r="BA1879" s="84"/>
      <c r="BB1879" s="84" t="s">
        <v>8329</v>
      </c>
      <c r="BC1879" s="84"/>
      <c r="BD1879" s="108"/>
      <c r="BE1879" s="84">
        <v>0</v>
      </c>
      <c r="BF1879" s="38" t="s">
        <v>2422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244</v>
      </c>
      <c r="C1880" s="38" t="s">
        <v>245</v>
      </c>
      <c r="D1880" s="38" t="s">
        <v>246</v>
      </c>
      <c r="E1880" s="38" t="s">
        <v>246</v>
      </c>
      <c r="F1880" s="38" t="s">
        <v>247</v>
      </c>
      <c r="G1880" s="84" t="s">
        <v>248</v>
      </c>
      <c r="H1880" s="38" t="s">
        <v>249</v>
      </c>
      <c r="I1880" s="84">
        <v>130913</v>
      </c>
      <c r="J1880" s="38" t="s">
        <v>273</v>
      </c>
      <c r="K1880" s="84">
        <v>130913</v>
      </c>
      <c r="L1880" s="84" t="s">
        <v>254</v>
      </c>
      <c r="M1880" s="38" t="s">
        <v>255</v>
      </c>
      <c r="N1880" s="84">
        <v>220872</v>
      </c>
      <c r="O1880" s="84" t="s">
        <v>395</v>
      </c>
      <c r="P1880" s="84">
        <v>291377</v>
      </c>
      <c r="Q1880" s="38" t="s">
        <v>396</v>
      </c>
      <c r="R1880" s="38" t="s">
        <v>829</v>
      </c>
      <c r="S1880" s="84" t="s">
        <v>2702</v>
      </c>
      <c r="T1880" s="84" t="s">
        <v>2702</v>
      </c>
      <c r="U1880" s="84" t="s">
        <v>1023</v>
      </c>
      <c r="V1880" s="84" t="s">
        <v>3449</v>
      </c>
      <c r="W1880" s="84">
        <v>0</v>
      </c>
      <c r="X1880" s="38" t="s">
        <v>3513</v>
      </c>
      <c r="Y1880" s="84">
        <v>354193848</v>
      </c>
      <c r="Z1880" s="38" t="s">
        <v>5805</v>
      </c>
      <c r="AA1880" s="108" t="s">
        <v>5806</v>
      </c>
      <c r="AB1880" s="84">
        <v>41000</v>
      </c>
      <c r="AC1880" s="108" t="s">
        <v>6770</v>
      </c>
      <c r="AD1880" s="84">
        <v>24</v>
      </c>
      <c r="AE1880" s="84" t="s">
        <v>6780</v>
      </c>
      <c r="AF1880" s="84" t="s">
        <v>6793</v>
      </c>
      <c r="AG1880" s="108" t="s">
        <v>7292</v>
      </c>
      <c r="AH1880" s="84" t="s">
        <v>6795</v>
      </c>
      <c r="AI1880" s="108" t="s">
        <v>8014</v>
      </c>
      <c r="AJ1880" s="84">
        <v>2190</v>
      </c>
      <c r="AK1880" s="84">
        <v>2190</v>
      </c>
      <c r="AL1880" s="108" t="s">
        <v>5573</v>
      </c>
      <c r="AM1880" s="84">
        <v>6538.6</v>
      </c>
      <c r="AN1880" s="112">
        <v>4411.3999999999996</v>
      </c>
      <c r="AO1880" s="112">
        <v>10950</v>
      </c>
      <c r="AP1880" s="112">
        <v>34461.4</v>
      </c>
      <c r="AQ1880" s="112">
        <v>7753.6</v>
      </c>
      <c r="AR1880" s="112">
        <v>42215</v>
      </c>
      <c r="AS1880" s="112">
        <v>25587.119999999999</v>
      </c>
      <c r="AT1880" s="112">
        <v>7262.88</v>
      </c>
      <c r="AU1880" s="112">
        <v>32850</v>
      </c>
      <c r="AV1880" s="84">
        <v>20</v>
      </c>
      <c r="AW1880" s="84">
        <v>433</v>
      </c>
      <c r="AX1880" s="84" t="str">
        <f>VLOOKUP(Y1880,'[1]Asset Classification'!$J$3:$W$2865,14,)</f>
        <v>&gt;180</v>
      </c>
      <c r="AY1880" s="108"/>
      <c r="AZ1880" s="84"/>
      <c r="BA1880" s="84"/>
      <c r="BB1880" s="84" t="s">
        <v>8329</v>
      </c>
      <c r="BC1880" s="84"/>
      <c r="BD1880" s="108" t="s">
        <v>8335</v>
      </c>
      <c r="BE1880" s="84">
        <v>41000</v>
      </c>
      <c r="BF1880" s="38" t="s">
        <v>2702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244</v>
      </c>
      <c r="C1881" s="38" t="s">
        <v>245</v>
      </c>
      <c r="D1881" s="38" t="s">
        <v>246</v>
      </c>
      <c r="E1881" s="38" t="s">
        <v>246</v>
      </c>
      <c r="F1881" s="38" t="s">
        <v>247</v>
      </c>
      <c r="G1881" s="84" t="s">
        <v>248</v>
      </c>
      <c r="H1881" s="38" t="s">
        <v>249</v>
      </c>
      <c r="I1881" s="84">
        <v>131510</v>
      </c>
      <c r="J1881" s="38" t="s">
        <v>279</v>
      </c>
      <c r="K1881" s="84">
        <v>131510</v>
      </c>
      <c r="L1881" s="84" t="s">
        <v>262</v>
      </c>
      <c r="M1881" s="38" t="s">
        <v>263</v>
      </c>
      <c r="N1881" s="84">
        <v>246430</v>
      </c>
      <c r="O1881" s="84" t="s">
        <v>676</v>
      </c>
      <c r="P1881" s="84">
        <v>323807</v>
      </c>
      <c r="Q1881" s="38" t="s">
        <v>677</v>
      </c>
      <c r="R1881" s="38" t="s">
        <v>829</v>
      </c>
      <c r="S1881" s="84" t="s">
        <v>2703</v>
      </c>
      <c r="T1881" s="84" t="s">
        <v>2703</v>
      </c>
      <c r="U1881" s="84" t="s">
        <v>1027</v>
      </c>
      <c r="V1881" s="84" t="s">
        <v>2278</v>
      </c>
      <c r="W1881" s="84">
        <v>0</v>
      </c>
      <c r="X1881" s="38" t="s">
        <v>3451</v>
      </c>
      <c r="Y1881" s="84">
        <v>354193849</v>
      </c>
      <c r="Z1881" s="38" t="s">
        <v>5807</v>
      </c>
      <c r="AA1881" s="108" t="s">
        <v>5808</v>
      </c>
      <c r="AB1881" s="84">
        <v>63000</v>
      </c>
      <c r="AC1881" s="108" t="s">
        <v>6770</v>
      </c>
      <c r="AD1881" s="84">
        <v>24</v>
      </c>
      <c r="AE1881" s="84" t="s">
        <v>6772</v>
      </c>
      <c r="AF1881" s="84" t="s">
        <v>7141</v>
      </c>
      <c r="AG1881" s="108" t="s">
        <v>7142</v>
      </c>
      <c r="AH1881" s="84" t="s">
        <v>7059</v>
      </c>
      <c r="AI1881" s="108" t="s">
        <v>8014</v>
      </c>
      <c r="AJ1881" s="84">
        <v>3360</v>
      </c>
      <c r="AK1881" s="84">
        <v>3360</v>
      </c>
      <c r="AL1881" s="108"/>
      <c r="AM1881" s="84">
        <v>0</v>
      </c>
      <c r="AN1881" s="112">
        <v>0</v>
      </c>
      <c r="AO1881" s="112">
        <v>0</v>
      </c>
      <c r="AP1881" s="112">
        <v>63000</v>
      </c>
      <c r="AQ1881" s="112">
        <v>17894</v>
      </c>
      <c r="AR1881" s="112">
        <v>80894</v>
      </c>
      <c r="AS1881" s="112">
        <v>50005.09</v>
      </c>
      <c r="AT1881" s="112">
        <v>17194.91</v>
      </c>
      <c r="AU1881" s="112">
        <v>67200</v>
      </c>
      <c r="AV1881" s="84">
        <v>20</v>
      </c>
      <c r="AW1881" s="84">
        <v>586</v>
      </c>
      <c r="AX1881" s="84" t="str">
        <f>VLOOKUP(Y1881,'[1]Asset Classification'!$J$3:$W$2865,14,)</f>
        <v>&gt;180</v>
      </c>
      <c r="AY1881" s="108"/>
      <c r="AZ1881" s="84"/>
      <c r="BA1881" s="84"/>
      <c r="BB1881" s="84" t="s">
        <v>8329</v>
      </c>
      <c r="BC1881" s="84"/>
      <c r="BD1881" s="108" t="s">
        <v>8334</v>
      </c>
      <c r="BE1881" s="84">
        <v>63000</v>
      </c>
      <c r="BF1881" s="38" t="s">
        <v>2703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244</v>
      </c>
      <c r="C1882" s="38" t="s">
        <v>245</v>
      </c>
      <c r="D1882" s="38" t="s">
        <v>246</v>
      </c>
      <c r="E1882" s="38" t="s">
        <v>246</v>
      </c>
      <c r="F1882" s="38" t="s">
        <v>247</v>
      </c>
      <c r="G1882" s="84" t="s">
        <v>248</v>
      </c>
      <c r="H1882" s="38" t="s">
        <v>249</v>
      </c>
      <c r="I1882" s="84">
        <v>131470</v>
      </c>
      <c r="J1882" s="38" t="s">
        <v>286</v>
      </c>
      <c r="K1882" s="84">
        <v>131470</v>
      </c>
      <c r="L1882" s="84" t="s">
        <v>262</v>
      </c>
      <c r="M1882" s="38" t="s">
        <v>263</v>
      </c>
      <c r="N1882" s="84">
        <v>258787</v>
      </c>
      <c r="O1882" s="84" t="s">
        <v>760</v>
      </c>
      <c r="P1882" s="84">
        <v>640217</v>
      </c>
      <c r="Q1882" s="38" t="s">
        <v>900</v>
      </c>
      <c r="R1882" s="38" t="s">
        <v>829</v>
      </c>
      <c r="S1882" s="84" t="s">
        <v>2704</v>
      </c>
      <c r="T1882" s="84" t="s">
        <v>2704</v>
      </c>
      <c r="U1882" s="84" t="s">
        <v>1027</v>
      </c>
      <c r="V1882" s="84" t="s">
        <v>2278</v>
      </c>
      <c r="W1882" s="84">
        <v>541</v>
      </c>
      <c r="X1882" s="38" t="s">
        <v>3451</v>
      </c>
      <c r="Y1882" s="84">
        <v>354221028</v>
      </c>
      <c r="Z1882" s="38" t="s">
        <v>5809</v>
      </c>
      <c r="AA1882" s="108" t="s">
        <v>5799</v>
      </c>
      <c r="AB1882" s="84">
        <v>42000</v>
      </c>
      <c r="AC1882" s="108" t="s">
        <v>6768</v>
      </c>
      <c r="AD1882" s="84">
        <v>24</v>
      </c>
      <c r="AE1882" s="84" t="s">
        <v>6764</v>
      </c>
      <c r="AF1882" s="84" t="s">
        <v>7641</v>
      </c>
      <c r="AG1882" s="108" t="s">
        <v>7647</v>
      </c>
      <c r="AH1882" s="84" t="s">
        <v>7557</v>
      </c>
      <c r="AI1882" s="108" t="s">
        <v>5971</v>
      </c>
      <c r="AJ1882" s="84">
        <v>2240</v>
      </c>
      <c r="AK1882" s="84">
        <v>2240</v>
      </c>
      <c r="AL1882" s="108" t="s">
        <v>8222</v>
      </c>
      <c r="AM1882" s="84">
        <v>11472.24</v>
      </c>
      <c r="AN1882" s="112">
        <v>7447.76</v>
      </c>
      <c r="AO1882" s="112">
        <v>18920</v>
      </c>
      <c r="AP1882" s="112">
        <v>30527.759999999998</v>
      </c>
      <c r="AQ1882" s="112">
        <v>5247.24</v>
      </c>
      <c r="AR1882" s="112">
        <v>35775</v>
      </c>
      <c r="AS1882" s="112">
        <v>23202.799999999999</v>
      </c>
      <c r="AT1882" s="112">
        <v>4917.2</v>
      </c>
      <c r="AU1882" s="112">
        <v>28120</v>
      </c>
      <c r="AV1882" s="84">
        <v>21</v>
      </c>
      <c r="AW1882" s="84">
        <v>373</v>
      </c>
      <c r="AX1882" s="84" t="str">
        <f>VLOOKUP(Y1882,'[1]Asset Classification'!$J$3:$W$2865,14,)</f>
        <v>&gt;180</v>
      </c>
      <c r="AY1882" s="108"/>
      <c r="AZ1882" s="84"/>
      <c r="BA1882" s="84"/>
      <c r="BB1882" s="84" t="s">
        <v>8329</v>
      </c>
      <c r="BC1882" s="84"/>
      <c r="BD1882" s="108" t="s">
        <v>8322</v>
      </c>
      <c r="BE1882" s="84">
        <v>42000</v>
      </c>
      <c r="BF1882" s="38" t="s">
        <v>2704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244</v>
      </c>
      <c r="C1883" s="38" t="s">
        <v>245</v>
      </c>
      <c r="D1883" s="38" t="s">
        <v>246</v>
      </c>
      <c r="E1883" s="38" t="s">
        <v>246</v>
      </c>
      <c r="F1883" s="38" t="s">
        <v>247</v>
      </c>
      <c r="G1883" s="84" t="s">
        <v>248</v>
      </c>
      <c r="H1883" s="38" t="s">
        <v>249</v>
      </c>
      <c r="I1883" s="84">
        <v>131470</v>
      </c>
      <c r="J1883" s="38" t="s">
        <v>286</v>
      </c>
      <c r="K1883" s="84">
        <v>131470</v>
      </c>
      <c r="L1883" s="84" t="s">
        <v>262</v>
      </c>
      <c r="M1883" s="38" t="s">
        <v>263</v>
      </c>
      <c r="N1883" s="84">
        <v>258787</v>
      </c>
      <c r="O1883" s="84" t="s">
        <v>760</v>
      </c>
      <c r="P1883" s="84">
        <v>640217</v>
      </c>
      <c r="Q1883" s="38" t="s">
        <v>900</v>
      </c>
      <c r="R1883" s="38" t="s">
        <v>829</v>
      </c>
      <c r="S1883" s="84" t="s">
        <v>2705</v>
      </c>
      <c r="T1883" s="84" t="s">
        <v>2705</v>
      </c>
      <c r="U1883" s="84" t="s">
        <v>2292</v>
      </c>
      <c r="V1883" s="84" t="s">
        <v>2278</v>
      </c>
      <c r="W1883" s="84">
        <v>541</v>
      </c>
      <c r="X1883" s="38" t="s">
        <v>3451</v>
      </c>
      <c r="Y1883" s="84">
        <v>354221051</v>
      </c>
      <c r="Z1883" s="38" t="s">
        <v>5810</v>
      </c>
      <c r="AA1883" s="108" t="s">
        <v>5799</v>
      </c>
      <c r="AB1883" s="84">
        <v>42000</v>
      </c>
      <c r="AC1883" s="108" t="s">
        <v>6768</v>
      </c>
      <c r="AD1883" s="84">
        <v>24</v>
      </c>
      <c r="AE1883" s="84" t="s">
        <v>6764</v>
      </c>
      <c r="AF1883" s="84" t="s">
        <v>7641</v>
      </c>
      <c r="AG1883" s="108" t="s">
        <v>7647</v>
      </c>
      <c r="AH1883" s="84" t="s">
        <v>7557</v>
      </c>
      <c r="AI1883" s="108" t="s">
        <v>5971</v>
      </c>
      <c r="AJ1883" s="84">
        <v>2240</v>
      </c>
      <c r="AK1883" s="84">
        <v>2240</v>
      </c>
      <c r="AL1883" s="108" t="s">
        <v>6749</v>
      </c>
      <c r="AM1883" s="84">
        <v>34675.040000000001</v>
      </c>
      <c r="AN1883" s="112">
        <v>12364.96</v>
      </c>
      <c r="AO1883" s="112">
        <v>47040</v>
      </c>
      <c r="AP1883" s="112">
        <v>7324.96</v>
      </c>
      <c r="AQ1883" s="112">
        <v>330.04</v>
      </c>
      <c r="AR1883" s="112">
        <v>7655</v>
      </c>
      <c r="AS1883" s="112">
        <v>0</v>
      </c>
      <c r="AT1883" s="112">
        <v>0</v>
      </c>
      <c r="AU1883" s="112">
        <v>0</v>
      </c>
      <c r="AV1883" s="84">
        <v>21</v>
      </c>
      <c r="AW1883" s="84">
        <v>0</v>
      </c>
      <c r="AX1883" s="84" t="str">
        <f>VLOOKUP(Y1883,'[1]Asset Classification'!$J$3:$W$2865,14,)</f>
        <v>Standard</v>
      </c>
      <c r="AY1883" s="108"/>
      <c r="AZ1883" s="84"/>
      <c r="BA1883" s="84"/>
      <c r="BB1883" s="84" t="s">
        <v>8329</v>
      </c>
      <c r="BC1883" s="84"/>
      <c r="BD1883" s="108"/>
      <c r="BE1883" s="84">
        <v>0</v>
      </c>
      <c r="BF1883" s="38" t="s">
        <v>2705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244</v>
      </c>
      <c r="C1884" s="38" t="s">
        <v>245</v>
      </c>
      <c r="D1884" s="38" t="s">
        <v>246</v>
      </c>
      <c r="E1884" s="38" t="s">
        <v>246</v>
      </c>
      <c r="F1884" s="38" t="s">
        <v>247</v>
      </c>
      <c r="G1884" s="84" t="s">
        <v>248</v>
      </c>
      <c r="H1884" s="38" t="s">
        <v>249</v>
      </c>
      <c r="I1884" s="84">
        <v>130701</v>
      </c>
      <c r="J1884" s="38" t="s">
        <v>272</v>
      </c>
      <c r="K1884" s="84">
        <v>130701</v>
      </c>
      <c r="L1884" s="84" t="s">
        <v>262</v>
      </c>
      <c r="M1884" s="38" t="s">
        <v>263</v>
      </c>
      <c r="N1884" s="84">
        <v>240301</v>
      </c>
      <c r="O1884" s="84" t="s">
        <v>662</v>
      </c>
      <c r="P1884" s="84">
        <v>316011</v>
      </c>
      <c r="Q1884" s="38" t="s">
        <v>408</v>
      </c>
      <c r="R1884" s="38" t="s">
        <v>829</v>
      </c>
      <c r="S1884" s="84" t="s">
        <v>2706</v>
      </c>
      <c r="T1884" s="84" t="s">
        <v>2706</v>
      </c>
      <c r="U1884" s="84" t="s">
        <v>1027</v>
      </c>
      <c r="V1884" s="84" t="s">
        <v>3449</v>
      </c>
      <c r="W1884" s="84">
        <v>541</v>
      </c>
      <c r="X1884" s="38" t="s">
        <v>3451</v>
      </c>
      <c r="Y1884" s="84">
        <v>354223508</v>
      </c>
      <c r="Z1884" s="38" t="s">
        <v>5811</v>
      </c>
      <c r="AA1884" s="108" t="s">
        <v>5812</v>
      </c>
      <c r="AB1884" s="84">
        <v>32000</v>
      </c>
      <c r="AC1884" s="108" t="s">
        <v>6769</v>
      </c>
      <c r="AD1884" s="84">
        <v>24</v>
      </c>
      <c r="AE1884" s="84" t="s">
        <v>6764</v>
      </c>
      <c r="AF1884" s="84" t="s">
        <v>7641</v>
      </c>
      <c r="AG1884" s="108" t="s">
        <v>7648</v>
      </c>
      <c r="AH1884" s="84" t="s">
        <v>7557</v>
      </c>
      <c r="AI1884" s="108" t="s">
        <v>5943</v>
      </c>
      <c r="AJ1884" s="84">
        <v>1710</v>
      </c>
      <c r="AK1884" s="84">
        <v>1710</v>
      </c>
      <c r="AL1884" s="108" t="s">
        <v>8112</v>
      </c>
      <c r="AM1884" s="84">
        <v>26704.37</v>
      </c>
      <c r="AN1884" s="112">
        <v>9205.6299999999992</v>
      </c>
      <c r="AO1884" s="112">
        <v>35910</v>
      </c>
      <c r="AP1884" s="112">
        <v>5295.63</v>
      </c>
      <c r="AQ1884" s="112">
        <v>232.37</v>
      </c>
      <c r="AR1884" s="112">
        <v>5528</v>
      </c>
      <c r="AS1884" s="112">
        <v>0</v>
      </c>
      <c r="AT1884" s="112">
        <v>0</v>
      </c>
      <c r="AU1884" s="112">
        <v>0</v>
      </c>
      <c r="AV1884" s="84">
        <v>21</v>
      </c>
      <c r="AW1884" s="84">
        <v>0</v>
      </c>
      <c r="AX1884" s="84" t="str">
        <f>VLOOKUP(Y1884,'[1]Asset Classification'!$J$3:$W$2865,14,)</f>
        <v>Standard</v>
      </c>
      <c r="AY1884" s="108"/>
      <c r="AZ1884" s="84"/>
      <c r="BA1884" s="84"/>
      <c r="BB1884" s="84" t="s">
        <v>8329</v>
      </c>
      <c r="BC1884" s="84"/>
      <c r="BD1884" s="108"/>
      <c r="BE1884" s="84">
        <v>0</v>
      </c>
      <c r="BF1884" s="38" t="s">
        <v>2706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244</v>
      </c>
      <c r="C1885" s="38" t="s">
        <v>245</v>
      </c>
      <c r="D1885" s="38" t="s">
        <v>246</v>
      </c>
      <c r="E1885" s="38" t="s">
        <v>246</v>
      </c>
      <c r="F1885" s="38" t="s">
        <v>247</v>
      </c>
      <c r="G1885" s="84" t="s">
        <v>248</v>
      </c>
      <c r="H1885" s="38" t="s">
        <v>249</v>
      </c>
      <c r="I1885" s="84">
        <v>129621</v>
      </c>
      <c r="J1885" s="38" t="s">
        <v>253</v>
      </c>
      <c r="K1885" s="84">
        <v>129621</v>
      </c>
      <c r="L1885" s="84" t="s">
        <v>254</v>
      </c>
      <c r="M1885" s="38" t="s">
        <v>255</v>
      </c>
      <c r="N1885" s="84">
        <v>223352</v>
      </c>
      <c r="O1885" s="84" t="s">
        <v>459</v>
      </c>
      <c r="P1885" s="84">
        <v>294446</v>
      </c>
      <c r="Q1885" s="38" t="s">
        <v>460</v>
      </c>
      <c r="R1885" s="38" t="s">
        <v>891</v>
      </c>
      <c r="S1885" s="84" t="s">
        <v>2707</v>
      </c>
      <c r="T1885" s="84" t="s">
        <v>2707</v>
      </c>
      <c r="U1885" s="84" t="s">
        <v>2292</v>
      </c>
      <c r="V1885" s="84" t="s">
        <v>3449</v>
      </c>
      <c r="W1885" s="84">
        <v>0</v>
      </c>
      <c r="X1885" s="38" t="s">
        <v>3528</v>
      </c>
      <c r="Y1885" s="84">
        <v>354229355</v>
      </c>
      <c r="Z1885" s="38" t="s">
        <v>5813</v>
      </c>
      <c r="AA1885" s="108" t="s">
        <v>5799</v>
      </c>
      <c r="AB1885" s="84">
        <v>30000</v>
      </c>
      <c r="AC1885" s="108" t="s">
        <v>6765</v>
      </c>
      <c r="AD1885" s="84">
        <v>18</v>
      </c>
      <c r="AE1885" s="84" t="s">
        <v>6778</v>
      </c>
      <c r="AF1885" s="84" t="s">
        <v>7649</v>
      </c>
      <c r="AG1885" s="108" t="s">
        <v>7444</v>
      </c>
      <c r="AH1885" s="84" t="s">
        <v>6795</v>
      </c>
      <c r="AI1885" s="108" t="s">
        <v>6005</v>
      </c>
      <c r="AJ1885" s="84">
        <v>2020</v>
      </c>
      <c r="AK1885" s="84">
        <v>2020</v>
      </c>
      <c r="AL1885" s="108" t="s">
        <v>8266</v>
      </c>
      <c r="AM1885" s="84">
        <v>23692.86</v>
      </c>
      <c r="AN1885" s="112">
        <v>6607.14</v>
      </c>
      <c r="AO1885" s="112">
        <v>30300</v>
      </c>
      <c r="AP1885" s="112">
        <v>6307.14</v>
      </c>
      <c r="AQ1885" s="112">
        <v>274.86</v>
      </c>
      <c r="AR1885" s="112">
        <v>6582</v>
      </c>
      <c r="AS1885" s="112">
        <v>6307.14</v>
      </c>
      <c r="AT1885" s="112">
        <v>274.86</v>
      </c>
      <c r="AU1885" s="112">
        <v>6582</v>
      </c>
      <c r="AV1885" s="84">
        <v>21</v>
      </c>
      <c r="AW1885" s="84">
        <v>159</v>
      </c>
      <c r="AX1885" s="84" t="str">
        <f>VLOOKUP(Y1885,'[1]Asset Classification'!$J$3:$W$2865,14,)</f>
        <v>151-180</v>
      </c>
      <c r="AY1885" s="108"/>
      <c r="AZ1885" s="84"/>
      <c r="BA1885" s="84"/>
      <c r="BB1885" s="84" t="s">
        <v>8329</v>
      </c>
      <c r="BC1885" s="84"/>
      <c r="BD1885" s="108"/>
      <c r="BE1885" s="84">
        <v>0</v>
      </c>
      <c r="BF1885" s="38" t="s">
        <v>2707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244</v>
      </c>
      <c r="C1886" s="38" t="s">
        <v>245</v>
      </c>
      <c r="D1886" s="38" t="s">
        <v>246</v>
      </c>
      <c r="E1886" s="38" t="s">
        <v>246</v>
      </c>
      <c r="F1886" s="38" t="s">
        <v>247</v>
      </c>
      <c r="G1886" s="84" t="s">
        <v>248</v>
      </c>
      <c r="H1886" s="38" t="s">
        <v>249</v>
      </c>
      <c r="I1886" s="84">
        <v>129965</v>
      </c>
      <c r="J1886" s="38" t="s">
        <v>265</v>
      </c>
      <c r="K1886" s="84">
        <v>129965</v>
      </c>
      <c r="L1886" s="84" t="s">
        <v>251</v>
      </c>
      <c r="M1886" s="38" t="s">
        <v>252</v>
      </c>
      <c r="N1886" s="84">
        <v>268914</v>
      </c>
      <c r="O1886" s="84" t="s">
        <v>785</v>
      </c>
      <c r="P1886" s="84">
        <v>352940</v>
      </c>
      <c r="Q1886" s="38" t="s">
        <v>586</v>
      </c>
      <c r="R1886" s="38" t="s">
        <v>891</v>
      </c>
      <c r="S1886" s="84" t="s">
        <v>2708</v>
      </c>
      <c r="T1886" s="84" t="s">
        <v>2708</v>
      </c>
      <c r="U1886" s="84" t="s">
        <v>2292</v>
      </c>
      <c r="V1886" s="84" t="s">
        <v>3449</v>
      </c>
      <c r="W1886" s="84">
        <v>541</v>
      </c>
      <c r="X1886" s="38" t="s">
        <v>3451</v>
      </c>
      <c r="Y1886" s="84">
        <v>354237757</v>
      </c>
      <c r="Z1886" s="38" t="s">
        <v>5814</v>
      </c>
      <c r="AA1886" s="108" t="s">
        <v>5812</v>
      </c>
      <c r="AB1886" s="84">
        <v>30000</v>
      </c>
      <c r="AC1886" s="108" t="s">
        <v>6774</v>
      </c>
      <c r="AD1886" s="84">
        <v>18</v>
      </c>
      <c r="AE1886" s="84" t="s">
        <v>6778</v>
      </c>
      <c r="AF1886" s="84" t="s">
        <v>7081</v>
      </c>
      <c r="AG1886" s="108" t="s">
        <v>7286</v>
      </c>
      <c r="AH1886" s="84" t="s">
        <v>6795</v>
      </c>
      <c r="AI1886" s="108" t="s">
        <v>5987</v>
      </c>
      <c r="AJ1886" s="84">
        <v>2020</v>
      </c>
      <c r="AK1886" s="84">
        <v>2020</v>
      </c>
      <c r="AL1886" s="108" t="s">
        <v>8281</v>
      </c>
      <c r="AM1886" s="84">
        <v>25611.23</v>
      </c>
      <c r="AN1886" s="112">
        <v>6708.77</v>
      </c>
      <c r="AO1886" s="112">
        <v>32320</v>
      </c>
      <c r="AP1886" s="112">
        <v>4388.7700000000004</v>
      </c>
      <c r="AQ1886" s="112">
        <v>144.22999999999999</v>
      </c>
      <c r="AR1886" s="112">
        <v>4533</v>
      </c>
      <c r="AS1886" s="112">
        <v>4388.7700000000004</v>
      </c>
      <c r="AT1886" s="112">
        <v>144.22999999999999</v>
      </c>
      <c r="AU1886" s="112">
        <v>4533</v>
      </c>
      <c r="AV1886" s="84">
        <v>21</v>
      </c>
      <c r="AW1886" s="84">
        <v>127</v>
      </c>
      <c r="AX1886" s="84" t="str">
        <f>VLOOKUP(Y1886,'[1]Asset Classification'!$J$3:$W$2865,14,)</f>
        <v>121-150</v>
      </c>
      <c r="AY1886" s="108"/>
      <c r="AZ1886" s="84"/>
      <c r="BA1886" s="84"/>
      <c r="BB1886" s="84" t="s">
        <v>8329</v>
      </c>
      <c r="BC1886" s="84"/>
      <c r="BD1886" s="108"/>
      <c r="BE1886" s="84">
        <v>0</v>
      </c>
      <c r="BF1886" s="38" t="s">
        <v>2708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244</v>
      </c>
      <c r="C1887" s="38" t="s">
        <v>245</v>
      </c>
      <c r="D1887" s="38" t="s">
        <v>246</v>
      </c>
      <c r="E1887" s="38" t="s">
        <v>246</v>
      </c>
      <c r="F1887" s="38" t="s">
        <v>247</v>
      </c>
      <c r="G1887" s="84" t="s">
        <v>248</v>
      </c>
      <c r="H1887" s="38" t="s">
        <v>249</v>
      </c>
      <c r="I1887" s="84">
        <v>131055</v>
      </c>
      <c r="J1887" s="38" t="s">
        <v>277</v>
      </c>
      <c r="K1887" s="84">
        <v>131055</v>
      </c>
      <c r="L1887" s="84" t="s">
        <v>251</v>
      </c>
      <c r="M1887" s="38" t="s">
        <v>252</v>
      </c>
      <c r="N1887" s="84">
        <v>263681</v>
      </c>
      <c r="O1887" s="84" t="s">
        <v>787</v>
      </c>
      <c r="P1887" s="84">
        <v>346210</v>
      </c>
      <c r="Q1887" s="38" t="s">
        <v>462</v>
      </c>
      <c r="R1887" s="38" t="s">
        <v>829</v>
      </c>
      <c r="S1887" s="84" t="s">
        <v>2709</v>
      </c>
      <c r="T1887" s="84" t="s">
        <v>2709</v>
      </c>
      <c r="U1887" s="84" t="s">
        <v>1027</v>
      </c>
      <c r="V1887" s="84" t="s">
        <v>2278</v>
      </c>
      <c r="W1887" s="84">
        <v>541</v>
      </c>
      <c r="X1887" s="38" t="s">
        <v>3451</v>
      </c>
      <c r="Y1887" s="84">
        <v>354241438</v>
      </c>
      <c r="Z1887" s="38" t="s">
        <v>5815</v>
      </c>
      <c r="AA1887" s="108" t="s">
        <v>5680</v>
      </c>
      <c r="AB1887" s="84">
        <v>40000</v>
      </c>
      <c r="AC1887" s="108" t="s">
        <v>6774</v>
      </c>
      <c r="AD1887" s="84">
        <v>24</v>
      </c>
      <c r="AE1887" s="84" t="s">
        <v>6764</v>
      </c>
      <c r="AF1887" s="84" t="s">
        <v>7641</v>
      </c>
      <c r="AG1887" s="108" t="s">
        <v>7650</v>
      </c>
      <c r="AH1887" s="84" t="s">
        <v>7557</v>
      </c>
      <c r="AI1887" s="108" t="s">
        <v>5987</v>
      </c>
      <c r="AJ1887" s="84">
        <v>2130</v>
      </c>
      <c r="AK1887" s="84">
        <v>2130</v>
      </c>
      <c r="AL1887" s="108" t="s">
        <v>6746</v>
      </c>
      <c r="AM1887" s="84">
        <v>32937.160000000003</v>
      </c>
      <c r="AN1887" s="112">
        <v>11792.84</v>
      </c>
      <c r="AO1887" s="112">
        <v>44730</v>
      </c>
      <c r="AP1887" s="112">
        <v>7062.84</v>
      </c>
      <c r="AQ1887" s="112">
        <v>320.16000000000003</v>
      </c>
      <c r="AR1887" s="112">
        <v>7383</v>
      </c>
      <c r="AS1887" s="112">
        <v>0</v>
      </c>
      <c r="AT1887" s="112">
        <v>0</v>
      </c>
      <c r="AU1887" s="112">
        <v>0</v>
      </c>
      <c r="AV1887" s="84">
        <v>21</v>
      </c>
      <c r="AW1887" s="84">
        <v>0</v>
      </c>
      <c r="AX1887" s="84" t="str">
        <f>VLOOKUP(Y1887,'[1]Asset Classification'!$J$3:$W$2865,14,)</f>
        <v>Standard</v>
      </c>
      <c r="AY1887" s="108"/>
      <c r="AZ1887" s="84"/>
      <c r="BA1887" s="84"/>
      <c r="BB1887" s="84" t="s">
        <v>8329</v>
      </c>
      <c r="BC1887" s="84"/>
      <c r="BD1887" s="108"/>
      <c r="BE1887" s="84">
        <v>0</v>
      </c>
      <c r="BF1887" s="38" t="s">
        <v>2709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244</v>
      </c>
      <c r="C1888" s="38" t="s">
        <v>245</v>
      </c>
      <c r="D1888" s="38" t="s">
        <v>246</v>
      </c>
      <c r="E1888" s="38" t="s">
        <v>246</v>
      </c>
      <c r="F1888" s="38" t="s">
        <v>247</v>
      </c>
      <c r="G1888" s="84" t="s">
        <v>248</v>
      </c>
      <c r="H1888" s="38" t="s">
        <v>249</v>
      </c>
      <c r="I1888" s="84">
        <v>136565</v>
      </c>
      <c r="J1888" s="38" t="s">
        <v>298</v>
      </c>
      <c r="K1888" s="84">
        <v>136565</v>
      </c>
      <c r="L1888" s="84" t="s">
        <v>262</v>
      </c>
      <c r="M1888" s="38" t="s">
        <v>263</v>
      </c>
      <c r="N1888" s="84">
        <v>246707</v>
      </c>
      <c r="O1888" s="84" t="s">
        <v>704</v>
      </c>
      <c r="P1888" s="84">
        <v>595560</v>
      </c>
      <c r="Q1888" s="38" t="s">
        <v>936</v>
      </c>
      <c r="R1888" s="38" t="s">
        <v>829</v>
      </c>
      <c r="S1888" s="84" t="s">
        <v>2710</v>
      </c>
      <c r="T1888" s="84" t="s">
        <v>2710</v>
      </c>
      <c r="U1888" s="84" t="s">
        <v>1027</v>
      </c>
      <c r="V1888" s="84" t="s">
        <v>3449</v>
      </c>
      <c r="W1888" s="84">
        <v>541</v>
      </c>
      <c r="X1888" s="38" t="s">
        <v>3451</v>
      </c>
      <c r="Y1888" s="84">
        <v>354241610</v>
      </c>
      <c r="Z1888" s="38" t="s">
        <v>5816</v>
      </c>
      <c r="AA1888" s="108" t="s">
        <v>5680</v>
      </c>
      <c r="AB1888" s="84">
        <v>42000</v>
      </c>
      <c r="AC1888" s="108" t="s">
        <v>6770</v>
      </c>
      <c r="AD1888" s="84">
        <v>24</v>
      </c>
      <c r="AE1888" s="84" t="s">
        <v>6764</v>
      </c>
      <c r="AF1888" s="84" t="s">
        <v>7641</v>
      </c>
      <c r="AG1888" s="108" t="s">
        <v>7650</v>
      </c>
      <c r="AH1888" s="84" t="s">
        <v>7557</v>
      </c>
      <c r="AI1888" s="108" t="s">
        <v>8013</v>
      </c>
      <c r="AJ1888" s="84">
        <v>2240</v>
      </c>
      <c r="AK1888" s="84">
        <v>2240</v>
      </c>
      <c r="AL1888" s="108" t="s">
        <v>5573</v>
      </c>
      <c r="AM1888" s="84">
        <v>8100.78</v>
      </c>
      <c r="AN1888" s="112">
        <v>5339.22</v>
      </c>
      <c r="AO1888" s="112">
        <v>13440</v>
      </c>
      <c r="AP1888" s="112">
        <v>33899.22</v>
      </c>
      <c r="AQ1888" s="112">
        <v>7262.78</v>
      </c>
      <c r="AR1888" s="112">
        <v>41162</v>
      </c>
      <c r="AS1888" s="112">
        <v>26661.17</v>
      </c>
      <c r="AT1888" s="112">
        <v>6938.83</v>
      </c>
      <c r="AU1888" s="112">
        <v>33600</v>
      </c>
      <c r="AV1888" s="84">
        <v>21</v>
      </c>
      <c r="AW1888" s="84">
        <v>433</v>
      </c>
      <c r="AX1888" s="84" t="str">
        <f>VLOOKUP(Y1888,'[1]Asset Classification'!$J$3:$W$2865,14,)</f>
        <v>&gt;180</v>
      </c>
      <c r="AY1888" s="108"/>
      <c r="AZ1888" s="84"/>
      <c r="BA1888" s="84"/>
      <c r="BB1888" s="84" t="s">
        <v>8329</v>
      </c>
      <c r="BC1888" s="84"/>
      <c r="BD1888" s="108"/>
      <c r="BE1888" s="84">
        <v>0</v>
      </c>
      <c r="BF1888" s="38" t="s">
        <v>2710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244</v>
      </c>
      <c r="C1889" s="38" t="s">
        <v>245</v>
      </c>
      <c r="D1889" s="38" t="s">
        <v>246</v>
      </c>
      <c r="E1889" s="38" t="s">
        <v>246</v>
      </c>
      <c r="F1889" s="38" t="s">
        <v>247</v>
      </c>
      <c r="G1889" s="84" t="s">
        <v>248</v>
      </c>
      <c r="H1889" s="38" t="s">
        <v>249</v>
      </c>
      <c r="I1889" s="84">
        <v>130701</v>
      </c>
      <c r="J1889" s="38" t="s">
        <v>272</v>
      </c>
      <c r="K1889" s="84">
        <v>130701</v>
      </c>
      <c r="L1889" s="84" t="s">
        <v>262</v>
      </c>
      <c r="M1889" s="38" t="s">
        <v>263</v>
      </c>
      <c r="N1889" s="84">
        <v>221384</v>
      </c>
      <c r="O1889" s="84" t="s">
        <v>411</v>
      </c>
      <c r="P1889" s="84">
        <v>734911</v>
      </c>
      <c r="Q1889" s="38" t="s">
        <v>955</v>
      </c>
      <c r="R1889" s="38" t="s">
        <v>829</v>
      </c>
      <c r="S1889" s="84" t="s">
        <v>2711</v>
      </c>
      <c r="T1889" s="84" t="s">
        <v>2711</v>
      </c>
      <c r="U1889" s="84" t="s">
        <v>1027</v>
      </c>
      <c r="V1889" s="84" t="s">
        <v>3449</v>
      </c>
      <c r="W1889" s="84">
        <v>541</v>
      </c>
      <c r="X1889" s="38" t="s">
        <v>3451</v>
      </c>
      <c r="Y1889" s="84">
        <v>354244659</v>
      </c>
      <c r="Z1889" s="38" t="s">
        <v>5817</v>
      </c>
      <c r="AA1889" s="108" t="s">
        <v>5812</v>
      </c>
      <c r="AB1889" s="84">
        <v>32000</v>
      </c>
      <c r="AC1889" s="108" t="s">
        <v>6769</v>
      </c>
      <c r="AD1889" s="84">
        <v>24</v>
      </c>
      <c r="AE1889" s="84" t="s">
        <v>6764</v>
      </c>
      <c r="AF1889" s="84" t="s">
        <v>7641</v>
      </c>
      <c r="AG1889" s="108" t="s">
        <v>7648</v>
      </c>
      <c r="AH1889" s="84" t="s">
        <v>7557</v>
      </c>
      <c r="AI1889" s="108" t="s">
        <v>8013</v>
      </c>
      <c r="AJ1889" s="84">
        <v>1710</v>
      </c>
      <c r="AK1889" s="84">
        <v>1710</v>
      </c>
      <c r="AL1889" s="108" t="s">
        <v>6728</v>
      </c>
      <c r="AM1889" s="84">
        <v>23444.92</v>
      </c>
      <c r="AN1889" s="112">
        <v>9045.08</v>
      </c>
      <c r="AO1889" s="112">
        <v>32490</v>
      </c>
      <c r="AP1889" s="112">
        <v>8555.08</v>
      </c>
      <c r="AQ1889" s="112">
        <v>569.91999999999996</v>
      </c>
      <c r="AR1889" s="112">
        <v>9125</v>
      </c>
      <c r="AS1889" s="112">
        <v>3093.97</v>
      </c>
      <c r="AT1889" s="112">
        <v>326.02999999999997</v>
      </c>
      <c r="AU1889" s="112">
        <v>3420</v>
      </c>
      <c r="AV1889" s="84">
        <v>21</v>
      </c>
      <c r="AW1889" s="84">
        <v>42</v>
      </c>
      <c r="AX1889" s="84" t="str">
        <f>VLOOKUP(Y1889,'[1]Asset Classification'!$J$3:$W$2865,14,)</f>
        <v>31-60</v>
      </c>
      <c r="AY1889" s="108"/>
      <c r="AZ1889" s="84"/>
      <c r="BA1889" s="84"/>
      <c r="BB1889" s="84" t="s">
        <v>8329</v>
      </c>
      <c r="BC1889" s="84"/>
      <c r="BD1889" s="108"/>
      <c r="BE1889" s="84">
        <v>0</v>
      </c>
      <c r="BF1889" s="38" t="s">
        <v>2711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244</v>
      </c>
      <c r="C1890" s="38" t="s">
        <v>245</v>
      </c>
      <c r="D1890" s="38" t="s">
        <v>246</v>
      </c>
      <c r="E1890" s="38" t="s">
        <v>246</v>
      </c>
      <c r="F1890" s="38" t="s">
        <v>247</v>
      </c>
      <c r="G1890" s="84" t="s">
        <v>248</v>
      </c>
      <c r="H1890" s="38" t="s">
        <v>249</v>
      </c>
      <c r="I1890" s="84">
        <v>138370</v>
      </c>
      <c r="J1890" s="38" t="s">
        <v>303</v>
      </c>
      <c r="K1890" s="84">
        <v>138370</v>
      </c>
      <c r="L1890" s="84" t="s">
        <v>257</v>
      </c>
      <c r="M1890" s="38" t="s">
        <v>258</v>
      </c>
      <c r="N1890" s="84">
        <v>235328</v>
      </c>
      <c r="O1890" s="84" t="s">
        <v>611</v>
      </c>
      <c r="P1890" s="84">
        <v>309635</v>
      </c>
      <c r="Q1890" s="38" t="s">
        <v>612</v>
      </c>
      <c r="R1890" s="38" t="s">
        <v>829</v>
      </c>
      <c r="S1890" s="84" t="s">
        <v>2712</v>
      </c>
      <c r="T1890" s="84" t="s">
        <v>2712</v>
      </c>
      <c r="U1890" s="84" t="s">
        <v>2292</v>
      </c>
      <c r="V1890" s="84" t="s">
        <v>2278</v>
      </c>
      <c r="W1890" s="84">
        <v>541</v>
      </c>
      <c r="X1890" s="38" t="s">
        <v>3451</v>
      </c>
      <c r="Y1890" s="84">
        <v>354244710</v>
      </c>
      <c r="Z1890" s="38" t="s">
        <v>5818</v>
      </c>
      <c r="AA1890" s="108" t="s">
        <v>5812</v>
      </c>
      <c r="AB1890" s="84">
        <v>52000</v>
      </c>
      <c r="AC1890" s="108" t="s">
        <v>6770</v>
      </c>
      <c r="AD1890" s="84">
        <v>24</v>
      </c>
      <c r="AE1890" s="84" t="s">
        <v>6772</v>
      </c>
      <c r="AF1890" s="84" t="s">
        <v>7250</v>
      </c>
      <c r="AG1890" s="108" t="s">
        <v>7139</v>
      </c>
      <c r="AH1890" s="84" t="s">
        <v>7059</v>
      </c>
      <c r="AI1890" s="108" t="s">
        <v>8013</v>
      </c>
      <c r="AJ1890" s="84">
        <v>2780</v>
      </c>
      <c r="AK1890" s="84">
        <v>2780</v>
      </c>
      <c r="AL1890" s="108" t="s">
        <v>6745</v>
      </c>
      <c r="AM1890" s="84">
        <v>43158.2</v>
      </c>
      <c r="AN1890" s="112">
        <v>15221.8</v>
      </c>
      <c r="AO1890" s="112">
        <v>58380</v>
      </c>
      <c r="AP1890" s="112">
        <v>8841.7999999999993</v>
      </c>
      <c r="AQ1890" s="112">
        <v>393.2</v>
      </c>
      <c r="AR1890" s="112">
        <v>9235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tr">
        <f>VLOOKUP(Y1890,'[1]Asset Classification'!$J$3:$W$2865,14,)</f>
        <v>Standard</v>
      </c>
      <c r="AY1890" s="108"/>
      <c r="AZ1890" s="84"/>
      <c r="BA1890" s="84"/>
      <c r="BB1890" s="84" t="s">
        <v>8329</v>
      </c>
      <c r="BC1890" s="84"/>
      <c r="BD1890" s="108"/>
      <c r="BE1890" s="84">
        <v>0</v>
      </c>
      <c r="BF1890" s="38" t="s">
        <v>2712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244</v>
      </c>
      <c r="C1891" s="38" t="s">
        <v>245</v>
      </c>
      <c r="D1891" s="38" t="s">
        <v>246</v>
      </c>
      <c r="E1891" s="38" t="s">
        <v>246</v>
      </c>
      <c r="F1891" s="38" t="s">
        <v>247</v>
      </c>
      <c r="G1891" s="84" t="s">
        <v>248</v>
      </c>
      <c r="H1891" s="38" t="s">
        <v>249</v>
      </c>
      <c r="I1891" s="84">
        <v>136565</v>
      </c>
      <c r="J1891" s="38" t="s">
        <v>298</v>
      </c>
      <c r="K1891" s="84">
        <v>136565</v>
      </c>
      <c r="L1891" s="84" t="s">
        <v>262</v>
      </c>
      <c r="M1891" s="38" t="s">
        <v>263</v>
      </c>
      <c r="N1891" s="84">
        <v>249395</v>
      </c>
      <c r="O1891" s="84" t="s">
        <v>743</v>
      </c>
      <c r="P1891" s="84">
        <v>327719</v>
      </c>
      <c r="Q1891" s="38" t="s">
        <v>744</v>
      </c>
      <c r="R1891" s="38" t="s">
        <v>891</v>
      </c>
      <c r="S1891" s="84" t="s">
        <v>2395</v>
      </c>
      <c r="T1891" s="84" t="s">
        <v>2395</v>
      </c>
      <c r="U1891" s="84" t="s">
        <v>1027</v>
      </c>
      <c r="V1891" s="84" t="s">
        <v>3449</v>
      </c>
      <c r="W1891" s="84">
        <v>0</v>
      </c>
      <c r="X1891" s="38" t="s">
        <v>3451</v>
      </c>
      <c r="Y1891" s="84">
        <v>354244952</v>
      </c>
      <c r="Z1891" s="38" t="s">
        <v>5377</v>
      </c>
      <c r="AA1891" s="108" t="s">
        <v>5812</v>
      </c>
      <c r="AB1891" s="84">
        <v>30000</v>
      </c>
      <c r="AC1891" s="108" t="s">
        <v>6770</v>
      </c>
      <c r="AD1891" s="84">
        <v>18</v>
      </c>
      <c r="AE1891" s="84" t="s">
        <v>6778</v>
      </c>
      <c r="AF1891" s="84" t="s">
        <v>7219</v>
      </c>
      <c r="AG1891" s="108" t="s">
        <v>7197</v>
      </c>
      <c r="AH1891" s="84" t="s">
        <v>7059</v>
      </c>
      <c r="AI1891" s="108" t="s">
        <v>8013</v>
      </c>
      <c r="AJ1891" s="84">
        <v>2020</v>
      </c>
      <c r="AK1891" s="84">
        <v>2020</v>
      </c>
      <c r="AL1891" s="108" t="s">
        <v>8066</v>
      </c>
      <c r="AM1891" s="84">
        <v>14879.76</v>
      </c>
      <c r="AN1891" s="112">
        <v>5320.24</v>
      </c>
      <c r="AO1891" s="112">
        <v>20200</v>
      </c>
      <c r="AP1891" s="112">
        <v>15120.24</v>
      </c>
      <c r="AQ1891" s="112">
        <v>1474.76</v>
      </c>
      <c r="AR1891" s="112">
        <v>16595</v>
      </c>
      <c r="AS1891" s="112">
        <v>15120.24</v>
      </c>
      <c r="AT1891" s="112">
        <v>1474.76</v>
      </c>
      <c r="AU1891" s="112">
        <v>16595</v>
      </c>
      <c r="AV1891" s="84">
        <v>21</v>
      </c>
      <c r="AW1891" s="84">
        <v>311</v>
      </c>
      <c r="AX1891" s="84" t="str">
        <f>VLOOKUP(Y1891,'[1]Asset Classification'!$J$3:$W$2865,14,)</f>
        <v>&gt;180</v>
      </c>
      <c r="AY1891" s="108"/>
      <c r="AZ1891" s="84"/>
      <c r="BA1891" s="84"/>
      <c r="BB1891" s="84" t="s">
        <v>8329</v>
      </c>
      <c r="BC1891" s="84"/>
      <c r="BD1891" s="108" t="s">
        <v>8322</v>
      </c>
      <c r="BE1891" s="84">
        <v>30000</v>
      </c>
      <c r="BF1891" s="38" t="s">
        <v>2395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244</v>
      </c>
      <c r="C1892" s="38" t="s">
        <v>245</v>
      </c>
      <c r="D1892" s="38" t="s">
        <v>246</v>
      </c>
      <c r="E1892" s="38" t="s">
        <v>246</v>
      </c>
      <c r="F1892" s="38" t="s">
        <v>247</v>
      </c>
      <c r="G1892" s="84" t="s">
        <v>248</v>
      </c>
      <c r="H1892" s="38" t="s">
        <v>249</v>
      </c>
      <c r="I1892" s="84">
        <v>130701</v>
      </c>
      <c r="J1892" s="38" t="s">
        <v>272</v>
      </c>
      <c r="K1892" s="84">
        <v>130701</v>
      </c>
      <c r="L1892" s="84" t="s">
        <v>262</v>
      </c>
      <c r="M1892" s="38" t="s">
        <v>263</v>
      </c>
      <c r="N1892" s="84">
        <v>223529</v>
      </c>
      <c r="O1892" s="84" t="s">
        <v>463</v>
      </c>
      <c r="P1892" s="84">
        <v>294676</v>
      </c>
      <c r="Q1892" s="38" t="s">
        <v>464</v>
      </c>
      <c r="R1892" s="38" t="s">
        <v>829</v>
      </c>
      <c r="S1892" s="84" t="s">
        <v>2713</v>
      </c>
      <c r="T1892" s="84" t="s">
        <v>2713</v>
      </c>
      <c r="U1892" s="84" t="s">
        <v>1027</v>
      </c>
      <c r="V1892" s="84" t="s">
        <v>3449</v>
      </c>
      <c r="W1892" s="84">
        <v>541</v>
      </c>
      <c r="X1892" s="38" t="s">
        <v>3451</v>
      </c>
      <c r="Y1892" s="84">
        <v>354252102</v>
      </c>
      <c r="Z1892" s="38" t="s">
        <v>5819</v>
      </c>
      <c r="AA1892" s="108" t="s">
        <v>5792</v>
      </c>
      <c r="AB1892" s="84">
        <v>32000</v>
      </c>
      <c r="AC1892" s="108" t="s">
        <v>6769</v>
      </c>
      <c r="AD1892" s="84">
        <v>24</v>
      </c>
      <c r="AE1892" s="84" t="s">
        <v>6764</v>
      </c>
      <c r="AF1892" s="84" t="s">
        <v>7645</v>
      </c>
      <c r="AG1892" s="108" t="s">
        <v>7646</v>
      </c>
      <c r="AH1892" s="84" t="s">
        <v>7557</v>
      </c>
      <c r="AI1892" s="108" t="s">
        <v>5943</v>
      </c>
      <c r="AJ1892" s="84">
        <v>1710</v>
      </c>
      <c r="AK1892" s="84">
        <v>1710</v>
      </c>
      <c r="AL1892" s="108" t="s">
        <v>8112</v>
      </c>
      <c r="AM1892" s="84">
        <v>26770.58</v>
      </c>
      <c r="AN1892" s="112">
        <v>9139.42</v>
      </c>
      <c r="AO1892" s="112">
        <v>35910</v>
      </c>
      <c r="AP1892" s="112">
        <v>5229.42</v>
      </c>
      <c r="AQ1892" s="112">
        <v>228.58</v>
      </c>
      <c r="AR1892" s="112">
        <v>5458</v>
      </c>
      <c r="AS1892" s="112">
        <v>0</v>
      </c>
      <c r="AT1892" s="112">
        <v>0</v>
      </c>
      <c r="AU1892" s="112">
        <v>0</v>
      </c>
      <c r="AV1892" s="84">
        <v>21</v>
      </c>
      <c r="AW1892" s="84">
        <v>0</v>
      </c>
      <c r="AX1892" s="84" t="str">
        <f>VLOOKUP(Y1892,'[1]Asset Classification'!$J$3:$W$2865,14,)</f>
        <v>Standard</v>
      </c>
      <c r="AY1892" s="108"/>
      <c r="AZ1892" s="84"/>
      <c r="BA1892" s="84"/>
      <c r="BB1892" s="84" t="s">
        <v>8329</v>
      </c>
      <c r="BC1892" s="84"/>
      <c r="BD1892" s="108"/>
      <c r="BE1892" s="84">
        <v>0</v>
      </c>
      <c r="BF1892" s="38" t="s">
        <v>2713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244</v>
      </c>
      <c r="C1893" s="38" t="s">
        <v>245</v>
      </c>
      <c r="D1893" s="38" t="s">
        <v>246</v>
      </c>
      <c r="E1893" s="38" t="s">
        <v>246</v>
      </c>
      <c r="F1893" s="38" t="s">
        <v>247</v>
      </c>
      <c r="G1893" s="84" t="s">
        <v>248</v>
      </c>
      <c r="H1893" s="38" t="s">
        <v>249</v>
      </c>
      <c r="I1893" s="84">
        <v>130627</v>
      </c>
      <c r="J1893" s="38" t="s">
        <v>270</v>
      </c>
      <c r="K1893" s="84">
        <v>130627</v>
      </c>
      <c r="L1893" s="84" t="s">
        <v>254</v>
      </c>
      <c r="M1893" s="38" t="s">
        <v>255</v>
      </c>
      <c r="N1893" s="84">
        <v>369093</v>
      </c>
      <c r="O1893" s="84" t="s">
        <v>844</v>
      </c>
      <c r="P1893" s="84">
        <v>537561</v>
      </c>
      <c r="Q1893" s="38" t="s">
        <v>845</v>
      </c>
      <c r="R1893" s="38" t="s">
        <v>829</v>
      </c>
      <c r="S1893" s="84" t="s">
        <v>2714</v>
      </c>
      <c r="T1893" s="84" t="s">
        <v>2714</v>
      </c>
      <c r="U1893" s="84" t="s">
        <v>1023</v>
      </c>
      <c r="V1893" s="84" t="s">
        <v>2278</v>
      </c>
      <c r="W1893" s="84">
        <v>541</v>
      </c>
      <c r="X1893" s="38" t="s">
        <v>3451</v>
      </c>
      <c r="Y1893" s="84">
        <v>354252424</v>
      </c>
      <c r="Z1893" s="38" t="s">
        <v>5820</v>
      </c>
      <c r="AA1893" s="108" t="s">
        <v>5680</v>
      </c>
      <c r="AB1893" s="84">
        <v>40000</v>
      </c>
      <c r="AC1893" s="108" t="s">
        <v>6768</v>
      </c>
      <c r="AD1893" s="84">
        <v>24</v>
      </c>
      <c r="AE1893" s="84" t="s">
        <v>6764</v>
      </c>
      <c r="AF1893" s="84" t="s">
        <v>7641</v>
      </c>
      <c r="AG1893" s="108" t="s">
        <v>7650</v>
      </c>
      <c r="AH1893" s="84" t="s">
        <v>7557</v>
      </c>
      <c r="AI1893" s="108" t="s">
        <v>5971</v>
      </c>
      <c r="AJ1893" s="84">
        <v>2130</v>
      </c>
      <c r="AK1893" s="84">
        <v>2130</v>
      </c>
      <c r="AL1893" s="108" t="s">
        <v>6749</v>
      </c>
      <c r="AM1893" s="84">
        <v>33061.25</v>
      </c>
      <c r="AN1893" s="112">
        <v>11668.75</v>
      </c>
      <c r="AO1893" s="112">
        <v>44730</v>
      </c>
      <c r="AP1893" s="112">
        <v>6938.75</v>
      </c>
      <c r="AQ1893" s="112">
        <v>312.25</v>
      </c>
      <c r="AR1893" s="112">
        <v>7251</v>
      </c>
      <c r="AS1893" s="112">
        <v>0</v>
      </c>
      <c r="AT1893" s="112">
        <v>0</v>
      </c>
      <c r="AU1893" s="112">
        <v>0</v>
      </c>
      <c r="AV1893" s="84">
        <v>21</v>
      </c>
      <c r="AW1893" s="84">
        <v>0</v>
      </c>
      <c r="AX1893" s="84" t="str">
        <f>VLOOKUP(Y1893,'[1]Asset Classification'!$J$3:$W$2865,14,)</f>
        <v>Standard</v>
      </c>
      <c r="AY1893" s="108"/>
      <c r="AZ1893" s="84"/>
      <c r="BA1893" s="84"/>
      <c r="BB1893" s="84" t="s">
        <v>8329</v>
      </c>
      <c r="BC1893" s="84"/>
      <c r="BD1893" s="108"/>
      <c r="BE1893" s="84">
        <v>0</v>
      </c>
      <c r="BF1893" s="38" t="s">
        <v>2714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244</v>
      </c>
      <c r="C1894" s="38" t="s">
        <v>245</v>
      </c>
      <c r="D1894" s="38" t="s">
        <v>246</v>
      </c>
      <c r="E1894" s="38" t="s">
        <v>246</v>
      </c>
      <c r="F1894" s="38" t="s">
        <v>247</v>
      </c>
      <c r="G1894" s="84" t="s">
        <v>248</v>
      </c>
      <c r="H1894" s="38" t="s">
        <v>249</v>
      </c>
      <c r="I1894" s="84">
        <v>134501</v>
      </c>
      <c r="J1894" s="38" t="s">
        <v>291</v>
      </c>
      <c r="K1894" s="84">
        <v>134501</v>
      </c>
      <c r="L1894" s="84" t="s">
        <v>262</v>
      </c>
      <c r="M1894" s="38" t="s">
        <v>263</v>
      </c>
      <c r="N1894" s="84">
        <v>227029</v>
      </c>
      <c r="O1894" s="84" t="s">
        <v>521</v>
      </c>
      <c r="P1894" s="84">
        <v>299096</v>
      </c>
      <c r="Q1894" s="38" t="s">
        <v>522</v>
      </c>
      <c r="R1894" s="38" t="s">
        <v>891</v>
      </c>
      <c r="S1894" s="84" t="s">
        <v>2715</v>
      </c>
      <c r="T1894" s="84" t="s">
        <v>2715</v>
      </c>
      <c r="U1894" s="84" t="s">
        <v>1023</v>
      </c>
      <c r="V1894" s="84" t="s">
        <v>2278</v>
      </c>
      <c r="W1894" s="84">
        <v>541</v>
      </c>
      <c r="X1894" s="38" t="s">
        <v>3513</v>
      </c>
      <c r="Y1894" s="84">
        <v>354253237</v>
      </c>
      <c r="Z1894" s="38" t="s">
        <v>5821</v>
      </c>
      <c r="AA1894" s="108" t="s">
        <v>5680</v>
      </c>
      <c r="AB1894" s="84">
        <v>30000</v>
      </c>
      <c r="AC1894" s="108" t="s">
        <v>6773</v>
      </c>
      <c r="AD1894" s="84">
        <v>18</v>
      </c>
      <c r="AE1894" s="84" t="s">
        <v>6778</v>
      </c>
      <c r="AF1894" s="84" t="s">
        <v>7233</v>
      </c>
      <c r="AG1894" s="108" t="s">
        <v>7192</v>
      </c>
      <c r="AH1894" s="84" t="s">
        <v>7059</v>
      </c>
      <c r="AI1894" s="108" t="s">
        <v>5990</v>
      </c>
      <c r="AJ1894" s="84">
        <v>2020</v>
      </c>
      <c r="AK1894" s="84">
        <v>2020</v>
      </c>
      <c r="AL1894" s="108" t="s">
        <v>8242</v>
      </c>
      <c r="AM1894" s="84">
        <v>22007.02</v>
      </c>
      <c r="AN1894" s="112">
        <v>6272.98</v>
      </c>
      <c r="AO1894" s="112">
        <v>28280</v>
      </c>
      <c r="AP1894" s="112">
        <v>7992.98</v>
      </c>
      <c r="AQ1894" s="112">
        <v>434.02</v>
      </c>
      <c r="AR1894" s="112">
        <v>8427</v>
      </c>
      <c r="AS1894" s="112">
        <v>7992.98</v>
      </c>
      <c r="AT1894" s="112">
        <v>434.02</v>
      </c>
      <c r="AU1894" s="112">
        <v>8427</v>
      </c>
      <c r="AV1894" s="84">
        <v>21</v>
      </c>
      <c r="AW1894" s="84">
        <v>192</v>
      </c>
      <c r="AX1894" s="84" t="str">
        <f>VLOOKUP(Y1894,'[1]Asset Classification'!$J$3:$W$2865,14,)</f>
        <v>&gt;180</v>
      </c>
      <c r="AY1894" s="108"/>
      <c r="AZ1894" s="84"/>
      <c r="BA1894" s="84"/>
      <c r="BB1894" s="84" t="s">
        <v>8329</v>
      </c>
      <c r="BC1894" s="84"/>
      <c r="BD1894" s="108"/>
      <c r="BE1894" s="84">
        <v>0</v>
      </c>
      <c r="BF1894" s="38" t="s">
        <v>2715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244</v>
      </c>
      <c r="C1895" s="38" t="s">
        <v>245</v>
      </c>
      <c r="D1895" s="38" t="s">
        <v>246</v>
      </c>
      <c r="E1895" s="38" t="s">
        <v>246</v>
      </c>
      <c r="F1895" s="38" t="s">
        <v>247</v>
      </c>
      <c r="G1895" s="84" t="s">
        <v>248</v>
      </c>
      <c r="H1895" s="38" t="s">
        <v>249</v>
      </c>
      <c r="I1895" s="84">
        <v>134210</v>
      </c>
      <c r="J1895" s="38" t="s">
        <v>302</v>
      </c>
      <c r="K1895" s="84">
        <v>134210</v>
      </c>
      <c r="L1895" s="84" t="s">
        <v>254</v>
      </c>
      <c r="M1895" s="38" t="s">
        <v>255</v>
      </c>
      <c r="N1895" s="84">
        <v>376550</v>
      </c>
      <c r="O1895" s="84" t="s">
        <v>878</v>
      </c>
      <c r="P1895" s="84">
        <v>549964</v>
      </c>
      <c r="Q1895" s="38" t="s">
        <v>879</v>
      </c>
      <c r="R1895" s="38" t="s">
        <v>891</v>
      </c>
      <c r="S1895" s="84" t="s">
        <v>2366</v>
      </c>
      <c r="T1895" s="84" t="s">
        <v>2366</v>
      </c>
      <c r="U1895" s="84" t="s">
        <v>1027</v>
      </c>
      <c r="V1895" s="84" t="s">
        <v>2278</v>
      </c>
      <c r="W1895" s="84">
        <v>541</v>
      </c>
      <c r="X1895" s="38" t="s">
        <v>3451</v>
      </c>
      <c r="Y1895" s="84">
        <v>354257226</v>
      </c>
      <c r="Z1895" s="38" t="s">
        <v>5332</v>
      </c>
      <c r="AA1895" s="108" t="s">
        <v>5822</v>
      </c>
      <c r="AB1895" s="84">
        <v>20000</v>
      </c>
      <c r="AC1895" s="108" t="s">
        <v>6773</v>
      </c>
      <c r="AD1895" s="84">
        <v>18</v>
      </c>
      <c r="AE1895" s="84" t="s">
        <v>6778</v>
      </c>
      <c r="AF1895" s="84" t="s">
        <v>7445</v>
      </c>
      <c r="AG1895" s="108" t="s">
        <v>7446</v>
      </c>
      <c r="AH1895" s="84" t="s">
        <v>7319</v>
      </c>
      <c r="AI1895" s="108" t="s">
        <v>5990</v>
      </c>
      <c r="AJ1895" s="84">
        <v>1340</v>
      </c>
      <c r="AK1895" s="84">
        <v>1340</v>
      </c>
      <c r="AL1895" s="108" t="s">
        <v>6287</v>
      </c>
      <c r="AM1895" s="84">
        <v>3658.51</v>
      </c>
      <c r="AN1895" s="112">
        <v>1701.49</v>
      </c>
      <c r="AO1895" s="112">
        <v>5360</v>
      </c>
      <c r="AP1895" s="112">
        <v>16341.49</v>
      </c>
      <c r="AQ1895" s="112">
        <v>2716.51</v>
      </c>
      <c r="AR1895" s="112">
        <v>19058</v>
      </c>
      <c r="AS1895" s="112">
        <v>16341.49</v>
      </c>
      <c r="AT1895" s="112">
        <v>2716.51</v>
      </c>
      <c r="AU1895" s="112">
        <v>19058</v>
      </c>
      <c r="AV1895" s="84">
        <v>21</v>
      </c>
      <c r="AW1895" s="84">
        <v>496</v>
      </c>
      <c r="AX1895" s="84" t="str">
        <f>VLOOKUP(Y1895,'[1]Asset Classification'!$J$3:$W$2865,14,)</f>
        <v>&gt;180</v>
      </c>
      <c r="AY1895" s="108"/>
      <c r="AZ1895" s="84"/>
      <c r="BA1895" s="84"/>
      <c r="BB1895" s="84" t="s">
        <v>8329</v>
      </c>
      <c r="BC1895" s="84"/>
      <c r="BD1895" s="108" t="s">
        <v>8335</v>
      </c>
      <c r="BE1895" s="84">
        <v>20000</v>
      </c>
      <c r="BF1895" s="38" t="s">
        <v>2366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244</v>
      </c>
      <c r="C1896" s="38" t="s">
        <v>245</v>
      </c>
      <c r="D1896" s="38" t="s">
        <v>246</v>
      </c>
      <c r="E1896" s="38" t="s">
        <v>246</v>
      </c>
      <c r="F1896" s="38" t="s">
        <v>247</v>
      </c>
      <c r="G1896" s="84" t="s">
        <v>248</v>
      </c>
      <c r="H1896" s="38" t="s">
        <v>249</v>
      </c>
      <c r="I1896" s="84">
        <v>142674</v>
      </c>
      <c r="J1896" s="38" t="s">
        <v>315</v>
      </c>
      <c r="K1896" s="84">
        <v>142674</v>
      </c>
      <c r="L1896" s="84" t="s">
        <v>254</v>
      </c>
      <c r="M1896" s="38" t="s">
        <v>255</v>
      </c>
      <c r="N1896" s="84">
        <v>261438</v>
      </c>
      <c r="O1896" s="84" t="s">
        <v>956</v>
      </c>
      <c r="P1896" s="84">
        <v>343238</v>
      </c>
      <c r="Q1896" s="38" t="s">
        <v>470</v>
      </c>
      <c r="R1896" s="38" t="s">
        <v>829</v>
      </c>
      <c r="S1896" s="84" t="s">
        <v>2716</v>
      </c>
      <c r="T1896" s="84" t="s">
        <v>2716</v>
      </c>
      <c r="U1896" s="84" t="s">
        <v>2292</v>
      </c>
      <c r="V1896" s="84" t="s">
        <v>3449</v>
      </c>
      <c r="W1896" s="84">
        <v>541</v>
      </c>
      <c r="X1896" s="38" t="s">
        <v>3451</v>
      </c>
      <c r="Y1896" s="84">
        <v>354258356</v>
      </c>
      <c r="Z1896" s="38" t="s">
        <v>5823</v>
      </c>
      <c r="AA1896" s="108" t="s">
        <v>5680</v>
      </c>
      <c r="AB1896" s="84">
        <v>62000</v>
      </c>
      <c r="AC1896" s="108" t="s">
        <v>6766</v>
      </c>
      <c r="AD1896" s="84">
        <v>24</v>
      </c>
      <c r="AE1896" s="84" t="s">
        <v>6772</v>
      </c>
      <c r="AF1896" s="84" t="s">
        <v>6855</v>
      </c>
      <c r="AG1896" s="108" t="s">
        <v>7651</v>
      </c>
      <c r="AH1896" s="84" t="s">
        <v>6795</v>
      </c>
      <c r="AI1896" s="108" t="s">
        <v>5946</v>
      </c>
      <c r="AJ1896" s="84">
        <v>3310</v>
      </c>
      <c r="AK1896" s="84">
        <v>3310</v>
      </c>
      <c r="AL1896" s="108" t="s">
        <v>8259</v>
      </c>
      <c r="AM1896" s="84">
        <v>51658.46</v>
      </c>
      <c r="AN1896" s="112">
        <v>17851.54</v>
      </c>
      <c r="AO1896" s="112">
        <v>69510</v>
      </c>
      <c r="AP1896" s="112">
        <v>10341.540000000001</v>
      </c>
      <c r="AQ1896" s="112">
        <v>455.46</v>
      </c>
      <c r="AR1896" s="112">
        <v>10797</v>
      </c>
      <c r="AS1896" s="112">
        <v>0</v>
      </c>
      <c r="AT1896" s="112">
        <v>0</v>
      </c>
      <c r="AU1896" s="112">
        <v>0</v>
      </c>
      <c r="AV1896" s="84">
        <v>21</v>
      </c>
      <c r="AW1896" s="84">
        <v>0</v>
      </c>
      <c r="AX1896" s="84" t="str">
        <f>VLOOKUP(Y1896,'[1]Asset Classification'!$J$3:$W$2865,14,)</f>
        <v>Standard</v>
      </c>
      <c r="AY1896" s="108"/>
      <c r="AZ1896" s="84"/>
      <c r="BA1896" s="84"/>
      <c r="BB1896" s="84" t="s">
        <v>8329</v>
      </c>
      <c r="BC1896" s="84"/>
      <c r="BD1896" s="108"/>
      <c r="BE1896" s="84">
        <v>0</v>
      </c>
      <c r="BF1896" s="38" t="s">
        <v>2716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244</v>
      </c>
      <c r="C1897" s="38" t="s">
        <v>245</v>
      </c>
      <c r="D1897" s="38" t="s">
        <v>246</v>
      </c>
      <c r="E1897" s="38" t="s">
        <v>246</v>
      </c>
      <c r="F1897" s="38" t="s">
        <v>247</v>
      </c>
      <c r="G1897" s="84" t="s">
        <v>248</v>
      </c>
      <c r="H1897" s="38" t="s">
        <v>249</v>
      </c>
      <c r="I1897" s="84">
        <v>153767</v>
      </c>
      <c r="J1897" s="38" t="s">
        <v>326</v>
      </c>
      <c r="K1897" s="84">
        <v>153767</v>
      </c>
      <c r="L1897" s="84" t="s">
        <v>251</v>
      </c>
      <c r="M1897" s="38" t="s">
        <v>252</v>
      </c>
      <c r="N1897" s="84">
        <v>261303</v>
      </c>
      <c r="O1897" s="84" t="s">
        <v>938</v>
      </c>
      <c r="P1897" s="84">
        <v>343054</v>
      </c>
      <c r="Q1897" s="38" t="s">
        <v>679</v>
      </c>
      <c r="R1897" s="38" t="s">
        <v>829</v>
      </c>
      <c r="S1897" s="84" t="s">
        <v>2717</v>
      </c>
      <c r="T1897" s="84" t="s">
        <v>2717</v>
      </c>
      <c r="U1897" s="84" t="s">
        <v>2292</v>
      </c>
      <c r="V1897" s="84" t="s">
        <v>2278</v>
      </c>
      <c r="W1897" s="84">
        <v>541</v>
      </c>
      <c r="X1897" s="38" t="s">
        <v>3451</v>
      </c>
      <c r="Y1897" s="84">
        <v>354263184</v>
      </c>
      <c r="Z1897" s="38" t="s">
        <v>5824</v>
      </c>
      <c r="AA1897" s="108" t="s">
        <v>5792</v>
      </c>
      <c r="AB1897" s="84">
        <v>42000</v>
      </c>
      <c r="AC1897" s="108" t="s">
        <v>6770</v>
      </c>
      <c r="AD1897" s="84">
        <v>24</v>
      </c>
      <c r="AE1897" s="84" t="s">
        <v>6764</v>
      </c>
      <c r="AF1897" s="84" t="s">
        <v>7645</v>
      </c>
      <c r="AG1897" s="108" t="s">
        <v>7646</v>
      </c>
      <c r="AH1897" s="84" t="s">
        <v>7557</v>
      </c>
      <c r="AI1897" s="108" t="s">
        <v>8013</v>
      </c>
      <c r="AJ1897" s="84">
        <v>2240</v>
      </c>
      <c r="AK1897" s="84">
        <v>2240</v>
      </c>
      <c r="AL1897" s="108" t="s">
        <v>6745</v>
      </c>
      <c r="AM1897" s="84">
        <v>34805.39</v>
      </c>
      <c r="AN1897" s="112">
        <v>12234.61</v>
      </c>
      <c r="AO1897" s="112">
        <v>47040</v>
      </c>
      <c r="AP1897" s="112">
        <v>7194.61</v>
      </c>
      <c r="AQ1897" s="112">
        <v>321.39</v>
      </c>
      <c r="AR1897" s="112">
        <v>7516</v>
      </c>
      <c r="AS1897" s="112">
        <v>0</v>
      </c>
      <c r="AT1897" s="112">
        <v>0</v>
      </c>
      <c r="AU1897" s="112">
        <v>0</v>
      </c>
      <c r="AV1897" s="84">
        <v>21</v>
      </c>
      <c r="AW1897" s="84">
        <v>0</v>
      </c>
      <c r="AX1897" s="84" t="str">
        <f>VLOOKUP(Y1897,'[1]Asset Classification'!$J$3:$W$2865,14,)</f>
        <v>Standard</v>
      </c>
      <c r="AY1897" s="108"/>
      <c r="AZ1897" s="84"/>
      <c r="BA1897" s="84"/>
      <c r="BB1897" s="84" t="s">
        <v>8329</v>
      </c>
      <c r="BC1897" s="84"/>
      <c r="BD1897" s="108"/>
      <c r="BE1897" s="84">
        <v>0</v>
      </c>
      <c r="BF1897" s="38" t="s">
        <v>2717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244</v>
      </c>
      <c r="C1898" s="38" t="s">
        <v>245</v>
      </c>
      <c r="D1898" s="38" t="s">
        <v>246</v>
      </c>
      <c r="E1898" s="38" t="s">
        <v>246</v>
      </c>
      <c r="F1898" s="38" t="s">
        <v>247</v>
      </c>
      <c r="G1898" s="84" t="s">
        <v>248</v>
      </c>
      <c r="H1898" s="38" t="s">
        <v>249</v>
      </c>
      <c r="I1898" s="84">
        <v>130627</v>
      </c>
      <c r="J1898" s="38" t="s">
        <v>270</v>
      </c>
      <c r="K1898" s="84">
        <v>130627</v>
      </c>
      <c r="L1898" s="84" t="s">
        <v>254</v>
      </c>
      <c r="M1898" s="38" t="s">
        <v>255</v>
      </c>
      <c r="N1898" s="84">
        <v>369093</v>
      </c>
      <c r="O1898" s="84" t="s">
        <v>844</v>
      </c>
      <c r="P1898" s="84">
        <v>736669</v>
      </c>
      <c r="Q1898" s="38" t="s">
        <v>957</v>
      </c>
      <c r="R1898" s="38" t="s">
        <v>829</v>
      </c>
      <c r="S1898" s="84" t="s">
        <v>2718</v>
      </c>
      <c r="T1898" s="84" t="s">
        <v>2718</v>
      </c>
      <c r="U1898" s="84" t="s">
        <v>1027</v>
      </c>
      <c r="V1898" s="84" t="s">
        <v>2278</v>
      </c>
      <c r="W1898" s="84">
        <v>541</v>
      </c>
      <c r="X1898" s="38" t="s">
        <v>3513</v>
      </c>
      <c r="Y1898" s="84">
        <v>354263513</v>
      </c>
      <c r="Z1898" s="38" t="s">
        <v>5825</v>
      </c>
      <c r="AA1898" s="108" t="s">
        <v>5826</v>
      </c>
      <c r="AB1898" s="84">
        <v>40000</v>
      </c>
      <c r="AC1898" s="108" t="s">
        <v>6768</v>
      </c>
      <c r="AD1898" s="84">
        <v>24</v>
      </c>
      <c r="AE1898" s="84" t="s">
        <v>6764</v>
      </c>
      <c r="AF1898" s="84" t="s">
        <v>7645</v>
      </c>
      <c r="AG1898" s="108" t="s">
        <v>7652</v>
      </c>
      <c r="AH1898" s="84" t="s">
        <v>7557</v>
      </c>
      <c r="AI1898" s="108" t="s">
        <v>5971</v>
      </c>
      <c r="AJ1898" s="84">
        <v>2130</v>
      </c>
      <c r="AK1898" s="84">
        <v>2130</v>
      </c>
      <c r="AL1898" s="108" t="s">
        <v>6749</v>
      </c>
      <c r="AM1898" s="84">
        <v>33144.01</v>
      </c>
      <c r="AN1898" s="112">
        <v>11585.99</v>
      </c>
      <c r="AO1898" s="112">
        <v>44730</v>
      </c>
      <c r="AP1898" s="112">
        <v>6855.99</v>
      </c>
      <c r="AQ1898" s="112">
        <v>306.01</v>
      </c>
      <c r="AR1898" s="112">
        <v>7162</v>
      </c>
      <c r="AS1898" s="112">
        <v>0</v>
      </c>
      <c r="AT1898" s="112">
        <v>0</v>
      </c>
      <c r="AU1898" s="112">
        <v>0</v>
      </c>
      <c r="AV1898" s="84">
        <v>21</v>
      </c>
      <c r="AW1898" s="84">
        <v>0</v>
      </c>
      <c r="AX1898" s="84" t="str">
        <f>VLOOKUP(Y1898,'[1]Asset Classification'!$J$3:$W$2865,14,)</f>
        <v>Standard</v>
      </c>
      <c r="AY1898" s="108"/>
      <c r="AZ1898" s="84"/>
      <c r="BA1898" s="84"/>
      <c r="BB1898" s="84" t="s">
        <v>8329</v>
      </c>
      <c r="BC1898" s="84"/>
      <c r="BD1898" s="108"/>
      <c r="BE1898" s="84">
        <v>0</v>
      </c>
      <c r="BF1898" s="38" t="s">
        <v>2718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244</v>
      </c>
      <c r="C1899" s="38" t="s">
        <v>245</v>
      </c>
      <c r="D1899" s="38" t="s">
        <v>246</v>
      </c>
      <c r="E1899" s="38" t="s">
        <v>246</v>
      </c>
      <c r="F1899" s="38" t="s">
        <v>247</v>
      </c>
      <c r="G1899" s="84" t="s">
        <v>248</v>
      </c>
      <c r="H1899" s="38" t="s">
        <v>249</v>
      </c>
      <c r="I1899" s="84">
        <v>130627</v>
      </c>
      <c r="J1899" s="38" t="s">
        <v>270</v>
      </c>
      <c r="K1899" s="84">
        <v>130627</v>
      </c>
      <c r="L1899" s="84" t="s">
        <v>254</v>
      </c>
      <c r="M1899" s="38" t="s">
        <v>255</v>
      </c>
      <c r="N1899" s="84">
        <v>369093</v>
      </c>
      <c r="O1899" s="84" t="s">
        <v>844</v>
      </c>
      <c r="P1899" s="84">
        <v>736669</v>
      </c>
      <c r="Q1899" s="38" t="s">
        <v>957</v>
      </c>
      <c r="R1899" s="38" t="s">
        <v>829</v>
      </c>
      <c r="S1899" s="84" t="s">
        <v>2719</v>
      </c>
      <c r="T1899" s="84" t="s">
        <v>2719</v>
      </c>
      <c r="U1899" s="84" t="s">
        <v>1027</v>
      </c>
      <c r="V1899" s="84" t="s">
        <v>2278</v>
      </c>
      <c r="W1899" s="84">
        <v>541</v>
      </c>
      <c r="X1899" s="38" t="s">
        <v>3451</v>
      </c>
      <c r="Y1899" s="84">
        <v>354263549</v>
      </c>
      <c r="Z1899" s="38" t="s">
        <v>5827</v>
      </c>
      <c r="AA1899" s="108" t="s">
        <v>5826</v>
      </c>
      <c r="AB1899" s="84">
        <v>40000</v>
      </c>
      <c r="AC1899" s="108" t="s">
        <v>6768</v>
      </c>
      <c r="AD1899" s="84">
        <v>24</v>
      </c>
      <c r="AE1899" s="84" t="s">
        <v>6764</v>
      </c>
      <c r="AF1899" s="84" t="s">
        <v>7645</v>
      </c>
      <c r="AG1899" s="108" t="s">
        <v>7652</v>
      </c>
      <c r="AH1899" s="84" t="s">
        <v>7557</v>
      </c>
      <c r="AI1899" s="108" t="s">
        <v>5971</v>
      </c>
      <c r="AJ1899" s="84">
        <v>2130</v>
      </c>
      <c r="AK1899" s="84">
        <v>2130</v>
      </c>
      <c r="AL1899" s="108" t="s">
        <v>6749</v>
      </c>
      <c r="AM1899" s="84">
        <v>33144.01</v>
      </c>
      <c r="AN1899" s="112">
        <v>11585.99</v>
      </c>
      <c r="AO1899" s="112">
        <v>44730</v>
      </c>
      <c r="AP1899" s="112">
        <v>6855.99</v>
      </c>
      <c r="AQ1899" s="112">
        <v>306.01</v>
      </c>
      <c r="AR1899" s="112">
        <v>7162</v>
      </c>
      <c r="AS1899" s="112">
        <v>0</v>
      </c>
      <c r="AT1899" s="112">
        <v>0</v>
      </c>
      <c r="AU1899" s="112">
        <v>0</v>
      </c>
      <c r="AV1899" s="84">
        <v>21</v>
      </c>
      <c r="AW1899" s="84">
        <v>0</v>
      </c>
      <c r="AX1899" s="84" t="str">
        <f>VLOOKUP(Y1899,'[1]Asset Classification'!$J$3:$W$2865,14,)</f>
        <v>Standard</v>
      </c>
      <c r="AY1899" s="108"/>
      <c r="AZ1899" s="84"/>
      <c r="BA1899" s="84"/>
      <c r="BB1899" s="84" t="s">
        <v>8329</v>
      </c>
      <c r="BC1899" s="84"/>
      <c r="BD1899" s="108"/>
      <c r="BE1899" s="84">
        <v>0</v>
      </c>
      <c r="BF1899" s="38" t="s">
        <v>2719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244</v>
      </c>
      <c r="C1900" s="38" t="s">
        <v>245</v>
      </c>
      <c r="D1900" s="38" t="s">
        <v>246</v>
      </c>
      <c r="E1900" s="38" t="s">
        <v>246</v>
      </c>
      <c r="F1900" s="38" t="s">
        <v>247</v>
      </c>
      <c r="G1900" s="84" t="s">
        <v>248</v>
      </c>
      <c r="H1900" s="38" t="s">
        <v>249</v>
      </c>
      <c r="I1900" s="84">
        <v>139302</v>
      </c>
      <c r="J1900" s="38" t="s">
        <v>306</v>
      </c>
      <c r="K1900" s="84">
        <v>139302</v>
      </c>
      <c r="L1900" s="84" t="s">
        <v>254</v>
      </c>
      <c r="M1900" s="38" t="s">
        <v>255</v>
      </c>
      <c r="N1900" s="84">
        <v>435599</v>
      </c>
      <c r="O1900" s="84" t="s">
        <v>915</v>
      </c>
      <c r="P1900" s="84">
        <v>680661</v>
      </c>
      <c r="Q1900" s="38" t="s">
        <v>916</v>
      </c>
      <c r="R1900" s="38" t="s">
        <v>829</v>
      </c>
      <c r="S1900" s="84" t="s">
        <v>2720</v>
      </c>
      <c r="T1900" s="84" t="s">
        <v>2720</v>
      </c>
      <c r="U1900" s="84" t="s">
        <v>1023</v>
      </c>
      <c r="V1900" s="84" t="s">
        <v>3449</v>
      </c>
      <c r="W1900" s="84">
        <v>541</v>
      </c>
      <c r="X1900" s="38" t="s">
        <v>3451</v>
      </c>
      <c r="Y1900" s="84">
        <v>354266627</v>
      </c>
      <c r="Z1900" s="38" t="s">
        <v>5828</v>
      </c>
      <c r="AA1900" s="108" t="s">
        <v>5680</v>
      </c>
      <c r="AB1900" s="84">
        <v>40000</v>
      </c>
      <c r="AC1900" s="108" t="s">
        <v>6765</v>
      </c>
      <c r="AD1900" s="84">
        <v>24</v>
      </c>
      <c r="AE1900" s="84" t="s">
        <v>6764</v>
      </c>
      <c r="AF1900" s="84" t="s">
        <v>7641</v>
      </c>
      <c r="AG1900" s="108" t="s">
        <v>7650</v>
      </c>
      <c r="AH1900" s="84" t="s">
        <v>7557</v>
      </c>
      <c r="AI1900" s="108" t="s">
        <v>6005</v>
      </c>
      <c r="AJ1900" s="84">
        <v>2130</v>
      </c>
      <c r="AK1900" s="84">
        <v>2130</v>
      </c>
      <c r="AL1900" s="108" t="s">
        <v>6586</v>
      </c>
      <c r="AM1900" s="84">
        <v>16836.87</v>
      </c>
      <c r="AN1900" s="112">
        <v>8723.1299999999992</v>
      </c>
      <c r="AO1900" s="112">
        <v>25560</v>
      </c>
      <c r="AP1900" s="112">
        <v>23163.13</v>
      </c>
      <c r="AQ1900" s="112">
        <v>3345.87</v>
      </c>
      <c r="AR1900" s="112">
        <v>26509</v>
      </c>
      <c r="AS1900" s="112">
        <v>16141.63</v>
      </c>
      <c r="AT1900" s="112">
        <v>3028.37</v>
      </c>
      <c r="AU1900" s="112">
        <v>19170</v>
      </c>
      <c r="AV1900" s="84">
        <v>21</v>
      </c>
      <c r="AW1900" s="84">
        <v>248</v>
      </c>
      <c r="AX1900" s="84" t="str">
        <f>VLOOKUP(Y1900,'[1]Asset Classification'!$J$3:$W$2865,14,)</f>
        <v>&gt;180</v>
      </c>
      <c r="AY1900" s="108"/>
      <c r="AZ1900" s="84"/>
      <c r="BA1900" s="84"/>
      <c r="BB1900" s="84" t="s">
        <v>8329</v>
      </c>
      <c r="BC1900" s="84"/>
      <c r="BD1900" s="108"/>
      <c r="BE1900" s="84">
        <v>0</v>
      </c>
      <c r="BF1900" s="38" t="s">
        <v>2720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244</v>
      </c>
      <c r="C1901" s="38" t="s">
        <v>245</v>
      </c>
      <c r="D1901" s="38" t="s">
        <v>246</v>
      </c>
      <c r="E1901" s="38" t="s">
        <v>246</v>
      </c>
      <c r="F1901" s="38" t="s">
        <v>247</v>
      </c>
      <c r="G1901" s="84" t="s">
        <v>248</v>
      </c>
      <c r="H1901" s="38" t="s">
        <v>249</v>
      </c>
      <c r="I1901" s="84">
        <v>130701</v>
      </c>
      <c r="J1901" s="38" t="s">
        <v>272</v>
      </c>
      <c r="K1901" s="84">
        <v>130701</v>
      </c>
      <c r="L1901" s="84" t="s">
        <v>262</v>
      </c>
      <c r="M1901" s="38" t="s">
        <v>263</v>
      </c>
      <c r="N1901" s="84">
        <v>277824</v>
      </c>
      <c r="O1901" s="84" t="s">
        <v>656</v>
      </c>
      <c r="P1901" s="84">
        <v>364908</v>
      </c>
      <c r="Q1901" s="38" t="s">
        <v>935</v>
      </c>
      <c r="R1901" s="38" t="s">
        <v>829</v>
      </c>
      <c r="S1901" s="84" t="s">
        <v>2721</v>
      </c>
      <c r="T1901" s="84" t="s">
        <v>2721</v>
      </c>
      <c r="U1901" s="84" t="s">
        <v>1027</v>
      </c>
      <c r="V1901" s="84" t="s">
        <v>3449</v>
      </c>
      <c r="W1901" s="84">
        <v>541</v>
      </c>
      <c r="X1901" s="38" t="s">
        <v>3451</v>
      </c>
      <c r="Y1901" s="84">
        <v>354268032</v>
      </c>
      <c r="Z1901" s="38" t="s">
        <v>5829</v>
      </c>
      <c r="AA1901" s="108" t="s">
        <v>5792</v>
      </c>
      <c r="AB1901" s="84">
        <v>32000</v>
      </c>
      <c r="AC1901" s="108" t="s">
        <v>6769</v>
      </c>
      <c r="AD1901" s="84">
        <v>24</v>
      </c>
      <c r="AE1901" s="84" t="s">
        <v>6764</v>
      </c>
      <c r="AF1901" s="84" t="s">
        <v>7645</v>
      </c>
      <c r="AG1901" s="108" t="s">
        <v>7646</v>
      </c>
      <c r="AH1901" s="84" t="s">
        <v>7557</v>
      </c>
      <c r="AI1901" s="108" t="s">
        <v>5943</v>
      </c>
      <c r="AJ1901" s="84">
        <v>1710</v>
      </c>
      <c r="AK1901" s="84">
        <v>1710</v>
      </c>
      <c r="AL1901" s="108" t="s">
        <v>8286</v>
      </c>
      <c r="AM1901" s="84">
        <v>13742.95</v>
      </c>
      <c r="AN1901" s="112">
        <v>6777.05</v>
      </c>
      <c r="AO1901" s="112">
        <v>20520</v>
      </c>
      <c r="AP1901" s="112">
        <v>18257.05</v>
      </c>
      <c r="AQ1901" s="112">
        <v>2590.9499999999998</v>
      </c>
      <c r="AR1901" s="112">
        <v>20848</v>
      </c>
      <c r="AS1901" s="112">
        <v>13027.63</v>
      </c>
      <c r="AT1901" s="112">
        <v>2362.37</v>
      </c>
      <c r="AU1901" s="112">
        <v>15390</v>
      </c>
      <c r="AV1901" s="84">
        <v>21</v>
      </c>
      <c r="AW1901" s="84">
        <v>254</v>
      </c>
      <c r="AX1901" s="84" t="str">
        <f>VLOOKUP(Y1901,'[1]Asset Classification'!$J$3:$W$2865,14,)</f>
        <v>&gt;180</v>
      </c>
      <c r="AY1901" s="108"/>
      <c r="AZ1901" s="84"/>
      <c r="BA1901" s="84"/>
      <c r="BB1901" s="84" t="s">
        <v>8329</v>
      </c>
      <c r="BC1901" s="84"/>
      <c r="BD1901" s="108"/>
      <c r="BE1901" s="84">
        <v>0</v>
      </c>
      <c r="BF1901" s="38" t="s">
        <v>2721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244</v>
      </c>
      <c r="C1902" s="38" t="s">
        <v>245</v>
      </c>
      <c r="D1902" s="38" t="s">
        <v>246</v>
      </c>
      <c r="E1902" s="38" t="s">
        <v>246</v>
      </c>
      <c r="F1902" s="38" t="s">
        <v>247</v>
      </c>
      <c r="G1902" s="84" t="s">
        <v>248</v>
      </c>
      <c r="H1902" s="38" t="s">
        <v>249</v>
      </c>
      <c r="I1902" s="84">
        <v>130701</v>
      </c>
      <c r="J1902" s="38" t="s">
        <v>272</v>
      </c>
      <c r="K1902" s="84">
        <v>130701</v>
      </c>
      <c r="L1902" s="84" t="s">
        <v>262</v>
      </c>
      <c r="M1902" s="38" t="s">
        <v>263</v>
      </c>
      <c r="N1902" s="84">
        <v>277824</v>
      </c>
      <c r="O1902" s="84" t="s">
        <v>656</v>
      </c>
      <c r="P1902" s="84">
        <v>364908</v>
      </c>
      <c r="Q1902" s="38" t="s">
        <v>935</v>
      </c>
      <c r="R1902" s="38" t="s">
        <v>829</v>
      </c>
      <c r="S1902" s="84" t="s">
        <v>2722</v>
      </c>
      <c r="T1902" s="84" t="s">
        <v>2722</v>
      </c>
      <c r="U1902" s="84" t="s">
        <v>1027</v>
      </c>
      <c r="V1902" s="84" t="s">
        <v>3449</v>
      </c>
      <c r="W1902" s="84">
        <v>541</v>
      </c>
      <c r="X1902" s="38" t="s">
        <v>3451</v>
      </c>
      <c r="Y1902" s="84">
        <v>354268081</v>
      </c>
      <c r="Z1902" s="38" t="s">
        <v>5830</v>
      </c>
      <c r="AA1902" s="108" t="s">
        <v>5792</v>
      </c>
      <c r="AB1902" s="84">
        <v>32000</v>
      </c>
      <c r="AC1902" s="108" t="s">
        <v>6769</v>
      </c>
      <c r="AD1902" s="84">
        <v>24</v>
      </c>
      <c r="AE1902" s="84" t="s">
        <v>6764</v>
      </c>
      <c r="AF1902" s="84" t="s">
        <v>7645</v>
      </c>
      <c r="AG1902" s="108" t="s">
        <v>7646</v>
      </c>
      <c r="AH1902" s="84" t="s">
        <v>7557</v>
      </c>
      <c r="AI1902" s="108" t="s">
        <v>5943</v>
      </c>
      <c r="AJ1902" s="84">
        <v>1710</v>
      </c>
      <c r="AK1902" s="84">
        <v>1710</v>
      </c>
      <c r="AL1902" s="108" t="s">
        <v>8112</v>
      </c>
      <c r="AM1902" s="84">
        <v>26770.58</v>
      </c>
      <c r="AN1902" s="112">
        <v>9139.42</v>
      </c>
      <c r="AO1902" s="112">
        <v>35910</v>
      </c>
      <c r="AP1902" s="112">
        <v>5229.42</v>
      </c>
      <c r="AQ1902" s="112">
        <v>228.58</v>
      </c>
      <c r="AR1902" s="112">
        <v>5458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tr">
        <f>VLOOKUP(Y1902,'[1]Asset Classification'!$J$3:$W$2865,14,)</f>
        <v>Standard</v>
      </c>
      <c r="AY1902" s="108"/>
      <c r="AZ1902" s="84"/>
      <c r="BA1902" s="84"/>
      <c r="BB1902" s="84" t="s">
        <v>8329</v>
      </c>
      <c r="BC1902" s="84"/>
      <c r="BD1902" s="108"/>
      <c r="BE1902" s="84">
        <v>0</v>
      </c>
      <c r="BF1902" s="38" t="s">
        <v>2722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244</v>
      </c>
      <c r="C1903" s="38" t="s">
        <v>245</v>
      </c>
      <c r="D1903" s="38" t="s">
        <v>246</v>
      </c>
      <c r="E1903" s="38" t="s">
        <v>246</v>
      </c>
      <c r="F1903" s="38" t="s">
        <v>247</v>
      </c>
      <c r="G1903" s="84" t="s">
        <v>248</v>
      </c>
      <c r="H1903" s="38" t="s">
        <v>249</v>
      </c>
      <c r="I1903" s="84">
        <v>130701</v>
      </c>
      <c r="J1903" s="38" t="s">
        <v>272</v>
      </c>
      <c r="K1903" s="84">
        <v>130701</v>
      </c>
      <c r="L1903" s="84" t="s">
        <v>262</v>
      </c>
      <c r="M1903" s="38" t="s">
        <v>263</v>
      </c>
      <c r="N1903" s="84">
        <v>277824</v>
      </c>
      <c r="O1903" s="84" t="s">
        <v>656</v>
      </c>
      <c r="P1903" s="84">
        <v>364908</v>
      </c>
      <c r="Q1903" s="38" t="s">
        <v>935</v>
      </c>
      <c r="R1903" s="38" t="s">
        <v>829</v>
      </c>
      <c r="S1903" s="84" t="s">
        <v>2723</v>
      </c>
      <c r="T1903" s="84" t="s">
        <v>2723</v>
      </c>
      <c r="U1903" s="84" t="s">
        <v>1027</v>
      </c>
      <c r="V1903" s="84" t="s">
        <v>3449</v>
      </c>
      <c r="W1903" s="84">
        <v>541</v>
      </c>
      <c r="X1903" s="38" t="s">
        <v>3451</v>
      </c>
      <c r="Y1903" s="84">
        <v>354276577</v>
      </c>
      <c r="Z1903" s="38" t="s">
        <v>5831</v>
      </c>
      <c r="AA1903" s="108" t="s">
        <v>5792</v>
      </c>
      <c r="AB1903" s="84">
        <v>32000</v>
      </c>
      <c r="AC1903" s="108" t="s">
        <v>6769</v>
      </c>
      <c r="AD1903" s="84">
        <v>24</v>
      </c>
      <c r="AE1903" s="84" t="s">
        <v>6764</v>
      </c>
      <c r="AF1903" s="84" t="s">
        <v>7645</v>
      </c>
      <c r="AG1903" s="108" t="s">
        <v>7646</v>
      </c>
      <c r="AH1903" s="84" t="s">
        <v>7557</v>
      </c>
      <c r="AI1903" s="108" t="s">
        <v>5943</v>
      </c>
      <c r="AJ1903" s="84">
        <v>1710</v>
      </c>
      <c r="AK1903" s="84">
        <v>1710</v>
      </c>
      <c r="AL1903" s="108" t="s">
        <v>6396</v>
      </c>
      <c r="AM1903" s="84">
        <v>7503.91</v>
      </c>
      <c r="AN1903" s="112">
        <v>4466.09</v>
      </c>
      <c r="AO1903" s="112">
        <v>11970</v>
      </c>
      <c r="AP1903" s="112">
        <v>24496.09</v>
      </c>
      <c r="AQ1903" s="112">
        <v>4901.91</v>
      </c>
      <c r="AR1903" s="112">
        <v>29398</v>
      </c>
      <c r="AS1903" s="112">
        <v>19266.669999999998</v>
      </c>
      <c r="AT1903" s="112">
        <v>4673.33</v>
      </c>
      <c r="AU1903" s="112">
        <v>23940</v>
      </c>
      <c r="AV1903" s="84">
        <v>21</v>
      </c>
      <c r="AW1903" s="84">
        <v>407</v>
      </c>
      <c r="AX1903" s="84" t="str">
        <f>VLOOKUP(Y1903,'[1]Asset Classification'!$J$3:$W$2865,14,)</f>
        <v>&gt;180</v>
      </c>
      <c r="AY1903" s="108"/>
      <c r="AZ1903" s="84"/>
      <c r="BA1903" s="84"/>
      <c r="BB1903" s="84" t="s">
        <v>8329</v>
      </c>
      <c r="BC1903" s="84"/>
      <c r="BD1903" s="108" t="s">
        <v>8335</v>
      </c>
      <c r="BE1903" s="84">
        <v>32000</v>
      </c>
      <c r="BF1903" s="38" t="s">
        <v>2723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244</v>
      </c>
      <c r="C1904" s="38" t="s">
        <v>245</v>
      </c>
      <c r="D1904" s="38" t="s">
        <v>246</v>
      </c>
      <c r="E1904" s="38" t="s">
        <v>246</v>
      </c>
      <c r="F1904" s="38" t="s">
        <v>247</v>
      </c>
      <c r="G1904" s="84" t="s">
        <v>248</v>
      </c>
      <c r="H1904" s="38" t="s">
        <v>249</v>
      </c>
      <c r="I1904" s="84">
        <v>131510</v>
      </c>
      <c r="J1904" s="38" t="s">
        <v>279</v>
      </c>
      <c r="K1904" s="84">
        <v>131510</v>
      </c>
      <c r="L1904" s="84" t="s">
        <v>262</v>
      </c>
      <c r="M1904" s="38" t="s">
        <v>263</v>
      </c>
      <c r="N1904" s="84">
        <v>221942</v>
      </c>
      <c r="O1904" s="84" t="s">
        <v>427</v>
      </c>
      <c r="P1904" s="84">
        <v>340798</v>
      </c>
      <c r="Q1904" s="38" t="s">
        <v>952</v>
      </c>
      <c r="R1904" s="38" t="s">
        <v>829</v>
      </c>
      <c r="S1904" s="84" t="s">
        <v>2724</v>
      </c>
      <c r="T1904" s="84" t="s">
        <v>2724</v>
      </c>
      <c r="U1904" s="84" t="s">
        <v>1027</v>
      </c>
      <c r="V1904" s="84" t="s">
        <v>2278</v>
      </c>
      <c r="W1904" s="84">
        <v>541</v>
      </c>
      <c r="X1904" s="38" t="s">
        <v>3451</v>
      </c>
      <c r="Y1904" s="84">
        <v>354284995</v>
      </c>
      <c r="Z1904" s="38" t="s">
        <v>5832</v>
      </c>
      <c r="AA1904" s="108" t="s">
        <v>5792</v>
      </c>
      <c r="AB1904" s="84">
        <v>63000</v>
      </c>
      <c r="AC1904" s="108" t="s">
        <v>6770</v>
      </c>
      <c r="AD1904" s="84">
        <v>24</v>
      </c>
      <c r="AE1904" s="84" t="s">
        <v>6772</v>
      </c>
      <c r="AF1904" s="84" t="s">
        <v>7254</v>
      </c>
      <c r="AG1904" s="108" t="s">
        <v>7644</v>
      </c>
      <c r="AH1904" s="84" t="s">
        <v>7059</v>
      </c>
      <c r="AI1904" s="108" t="s">
        <v>8013</v>
      </c>
      <c r="AJ1904" s="84">
        <v>3360</v>
      </c>
      <c r="AK1904" s="84">
        <v>3360</v>
      </c>
      <c r="AL1904" s="108" t="s">
        <v>6745</v>
      </c>
      <c r="AM1904" s="84">
        <v>52208.09</v>
      </c>
      <c r="AN1904" s="112">
        <v>18351.91</v>
      </c>
      <c r="AO1904" s="112">
        <v>70560</v>
      </c>
      <c r="AP1904" s="112">
        <v>10791.91</v>
      </c>
      <c r="AQ1904" s="112">
        <v>482.09</v>
      </c>
      <c r="AR1904" s="112">
        <v>11274</v>
      </c>
      <c r="AS1904" s="112">
        <v>0</v>
      </c>
      <c r="AT1904" s="112">
        <v>0</v>
      </c>
      <c r="AU1904" s="112">
        <v>0</v>
      </c>
      <c r="AV1904" s="84">
        <v>21</v>
      </c>
      <c r="AW1904" s="84">
        <v>0</v>
      </c>
      <c r="AX1904" s="84" t="str">
        <f>VLOOKUP(Y1904,'[1]Asset Classification'!$J$3:$W$2865,14,)</f>
        <v>Standard</v>
      </c>
      <c r="AY1904" s="108"/>
      <c r="AZ1904" s="84"/>
      <c r="BA1904" s="84"/>
      <c r="BB1904" s="84" t="s">
        <v>8329</v>
      </c>
      <c r="BC1904" s="84"/>
      <c r="BD1904" s="108"/>
      <c r="BE1904" s="84">
        <v>0</v>
      </c>
      <c r="BF1904" s="38" t="s">
        <v>2724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244</v>
      </c>
      <c r="C1905" s="38" t="s">
        <v>245</v>
      </c>
      <c r="D1905" s="38" t="s">
        <v>246</v>
      </c>
      <c r="E1905" s="38" t="s">
        <v>246</v>
      </c>
      <c r="F1905" s="38" t="s">
        <v>247</v>
      </c>
      <c r="G1905" s="84" t="s">
        <v>248</v>
      </c>
      <c r="H1905" s="38" t="s">
        <v>249</v>
      </c>
      <c r="I1905" s="84">
        <v>139302</v>
      </c>
      <c r="J1905" s="38" t="s">
        <v>306</v>
      </c>
      <c r="K1905" s="84">
        <v>139302</v>
      </c>
      <c r="L1905" s="84" t="s">
        <v>254</v>
      </c>
      <c r="M1905" s="38" t="s">
        <v>255</v>
      </c>
      <c r="N1905" s="84">
        <v>435599</v>
      </c>
      <c r="O1905" s="84" t="s">
        <v>915</v>
      </c>
      <c r="P1905" s="84">
        <v>680661</v>
      </c>
      <c r="Q1905" s="38" t="s">
        <v>916</v>
      </c>
      <c r="R1905" s="38" t="s">
        <v>829</v>
      </c>
      <c r="S1905" s="84" t="s">
        <v>2725</v>
      </c>
      <c r="T1905" s="84" t="s">
        <v>2725</v>
      </c>
      <c r="U1905" s="84" t="s">
        <v>1023</v>
      </c>
      <c r="V1905" s="84" t="s">
        <v>3449</v>
      </c>
      <c r="W1905" s="84">
        <v>541</v>
      </c>
      <c r="X1905" s="38" t="s">
        <v>3451</v>
      </c>
      <c r="Y1905" s="84">
        <v>354285320</v>
      </c>
      <c r="Z1905" s="38" t="s">
        <v>5833</v>
      </c>
      <c r="AA1905" s="108" t="s">
        <v>5792</v>
      </c>
      <c r="AB1905" s="84">
        <v>40000</v>
      </c>
      <c r="AC1905" s="108" t="s">
        <v>6765</v>
      </c>
      <c r="AD1905" s="84">
        <v>24</v>
      </c>
      <c r="AE1905" s="84" t="s">
        <v>6764</v>
      </c>
      <c r="AF1905" s="84" t="s">
        <v>7645</v>
      </c>
      <c r="AG1905" s="108" t="s">
        <v>7646</v>
      </c>
      <c r="AH1905" s="84" t="s">
        <v>7557</v>
      </c>
      <c r="AI1905" s="108" t="s">
        <v>6005</v>
      </c>
      <c r="AJ1905" s="84">
        <v>2130</v>
      </c>
      <c r="AK1905" s="84">
        <v>2130</v>
      </c>
      <c r="AL1905" s="108" t="s">
        <v>5987</v>
      </c>
      <c r="AM1905" s="84">
        <v>814.93</v>
      </c>
      <c r="AN1905" s="112">
        <v>1315.07</v>
      </c>
      <c r="AO1905" s="112">
        <v>2130</v>
      </c>
      <c r="AP1905" s="112">
        <v>39185.07</v>
      </c>
      <c r="AQ1905" s="112">
        <v>10709.93</v>
      </c>
      <c r="AR1905" s="112">
        <v>49895</v>
      </c>
      <c r="AS1905" s="112">
        <v>32204.98</v>
      </c>
      <c r="AT1905" s="112">
        <v>10395.02</v>
      </c>
      <c r="AU1905" s="112">
        <v>42600</v>
      </c>
      <c r="AV1905" s="84">
        <v>21</v>
      </c>
      <c r="AW1905" s="84">
        <v>585</v>
      </c>
      <c r="AX1905" s="84" t="str">
        <f>VLOOKUP(Y1905,'[1]Asset Classification'!$J$3:$W$2865,14,)</f>
        <v>&gt;180</v>
      </c>
      <c r="AY1905" s="108"/>
      <c r="AZ1905" s="84"/>
      <c r="BA1905" s="84"/>
      <c r="BB1905" s="84" t="s">
        <v>8329</v>
      </c>
      <c r="BC1905" s="84"/>
      <c r="BD1905" s="108"/>
      <c r="BE1905" s="84">
        <v>0</v>
      </c>
      <c r="BF1905" s="38" t="s">
        <v>2725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244</v>
      </c>
      <c r="C1906" s="38" t="s">
        <v>245</v>
      </c>
      <c r="D1906" s="38" t="s">
        <v>246</v>
      </c>
      <c r="E1906" s="38" t="s">
        <v>246</v>
      </c>
      <c r="F1906" s="38" t="s">
        <v>247</v>
      </c>
      <c r="G1906" s="84" t="s">
        <v>248</v>
      </c>
      <c r="H1906" s="38" t="s">
        <v>249</v>
      </c>
      <c r="I1906" s="84">
        <v>139549</v>
      </c>
      <c r="J1906" s="38" t="s">
        <v>307</v>
      </c>
      <c r="K1906" s="84">
        <v>139549</v>
      </c>
      <c r="L1906" s="84" t="s">
        <v>254</v>
      </c>
      <c r="M1906" s="38" t="s">
        <v>255</v>
      </c>
      <c r="N1906" s="84">
        <v>235545</v>
      </c>
      <c r="O1906" s="84" t="s">
        <v>606</v>
      </c>
      <c r="P1906" s="84">
        <v>329485</v>
      </c>
      <c r="Q1906" s="38" t="s">
        <v>707</v>
      </c>
      <c r="R1906" s="38" t="s">
        <v>829</v>
      </c>
      <c r="S1906" s="84" t="s">
        <v>2726</v>
      </c>
      <c r="T1906" s="84" t="s">
        <v>2726</v>
      </c>
      <c r="U1906" s="84" t="s">
        <v>2292</v>
      </c>
      <c r="V1906" s="84" t="s">
        <v>3449</v>
      </c>
      <c r="W1906" s="84">
        <v>0</v>
      </c>
      <c r="X1906" s="38" t="s">
        <v>3451</v>
      </c>
      <c r="Y1906" s="84">
        <v>354286306</v>
      </c>
      <c r="Z1906" s="38" t="s">
        <v>5834</v>
      </c>
      <c r="AA1906" s="108" t="s">
        <v>5792</v>
      </c>
      <c r="AB1906" s="84">
        <v>70000</v>
      </c>
      <c r="AC1906" s="108" t="s">
        <v>6769</v>
      </c>
      <c r="AD1906" s="84">
        <v>24</v>
      </c>
      <c r="AE1906" s="84" t="s">
        <v>6776</v>
      </c>
      <c r="AF1906" s="84" t="s">
        <v>6809</v>
      </c>
      <c r="AG1906" s="108" t="s">
        <v>7211</v>
      </c>
      <c r="AH1906" s="84" t="s">
        <v>6795</v>
      </c>
      <c r="AI1906" s="108" t="s">
        <v>5943</v>
      </c>
      <c r="AJ1906" s="84">
        <v>3740</v>
      </c>
      <c r="AK1906" s="84">
        <v>3740</v>
      </c>
      <c r="AL1906" s="108" t="s">
        <v>8112</v>
      </c>
      <c r="AM1906" s="84">
        <v>58544.39</v>
      </c>
      <c r="AN1906" s="112">
        <v>19995.61</v>
      </c>
      <c r="AO1906" s="112">
        <v>78540</v>
      </c>
      <c r="AP1906" s="112">
        <v>11455.61</v>
      </c>
      <c r="AQ1906" s="112">
        <v>500.39</v>
      </c>
      <c r="AR1906" s="112">
        <v>11956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tr">
        <f>VLOOKUP(Y1906,'[1]Asset Classification'!$J$3:$W$2865,14,)</f>
        <v>Standard</v>
      </c>
      <c r="AY1906" s="108"/>
      <c r="AZ1906" s="84"/>
      <c r="BA1906" s="84"/>
      <c r="BB1906" s="84" t="s">
        <v>8329</v>
      </c>
      <c r="BC1906" s="84"/>
      <c r="BD1906" s="108"/>
      <c r="BE1906" s="84">
        <v>0</v>
      </c>
      <c r="BF1906" s="38" t="s">
        <v>2726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244</v>
      </c>
      <c r="C1907" s="38" t="s">
        <v>245</v>
      </c>
      <c r="D1907" s="38" t="s">
        <v>246</v>
      </c>
      <c r="E1907" s="38" t="s">
        <v>246</v>
      </c>
      <c r="F1907" s="38" t="s">
        <v>247</v>
      </c>
      <c r="G1907" s="84" t="s">
        <v>248</v>
      </c>
      <c r="H1907" s="38" t="s">
        <v>249</v>
      </c>
      <c r="I1907" s="84">
        <v>130701</v>
      </c>
      <c r="J1907" s="38" t="s">
        <v>272</v>
      </c>
      <c r="K1907" s="84">
        <v>130701</v>
      </c>
      <c r="L1907" s="84" t="s">
        <v>262</v>
      </c>
      <c r="M1907" s="38" t="s">
        <v>263</v>
      </c>
      <c r="N1907" s="84">
        <v>277824</v>
      </c>
      <c r="O1907" s="84" t="s">
        <v>656</v>
      </c>
      <c r="P1907" s="84">
        <v>364908</v>
      </c>
      <c r="Q1907" s="38" t="s">
        <v>935</v>
      </c>
      <c r="R1907" s="38" t="s">
        <v>829</v>
      </c>
      <c r="S1907" s="84" t="s">
        <v>2727</v>
      </c>
      <c r="T1907" s="84" t="s">
        <v>2727</v>
      </c>
      <c r="U1907" s="84" t="s">
        <v>1027</v>
      </c>
      <c r="V1907" s="84" t="s">
        <v>3449</v>
      </c>
      <c r="W1907" s="84">
        <v>541</v>
      </c>
      <c r="X1907" s="38" t="s">
        <v>3451</v>
      </c>
      <c r="Y1907" s="84">
        <v>354286801</v>
      </c>
      <c r="Z1907" s="38" t="s">
        <v>5835</v>
      </c>
      <c r="AA1907" s="108" t="s">
        <v>5792</v>
      </c>
      <c r="AB1907" s="84">
        <v>32000</v>
      </c>
      <c r="AC1907" s="108" t="s">
        <v>6769</v>
      </c>
      <c r="AD1907" s="84">
        <v>24</v>
      </c>
      <c r="AE1907" s="84" t="s">
        <v>6764</v>
      </c>
      <c r="AF1907" s="84" t="s">
        <v>7645</v>
      </c>
      <c r="AG1907" s="108" t="s">
        <v>7646</v>
      </c>
      <c r="AH1907" s="84" t="s">
        <v>7557</v>
      </c>
      <c r="AI1907" s="108" t="s">
        <v>5943</v>
      </c>
      <c r="AJ1907" s="84">
        <v>1710</v>
      </c>
      <c r="AK1907" s="84">
        <v>1710</v>
      </c>
      <c r="AL1907" s="108" t="s">
        <v>8112</v>
      </c>
      <c r="AM1907" s="84">
        <v>26770.58</v>
      </c>
      <c r="AN1907" s="112">
        <v>9139.42</v>
      </c>
      <c r="AO1907" s="112">
        <v>35910</v>
      </c>
      <c r="AP1907" s="112">
        <v>5229.42</v>
      </c>
      <c r="AQ1907" s="112">
        <v>228.58</v>
      </c>
      <c r="AR1907" s="112">
        <v>5458</v>
      </c>
      <c r="AS1907" s="112">
        <v>0</v>
      </c>
      <c r="AT1907" s="112">
        <v>0</v>
      </c>
      <c r="AU1907" s="112">
        <v>0</v>
      </c>
      <c r="AV1907" s="84">
        <v>21</v>
      </c>
      <c r="AW1907" s="84">
        <v>0</v>
      </c>
      <c r="AX1907" s="84" t="str">
        <f>VLOOKUP(Y1907,'[1]Asset Classification'!$J$3:$W$2865,14,)</f>
        <v>Standard</v>
      </c>
      <c r="AY1907" s="108"/>
      <c r="AZ1907" s="84"/>
      <c r="BA1907" s="84"/>
      <c r="BB1907" s="84" t="s">
        <v>8329</v>
      </c>
      <c r="BC1907" s="84"/>
      <c r="BD1907" s="108"/>
      <c r="BE1907" s="84">
        <v>0</v>
      </c>
      <c r="BF1907" s="38" t="s">
        <v>2727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244</v>
      </c>
      <c r="C1908" s="38" t="s">
        <v>245</v>
      </c>
      <c r="D1908" s="38" t="s">
        <v>246</v>
      </c>
      <c r="E1908" s="38" t="s">
        <v>246</v>
      </c>
      <c r="F1908" s="38" t="s">
        <v>247</v>
      </c>
      <c r="G1908" s="84" t="s">
        <v>248</v>
      </c>
      <c r="H1908" s="38" t="s">
        <v>249</v>
      </c>
      <c r="I1908" s="84">
        <v>132562</v>
      </c>
      <c r="J1908" s="38" t="s">
        <v>318</v>
      </c>
      <c r="K1908" s="84">
        <v>132562</v>
      </c>
      <c r="L1908" s="84" t="s">
        <v>257</v>
      </c>
      <c r="M1908" s="38" t="s">
        <v>258</v>
      </c>
      <c r="N1908" s="84">
        <v>245683</v>
      </c>
      <c r="O1908" s="84" t="s">
        <v>689</v>
      </c>
      <c r="P1908" s="84">
        <v>322829</v>
      </c>
      <c r="Q1908" s="38" t="s">
        <v>690</v>
      </c>
      <c r="R1908" s="38" t="s">
        <v>829</v>
      </c>
      <c r="S1908" s="84" t="s">
        <v>2728</v>
      </c>
      <c r="T1908" s="84" t="s">
        <v>2728</v>
      </c>
      <c r="U1908" s="84" t="s">
        <v>1034</v>
      </c>
      <c r="V1908" s="84" t="s">
        <v>3449</v>
      </c>
      <c r="W1908" s="84">
        <v>0</v>
      </c>
      <c r="X1908" s="38" t="s">
        <v>3451</v>
      </c>
      <c r="Y1908" s="84">
        <v>354286884</v>
      </c>
      <c r="Z1908" s="38" t="s">
        <v>5836</v>
      </c>
      <c r="AA1908" s="108" t="s">
        <v>5792</v>
      </c>
      <c r="AB1908" s="84">
        <v>60000</v>
      </c>
      <c r="AC1908" s="108" t="s">
        <v>6763</v>
      </c>
      <c r="AD1908" s="84">
        <v>24</v>
      </c>
      <c r="AE1908" s="84" t="s">
        <v>6772</v>
      </c>
      <c r="AF1908" s="84" t="s">
        <v>7164</v>
      </c>
      <c r="AG1908" s="108" t="s">
        <v>7133</v>
      </c>
      <c r="AH1908" s="84" t="s">
        <v>7059</v>
      </c>
      <c r="AI1908" s="108" t="s">
        <v>5808</v>
      </c>
      <c r="AJ1908" s="84">
        <v>3200</v>
      </c>
      <c r="AK1908" s="84">
        <v>3200</v>
      </c>
      <c r="AL1908" s="108" t="s">
        <v>8111</v>
      </c>
      <c r="AM1908" s="84">
        <v>49908.17</v>
      </c>
      <c r="AN1908" s="112">
        <v>17291.830000000002</v>
      </c>
      <c r="AO1908" s="112">
        <v>67200</v>
      </c>
      <c r="AP1908" s="112">
        <v>10091.83</v>
      </c>
      <c r="AQ1908" s="112">
        <v>447.17</v>
      </c>
      <c r="AR1908" s="112">
        <v>10539</v>
      </c>
      <c r="AS1908" s="112">
        <v>0</v>
      </c>
      <c r="AT1908" s="112">
        <v>0</v>
      </c>
      <c r="AU1908" s="112">
        <v>0</v>
      </c>
      <c r="AV1908" s="84">
        <v>21</v>
      </c>
      <c r="AW1908" s="84">
        <v>0</v>
      </c>
      <c r="AX1908" s="84" t="str">
        <f>VLOOKUP(Y1908,'[1]Asset Classification'!$J$3:$W$2865,14,)</f>
        <v>Standard</v>
      </c>
      <c r="AY1908" s="108"/>
      <c r="AZ1908" s="84"/>
      <c r="BA1908" s="84"/>
      <c r="BB1908" s="84" t="s">
        <v>8329</v>
      </c>
      <c r="BC1908" s="84"/>
      <c r="BD1908" s="108"/>
      <c r="BE1908" s="84">
        <v>0</v>
      </c>
      <c r="BF1908" s="38" t="s">
        <v>2728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244</v>
      </c>
      <c r="C1909" s="38" t="s">
        <v>245</v>
      </c>
      <c r="D1909" s="38" t="s">
        <v>246</v>
      </c>
      <c r="E1909" s="38" t="s">
        <v>246</v>
      </c>
      <c r="F1909" s="38" t="s">
        <v>247</v>
      </c>
      <c r="G1909" s="84" t="s">
        <v>248</v>
      </c>
      <c r="H1909" s="38" t="s">
        <v>249</v>
      </c>
      <c r="I1909" s="84">
        <v>140376</v>
      </c>
      <c r="J1909" s="38" t="s">
        <v>312</v>
      </c>
      <c r="K1909" s="84">
        <v>140376</v>
      </c>
      <c r="L1909" s="84" t="s">
        <v>257</v>
      </c>
      <c r="M1909" s="38" t="s">
        <v>258</v>
      </c>
      <c r="N1909" s="84">
        <v>419935</v>
      </c>
      <c r="O1909" s="84" t="s">
        <v>901</v>
      </c>
      <c r="P1909" s="84">
        <v>647521</v>
      </c>
      <c r="Q1909" s="38" t="s">
        <v>902</v>
      </c>
      <c r="R1909" s="38" t="s">
        <v>829</v>
      </c>
      <c r="S1909" s="84" t="s">
        <v>2729</v>
      </c>
      <c r="T1909" s="84" t="s">
        <v>2729</v>
      </c>
      <c r="U1909" s="84" t="s">
        <v>1027</v>
      </c>
      <c r="V1909" s="84" t="s">
        <v>2278</v>
      </c>
      <c r="W1909" s="84">
        <v>0</v>
      </c>
      <c r="X1909" s="38" t="s">
        <v>3526</v>
      </c>
      <c r="Y1909" s="84">
        <v>354287097</v>
      </c>
      <c r="Z1909" s="38" t="s">
        <v>5837</v>
      </c>
      <c r="AA1909" s="108" t="s">
        <v>5838</v>
      </c>
      <c r="AB1909" s="84">
        <v>22000</v>
      </c>
      <c r="AC1909" s="108" t="s">
        <v>6768</v>
      </c>
      <c r="AD1909" s="84">
        <v>18</v>
      </c>
      <c r="AE1909" s="84" t="s">
        <v>6764</v>
      </c>
      <c r="AF1909" s="84" t="s">
        <v>7653</v>
      </c>
      <c r="AG1909" s="108" t="s">
        <v>7654</v>
      </c>
      <c r="AH1909" s="84" t="s">
        <v>7557</v>
      </c>
      <c r="AI1909" s="108" t="s">
        <v>5971</v>
      </c>
      <c r="AJ1909" s="84">
        <v>1480</v>
      </c>
      <c r="AK1909" s="84">
        <v>1480</v>
      </c>
      <c r="AL1909" s="108" t="s">
        <v>8094</v>
      </c>
      <c r="AM1909" s="84">
        <v>12278.64</v>
      </c>
      <c r="AN1909" s="112">
        <v>4001.36</v>
      </c>
      <c r="AO1909" s="112">
        <v>16280</v>
      </c>
      <c r="AP1909" s="112">
        <v>9721.36</v>
      </c>
      <c r="AQ1909" s="112">
        <v>836.64</v>
      </c>
      <c r="AR1909" s="112">
        <v>10558</v>
      </c>
      <c r="AS1909" s="112">
        <v>9721.36</v>
      </c>
      <c r="AT1909" s="112">
        <v>836.64</v>
      </c>
      <c r="AU1909" s="112">
        <v>10558</v>
      </c>
      <c r="AV1909" s="84">
        <v>21</v>
      </c>
      <c r="AW1909" s="84">
        <v>281</v>
      </c>
      <c r="AX1909" s="84" t="str">
        <f>VLOOKUP(Y1909,'[1]Asset Classification'!$J$3:$W$2865,14,)</f>
        <v>&gt;180</v>
      </c>
      <c r="AY1909" s="108"/>
      <c r="AZ1909" s="84"/>
      <c r="BA1909" s="84"/>
      <c r="BB1909" s="84" t="s">
        <v>8329</v>
      </c>
      <c r="BC1909" s="84"/>
      <c r="BD1909" s="108"/>
      <c r="BE1909" s="84">
        <v>0</v>
      </c>
      <c r="BF1909" s="38" t="s">
        <v>2729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244</v>
      </c>
      <c r="C1910" s="38" t="s">
        <v>245</v>
      </c>
      <c r="D1910" s="38" t="s">
        <v>246</v>
      </c>
      <c r="E1910" s="38" t="s">
        <v>246</v>
      </c>
      <c r="F1910" s="38" t="s">
        <v>247</v>
      </c>
      <c r="G1910" s="84" t="s">
        <v>248</v>
      </c>
      <c r="H1910" s="38" t="s">
        <v>249</v>
      </c>
      <c r="I1910" s="84">
        <v>139549</v>
      </c>
      <c r="J1910" s="38" t="s">
        <v>307</v>
      </c>
      <c r="K1910" s="84">
        <v>139549</v>
      </c>
      <c r="L1910" s="84" t="s">
        <v>254</v>
      </c>
      <c r="M1910" s="38" t="s">
        <v>255</v>
      </c>
      <c r="N1910" s="84">
        <v>263374</v>
      </c>
      <c r="O1910" s="84" t="s">
        <v>771</v>
      </c>
      <c r="P1910" s="84">
        <v>346007</v>
      </c>
      <c r="Q1910" s="38" t="s">
        <v>773</v>
      </c>
      <c r="R1910" s="38" t="s">
        <v>829</v>
      </c>
      <c r="S1910" s="84" t="s">
        <v>2730</v>
      </c>
      <c r="T1910" s="84" t="s">
        <v>2730</v>
      </c>
      <c r="U1910" s="84" t="s">
        <v>2292</v>
      </c>
      <c r="V1910" s="84" t="s">
        <v>3449</v>
      </c>
      <c r="W1910" s="84">
        <v>0</v>
      </c>
      <c r="X1910" s="38" t="s">
        <v>3451</v>
      </c>
      <c r="Y1910" s="84">
        <v>354287655</v>
      </c>
      <c r="Z1910" s="38" t="s">
        <v>5839</v>
      </c>
      <c r="AA1910" s="108" t="s">
        <v>5792</v>
      </c>
      <c r="AB1910" s="84">
        <v>63000</v>
      </c>
      <c r="AC1910" s="108" t="s">
        <v>6769</v>
      </c>
      <c r="AD1910" s="84">
        <v>24</v>
      </c>
      <c r="AE1910" s="84" t="s">
        <v>6776</v>
      </c>
      <c r="AF1910" s="84" t="s">
        <v>7125</v>
      </c>
      <c r="AG1910" s="108" t="s">
        <v>7271</v>
      </c>
      <c r="AH1910" s="84" t="s">
        <v>6795</v>
      </c>
      <c r="AI1910" s="108" t="s">
        <v>5943</v>
      </c>
      <c r="AJ1910" s="84">
        <v>3360</v>
      </c>
      <c r="AK1910" s="84">
        <v>3360</v>
      </c>
      <c r="AL1910" s="108" t="s">
        <v>8112</v>
      </c>
      <c r="AM1910" s="84">
        <v>52533.86</v>
      </c>
      <c r="AN1910" s="112">
        <v>18026.14</v>
      </c>
      <c r="AO1910" s="112">
        <v>70560</v>
      </c>
      <c r="AP1910" s="112">
        <v>10466.14</v>
      </c>
      <c r="AQ1910" s="112">
        <v>460.86</v>
      </c>
      <c r="AR1910" s="112">
        <v>10927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tr">
        <f>VLOOKUP(Y1910,'[1]Asset Classification'!$J$3:$W$2865,14,)</f>
        <v>Standard</v>
      </c>
      <c r="AY1910" s="108"/>
      <c r="AZ1910" s="84"/>
      <c r="BA1910" s="84"/>
      <c r="BB1910" s="84" t="s">
        <v>8329</v>
      </c>
      <c r="BC1910" s="84"/>
      <c r="BD1910" s="108"/>
      <c r="BE1910" s="84">
        <v>0</v>
      </c>
      <c r="BF1910" s="38" t="s">
        <v>2730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244</v>
      </c>
      <c r="C1911" s="38" t="s">
        <v>245</v>
      </c>
      <c r="D1911" s="38" t="s">
        <v>246</v>
      </c>
      <c r="E1911" s="38" t="s">
        <v>246</v>
      </c>
      <c r="F1911" s="38" t="s">
        <v>247</v>
      </c>
      <c r="G1911" s="84" t="s">
        <v>248</v>
      </c>
      <c r="H1911" s="38" t="s">
        <v>249</v>
      </c>
      <c r="I1911" s="84">
        <v>132536</v>
      </c>
      <c r="J1911" s="38" t="s">
        <v>284</v>
      </c>
      <c r="K1911" s="84">
        <v>132536</v>
      </c>
      <c r="L1911" s="84" t="s">
        <v>251</v>
      </c>
      <c r="M1911" s="38" t="s">
        <v>252</v>
      </c>
      <c r="N1911" s="84">
        <v>361144</v>
      </c>
      <c r="O1911" s="84" t="s">
        <v>873</v>
      </c>
      <c r="P1911" s="84">
        <v>519610</v>
      </c>
      <c r="Q1911" s="38" t="s">
        <v>874</v>
      </c>
      <c r="R1911" s="38" t="s">
        <v>891</v>
      </c>
      <c r="S1911" s="84" t="s">
        <v>2731</v>
      </c>
      <c r="T1911" s="84" t="s">
        <v>2731</v>
      </c>
      <c r="U1911" s="84" t="s">
        <v>2292</v>
      </c>
      <c r="V1911" s="84" t="s">
        <v>2278</v>
      </c>
      <c r="W1911" s="84">
        <v>541</v>
      </c>
      <c r="X1911" s="38" t="s">
        <v>3451</v>
      </c>
      <c r="Y1911" s="84">
        <v>354292235</v>
      </c>
      <c r="Z1911" s="38" t="s">
        <v>5840</v>
      </c>
      <c r="AA1911" s="108" t="s">
        <v>5792</v>
      </c>
      <c r="AB1911" s="84">
        <v>30000</v>
      </c>
      <c r="AC1911" s="108" t="s">
        <v>6770</v>
      </c>
      <c r="AD1911" s="84">
        <v>18</v>
      </c>
      <c r="AE1911" s="84" t="s">
        <v>6778</v>
      </c>
      <c r="AF1911" s="84" t="s">
        <v>7655</v>
      </c>
      <c r="AG1911" s="108" t="s">
        <v>7656</v>
      </c>
      <c r="AH1911" s="84" t="s">
        <v>7319</v>
      </c>
      <c r="AI1911" s="108" t="s">
        <v>8013</v>
      </c>
      <c r="AJ1911" s="84">
        <v>2020</v>
      </c>
      <c r="AK1911" s="84">
        <v>2020</v>
      </c>
      <c r="AL1911" s="108" t="s">
        <v>8287</v>
      </c>
      <c r="AM1911" s="84">
        <v>27652.31</v>
      </c>
      <c r="AN1911" s="112">
        <v>6687.69</v>
      </c>
      <c r="AO1911" s="112">
        <v>34340</v>
      </c>
      <c r="AP1911" s="112">
        <v>2347.69</v>
      </c>
      <c r="AQ1911" s="112">
        <v>48.31</v>
      </c>
      <c r="AR1911" s="112">
        <v>2396</v>
      </c>
      <c r="AS1911" s="112">
        <v>2347.69</v>
      </c>
      <c r="AT1911" s="112">
        <v>48.31</v>
      </c>
      <c r="AU1911" s="112">
        <v>2396</v>
      </c>
      <c r="AV1911" s="84">
        <v>21</v>
      </c>
      <c r="AW1911" s="84">
        <v>99</v>
      </c>
      <c r="AX1911" s="84" t="str">
        <f>VLOOKUP(Y1911,'[1]Asset Classification'!$J$3:$W$2865,14,)</f>
        <v>91-120</v>
      </c>
      <c r="AY1911" s="108"/>
      <c r="AZ1911" s="84"/>
      <c r="BA1911" s="84"/>
      <c r="BB1911" s="84" t="s">
        <v>8329</v>
      </c>
      <c r="BC1911" s="84"/>
      <c r="BD1911" s="108"/>
      <c r="BE1911" s="84">
        <v>0</v>
      </c>
      <c r="BF1911" s="38" t="s">
        <v>2731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244</v>
      </c>
      <c r="C1912" s="38" t="s">
        <v>245</v>
      </c>
      <c r="D1912" s="38" t="s">
        <v>246</v>
      </c>
      <c r="E1912" s="38" t="s">
        <v>246</v>
      </c>
      <c r="F1912" s="38" t="s">
        <v>247</v>
      </c>
      <c r="G1912" s="84" t="s">
        <v>248</v>
      </c>
      <c r="H1912" s="38" t="s">
        <v>249</v>
      </c>
      <c r="I1912" s="84">
        <v>132672</v>
      </c>
      <c r="J1912" s="38" t="s">
        <v>285</v>
      </c>
      <c r="K1912" s="84">
        <v>132672</v>
      </c>
      <c r="L1912" s="84" t="s">
        <v>251</v>
      </c>
      <c r="M1912" s="38" t="s">
        <v>252</v>
      </c>
      <c r="N1912" s="84">
        <v>376344</v>
      </c>
      <c r="O1912" s="84" t="s">
        <v>958</v>
      </c>
      <c r="P1912" s="84">
        <v>549468</v>
      </c>
      <c r="Q1912" s="38" t="s">
        <v>959</v>
      </c>
      <c r="R1912" s="38" t="s">
        <v>829</v>
      </c>
      <c r="S1912" s="84" t="s">
        <v>2732</v>
      </c>
      <c r="T1912" s="84" t="s">
        <v>2732</v>
      </c>
      <c r="U1912" s="84" t="s">
        <v>1027</v>
      </c>
      <c r="V1912" s="84" t="s">
        <v>2278</v>
      </c>
      <c r="W1912" s="84">
        <v>541</v>
      </c>
      <c r="X1912" s="38" t="s">
        <v>3451</v>
      </c>
      <c r="Y1912" s="84">
        <v>354293820</v>
      </c>
      <c r="Z1912" s="38" t="s">
        <v>5841</v>
      </c>
      <c r="AA1912" s="108" t="s">
        <v>5792</v>
      </c>
      <c r="AB1912" s="84">
        <v>32000</v>
      </c>
      <c r="AC1912" s="108" t="s">
        <v>6768</v>
      </c>
      <c r="AD1912" s="84">
        <v>24</v>
      </c>
      <c r="AE1912" s="84" t="s">
        <v>6764</v>
      </c>
      <c r="AF1912" s="84" t="s">
        <v>7645</v>
      </c>
      <c r="AG1912" s="108" t="s">
        <v>7646</v>
      </c>
      <c r="AH1912" s="84" t="s">
        <v>7557</v>
      </c>
      <c r="AI1912" s="108" t="s">
        <v>5971</v>
      </c>
      <c r="AJ1912" s="84">
        <v>1710</v>
      </c>
      <c r="AK1912" s="84">
        <v>1710</v>
      </c>
      <c r="AL1912" s="108" t="s">
        <v>8288</v>
      </c>
      <c r="AM1912" s="84">
        <v>19129.86</v>
      </c>
      <c r="AN1912" s="112">
        <v>8230.14</v>
      </c>
      <c r="AO1912" s="112">
        <v>27360</v>
      </c>
      <c r="AP1912" s="112">
        <v>12870.14</v>
      </c>
      <c r="AQ1912" s="112">
        <v>1278.8599999999999</v>
      </c>
      <c r="AR1912" s="112">
        <v>14149</v>
      </c>
      <c r="AS1912" s="112">
        <v>7508.34</v>
      </c>
      <c r="AT1912" s="112">
        <v>1041.6600000000001</v>
      </c>
      <c r="AU1912" s="112">
        <v>8550</v>
      </c>
      <c r="AV1912" s="84">
        <v>21</v>
      </c>
      <c r="AW1912" s="84">
        <v>130</v>
      </c>
      <c r="AX1912" s="84" t="str">
        <f>VLOOKUP(Y1912,'[1]Asset Classification'!$J$3:$W$2865,14,)</f>
        <v>121-150</v>
      </c>
      <c r="AY1912" s="108"/>
      <c r="AZ1912" s="84"/>
      <c r="BA1912" s="84"/>
      <c r="BB1912" s="84" t="s">
        <v>8329</v>
      </c>
      <c r="BC1912" s="84"/>
      <c r="BD1912" s="108"/>
      <c r="BE1912" s="84">
        <v>0</v>
      </c>
      <c r="BF1912" s="38" t="s">
        <v>2732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244</v>
      </c>
      <c r="C1913" s="38" t="s">
        <v>245</v>
      </c>
      <c r="D1913" s="38" t="s">
        <v>246</v>
      </c>
      <c r="E1913" s="38" t="s">
        <v>246</v>
      </c>
      <c r="F1913" s="38" t="s">
        <v>247</v>
      </c>
      <c r="G1913" s="84" t="s">
        <v>248</v>
      </c>
      <c r="H1913" s="38" t="s">
        <v>249</v>
      </c>
      <c r="I1913" s="84">
        <v>140376</v>
      </c>
      <c r="J1913" s="38" t="s">
        <v>312</v>
      </c>
      <c r="K1913" s="84">
        <v>140376</v>
      </c>
      <c r="L1913" s="84" t="s">
        <v>257</v>
      </c>
      <c r="M1913" s="38" t="s">
        <v>258</v>
      </c>
      <c r="N1913" s="84">
        <v>419935</v>
      </c>
      <c r="O1913" s="84" t="s">
        <v>901</v>
      </c>
      <c r="P1913" s="84">
        <v>647521</v>
      </c>
      <c r="Q1913" s="38" t="s">
        <v>902</v>
      </c>
      <c r="R1913" s="38" t="s">
        <v>960</v>
      </c>
      <c r="S1913" s="84" t="s">
        <v>2437</v>
      </c>
      <c r="T1913" s="84" t="s">
        <v>2437</v>
      </c>
      <c r="U1913" s="84" t="s">
        <v>1023</v>
      </c>
      <c r="V1913" s="84" t="s">
        <v>3449</v>
      </c>
      <c r="W1913" s="84">
        <v>0</v>
      </c>
      <c r="X1913" s="38" t="s">
        <v>3529</v>
      </c>
      <c r="Y1913" s="84">
        <v>354293916</v>
      </c>
      <c r="Z1913" s="38" t="s">
        <v>5449</v>
      </c>
      <c r="AA1913" s="108" t="s">
        <v>5842</v>
      </c>
      <c r="AB1913" s="84">
        <v>12999</v>
      </c>
      <c r="AC1913" s="108" t="s">
        <v>6768</v>
      </c>
      <c r="AD1913" s="84">
        <v>12</v>
      </c>
      <c r="AE1913" s="84" t="s">
        <v>6778</v>
      </c>
      <c r="AF1913" s="84" t="s">
        <v>7504</v>
      </c>
      <c r="AG1913" s="108" t="s">
        <v>7505</v>
      </c>
      <c r="AH1913" s="84" t="s">
        <v>7319</v>
      </c>
      <c r="AI1913" s="108" t="s">
        <v>5971</v>
      </c>
      <c r="AJ1913" s="84">
        <v>1240</v>
      </c>
      <c r="AK1913" s="84">
        <v>1240</v>
      </c>
      <c r="AL1913" s="108" t="s">
        <v>6324</v>
      </c>
      <c r="AM1913" s="84">
        <v>3966.74</v>
      </c>
      <c r="AN1913" s="112">
        <v>993.26</v>
      </c>
      <c r="AO1913" s="112">
        <v>4960</v>
      </c>
      <c r="AP1913" s="112">
        <v>9032.26</v>
      </c>
      <c r="AQ1913" s="112">
        <v>872.74</v>
      </c>
      <c r="AR1913" s="112">
        <v>9905</v>
      </c>
      <c r="AS1913" s="112">
        <v>9032.26</v>
      </c>
      <c r="AT1913" s="112">
        <v>872.74</v>
      </c>
      <c r="AU1913" s="112">
        <v>9905</v>
      </c>
      <c r="AV1913" s="84">
        <v>21</v>
      </c>
      <c r="AW1913" s="84">
        <v>495</v>
      </c>
      <c r="AX1913" s="84" t="str">
        <f>VLOOKUP(Y1913,'[1]Asset Classification'!$J$3:$W$2865,14,)</f>
        <v>&gt;180</v>
      </c>
      <c r="AY1913" s="108"/>
      <c r="AZ1913" s="84"/>
      <c r="BA1913" s="84"/>
      <c r="BB1913" s="84" t="s">
        <v>8329</v>
      </c>
      <c r="BC1913" s="84"/>
      <c r="BD1913" s="108" t="s">
        <v>8335</v>
      </c>
      <c r="BE1913" s="84">
        <v>12999</v>
      </c>
      <c r="BF1913" s="38" t="s">
        <v>2437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244</v>
      </c>
      <c r="C1914" s="38" t="s">
        <v>245</v>
      </c>
      <c r="D1914" s="38" t="s">
        <v>246</v>
      </c>
      <c r="E1914" s="38" t="s">
        <v>246</v>
      </c>
      <c r="F1914" s="38" t="s">
        <v>247</v>
      </c>
      <c r="G1914" s="84" t="s">
        <v>248</v>
      </c>
      <c r="H1914" s="38" t="s">
        <v>249</v>
      </c>
      <c r="I1914" s="84">
        <v>153767</v>
      </c>
      <c r="J1914" s="38" t="s">
        <v>326</v>
      </c>
      <c r="K1914" s="84">
        <v>153767</v>
      </c>
      <c r="L1914" s="84" t="s">
        <v>251</v>
      </c>
      <c r="M1914" s="38" t="s">
        <v>252</v>
      </c>
      <c r="N1914" s="84">
        <v>269956</v>
      </c>
      <c r="O1914" s="84" t="s">
        <v>790</v>
      </c>
      <c r="P1914" s="84">
        <v>356814</v>
      </c>
      <c r="Q1914" s="38" t="s">
        <v>586</v>
      </c>
      <c r="R1914" s="38" t="s">
        <v>829</v>
      </c>
      <c r="S1914" s="84" t="s">
        <v>2733</v>
      </c>
      <c r="T1914" s="84" t="s">
        <v>2733</v>
      </c>
      <c r="U1914" s="84" t="s">
        <v>2292</v>
      </c>
      <c r="V1914" s="84" t="s">
        <v>2278</v>
      </c>
      <c r="W1914" s="84">
        <v>541</v>
      </c>
      <c r="X1914" s="38" t="s">
        <v>3451</v>
      </c>
      <c r="Y1914" s="84">
        <v>354297098</v>
      </c>
      <c r="Z1914" s="38" t="s">
        <v>5843</v>
      </c>
      <c r="AA1914" s="108" t="s">
        <v>5826</v>
      </c>
      <c r="AB1914" s="84">
        <v>42000</v>
      </c>
      <c r="AC1914" s="108" t="s">
        <v>6770</v>
      </c>
      <c r="AD1914" s="84">
        <v>24</v>
      </c>
      <c r="AE1914" s="84" t="s">
        <v>6764</v>
      </c>
      <c r="AF1914" s="84" t="s">
        <v>7645</v>
      </c>
      <c r="AG1914" s="108" t="s">
        <v>7652</v>
      </c>
      <c r="AH1914" s="84" t="s">
        <v>7557</v>
      </c>
      <c r="AI1914" s="108" t="s">
        <v>8013</v>
      </c>
      <c r="AJ1914" s="84">
        <v>2240</v>
      </c>
      <c r="AK1914" s="84">
        <v>2240</v>
      </c>
      <c r="AL1914" s="108" t="s">
        <v>8289</v>
      </c>
      <c r="AM1914" s="84">
        <v>25145.49</v>
      </c>
      <c r="AN1914" s="112">
        <v>11174.51</v>
      </c>
      <c r="AO1914" s="112">
        <v>36320</v>
      </c>
      <c r="AP1914" s="112">
        <v>16854.509999999998</v>
      </c>
      <c r="AQ1914" s="112">
        <v>1335.49</v>
      </c>
      <c r="AR1914" s="112">
        <v>18190</v>
      </c>
      <c r="AS1914" s="112">
        <v>9703.34</v>
      </c>
      <c r="AT1914" s="112">
        <v>1016.66</v>
      </c>
      <c r="AU1914" s="112">
        <v>10720</v>
      </c>
      <c r="AV1914" s="84">
        <v>21</v>
      </c>
      <c r="AW1914" s="84">
        <v>129</v>
      </c>
      <c r="AX1914" s="84" t="str">
        <f>VLOOKUP(Y1914,'[1]Asset Classification'!$J$3:$W$2865,14,)</f>
        <v>121-150</v>
      </c>
      <c r="AY1914" s="108"/>
      <c r="AZ1914" s="84"/>
      <c r="BA1914" s="84"/>
      <c r="BB1914" s="84" t="s">
        <v>8329</v>
      </c>
      <c r="BC1914" s="84"/>
      <c r="BD1914" s="108"/>
      <c r="BE1914" s="84">
        <v>0</v>
      </c>
      <c r="BF1914" s="38" t="s">
        <v>2733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244</v>
      </c>
      <c r="C1915" s="38" t="s">
        <v>245</v>
      </c>
      <c r="D1915" s="38" t="s">
        <v>246</v>
      </c>
      <c r="E1915" s="38" t="s">
        <v>246</v>
      </c>
      <c r="F1915" s="38" t="s">
        <v>247</v>
      </c>
      <c r="G1915" s="84" t="s">
        <v>248</v>
      </c>
      <c r="H1915" s="38" t="s">
        <v>249</v>
      </c>
      <c r="I1915" s="84">
        <v>136565</v>
      </c>
      <c r="J1915" s="38" t="s">
        <v>298</v>
      </c>
      <c r="K1915" s="84">
        <v>136565</v>
      </c>
      <c r="L1915" s="84" t="s">
        <v>262</v>
      </c>
      <c r="M1915" s="38" t="s">
        <v>263</v>
      </c>
      <c r="N1915" s="84">
        <v>246707</v>
      </c>
      <c r="O1915" s="84" t="s">
        <v>704</v>
      </c>
      <c r="P1915" s="84">
        <v>595560</v>
      </c>
      <c r="Q1915" s="38" t="s">
        <v>936</v>
      </c>
      <c r="R1915" s="38" t="s">
        <v>829</v>
      </c>
      <c r="S1915" s="84" t="s">
        <v>2734</v>
      </c>
      <c r="T1915" s="84" t="s">
        <v>2734</v>
      </c>
      <c r="U1915" s="84" t="s">
        <v>1023</v>
      </c>
      <c r="V1915" s="84" t="s">
        <v>2278</v>
      </c>
      <c r="W1915" s="84">
        <v>541</v>
      </c>
      <c r="X1915" s="38" t="s">
        <v>3451</v>
      </c>
      <c r="Y1915" s="84">
        <v>354300774</v>
      </c>
      <c r="Z1915" s="38" t="s">
        <v>5844</v>
      </c>
      <c r="AA1915" s="108" t="s">
        <v>5826</v>
      </c>
      <c r="AB1915" s="84">
        <v>42000</v>
      </c>
      <c r="AC1915" s="108" t="s">
        <v>6770</v>
      </c>
      <c r="AD1915" s="84">
        <v>24</v>
      </c>
      <c r="AE1915" s="84" t="s">
        <v>6764</v>
      </c>
      <c r="AF1915" s="84" t="s">
        <v>7645</v>
      </c>
      <c r="AG1915" s="108" t="s">
        <v>7652</v>
      </c>
      <c r="AH1915" s="84" t="s">
        <v>7557</v>
      </c>
      <c r="AI1915" s="108" t="s">
        <v>8013</v>
      </c>
      <c r="AJ1915" s="84">
        <v>2240</v>
      </c>
      <c r="AK1915" s="84">
        <v>2240</v>
      </c>
      <c r="AL1915" s="108" t="s">
        <v>6745</v>
      </c>
      <c r="AM1915" s="84">
        <v>30795.81</v>
      </c>
      <c r="AN1915" s="112">
        <v>11764.19</v>
      </c>
      <c r="AO1915" s="112">
        <v>42560</v>
      </c>
      <c r="AP1915" s="112">
        <v>11204.19</v>
      </c>
      <c r="AQ1915" s="112">
        <v>745.81</v>
      </c>
      <c r="AR1915" s="112">
        <v>11950</v>
      </c>
      <c r="AS1915" s="112">
        <v>4053.02</v>
      </c>
      <c r="AT1915" s="112">
        <v>426.98</v>
      </c>
      <c r="AU1915" s="112">
        <v>4480</v>
      </c>
      <c r="AV1915" s="84">
        <v>21</v>
      </c>
      <c r="AW1915" s="84">
        <v>37</v>
      </c>
      <c r="AX1915" s="84" t="str">
        <f>VLOOKUP(Y1915,'[1]Asset Classification'!$J$3:$W$2865,14,)</f>
        <v>31-60</v>
      </c>
      <c r="AY1915" s="108"/>
      <c r="AZ1915" s="84"/>
      <c r="BA1915" s="84"/>
      <c r="BB1915" s="84" t="s">
        <v>8329</v>
      </c>
      <c r="BC1915" s="84"/>
      <c r="BD1915" s="108"/>
      <c r="BE1915" s="84">
        <v>0</v>
      </c>
      <c r="BF1915" s="38" t="s">
        <v>2734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244</v>
      </c>
      <c r="C1916" s="38" t="s">
        <v>245</v>
      </c>
      <c r="D1916" s="38" t="s">
        <v>246</v>
      </c>
      <c r="E1916" s="38" t="s">
        <v>246</v>
      </c>
      <c r="F1916" s="38" t="s">
        <v>247</v>
      </c>
      <c r="G1916" s="84" t="s">
        <v>248</v>
      </c>
      <c r="H1916" s="38" t="s">
        <v>249</v>
      </c>
      <c r="I1916" s="84">
        <v>136565</v>
      </c>
      <c r="J1916" s="38" t="s">
        <v>298</v>
      </c>
      <c r="K1916" s="84">
        <v>136565</v>
      </c>
      <c r="L1916" s="84" t="s">
        <v>262</v>
      </c>
      <c r="M1916" s="38" t="s">
        <v>263</v>
      </c>
      <c r="N1916" s="84">
        <v>246707</v>
      </c>
      <c r="O1916" s="84" t="s">
        <v>704</v>
      </c>
      <c r="P1916" s="84">
        <v>595560</v>
      </c>
      <c r="Q1916" s="38" t="s">
        <v>936</v>
      </c>
      <c r="R1916" s="38" t="s">
        <v>829</v>
      </c>
      <c r="S1916" s="84" t="s">
        <v>2735</v>
      </c>
      <c r="T1916" s="84" t="s">
        <v>2735</v>
      </c>
      <c r="U1916" s="84" t="s">
        <v>1023</v>
      </c>
      <c r="V1916" s="84" t="s">
        <v>2278</v>
      </c>
      <c r="W1916" s="84">
        <v>541</v>
      </c>
      <c r="X1916" s="38" t="s">
        <v>3451</v>
      </c>
      <c r="Y1916" s="84">
        <v>354300843</v>
      </c>
      <c r="Z1916" s="38" t="s">
        <v>5845</v>
      </c>
      <c r="AA1916" s="108" t="s">
        <v>5826</v>
      </c>
      <c r="AB1916" s="84">
        <v>42000</v>
      </c>
      <c r="AC1916" s="108" t="s">
        <v>6770</v>
      </c>
      <c r="AD1916" s="84">
        <v>24</v>
      </c>
      <c r="AE1916" s="84" t="s">
        <v>6764</v>
      </c>
      <c r="AF1916" s="84" t="s">
        <v>7645</v>
      </c>
      <c r="AG1916" s="108" t="s">
        <v>7652</v>
      </c>
      <c r="AH1916" s="84" t="s">
        <v>7557</v>
      </c>
      <c r="AI1916" s="108" t="s">
        <v>8013</v>
      </c>
      <c r="AJ1916" s="84">
        <v>2240</v>
      </c>
      <c r="AK1916" s="84">
        <v>2240</v>
      </c>
      <c r="AL1916" s="108" t="s">
        <v>6745</v>
      </c>
      <c r="AM1916" s="84">
        <v>34848.83</v>
      </c>
      <c r="AN1916" s="112">
        <v>12191.17</v>
      </c>
      <c r="AO1916" s="112">
        <v>47040</v>
      </c>
      <c r="AP1916" s="112">
        <v>7151.17</v>
      </c>
      <c r="AQ1916" s="112">
        <v>318.83</v>
      </c>
      <c r="AR1916" s="112">
        <v>7470</v>
      </c>
      <c r="AS1916" s="112">
        <v>0</v>
      </c>
      <c r="AT1916" s="112">
        <v>0</v>
      </c>
      <c r="AU1916" s="112">
        <v>0</v>
      </c>
      <c r="AV1916" s="84">
        <v>21</v>
      </c>
      <c r="AW1916" s="84">
        <v>0</v>
      </c>
      <c r="AX1916" s="84" t="str">
        <f>VLOOKUP(Y1916,'[1]Asset Classification'!$J$3:$W$2865,14,)</f>
        <v>Standard</v>
      </c>
      <c r="AY1916" s="108"/>
      <c r="AZ1916" s="84"/>
      <c r="BA1916" s="84"/>
      <c r="BB1916" s="84" t="s">
        <v>8329</v>
      </c>
      <c r="BC1916" s="84"/>
      <c r="BD1916" s="108"/>
      <c r="BE1916" s="84">
        <v>0</v>
      </c>
      <c r="BF1916" s="38" t="s">
        <v>2735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244</v>
      </c>
      <c r="C1917" s="38" t="s">
        <v>245</v>
      </c>
      <c r="D1917" s="38" t="s">
        <v>246</v>
      </c>
      <c r="E1917" s="38" t="s">
        <v>246</v>
      </c>
      <c r="F1917" s="38" t="s">
        <v>247</v>
      </c>
      <c r="G1917" s="84" t="s">
        <v>248</v>
      </c>
      <c r="H1917" s="38" t="s">
        <v>249</v>
      </c>
      <c r="I1917" s="84">
        <v>136565</v>
      </c>
      <c r="J1917" s="38" t="s">
        <v>298</v>
      </c>
      <c r="K1917" s="84">
        <v>136565</v>
      </c>
      <c r="L1917" s="84" t="s">
        <v>262</v>
      </c>
      <c r="M1917" s="38" t="s">
        <v>263</v>
      </c>
      <c r="N1917" s="84">
        <v>246707</v>
      </c>
      <c r="O1917" s="84" t="s">
        <v>704</v>
      </c>
      <c r="P1917" s="84">
        <v>595560</v>
      </c>
      <c r="Q1917" s="38" t="s">
        <v>936</v>
      </c>
      <c r="R1917" s="38" t="s">
        <v>829</v>
      </c>
      <c r="S1917" s="84" t="s">
        <v>2736</v>
      </c>
      <c r="T1917" s="84" t="s">
        <v>2736</v>
      </c>
      <c r="U1917" s="84" t="s">
        <v>2292</v>
      </c>
      <c r="V1917" s="84" t="s">
        <v>3449</v>
      </c>
      <c r="W1917" s="84">
        <v>541</v>
      </c>
      <c r="X1917" s="38" t="s">
        <v>3513</v>
      </c>
      <c r="Y1917" s="84">
        <v>354301128</v>
      </c>
      <c r="Z1917" s="38" t="s">
        <v>5846</v>
      </c>
      <c r="AA1917" s="108" t="s">
        <v>5826</v>
      </c>
      <c r="AB1917" s="84">
        <v>42000</v>
      </c>
      <c r="AC1917" s="108" t="s">
        <v>6770</v>
      </c>
      <c r="AD1917" s="84">
        <v>24</v>
      </c>
      <c r="AE1917" s="84" t="s">
        <v>6764</v>
      </c>
      <c r="AF1917" s="84" t="s">
        <v>7645</v>
      </c>
      <c r="AG1917" s="108" t="s">
        <v>7652</v>
      </c>
      <c r="AH1917" s="84" t="s">
        <v>7557</v>
      </c>
      <c r="AI1917" s="108" t="s">
        <v>8013</v>
      </c>
      <c r="AJ1917" s="84">
        <v>2240</v>
      </c>
      <c r="AK1917" s="84">
        <v>2240</v>
      </c>
      <c r="AL1917" s="108" t="s">
        <v>6745</v>
      </c>
      <c r="AM1917" s="84">
        <v>34848.83</v>
      </c>
      <c r="AN1917" s="112">
        <v>12191.17</v>
      </c>
      <c r="AO1917" s="112">
        <v>47040</v>
      </c>
      <c r="AP1917" s="112">
        <v>7151.17</v>
      </c>
      <c r="AQ1917" s="112">
        <v>318.83</v>
      </c>
      <c r="AR1917" s="112">
        <v>7470</v>
      </c>
      <c r="AS1917" s="112">
        <v>0</v>
      </c>
      <c r="AT1917" s="112">
        <v>0</v>
      </c>
      <c r="AU1917" s="112">
        <v>0</v>
      </c>
      <c r="AV1917" s="84">
        <v>21</v>
      </c>
      <c r="AW1917" s="84">
        <v>0</v>
      </c>
      <c r="AX1917" s="84" t="str">
        <f>VLOOKUP(Y1917,'[1]Asset Classification'!$J$3:$W$2865,14,)</f>
        <v>Standard</v>
      </c>
      <c r="AY1917" s="108"/>
      <c r="AZ1917" s="84"/>
      <c r="BA1917" s="84"/>
      <c r="BB1917" s="84" t="s">
        <v>8329</v>
      </c>
      <c r="BC1917" s="84"/>
      <c r="BD1917" s="108"/>
      <c r="BE1917" s="84">
        <v>0</v>
      </c>
      <c r="BF1917" s="38" t="s">
        <v>2736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244</v>
      </c>
      <c r="C1918" s="38" t="s">
        <v>245</v>
      </c>
      <c r="D1918" s="38" t="s">
        <v>246</v>
      </c>
      <c r="E1918" s="38" t="s">
        <v>246</v>
      </c>
      <c r="F1918" s="38" t="s">
        <v>247</v>
      </c>
      <c r="G1918" s="84" t="s">
        <v>248</v>
      </c>
      <c r="H1918" s="38" t="s">
        <v>249</v>
      </c>
      <c r="I1918" s="84">
        <v>131866</v>
      </c>
      <c r="J1918" s="38" t="s">
        <v>283</v>
      </c>
      <c r="K1918" s="84">
        <v>131866</v>
      </c>
      <c r="L1918" s="84" t="s">
        <v>251</v>
      </c>
      <c r="M1918" s="38" t="s">
        <v>252</v>
      </c>
      <c r="N1918" s="84">
        <v>222618</v>
      </c>
      <c r="O1918" s="84" t="s">
        <v>445</v>
      </c>
      <c r="P1918" s="84">
        <v>293549</v>
      </c>
      <c r="Q1918" s="38" t="s">
        <v>839</v>
      </c>
      <c r="R1918" s="38" t="s">
        <v>891</v>
      </c>
      <c r="S1918" s="84" t="s">
        <v>2294</v>
      </c>
      <c r="T1918" s="84" t="s">
        <v>2294</v>
      </c>
      <c r="U1918" s="84" t="s">
        <v>2292</v>
      </c>
      <c r="V1918" s="84" t="s">
        <v>2278</v>
      </c>
      <c r="W1918" s="84">
        <v>0</v>
      </c>
      <c r="X1918" s="38" t="s">
        <v>3451</v>
      </c>
      <c r="Y1918" s="84">
        <v>354310688</v>
      </c>
      <c r="Z1918" s="38" t="s">
        <v>5206</v>
      </c>
      <c r="AA1918" s="108" t="s">
        <v>5822</v>
      </c>
      <c r="AB1918" s="84">
        <v>28000</v>
      </c>
      <c r="AC1918" s="108" t="s">
        <v>6773</v>
      </c>
      <c r="AD1918" s="84">
        <v>18</v>
      </c>
      <c r="AE1918" s="84" t="s">
        <v>6778</v>
      </c>
      <c r="AF1918" s="84" t="s">
        <v>6956</v>
      </c>
      <c r="AG1918" s="108" t="s">
        <v>7373</v>
      </c>
      <c r="AH1918" s="84" t="s">
        <v>6795</v>
      </c>
      <c r="AI1918" s="108" t="s">
        <v>5990</v>
      </c>
      <c r="AJ1918" s="84">
        <v>1880</v>
      </c>
      <c r="AK1918" s="84">
        <v>1880</v>
      </c>
      <c r="AL1918" s="108" t="s">
        <v>6407</v>
      </c>
      <c r="AM1918" s="84">
        <v>10912.27</v>
      </c>
      <c r="AN1918" s="112">
        <v>4127.7299999999996</v>
      </c>
      <c r="AO1918" s="112">
        <v>15040</v>
      </c>
      <c r="AP1918" s="112">
        <v>17087.73</v>
      </c>
      <c r="AQ1918" s="112">
        <v>2042.27</v>
      </c>
      <c r="AR1918" s="112">
        <v>19130</v>
      </c>
      <c r="AS1918" s="112">
        <v>17087.73</v>
      </c>
      <c r="AT1918" s="112">
        <v>2042.27</v>
      </c>
      <c r="AU1918" s="112">
        <v>19130</v>
      </c>
      <c r="AV1918" s="84">
        <v>21</v>
      </c>
      <c r="AW1918" s="84">
        <v>374</v>
      </c>
      <c r="AX1918" s="84" t="str">
        <f>VLOOKUP(Y1918,'[1]Asset Classification'!$J$3:$W$2865,14,)</f>
        <v>&gt;180</v>
      </c>
      <c r="AY1918" s="108"/>
      <c r="AZ1918" s="84"/>
      <c r="BA1918" s="84"/>
      <c r="BB1918" s="84" t="s">
        <v>8329</v>
      </c>
      <c r="BC1918" s="84"/>
      <c r="BD1918" s="108"/>
      <c r="BE1918" s="84">
        <v>0</v>
      </c>
      <c r="BF1918" s="38" t="s">
        <v>2294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244</v>
      </c>
      <c r="C1919" s="38" t="s">
        <v>245</v>
      </c>
      <c r="D1919" s="38" t="s">
        <v>246</v>
      </c>
      <c r="E1919" s="38" t="s">
        <v>246</v>
      </c>
      <c r="F1919" s="38" t="s">
        <v>247</v>
      </c>
      <c r="G1919" s="84" t="s">
        <v>248</v>
      </c>
      <c r="H1919" s="38" t="s">
        <v>249</v>
      </c>
      <c r="I1919" s="84">
        <v>130344</v>
      </c>
      <c r="J1919" s="38" t="s">
        <v>264</v>
      </c>
      <c r="K1919" s="84">
        <v>130344</v>
      </c>
      <c r="L1919" s="84" t="s">
        <v>254</v>
      </c>
      <c r="M1919" s="38" t="s">
        <v>255</v>
      </c>
      <c r="N1919" s="84">
        <v>431375</v>
      </c>
      <c r="O1919" s="84" t="s">
        <v>912</v>
      </c>
      <c r="P1919" s="84">
        <v>685920</v>
      </c>
      <c r="Q1919" s="38" t="s">
        <v>939</v>
      </c>
      <c r="R1919" s="38" t="s">
        <v>829</v>
      </c>
      <c r="S1919" s="84" t="s">
        <v>2737</v>
      </c>
      <c r="T1919" s="84" t="s">
        <v>2737</v>
      </c>
      <c r="U1919" s="84" t="s">
        <v>1023</v>
      </c>
      <c r="V1919" s="84" t="s">
        <v>2278</v>
      </c>
      <c r="W1919" s="84">
        <v>541</v>
      </c>
      <c r="X1919" s="38" t="s">
        <v>3523</v>
      </c>
      <c r="Y1919" s="84">
        <v>354317542</v>
      </c>
      <c r="Z1919" s="38" t="s">
        <v>5847</v>
      </c>
      <c r="AA1919" s="108" t="s">
        <v>5848</v>
      </c>
      <c r="AB1919" s="84">
        <v>42000</v>
      </c>
      <c r="AC1919" s="108" t="s">
        <v>6765</v>
      </c>
      <c r="AD1919" s="84">
        <v>24</v>
      </c>
      <c r="AE1919" s="84" t="s">
        <v>6764</v>
      </c>
      <c r="AF1919" s="84" t="s">
        <v>7657</v>
      </c>
      <c r="AG1919" s="108" t="s">
        <v>7658</v>
      </c>
      <c r="AH1919" s="84" t="s">
        <v>7557</v>
      </c>
      <c r="AI1919" s="108" t="s">
        <v>6005</v>
      </c>
      <c r="AJ1919" s="84">
        <v>2240</v>
      </c>
      <c r="AK1919" s="84">
        <v>2240</v>
      </c>
      <c r="AL1919" s="108" t="s">
        <v>8290</v>
      </c>
      <c r="AM1919" s="84">
        <v>23479.72</v>
      </c>
      <c r="AN1919" s="112">
        <v>10120.280000000001</v>
      </c>
      <c r="AO1919" s="112">
        <v>33600</v>
      </c>
      <c r="AP1919" s="112">
        <v>18520.28</v>
      </c>
      <c r="AQ1919" s="112">
        <v>2019.72</v>
      </c>
      <c r="AR1919" s="112">
        <v>20540</v>
      </c>
      <c r="AS1919" s="112">
        <v>11716.6</v>
      </c>
      <c r="AT1919" s="112">
        <v>1723.4</v>
      </c>
      <c r="AU1919" s="112">
        <v>13440</v>
      </c>
      <c r="AV1919" s="84">
        <v>21</v>
      </c>
      <c r="AW1919" s="84">
        <v>159</v>
      </c>
      <c r="AX1919" s="84" t="str">
        <f>VLOOKUP(Y1919,'[1]Asset Classification'!$J$3:$W$2865,14,)</f>
        <v>151-180</v>
      </c>
      <c r="AY1919" s="108"/>
      <c r="AZ1919" s="84"/>
      <c r="BA1919" s="84"/>
      <c r="BB1919" s="84" t="s">
        <v>8329</v>
      </c>
      <c r="BC1919" s="84"/>
      <c r="BD1919" s="108"/>
      <c r="BE1919" s="84">
        <v>0</v>
      </c>
      <c r="BF1919" s="38" t="s">
        <v>2737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244</v>
      </c>
      <c r="C1920" s="38" t="s">
        <v>245</v>
      </c>
      <c r="D1920" s="38" t="s">
        <v>246</v>
      </c>
      <c r="E1920" s="38" t="s">
        <v>246</v>
      </c>
      <c r="F1920" s="38" t="s">
        <v>247</v>
      </c>
      <c r="G1920" s="84" t="s">
        <v>248</v>
      </c>
      <c r="H1920" s="38" t="s">
        <v>249</v>
      </c>
      <c r="I1920" s="84">
        <v>173595</v>
      </c>
      <c r="J1920" s="38" t="s">
        <v>307</v>
      </c>
      <c r="K1920" s="84">
        <v>173595</v>
      </c>
      <c r="L1920" s="84" t="s">
        <v>254</v>
      </c>
      <c r="M1920" s="38" t="s">
        <v>255</v>
      </c>
      <c r="N1920" s="84">
        <v>295549</v>
      </c>
      <c r="O1920" s="84" t="s">
        <v>621</v>
      </c>
      <c r="P1920" s="84">
        <v>393360</v>
      </c>
      <c r="Q1920" s="38" t="s">
        <v>622</v>
      </c>
      <c r="R1920" s="38" t="s">
        <v>829</v>
      </c>
      <c r="S1920" s="84" t="s">
        <v>2738</v>
      </c>
      <c r="T1920" s="84" t="s">
        <v>2738</v>
      </c>
      <c r="U1920" s="84" t="s">
        <v>1070</v>
      </c>
      <c r="V1920" s="84" t="s">
        <v>2278</v>
      </c>
      <c r="W1920" s="84">
        <v>0</v>
      </c>
      <c r="X1920" s="38" t="s">
        <v>3530</v>
      </c>
      <c r="Y1920" s="84">
        <v>354318910</v>
      </c>
      <c r="Z1920" s="38" t="s">
        <v>5849</v>
      </c>
      <c r="AA1920" s="108" t="s">
        <v>5822</v>
      </c>
      <c r="AB1920" s="84">
        <v>52000</v>
      </c>
      <c r="AC1920" s="108" t="s">
        <v>6769</v>
      </c>
      <c r="AD1920" s="84">
        <v>24</v>
      </c>
      <c r="AE1920" s="84" t="s">
        <v>6771</v>
      </c>
      <c r="AF1920" s="84" t="s">
        <v>7659</v>
      </c>
      <c r="AG1920" s="108" t="s">
        <v>7660</v>
      </c>
      <c r="AH1920" s="84" t="s">
        <v>7319</v>
      </c>
      <c r="AI1920" s="108" t="s">
        <v>5943</v>
      </c>
      <c r="AJ1920" s="84">
        <v>2780</v>
      </c>
      <c r="AK1920" s="84">
        <v>2780</v>
      </c>
      <c r="AL1920" s="108" t="s">
        <v>8078</v>
      </c>
      <c r="AM1920" s="84">
        <v>22483.22</v>
      </c>
      <c r="AN1920" s="112">
        <v>10876.78</v>
      </c>
      <c r="AO1920" s="112">
        <v>33360</v>
      </c>
      <c r="AP1920" s="112">
        <v>29516.78</v>
      </c>
      <c r="AQ1920" s="112">
        <v>4165.22</v>
      </c>
      <c r="AR1920" s="112">
        <v>33682</v>
      </c>
      <c r="AS1920" s="112">
        <v>21212.83</v>
      </c>
      <c r="AT1920" s="112">
        <v>3807.17</v>
      </c>
      <c r="AU1920" s="112">
        <v>25020</v>
      </c>
      <c r="AV1920" s="84">
        <v>21</v>
      </c>
      <c r="AW1920" s="84">
        <v>254</v>
      </c>
      <c r="AX1920" s="84" t="str">
        <f>VLOOKUP(Y1920,'[1]Asset Classification'!$J$3:$W$2865,14,)</f>
        <v>&gt;180</v>
      </c>
      <c r="AY1920" s="108"/>
      <c r="AZ1920" s="84"/>
      <c r="BA1920" s="84"/>
      <c r="BB1920" s="84" t="s">
        <v>8329</v>
      </c>
      <c r="BC1920" s="84"/>
      <c r="BD1920" s="108"/>
      <c r="BE1920" s="84">
        <v>0</v>
      </c>
      <c r="BF1920" s="38" t="s">
        <v>2738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244</v>
      </c>
      <c r="C1921" s="38" t="s">
        <v>245</v>
      </c>
      <c r="D1921" s="38" t="s">
        <v>246</v>
      </c>
      <c r="E1921" s="38" t="s">
        <v>246</v>
      </c>
      <c r="F1921" s="38" t="s">
        <v>247</v>
      </c>
      <c r="G1921" s="84" t="s">
        <v>248</v>
      </c>
      <c r="H1921" s="38" t="s">
        <v>249</v>
      </c>
      <c r="I1921" s="84">
        <v>130621</v>
      </c>
      <c r="J1921" s="38" t="s">
        <v>270</v>
      </c>
      <c r="K1921" s="84">
        <v>130621</v>
      </c>
      <c r="L1921" s="84" t="s">
        <v>254</v>
      </c>
      <c r="M1921" s="38" t="s">
        <v>255</v>
      </c>
      <c r="N1921" s="84">
        <v>220361</v>
      </c>
      <c r="O1921" s="84" t="s">
        <v>384</v>
      </c>
      <c r="P1921" s="84">
        <v>366018</v>
      </c>
      <c r="Q1921" s="38" t="s">
        <v>927</v>
      </c>
      <c r="R1921" s="38" t="s">
        <v>829</v>
      </c>
      <c r="S1921" s="84" t="s">
        <v>2739</v>
      </c>
      <c r="T1921" s="84" t="s">
        <v>2739</v>
      </c>
      <c r="U1921" s="84" t="s">
        <v>1027</v>
      </c>
      <c r="V1921" s="84" t="s">
        <v>2278</v>
      </c>
      <c r="W1921" s="84">
        <v>0</v>
      </c>
      <c r="X1921" s="38" t="s">
        <v>3451</v>
      </c>
      <c r="Y1921" s="84">
        <v>354319332</v>
      </c>
      <c r="Z1921" s="38" t="s">
        <v>5850</v>
      </c>
      <c r="AA1921" s="108" t="s">
        <v>5822</v>
      </c>
      <c r="AB1921" s="84">
        <v>80000</v>
      </c>
      <c r="AC1921" s="108" t="s">
        <v>6768</v>
      </c>
      <c r="AD1921" s="84">
        <v>24</v>
      </c>
      <c r="AE1921" s="84" t="s">
        <v>6780</v>
      </c>
      <c r="AF1921" s="84" t="s">
        <v>7163</v>
      </c>
      <c r="AG1921" s="108" t="s">
        <v>7579</v>
      </c>
      <c r="AH1921" s="84" t="s">
        <v>6795</v>
      </c>
      <c r="AI1921" s="108" t="s">
        <v>5971</v>
      </c>
      <c r="AJ1921" s="84">
        <v>4270</v>
      </c>
      <c r="AK1921" s="84">
        <v>4270</v>
      </c>
      <c r="AL1921" s="108" t="s">
        <v>6749</v>
      </c>
      <c r="AM1921" s="84">
        <v>66713.66</v>
      </c>
      <c r="AN1921" s="112">
        <v>22956.34</v>
      </c>
      <c r="AO1921" s="112">
        <v>89670</v>
      </c>
      <c r="AP1921" s="112">
        <v>13286.34</v>
      </c>
      <c r="AQ1921" s="112">
        <v>584.66</v>
      </c>
      <c r="AR1921" s="112">
        <v>13871</v>
      </c>
      <c r="AS1921" s="112">
        <v>0</v>
      </c>
      <c r="AT1921" s="112">
        <v>0</v>
      </c>
      <c r="AU1921" s="112">
        <v>0</v>
      </c>
      <c r="AV1921" s="84">
        <v>21</v>
      </c>
      <c r="AW1921" s="84">
        <v>0</v>
      </c>
      <c r="AX1921" s="84" t="str">
        <f>VLOOKUP(Y1921,'[1]Asset Classification'!$J$3:$W$2865,14,)</f>
        <v>Standard</v>
      </c>
      <c r="AY1921" s="108"/>
      <c r="AZ1921" s="84"/>
      <c r="BA1921" s="84"/>
      <c r="BB1921" s="84" t="s">
        <v>8329</v>
      </c>
      <c r="BC1921" s="84"/>
      <c r="BD1921" s="108"/>
      <c r="BE1921" s="84">
        <v>0</v>
      </c>
      <c r="BF1921" s="38" t="s">
        <v>2739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244</v>
      </c>
      <c r="C1922" s="38" t="s">
        <v>245</v>
      </c>
      <c r="D1922" s="38" t="s">
        <v>246</v>
      </c>
      <c r="E1922" s="38" t="s">
        <v>246</v>
      </c>
      <c r="F1922" s="38" t="s">
        <v>247</v>
      </c>
      <c r="G1922" s="84" t="s">
        <v>248</v>
      </c>
      <c r="H1922" s="38" t="s">
        <v>249</v>
      </c>
      <c r="I1922" s="84">
        <v>173595</v>
      </c>
      <c r="J1922" s="38" t="s">
        <v>307</v>
      </c>
      <c r="K1922" s="84">
        <v>173595</v>
      </c>
      <c r="L1922" s="84" t="s">
        <v>254</v>
      </c>
      <c r="M1922" s="38" t="s">
        <v>255</v>
      </c>
      <c r="N1922" s="84">
        <v>295549</v>
      </c>
      <c r="O1922" s="84" t="s">
        <v>621</v>
      </c>
      <c r="P1922" s="84">
        <v>393360</v>
      </c>
      <c r="Q1922" s="38" t="s">
        <v>622</v>
      </c>
      <c r="R1922" s="38" t="s">
        <v>829</v>
      </c>
      <c r="S1922" s="84" t="s">
        <v>2740</v>
      </c>
      <c r="T1922" s="84" t="s">
        <v>2740</v>
      </c>
      <c r="U1922" s="84" t="s">
        <v>1070</v>
      </c>
      <c r="V1922" s="84" t="s">
        <v>2278</v>
      </c>
      <c r="W1922" s="84">
        <v>0</v>
      </c>
      <c r="X1922" s="38" t="s">
        <v>3527</v>
      </c>
      <c r="Y1922" s="84">
        <v>354319746</v>
      </c>
      <c r="Z1922" s="38" t="s">
        <v>5851</v>
      </c>
      <c r="AA1922" s="108" t="s">
        <v>5822</v>
      </c>
      <c r="AB1922" s="84">
        <v>52000</v>
      </c>
      <c r="AC1922" s="108" t="s">
        <v>6769</v>
      </c>
      <c r="AD1922" s="84">
        <v>24</v>
      </c>
      <c r="AE1922" s="84" t="s">
        <v>6771</v>
      </c>
      <c r="AF1922" s="84" t="s">
        <v>7338</v>
      </c>
      <c r="AG1922" s="108" t="s">
        <v>7339</v>
      </c>
      <c r="AH1922" s="84" t="s">
        <v>7059</v>
      </c>
      <c r="AI1922" s="108" t="s">
        <v>5943</v>
      </c>
      <c r="AJ1922" s="84">
        <v>2780</v>
      </c>
      <c r="AK1922" s="84">
        <v>2780</v>
      </c>
      <c r="AL1922" s="108" t="s">
        <v>6746</v>
      </c>
      <c r="AM1922" s="84">
        <v>43696.05</v>
      </c>
      <c r="AN1922" s="112">
        <v>14683.95</v>
      </c>
      <c r="AO1922" s="112">
        <v>58380</v>
      </c>
      <c r="AP1922" s="112">
        <v>8303.9500000000007</v>
      </c>
      <c r="AQ1922" s="112">
        <v>358.05</v>
      </c>
      <c r="AR1922" s="112">
        <v>8662</v>
      </c>
      <c r="AS1922" s="112">
        <v>0</v>
      </c>
      <c r="AT1922" s="112">
        <v>0</v>
      </c>
      <c r="AU1922" s="112">
        <v>0</v>
      </c>
      <c r="AV1922" s="84">
        <v>21</v>
      </c>
      <c r="AW1922" s="84">
        <v>0</v>
      </c>
      <c r="AX1922" s="84" t="str">
        <f>VLOOKUP(Y1922,'[1]Asset Classification'!$J$3:$W$2865,14,)</f>
        <v>Standard</v>
      </c>
      <c r="AY1922" s="108"/>
      <c r="AZ1922" s="84"/>
      <c r="BA1922" s="84"/>
      <c r="BB1922" s="84" t="s">
        <v>8329</v>
      </c>
      <c r="BC1922" s="84"/>
      <c r="BD1922" s="108"/>
      <c r="BE1922" s="84">
        <v>0</v>
      </c>
      <c r="BF1922" s="38" t="s">
        <v>2740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244</v>
      </c>
      <c r="C1923" s="38" t="s">
        <v>245</v>
      </c>
      <c r="D1923" s="38" t="s">
        <v>246</v>
      </c>
      <c r="E1923" s="38" t="s">
        <v>246</v>
      </c>
      <c r="F1923" s="38" t="s">
        <v>247</v>
      </c>
      <c r="G1923" s="84" t="s">
        <v>248</v>
      </c>
      <c r="H1923" s="38" t="s">
        <v>249</v>
      </c>
      <c r="I1923" s="84">
        <v>130627</v>
      </c>
      <c r="J1923" s="38" t="s">
        <v>270</v>
      </c>
      <c r="K1923" s="84">
        <v>130627</v>
      </c>
      <c r="L1923" s="84" t="s">
        <v>254</v>
      </c>
      <c r="M1923" s="38" t="s">
        <v>255</v>
      </c>
      <c r="N1923" s="84">
        <v>369093</v>
      </c>
      <c r="O1923" s="84" t="s">
        <v>844</v>
      </c>
      <c r="P1923" s="84">
        <v>537561</v>
      </c>
      <c r="Q1923" s="38" t="s">
        <v>845</v>
      </c>
      <c r="R1923" s="38" t="s">
        <v>891</v>
      </c>
      <c r="S1923" s="84" t="s">
        <v>2309</v>
      </c>
      <c r="T1923" s="84" t="s">
        <v>2309</v>
      </c>
      <c r="U1923" s="84" t="s">
        <v>1070</v>
      </c>
      <c r="V1923" s="84" t="s">
        <v>2278</v>
      </c>
      <c r="W1923" s="84">
        <v>0</v>
      </c>
      <c r="X1923" s="38" t="s">
        <v>3526</v>
      </c>
      <c r="Y1923" s="84">
        <v>354321490</v>
      </c>
      <c r="Z1923" s="38" t="s">
        <v>5233</v>
      </c>
      <c r="AA1923" s="108" t="s">
        <v>5822</v>
      </c>
      <c r="AB1923" s="84">
        <v>30000</v>
      </c>
      <c r="AC1923" s="108" t="s">
        <v>6768</v>
      </c>
      <c r="AD1923" s="84">
        <v>18</v>
      </c>
      <c r="AE1923" s="84" t="s">
        <v>6778</v>
      </c>
      <c r="AF1923" s="84" t="s">
        <v>7385</v>
      </c>
      <c r="AG1923" s="108" t="s">
        <v>7386</v>
      </c>
      <c r="AH1923" s="84" t="s">
        <v>7319</v>
      </c>
      <c r="AI1923" s="108" t="s">
        <v>5971</v>
      </c>
      <c r="AJ1923" s="84">
        <v>2020</v>
      </c>
      <c r="AK1923" s="84">
        <v>2020</v>
      </c>
      <c r="AL1923" s="108" t="s">
        <v>6386</v>
      </c>
      <c r="AM1923" s="84">
        <v>8554.65</v>
      </c>
      <c r="AN1923" s="112">
        <v>3565.35</v>
      </c>
      <c r="AO1923" s="112">
        <v>12120</v>
      </c>
      <c r="AP1923" s="112">
        <v>21445.35</v>
      </c>
      <c r="AQ1923" s="112">
        <v>3054.65</v>
      </c>
      <c r="AR1923" s="112">
        <v>24500</v>
      </c>
      <c r="AS1923" s="112">
        <v>21445.35</v>
      </c>
      <c r="AT1923" s="112">
        <v>3054.65</v>
      </c>
      <c r="AU1923" s="112">
        <v>24500</v>
      </c>
      <c r="AV1923" s="84">
        <v>21</v>
      </c>
      <c r="AW1923" s="84">
        <v>434</v>
      </c>
      <c r="AX1923" s="84" t="str">
        <f>VLOOKUP(Y1923,'[1]Asset Classification'!$J$3:$W$2865,14,)</f>
        <v>&gt;180</v>
      </c>
      <c r="AY1923" s="108"/>
      <c r="AZ1923" s="84"/>
      <c r="BA1923" s="84"/>
      <c r="BB1923" s="84" t="s">
        <v>8329</v>
      </c>
      <c r="BC1923" s="84"/>
      <c r="BD1923" s="108"/>
      <c r="BE1923" s="84">
        <v>0</v>
      </c>
      <c r="BF1923" s="38" t="s">
        <v>2309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244</v>
      </c>
      <c r="C1924" s="38" t="s">
        <v>245</v>
      </c>
      <c r="D1924" s="38" t="s">
        <v>246</v>
      </c>
      <c r="E1924" s="38" t="s">
        <v>246</v>
      </c>
      <c r="F1924" s="38" t="s">
        <v>247</v>
      </c>
      <c r="G1924" s="84" t="s">
        <v>248</v>
      </c>
      <c r="H1924" s="38" t="s">
        <v>249</v>
      </c>
      <c r="I1924" s="84">
        <v>140441</v>
      </c>
      <c r="J1924" s="38" t="s">
        <v>313</v>
      </c>
      <c r="K1924" s="84">
        <v>140441</v>
      </c>
      <c r="L1924" s="84" t="s">
        <v>262</v>
      </c>
      <c r="M1924" s="38" t="s">
        <v>263</v>
      </c>
      <c r="N1924" s="84">
        <v>237112</v>
      </c>
      <c r="O1924" s="84" t="s">
        <v>635</v>
      </c>
      <c r="P1924" s="84">
        <v>311918</v>
      </c>
      <c r="Q1924" s="38" t="s">
        <v>636</v>
      </c>
      <c r="R1924" s="38" t="s">
        <v>829</v>
      </c>
      <c r="S1924" s="84" t="s">
        <v>2741</v>
      </c>
      <c r="T1924" s="84" t="s">
        <v>2741</v>
      </c>
      <c r="U1924" s="84" t="s">
        <v>1070</v>
      </c>
      <c r="V1924" s="84" t="s">
        <v>2789</v>
      </c>
      <c r="W1924" s="84">
        <v>0</v>
      </c>
      <c r="X1924" s="38" t="s">
        <v>3451</v>
      </c>
      <c r="Y1924" s="84">
        <v>354324167</v>
      </c>
      <c r="Z1924" s="38" t="s">
        <v>5852</v>
      </c>
      <c r="AA1924" s="108" t="s">
        <v>5822</v>
      </c>
      <c r="AB1924" s="84">
        <v>52000</v>
      </c>
      <c r="AC1924" s="108" t="s">
        <v>6768</v>
      </c>
      <c r="AD1924" s="84">
        <v>24</v>
      </c>
      <c r="AE1924" s="84" t="s">
        <v>6771</v>
      </c>
      <c r="AF1924" s="84" t="s">
        <v>7360</v>
      </c>
      <c r="AG1924" s="108" t="s">
        <v>7661</v>
      </c>
      <c r="AH1924" s="84" t="s">
        <v>7319</v>
      </c>
      <c r="AI1924" s="108" t="s">
        <v>5971</v>
      </c>
      <c r="AJ1924" s="84">
        <v>2780</v>
      </c>
      <c r="AK1924" s="84">
        <v>2780</v>
      </c>
      <c r="AL1924" s="108" t="s">
        <v>6749</v>
      </c>
      <c r="AM1924" s="84">
        <v>43480.91</v>
      </c>
      <c r="AN1924" s="112">
        <v>14899.09</v>
      </c>
      <c r="AO1924" s="112">
        <v>58380</v>
      </c>
      <c r="AP1924" s="112">
        <v>8519.09</v>
      </c>
      <c r="AQ1924" s="112">
        <v>371.91</v>
      </c>
      <c r="AR1924" s="112">
        <v>8891</v>
      </c>
      <c r="AS1924" s="112">
        <v>0</v>
      </c>
      <c r="AT1924" s="112">
        <v>0</v>
      </c>
      <c r="AU1924" s="112">
        <v>0</v>
      </c>
      <c r="AV1924" s="84">
        <v>21</v>
      </c>
      <c r="AW1924" s="84">
        <v>0</v>
      </c>
      <c r="AX1924" s="84" t="str">
        <f>VLOOKUP(Y1924,'[1]Asset Classification'!$J$3:$W$2865,14,)</f>
        <v>Standard</v>
      </c>
      <c r="AY1924" s="108"/>
      <c r="AZ1924" s="84"/>
      <c r="BA1924" s="84"/>
      <c r="BB1924" s="84" t="s">
        <v>8329</v>
      </c>
      <c r="BC1924" s="84"/>
      <c r="BD1924" s="108"/>
      <c r="BE1924" s="84">
        <v>0</v>
      </c>
      <c r="BF1924" s="38" t="s">
        <v>2741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244</v>
      </c>
      <c r="C1925" s="38" t="s">
        <v>245</v>
      </c>
      <c r="D1925" s="38" t="s">
        <v>246</v>
      </c>
      <c r="E1925" s="38" t="s">
        <v>246</v>
      </c>
      <c r="F1925" s="38" t="s">
        <v>247</v>
      </c>
      <c r="G1925" s="84" t="s">
        <v>248</v>
      </c>
      <c r="H1925" s="38" t="s">
        <v>249</v>
      </c>
      <c r="I1925" s="84">
        <v>130322</v>
      </c>
      <c r="J1925" s="38" t="s">
        <v>289</v>
      </c>
      <c r="K1925" s="84">
        <v>130322</v>
      </c>
      <c r="L1925" s="84" t="s">
        <v>257</v>
      </c>
      <c r="M1925" s="38" t="s">
        <v>258</v>
      </c>
      <c r="N1925" s="84">
        <v>219850</v>
      </c>
      <c r="O1925" s="84" t="s">
        <v>816</v>
      </c>
      <c r="P1925" s="84">
        <v>290086</v>
      </c>
      <c r="Q1925" s="38" t="s">
        <v>817</v>
      </c>
      <c r="R1925" s="38" t="s">
        <v>891</v>
      </c>
      <c r="S1925" s="84" t="s">
        <v>2742</v>
      </c>
      <c r="T1925" s="84" t="s">
        <v>2742</v>
      </c>
      <c r="U1925" s="84" t="s">
        <v>1070</v>
      </c>
      <c r="V1925" s="84" t="s">
        <v>2278</v>
      </c>
      <c r="W1925" s="84">
        <v>0</v>
      </c>
      <c r="X1925" s="38" t="s">
        <v>3451</v>
      </c>
      <c r="Y1925" s="84">
        <v>354325981</v>
      </c>
      <c r="Z1925" s="38" t="s">
        <v>5853</v>
      </c>
      <c r="AA1925" s="108" t="s">
        <v>5822</v>
      </c>
      <c r="AB1925" s="84">
        <v>10000</v>
      </c>
      <c r="AC1925" s="108" t="s">
        <v>6774</v>
      </c>
      <c r="AD1925" s="84">
        <v>18</v>
      </c>
      <c r="AE1925" s="84" t="s">
        <v>6778</v>
      </c>
      <c r="AF1925" s="84" t="s">
        <v>7354</v>
      </c>
      <c r="AG1925" s="108" t="s">
        <v>7453</v>
      </c>
      <c r="AH1925" s="84" t="s">
        <v>7059</v>
      </c>
      <c r="AI1925" s="108" t="s">
        <v>5987</v>
      </c>
      <c r="AJ1925" s="84">
        <v>670</v>
      </c>
      <c r="AK1925" s="84">
        <v>670</v>
      </c>
      <c r="AL1925" s="108" t="s">
        <v>8291</v>
      </c>
      <c r="AM1925" s="84">
        <v>7282.16</v>
      </c>
      <c r="AN1925" s="112">
        <v>2097.84</v>
      </c>
      <c r="AO1925" s="112">
        <v>9380</v>
      </c>
      <c r="AP1925" s="112">
        <v>2717.84</v>
      </c>
      <c r="AQ1925" s="112">
        <v>150.16</v>
      </c>
      <c r="AR1925" s="112">
        <v>2868</v>
      </c>
      <c r="AS1925" s="112">
        <v>2717.84</v>
      </c>
      <c r="AT1925" s="112">
        <v>150.16</v>
      </c>
      <c r="AU1925" s="112">
        <v>2868</v>
      </c>
      <c r="AV1925" s="84">
        <v>21</v>
      </c>
      <c r="AW1925" s="84">
        <v>188</v>
      </c>
      <c r="AX1925" s="84" t="str">
        <f>VLOOKUP(Y1925,'[1]Asset Classification'!$J$3:$W$2865,14,)</f>
        <v>&gt;180</v>
      </c>
      <c r="AY1925" s="108"/>
      <c r="AZ1925" s="84"/>
      <c r="BA1925" s="84"/>
      <c r="BB1925" s="84" t="s">
        <v>8329</v>
      </c>
      <c r="BC1925" s="84"/>
      <c r="BD1925" s="108"/>
      <c r="BE1925" s="84">
        <v>0</v>
      </c>
      <c r="BF1925" s="38" t="s">
        <v>2742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244</v>
      </c>
      <c r="C1926" s="38" t="s">
        <v>245</v>
      </c>
      <c r="D1926" s="38" t="s">
        <v>246</v>
      </c>
      <c r="E1926" s="38" t="s">
        <v>246</v>
      </c>
      <c r="F1926" s="38" t="s">
        <v>247</v>
      </c>
      <c r="G1926" s="84" t="s">
        <v>248</v>
      </c>
      <c r="H1926" s="38" t="s">
        <v>249</v>
      </c>
      <c r="I1926" s="84">
        <v>130322</v>
      </c>
      <c r="J1926" s="38" t="s">
        <v>289</v>
      </c>
      <c r="K1926" s="84">
        <v>130322</v>
      </c>
      <c r="L1926" s="84" t="s">
        <v>257</v>
      </c>
      <c r="M1926" s="38" t="s">
        <v>258</v>
      </c>
      <c r="N1926" s="84">
        <v>219850</v>
      </c>
      <c r="O1926" s="84" t="s">
        <v>816</v>
      </c>
      <c r="P1926" s="84">
        <v>290086</v>
      </c>
      <c r="Q1926" s="38" t="s">
        <v>817</v>
      </c>
      <c r="R1926" s="38" t="s">
        <v>891</v>
      </c>
      <c r="S1926" s="84" t="s">
        <v>2372</v>
      </c>
      <c r="T1926" s="84" t="s">
        <v>2372</v>
      </c>
      <c r="U1926" s="84" t="s">
        <v>1070</v>
      </c>
      <c r="V1926" s="84" t="s">
        <v>2278</v>
      </c>
      <c r="W1926" s="84">
        <v>0</v>
      </c>
      <c r="X1926" s="38" t="s">
        <v>3451</v>
      </c>
      <c r="Y1926" s="84">
        <v>354326312</v>
      </c>
      <c r="Z1926" s="38" t="s">
        <v>5341</v>
      </c>
      <c r="AA1926" s="108" t="s">
        <v>5822</v>
      </c>
      <c r="AB1926" s="84">
        <v>10000</v>
      </c>
      <c r="AC1926" s="108" t="s">
        <v>6774</v>
      </c>
      <c r="AD1926" s="84">
        <v>18</v>
      </c>
      <c r="AE1926" s="84" t="s">
        <v>6778</v>
      </c>
      <c r="AF1926" s="84" t="s">
        <v>7452</v>
      </c>
      <c r="AG1926" s="108" t="s">
        <v>7453</v>
      </c>
      <c r="AH1926" s="84" t="s">
        <v>7059</v>
      </c>
      <c r="AI1926" s="108" t="s">
        <v>5987</v>
      </c>
      <c r="AJ1926" s="84">
        <v>670</v>
      </c>
      <c r="AK1926" s="84">
        <v>670</v>
      </c>
      <c r="AL1926" s="108" t="s">
        <v>6389</v>
      </c>
      <c r="AM1926" s="84">
        <v>4396.9799999999996</v>
      </c>
      <c r="AN1926" s="112">
        <v>1633.02</v>
      </c>
      <c r="AO1926" s="112">
        <v>6030</v>
      </c>
      <c r="AP1926" s="112">
        <v>5603.02</v>
      </c>
      <c r="AQ1926" s="112">
        <v>614.98</v>
      </c>
      <c r="AR1926" s="112">
        <v>6218</v>
      </c>
      <c r="AS1926" s="112">
        <v>5603.02</v>
      </c>
      <c r="AT1926" s="112">
        <v>614.98</v>
      </c>
      <c r="AU1926" s="112">
        <v>6218</v>
      </c>
      <c r="AV1926" s="84">
        <v>21</v>
      </c>
      <c r="AW1926" s="84">
        <v>339</v>
      </c>
      <c r="AX1926" s="84" t="str">
        <f>VLOOKUP(Y1926,'[1]Asset Classification'!$J$3:$W$2865,14,)</f>
        <v>&gt;180</v>
      </c>
      <c r="AY1926" s="108"/>
      <c r="AZ1926" s="84"/>
      <c r="BA1926" s="84"/>
      <c r="BB1926" s="84" t="s">
        <v>8329</v>
      </c>
      <c r="BC1926" s="84"/>
      <c r="BD1926" s="108" t="s">
        <v>8322</v>
      </c>
      <c r="BE1926" s="84">
        <v>10000</v>
      </c>
      <c r="BF1926" s="38" t="s">
        <v>2372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244</v>
      </c>
      <c r="C1927" s="38" t="s">
        <v>245</v>
      </c>
      <c r="D1927" s="38" t="s">
        <v>246</v>
      </c>
      <c r="E1927" s="38" t="s">
        <v>246</v>
      </c>
      <c r="F1927" s="38" t="s">
        <v>247</v>
      </c>
      <c r="G1927" s="84" t="s">
        <v>248</v>
      </c>
      <c r="H1927" s="38" t="s">
        <v>249</v>
      </c>
      <c r="I1927" s="84">
        <v>130784</v>
      </c>
      <c r="J1927" s="38" t="s">
        <v>271</v>
      </c>
      <c r="K1927" s="84">
        <v>130784</v>
      </c>
      <c r="L1927" s="84" t="s">
        <v>251</v>
      </c>
      <c r="M1927" s="38" t="s">
        <v>252</v>
      </c>
      <c r="N1927" s="84">
        <v>279811</v>
      </c>
      <c r="O1927" s="84" t="s">
        <v>779</v>
      </c>
      <c r="P1927" s="84">
        <v>367623</v>
      </c>
      <c r="Q1927" s="38" t="s">
        <v>904</v>
      </c>
      <c r="R1927" s="38" t="s">
        <v>829</v>
      </c>
      <c r="S1927" s="84" t="s">
        <v>2743</v>
      </c>
      <c r="T1927" s="84" t="s">
        <v>2743</v>
      </c>
      <c r="U1927" s="84" t="s">
        <v>1027</v>
      </c>
      <c r="V1927" s="84" t="s">
        <v>2278</v>
      </c>
      <c r="W1927" s="84">
        <v>0</v>
      </c>
      <c r="X1927" s="38" t="s">
        <v>3526</v>
      </c>
      <c r="Y1927" s="84">
        <v>354337108</v>
      </c>
      <c r="Z1927" s="38" t="s">
        <v>5854</v>
      </c>
      <c r="AA1927" s="108" t="s">
        <v>5838</v>
      </c>
      <c r="AB1927" s="84">
        <v>42000</v>
      </c>
      <c r="AC1927" s="108" t="s">
        <v>6767</v>
      </c>
      <c r="AD1927" s="84">
        <v>24</v>
      </c>
      <c r="AE1927" s="84" t="s">
        <v>6764</v>
      </c>
      <c r="AF1927" s="84" t="s">
        <v>7653</v>
      </c>
      <c r="AG1927" s="108" t="s">
        <v>7654</v>
      </c>
      <c r="AH1927" s="84" t="s">
        <v>7557</v>
      </c>
      <c r="AI1927" s="108" t="s">
        <v>6010</v>
      </c>
      <c r="AJ1927" s="84">
        <v>2240</v>
      </c>
      <c r="AK1927" s="84">
        <v>2240</v>
      </c>
      <c r="AL1927" s="108" t="s">
        <v>6757</v>
      </c>
      <c r="AM1927" s="84">
        <v>34848.83</v>
      </c>
      <c r="AN1927" s="112">
        <v>12191.17</v>
      </c>
      <c r="AO1927" s="112">
        <v>47040</v>
      </c>
      <c r="AP1927" s="112">
        <v>7151.17</v>
      </c>
      <c r="AQ1927" s="112">
        <v>318.83</v>
      </c>
      <c r="AR1927" s="112">
        <v>7470</v>
      </c>
      <c r="AS1927" s="112">
        <v>0</v>
      </c>
      <c r="AT1927" s="112">
        <v>0</v>
      </c>
      <c r="AU1927" s="112">
        <v>0</v>
      </c>
      <c r="AV1927" s="84">
        <v>21</v>
      </c>
      <c r="AW1927" s="84">
        <v>0</v>
      </c>
      <c r="AX1927" s="84" t="str">
        <f>VLOOKUP(Y1927,'[1]Asset Classification'!$J$3:$W$2865,14,)</f>
        <v>Standard</v>
      </c>
      <c r="AY1927" s="108"/>
      <c r="AZ1927" s="84"/>
      <c r="BA1927" s="84"/>
      <c r="BB1927" s="84" t="s">
        <v>8329</v>
      </c>
      <c r="BC1927" s="84"/>
      <c r="BD1927" s="108"/>
      <c r="BE1927" s="84">
        <v>0</v>
      </c>
      <c r="BF1927" s="38" t="s">
        <v>2743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244</v>
      </c>
      <c r="C1928" s="38" t="s">
        <v>245</v>
      </c>
      <c r="D1928" s="38" t="s">
        <v>246</v>
      </c>
      <c r="E1928" s="38" t="s">
        <v>246</v>
      </c>
      <c r="F1928" s="38" t="s">
        <v>247</v>
      </c>
      <c r="G1928" s="84" t="s">
        <v>248</v>
      </c>
      <c r="H1928" s="38" t="s">
        <v>249</v>
      </c>
      <c r="I1928" s="84">
        <v>130913</v>
      </c>
      <c r="J1928" s="38" t="s">
        <v>273</v>
      </c>
      <c r="K1928" s="84">
        <v>130913</v>
      </c>
      <c r="L1928" s="84" t="s">
        <v>254</v>
      </c>
      <c r="M1928" s="38" t="s">
        <v>255</v>
      </c>
      <c r="N1928" s="84">
        <v>221435</v>
      </c>
      <c r="O1928" s="84" t="s">
        <v>413</v>
      </c>
      <c r="P1928" s="84">
        <v>292071</v>
      </c>
      <c r="Q1928" s="38" t="s">
        <v>414</v>
      </c>
      <c r="R1928" s="38" t="s">
        <v>829</v>
      </c>
      <c r="S1928" s="84" t="s">
        <v>2744</v>
      </c>
      <c r="T1928" s="84" t="s">
        <v>2744</v>
      </c>
      <c r="U1928" s="84" t="s">
        <v>2292</v>
      </c>
      <c r="V1928" s="84" t="s">
        <v>3449</v>
      </c>
      <c r="W1928" s="84">
        <v>541</v>
      </c>
      <c r="X1928" s="38" t="s">
        <v>3451</v>
      </c>
      <c r="Y1928" s="84">
        <v>354337124</v>
      </c>
      <c r="Z1928" s="38" t="s">
        <v>5855</v>
      </c>
      <c r="AA1928" s="108" t="s">
        <v>5838</v>
      </c>
      <c r="AB1928" s="84">
        <v>40000</v>
      </c>
      <c r="AC1928" s="108" t="s">
        <v>6765</v>
      </c>
      <c r="AD1928" s="84">
        <v>24</v>
      </c>
      <c r="AE1928" s="84" t="s">
        <v>6764</v>
      </c>
      <c r="AF1928" s="84" t="s">
        <v>7653</v>
      </c>
      <c r="AG1928" s="108" t="s">
        <v>7654</v>
      </c>
      <c r="AH1928" s="84" t="s">
        <v>7557</v>
      </c>
      <c r="AI1928" s="108" t="s">
        <v>6005</v>
      </c>
      <c r="AJ1928" s="84">
        <v>2130</v>
      </c>
      <c r="AK1928" s="84">
        <v>2130</v>
      </c>
      <c r="AL1928" s="108" t="s">
        <v>6636</v>
      </c>
      <c r="AM1928" s="84">
        <v>23846.25</v>
      </c>
      <c r="AN1928" s="112">
        <v>10537.75</v>
      </c>
      <c r="AO1928" s="112">
        <v>34384</v>
      </c>
      <c r="AP1928" s="112">
        <v>16153.75</v>
      </c>
      <c r="AQ1928" s="112">
        <v>1310.25</v>
      </c>
      <c r="AR1928" s="112">
        <v>17464</v>
      </c>
      <c r="AS1928" s="112">
        <v>9339.11</v>
      </c>
      <c r="AT1928" s="112">
        <v>1006.89</v>
      </c>
      <c r="AU1928" s="112">
        <v>10346</v>
      </c>
      <c r="AV1928" s="84">
        <v>21</v>
      </c>
      <c r="AW1928" s="84">
        <v>128</v>
      </c>
      <c r="AX1928" s="84" t="str">
        <f>VLOOKUP(Y1928,'[1]Asset Classification'!$J$3:$W$2865,14,)</f>
        <v>121-150</v>
      </c>
      <c r="AY1928" s="108"/>
      <c r="AZ1928" s="84"/>
      <c r="BA1928" s="84"/>
      <c r="BB1928" s="84" t="s">
        <v>8329</v>
      </c>
      <c r="BC1928" s="84"/>
      <c r="BD1928" s="108"/>
      <c r="BE1928" s="84">
        <v>0</v>
      </c>
      <c r="BF1928" s="38" t="s">
        <v>2744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244</v>
      </c>
      <c r="C1929" s="38" t="s">
        <v>245</v>
      </c>
      <c r="D1929" s="38" t="s">
        <v>246</v>
      </c>
      <c r="E1929" s="38" t="s">
        <v>246</v>
      </c>
      <c r="F1929" s="38" t="s">
        <v>247</v>
      </c>
      <c r="G1929" s="84" t="s">
        <v>248</v>
      </c>
      <c r="H1929" s="38" t="s">
        <v>249</v>
      </c>
      <c r="I1929" s="84">
        <v>131510</v>
      </c>
      <c r="J1929" s="38" t="s">
        <v>279</v>
      </c>
      <c r="K1929" s="84">
        <v>131510</v>
      </c>
      <c r="L1929" s="84" t="s">
        <v>262</v>
      </c>
      <c r="M1929" s="38" t="s">
        <v>263</v>
      </c>
      <c r="N1929" s="84">
        <v>222507</v>
      </c>
      <c r="O1929" s="84" t="s">
        <v>427</v>
      </c>
      <c r="P1929" s="84">
        <v>293408</v>
      </c>
      <c r="Q1929" s="38" t="s">
        <v>930</v>
      </c>
      <c r="R1929" s="38" t="s">
        <v>829</v>
      </c>
      <c r="S1929" s="84" t="s">
        <v>2745</v>
      </c>
      <c r="T1929" s="84" t="s">
        <v>2745</v>
      </c>
      <c r="U1929" s="84" t="s">
        <v>1070</v>
      </c>
      <c r="V1929" s="84" t="s">
        <v>2278</v>
      </c>
      <c r="W1929" s="84">
        <v>541</v>
      </c>
      <c r="X1929" s="38" t="s">
        <v>3451</v>
      </c>
      <c r="Y1929" s="84">
        <v>354341093</v>
      </c>
      <c r="Z1929" s="38" t="s">
        <v>5856</v>
      </c>
      <c r="AA1929" s="108" t="s">
        <v>5838</v>
      </c>
      <c r="AB1929" s="84">
        <v>32000</v>
      </c>
      <c r="AC1929" s="108" t="s">
        <v>6770</v>
      </c>
      <c r="AD1929" s="84">
        <v>24</v>
      </c>
      <c r="AE1929" s="84" t="s">
        <v>6764</v>
      </c>
      <c r="AF1929" s="84" t="s">
        <v>7653</v>
      </c>
      <c r="AG1929" s="108" t="s">
        <v>7654</v>
      </c>
      <c r="AH1929" s="84" t="s">
        <v>7557</v>
      </c>
      <c r="AI1929" s="108" t="s">
        <v>8013</v>
      </c>
      <c r="AJ1929" s="84">
        <v>1710</v>
      </c>
      <c r="AK1929" s="84">
        <v>1710</v>
      </c>
      <c r="AL1929" s="108" t="s">
        <v>6745</v>
      </c>
      <c r="AM1929" s="84">
        <v>26737.45</v>
      </c>
      <c r="AN1929" s="112">
        <v>9172.5499999999993</v>
      </c>
      <c r="AO1929" s="112">
        <v>35910</v>
      </c>
      <c r="AP1929" s="112">
        <v>5262.55</v>
      </c>
      <c r="AQ1929" s="112">
        <v>230.45</v>
      </c>
      <c r="AR1929" s="112">
        <v>5493</v>
      </c>
      <c r="AS1929" s="112">
        <v>0</v>
      </c>
      <c r="AT1929" s="112">
        <v>0</v>
      </c>
      <c r="AU1929" s="112">
        <v>0</v>
      </c>
      <c r="AV1929" s="84">
        <v>21</v>
      </c>
      <c r="AW1929" s="84">
        <v>0</v>
      </c>
      <c r="AX1929" s="84" t="str">
        <f>VLOOKUP(Y1929,'[1]Asset Classification'!$J$3:$W$2865,14,)</f>
        <v>Standard</v>
      </c>
      <c r="AY1929" s="108"/>
      <c r="AZ1929" s="84"/>
      <c r="BA1929" s="84"/>
      <c r="BB1929" s="84" t="s">
        <v>8329</v>
      </c>
      <c r="BC1929" s="84"/>
      <c r="BD1929" s="108"/>
      <c r="BE1929" s="84">
        <v>0</v>
      </c>
      <c r="BF1929" s="38" t="s">
        <v>2745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244</v>
      </c>
      <c r="C1930" s="38" t="s">
        <v>245</v>
      </c>
      <c r="D1930" s="38" t="s">
        <v>246</v>
      </c>
      <c r="E1930" s="38" t="s">
        <v>246</v>
      </c>
      <c r="F1930" s="38" t="s">
        <v>247</v>
      </c>
      <c r="G1930" s="84" t="s">
        <v>248</v>
      </c>
      <c r="H1930" s="38" t="s">
        <v>249</v>
      </c>
      <c r="I1930" s="84">
        <v>162715</v>
      </c>
      <c r="J1930" s="38" t="s">
        <v>275</v>
      </c>
      <c r="K1930" s="84">
        <v>162715</v>
      </c>
      <c r="L1930" s="84" t="s">
        <v>257</v>
      </c>
      <c r="M1930" s="38" t="s">
        <v>258</v>
      </c>
      <c r="N1930" s="84">
        <v>278255</v>
      </c>
      <c r="O1930" s="84" t="s">
        <v>402</v>
      </c>
      <c r="P1930" s="84">
        <v>365504</v>
      </c>
      <c r="Q1930" s="38" t="s">
        <v>926</v>
      </c>
      <c r="R1930" s="38" t="s">
        <v>829</v>
      </c>
      <c r="S1930" s="84" t="s">
        <v>2746</v>
      </c>
      <c r="T1930" s="84" t="s">
        <v>2746</v>
      </c>
      <c r="U1930" s="84" t="s">
        <v>1034</v>
      </c>
      <c r="V1930" s="84" t="s">
        <v>2789</v>
      </c>
      <c r="W1930" s="84">
        <v>0</v>
      </c>
      <c r="X1930" s="38" t="s">
        <v>3526</v>
      </c>
      <c r="Y1930" s="84">
        <v>354343602</v>
      </c>
      <c r="Z1930" s="38" t="s">
        <v>5857</v>
      </c>
      <c r="AA1930" s="108" t="s">
        <v>5858</v>
      </c>
      <c r="AB1930" s="84">
        <v>42000</v>
      </c>
      <c r="AC1930" s="108" t="s">
        <v>6765</v>
      </c>
      <c r="AD1930" s="84">
        <v>24</v>
      </c>
      <c r="AE1930" s="84" t="s">
        <v>6764</v>
      </c>
      <c r="AF1930" s="84" t="s">
        <v>7653</v>
      </c>
      <c r="AG1930" s="108" t="s">
        <v>7662</v>
      </c>
      <c r="AH1930" s="84" t="s">
        <v>7557</v>
      </c>
      <c r="AI1930" s="108" t="s">
        <v>6005</v>
      </c>
      <c r="AJ1930" s="84">
        <v>2240</v>
      </c>
      <c r="AK1930" s="84">
        <v>2240</v>
      </c>
      <c r="AL1930" s="108" t="s">
        <v>6565</v>
      </c>
      <c r="AM1930" s="84">
        <v>17978.63</v>
      </c>
      <c r="AN1930" s="112">
        <v>8901.3700000000008</v>
      </c>
      <c r="AO1930" s="112">
        <v>26880</v>
      </c>
      <c r="AP1930" s="112">
        <v>24021.37</v>
      </c>
      <c r="AQ1930" s="112">
        <v>3423.63</v>
      </c>
      <c r="AR1930" s="112">
        <v>27445</v>
      </c>
      <c r="AS1930" s="112">
        <v>17043.95</v>
      </c>
      <c r="AT1930" s="112">
        <v>3116.05</v>
      </c>
      <c r="AU1930" s="112">
        <v>20160</v>
      </c>
      <c r="AV1930" s="84">
        <v>21</v>
      </c>
      <c r="AW1930" s="84">
        <v>248</v>
      </c>
      <c r="AX1930" s="84" t="str">
        <f>VLOOKUP(Y1930,'[1]Asset Classification'!$J$3:$W$2865,14,)</f>
        <v>&gt;180</v>
      </c>
      <c r="AY1930" s="108"/>
      <c r="AZ1930" s="84"/>
      <c r="BA1930" s="84"/>
      <c r="BB1930" s="84" t="s">
        <v>8329</v>
      </c>
      <c r="BC1930" s="84"/>
      <c r="BD1930" s="108"/>
      <c r="BE1930" s="84">
        <v>0</v>
      </c>
      <c r="BF1930" s="38" t="s">
        <v>2746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244</v>
      </c>
      <c r="C1931" s="38" t="s">
        <v>245</v>
      </c>
      <c r="D1931" s="38" t="s">
        <v>246</v>
      </c>
      <c r="E1931" s="38" t="s">
        <v>246</v>
      </c>
      <c r="F1931" s="38" t="s">
        <v>247</v>
      </c>
      <c r="G1931" s="84" t="s">
        <v>248</v>
      </c>
      <c r="H1931" s="38" t="s">
        <v>249</v>
      </c>
      <c r="I1931" s="84">
        <v>130701</v>
      </c>
      <c r="J1931" s="38" t="s">
        <v>272</v>
      </c>
      <c r="K1931" s="84">
        <v>130701</v>
      </c>
      <c r="L1931" s="84" t="s">
        <v>262</v>
      </c>
      <c r="M1931" s="38" t="s">
        <v>263</v>
      </c>
      <c r="N1931" s="84">
        <v>440274</v>
      </c>
      <c r="O1931" s="84" t="s">
        <v>961</v>
      </c>
      <c r="P1931" s="84">
        <v>684906</v>
      </c>
      <c r="Q1931" s="38" t="s">
        <v>962</v>
      </c>
      <c r="R1931" s="38" t="s">
        <v>829</v>
      </c>
      <c r="S1931" s="84" t="s">
        <v>2747</v>
      </c>
      <c r="T1931" s="84" t="s">
        <v>2747</v>
      </c>
      <c r="U1931" s="84" t="s">
        <v>1034</v>
      </c>
      <c r="V1931" s="84" t="s">
        <v>3449</v>
      </c>
      <c r="W1931" s="84">
        <v>541</v>
      </c>
      <c r="X1931" s="38" t="s">
        <v>3451</v>
      </c>
      <c r="Y1931" s="84">
        <v>354343952</v>
      </c>
      <c r="Z1931" s="38" t="s">
        <v>5859</v>
      </c>
      <c r="AA1931" s="108" t="s">
        <v>5838</v>
      </c>
      <c r="AB1931" s="84">
        <v>32000</v>
      </c>
      <c r="AC1931" s="108" t="s">
        <v>6770</v>
      </c>
      <c r="AD1931" s="84">
        <v>24</v>
      </c>
      <c r="AE1931" s="84" t="s">
        <v>6764</v>
      </c>
      <c r="AF1931" s="84" t="s">
        <v>7653</v>
      </c>
      <c r="AG1931" s="108" t="s">
        <v>7654</v>
      </c>
      <c r="AH1931" s="84" t="s">
        <v>7557</v>
      </c>
      <c r="AI1931" s="108" t="s">
        <v>8013</v>
      </c>
      <c r="AJ1931" s="84">
        <v>1710</v>
      </c>
      <c r="AK1931" s="84">
        <v>1710</v>
      </c>
      <c r="AL1931" s="108" t="s">
        <v>6745</v>
      </c>
      <c r="AM1931" s="84">
        <v>26737.45</v>
      </c>
      <c r="AN1931" s="112">
        <v>9172.5499999999993</v>
      </c>
      <c r="AO1931" s="112">
        <v>35910</v>
      </c>
      <c r="AP1931" s="112">
        <v>5262.55</v>
      </c>
      <c r="AQ1931" s="112">
        <v>230.45</v>
      </c>
      <c r="AR1931" s="112">
        <v>5493</v>
      </c>
      <c r="AS1931" s="112">
        <v>0</v>
      </c>
      <c r="AT1931" s="112">
        <v>0</v>
      </c>
      <c r="AU1931" s="112">
        <v>0</v>
      </c>
      <c r="AV1931" s="84">
        <v>21</v>
      </c>
      <c r="AW1931" s="84">
        <v>0</v>
      </c>
      <c r="AX1931" s="84" t="str">
        <f>VLOOKUP(Y1931,'[1]Asset Classification'!$J$3:$W$2865,14,)</f>
        <v>Standard</v>
      </c>
      <c r="AY1931" s="108"/>
      <c r="AZ1931" s="84"/>
      <c r="BA1931" s="84"/>
      <c r="BB1931" s="84" t="s">
        <v>8329</v>
      </c>
      <c r="BC1931" s="84"/>
      <c r="BD1931" s="108"/>
      <c r="BE1931" s="84">
        <v>0</v>
      </c>
      <c r="BF1931" s="38" t="s">
        <v>2747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244</v>
      </c>
      <c r="C1932" s="38" t="s">
        <v>245</v>
      </c>
      <c r="D1932" s="38" t="s">
        <v>246</v>
      </c>
      <c r="E1932" s="38" t="s">
        <v>246</v>
      </c>
      <c r="F1932" s="38" t="s">
        <v>247</v>
      </c>
      <c r="G1932" s="84" t="s">
        <v>248</v>
      </c>
      <c r="H1932" s="38" t="s">
        <v>249</v>
      </c>
      <c r="I1932" s="84">
        <v>153176</v>
      </c>
      <c r="J1932" s="38" t="s">
        <v>321</v>
      </c>
      <c r="K1932" s="84">
        <v>153176</v>
      </c>
      <c r="L1932" s="84" t="s">
        <v>262</v>
      </c>
      <c r="M1932" s="38" t="s">
        <v>263</v>
      </c>
      <c r="N1932" s="84">
        <v>260317</v>
      </c>
      <c r="O1932" s="84" t="s">
        <v>724</v>
      </c>
      <c r="P1932" s="84">
        <v>341782</v>
      </c>
      <c r="Q1932" s="38" t="s">
        <v>707</v>
      </c>
      <c r="R1932" s="38" t="s">
        <v>829</v>
      </c>
      <c r="S1932" s="84" t="s">
        <v>2748</v>
      </c>
      <c r="T1932" s="84" t="s">
        <v>2748</v>
      </c>
      <c r="U1932" s="84" t="s">
        <v>1034</v>
      </c>
      <c r="V1932" s="84" t="s">
        <v>3449</v>
      </c>
      <c r="W1932" s="84">
        <v>541</v>
      </c>
      <c r="X1932" s="38" t="s">
        <v>3451</v>
      </c>
      <c r="Y1932" s="84">
        <v>354343981</v>
      </c>
      <c r="Z1932" s="38" t="s">
        <v>5860</v>
      </c>
      <c r="AA1932" s="108" t="s">
        <v>5861</v>
      </c>
      <c r="AB1932" s="84">
        <v>32000</v>
      </c>
      <c r="AC1932" s="108" t="s">
        <v>6770</v>
      </c>
      <c r="AD1932" s="84">
        <v>24</v>
      </c>
      <c r="AE1932" s="84" t="s">
        <v>6764</v>
      </c>
      <c r="AF1932" s="84" t="s">
        <v>7653</v>
      </c>
      <c r="AG1932" s="108" t="s">
        <v>7663</v>
      </c>
      <c r="AH1932" s="84" t="s">
        <v>7557</v>
      </c>
      <c r="AI1932" s="108" t="s">
        <v>8013</v>
      </c>
      <c r="AJ1932" s="84">
        <v>1710</v>
      </c>
      <c r="AK1932" s="84">
        <v>1710</v>
      </c>
      <c r="AL1932" s="108" t="s">
        <v>6746</v>
      </c>
      <c r="AM1932" s="84">
        <v>26770.58</v>
      </c>
      <c r="AN1932" s="112">
        <v>9139.42</v>
      </c>
      <c r="AO1932" s="112">
        <v>35910</v>
      </c>
      <c r="AP1932" s="112">
        <v>5229.42</v>
      </c>
      <c r="AQ1932" s="112">
        <v>228.58</v>
      </c>
      <c r="AR1932" s="112">
        <v>5458</v>
      </c>
      <c r="AS1932" s="112">
        <v>0</v>
      </c>
      <c r="AT1932" s="112">
        <v>0</v>
      </c>
      <c r="AU1932" s="112">
        <v>0</v>
      </c>
      <c r="AV1932" s="84">
        <v>21</v>
      </c>
      <c r="AW1932" s="84">
        <v>0</v>
      </c>
      <c r="AX1932" s="84" t="str">
        <f>VLOOKUP(Y1932,'[1]Asset Classification'!$J$3:$W$2865,14,)</f>
        <v>Standard</v>
      </c>
      <c r="AY1932" s="108"/>
      <c r="AZ1932" s="84"/>
      <c r="BA1932" s="84"/>
      <c r="BB1932" s="84" t="s">
        <v>8329</v>
      </c>
      <c r="BC1932" s="84"/>
      <c r="BD1932" s="108"/>
      <c r="BE1932" s="84">
        <v>0</v>
      </c>
      <c r="BF1932" s="38" t="s">
        <v>2748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244</v>
      </c>
      <c r="C1933" s="38" t="s">
        <v>245</v>
      </c>
      <c r="D1933" s="38" t="s">
        <v>246</v>
      </c>
      <c r="E1933" s="38" t="s">
        <v>246</v>
      </c>
      <c r="F1933" s="38" t="s">
        <v>247</v>
      </c>
      <c r="G1933" s="84" t="s">
        <v>248</v>
      </c>
      <c r="H1933" s="38" t="s">
        <v>249</v>
      </c>
      <c r="I1933" s="84">
        <v>141963</v>
      </c>
      <c r="J1933" s="38" t="s">
        <v>323</v>
      </c>
      <c r="K1933" s="84">
        <v>141963</v>
      </c>
      <c r="L1933" s="84" t="s">
        <v>257</v>
      </c>
      <c r="M1933" s="38" t="s">
        <v>258</v>
      </c>
      <c r="N1933" s="84">
        <v>239815</v>
      </c>
      <c r="O1933" s="84" t="s">
        <v>739</v>
      </c>
      <c r="P1933" s="84">
        <v>315402</v>
      </c>
      <c r="Q1933" s="38" t="s">
        <v>624</v>
      </c>
      <c r="R1933" s="38" t="s">
        <v>829</v>
      </c>
      <c r="S1933" s="84" t="s">
        <v>2749</v>
      </c>
      <c r="T1933" s="84" t="s">
        <v>2749</v>
      </c>
      <c r="U1933" s="84" t="s">
        <v>1034</v>
      </c>
      <c r="V1933" s="84" t="s">
        <v>2278</v>
      </c>
      <c r="W1933" s="84">
        <v>0</v>
      </c>
      <c r="X1933" s="38" t="s">
        <v>3531</v>
      </c>
      <c r="Y1933" s="84">
        <v>354352133</v>
      </c>
      <c r="Z1933" s="38" t="s">
        <v>5862</v>
      </c>
      <c r="AA1933" s="108" t="s">
        <v>5861</v>
      </c>
      <c r="AB1933" s="84">
        <v>73000</v>
      </c>
      <c r="AC1933" s="108" t="s">
        <v>6773</v>
      </c>
      <c r="AD1933" s="84">
        <v>24</v>
      </c>
      <c r="AE1933" s="84" t="s">
        <v>6776</v>
      </c>
      <c r="AF1933" s="84" t="s">
        <v>6985</v>
      </c>
      <c r="AG1933" s="108" t="s">
        <v>7159</v>
      </c>
      <c r="AH1933" s="84" t="s">
        <v>6795</v>
      </c>
      <c r="AI1933" s="108" t="s">
        <v>5990</v>
      </c>
      <c r="AJ1933" s="84">
        <v>3900</v>
      </c>
      <c r="AK1933" s="84">
        <v>3900</v>
      </c>
      <c r="AL1933" s="108" t="s">
        <v>6742</v>
      </c>
      <c r="AM1933" s="84">
        <v>61197.01</v>
      </c>
      <c r="AN1933" s="112">
        <v>20702.990000000002</v>
      </c>
      <c r="AO1933" s="112">
        <v>81900</v>
      </c>
      <c r="AP1933" s="112">
        <v>11802.99</v>
      </c>
      <c r="AQ1933" s="112">
        <v>513.01</v>
      </c>
      <c r="AR1933" s="112">
        <v>12316</v>
      </c>
      <c r="AS1933" s="112">
        <v>0</v>
      </c>
      <c r="AT1933" s="112">
        <v>0</v>
      </c>
      <c r="AU1933" s="112">
        <v>0</v>
      </c>
      <c r="AV1933" s="84">
        <v>21</v>
      </c>
      <c r="AW1933" s="84">
        <v>0</v>
      </c>
      <c r="AX1933" s="84" t="str">
        <f>VLOOKUP(Y1933,'[1]Asset Classification'!$J$3:$W$2865,14,)</f>
        <v>Standard</v>
      </c>
      <c r="AY1933" s="108"/>
      <c r="AZ1933" s="84"/>
      <c r="BA1933" s="84"/>
      <c r="BB1933" s="84" t="s">
        <v>8329</v>
      </c>
      <c r="BC1933" s="84"/>
      <c r="BD1933" s="108"/>
      <c r="BE1933" s="84">
        <v>0</v>
      </c>
      <c r="BF1933" s="38" t="s">
        <v>2749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244</v>
      </c>
      <c r="C1934" s="38" t="s">
        <v>245</v>
      </c>
      <c r="D1934" s="38" t="s">
        <v>246</v>
      </c>
      <c r="E1934" s="38" t="s">
        <v>246</v>
      </c>
      <c r="F1934" s="38" t="s">
        <v>247</v>
      </c>
      <c r="G1934" s="84" t="s">
        <v>248</v>
      </c>
      <c r="H1934" s="38" t="s">
        <v>249</v>
      </c>
      <c r="I1934" s="84">
        <v>131470</v>
      </c>
      <c r="J1934" s="38" t="s">
        <v>286</v>
      </c>
      <c r="K1934" s="84">
        <v>131470</v>
      </c>
      <c r="L1934" s="84" t="s">
        <v>262</v>
      </c>
      <c r="M1934" s="38" t="s">
        <v>263</v>
      </c>
      <c r="N1934" s="84">
        <v>221882</v>
      </c>
      <c r="O1934" s="84" t="s">
        <v>507</v>
      </c>
      <c r="P1934" s="84">
        <v>330660</v>
      </c>
      <c r="Q1934" s="38" t="s">
        <v>738</v>
      </c>
      <c r="R1934" s="38" t="s">
        <v>891</v>
      </c>
      <c r="S1934" s="84" t="s">
        <v>2750</v>
      </c>
      <c r="T1934" s="84" t="s">
        <v>2750</v>
      </c>
      <c r="U1934" s="84" t="s">
        <v>1023</v>
      </c>
      <c r="V1934" s="84" t="s">
        <v>2278</v>
      </c>
      <c r="W1934" s="84">
        <v>0</v>
      </c>
      <c r="X1934" s="38" t="s">
        <v>3451</v>
      </c>
      <c r="Y1934" s="84">
        <v>354354179</v>
      </c>
      <c r="Z1934" s="38" t="s">
        <v>5863</v>
      </c>
      <c r="AA1934" s="108" t="s">
        <v>5861</v>
      </c>
      <c r="AB1934" s="84">
        <v>25000</v>
      </c>
      <c r="AC1934" s="108" t="s">
        <v>6768</v>
      </c>
      <c r="AD1934" s="84">
        <v>18</v>
      </c>
      <c r="AE1934" s="84" t="s">
        <v>6778</v>
      </c>
      <c r="AF1934" s="84" t="s">
        <v>7247</v>
      </c>
      <c r="AG1934" s="108" t="s">
        <v>7220</v>
      </c>
      <c r="AH1934" s="84" t="s">
        <v>7059</v>
      </c>
      <c r="AI1934" s="108" t="s">
        <v>5971</v>
      </c>
      <c r="AJ1934" s="84">
        <v>1680</v>
      </c>
      <c r="AK1934" s="84">
        <v>1680</v>
      </c>
      <c r="AL1934" s="108" t="s">
        <v>8292</v>
      </c>
      <c r="AM1934" s="84">
        <v>21513.279999999999</v>
      </c>
      <c r="AN1934" s="112">
        <v>5366.72</v>
      </c>
      <c r="AO1934" s="112">
        <v>26880</v>
      </c>
      <c r="AP1934" s="112">
        <v>3486.72</v>
      </c>
      <c r="AQ1934" s="112">
        <v>113.28</v>
      </c>
      <c r="AR1934" s="112">
        <v>3600</v>
      </c>
      <c r="AS1934" s="112">
        <v>3486.72</v>
      </c>
      <c r="AT1934" s="112">
        <v>113.28</v>
      </c>
      <c r="AU1934" s="112">
        <v>3600</v>
      </c>
      <c r="AV1934" s="84">
        <v>21</v>
      </c>
      <c r="AW1934" s="84">
        <v>130</v>
      </c>
      <c r="AX1934" s="84" t="str">
        <f>VLOOKUP(Y1934,'[1]Asset Classification'!$J$3:$W$2865,14,)</f>
        <v>121-150</v>
      </c>
      <c r="AY1934" s="108"/>
      <c r="AZ1934" s="84"/>
      <c r="BA1934" s="84"/>
      <c r="BB1934" s="84" t="s">
        <v>8329</v>
      </c>
      <c r="BC1934" s="84"/>
      <c r="BD1934" s="108"/>
      <c r="BE1934" s="84">
        <v>0</v>
      </c>
      <c r="BF1934" s="38" t="s">
        <v>2750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244</v>
      </c>
      <c r="C1935" s="38" t="s">
        <v>245</v>
      </c>
      <c r="D1935" s="38" t="s">
        <v>246</v>
      </c>
      <c r="E1935" s="38" t="s">
        <v>246</v>
      </c>
      <c r="F1935" s="38" t="s">
        <v>247</v>
      </c>
      <c r="G1935" s="84" t="s">
        <v>248</v>
      </c>
      <c r="H1935" s="38" t="s">
        <v>249</v>
      </c>
      <c r="I1935" s="84">
        <v>130701</v>
      </c>
      <c r="J1935" s="38" t="s">
        <v>272</v>
      </c>
      <c r="K1935" s="84">
        <v>130701</v>
      </c>
      <c r="L1935" s="84" t="s">
        <v>262</v>
      </c>
      <c r="M1935" s="38" t="s">
        <v>263</v>
      </c>
      <c r="N1935" s="84">
        <v>440274</v>
      </c>
      <c r="O1935" s="84" t="s">
        <v>961</v>
      </c>
      <c r="P1935" s="84">
        <v>684906</v>
      </c>
      <c r="Q1935" s="38" t="s">
        <v>962</v>
      </c>
      <c r="R1935" s="38" t="s">
        <v>829</v>
      </c>
      <c r="S1935" s="84" t="s">
        <v>2751</v>
      </c>
      <c r="T1935" s="84" t="s">
        <v>2751</v>
      </c>
      <c r="U1935" s="84" t="s">
        <v>1034</v>
      </c>
      <c r="V1935" s="84" t="s">
        <v>3449</v>
      </c>
      <c r="W1935" s="84">
        <v>541</v>
      </c>
      <c r="X1935" s="38" t="s">
        <v>3451</v>
      </c>
      <c r="Y1935" s="84">
        <v>354354197</v>
      </c>
      <c r="Z1935" s="38" t="s">
        <v>5864</v>
      </c>
      <c r="AA1935" s="108" t="s">
        <v>5861</v>
      </c>
      <c r="AB1935" s="84">
        <v>32000</v>
      </c>
      <c r="AC1935" s="108" t="s">
        <v>6770</v>
      </c>
      <c r="AD1935" s="84">
        <v>24</v>
      </c>
      <c r="AE1935" s="84" t="s">
        <v>6764</v>
      </c>
      <c r="AF1935" s="84" t="s">
        <v>7653</v>
      </c>
      <c r="AG1935" s="108" t="s">
        <v>7663</v>
      </c>
      <c r="AH1935" s="84" t="s">
        <v>7557</v>
      </c>
      <c r="AI1935" s="108" t="s">
        <v>8013</v>
      </c>
      <c r="AJ1935" s="84">
        <v>1710</v>
      </c>
      <c r="AK1935" s="84">
        <v>1710</v>
      </c>
      <c r="AL1935" s="108" t="s">
        <v>6745</v>
      </c>
      <c r="AM1935" s="84">
        <v>26770.58</v>
      </c>
      <c r="AN1935" s="112">
        <v>9139.42</v>
      </c>
      <c r="AO1935" s="112">
        <v>35910</v>
      </c>
      <c r="AP1935" s="112">
        <v>5229.42</v>
      </c>
      <c r="AQ1935" s="112">
        <v>228.58</v>
      </c>
      <c r="AR1935" s="112">
        <v>5458</v>
      </c>
      <c r="AS1935" s="112">
        <v>0</v>
      </c>
      <c r="AT1935" s="112">
        <v>0</v>
      </c>
      <c r="AU1935" s="112">
        <v>0</v>
      </c>
      <c r="AV1935" s="84">
        <v>21</v>
      </c>
      <c r="AW1935" s="84">
        <v>0</v>
      </c>
      <c r="AX1935" s="84" t="str">
        <f>VLOOKUP(Y1935,'[1]Asset Classification'!$J$3:$W$2865,14,)</f>
        <v>Standard</v>
      </c>
      <c r="AY1935" s="108"/>
      <c r="AZ1935" s="84"/>
      <c r="BA1935" s="84"/>
      <c r="BB1935" s="84" t="s">
        <v>8329</v>
      </c>
      <c r="BC1935" s="84"/>
      <c r="BD1935" s="108"/>
      <c r="BE1935" s="84">
        <v>0</v>
      </c>
      <c r="BF1935" s="38" t="s">
        <v>2751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244</v>
      </c>
      <c r="C1936" s="38" t="s">
        <v>245</v>
      </c>
      <c r="D1936" s="38" t="s">
        <v>246</v>
      </c>
      <c r="E1936" s="38" t="s">
        <v>246</v>
      </c>
      <c r="F1936" s="38" t="s">
        <v>247</v>
      </c>
      <c r="G1936" s="84" t="s">
        <v>248</v>
      </c>
      <c r="H1936" s="38" t="s">
        <v>249</v>
      </c>
      <c r="I1936" s="84">
        <v>130701</v>
      </c>
      <c r="J1936" s="38" t="s">
        <v>272</v>
      </c>
      <c r="K1936" s="84">
        <v>130701</v>
      </c>
      <c r="L1936" s="84" t="s">
        <v>262</v>
      </c>
      <c r="M1936" s="38" t="s">
        <v>263</v>
      </c>
      <c r="N1936" s="84">
        <v>440274</v>
      </c>
      <c r="O1936" s="84" t="s">
        <v>961</v>
      </c>
      <c r="P1936" s="84">
        <v>684906</v>
      </c>
      <c r="Q1936" s="38" t="s">
        <v>962</v>
      </c>
      <c r="R1936" s="38" t="s">
        <v>829</v>
      </c>
      <c r="S1936" s="84" t="s">
        <v>2752</v>
      </c>
      <c r="T1936" s="84" t="s">
        <v>2752</v>
      </c>
      <c r="U1936" s="84" t="s">
        <v>1034</v>
      </c>
      <c r="V1936" s="84" t="s">
        <v>3449</v>
      </c>
      <c r="W1936" s="84">
        <v>541</v>
      </c>
      <c r="X1936" s="38" t="s">
        <v>3451</v>
      </c>
      <c r="Y1936" s="84">
        <v>354354475</v>
      </c>
      <c r="Z1936" s="38" t="s">
        <v>5865</v>
      </c>
      <c r="AA1936" s="108" t="s">
        <v>5861</v>
      </c>
      <c r="AB1936" s="84">
        <v>32000</v>
      </c>
      <c r="AC1936" s="108" t="s">
        <v>6770</v>
      </c>
      <c r="AD1936" s="84">
        <v>24</v>
      </c>
      <c r="AE1936" s="84" t="s">
        <v>6764</v>
      </c>
      <c r="AF1936" s="84" t="s">
        <v>7653</v>
      </c>
      <c r="AG1936" s="108" t="s">
        <v>7663</v>
      </c>
      <c r="AH1936" s="84" t="s">
        <v>7557</v>
      </c>
      <c r="AI1936" s="108" t="s">
        <v>8013</v>
      </c>
      <c r="AJ1936" s="84">
        <v>1710</v>
      </c>
      <c r="AK1936" s="84">
        <v>1710</v>
      </c>
      <c r="AL1936" s="108" t="s">
        <v>6745</v>
      </c>
      <c r="AM1936" s="84">
        <v>26770.58</v>
      </c>
      <c r="AN1936" s="112">
        <v>9139.42</v>
      </c>
      <c r="AO1936" s="112">
        <v>35910</v>
      </c>
      <c r="AP1936" s="112">
        <v>5229.42</v>
      </c>
      <c r="AQ1936" s="112">
        <v>228.58</v>
      </c>
      <c r="AR1936" s="112">
        <v>5458</v>
      </c>
      <c r="AS1936" s="112">
        <v>0</v>
      </c>
      <c r="AT1936" s="112">
        <v>0</v>
      </c>
      <c r="AU1936" s="112">
        <v>0</v>
      </c>
      <c r="AV1936" s="84">
        <v>21</v>
      </c>
      <c r="AW1936" s="84">
        <v>0</v>
      </c>
      <c r="AX1936" s="84" t="str">
        <f>VLOOKUP(Y1936,'[1]Asset Classification'!$J$3:$W$2865,14,)</f>
        <v>Standard</v>
      </c>
      <c r="AY1936" s="108"/>
      <c r="AZ1936" s="84"/>
      <c r="BA1936" s="84"/>
      <c r="BB1936" s="84" t="s">
        <v>8329</v>
      </c>
      <c r="BC1936" s="84"/>
      <c r="BD1936" s="108"/>
      <c r="BE1936" s="84">
        <v>0</v>
      </c>
      <c r="BF1936" s="38" t="s">
        <v>2752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244</v>
      </c>
      <c r="C1937" s="38" t="s">
        <v>245</v>
      </c>
      <c r="D1937" s="38" t="s">
        <v>246</v>
      </c>
      <c r="E1937" s="38" t="s">
        <v>246</v>
      </c>
      <c r="F1937" s="38" t="s">
        <v>247</v>
      </c>
      <c r="G1937" s="84" t="s">
        <v>248</v>
      </c>
      <c r="H1937" s="38" t="s">
        <v>249</v>
      </c>
      <c r="I1937" s="84">
        <v>134914</v>
      </c>
      <c r="J1937" s="38" t="s">
        <v>294</v>
      </c>
      <c r="K1937" s="84">
        <v>134914</v>
      </c>
      <c r="L1937" s="84" t="s">
        <v>254</v>
      </c>
      <c r="M1937" s="38" t="s">
        <v>255</v>
      </c>
      <c r="N1937" s="84">
        <v>245746</v>
      </c>
      <c r="O1937" s="84" t="s">
        <v>730</v>
      </c>
      <c r="P1937" s="84">
        <v>326142</v>
      </c>
      <c r="Q1937" s="38" t="s">
        <v>963</v>
      </c>
      <c r="R1937" s="38" t="s">
        <v>891</v>
      </c>
      <c r="S1937" s="84" t="s">
        <v>2753</v>
      </c>
      <c r="T1937" s="84" t="s">
        <v>2753</v>
      </c>
      <c r="U1937" s="84" t="s">
        <v>1034</v>
      </c>
      <c r="V1937" s="84" t="s">
        <v>2789</v>
      </c>
      <c r="W1937" s="84">
        <v>0</v>
      </c>
      <c r="X1937" s="38" t="s">
        <v>3451</v>
      </c>
      <c r="Y1937" s="84">
        <v>354366254</v>
      </c>
      <c r="Z1937" s="38" t="s">
        <v>5866</v>
      </c>
      <c r="AA1937" s="108" t="s">
        <v>5861</v>
      </c>
      <c r="AB1937" s="84">
        <v>30000</v>
      </c>
      <c r="AC1937" s="108" t="s">
        <v>6763</v>
      </c>
      <c r="AD1937" s="84">
        <v>18</v>
      </c>
      <c r="AE1937" s="84" t="s">
        <v>6778</v>
      </c>
      <c r="AF1937" s="84" t="s">
        <v>7415</v>
      </c>
      <c r="AG1937" s="108" t="s">
        <v>7664</v>
      </c>
      <c r="AH1937" s="84" t="s">
        <v>7319</v>
      </c>
      <c r="AI1937" s="108" t="s">
        <v>5808</v>
      </c>
      <c r="AJ1937" s="84">
        <v>2020</v>
      </c>
      <c r="AK1937" s="84">
        <v>2020</v>
      </c>
      <c r="AL1937" s="108" t="s">
        <v>8219</v>
      </c>
      <c r="AM1937" s="84">
        <v>24049.17</v>
      </c>
      <c r="AN1937" s="112">
        <v>6250.83</v>
      </c>
      <c r="AO1937" s="112">
        <v>30300</v>
      </c>
      <c r="AP1937" s="112">
        <v>5950.83</v>
      </c>
      <c r="AQ1937" s="112">
        <v>252.17</v>
      </c>
      <c r="AR1937" s="112">
        <v>6203</v>
      </c>
      <c r="AS1937" s="112">
        <v>5950.83</v>
      </c>
      <c r="AT1937" s="112">
        <v>252.17</v>
      </c>
      <c r="AU1937" s="112">
        <v>6203</v>
      </c>
      <c r="AV1937" s="84">
        <v>21</v>
      </c>
      <c r="AW1937" s="84">
        <v>163</v>
      </c>
      <c r="AX1937" s="84" t="str">
        <f>VLOOKUP(Y1937,'[1]Asset Classification'!$J$3:$W$2865,14,)</f>
        <v>151-180</v>
      </c>
      <c r="AY1937" s="108"/>
      <c r="AZ1937" s="84"/>
      <c r="BA1937" s="84"/>
      <c r="BB1937" s="84" t="s">
        <v>8329</v>
      </c>
      <c r="BC1937" s="84"/>
      <c r="BD1937" s="108"/>
      <c r="BE1937" s="84">
        <v>0</v>
      </c>
      <c r="BF1937" s="38" t="s">
        <v>2753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244</v>
      </c>
      <c r="C1938" s="38" t="s">
        <v>245</v>
      </c>
      <c r="D1938" s="38" t="s">
        <v>246</v>
      </c>
      <c r="E1938" s="38" t="s">
        <v>246</v>
      </c>
      <c r="F1938" s="38" t="s">
        <v>247</v>
      </c>
      <c r="G1938" s="84" t="s">
        <v>248</v>
      </c>
      <c r="H1938" s="38" t="s">
        <v>249</v>
      </c>
      <c r="I1938" s="84">
        <v>136908</v>
      </c>
      <c r="J1938" s="38" t="s">
        <v>300</v>
      </c>
      <c r="K1938" s="84">
        <v>136908</v>
      </c>
      <c r="L1938" s="84" t="s">
        <v>251</v>
      </c>
      <c r="M1938" s="38" t="s">
        <v>252</v>
      </c>
      <c r="N1938" s="84">
        <v>274821</v>
      </c>
      <c r="O1938" s="84" t="s">
        <v>795</v>
      </c>
      <c r="P1938" s="84">
        <v>360794</v>
      </c>
      <c r="Q1938" s="38" t="s">
        <v>796</v>
      </c>
      <c r="R1938" s="38" t="s">
        <v>829</v>
      </c>
      <c r="S1938" s="84" t="s">
        <v>2754</v>
      </c>
      <c r="T1938" s="84" t="s">
        <v>2754</v>
      </c>
      <c r="U1938" s="84" t="s">
        <v>1023</v>
      </c>
      <c r="V1938" s="84" t="s">
        <v>3449</v>
      </c>
      <c r="W1938" s="84">
        <v>541</v>
      </c>
      <c r="X1938" s="38" t="s">
        <v>3451</v>
      </c>
      <c r="Y1938" s="84">
        <v>354370012</v>
      </c>
      <c r="Z1938" s="38" t="s">
        <v>5867</v>
      </c>
      <c r="AA1938" s="108" t="s">
        <v>5858</v>
      </c>
      <c r="AB1938" s="84">
        <v>40000</v>
      </c>
      <c r="AC1938" s="108" t="s">
        <v>6765</v>
      </c>
      <c r="AD1938" s="84">
        <v>24</v>
      </c>
      <c r="AE1938" s="84" t="s">
        <v>6764</v>
      </c>
      <c r="AF1938" s="84" t="s">
        <v>7653</v>
      </c>
      <c r="AG1938" s="108" t="s">
        <v>7662</v>
      </c>
      <c r="AH1938" s="84" t="s">
        <v>7557</v>
      </c>
      <c r="AI1938" s="108" t="s">
        <v>6005</v>
      </c>
      <c r="AJ1938" s="84">
        <v>2130</v>
      </c>
      <c r="AK1938" s="84">
        <v>2130</v>
      </c>
      <c r="AL1938" s="108" t="s">
        <v>6166</v>
      </c>
      <c r="AM1938" s="84">
        <v>2334.25</v>
      </c>
      <c r="AN1938" s="112">
        <v>1925.75</v>
      </c>
      <c r="AO1938" s="112">
        <v>4260</v>
      </c>
      <c r="AP1938" s="112">
        <v>37665.75</v>
      </c>
      <c r="AQ1938" s="112">
        <v>9834.25</v>
      </c>
      <c r="AR1938" s="112">
        <v>47500</v>
      </c>
      <c r="AS1938" s="112">
        <v>30933.86</v>
      </c>
      <c r="AT1938" s="112">
        <v>9536.14</v>
      </c>
      <c r="AU1938" s="112">
        <v>40470</v>
      </c>
      <c r="AV1938" s="84">
        <v>21</v>
      </c>
      <c r="AW1938" s="84">
        <v>554</v>
      </c>
      <c r="AX1938" s="84" t="str">
        <f>VLOOKUP(Y1938,'[1]Asset Classification'!$J$3:$W$2865,14,)</f>
        <v>&gt;180</v>
      </c>
      <c r="AY1938" s="108"/>
      <c r="AZ1938" s="84"/>
      <c r="BA1938" s="84"/>
      <c r="BB1938" s="84" t="s">
        <v>8329</v>
      </c>
      <c r="BC1938" s="84"/>
      <c r="BD1938" s="108"/>
      <c r="BE1938" s="84">
        <v>0</v>
      </c>
      <c r="BF1938" s="38" t="s">
        <v>2754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244</v>
      </c>
      <c r="C1939" s="38" t="s">
        <v>245</v>
      </c>
      <c r="D1939" s="38" t="s">
        <v>246</v>
      </c>
      <c r="E1939" s="38" t="s">
        <v>246</v>
      </c>
      <c r="F1939" s="38" t="s">
        <v>247</v>
      </c>
      <c r="G1939" s="84" t="s">
        <v>248</v>
      </c>
      <c r="H1939" s="38" t="s">
        <v>249</v>
      </c>
      <c r="I1939" s="84">
        <v>136908</v>
      </c>
      <c r="J1939" s="38" t="s">
        <v>300</v>
      </c>
      <c r="K1939" s="84">
        <v>136908</v>
      </c>
      <c r="L1939" s="84" t="s">
        <v>251</v>
      </c>
      <c r="M1939" s="38" t="s">
        <v>252</v>
      </c>
      <c r="N1939" s="84">
        <v>274821</v>
      </c>
      <c r="O1939" s="84" t="s">
        <v>795</v>
      </c>
      <c r="P1939" s="84">
        <v>360794</v>
      </c>
      <c r="Q1939" s="38" t="s">
        <v>796</v>
      </c>
      <c r="R1939" s="38" t="s">
        <v>829</v>
      </c>
      <c r="S1939" s="84" t="s">
        <v>2755</v>
      </c>
      <c r="T1939" s="84" t="s">
        <v>2755</v>
      </c>
      <c r="U1939" s="84" t="s">
        <v>1027</v>
      </c>
      <c r="V1939" s="84" t="s">
        <v>3449</v>
      </c>
      <c r="W1939" s="84">
        <v>541</v>
      </c>
      <c r="X1939" s="38" t="s">
        <v>3451</v>
      </c>
      <c r="Y1939" s="84">
        <v>354370412</v>
      </c>
      <c r="Z1939" s="38" t="s">
        <v>5868</v>
      </c>
      <c r="AA1939" s="108" t="s">
        <v>5858</v>
      </c>
      <c r="AB1939" s="84">
        <v>40000</v>
      </c>
      <c r="AC1939" s="108" t="s">
        <v>6765</v>
      </c>
      <c r="AD1939" s="84">
        <v>24</v>
      </c>
      <c r="AE1939" s="84" t="s">
        <v>6764</v>
      </c>
      <c r="AF1939" s="84" t="s">
        <v>7653</v>
      </c>
      <c r="AG1939" s="108" t="s">
        <v>7662</v>
      </c>
      <c r="AH1939" s="84" t="s">
        <v>7557</v>
      </c>
      <c r="AI1939" s="108" t="s">
        <v>6005</v>
      </c>
      <c r="AJ1939" s="84">
        <v>2130</v>
      </c>
      <c r="AK1939" s="84">
        <v>2130</v>
      </c>
      <c r="AL1939" s="108" t="s">
        <v>6005</v>
      </c>
      <c r="AM1939" s="84">
        <v>979.32</v>
      </c>
      <c r="AN1939" s="112">
        <v>1150.68</v>
      </c>
      <c r="AO1939" s="112">
        <v>2130</v>
      </c>
      <c r="AP1939" s="112">
        <v>39020.68</v>
      </c>
      <c r="AQ1939" s="112">
        <v>10609.32</v>
      </c>
      <c r="AR1939" s="112">
        <v>49630</v>
      </c>
      <c r="AS1939" s="112">
        <v>32288.79</v>
      </c>
      <c r="AT1939" s="112">
        <v>10311.209999999999</v>
      </c>
      <c r="AU1939" s="112">
        <v>42600</v>
      </c>
      <c r="AV1939" s="84">
        <v>21</v>
      </c>
      <c r="AW1939" s="84">
        <v>585</v>
      </c>
      <c r="AX1939" s="84" t="str">
        <f>VLOOKUP(Y1939,'[1]Asset Classification'!$J$3:$W$2865,14,)</f>
        <v>&gt;180</v>
      </c>
      <c r="AY1939" s="108"/>
      <c r="AZ1939" s="84"/>
      <c r="BA1939" s="84"/>
      <c r="BB1939" s="84" t="s">
        <v>8329</v>
      </c>
      <c r="BC1939" s="84"/>
      <c r="BD1939" s="108"/>
      <c r="BE1939" s="84">
        <v>0</v>
      </c>
      <c r="BF1939" s="38" t="s">
        <v>2755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244</v>
      </c>
      <c r="C1940" s="38" t="s">
        <v>245</v>
      </c>
      <c r="D1940" s="38" t="s">
        <v>246</v>
      </c>
      <c r="E1940" s="38" t="s">
        <v>246</v>
      </c>
      <c r="F1940" s="38" t="s">
        <v>247</v>
      </c>
      <c r="G1940" s="84" t="s">
        <v>248</v>
      </c>
      <c r="H1940" s="38" t="s">
        <v>249</v>
      </c>
      <c r="I1940" s="84">
        <v>144011</v>
      </c>
      <c r="J1940" s="38" t="s">
        <v>316</v>
      </c>
      <c r="K1940" s="84">
        <v>144011</v>
      </c>
      <c r="L1940" s="84" t="s">
        <v>257</v>
      </c>
      <c r="M1940" s="38" t="s">
        <v>258</v>
      </c>
      <c r="N1940" s="84">
        <v>243404</v>
      </c>
      <c r="O1940" s="84" t="s">
        <v>665</v>
      </c>
      <c r="P1940" s="84">
        <v>319913</v>
      </c>
      <c r="Q1940" s="38" t="s">
        <v>527</v>
      </c>
      <c r="R1940" s="38" t="s">
        <v>829</v>
      </c>
      <c r="S1940" s="84" t="s">
        <v>2756</v>
      </c>
      <c r="T1940" s="84" t="s">
        <v>2756</v>
      </c>
      <c r="U1940" s="84" t="s">
        <v>1034</v>
      </c>
      <c r="V1940" s="84" t="s">
        <v>2278</v>
      </c>
      <c r="W1940" s="84">
        <v>0</v>
      </c>
      <c r="X1940" s="38" t="s">
        <v>3526</v>
      </c>
      <c r="Y1940" s="84">
        <v>354372824</v>
      </c>
      <c r="Z1940" s="38" t="s">
        <v>5869</v>
      </c>
      <c r="AA1940" s="108" t="s">
        <v>5870</v>
      </c>
      <c r="AB1940" s="84">
        <v>42000</v>
      </c>
      <c r="AC1940" s="108" t="s">
        <v>6773</v>
      </c>
      <c r="AD1940" s="84">
        <v>24</v>
      </c>
      <c r="AE1940" s="84" t="s">
        <v>6764</v>
      </c>
      <c r="AF1940" s="84" t="s">
        <v>7657</v>
      </c>
      <c r="AG1940" s="108" t="s">
        <v>7665</v>
      </c>
      <c r="AH1940" s="84" t="s">
        <v>7557</v>
      </c>
      <c r="AI1940" s="108" t="s">
        <v>5990</v>
      </c>
      <c r="AJ1940" s="84">
        <v>2240</v>
      </c>
      <c r="AK1940" s="84">
        <v>2240</v>
      </c>
      <c r="AL1940" s="108" t="s">
        <v>6742</v>
      </c>
      <c r="AM1940" s="84">
        <v>35196.32</v>
      </c>
      <c r="AN1940" s="112">
        <v>11843.68</v>
      </c>
      <c r="AO1940" s="112">
        <v>47040</v>
      </c>
      <c r="AP1940" s="112">
        <v>6803.68</v>
      </c>
      <c r="AQ1940" s="112">
        <v>296.32</v>
      </c>
      <c r="AR1940" s="112">
        <v>7100</v>
      </c>
      <c r="AS1940" s="112">
        <v>0</v>
      </c>
      <c r="AT1940" s="112">
        <v>0</v>
      </c>
      <c r="AU1940" s="112">
        <v>0</v>
      </c>
      <c r="AV1940" s="84">
        <v>21</v>
      </c>
      <c r="AW1940" s="84">
        <v>0</v>
      </c>
      <c r="AX1940" s="84" t="str">
        <f>VLOOKUP(Y1940,'[1]Asset Classification'!$J$3:$W$2865,14,)</f>
        <v>Standard</v>
      </c>
      <c r="AY1940" s="108"/>
      <c r="AZ1940" s="84"/>
      <c r="BA1940" s="84"/>
      <c r="BB1940" s="84" t="s">
        <v>8329</v>
      </c>
      <c r="BC1940" s="84"/>
      <c r="BD1940" s="108"/>
      <c r="BE1940" s="84">
        <v>0</v>
      </c>
      <c r="BF1940" s="38" t="s">
        <v>2756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244</v>
      </c>
      <c r="C1941" s="38" t="s">
        <v>245</v>
      </c>
      <c r="D1941" s="38" t="s">
        <v>246</v>
      </c>
      <c r="E1941" s="38" t="s">
        <v>246</v>
      </c>
      <c r="F1941" s="38" t="s">
        <v>247</v>
      </c>
      <c r="G1941" s="84" t="s">
        <v>248</v>
      </c>
      <c r="H1941" s="38" t="s">
        <v>249</v>
      </c>
      <c r="I1941" s="84">
        <v>131866</v>
      </c>
      <c r="J1941" s="38" t="s">
        <v>283</v>
      </c>
      <c r="K1941" s="84">
        <v>131866</v>
      </c>
      <c r="L1941" s="84" t="s">
        <v>251</v>
      </c>
      <c r="M1941" s="38" t="s">
        <v>252</v>
      </c>
      <c r="N1941" s="84">
        <v>222618</v>
      </c>
      <c r="O1941" s="84" t="s">
        <v>445</v>
      </c>
      <c r="P1941" s="84">
        <v>293549</v>
      </c>
      <c r="Q1941" s="38" t="s">
        <v>839</v>
      </c>
      <c r="R1941" s="38" t="s">
        <v>891</v>
      </c>
      <c r="S1941" s="84" t="s">
        <v>2349</v>
      </c>
      <c r="T1941" s="84" t="s">
        <v>2349</v>
      </c>
      <c r="U1941" s="84" t="s">
        <v>2292</v>
      </c>
      <c r="V1941" s="84" t="s">
        <v>2278</v>
      </c>
      <c r="W1941" s="84">
        <v>0</v>
      </c>
      <c r="X1941" s="38" t="s">
        <v>3484</v>
      </c>
      <c r="Y1941" s="84">
        <v>354377127</v>
      </c>
      <c r="Z1941" s="38" t="s">
        <v>5304</v>
      </c>
      <c r="AA1941" s="108" t="s">
        <v>5858</v>
      </c>
      <c r="AB1941" s="84">
        <v>30000</v>
      </c>
      <c r="AC1941" s="108" t="s">
        <v>6773</v>
      </c>
      <c r="AD1941" s="84">
        <v>18</v>
      </c>
      <c r="AE1941" s="84" t="s">
        <v>6778</v>
      </c>
      <c r="AF1941" s="84" t="s">
        <v>7430</v>
      </c>
      <c r="AG1941" s="108" t="s">
        <v>7431</v>
      </c>
      <c r="AH1941" s="84" t="s">
        <v>7319</v>
      </c>
      <c r="AI1941" s="108" t="s">
        <v>5990</v>
      </c>
      <c r="AJ1941" s="84">
        <v>2020</v>
      </c>
      <c r="AK1941" s="84">
        <v>2020</v>
      </c>
      <c r="AL1941" s="108" t="s">
        <v>6389</v>
      </c>
      <c r="AM1941" s="84">
        <v>13458.43</v>
      </c>
      <c r="AN1941" s="112">
        <v>4721.57</v>
      </c>
      <c r="AO1941" s="112">
        <v>18180</v>
      </c>
      <c r="AP1941" s="112">
        <v>16541.57</v>
      </c>
      <c r="AQ1941" s="112">
        <v>1781.43</v>
      </c>
      <c r="AR1941" s="112">
        <v>18323</v>
      </c>
      <c r="AS1941" s="112">
        <v>16541.57</v>
      </c>
      <c r="AT1941" s="112">
        <v>1781.43</v>
      </c>
      <c r="AU1941" s="112">
        <v>18323</v>
      </c>
      <c r="AV1941" s="84">
        <v>21</v>
      </c>
      <c r="AW1941" s="84">
        <v>343</v>
      </c>
      <c r="AX1941" s="84" t="str">
        <f>VLOOKUP(Y1941,'[1]Asset Classification'!$J$3:$W$2865,14,)</f>
        <v>&gt;180</v>
      </c>
      <c r="AY1941" s="108"/>
      <c r="AZ1941" s="84"/>
      <c r="BA1941" s="84"/>
      <c r="BB1941" s="84" t="s">
        <v>8329</v>
      </c>
      <c r="BC1941" s="84"/>
      <c r="BD1941" s="108"/>
      <c r="BE1941" s="84">
        <v>0</v>
      </c>
      <c r="BF1941" s="38" t="s">
        <v>2349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244</v>
      </c>
      <c r="C1942" s="38" t="s">
        <v>245</v>
      </c>
      <c r="D1942" s="38" t="s">
        <v>246</v>
      </c>
      <c r="E1942" s="38" t="s">
        <v>246</v>
      </c>
      <c r="F1942" s="38" t="s">
        <v>247</v>
      </c>
      <c r="G1942" s="84" t="s">
        <v>248</v>
      </c>
      <c r="H1942" s="38" t="s">
        <v>249</v>
      </c>
      <c r="I1942" s="84">
        <v>136908</v>
      </c>
      <c r="J1942" s="38" t="s">
        <v>300</v>
      </c>
      <c r="K1942" s="84">
        <v>136908</v>
      </c>
      <c r="L1942" s="84" t="s">
        <v>251</v>
      </c>
      <c r="M1942" s="38" t="s">
        <v>252</v>
      </c>
      <c r="N1942" s="84">
        <v>274821</v>
      </c>
      <c r="O1942" s="84" t="s">
        <v>795</v>
      </c>
      <c r="P1942" s="84">
        <v>360794</v>
      </c>
      <c r="Q1942" s="38" t="s">
        <v>796</v>
      </c>
      <c r="R1942" s="38" t="s">
        <v>829</v>
      </c>
      <c r="S1942" s="84" t="s">
        <v>2757</v>
      </c>
      <c r="T1942" s="84" t="s">
        <v>2757</v>
      </c>
      <c r="U1942" s="84" t="s">
        <v>1023</v>
      </c>
      <c r="V1942" s="84" t="s">
        <v>3449</v>
      </c>
      <c r="W1942" s="84">
        <v>541</v>
      </c>
      <c r="X1942" s="38" t="s">
        <v>3513</v>
      </c>
      <c r="Y1942" s="84">
        <v>354380074</v>
      </c>
      <c r="Z1942" s="38" t="s">
        <v>5871</v>
      </c>
      <c r="AA1942" s="108" t="s">
        <v>5858</v>
      </c>
      <c r="AB1942" s="84">
        <v>40000</v>
      </c>
      <c r="AC1942" s="108" t="s">
        <v>6765</v>
      </c>
      <c r="AD1942" s="84">
        <v>24</v>
      </c>
      <c r="AE1942" s="84" t="s">
        <v>6764</v>
      </c>
      <c r="AF1942" s="84" t="s">
        <v>7653</v>
      </c>
      <c r="AG1942" s="108" t="s">
        <v>7662</v>
      </c>
      <c r="AH1942" s="84" t="s">
        <v>7557</v>
      </c>
      <c r="AI1942" s="108" t="s">
        <v>6005</v>
      </c>
      <c r="AJ1942" s="84">
        <v>2130</v>
      </c>
      <c r="AK1942" s="84">
        <v>2130</v>
      </c>
      <c r="AL1942" s="108" t="s">
        <v>6389</v>
      </c>
      <c r="AM1942" s="84">
        <v>3664.5</v>
      </c>
      <c r="AN1942" s="112">
        <v>2725.5</v>
      </c>
      <c r="AO1942" s="112">
        <v>6390</v>
      </c>
      <c r="AP1942" s="112">
        <v>36335.5</v>
      </c>
      <c r="AQ1942" s="112">
        <v>9034.5</v>
      </c>
      <c r="AR1942" s="112">
        <v>45370</v>
      </c>
      <c r="AS1942" s="112">
        <v>29603.61</v>
      </c>
      <c r="AT1942" s="112">
        <v>8736.39</v>
      </c>
      <c r="AU1942" s="112">
        <v>38340</v>
      </c>
      <c r="AV1942" s="84">
        <v>21</v>
      </c>
      <c r="AW1942" s="84">
        <v>524</v>
      </c>
      <c r="AX1942" s="84" t="str">
        <f>VLOOKUP(Y1942,'[1]Asset Classification'!$J$3:$W$2865,14,)</f>
        <v>&gt;180</v>
      </c>
      <c r="AY1942" s="108"/>
      <c r="AZ1942" s="84"/>
      <c r="BA1942" s="84"/>
      <c r="BB1942" s="84" t="s">
        <v>8329</v>
      </c>
      <c r="BC1942" s="84"/>
      <c r="BD1942" s="108"/>
      <c r="BE1942" s="84">
        <v>0</v>
      </c>
      <c r="BF1942" s="38" t="s">
        <v>2757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244</v>
      </c>
      <c r="C1943" s="38" t="s">
        <v>245</v>
      </c>
      <c r="D1943" s="38" t="s">
        <v>246</v>
      </c>
      <c r="E1943" s="38" t="s">
        <v>246</v>
      </c>
      <c r="F1943" s="38" t="s">
        <v>247</v>
      </c>
      <c r="G1943" s="84" t="s">
        <v>248</v>
      </c>
      <c r="H1943" s="38" t="s">
        <v>249</v>
      </c>
      <c r="I1943" s="84">
        <v>139549</v>
      </c>
      <c r="J1943" s="38" t="s">
        <v>307</v>
      </c>
      <c r="K1943" s="84">
        <v>139549</v>
      </c>
      <c r="L1943" s="84" t="s">
        <v>254</v>
      </c>
      <c r="M1943" s="38" t="s">
        <v>255</v>
      </c>
      <c r="N1943" s="84">
        <v>270852</v>
      </c>
      <c r="O1943" s="84" t="s">
        <v>894</v>
      </c>
      <c r="P1943" s="84">
        <v>355453</v>
      </c>
      <c r="Q1943" s="38" t="s">
        <v>895</v>
      </c>
      <c r="R1943" s="38" t="s">
        <v>891</v>
      </c>
      <c r="S1943" s="84" t="s">
        <v>2407</v>
      </c>
      <c r="T1943" s="84" t="s">
        <v>2407</v>
      </c>
      <c r="U1943" s="84" t="s">
        <v>2292</v>
      </c>
      <c r="V1943" s="84" t="s">
        <v>3449</v>
      </c>
      <c r="W1943" s="84">
        <v>0</v>
      </c>
      <c r="X1943" s="38" t="s">
        <v>3451</v>
      </c>
      <c r="Y1943" s="84">
        <v>354380520</v>
      </c>
      <c r="Z1943" s="38" t="s">
        <v>5397</v>
      </c>
      <c r="AA1943" s="108" t="s">
        <v>5858</v>
      </c>
      <c r="AB1943" s="84">
        <v>30000</v>
      </c>
      <c r="AC1943" s="108" t="s">
        <v>6769</v>
      </c>
      <c r="AD1943" s="84">
        <v>18</v>
      </c>
      <c r="AE1943" s="84" t="s">
        <v>6778</v>
      </c>
      <c r="AF1943" s="84" t="s">
        <v>7477</v>
      </c>
      <c r="AG1943" s="108" t="s">
        <v>7295</v>
      </c>
      <c r="AH1943" s="84" t="s">
        <v>7059</v>
      </c>
      <c r="AI1943" s="108" t="s">
        <v>5943</v>
      </c>
      <c r="AJ1943" s="84">
        <v>2020</v>
      </c>
      <c r="AK1943" s="84">
        <v>2020</v>
      </c>
      <c r="AL1943" s="108" t="s">
        <v>6066</v>
      </c>
      <c r="AM1943" s="84">
        <v>4170.79</v>
      </c>
      <c r="AN1943" s="112">
        <v>1889.21</v>
      </c>
      <c r="AO1943" s="112">
        <v>6060</v>
      </c>
      <c r="AP1943" s="112">
        <v>25829.21</v>
      </c>
      <c r="AQ1943" s="112">
        <v>4526.79</v>
      </c>
      <c r="AR1943" s="112">
        <v>30356</v>
      </c>
      <c r="AS1943" s="112">
        <v>25829.21</v>
      </c>
      <c r="AT1943" s="112">
        <v>4526.79</v>
      </c>
      <c r="AU1943" s="112">
        <v>30356</v>
      </c>
      <c r="AV1943" s="84">
        <v>21</v>
      </c>
      <c r="AW1943" s="84">
        <v>530</v>
      </c>
      <c r="AX1943" s="84" t="str">
        <f>VLOOKUP(Y1943,'[1]Asset Classification'!$J$3:$W$2865,14,)</f>
        <v>&gt;180</v>
      </c>
      <c r="AY1943" s="108"/>
      <c r="AZ1943" s="84"/>
      <c r="BA1943" s="84"/>
      <c r="BB1943" s="84" t="s">
        <v>8329</v>
      </c>
      <c r="BC1943" s="84"/>
      <c r="BD1943" s="108"/>
      <c r="BE1943" s="84">
        <v>0</v>
      </c>
      <c r="BF1943" s="38" t="s">
        <v>2407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244</v>
      </c>
      <c r="C1944" s="38" t="s">
        <v>245</v>
      </c>
      <c r="D1944" s="38" t="s">
        <v>246</v>
      </c>
      <c r="E1944" s="38" t="s">
        <v>246</v>
      </c>
      <c r="F1944" s="38" t="s">
        <v>247</v>
      </c>
      <c r="G1944" s="84" t="s">
        <v>248</v>
      </c>
      <c r="H1944" s="38" t="s">
        <v>249</v>
      </c>
      <c r="I1944" s="84">
        <v>130701</v>
      </c>
      <c r="J1944" s="38" t="s">
        <v>272</v>
      </c>
      <c r="K1944" s="84">
        <v>130701</v>
      </c>
      <c r="L1944" s="84" t="s">
        <v>262</v>
      </c>
      <c r="M1944" s="38" t="s">
        <v>263</v>
      </c>
      <c r="N1944" s="84">
        <v>277824</v>
      </c>
      <c r="O1944" s="84" t="s">
        <v>656</v>
      </c>
      <c r="P1944" s="84">
        <v>364908</v>
      </c>
      <c r="Q1944" s="38" t="s">
        <v>935</v>
      </c>
      <c r="R1944" s="38" t="s">
        <v>829</v>
      </c>
      <c r="S1944" s="84" t="s">
        <v>2758</v>
      </c>
      <c r="T1944" s="84" t="s">
        <v>2758</v>
      </c>
      <c r="U1944" s="84" t="s">
        <v>1027</v>
      </c>
      <c r="V1944" s="84" t="s">
        <v>3449</v>
      </c>
      <c r="W1944" s="84">
        <v>541</v>
      </c>
      <c r="X1944" s="38" t="s">
        <v>3451</v>
      </c>
      <c r="Y1944" s="84">
        <v>354384089</v>
      </c>
      <c r="Z1944" s="38" t="s">
        <v>5872</v>
      </c>
      <c r="AA1944" s="108" t="s">
        <v>5873</v>
      </c>
      <c r="AB1944" s="84">
        <v>42000</v>
      </c>
      <c r="AC1944" s="108" t="s">
        <v>6769</v>
      </c>
      <c r="AD1944" s="84">
        <v>24</v>
      </c>
      <c r="AE1944" s="84" t="s">
        <v>6764</v>
      </c>
      <c r="AF1944" s="84" t="s">
        <v>7657</v>
      </c>
      <c r="AG1944" s="108" t="s">
        <v>7666</v>
      </c>
      <c r="AH1944" s="84" t="s">
        <v>7557</v>
      </c>
      <c r="AI1944" s="108" t="s">
        <v>5943</v>
      </c>
      <c r="AJ1944" s="84">
        <v>2240</v>
      </c>
      <c r="AK1944" s="84">
        <v>2240</v>
      </c>
      <c r="AL1944" s="108" t="s">
        <v>8112</v>
      </c>
      <c r="AM1944" s="84">
        <v>35370.1</v>
      </c>
      <c r="AN1944" s="112">
        <v>11669.9</v>
      </c>
      <c r="AO1944" s="112">
        <v>47040</v>
      </c>
      <c r="AP1944" s="112">
        <v>6629.9</v>
      </c>
      <c r="AQ1944" s="112">
        <v>285.10000000000002</v>
      </c>
      <c r="AR1944" s="112">
        <v>6915</v>
      </c>
      <c r="AS1944" s="112">
        <v>0</v>
      </c>
      <c r="AT1944" s="112">
        <v>0</v>
      </c>
      <c r="AU1944" s="112">
        <v>0</v>
      </c>
      <c r="AV1944" s="84">
        <v>21</v>
      </c>
      <c r="AW1944" s="84">
        <v>0</v>
      </c>
      <c r="AX1944" s="84" t="str">
        <f>VLOOKUP(Y1944,'[1]Asset Classification'!$J$3:$W$2865,14,)</f>
        <v>Standard</v>
      </c>
      <c r="AY1944" s="108"/>
      <c r="AZ1944" s="84"/>
      <c r="BA1944" s="84"/>
      <c r="BB1944" s="84" t="s">
        <v>8329</v>
      </c>
      <c r="BC1944" s="84"/>
      <c r="BD1944" s="108"/>
      <c r="BE1944" s="84">
        <v>0</v>
      </c>
      <c r="BF1944" s="38" t="s">
        <v>2758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244</v>
      </c>
      <c r="C1945" s="38" t="s">
        <v>245</v>
      </c>
      <c r="D1945" s="38" t="s">
        <v>246</v>
      </c>
      <c r="E1945" s="38" t="s">
        <v>246</v>
      </c>
      <c r="F1945" s="38" t="s">
        <v>247</v>
      </c>
      <c r="G1945" s="84" t="s">
        <v>248</v>
      </c>
      <c r="H1945" s="38" t="s">
        <v>249</v>
      </c>
      <c r="I1945" s="84">
        <v>130913</v>
      </c>
      <c r="J1945" s="38" t="s">
        <v>273</v>
      </c>
      <c r="K1945" s="84">
        <v>130913</v>
      </c>
      <c r="L1945" s="84" t="s">
        <v>254</v>
      </c>
      <c r="M1945" s="38" t="s">
        <v>255</v>
      </c>
      <c r="N1945" s="84">
        <v>224425</v>
      </c>
      <c r="O1945" s="84" t="s">
        <v>452</v>
      </c>
      <c r="P1945" s="84">
        <v>295834</v>
      </c>
      <c r="Q1945" s="38" t="s">
        <v>964</v>
      </c>
      <c r="R1945" s="38" t="s">
        <v>829</v>
      </c>
      <c r="S1945" s="84" t="s">
        <v>2759</v>
      </c>
      <c r="T1945" s="84" t="s">
        <v>2759</v>
      </c>
      <c r="U1945" s="84" t="s">
        <v>1027</v>
      </c>
      <c r="V1945" s="84" t="s">
        <v>2278</v>
      </c>
      <c r="W1945" s="84">
        <v>0</v>
      </c>
      <c r="X1945" s="38" t="s">
        <v>3526</v>
      </c>
      <c r="Y1945" s="84">
        <v>354385462</v>
      </c>
      <c r="Z1945" s="38" t="s">
        <v>5874</v>
      </c>
      <c r="AA1945" s="108" t="s">
        <v>5870</v>
      </c>
      <c r="AB1945" s="84">
        <v>40000</v>
      </c>
      <c r="AC1945" s="108" t="s">
        <v>6770</v>
      </c>
      <c r="AD1945" s="84">
        <v>24</v>
      </c>
      <c r="AE1945" s="84" t="s">
        <v>6764</v>
      </c>
      <c r="AF1945" s="84" t="s">
        <v>7657</v>
      </c>
      <c r="AG1945" s="108" t="s">
        <v>7665</v>
      </c>
      <c r="AH1945" s="84" t="s">
        <v>7557</v>
      </c>
      <c r="AI1945" s="108" t="s">
        <v>8013</v>
      </c>
      <c r="AJ1945" s="84">
        <v>2130</v>
      </c>
      <c r="AK1945" s="84">
        <v>2130</v>
      </c>
      <c r="AL1945" s="108" t="s">
        <v>8277</v>
      </c>
      <c r="AM1945" s="84">
        <v>20514.330000000002</v>
      </c>
      <c r="AN1945" s="112">
        <v>9305.67</v>
      </c>
      <c r="AO1945" s="112">
        <v>29820</v>
      </c>
      <c r="AP1945" s="112">
        <v>19485.669999999998</v>
      </c>
      <c r="AQ1945" s="112">
        <v>2366.33</v>
      </c>
      <c r="AR1945" s="112">
        <v>21852</v>
      </c>
      <c r="AS1945" s="112">
        <v>12836.55</v>
      </c>
      <c r="AT1945" s="112">
        <v>2073.4499999999998</v>
      </c>
      <c r="AU1945" s="112">
        <v>14910</v>
      </c>
      <c r="AV1945" s="84">
        <v>21</v>
      </c>
      <c r="AW1945" s="84">
        <v>190</v>
      </c>
      <c r="AX1945" s="84" t="str">
        <f>VLOOKUP(Y1945,'[1]Asset Classification'!$J$3:$W$2865,14,)</f>
        <v>&gt;180</v>
      </c>
      <c r="AY1945" s="108"/>
      <c r="AZ1945" s="84"/>
      <c r="BA1945" s="84"/>
      <c r="BB1945" s="84" t="s">
        <v>8329</v>
      </c>
      <c r="BC1945" s="84"/>
      <c r="BD1945" s="108"/>
      <c r="BE1945" s="84">
        <v>0</v>
      </c>
      <c r="BF1945" s="38" t="s">
        <v>2759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244</v>
      </c>
      <c r="C1946" s="38" t="s">
        <v>245</v>
      </c>
      <c r="D1946" s="38" t="s">
        <v>246</v>
      </c>
      <c r="E1946" s="38" t="s">
        <v>246</v>
      </c>
      <c r="F1946" s="38" t="s">
        <v>247</v>
      </c>
      <c r="G1946" s="84" t="s">
        <v>248</v>
      </c>
      <c r="H1946" s="38" t="s">
        <v>249</v>
      </c>
      <c r="I1946" s="84">
        <v>130995</v>
      </c>
      <c r="J1946" s="38" t="s">
        <v>275</v>
      </c>
      <c r="K1946" s="84">
        <v>130995</v>
      </c>
      <c r="L1946" s="84" t="s">
        <v>257</v>
      </c>
      <c r="M1946" s="38" t="s">
        <v>258</v>
      </c>
      <c r="N1946" s="84">
        <v>222977</v>
      </c>
      <c r="O1946" s="84" t="s">
        <v>455</v>
      </c>
      <c r="P1946" s="84">
        <v>295189</v>
      </c>
      <c r="Q1946" s="38" t="s">
        <v>478</v>
      </c>
      <c r="R1946" s="38" t="s">
        <v>891</v>
      </c>
      <c r="S1946" s="84" t="s">
        <v>2383</v>
      </c>
      <c r="T1946" s="84" t="s">
        <v>2383</v>
      </c>
      <c r="U1946" s="84" t="s">
        <v>1034</v>
      </c>
      <c r="V1946" s="84" t="s">
        <v>2789</v>
      </c>
      <c r="W1946" s="84">
        <v>0</v>
      </c>
      <c r="X1946" s="38" t="s">
        <v>3451</v>
      </c>
      <c r="Y1946" s="84">
        <v>354424224</v>
      </c>
      <c r="Z1946" s="38" t="s">
        <v>5356</v>
      </c>
      <c r="AA1946" s="108" t="s">
        <v>5875</v>
      </c>
      <c r="AB1946" s="84">
        <v>30000</v>
      </c>
      <c r="AC1946" s="108" t="s">
        <v>6765</v>
      </c>
      <c r="AD1946" s="84">
        <v>18</v>
      </c>
      <c r="AE1946" s="84" t="s">
        <v>6778</v>
      </c>
      <c r="AF1946" s="84" t="s">
        <v>7454</v>
      </c>
      <c r="AG1946" s="108" t="s">
        <v>7460</v>
      </c>
      <c r="AH1946" s="84" t="s">
        <v>7319</v>
      </c>
      <c r="AI1946" s="108" t="s">
        <v>6005</v>
      </c>
      <c r="AJ1946" s="84">
        <v>2020</v>
      </c>
      <c r="AK1946" s="84">
        <v>2020</v>
      </c>
      <c r="AL1946" s="108" t="s">
        <v>6540</v>
      </c>
      <c r="AM1946" s="84">
        <v>15127.2</v>
      </c>
      <c r="AN1946" s="112">
        <v>5072.8</v>
      </c>
      <c r="AO1946" s="112">
        <v>20200</v>
      </c>
      <c r="AP1946" s="112">
        <v>14872.8</v>
      </c>
      <c r="AQ1946" s="112">
        <v>1430.2</v>
      </c>
      <c r="AR1946" s="112">
        <v>16303</v>
      </c>
      <c r="AS1946" s="112">
        <v>14872.8</v>
      </c>
      <c r="AT1946" s="112">
        <v>1430.2</v>
      </c>
      <c r="AU1946" s="112">
        <v>16303</v>
      </c>
      <c r="AV1946" s="84">
        <v>21</v>
      </c>
      <c r="AW1946" s="84">
        <v>310</v>
      </c>
      <c r="AX1946" s="84" t="str">
        <f>VLOOKUP(Y1946,'[1]Asset Classification'!$J$3:$W$2865,14,)</f>
        <v>&gt;180</v>
      </c>
      <c r="AY1946" s="108"/>
      <c r="AZ1946" s="84"/>
      <c r="BA1946" s="84"/>
      <c r="BB1946" s="84" t="s">
        <v>8329</v>
      </c>
      <c r="BC1946" s="84"/>
      <c r="BD1946" s="108" t="s">
        <v>8322</v>
      </c>
      <c r="BE1946" s="84">
        <v>30000</v>
      </c>
      <c r="BF1946" s="38" t="s">
        <v>2383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244</v>
      </c>
      <c r="C1947" s="38" t="s">
        <v>245</v>
      </c>
      <c r="D1947" s="38" t="s">
        <v>246</v>
      </c>
      <c r="E1947" s="38" t="s">
        <v>246</v>
      </c>
      <c r="F1947" s="38" t="s">
        <v>247</v>
      </c>
      <c r="G1947" s="84" t="s">
        <v>248</v>
      </c>
      <c r="H1947" s="38" t="s">
        <v>249</v>
      </c>
      <c r="I1947" s="84">
        <v>130995</v>
      </c>
      <c r="J1947" s="38" t="s">
        <v>275</v>
      </c>
      <c r="K1947" s="84">
        <v>130995</v>
      </c>
      <c r="L1947" s="84" t="s">
        <v>257</v>
      </c>
      <c r="M1947" s="38" t="s">
        <v>258</v>
      </c>
      <c r="N1947" s="84">
        <v>379099</v>
      </c>
      <c r="O1947" s="84" t="s">
        <v>922</v>
      </c>
      <c r="P1947" s="84">
        <v>555650</v>
      </c>
      <c r="Q1947" s="38" t="s">
        <v>923</v>
      </c>
      <c r="R1947" s="38" t="s">
        <v>829</v>
      </c>
      <c r="S1947" s="84" t="s">
        <v>2760</v>
      </c>
      <c r="T1947" s="84" t="s">
        <v>2760</v>
      </c>
      <c r="U1947" s="84" t="s">
        <v>1034</v>
      </c>
      <c r="V1947" s="84" t="s">
        <v>2789</v>
      </c>
      <c r="W1947" s="84">
        <v>0</v>
      </c>
      <c r="X1947" s="38" t="s">
        <v>3526</v>
      </c>
      <c r="Y1947" s="84">
        <v>354429266</v>
      </c>
      <c r="Z1947" s="38" t="s">
        <v>5876</v>
      </c>
      <c r="AA1947" s="108" t="s">
        <v>5875</v>
      </c>
      <c r="AB1947" s="84">
        <v>42000</v>
      </c>
      <c r="AC1947" s="108" t="s">
        <v>6765</v>
      </c>
      <c r="AD1947" s="84">
        <v>24</v>
      </c>
      <c r="AE1947" s="84" t="s">
        <v>6764</v>
      </c>
      <c r="AF1947" s="84" t="s">
        <v>7657</v>
      </c>
      <c r="AG1947" s="108" t="s">
        <v>7667</v>
      </c>
      <c r="AH1947" s="84" t="s">
        <v>7557</v>
      </c>
      <c r="AI1947" s="108" t="s">
        <v>6005</v>
      </c>
      <c r="AJ1947" s="84">
        <v>2240</v>
      </c>
      <c r="AK1947" s="84">
        <v>2240</v>
      </c>
      <c r="AL1947" s="108" t="s">
        <v>8084</v>
      </c>
      <c r="AM1947" s="84">
        <v>14711.41</v>
      </c>
      <c r="AN1947" s="112">
        <v>7688.59</v>
      </c>
      <c r="AO1947" s="112">
        <v>22400</v>
      </c>
      <c r="AP1947" s="112">
        <v>27288.59</v>
      </c>
      <c r="AQ1947" s="112">
        <v>4497.41</v>
      </c>
      <c r="AR1947" s="112">
        <v>31786</v>
      </c>
      <c r="AS1947" s="112">
        <v>20441.5</v>
      </c>
      <c r="AT1947" s="112">
        <v>4198.5</v>
      </c>
      <c r="AU1947" s="112">
        <v>24640</v>
      </c>
      <c r="AV1947" s="84">
        <v>21</v>
      </c>
      <c r="AW1947" s="84">
        <v>310</v>
      </c>
      <c r="AX1947" s="84" t="str">
        <f>VLOOKUP(Y1947,'[1]Asset Classification'!$J$3:$W$2865,14,)</f>
        <v>&gt;180</v>
      </c>
      <c r="AY1947" s="108"/>
      <c r="AZ1947" s="84"/>
      <c r="BA1947" s="84"/>
      <c r="BB1947" s="84" t="s">
        <v>8329</v>
      </c>
      <c r="BC1947" s="84"/>
      <c r="BD1947" s="108"/>
      <c r="BE1947" s="84">
        <v>0</v>
      </c>
      <c r="BF1947" s="38" t="s">
        <v>2760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244</v>
      </c>
      <c r="C1948" s="38" t="s">
        <v>245</v>
      </c>
      <c r="D1948" s="38" t="s">
        <v>246</v>
      </c>
      <c r="E1948" s="38" t="s">
        <v>246</v>
      </c>
      <c r="F1948" s="38" t="s">
        <v>247</v>
      </c>
      <c r="G1948" s="84" t="s">
        <v>248</v>
      </c>
      <c r="H1948" s="38" t="s">
        <v>249</v>
      </c>
      <c r="I1948" s="84">
        <v>130701</v>
      </c>
      <c r="J1948" s="38" t="s">
        <v>272</v>
      </c>
      <c r="K1948" s="84">
        <v>130701</v>
      </c>
      <c r="L1948" s="84" t="s">
        <v>262</v>
      </c>
      <c r="M1948" s="38" t="s">
        <v>263</v>
      </c>
      <c r="N1948" s="84">
        <v>221384</v>
      </c>
      <c r="O1948" s="84" t="s">
        <v>411</v>
      </c>
      <c r="P1948" s="84">
        <v>734911</v>
      </c>
      <c r="Q1948" s="38" t="s">
        <v>955</v>
      </c>
      <c r="R1948" s="38" t="s">
        <v>829</v>
      </c>
      <c r="S1948" s="84" t="s">
        <v>2761</v>
      </c>
      <c r="T1948" s="84" t="s">
        <v>2761</v>
      </c>
      <c r="U1948" s="84" t="s">
        <v>1034</v>
      </c>
      <c r="V1948" s="84" t="s">
        <v>3449</v>
      </c>
      <c r="W1948" s="84">
        <v>541</v>
      </c>
      <c r="X1948" s="38" t="s">
        <v>3451</v>
      </c>
      <c r="Y1948" s="84">
        <v>354438938</v>
      </c>
      <c r="Z1948" s="38" t="s">
        <v>5877</v>
      </c>
      <c r="AA1948" s="108" t="s">
        <v>5848</v>
      </c>
      <c r="AB1948" s="84">
        <v>32000</v>
      </c>
      <c r="AC1948" s="108" t="s">
        <v>6769</v>
      </c>
      <c r="AD1948" s="84">
        <v>24</v>
      </c>
      <c r="AE1948" s="84" t="s">
        <v>6764</v>
      </c>
      <c r="AF1948" s="84" t="s">
        <v>7657</v>
      </c>
      <c r="AG1948" s="108" t="s">
        <v>7658</v>
      </c>
      <c r="AH1948" s="84" t="s">
        <v>7557</v>
      </c>
      <c r="AI1948" s="108" t="s">
        <v>5943</v>
      </c>
      <c r="AJ1948" s="84">
        <v>1710</v>
      </c>
      <c r="AK1948" s="84">
        <v>1710</v>
      </c>
      <c r="AL1948" s="108" t="s">
        <v>8286</v>
      </c>
      <c r="AM1948" s="84">
        <v>16736.79</v>
      </c>
      <c r="AN1948" s="112">
        <v>7203.21</v>
      </c>
      <c r="AO1948" s="112">
        <v>23940</v>
      </c>
      <c r="AP1948" s="112">
        <v>15263.21</v>
      </c>
      <c r="AQ1948" s="112">
        <v>1812.79</v>
      </c>
      <c r="AR1948" s="112">
        <v>17076</v>
      </c>
      <c r="AS1948" s="112">
        <v>10364.75</v>
      </c>
      <c r="AT1948" s="112">
        <v>1605.25</v>
      </c>
      <c r="AU1948" s="112">
        <v>11970</v>
      </c>
      <c r="AV1948" s="84">
        <v>21</v>
      </c>
      <c r="AW1948" s="84">
        <v>195</v>
      </c>
      <c r="AX1948" s="84" t="str">
        <f>VLOOKUP(Y1948,'[1]Asset Classification'!$J$3:$W$2865,14,)</f>
        <v>&gt;180</v>
      </c>
      <c r="AY1948" s="108"/>
      <c r="AZ1948" s="84"/>
      <c r="BA1948" s="84"/>
      <c r="BB1948" s="84" t="s">
        <v>8329</v>
      </c>
      <c r="BC1948" s="84"/>
      <c r="BD1948" s="108"/>
      <c r="BE1948" s="84">
        <v>0</v>
      </c>
      <c r="BF1948" s="38" t="s">
        <v>2761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244</v>
      </c>
      <c r="C1949" s="38" t="s">
        <v>245</v>
      </c>
      <c r="D1949" s="38" t="s">
        <v>246</v>
      </c>
      <c r="E1949" s="38" t="s">
        <v>246</v>
      </c>
      <c r="F1949" s="38" t="s">
        <v>247</v>
      </c>
      <c r="G1949" s="84" t="s">
        <v>248</v>
      </c>
      <c r="H1949" s="38" t="s">
        <v>249</v>
      </c>
      <c r="I1949" s="84">
        <v>136659</v>
      </c>
      <c r="J1949" s="38" t="s">
        <v>299</v>
      </c>
      <c r="K1949" s="84">
        <v>136659</v>
      </c>
      <c r="L1949" s="84" t="s">
        <v>257</v>
      </c>
      <c r="M1949" s="38" t="s">
        <v>258</v>
      </c>
      <c r="N1949" s="84">
        <v>230607</v>
      </c>
      <c r="O1949" s="84" t="s">
        <v>568</v>
      </c>
      <c r="P1949" s="84">
        <v>303643</v>
      </c>
      <c r="Q1949" s="38" t="s">
        <v>569</v>
      </c>
      <c r="R1949" s="38" t="s">
        <v>829</v>
      </c>
      <c r="S1949" s="84" t="s">
        <v>2762</v>
      </c>
      <c r="T1949" s="84" t="s">
        <v>2762</v>
      </c>
      <c r="U1949" s="84" t="s">
        <v>1027</v>
      </c>
      <c r="V1949" s="84" t="s">
        <v>2278</v>
      </c>
      <c r="W1949" s="84">
        <v>541</v>
      </c>
      <c r="X1949" s="38" t="s">
        <v>3451</v>
      </c>
      <c r="Y1949" s="84">
        <v>354444857</v>
      </c>
      <c r="Z1949" s="38" t="s">
        <v>5878</v>
      </c>
      <c r="AA1949" s="108" t="s">
        <v>5842</v>
      </c>
      <c r="AB1949" s="84">
        <v>32000</v>
      </c>
      <c r="AC1949" s="108" t="s">
        <v>6770</v>
      </c>
      <c r="AD1949" s="84">
        <v>24</v>
      </c>
      <c r="AE1949" s="84" t="s">
        <v>6764</v>
      </c>
      <c r="AF1949" s="84" t="s">
        <v>7668</v>
      </c>
      <c r="AG1949" s="108" t="s">
        <v>7669</v>
      </c>
      <c r="AH1949" s="84" t="s">
        <v>7557</v>
      </c>
      <c r="AI1949" s="108" t="s">
        <v>8013</v>
      </c>
      <c r="AJ1949" s="84">
        <v>1710</v>
      </c>
      <c r="AK1949" s="84">
        <v>1710</v>
      </c>
      <c r="AL1949" s="108" t="s">
        <v>6745</v>
      </c>
      <c r="AM1949" s="84">
        <v>26969.19</v>
      </c>
      <c r="AN1949" s="112">
        <v>8940.81</v>
      </c>
      <c r="AO1949" s="112">
        <v>35910</v>
      </c>
      <c r="AP1949" s="112">
        <v>5030.8100000000004</v>
      </c>
      <c r="AQ1949" s="112">
        <v>216.19</v>
      </c>
      <c r="AR1949" s="112">
        <v>5247</v>
      </c>
      <c r="AS1949" s="112">
        <v>0</v>
      </c>
      <c r="AT1949" s="112">
        <v>0</v>
      </c>
      <c r="AU1949" s="112">
        <v>0</v>
      </c>
      <c r="AV1949" s="84">
        <v>21</v>
      </c>
      <c r="AW1949" s="84">
        <v>0</v>
      </c>
      <c r="AX1949" s="84" t="str">
        <f>VLOOKUP(Y1949,'[1]Asset Classification'!$J$3:$W$2865,14,)</f>
        <v>Standard</v>
      </c>
      <c r="AY1949" s="108"/>
      <c r="AZ1949" s="84"/>
      <c r="BA1949" s="84"/>
      <c r="BB1949" s="84" t="s">
        <v>8329</v>
      </c>
      <c r="BC1949" s="84"/>
      <c r="BD1949" s="108"/>
      <c r="BE1949" s="84">
        <v>0</v>
      </c>
      <c r="BF1949" s="38" t="s">
        <v>2762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244</v>
      </c>
      <c r="C1950" s="38" t="s">
        <v>245</v>
      </c>
      <c r="D1950" s="38" t="s">
        <v>246</v>
      </c>
      <c r="E1950" s="38" t="s">
        <v>246</v>
      </c>
      <c r="F1950" s="38" t="s">
        <v>247</v>
      </c>
      <c r="G1950" s="84" t="s">
        <v>248</v>
      </c>
      <c r="H1950" s="38" t="s">
        <v>249</v>
      </c>
      <c r="I1950" s="84">
        <v>139549</v>
      </c>
      <c r="J1950" s="38" t="s">
        <v>307</v>
      </c>
      <c r="K1950" s="84">
        <v>139549</v>
      </c>
      <c r="L1950" s="84" t="s">
        <v>254</v>
      </c>
      <c r="M1950" s="38" t="s">
        <v>255</v>
      </c>
      <c r="N1950" s="84">
        <v>383781</v>
      </c>
      <c r="O1950" s="84" t="s">
        <v>858</v>
      </c>
      <c r="P1950" s="84">
        <v>565441</v>
      </c>
      <c r="Q1950" s="38" t="s">
        <v>860</v>
      </c>
      <c r="R1950" s="38" t="s">
        <v>829</v>
      </c>
      <c r="S1950" s="84" t="s">
        <v>2763</v>
      </c>
      <c r="T1950" s="84" t="s">
        <v>2763</v>
      </c>
      <c r="U1950" s="84" t="s">
        <v>1023</v>
      </c>
      <c r="V1950" s="84" t="s">
        <v>2278</v>
      </c>
      <c r="W1950" s="84">
        <v>541</v>
      </c>
      <c r="X1950" s="38" t="s">
        <v>3451</v>
      </c>
      <c r="Y1950" s="84">
        <v>354451850</v>
      </c>
      <c r="Z1950" s="38" t="s">
        <v>5879</v>
      </c>
      <c r="AA1950" s="108" t="s">
        <v>5842</v>
      </c>
      <c r="AB1950" s="84">
        <v>32000</v>
      </c>
      <c r="AC1950" s="108" t="s">
        <v>6769</v>
      </c>
      <c r="AD1950" s="84">
        <v>24</v>
      </c>
      <c r="AE1950" s="84" t="s">
        <v>6764</v>
      </c>
      <c r="AF1950" s="84" t="s">
        <v>7668</v>
      </c>
      <c r="AG1950" s="108" t="s">
        <v>7669</v>
      </c>
      <c r="AH1950" s="84" t="s">
        <v>7557</v>
      </c>
      <c r="AI1950" s="108" t="s">
        <v>5943</v>
      </c>
      <c r="AJ1950" s="84">
        <v>1710</v>
      </c>
      <c r="AK1950" s="84">
        <v>1710</v>
      </c>
      <c r="AL1950" s="108" t="s">
        <v>6746</v>
      </c>
      <c r="AM1950" s="84">
        <v>27134.66</v>
      </c>
      <c r="AN1950" s="112">
        <v>8775.34</v>
      </c>
      <c r="AO1950" s="112">
        <v>35910</v>
      </c>
      <c r="AP1950" s="112">
        <v>4865.34</v>
      </c>
      <c r="AQ1950" s="112">
        <v>204.66</v>
      </c>
      <c r="AR1950" s="112">
        <v>5070</v>
      </c>
      <c r="AS1950" s="112">
        <v>0</v>
      </c>
      <c r="AT1950" s="112">
        <v>0</v>
      </c>
      <c r="AU1950" s="112">
        <v>0</v>
      </c>
      <c r="AV1950" s="84">
        <v>21</v>
      </c>
      <c r="AW1950" s="84">
        <v>0</v>
      </c>
      <c r="AX1950" s="84" t="str">
        <f>VLOOKUP(Y1950,'[1]Asset Classification'!$J$3:$W$2865,14,)</f>
        <v>Standard</v>
      </c>
      <c r="AY1950" s="108"/>
      <c r="AZ1950" s="84"/>
      <c r="BA1950" s="84"/>
      <c r="BB1950" s="84" t="s">
        <v>8329</v>
      </c>
      <c r="BC1950" s="84"/>
      <c r="BD1950" s="108"/>
      <c r="BE1950" s="84">
        <v>0</v>
      </c>
      <c r="BF1950" s="38" t="s">
        <v>2763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244</v>
      </c>
      <c r="C1951" s="38" t="s">
        <v>245</v>
      </c>
      <c r="D1951" s="38" t="s">
        <v>246</v>
      </c>
      <c r="E1951" s="38" t="s">
        <v>246</v>
      </c>
      <c r="F1951" s="38" t="s">
        <v>247</v>
      </c>
      <c r="G1951" s="84" t="s">
        <v>248</v>
      </c>
      <c r="H1951" s="38" t="s">
        <v>249</v>
      </c>
      <c r="I1951" s="84">
        <v>134363</v>
      </c>
      <c r="J1951" s="38" t="s">
        <v>290</v>
      </c>
      <c r="K1951" s="84">
        <v>134363</v>
      </c>
      <c r="L1951" s="84" t="s">
        <v>257</v>
      </c>
      <c r="M1951" s="38" t="s">
        <v>258</v>
      </c>
      <c r="N1951" s="84">
        <v>226806</v>
      </c>
      <c r="O1951" s="84" t="s">
        <v>519</v>
      </c>
      <c r="P1951" s="84">
        <v>298870</v>
      </c>
      <c r="Q1951" s="38" t="s">
        <v>520</v>
      </c>
      <c r="R1951" s="38" t="s">
        <v>829</v>
      </c>
      <c r="S1951" s="84" t="s">
        <v>2764</v>
      </c>
      <c r="T1951" s="84" t="s">
        <v>2764</v>
      </c>
      <c r="U1951" s="84" t="s">
        <v>1034</v>
      </c>
      <c r="V1951" s="84" t="s">
        <v>2278</v>
      </c>
      <c r="W1951" s="84">
        <v>0</v>
      </c>
      <c r="X1951" s="38" t="s">
        <v>3526</v>
      </c>
      <c r="Y1951" s="84">
        <v>354460431</v>
      </c>
      <c r="Z1951" s="38" t="s">
        <v>5880</v>
      </c>
      <c r="AA1951" s="108" t="s">
        <v>5842</v>
      </c>
      <c r="AB1951" s="84">
        <v>42000</v>
      </c>
      <c r="AC1951" s="108" t="s">
        <v>6769</v>
      </c>
      <c r="AD1951" s="84">
        <v>24</v>
      </c>
      <c r="AE1951" s="84" t="s">
        <v>6764</v>
      </c>
      <c r="AF1951" s="84" t="s">
        <v>7668</v>
      </c>
      <c r="AG1951" s="108" t="s">
        <v>7669</v>
      </c>
      <c r="AH1951" s="84" t="s">
        <v>7557</v>
      </c>
      <c r="AI1951" s="108" t="s">
        <v>5943</v>
      </c>
      <c r="AJ1951" s="84">
        <v>2240</v>
      </c>
      <c r="AK1951" s="84">
        <v>2240</v>
      </c>
      <c r="AL1951" s="108" t="s">
        <v>6389</v>
      </c>
      <c r="AM1951" s="84">
        <v>13356.69</v>
      </c>
      <c r="AN1951" s="112">
        <v>6803.31</v>
      </c>
      <c r="AO1951" s="112">
        <v>20160</v>
      </c>
      <c r="AP1951" s="112">
        <v>28643.31</v>
      </c>
      <c r="AQ1951" s="112">
        <v>5012.6899999999996</v>
      </c>
      <c r="AR1951" s="112">
        <v>33656</v>
      </c>
      <c r="AS1951" s="112">
        <v>22143.75</v>
      </c>
      <c r="AT1951" s="112">
        <v>4736.25</v>
      </c>
      <c r="AU1951" s="112">
        <v>26880</v>
      </c>
      <c r="AV1951" s="84">
        <v>21</v>
      </c>
      <c r="AW1951" s="84">
        <v>346</v>
      </c>
      <c r="AX1951" s="84" t="str">
        <f>VLOOKUP(Y1951,'[1]Asset Classification'!$J$3:$W$2865,14,)</f>
        <v>&gt;180</v>
      </c>
      <c r="AY1951" s="108"/>
      <c r="AZ1951" s="84"/>
      <c r="BA1951" s="84"/>
      <c r="BB1951" s="84" t="s">
        <v>8329</v>
      </c>
      <c r="BC1951" s="84"/>
      <c r="BD1951" s="108" t="s">
        <v>8322</v>
      </c>
      <c r="BE1951" s="84">
        <v>42000</v>
      </c>
      <c r="BF1951" s="38" t="s">
        <v>2764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244</v>
      </c>
      <c r="C1952" s="38" t="s">
        <v>245</v>
      </c>
      <c r="D1952" s="38" t="s">
        <v>246</v>
      </c>
      <c r="E1952" s="38" t="s">
        <v>246</v>
      </c>
      <c r="F1952" s="38" t="s">
        <v>247</v>
      </c>
      <c r="G1952" s="84" t="s">
        <v>248</v>
      </c>
      <c r="H1952" s="38" t="s">
        <v>249</v>
      </c>
      <c r="I1952" s="84">
        <v>129621</v>
      </c>
      <c r="J1952" s="38" t="s">
        <v>253</v>
      </c>
      <c r="K1952" s="84">
        <v>129621</v>
      </c>
      <c r="L1952" s="84" t="s">
        <v>254</v>
      </c>
      <c r="M1952" s="38" t="s">
        <v>255</v>
      </c>
      <c r="N1952" s="84">
        <v>220669</v>
      </c>
      <c r="O1952" s="84" t="s">
        <v>393</v>
      </c>
      <c r="P1952" s="84">
        <v>310198</v>
      </c>
      <c r="Q1952" s="38" t="s">
        <v>399</v>
      </c>
      <c r="R1952" s="38" t="s">
        <v>829</v>
      </c>
      <c r="S1952" s="84" t="s">
        <v>2765</v>
      </c>
      <c r="T1952" s="84" t="s">
        <v>2765</v>
      </c>
      <c r="U1952" s="84" t="s">
        <v>1027</v>
      </c>
      <c r="V1952" s="84" t="s">
        <v>3449</v>
      </c>
      <c r="W1952" s="84">
        <v>0</v>
      </c>
      <c r="X1952" s="38" t="s">
        <v>3451</v>
      </c>
      <c r="Y1952" s="84">
        <v>354462217</v>
      </c>
      <c r="Z1952" s="38" t="s">
        <v>5881</v>
      </c>
      <c r="AA1952" s="108" t="s">
        <v>5842</v>
      </c>
      <c r="AB1952" s="84">
        <v>62000</v>
      </c>
      <c r="AC1952" s="108" t="s">
        <v>6765</v>
      </c>
      <c r="AD1952" s="84">
        <v>24</v>
      </c>
      <c r="AE1952" s="84" t="s">
        <v>6772</v>
      </c>
      <c r="AF1952" s="84" t="s">
        <v>7093</v>
      </c>
      <c r="AG1952" s="108" t="s">
        <v>7068</v>
      </c>
      <c r="AH1952" s="84" t="s">
        <v>7059</v>
      </c>
      <c r="AI1952" s="108" t="s">
        <v>6005</v>
      </c>
      <c r="AJ1952" s="84">
        <v>3310</v>
      </c>
      <c r="AK1952" s="84">
        <v>3310</v>
      </c>
      <c r="AL1952" s="108" t="s">
        <v>6734</v>
      </c>
      <c r="AM1952" s="84">
        <v>49063.199999999997</v>
      </c>
      <c r="AN1952" s="112">
        <v>17136.8</v>
      </c>
      <c r="AO1952" s="112">
        <v>66200</v>
      </c>
      <c r="AP1952" s="112">
        <v>12936.8</v>
      </c>
      <c r="AQ1952" s="112">
        <v>693.2</v>
      </c>
      <c r="AR1952" s="112">
        <v>13630</v>
      </c>
      <c r="AS1952" s="112">
        <v>3044.18</v>
      </c>
      <c r="AT1952" s="112">
        <v>265.82</v>
      </c>
      <c r="AU1952" s="112">
        <v>3310</v>
      </c>
      <c r="AV1952" s="84">
        <v>21</v>
      </c>
      <c r="AW1952" s="84">
        <v>6</v>
      </c>
      <c r="AX1952" s="84" t="str">
        <f>VLOOKUP(Y1952,'[1]Asset Classification'!$J$3:$W$2865,14,)</f>
        <v>1-30 Days</v>
      </c>
      <c r="AY1952" s="108"/>
      <c r="AZ1952" s="84"/>
      <c r="BA1952" s="84"/>
      <c r="BB1952" s="84" t="s">
        <v>8329</v>
      </c>
      <c r="BC1952" s="84"/>
      <c r="BD1952" s="108"/>
      <c r="BE1952" s="84">
        <v>0</v>
      </c>
      <c r="BF1952" s="38" t="s">
        <v>2765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244</v>
      </c>
      <c r="C1953" s="38" t="s">
        <v>245</v>
      </c>
      <c r="D1953" s="38" t="s">
        <v>246</v>
      </c>
      <c r="E1953" s="38" t="s">
        <v>246</v>
      </c>
      <c r="F1953" s="38" t="s">
        <v>247</v>
      </c>
      <c r="G1953" s="84" t="s">
        <v>248</v>
      </c>
      <c r="H1953" s="38" t="s">
        <v>249</v>
      </c>
      <c r="I1953" s="84">
        <v>139583</v>
      </c>
      <c r="J1953" s="38" t="s">
        <v>306</v>
      </c>
      <c r="K1953" s="84">
        <v>139583</v>
      </c>
      <c r="L1953" s="84" t="s">
        <v>254</v>
      </c>
      <c r="M1953" s="38" t="s">
        <v>255</v>
      </c>
      <c r="N1953" s="84">
        <v>235600</v>
      </c>
      <c r="O1953" s="84" t="s">
        <v>598</v>
      </c>
      <c r="P1953" s="84">
        <v>309976</v>
      </c>
      <c r="Q1953" s="38" t="s">
        <v>917</v>
      </c>
      <c r="R1953" s="38" t="s">
        <v>829</v>
      </c>
      <c r="S1953" s="84" t="s">
        <v>2766</v>
      </c>
      <c r="T1953" s="84" t="s">
        <v>2766</v>
      </c>
      <c r="U1953" s="84" t="s">
        <v>2292</v>
      </c>
      <c r="V1953" s="84" t="s">
        <v>3449</v>
      </c>
      <c r="W1953" s="84">
        <v>541</v>
      </c>
      <c r="X1953" s="38" t="s">
        <v>3523</v>
      </c>
      <c r="Y1953" s="84">
        <v>354462706</v>
      </c>
      <c r="Z1953" s="38" t="s">
        <v>5882</v>
      </c>
      <c r="AA1953" s="108" t="s">
        <v>5842</v>
      </c>
      <c r="AB1953" s="84">
        <v>40000</v>
      </c>
      <c r="AC1953" s="108" t="s">
        <v>6765</v>
      </c>
      <c r="AD1953" s="84">
        <v>24</v>
      </c>
      <c r="AE1953" s="84" t="s">
        <v>6764</v>
      </c>
      <c r="AF1953" s="84" t="s">
        <v>7668</v>
      </c>
      <c r="AG1953" s="108" t="s">
        <v>7669</v>
      </c>
      <c r="AH1953" s="84" t="s">
        <v>7557</v>
      </c>
      <c r="AI1953" s="108" t="s">
        <v>6005</v>
      </c>
      <c r="AJ1953" s="84">
        <v>2130</v>
      </c>
      <c r="AK1953" s="84">
        <v>2130</v>
      </c>
      <c r="AL1953" s="108" t="s">
        <v>6653</v>
      </c>
      <c r="AM1953" s="84">
        <v>17249.46</v>
      </c>
      <c r="AN1953" s="112">
        <v>8310.5400000000009</v>
      </c>
      <c r="AO1953" s="112">
        <v>25560</v>
      </c>
      <c r="AP1953" s="112">
        <v>22750.54</v>
      </c>
      <c r="AQ1953" s="112">
        <v>3229.46</v>
      </c>
      <c r="AR1953" s="112">
        <v>25980</v>
      </c>
      <c r="AS1953" s="112">
        <v>16225.52</v>
      </c>
      <c r="AT1953" s="112">
        <v>2944.48</v>
      </c>
      <c r="AU1953" s="112">
        <v>19170</v>
      </c>
      <c r="AV1953" s="84">
        <v>21</v>
      </c>
      <c r="AW1953" s="84">
        <v>248</v>
      </c>
      <c r="AX1953" s="84" t="str">
        <f>VLOOKUP(Y1953,'[1]Asset Classification'!$J$3:$W$2865,14,)</f>
        <v>&gt;180</v>
      </c>
      <c r="AY1953" s="108"/>
      <c r="AZ1953" s="84"/>
      <c r="BA1953" s="84"/>
      <c r="BB1953" s="84" t="s">
        <v>8329</v>
      </c>
      <c r="BC1953" s="84"/>
      <c r="BD1953" s="108"/>
      <c r="BE1953" s="84">
        <v>0</v>
      </c>
      <c r="BF1953" s="38" t="s">
        <v>2766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244</v>
      </c>
      <c r="C1954" s="38" t="s">
        <v>245</v>
      </c>
      <c r="D1954" s="38" t="s">
        <v>246</v>
      </c>
      <c r="E1954" s="38" t="s">
        <v>246</v>
      </c>
      <c r="F1954" s="38" t="s">
        <v>247</v>
      </c>
      <c r="G1954" s="84" t="s">
        <v>248</v>
      </c>
      <c r="H1954" s="38" t="s">
        <v>249</v>
      </c>
      <c r="I1954" s="84">
        <v>129526</v>
      </c>
      <c r="J1954" s="38" t="s">
        <v>250</v>
      </c>
      <c r="K1954" s="84">
        <v>129526</v>
      </c>
      <c r="L1954" s="84" t="s">
        <v>251</v>
      </c>
      <c r="M1954" s="38" t="s">
        <v>252</v>
      </c>
      <c r="N1954" s="84">
        <v>220602</v>
      </c>
      <c r="O1954" s="84" t="s">
        <v>389</v>
      </c>
      <c r="P1954" s="84">
        <v>291034</v>
      </c>
      <c r="Q1954" s="38" t="s">
        <v>390</v>
      </c>
      <c r="R1954" s="38" t="s">
        <v>829</v>
      </c>
      <c r="S1954" s="84" t="s">
        <v>2767</v>
      </c>
      <c r="T1954" s="84" t="s">
        <v>2767</v>
      </c>
      <c r="U1954" s="84" t="s">
        <v>1027</v>
      </c>
      <c r="V1954" s="84" t="s">
        <v>2278</v>
      </c>
      <c r="W1954" s="84">
        <v>541</v>
      </c>
      <c r="X1954" s="38" t="s">
        <v>3451</v>
      </c>
      <c r="Y1954" s="84">
        <v>354465373</v>
      </c>
      <c r="Z1954" s="38" t="s">
        <v>5883</v>
      </c>
      <c r="AA1954" s="108" t="s">
        <v>5842</v>
      </c>
      <c r="AB1954" s="84">
        <v>32000</v>
      </c>
      <c r="AC1954" s="108" t="s">
        <v>6763</v>
      </c>
      <c r="AD1954" s="84">
        <v>24</v>
      </c>
      <c r="AE1954" s="84" t="s">
        <v>6772</v>
      </c>
      <c r="AF1954" s="84" t="s">
        <v>7668</v>
      </c>
      <c r="AG1954" s="108" t="s">
        <v>6992</v>
      </c>
      <c r="AH1954" s="84" t="s">
        <v>7557</v>
      </c>
      <c r="AI1954" s="108" t="s">
        <v>5808</v>
      </c>
      <c r="AJ1954" s="84">
        <v>1710</v>
      </c>
      <c r="AK1954" s="84">
        <v>1710</v>
      </c>
      <c r="AL1954" s="108" t="s">
        <v>8111</v>
      </c>
      <c r="AM1954" s="84">
        <v>27068.47</v>
      </c>
      <c r="AN1954" s="112">
        <v>8841.5300000000007</v>
      </c>
      <c r="AO1954" s="112">
        <v>35910</v>
      </c>
      <c r="AP1954" s="112">
        <v>4931.53</v>
      </c>
      <c r="AQ1954" s="112">
        <v>209.47</v>
      </c>
      <c r="AR1954" s="112">
        <v>5141</v>
      </c>
      <c r="AS1954" s="112">
        <v>0</v>
      </c>
      <c r="AT1954" s="112">
        <v>0</v>
      </c>
      <c r="AU1954" s="112">
        <v>0</v>
      </c>
      <c r="AV1954" s="84">
        <v>21</v>
      </c>
      <c r="AW1954" s="84">
        <v>0</v>
      </c>
      <c r="AX1954" s="84" t="str">
        <f>VLOOKUP(Y1954,'[1]Asset Classification'!$J$3:$W$2865,14,)</f>
        <v>Standard</v>
      </c>
      <c r="AY1954" s="108"/>
      <c r="AZ1954" s="84"/>
      <c r="BA1954" s="84"/>
      <c r="BB1954" s="84" t="s">
        <v>8329</v>
      </c>
      <c r="BC1954" s="84"/>
      <c r="BD1954" s="108"/>
      <c r="BE1954" s="84">
        <v>0</v>
      </c>
      <c r="BF1954" s="38" t="s">
        <v>2767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244</v>
      </c>
      <c r="C1955" s="38" t="s">
        <v>245</v>
      </c>
      <c r="D1955" s="38" t="s">
        <v>246</v>
      </c>
      <c r="E1955" s="38" t="s">
        <v>246</v>
      </c>
      <c r="F1955" s="38" t="s">
        <v>247</v>
      </c>
      <c r="G1955" s="84" t="s">
        <v>248</v>
      </c>
      <c r="H1955" s="38" t="s">
        <v>249</v>
      </c>
      <c r="I1955" s="84">
        <v>130769</v>
      </c>
      <c r="J1955" s="38" t="s">
        <v>272</v>
      </c>
      <c r="K1955" s="84">
        <v>130769</v>
      </c>
      <c r="L1955" s="84" t="s">
        <v>262</v>
      </c>
      <c r="M1955" s="38" t="s">
        <v>263</v>
      </c>
      <c r="N1955" s="84">
        <v>220621</v>
      </c>
      <c r="O1955" s="84" t="s">
        <v>391</v>
      </c>
      <c r="P1955" s="84">
        <v>291072</v>
      </c>
      <c r="Q1955" s="38" t="s">
        <v>824</v>
      </c>
      <c r="R1955" s="38" t="s">
        <v>829</v>
      </c>
      <c r="S1955" s="84" t="s">
        <v>2768</v>
      </c>
      <c r="T1955" s="84" t="s">
        <v>2768</v>
      </c>
      <c r="U1955" s="84" t="s">
        <v>1027</v>
      </c>
      <c r="V1955" s="84" t="s">
        <v>3449</v>
      </c>
      <c r="W1955" s="84">
        <v>541</v>
      </c>
      <c r="X1955" s="38" t="s">
        <v>3451</v>
      </c>
      <c r="Y1955" s="84">
        <v>354466348</v>
      </c>
      <c r="Z1955" s="38" t="s">
        <v>5884</v>
      </c>
      <c r="AA1955" s="108" t="s">
        <v>5842</v>
      </c>
      <c r="AB1955" s="84">
        <v>32000</v>
      </c>
      <c r="AC1955" s="108" t="s">
        <v>6769</v>
      </c>
      <c r="AD1955" s="84">
        <v>24</v>
      </c>
      <c r="AE1955" s="84" t="s">
        <v>6764</v>
      </c>
      <c r="AF1955" s="84" t="s">
        <v>7668</v>
      </c>
      <c r="AG1955" s="108" t="s">
        <v>7669</v>
      </c>
      <c r="AH1955" s="84" t="s">
        <v>7557</v>
      </c>
      <c r="AI1955" s="108" t="s">
        <v>5943</v>
      </c>
      <c r="AJ1955" s="84">
        <v>1710</v>
      </c>
      <c r="AK1955" s="84">
        <v>1710</v>
      </c>
      <c r="AL1955" s="108" t="s">
        <v>8112</v>
      </c>
      <c r="AM1955" s="84">
        <v>25557.05</v>
      </c>
      <c r="AN1955" s="112">
        <v>8642.9500000000007</v>
      </c>
      <c r="AO1955" s="112">
        <v>34200</v>
      </c>
      <c r="AP1955" s="112">
        <v>6442.95</v>
      </c>
      <c r="AQ1955" s="112">
        <v>337.05</v>
      </c>
      <c r="AR1955" s="112">
        <v>6780</v>
      </c>
      <c r="AS1955" s="112">
        <v>1577.61</v>
      </c>
      <c r="AT1955" s="112">
        <v>132.38999999999999</v>
      </c>
      <c r="AU1955" s="112">
        <v>1710</v>
      </c>
      <c r="AV1955" s="84">
        <v>21</v>
      </c>
      <c r="AW1955" s="84">
        <v>0</v>
      </c>
      <c r="AX1955" s="84" t="str">
        <f>VLOOKUP(Y1955,'[1]Asset Classification'!$J$3:$W$2865,14,)</f>
        <v>Standard</v>
      </c>
      <c r="AY1955" s="108"/>
      <c r="AZ1955" s="84"/>
      <c r="BA1955" s="84"/>
      <c r="BB1955" s="84" t="s">
        <v>8329</v>
      </c>
      <c r="BC1955" s="84"/>
      <c r="BD1955" s="108"/>
      <c r="BE1955" s="84">
        <v>0</v>
      </c>
      <c r="BF1955" s="38" t="s">
        <v>2768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244</v>
      </c>
      <c r="C1956" s="38" t="s">
        <v>245</v>
      </c>
      <c r="D1956" s="38" t="s">
        <v>246</v>
      </c>
      <c r="E1956" s="38" t="s">
        <v>246</v>
      </c>
      <c r="F1956" s="38" t="s">
        <v>247</v>
      </c>
      <c r="G1956" s="84" t="s">
        <v>248</v>
      </c>
      <c r="H1956" s="38" t="s">
        <v>249</v>
      </c>
      <c r="I1956" s="84">
        <v>130701</v>
      </c>
      <c r="J1956" s="38" t="s">
        <v>272</v>
      </c>
      <c r="K1956" s="84">
        <v>130701</v>
      </c>
      <c r="L1956" s="84" t="s">
        <v>262</v>
      </c>
      <c r="M1956" s="38" t="s">
        <v>263</v>
      </c>
      <c r="N1956" s="84">
        <v>221384</v>
      </c>
      <c r="O1956" s="84" t="s">
        <v>411</v>
      </c>
      <c r="P1956" s="84">
        <v>734911</v>
      </c>
      <c r="Q1956" s="38" t="s">
        <v>955</v>
      </c>
      <c r="R1956" s="38" t="s">
        <v>829</v>
      </c>
      <c r="S1956" s="84" t="s">
        <v>2769</v>
      </c>
      <c r="T1956" s="84" t="s">
        <v>2769</v>
      </c>
      <c r="U1956" s="84" t="s">
        <v>1034</v>
      </c>
      <c r="V1956" s="84" t="s">
        <v>3449</v>
      </c>
      <c r="W1956" s="84">
        <v>541</v>
      </c>
      <c r="X1956" s="38" t="s">
        <v>3451</v>
      </c>
      <c r="Y1956" s="84">
        <v>354468511</v>
      </c>
      <c r="Z1956" s="38" t="s">
        <v>5885</v>
      </c>
      <c r="AA1956" s="108" t="s">
        <v>5842</v>
      </c>
      <c r="AB1956" s="84">
        <v>32000</v>
      </c>
      <c r="AC1956" s="108" t="s">
        <v>6769</v>
      </c>
      <c r="AD1956" s="84">
        <v>24</v>
      </c>
      <c r="AE1956" s="84" t="s">
        <v>6764</v>
      </c>
      <c r="AF1956" s="84" t="s">
        <v>7668</v>
      </c>
      <c r="AG1956" s="108" t="s">
        <v>7669</v>
      </c>
      <c r="AH1956" s="84" t="s">
        <v>7557</v>
      </c>
      <c r="AI1956" s="108" t="s">
        <v>5943</v>
      </c>
      <c r="AJ1956" s="84">
        <v>1710</v>
      </c>
      <c r="AK1956" s="84">
        <v>1710</v>
      </c>
      <c r="AL1956" s="108" t="s">
        <v>8260</v>
      </c>
      <c r="AM1956" s="84">
        <v>21023.64</v>
      </c>
      <c r="AN1956" s="112">
        <v>8046.36</v>
      </c>
      <c r="AO1956" s="112">
        <v>29070</v>
      </c>
      <c r="AP1956" s="112">
        <v>10976.36</v>
      </c>
      <c r="AQ1956" s="112">
        <v>933.64</v>
      </c>
      <c r="AR1956" s="112">
        <v>11910</v>
      </c>
      <c r="AS1956" s="112">
        <v>6111.02</v>
      </c>
      <c r="AT1956" s="112">
        <v>728.98</v>
      </c>
      <c r="AU1956" s="112">
        <v>6840</v>
      </c>
      <c r="AV1956" s="84">
        <v>21</v>
      </c>
      <c r="AW1956" s="84">
        <v>104</v>
      </c>
      <c r="AX1956" s="84" t="str">
        <f>VLOOKUP(Y1956,'[1]Asset Classification'!$J$3:$W$2865,14,)</f>
        <v>91-120</v>
      </c>
      <c r="AY1956" s="108"/>
      <c r="AZ1956" s="84"/>
      <c r="BA1956" s="84"/>
      <c r="BB1956" s="84" t="s">
        <v>8329</v>
      </c>
      <c r="BC1956" s="84"/>
      <c r="BD1956" s="108"/>
      <c r="BE1956" s="84">
        <v>0</v>
      </c>
      <c r="BF1956" s="38" t="s">
        <v>2769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244</v>
      </c>
      <c r="C1957" s="38" t="s">
        <v>245</v>
      </c>
      <c r="D1957" s="38" t="s">
        <v>246</v>
      </c>
      <c r="E1957" s="38" t="s">
        <v>246</v>
      </c>
      <c r="F1957" s="38" t="s">
        <v>247</v>
      </c>
      <c r="G1957" s="84" t="s">
        <v>248</v>
      </c>
      <c r="H1957" s="38" t="s">
        <v>249</v>
      </c>
      <c r="I1957" s="84">
        <v>141367</v>
      </c>
      <c r="J1957" s="38" t="s">
        <v>314</v>
      </c>
      <c r="K1957" s="84">
        <v>141367</v>
      </c>
      <c r="L1957" s="84" t="s">
        <v>257</v>
      </c>
      <c r="M1957" s="38" t="s">
        <v>258</v>
      </c>
      <c r="N1957" s="84">
        <v>239040</v>
      </c>
      <c r="O1957" s="84" t="s">
        <v>646</v>
      </c>
      <c r="P1957" s="84">
        <v>314401</v>
      </c>
      <c r="Q1957" s="38" t="s">
        <v>647</v>
      </c>
      <c r="R1957" s="38" t="s">
        <v>829</v>
      </c>
      <c r="S1957" s="84" t="s">
        <v>2770</v>
      </c>
      <c r="T1957" s="84" t="s">
        <v>2770</v>
      </c>
      <c r="U1957" s="84" t="s">
        <v>2292</v>
      </c>
      <c r="V1957" s="84" t="s">
        <v>2789</v>
      </c>
      <c r="W1957" s="84">
        <v>0</v>
      </c>
      <c r="X1957" s="38" t="s">
        <v>3451</v>
      </c>
      <c r="Y1957" s="84">
        <v>354482364</v>
      </c>
      <c r="Z1957" s="38" t="s">
        <v>5886</v>
      </c>
      <c r="AA1957" s="108" t="s">
        <v>5842</v>
      </c>
      <c r="AB1957" s="84">
        <v>63000</v>
      </c>
      <c r="AC1957" s="108" t="s">
        <v>6768</v>
      </c>
      <c r="AD1957" s="84">
        <v>24</v>
      </c>
      <c r="AE1957" s="84" t="s">
        <v>6772</v>
      </c>
      <c r="AF1957" s="84" t="s">
        <v>6796</v>
      </c>
      <c r="AG1957" s="108" t="s">
        <v>7115</v>
      </c>
      <c r="AH1957" s="84" t="s">
        <v>6795</v>
      </c>
      <c r="AI1957" s="108" t="s">
        <v>5971</v>
      </c>
      <c r="AJ1957" s="84">
        <v>3360</v>
      </c>
      <c r="AK1957" s="84">
        <v>3360</v>
      </c>
      <c r="AL1957" s="108" t="s">
        <v>6749</v>
      </c>
      <c r="AM1957" s="84">
        <v>52990.02</v>
      </c>
      <c r="AN1957" s="112">
        <v>17569.98</v>
      </c>
      <c r="AO1957" s="112">
        <v>70560</v>
      </c>
      <c r="AP1957" s="112">
        <v>10009.98</v>
      </c>
      <c r="AQ1957" s="112">
        <v>431.02</v>
      </c>
      <c r="AR1957" s="112">
        <v>10441</v>
      </c>
      <c r="AS1957" s="112">
        <v>0</v>
      </c>
      <c r="AT1957" s="112">
        <v>0</v>
      </c>
      <c r="AU1957" s="112">
        <v>0</v>
      </c>
      <c r="AV1957" s="84">
        <v>21</v>
      </c>
      <c r="AW1957" s="84">
        <v>0</v>
      </c>
      <c r="AX1957" s="84" t="str">
        <f>VLOOKUP(Y1957,'[1]Asset Classification'!$J$3:$W$2865,14,)</f>
        <v>Standard</v>
      </c>
      <c r="AY1957" s="108"/>
      <c r="AZ1957" s="84"/>
      <c r="BA1957" s="84"/>
      <c r="BB1957" s="84" t="s">
        <v>8329</v>
      </c>
      <c r="BC1957" s="84"/>
      <c r="BD1957" s="108"/>
      <c r="BE1957" s="84">
        <v>0</v>
      </c>
      <c r="BF1957" s="38" t="s">
        <v>2770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244</v>
      </c>
      <c r="C1958" s="38" t="s">
        <v>245</v>
      </c>
      <c r="D1958" s="38" t="s">
        <v>246</v>
      </c>
      <c r="E1958" s="38" t="s">
        <v>246</v>
      </c>
      <c r="F1958" s="38" t="s">
        <v>247</v>
      </c>
      <c r="G1958" s="84" t="s">
        <v>248</v>
      </c>
      <c r="H1958" s="38" t="s">
        <v>249</v>
      </c>
      <c r="I1958" s="84">
        <v>129621</v>
      </c>
      <c r="J1958" s="38" t="s">
        <v>253</v>
      </c>
      <c r="K1958" s="84">
        <v>129621</v>
      </c>
      <c r="L1958" s="84" t="s">
        <v>254</v>
      </c>
      <c r="M1958" s="38" t="s">
        <v>255</v>
      </c>
      <c r="N1958" s="84">
        <v>220669</v>
      </c>
      <c r="O1958" s="84" t="s">
        <v>393</v>
      </c>
      <c r="P1958" s="84">
        <v>291129</v>
      </c>
      <c r="Q1958" s="38" t="s">
        <v>394</v>
      </c>
      <c r="R1958" s="38" t="s">
        <v>891</v>
      </c>
      <c r="S1958" s="84" t="s">
        <v>2771</v>
      </c>
      <c r="T1958" s="84" t="s">
        <v>2771</v>
      </c>
      <c r="U1958" s="84" t="s">
        <v>1070</v>
      </c>
      <c r="V1958" s="84" t="s">
        <v>3449</v>
      </c>
      <c r="W1958" s="84">
        <v>0</v>
      </c>
      <c r="X1958" s="38" t="s">
        <v>3451</v>
      </c>
      <c r="Y1958" s="84">
        <v>354482475</v>
      </c>
      <c r="Z1958" s="38" t="s">
        <v>5887</v>
      </c>
      <c r="AA1958" s="108" t="s">
        <v>5842</v>
      </c>
      <c r="AB1958" s="84">
        <v>30000</v>
      </c>
      <c r="AC1958" s="108" t="s">
        <v>6765</v>
      </c>
      <c r="AD1958" s="84">
        <v>18</v>
      </c>
      <c r="AE1958" s="84" t="s">
        <v>6778</v>
      </c>
      <c r="AF1958" s="84" t="s">
        <v>6935</v>
      </c>
      <c r="AG1958" s="108" t="s">
        <v>7085</v>
      </c>
      <c r="AH1958" s="84" t="s">
        <v>6795</v>
      </c>
      <c r="AI1958" s="108" t="s">
        <v>6005</v>
      </c>
      <c r="AJ1958" s="84">
        <v>2020</v>
      </c>
      <c r="AK1958" s="84">
        <v>2020</v>
      </c>
      <c r="AL1958" s="108" t="s">
        <v>8273</v>
      </c>
      <c r="AM1958" s="84">
        <v>22248.55</v>
      </c>
      <c r="AN1958" s="112">
        <v>6031.45</v>
      </c>
      <c r="AO1958" s="112">
        <v>28280</v>
      </c>
      <c r="AP1958" s="112">
        <v>7751.45</v>
      </c>
      <c r="AQ1958" s="112">
        <v>413.55</v>
      </c>
      <c r="AR1958" s="112">
        <v>8165</v>
      </c>
      <c r="AS1958" s="112">
        <v>7751.45</v>
      </c>
      <c r="AT1958" s="112">
        <v>413.55</v>
      </c>
      <c r="AU1958" s="112">
        <v>8165</v>
      </c>
      <c r="AV1958" s="84">
        <v>21</v>
      </c>
      <c r="AW1958" s="84">
        <v>189</v>
      </c>
      <c r="AX1958" s="84" t="str">
        <f>VLOOKUP(Y1958,'[1]Asset Classification'!$J$3:$W$2865,14,)</f>
        <v>&gt;180</v>
      </c>
      <c r="AY1958" s="108"/>
      <c r="AZ1958" s="84"/>
      <c r="BA1958" s="84"/>
      <c r="BB1958" s="84" t="s">
        <v>8329</v>
      </c>
      <c r="BC1958" s="84"/>
      <c r="BD1958" s="108"/>
      <c r="BE1958" s="84">
        <v>0</v>
      </c>
      <c r="BF1958" s="38" t="s">
        <v>2771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244</v>
      </c>
      <c r="C1959" s="38" t="s">
        <v>245</v>
      </c>
      <c r="D1959" s="38" t="s">
        <v>246</v>
      </c>
      <c r="E1959" s="38" t="s">
        <v>246</v>
      </c>
      <c r="F1959" s="38" t="s">
        <v>247</v>
      </c>
      <c r="G1959" s="84" t="s">
        <v>248</v>
      </c>
      <c r="H1959" s="38" t="s">
        <v>249</v>
      </c>
      <c r="I1959" s="84">
        <v>131510</v>
      </c>
      <c r="J1959" s="38" t="s">
        <v>279</v>
      </c>
      <c r="K1959" s="84">
        <v>131510</v>
      </c>
      <c r="L1959" s="84" t="s">
        <v>262</v>
      </c>
      <c r="M1959" s="38" t="s">
        <v>263</v>
      </c>
      <c r="N1959" s="84">
        <v>221573</v>
      </c>
      <c r="O1959" s="84" t="s">
        <v>418</v>
      </c>
      <c r="P1959" s="84">
        <v>292250</v>
      </c>
      <c r="Q1959" s="38" t="s">
        <v>419</v>
      </c>
      <c r="R1959" s="38" t="s">
        <v>829</v>
      </c>
      <c r="S1959" s="84" t="s">
        <v>2772</v>
      </c>
      <c r="T1959" s="84" t="s">
        <v>2772</v>
      </c>
      <c r="U1959" s="84" t="s">
        <v>1034</v>
      </c>
      <c r="V1959" s="84" t="s">
        <v>2278</v>
      </c>
      <c r="W1959" s="84">
        <v>541</v>
      </c>
      <c r="X1959" s="38" t="s">
        <v>3451</v>
      </c>
      <c r="Y1959" s="84">
        <v>354484020</v>
      </c>
      <c r="Z1959" s="38" t="s">
        <v>5888</v>
      </c>
      <c r="AA1959" s="108" t="s">
        <v>5842</v>
      </c>
      <c r="AB1959" s="84">
        <v>32000</v>
      </c>
      <c r="AC1959" s="108" t="s">
        <v>6770</v>
      </c>
      <c r="AD1959" s="84">
        <v>24</v>
      </c>
      <c r="AE1959" s="84" t="s">
        <v>6764</v>
      </c>
      <c r="AF1959" s="84" t="s">
        <v>7668</v>
      </c>
      <c r="AG1959" s="108" t="s">
        <v>7669</v>
      </c>
      <c r="AH1959" s="84" t="s">
        <v>7557</v>
      </c>
      <c r="AI1959" s="108" t="s">
        <v>8013</v>
      </c>
      <c r="AJ1959" s="84">
        <v>1710</v>
      </c>
      <c r="AK1959" s="84">
        <v>1710</v>
      </c>
      <c r="AL1959" s="108" t="s">
        <v>6238</v>
      </c>
      <c r="AM1959" s="84">
        <v>3086.94</v>
      </c>
      <c r="AN1959" s="112">
        <v>2043.06</v>
      </c>
      <c r="AO1959" s="112">
        <v>5130</v>
      </c>
      <c r="AP1959" s="112">
        <v>28913.06</v>
      </c>
      <c r="AQ1959" s="112">
        <v>7113.94</v>
      </c>
      <c r="AR1959" s="112">
        <v>36027</v>
      </c>
      <c r="AS1959" s="112">
        <v>23882.25</v>
      </c>
      <c r="AT1959" s="112">
        <v>6897.75</v>
      </c>
      <c r="AU1959" s="112">
        <v>30780</v>
      </c>
      <c r="AV1959" s="84">
        <v>21</v>
      </c>
      <c r="AW1959" s="84">
        <v>525</v>
      </c>
      <c r="AX1959" s="84" t="str">
        <f>VLOOKUP(Y1959,'[1]Asset Classification'!$J$3:$W$2865,14,)</f>
        <v>&gt;180</v>
      </c>
      <c r="AY1959" s="108"/>
      <c r="AZ1959" s="84"/>
      <c r="BA1959" s="84"/>
      <c r="BB1959" s="84" t="s">
        <v>8329</v>
      </c>
      <c r="BC1959" s="84"/>
      <c r="BD1959" s="108" t="s">
        <v>8335</v>
      </c>
      <c r="BE1959" s="84">
        <v>32000</v>
      </c>
      <c r="BF1959" s="38" t="s">
        <v>2772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244</v>
      </c>
      <c r="C1960" s="38" t="s">
        <v>245</v>
      </c>
      <c r="D1960" s="38" t="s">
        <v>246</v>
      </c>
      <c r="E1960" s="38" t="s">
        <v>246</v>
      </c>
      <c r="F1960" s="38" t="s">
        <v>247</v>
      </c>
      <c r="G1960" s="84" t="s">
        <v>248</v>
      </c>
      <c r="H1960" s="38" t="s">
        <v>249</v>
      </c>
      <c r="I1960" s="84">
        <v>132562</v>
      </c>
      <c r="J1960" s="38" t="s">
        <v>318</v>
      </c>
      <c r="K1960" s="84">
        <v>132562</v>
      </c>
      <c r="L1960" s="84" t="s">
        <v>257</v>
      </c>
      <c r="M1960" s="38" t="s">
        <v>258</v>
      </c>
      <c r="N1960" s="84">
        <v>264339</v>
      </c>
      <c r="O1960" s="84" t="s">
        <v>965</v>
      </c>
      <c r="P1960" s="84">
        <v>926142</v>
      </c>
      <c r="Q1960" s="38" t="s">
        <v>966</v>
      </c>
      <c r="R1960" s="38" t="s">
        <v>829</v>
      </c>
      <c r="S1960" s="84" t="s">
        <v>2773</v>
      </c>
      <c r="T1960" s="84" t="s">
        <v>2773</v>
      </c>
      <c r="U1960" s="84" t="s">
        <v>1070</v>
      </c>
      <c r="V1960" s="84" t="s">
        <v>2278</v>
      </c>
      <c r="W1960" s="84">
        <v>0</v>
      </c>
      <c r="X1960" s="38" t="s">
        <v>3530</v>
      </c>
      <c r="Y1960" s="84">
        <v>354487355</v>
      </c>
      <c r="Z1960" s="38" t="s">
        <v>5889</v>
      </c>
      <c r="AA1960" s="108" t="s">
        <v>5842</v>
      </c>
      <c r="AB1960" s="84">
        <v>63000</v>
      </c>
      <c r="AC1960" s="108" t="s">
        <v>6763</v>
      </c>
      <c r="AD1960" s="84">
        <v>24</v>
      </c>
      <c r="AE1960" s="84" t="s">
        <v>6772</v>
      </c>
      <c r="AF1960" s="84" t="s">
        <v>6956</v>
      </c>
      <c r="AG1960" s="108" t="s">
        <v>7298</v>
      </c>
      <c r="AH1960" s="84" t="s">
        <v>6795</v>
      </c>
      <c r="AI1960" s="108" t="s">
        <v>5808</v>
      </c>
      <c r="AJ1960" s="84">
        <v>3360</v>
      </c>
      <c r="AK1960" s="84">
        <v>3360</v>
      </c>
      <c r="AL1960" s="108" t="s">
        <v>6761</v>
      </c>
      <c r="AM1960" s="84">
        <v>53120.32</v>
      </c>
      <c r="AN1960" s="112">
        <v>17439.68</v>
      </c>
      <c r="AO1960" s="112">
        <v>70560</v>
      </c>
      <c r="AP1960" s="112">
        <v>9879.68</v>
      </c>
      <c r="AQ1960" s="112">
        <v>423.32</v>
      </c>
      <c r="AR1960" s="112">
        <v>10303</v>
      </c>
      <c r="AS1960" s="112">
        <v>0</v>
      </c>
      <c r="AT1960" s="112">
        <v>0</v>
      </c>
      <c r="AU1960" s="112">
        <v>0</v>
      </c>
      <c r="AV1960" s="84">
        <v>21</v>
      </c>
      <c r="AW1960" s="84">
        <v>0</v>
      </c>
      <c r="AX1960" s="84" t="str">
        <f>VLOOKUP(Y1960,'[1]Asset Classification'!$J$3:$W$2865,14,)</f>
        <v>Standard</v>
      </c>
      <c r="AY1960" s="108"/>
      <c r="AZ1960" s="84"/>
      <c r="BA1960" s="84"/>
      <c r="BB1960" s="84" t="s">
        <v>8329</v>
      </c>
      <c r="BC1960" s="84"/>
      <c r="BD1960" s="108"/>
      <c r="BE1960" s="84">
        <v>0</v>
      </c>
      <c r="BF1960" s="38" t="s">
        <v>2773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244</v>
      </c>
      <c r="C1961" s="38" t="s">
        <v>245</v>
      </c>
      <c r="D1961" s="38" t="s">
        <v>246</v>
      </c>
      <c r="E1961" s="38" t="s">
        <v>246</v>
      </c>
      <c r="F1961" s="38" t="s">
        <v>247</v>
      </c>
      <c r="G1961" s="84" t="s">
        <v>248</v>
      </c>
      <c r="H1961" s="38" t="s">
        <v>249</v>
      </c>
      <c r="I1961" s="84">
        <v>132562</v>
      </c>
      <c r="J1961" s="38" t="s">
        <v>318</v>
      </c>
      <c r="K1961" s="84">
        <v>132562</v>
      </c>
      <c r="L1961" s="84" t="s">
        <v>257</v>
      </c>
      <c r="M1961" s="38" t="s">
        <v>258</v>
      </c>
      <c r="N1961" s="84">
        <v>264339</v>
      </c>
      <c r="O1961" s="84" t="s">
        <v>965</v>
      </c>
      <c r="P1961" s="84">
        <v>347053</v>
      </c>
      <c r="Q1961" s="38" t="s">
        <v>967</v>
      </c>
      <c r="R1961" s="38" t="s">
        <v>829</v>
      </c>
      <c r="S1961" s="84" t="s">
        <v>2774</v>
      </c>
      <c r="T1961" s="84" t="s">
        <v>2774</v>
      </c>
      <c r="U1961" s="84" t="s">
        <v>1070</v>
      </c>
      <c r="V1961" s="84" t="s">
        <v>2278</v>
      </c>
      <c r="W1961" s="84">
        <v>0</v>
      </c>
      <c r="X1961" s="38" t="s">
        <v>3532</v>
      </c>
      <c r="Y1961" s="84">
        <v>354487913</v>
      </c>
      <c r="Z1961" s="38" t="s">
        <v>5890</v>
      </c>
      <c r="AA1961" s="108" t="s">
        <v>5842</v>
      </c>
      <c r="AB1961" s="84">
        <v>63000</v>
      </c>
      <c r="AC1961" s="108" t="s">
        <v>6763</v>
      </c>
      <c r="AD1961" s="84">
        <v>24</v>
      </c>
      <c r="AE1961" s="84" t="s">
        <v>6772</v>
      </c>
      <c r="AF1961" s="84" t="s">
        <v>6964</v>
      </c>
      <c r="AG1961" s="108" t="s">
        <v>7298</v>
      </c>
      <c r="AH1961" s="84" t="s">
        <v>6795</v>
      </c>
      <c r="AI1961" s="108" t="s">
        <v>5808</v>
      </c>
      <c r="AJ1961" s="84">
        <v>3360</v>
      </c>
      <c r="AK1961" s="84">
        <v>3360</v>
      </c>
      <c r="AL1961" s="108" t="s">
        <v>8108</v>
      </c>
      <c r="AM1961" s="84">
        <v>33157.410000000003</v>
      </c>
      <c r="AN1961" s="112">
        <v>14892.59</v>
      </c>
      <c r="AO1961" s="112">
        <v>48050</v>
      </c>
      <c r="AP1961" s="112">
        <v>29842.59</v>
      </c>
      <c r="AQ1961" s="112">
        <v>2970.41</v>
      </c>
      <c r="AR1961" s="112">
        <v>32813</v>
      </c>
      <c r="AS1961" s="112">
        <v>19962.91</v>
      </c>
      <c r="AT1961" s="112">
        <v>2547.09</v>
      </c>
      <c r="AU1961" s="112">
        <v>22510</v>
      </c>
      <c r="AV1961" s="84">
        <v>21</v>
      </c>
      <c r="AW1961" s="84">
        <v>193</v>
      </c>
      <c r="AX1961" s="84" t="str">
        <f>VLOOKUP(Y1961,'[1]Asset Classification'!$J$3:$W$2865,14,)</f>
        <v>&gt;180</v>
      </c>
      <c r="AY1961" s="108"/>
      <c r="AZ1961" s="84"/>
      <c r="BA1961" s="84"/>
      <c r="BB1961" s="84" t="s">
        <v>8329</v>
      </c>
      <c r="BC1961" s="84"/>
      <c r="BD1961" s="108"/>
      <c r="BE1961" s="84">
        <v>0</v>
      </c>
      <c r="BF1961" s="38" t="s">
        <v>2774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244</v>
      </c>
      <c r="C1962" s="38" t="s">
        <v>245</v>
      </c>
      <c r="D1962" s="38" t="s">
        <v>246</v>
      </c>
      <c r="E1962" s="38" t="s">
        <v>246</v>
      </c>
      <c r="F1962" s="38" t="s">
        <v>247</v>
      </c>
      <c r="G1962" s="84" t="s">
        <v>248</v>
      </c>
      <c r="H1962" s="38" t="s">
        <v>249</v>
      </c>
      <c r="I1962" s="84">
        <v>141650</v>
      </c>
      <c r="J1962" s="38" t="s">
        <v>311</v>
      </c>
      <c r="K1962" s="84">
        <v>141650</v>
      </c>
      <c r="L1962" s="84" t="s">
        <v>262</v>
      </c>
      <c r="M1962" s="38" t="s">
        <v>263</v>
      </c>
      <c r="N1962" s="84">
        <v>252090</v>
      </c>
      <c r="O1962" s="84" t="s">
        <v>734</v>
      </c>
      <c r="P1962" s="84">
        <v>346538</v>
      </c>
      <c r="Q1962" s="38" t="s">
        <v>768</v>
      </c>
      <c r="R1962" s="38" t="s">
        <v>829</v>
      </c>
      <c r="S1962" s="84" t="s">
        <v>2775</v>
      </c>
      <c r="T1962" s="84" t="s">
        <v>2775</v>
      </c>
      <c r="U1962" s="84" t="s">
        <v>2292</v>
      </c>
      <c r="V1962" s="84" t="s">
        <v>2278</v>
      </c>
      <c r="W1962" s="84">
        <v>541</v>
      </c>
      <c r="X1962" s="38" t="s">
        <v>3451</v>
      </c>
      <c r="Y1962" s="84">
        <v>354488199</v>
      </c>
      <c r="Z1962" s="38" t="s">
        <v>5891</v>
      </c>
      <c r="AA1962" s="108" t="s">
        <v>5842</v>
      </c>
      <c r="AB1962" s="84">
        <v>52000</v>
      </c>
      <c r="AC1962" s="108" t="s">
        <v>6763</v>
      </c>
      <c r="AD1962" s="84">
        <v>24</v>
      </c>
      <c r="AE1962" s="84" t="s">
        <v>6780</v>
      </c>
      <c r="AF1962" s="84" t="s">
        <v>6955</v>
      </c>
      <c r="AG1962" s="108" t="s">
        <v>7270</v>
      </c>
      <c r="AH1962" s="84" t="s">
        <v>6795</v>
      </c>
      <c r="AI1962" s="108" t="s">
        <v>5808</v>
      </c>
      <c r="AJ1962" s="84">
        <v>2780</v>
      </c>
      <c r="AK1962" s="84">
        <v>2780</v>
      </c>
      <c r="AL1962" s="108" t="s">
        <v>8111</v>
      </c>
      <c r="AM1962" s="84">
        <v>44018.78</v>
      </c>
      <c r="AN1962" s="112">
        <v>14361.22</v>
      </c>
      <c r="AO1962" s="112">
        <v>58380</v>
      </c>
      <c r="AP1962" s="112">
        <v>7981.22</v>
      </c>
      <c r="AQ1962" s="112">
        <v>337.78</v>
      </c>
      <c r="AR1962" s="112">
        <v>8319</v>
      </c>
      <c r="AS1962" s="112">
        <v>0</v>
      </c>
      <c r="AT1962" s="112">
        <v>0</v>
      </c>
      <c r="AU1962" s="112">
        <v>0</v>
      </c>
      <c r="AV1962" s="84">
        <v>21</v>
      </c>
      <c r="AW1962" s="84">
        <v>0</v>
      </c>
      <c r="AX1962" s="84" t="str">
        <f>VLOOKUP(Y1962,'[1]Asset Classification'!$J$3:$W$2865,14,)</f>
        <v>Standard</v>
      </c>
      <c r="AY1962" s="108"/>
      <c r="AZ1962" s="84"/>
      <c r="BA1962" s="84"/>
      <c r="BB1962" s="84" t="s">
        <v>8329</v>
      </c>
      <c r="BC1962" s="84"/>
      <c r="BD1962" s="108"/>
      <c r="BE1962" s="84">
        <v>0</v>
      </c>
      <c r="BF1962" s="38" t="s">
        <v>2775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244</v>
      </c>
      <c r="C1963" s="38" t="s">
        <v>245</v>
      </c>
      <c r="D1963" s="38" t="s">
        <v>246</v>
      </c>
      <c r="E1963" s="38" t="s">
        <v>246</v>
      </c>
      <c r="F1963" s="38" t="s">
        <v>247</v>
      </c>
      <c r="G1963" s="84" t="s">
        <v>248</v>
      </c>
      <c r="H1963" s="38" t="s">
        <v>249</v>
      </c>
      <c r="I1963" s="84">
        <v>141963</v>
      </c>
      <c r="J1963" s="38" t="s">
        <v>323</v>
      </c>
      <c r="K1963" s="84">
        <v>141963</v>
      </c>
      <c r="L1963" s="84" t="s">
        <v>257</v>
      </c>
      <c r="M1963" s="38" t="s">
        <v>258</v>
      </c>
      <c r="N1963" s="84">
        <v>243291</v>
      </c>
      <c r="O1963" s="84" t="s">
        <v>898</v>
      </c>
      <c r="P1963" s="84">
        <v>319768</v>
      </c>
      <c r="Q1963" s="38" t="s">
        <v>899</v>
      </c>
      <c r="R1963" s="38" t="s">
        <v>829</v>
      </c>
      <c r="S1963" s="84" t="s">
        <v>2776</v>
      </c>
      <c r="T1963" s="84" t="s">
        <v>2776</v>
      </c>
      <c r="U1963" s="84" t="s">
        <v>1070</v>
      </c>
      <c r="V1963" s="84" t="s">
        <v>2278</v>
      </c>
      <c r="W1963" s="84">
        <v>0</v>
      </c>
      <c r="X1963" s="38" t="s">
        <v>3533</v>
      </c>
      <c r="Y1963" s="84">
        <v>354522758</v>
      </c>
      <c r="Z1963" s="38" t="s">
        <v>5892</v>
      </c>
      <c r="AA1963" s="108" t="s">
        <v>5842</v>
      </c>
      <c r="AB1963" s="84">
        <v>63000</v>
      </c>
      <c r="AC1963" s="108" t="s">
        <v>6773</v>
      </c>
      <c r="AD1963" s="84">
        <v>24</v>
      </c>
      <c r="AE1963" s="84" t="s">
        <v>6772</v>
      </c>
      <c r="AF1963" s="84" t="s">
        <v>7359</v>
      </c>
      <c r="AG1963" s="108" t="s">
        <v>7159</v>
      </c>
      <c r="AH1963" s="84" t="s">
        <v>7059</v>
      </c>
      <c r="AI1963" s="108" t="s">
        <v>5990</v>
      </c>
      <c r="AJ1963" s="84">
        <v>3360</v>
      </c>
      <c r="AK1963" s="84">
        <v>3360</v>
      </c>
      <c r="AL1963" s="108" t="s">
        <v>6694</v>
      </c>
      <c r="AM1963" s="84">
        <v>27655.27</v>
      </c>
      <c r="AN1963" s="112">
        <v>13674.73</v>
      </c>
      <c r="AO1963" s="112">
        <v>41330</v>
      </c>
      <c r="AP1963" s="112">
        <v>35344.730000000003</v>
      </c>
      <c r="AQ1963" s="112">
        <v>4257.2700000000004</v>
      </c>
      <c r="AR1963" s="112">
        <v>39602</v>
      </c>
      <c r="AS1963" s="112">
        <v>25399.86</v>
      </c>
      <c r="AT1963" s="112">
        <v>3830.14</v>
      </c>
      <c r="AU1963" s="112">
        <v>29230</v>
      </c>
      <c r="AV1963" s="84">
        <v>21</v>
      </c>
      <c r="AW1963" s="84">
        <v>251</v>
      </c>
      <c r="AX1963" s="84" t="str">
        <f>VLOOKUP(Y1963,'[1]Asset Classification'!$J$3:$W$2865,14,)</f>
        <v>&gt;180</v>
      </c>
      <c r="AY1963" s="108"/>
      <c r="AZ1963" s="84"/>
      <c r="BA1963" s="84"/>
      <c r="BB1963" s="84" t="s">
        <v>8329</v>
      </c>
      <c r="BC1963" s="84"/>
      <c r="BD1963" s="108"/>
      <c r="BE1963" s="84">
        <v>0</v>
      </c>
      <c r="BF1963" s="38" t="s">
        <v>2776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244</v>
      </c>
      <c r="C1964" s="38" t="s">
        <v>245</v>
      </c>
      <c r="D1964" s="38" t="s">
        <v>246</v>
      </c>
      <c r="E1964" s="38" t="s">
        <v>246</v>
      </c>
      <c r="F1964" s="38" t="s">
        <v>247</v>
      </c>
      <c r="G1964" s="84" t="s">
        <v>248</v>
      </c>
      <c r="H1964" s="38" t="s">
        <v>249</v>
      </c>
      <c r="I1964" s="84">
        <v>130627</v>
      </c>
      <c r="J1964" s="38" t="s">
        <v>270</v>
      </c>
      <c r="K1964" s="84">
        <v>130627</v>
      </c>
      <c r="L1964" s="84" t="s">
        <v>254</v>
      </c>
      <c r="M1964" s="38" t="s">
        <v>255</v>
      </c>
      <c r="N1964" s="84">
        <v>369093</v>
      </c>
      <c r="O1964" s="84" t="s">
        <v>844</v>
      </c>
      <c r="P1964" s="84">
        <v>536115</v>
      </c>
      <c r="Q1964" s="38" t="s">
        <v>903</v>
      </c>
      <c r="R1964" s="38" t="s">
        <v>829</v>
      </c>
      <c r="S1964" s="84" t="s">
        <v>2777</v>
      </c>
      <c r="T1964" s="84" t="s">
        <v>2777</v>
      </c>
      <c r="U1964" s="84" t="s">
        <v>1034</v>
      </c>
      <c r="V1964" s="84" t="s">
        <v>2278</v>
      </c>
      <c r="W1964" s="84">
        <v>0</v>
      </c>
      <c r="X1964" s="38" t="s">
        <v>3451</v>
      </c>
      <c r="Y1964" s="84">
        <v>354529823</v>
      </c>
      <c r="Z1964" s="38" t="s">
        <v>5893</v>
      </c>
      <c r="AA1964" s="108" t="s">
        <v>5894</v>
      </c>
      <c r="AB1964" s="84">
        <v>52000</v>
      </c>
      <c r="AC1964" s="108" t="s">
        <v>6768</v>
      </c>
      <c r="AD1964" s="84">
        <v>24</v>
      </c>
      <c r="AE1964" s="84" t="s">
        <v>6771</v>
      </c>
      <c r="AF1964" s="84" t="s">
        <v>7404</v>
      </c>
      <c r="AG1964" s="108" t="s">
        <v>7405</v>
      </c>
      <c r="AH1964" s="84" t="s">
        <v>7319</v>
      </c>
      <c r="AI1964" s="108" t="s">
        <v>5971</v>
      </c>
      <c r="AJ1964" s="84">
        <v>2780</v>
      </c>
      <c r="AK1964" s="84">
        <v>2780</v>
      </c>
      <c r="AL1964" s="108" t="s">
        <v>6749</v>
      </c>
      <c r="AM1964" s="84">
        <v>43964.98</v>
      </c>
      <c r="AN1964" s="112">
        <v>14415.02</v>
      </c>
      <c r="AO1964" s="112">
        <v>58380</v>
      </c>
      <c r="AP1964" s="112">
        <v>8035.02</v>
      </c>
      <c r="AQ1964" s="112">
        <v>340.98</v>
      </c>
      <c r="AR1964" s="112">
        <v>8376</v>
      </c>
      <c r="AS1964" s="112">
        <v>0</v>
      </c>
      <c r="AT1964" s="112">
        <v>0</v>
      </c>
      <c r="AU1964" s="112">
        <v>0</v>
      </c>
      <c r="AV1964" s="84">
        <v>21</v>
      </c>
      <c r="AW1964" s="84">
        <v>0</v>
      </c>
      <c r="AX1964" s="84" t="str">
        <f>VLOOKUP(Y1964,'[1]Asset Classification'!$J$3:$W$2865,14,)</f>
        <v>Standard</v>
      </c>
      <c r="AY1964" s="108"/>
      <c r="AZ1964" s="84"/>
      <c r="BA1964" s="84"/>
      <c r="BB1964" s="84" t="s">
        <v>8329</v>
      </c>
      <c r="BC1964" s="84"/>
      <c r="BD1964" s="108"/>
      <c r="BE1964" s="84">
        <v>0</v>
      </c>
      <c r="BF1964" s="38" t="s">
        <v>2777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244</v>
      </c>
      <c r="C1965" s="38" t="s">
        <v>245</v>
      </c>
      <c r="D1965" s="38" t="s">
        <v>246</v>
      </c>
      <c r="E1965" s="38" t="s">
        <v>246</v>
      </c>
      <c r="F1965" s="38" t="s">
        <v>247</v>
      </c>
      <c r="G1965" s="84" t="s">
        <v>248</v>
      </c>
      <c r="H1965" s="38" t="s">
        <v>249</v>
      </c>
      <c r="I1965" s="84">
        <v>163265</v>
      </c>
      <c r="J1965" s="38" t="s">
        <v>285</v>
      </c>
      <c r="K1965" s="84">
        <v>163265</v>
      </c>
      <c r="L1965" s="84" t="s">
        <v>251</v>
      </c>
      <c r="M1965" s="38" t="s">
        <v>252</v>
      </c>
      <c r="N1965" s="84">
        <v>279658</v>
      </c>
      <c r="O1965" s="84" t="s">
        <v>479</v>
      </c>
      <c r="P1965" s="84">
        <v>367413</v>
      </c>
      <c r="Q1965" s="38" t="s">
        <v>840</v>
      </c>
      <c r="R1965" s="38" t="s">
        <v>891</v>
      </c>
      <c r="S1965" s="84" t="s">
        <v>2296</v>
      </c>
      <c r="T1965" s="84" t="s">
        <v>2296</v>
      </c>
      <c r="U1965" s="84" t="s">
        <v>2292</v>
      </c>
      <c r="V1965" s="84" t="s">
        <v>2278</v>
      </c>
      <c r="W1965" s="84">
        <v>0</v>
      </c>
      <c r="X1965" s="38" t="s">
        <v>3451</v>
      </c>
      <c r="Y1965" s="84">
        <v>354532005</v>
      </c>
      <c r="Z1965" s="38" t="s">
        <v>5210</v>
      </c>
      <c r="AA1965" s="108" t="s">
        <v>5894</v>
      </c>
      <c r="AB1965" s="84">
        <v>30000</v>
      </c>
      <c r="AC1965" s="108" t="s">
        <v>6768</v>
      </c>
      <c r="AD1965" s="84">
        <v>18</v>
      </c>
      <c r="AE1965" s="84" t="s">
        <v>6778</v>
      </c>
      <c r="AF1965" s="84" t="s">
        <v>7374</v>
      </c>
      <c r="AG1965" s="108" t="s">
        <v>7375</v>
      </c>
      <c r="AH1965" s="84" t="s">
        <v>7319</v>
      </c>
      <c r="AI1965" s="108" t="s">
        <v>5971</v>
      </c>
      <c r="AJ1965" s="84">
        <v>2020</v>
      </c>
      <c r="AK1965" s="84">
        <v>2020</v>
      </c>
      <c r="AL1965" s="108" t="s">
        <v>6407</v>
      </c>
      <c r="AM1965" s="84">
        <v>10328.530000000001</v>
      </c>
      <c r="AN1965" s="112">
        <v>3811.47</v>
      </c>
      <c r="AO1965" s="112">
        <v>14140</v>
      </c>
      <c r="AP1965" s="112">
        <v>19671.47</v>
      </c>
      <c r="AQ1965" s="112">
        <v>2545.5300000000002</v>
      </c>
      <c r="AR1965" s="112">
        <v>22217</v>
      </c>
      <c r="AS1965" s="112">
        <v>19671.47</v>
      </c>
      <c r="AT1965" s="112">
        <v>2545.5300000000002</v>
      </c>
      <c r="AU1965" s="112">
        <v>22217</v>
      </c>
      <c r="AV1965" s="84">
        <v>21</v>
      </c>
      <c r="AW1965" s="84">
        <v>403</v>
      </c>
      <c r="AX1965" s="84" t="str">
        <f>VLOOKUP(Y1965,'[1]Asset Classification'!$J$3:$W$2865,14,)</f>
        <v>&gt;180</v>
      </c>
      <c r="AY1965" s="108"/>
      <c r="AZ1965" s="84"/>
      <c r="BA1965" s="84"/>
      <c r="BB1965" s="84" t="s">
        <v>8329</v>
      </c>
      <c r="BC1965" s="84"/>
      <c r="BD1965" s="108" t="s">
        <v>8335</v>
      </c>
      <c r="BE1965" s="84">
        <v>30000</v>
      </c>
      <c r="BF1965" s="38" t="s">
        <v>2296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244</v>
      </c>
      <c r="C1966" s="38" t="s">
        <v>245</v>
      </c>
      <c r="D1966" s="38" t="s">
        <v>246</v>
      </c>
      <c r="E1966" s="38" t="s">
        <v>246</v>
      </c>
      <c r="F1966" s="38" t="s">
        <v>247</v>
      </c>
      <c r="G1966" s="84" t="s">
        <v>248</v>
      </c>
      <c r="H1966" s="38" t="s">
        <v>249</v>
      </c>
      <c r="I1966" s="84">
        <v>140441</v>
      </c>
      <c r="J1966" s="38" t="s">
        <v>313</v>
      </c>
      <c r="K1966" s="84">
        <v>140441</v>
      </c>
      <c r="L1966" s="84" t="s">
        <v>262</v>
      </c>
      <c r="M1966" s="38" t="s">
        <v>263</v>
      </c>
      <c r="N1966" s="84">
        <v>237112</v>
      </c>
      <c r="O1966" s="84" t="s">
        <v>635</v>
      </c>
      <c r="P1966" s="84">
        <v>576248</v>
      </c>
      <c r="Q1966" s="38" t="s">
        <v>934</v>
      </c>
      <c r="R1966" s="38" t="s">
        <v>829</v>
      </c>
      <c r="S1966" s="84" t="s">
        <v>2778</v>
      </c>
      <c r="T1966" s="84" t="s">
        <v>2778</v>
      </c>
      <c r="U1966" s="84" t="s">
        <v>2292</v>
      </c>
      <c r="V1966" s="84" t="s">
        <v>2278</v>
      </c>
      <c r="W1966" s="84">
        <v>0</v>
      </c>
      <c r="X1966" s="38" t="s">
        <v>3534</v>
      </c>
      <c r="Y1966" s="84">
        <v>354535497</v>
      </c>
      <c r="Z1966" s="38" t="s">
        <v>5895</v>
      </c>
      <c r="AA1966" s="108" t="s">
        <v>5894</v>
      </c>
      <c r="AB1966" s="84">
        <v>31000</v>
      </c>
      <c r="AC1966" s="108" t="s">
        <v>6768</v>
      </c>
      <c r="AD1966" s="84">
        <v>24</v>
      </c>
      <c r="AE1966" s="84" t="s">
        <v>6772</v>
      </c>
      <c r="AF1966" s="84" t="s">
        <v>6953</v>
      </c>
      <c r="AG1966" s="108" t="s">
        <v>7586</v>
      </c>
      <c r="AH1966" s="84" t="s">
        <v>6795</v>
      </c>
      <c r="AI1966" s="108" t="s">
        <v>5971</v>
      </c>
      <c r="AJ1966" s="84">
        <v>1650</v>
      </c>
      <c r="AK1966" s="84">
        <v>1650</v>
      </c>
      <c r="AL1966" s="108" t="s">
        <v>6757</v>
      </c>
      <c r="AM1966" s="84">
        <v>26019.79</v>
      </c>
      <c r="AN1966" s="112">
        <v>8630.2099999999991</v>
      </c>
      <c r="AO1966" s="112">
        <v>34650</v>
      </c>
      <c r="AP1966" s="112">
        <v>4980.21</v>
      </c>
      <c r="AQ1966" s="112">
        <v>215.79</v>
      </c>
      <c r="AR1966" s="112">
        <v>5196</v>
      </c>
      <c r="AS1966" s="112">
        <v>0</v>
      </c>
      <c r="AT1966" s="112">
        <v>0</v>
      </c>
      <c r="AU1966" s="112">
        <v>0</v>
      </c>
      <c r="AV1966" s="84">
        <v>21</v>
      </c>
      <c r="AW1966" s="84">
        <v>0</v>
      </c>
      <c r="AX1966" s="84" t="str">
        <f>VLOOKUP(Y1966,'[1]Asset Classification'!$J$3:$W$2865,14,)</f>
        <v>Standard</v>
      </c>
      <c r="AY1966" s="108"/>
      <c r="AZ1966" s="84"/>
      <c r="BA1966" s="84"/>
      <c r="BB1966" s="84" t="s">
        <v>8329</v>
      </c>
      <c r="BC1966" s="84"/>
      <c r="BD1966" s="108"/>
      <c r="BE1966" s="84">
        <v>0</v>
      </c>
      <c r="BF1966" s="38" t="s">
        <v>2778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244</v>
      </c>
      <c r="C1967" s="38" t="s">
        <v>245</v>
      </c>
      <c r="D1967" s="38" t="s">
        <v>246</v>
      </c>
      <c r="E1967" s="38" t="s">
        <v>246</v>
      </c>
      <c r="F1967" s="38" t="s">
        <v>247</v>
      </c>
      <c r="G1967" s="84" t="s">
        <v>248</v>
      </c>
      <c r="H1967" s="38" t="s">
        <v>249</v>
      </c>
      <c r="I1967" s="84">
        <v>140376</v>
      </c>
      <c r="J1967" s="38" t="s">
        <v>312</v>
      </c>
      <c r="K1967" s="84">
        <v>140376</v>
      </c>
      <c r="L1967" s="84" t="s">
        <v>257</v>
      </c>
      <c r="M1967" s="38" t="s">
        <v>258</v>
      </c>
      <c r="N1967" s="84">
        <v>419935</v>
      </c>
      <c r="O1967" s="84" t="s">
        <v>901</v>
      </c>
      <c r="P1967" s="84">
        <v>647521</v>
      </c>
      <c r="Q1967" s="38" t="s">
        <v>902</v>
      </c>
      <c r="R1967" s="38" t="s">
        <v>829</v>
      </c>
      <c r="S1967" s="84" t="s">
        <v>2779</v>
      </c>
      <c r="T1967" s="84" t="s">
        <v>2779</v>
      </c>
      <c r="U1967" s="84" t="s">
        <v>1034</v>
      </c>
      <c r="V1967" s="84" t="s">
        <v>2278</v>
      </c>
      <c r="W1967" s="84">
        <v>0</v>
      </c>
      <c r="X1967" s="38" t="s">
        <v>3526</v>
      </c>
      <c r="Y1967" s="84">
        <v>354540604</v>
      </c>
      <c r="Z1967" s="38" t="s">
        <v>5896</v>
      </c>
      <c r="AA1967" s="108" t="s">
        <v>5894</v>
      </c>
      <c r="AB1967" s="84">
        <v>40000</v>
      </c>
      <c r="AC1967" s="108" t="s">
        <v>6768</v>
      </c>
      <c r="AD1967" s="84">
        <v>24</v>
      </c>
      <c r="AE1967" s="84" t="s">
        <v>6764</v>
      </c>
      <c r="AF1967" s="84" t="s">
        <v>7668</v>
      </c>
      <c r="AG1967" s="108" t="s">
        <v>7670</v>
      </c>
      <c r="AH1967" s="84" t="s">
        <v>7557</v>
      </c>
      <c r="AI1967" s="108" t="s">
        <v>5971</v>
      </c>
      <c r="AJ1967" s="84">
        <v>2130</v>
      </c>
      <c r="AK1967" s="84">
        <v>2130</v>
      </c>
      <c r="AL1967" s="108" t="s">
        <v>6749</v>
      </c>
      <c r="AM1967" s="84">
        <v>33599.08</v>
      </c>
      <c r="AN1967" s="112">
        <v>11130.92</v>
      </c>
      <c r="AO1967" s="112">
        <v>44730</v>
      </c>
      <c r="AP1967" s="112">
        <v>6400.92</v>
      </c>
      <c r="AQ1967" s="112">
        <v>277.08</v>
      </c>
      <c r="AR1967" s="112">
        <v>6678</v>
      </c>
      <c r="AS1967" s="112">
        <v>0</v>
      </c>
      <c r="AT1967" s="112">
        <v>0</v>
      </c>
      <c r="AU1967" s="112">
        <v>0</v>
      </c>
      <c r="AV1967" s="84">
        <v>21</v>
      </c>
      <c r="AW1967" s="84">
        <v>0</v>
      </c>
      <c r="AX1967" s="84" t="str">
        <f>VLOOKUP(Y1967,'[1]Asset Classification'!$J$3:$W$2865,14,)</f>
        <v>Standard</v>
      </c>
      <c r="AY1967" s="108"/>
      <c r="AZ1967" s="84"/>
      <c r="BA1967" s="84"/>
      <c r="BB1967" s="84" t="s">
        <v>8329</v>
      </c>
      <c r="BC1967" s="84"/>
      <c r="BD1967" s="108"/>
      <c r="BE1967" s="84">
        <v>0</v>
      </c>
      <c r="BF1967" s="38" t="s">
        <v>2779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244</v>
      </c>
      <c r="C1968" s="38" t="s">
        <v>245</v>
      </c>
      <c r="D1968" s="38" t="s">
        <v>246</v>
      </c>
      <c r="E1968" s="38" t="s">
        <v>246</v>
      </c>
      <c r="F1968" s="38" t="s">
        <v>247</v>
      </c>
      <c r="G1968" s="84" t="s">
        <v>248</v>
      </c>
      <c r="H1968" s="38" t="s">
        <v>249</v>
      </c>
      <c r="I1968" s="84">
        <v>130913</v>
      </c>
      <c r="J1968" s="38" t="s">
        <v>273</v>
      </c>
      <c r="K1968" s="84">
        <v>130913</v>
      </c>
      <c r="L1968" s="84" t="s">
        <v>254</v>
      </c>
      <c r="M1968" s="38" t="s">
        <v>255</v>
      </c>
      <c r="N1968" s="84">
        <v>225159</v>
      </c>
      <c r="O1968" s="84" t="s">
        <v>496</v>
      </c>
      <c r="P1968" s="84">
        <v>296748</v>
      </c>
      <c r="Q1968" s="38" t="s">
        <v>497</v>
      </c>
      <c r="R1968" s="38" t="s">
        <v>891</v>
      </c>
      <c r="S1968" s="84" t="s">
        <v>2429</v>
      </c>
      <c r="T1968" s="84" t="s">
        <v>2429</v>
      </c>
      <c r="U1968" s="84" t="s">
        <v>1034</v>
      </c>
      <c r="V1968" s="84" t="s">
        <v>2789</v>
      </c>
      <c r="W1968" s="84">
        <v>0</v>
      </c>
      <c r="X1968" s="38" t="s">
        <v>3451</v>
      </c>
      <c r="Y1968" s="84">
        <v>354559059</v>
      </c>
      <c r="Z1968" s="38" t="s">
        <v>5435</v>
      </c>
      <c r="AA1968" s="108" t="s">
        <v>5897</v>
      </c>
      <c r="AB1968" s="84">
        <v>30000</v>
      </c>
      <c r="AC1968" s="108" t="s">
        <v>6770</v>
      </c>
      <c r="AD1968" s="84">
        <v>18</v>
      </c>
      <c r="AE1968" s="84" t="s">
        <v>6778</v>
      </c>
      <c r="AF1968" s="84" t="s">
        <v>6982</v>
      </c>
      <c r="AG1968" s="108" t="s">
        <v>6936</v>
      </c>
      <c r="AH1968" s="84" t="s">
        <v>6795</v>
      </c>
      <c r="AI1968" s="108" t="s">
        <v>8013</v>
      </c>
      <c r="AJ1968" s="84">
        <v>2020</v>
      </c>
      <c r="AK1968" s="84">
        <v>2020</v>
      </c>
      <c r="AL1968" s="108" t="s">
        <v>8293</v>
      </c>
      <c r="AM1968" s="84">
        <v>24213.599999999999</v>
      </c>
      <c r="AN1968" s="112">
        <v>6086.4</v>
      </c>
      <c r="AO1968" s="112">
        <v>30300</v>
      </c>
      <c r="AP1968" s="112">
        <v>5786.4</v>
      </c>
      <c r="AQ1968" s="112">
        <v>241.6</v>
      </c>
      <c r="AR1968" s="112">
        <v>6028</v>
      </c>
      <c r="AS1968" s="112">
        <v>5786.4</v>
      </c>
      <c r="AT1968" s="112">
        <v>241.6</v>
      </c>
      <c r="AU1968" s="112">
        <v>6028</v>
      </c>
      <c r="AV1968" s="84">
        <v>21</v>
      </c>
      <c r="AW1968" s="84">
        <v>160</v>
      </c>
      <c r="AX1968" s="84" t="str">
        <f>VLOOKUP(Y1968,'[1]Asset Classification'!$J$3:$W$2865,14,)</f>
        <v>151-180</v>
      </c>
      <c r="AY1968" s="108"/>
      <c r="AZ1968" s="84"/>
      <c r="BA1968" s="84"/>
      <c r="BB1968" s="84" t="s">
        <v>8329</v>
      </c>
      <c r="BC1968" s="84"/>
      <c r="BD1968" s="108"/>
      <c r="BE1968" s="84">
        <v>0</v>
      </c>
      <c r="BF1968" s="38" t="s">
        <v>2429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244</v>
      </c>
      <c r="C1969" s="38" t="s">
        <v>245</v>
      </c>
      <c r="D1969" s="38" t="s">
        <v>246</v>
      </c>
      <c r="E1969" s="38" t="s">
        <v>246</v>
      </c>
      <c r="F1969" s="38" t="s">
        <v>247</v>
      </c>
      <c r="G1969" s="84" t="s">
        <v>248</v>
      </c>
      <c r="H1969" s="38" t="s">
        <v>249</v>
      </c>
      <c r="I1969" s="84">
        <v>130796</v>
      </c>
      <c r="J1969" s="38" t="s">
        <v>278</v>
      </c>
      <c r="K1969" s="84">
        <v>130796</v>
      </c>
      <c r="L1969" s="84" t="s">
        <v>254</v>
      </c>
      <c r="M1969" s="38" t="s">
        <v>255</v>
      </c>
      <c r="N1969" s="84">
        <v>383614</v>
      </c>
      <c r="O1969" s="84" t="s">
        <v>968</v>
      </c>
      <c r="P1969" s="84">
        <v>564540</v>
      </c>
      <c r="Q1969" s="38" t="s">
        <v>969</v>
      </c>
      <c r="R1969" s="38" t="s">
        <v>829</v>
      </c>
      <c r="S1969" s="84" t="s">
        <v>2780</v>
      </c>
      <c r="T1969" s="84" t="s">
        <v>2780</v>
      </c>
      <c r="U1969" s="84" t="s">
        <v>1034</v>
      </c>
      <c r="V1969" s="84" t="s">
        <v>2789</v>
      </c>
      <c r="W1969" s="84">
        <v>0</v>
      </c>
      <c r="X1969" s="38" t="s">
        <v>3526</v>
      </c>
      <c r="Y1969" s="84">
        <v>354586473</v>
      </c>
      <c r="Z1969" s="38" t="s">
        <v>5898</v>
      </c>
      <c r="AA1969" s="108" t="s">
        <v>5899</v>
      </c>
      <c r="AB1969" s="84">
        <v>32000</v>
      </c>
      <c r="AC1969" s="108" t="s">
        <v>6765</v>
      </c>
      <c r="AD1969" s="84">
        <v>24</v>
      </c>
      <c r="AE1969" s="84" t="s">
        <v>6764</v>
      </c>
      <c r="AF1969" s="84" t="s">
        <v>7671</v>
      </c>
      <c r="AG1969" s="108" t="s">
        <v>7672</v>
      </c>
      <c r="AH1969" s="84" t="s">
        <v>7557</v>
      </c>
      <c r="AI1969" s="108" t="s">
        <v>6005</v>
      </c>
      <c r="AJ1969" s="84">
        <v>1710</v>
      </c>
      <c r="AK1969" s="84">
        <v>1710</v>
      </c>
      <c r="AL1969" s="108" t="s">
        <v>6752</v>
      </c>
      <c r="AM1969" s="84">
        <v>27267.01</v>
      </c>
      <c r="AN1969" s="112">
        <v>8642.99</v>
      </c>
      <c r="AO1969" s="112">
        <v>35910</v>
      </c>
      <c r="AP1969" s="112">
        <v>4732.99</v>
      </c>
      <c r="AQ1969" s="112">
        <v>197.01</v>
      </c>
      <c r="AR1969" s="112">
        <v>4930</v>
      </c>
      <c r="AS1969" s="112">
        <v>0</v>
      </c>
      <c r="AT1969" s="112">
        <v>0</v>
      </c>
      <c r="AU1969" s="112">
        <v>0</v>
      </c>
      <c r="AV1969" s="84">
        <v>21</v>
      </c>
      <c r="AW1969" s="84">
        <v>0</v>
      </c>
      <c r="AX1969" s="84" t="str">
        <f>VLOOKUP(Y1969,'[1]Asset Classification'!$J$3:$W$2865,14,)</f>
        <v>Standard</v>
      </c>
      <c r="AY1969" s="108"/>
      <c r="AZ1969" s="84"/>
      <c r="BA1969" s="84"/>
      <c r="BB1969" s="84" t="s">
        <v>8329</v>
      </c>
      <c r="BC1969" s="84"/>
      <c r="BD1969" s="108"/>
      <c r="BE1969" s="84">
        <v>0</v>
      </c>
      <c r="BF1969" s="38" t="s">
        <v>2780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244</v>
      </c>
      <c r="C1970" s="38" t="s">
        <v>245</v>
      </c>
      <c r="D1970" s="38" t="s">
        <v>246</v>
      </c>
      <c r="E1970" s="38" t="s">
        <v>246</v>
      </c>
      <c r="F1970" s="38" t="s">
        <v>247</v>
      </c>
      <c r="G1970" s="84" t="s">
        <v>248</v>
      </c>
      <c r="H1970" s="38" t="s">
        <v>249</v>
      </c>
      <c r="I1970" s="84">
        <v>131055</v>
      </c>
      <c r="J1970" s="38" t="s">
        <v>277</v>
      </c>
      <c r="K1970" s="84">
        <v>131055</v>
      </c>
      <c r="L1970" s="84" t="s">
        <v>251</v>
      </c>
      <c r="M1970" s="38" t="s">
        <v>252</v>
      </c>
      <c r="N1970" s="84">
        <v>228800</v>
      </c>
      <c r="O1970" s="84" t="s">
        <v>536</v>
      </c>
      <c r="P1970" s="84">
        <v>301342</v>
      </c>
      <c r="Q1970" s="38" t="s">
        <v>889</v>
      </c>
      <c r="R1970" s="38" t="s">
        <v>891</v>
      </c>
      <c r="S1970" s="84" t="s">
        <v>2384</v>
      </c>
      <c r="T1970" s="84" t="s">
        <v>2384</v>
      </c>
      <c r="U1970" s="84" t="s">
        <v>1027</v>
      </c>
      <c r="V1970" s="84" t="s">
        <v>2278</v>
      </c>
      <c r="W1970" s="84">
        <v>0</v>
      </c>
      <c r="X1970" s="38" t="s">
        <v>3451</v>
      </c>
      <c r="Y1970" s="84">
        <v>354599030</v>
      </c>
      <c r="Z1970" s="38" t="s">
        <v>5358</v>
      </c>
      <c r="AA1970" s="108" t="s">
        <v>5900</v>
      </c>
      <c r="AB1970" s="84">
        <v>30000</v>
      </c>
      <c r="AC1970" s="108" t="s">
        <v>6774</v>
      </c>
      <c r="AD1970" s="84">
        <v>18</v>
      </c>
      <c r="AE1970" s="84" t="s">
        <v>6778</v>
      </c>
      <c r="AF1970" s="84" t="s">
        <v>7458</v>
      </c>
      <c r="AG1970" s="108" t="s">
        <v>7459</v>
      </c>
      <c r="AH1970" s="84" t="s">
        <v>7319</v>
      </c>
      <c r="AI1970" s="108" t="s">
        <v>5987</v>
      </c>
      <c r="AJ1970" s="84">
        <v>2020</v>
      </c>
      <c r="AK1970" s="84">
        <v>2020</v>
      </c>
      <c r="AL1970" s="108" t="s">
        <v>5573</v>
      </c>
      <c r="AM1970" s="84">
        <v>8873.34</v>
      </c>
      <c r="AN1970" s="112">
        <v>3246.66</v>
      </c>
      <c r="AO1970" s="112">
        <v>12120</v>
      </c>
      <c r="AP1970" s="112">
        <v>21126.66</v>
      </c>
      <c r="AQ1970" s="112">
        <v>2965.34</v>
      </c>
      <c r="AR1970" s="112">
        <v>24092</v>
      </c>
      <c r="AS1970" s="112">
        <v>21126.66</v>
      </c>
      <c r="AT1970" s="112">
        <v>2965.34</v>
      </c>
      <c r="AU1970" s="112">
        <v>24092</v>
      </c>
      <c r="AV1970" s="84">
        <v>21</v>
      </c>
      <c r="AW1970" s="84">
        <v>431</v>
      </c>
      <c r="AX1970" s="84" t="str">
        <f>VLOOKUP(Y1970,'[1]Asset Classification'!$J$3:$W$2865,14,)</f>
        <v>&gt;180</v>
      </c>
      <c r="AY1970" s="108"/>
      <c r="AZ1970" s="84"/>
      <c r="BA1970" s="84"/>
      <c r="BB1970" s="84" t="s">
        <v>8329</v>
      </c>
      <c r="BC1970" s="84"/>
      <c r="BD1970" s="108" t="s">
        <v>8322</v>
      </c>
      <c r="BE1970" s="84">
        <v>30000</v>
      </c>
      <c r="BF1970" s="38" t="s">
        <v>2384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244</v>
      </c>
      <c r="C1971" s="38" t="s">
        <v>245</v>
      </c>
      <c r="D1971" s="38" t="s">
        <v>246</v>
      </c>
      <c r="E1971" s="38" t="s">
        <v>246</v>
      </c>
      <c r="F1971" s="38" t="s">
        <v>247</v>
      </c>
      <c r="G1971" s="84" t="s">
        <v>248</v>
      </c>
      <c r="H1971" s="38" t="s">
        <v>249</v>
      </c>
      <c r="I1971" s="84">
        <v>130587</v>
      </c>
      <c r="J1971" s="38" t="s">
        <v>269</v>
      </c>
      <c r="K1971" s="84">
        <v>130587</v>
      </c>
      <c r="L1971" s="84" t="s">
        <v>262</v>
      </c>
      <c r="M1971" s="38" t="s">
        <v>263</v>
      </c>
      <c r="N1971" s="84">
        <v>220301</v>
      </c>
      <c r="O1971" s="84" t="s">
        <v>382</v>
      </c>
      <c r="P1971" s="84">
        <v>597894</v>
      </c>
      <c r="Q1971" s="38" t="s">
        <v>871</v>
      </c>
      <c r="R1971" s="38" t="s">
        <v>891</v>
      </c>
      <c r="S1971" s="84" t="s">
        <v>2357</v>
      </c>
      <c r="T1971" s="84" t="s">
        <v>2357</v>
      </c>
      <c r="U1971" s="84" t="s">
        <v>1070</v>
      </c>
      <c r="V1971" s="84" t="s">
        <v>2278</v>
      </c>
      <c r="W1971" s="84">
        <v>0</v>
      </c>
      <c r="X1971" s="38" t="s">
        <v>3526</v>
      </c>
      <c r="Y1971" s="84">
        <v>354610779</v>
      </c>
      <c r="Z1971" s="38" t="s">
        <v>5317</v>
      </c>
      <c r="AA1971" s="108" t="s">
        <v>5899</v>
      </c>
      <c r="AB1971" s="84">
        <v>15000</v>
      </c>
      <c r="AC1971" s="108" t="s">
        <v>6767</v>
      </c>
      <c r="AD1971" s="84">
        <v>18</v>
      </c>
      <c r="AE1971" s="84" t="s">
        <v>6778</v>
      </c>
      <c r="AF1971" s="84" t="s">
        <v>7434</v>
      </c>
      <c r="AG1971" s="108" t="s">
        <v>7435</v>
      </c>
      <c r="AH1971" s="84" t="s">
        <v>7319</v>
      </c>
      <c r="AI1971" s="108" t="s">
        <v>6010</v>
      </c>
      <c r="AJ1971" s="84">
        <v>1010</v>
      </c>
      <c r="AK1971" s="84">
        <v>1010</v>
      </c>
      <c r="AL1971" s="108" t="s">
        <v>8127</v>
      </c>
      <c r="AM1971" s="84">
        <v>11231.64</v>
      </c>
      <c r="AN1971" s="112">
        <v>2908.36</v>
      </c>
      <c r="AO1971" s="112">
        <v>14140</v>
      </c>
      <c r="AP1971" s="112">
        <v>3768.36</v>
      </c>
      <c r="AQ1971" s="112">
        <v>197.64</v>
      </c>
      <c r="AR1971" s="112">
        <v>3966</v>
      </c>
      <c r="AS1971" s="112">
        <v>3768.36</v>
      </c>
      <c r="AT1971" s="112">
        <v>197.64</v>
      </c>
      <c r="AU1971" s="112">
        <v>3966</v>
      </c>
      <c r="AV1971" s="84">
        <v>21</v>
      </c>
      <c r="AW1971" s="84">
        <v>187</v>
      </c>
      <c r="AX1971" s="84" t="str">
        <f>VLOOKUP(Y1971,'[1]Asset Classification'!$J$3:$W$2865,14,)</f>
        <v>&gt;180</v>
      </c>
      <c r="AY1971" s="108"/>
      <c r="AZ1971" s="84"/>
      <c r="BA1971" s="84"/>
      <c r="BB1971" s="84" t="s">
        <v>8329</v>
      </c>
      <c r="BC1971" s="84"/>
      <c r="BD1971" s="108"/>
      <c r="BE1971" s="84">
        <v>0</v>
      </c>
      <c r="BF1971" s="38" t="s">
        <v>2357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244</v>
      </c>
      <c r="C1972" s="38" t="s">
        <v>245</v>
      </c>
      <c r="D1972" s="38" t="s">
        <v>246</v>
      </c>
      <c r="E1972" s="38" t="s">
        <v>246</v>
      </c>
      <c r="F1972" s="38" t="s">
        <v>247</v>
      </c>
      <c r="G1972" s="84" t="s">
        <v>248</v>
      </c>
      <c r="H1972" s="38" t="s">
        <v>249</v>
      </c>
      <c r="I1972" s="84">
        <v>136565</v>
      </c>
      <c r="J1972" s="38" t="s">
        <v>298</v>
      </c>
      <c r="K1972" s="84">
        <v>136565</v>
      </c>
      <c r="L1972" s="84" t="s">
        <v>262</v>
      </c>
      <c r="M1972" s="38" t="s">
        <v>263</v>
      </c>
      <c r="N1972" s="84">
        <v>230456</v>
      </c>
      <c r="O1972" s="84" t="s">
        <v>566</v>
      </c>
      <c r="P1972" s="84">
        <v>303449</v>
      </c>
      <c r="Q1972" s="38" t="s">
        <v>567</v>
      </c>
      <c r="R1972" s="38" t="s">
        <v>829</v>
      </c>
      <c r="S1972" s="84" t="s">
        <v>2781</v>
      </c>
      <c r="T1972" s="84" t="s">
        <v>2781</v>
      </c>
      <c r="U1972" s="84" t="s">
        <v>1034</v>
      </c>
      <c r="V1972" s="84" t="s">
        <v>3449</v>
      </c>
      <c r="W1972" s="84">
        <v>541</v>
      </c>
      <c r="X1972" s="38" t="s">
        <v>3451</v>
      </c>
      <c r="Y1972" s="84">
        <v>354621517</v>
      </c>
      <c r="Z1972" s="38" t="s">
        <v>5901</v>
      </c>
      <c r="AA1972" s="108" t="s">
        <v>5899</v>
      </c>
      <c r="AB1972" s="84">
        <v>32000</v>
      </c>
      <c r="AC1972" s="108" t="s">
        <v>6770</v>
      </c>
      <c r="AD1972" s="84">
        <v>24</v>
      </c>
      <c r="AE1972" s="84" t="s">
        <v>6764</v>
      </c>
      <c r="AF1972" s="84" t="s">
        <v>7671</v>
      </c>
      <c r="AG1972" s="108" t="s">
        <v>7672</v>
      </c>
      <c r="AH1972" s="84" t="s">
        <v>7557</v>
      </c>
      <c r="AI1972" s="108" t="s">
        <v>8013</v>
      </c>
      <c r="AJ1972" s="84">
        <v>1710</v>
      </c>
      <c r="AK1972" s="84">
        <v>1710</v>
      </c>
      <c r="AL1972" s="108" t="s">
        <v>6389</v>
      </c>
      <c r="AM1972" s="84">
        <v>6727.26</v>
      </c>
      <c r="AN1972" s="112">
        <v>3532.74</v>
      </c>
      <c r="AO1972" s="112">
        <v>10260</v>
      </c>
      <c r="AP1972" s="112">
        <v>25272.74</v>
      </c>
      <c r="AQ1972" s="112">
        <v>5271.26</v>
      </c>
      <c r="AR1972" s="112">
        <v>30544</v>
      </c>
      <c r="AS1972" s="112">
        <v>20572.87</v>
      </c>
      <c r="AT1972" s="112">
        <v>5077.13</v>
      </c>
      <c r="AU1972" s="112">
        <v>25650</v>
      </c>
      <c r="AV1972" s="84">
        <v>21</v>
      </c>
      <c r="AW1972" s="84">
        <v>433</v>
      </c>
      <c r="AX1972" s="84" t="str">
        <f>VLOOKUP(Y1972,'[1]Asset Classification'!$J$3:$W$2865,14,)</f>
        <v>&gt;180</v>
      </c>
      <c r="AY1972" s="108"/>
      <c r="AZ1972" s="84"/>
      <c r="BA1972" s="84"/>
      <c r="BB1972" s="84" t="s">
        <v>8329</v>
      </c>
      <c r="BC1972" s="84"/>
      <c r="BD1972" s="108" t="s">
        <v>8322</v>
      </c>
      <c r="BE1972" s="84">
        <v>32000</v>
      </c>
      <c r="BF1972" s="38" t="s">
        <v>2781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244</v>
      </c>
      <c r="C1973" s="38" t="s">
        <v>245</v>
      </c>
      <c r="D1973" s="38" t="s">
        <v>246</v>
      </c>
      <c r="E1973" s="38" t="s">
        <v>246</v>
      </c>
      <c r="F1973" s="38" t="s">
        <v>247</v>
      </c>
      <c r="G1973" s="84" t="s">
        <v>248</v>
      </c>
      <c r="H1973" s="38" t="s">
        <v>249</v>
      </c>
      <c r="I1973" s="84">
        <v>130627</v>
      </c>
      <c r="J1973" s="38" t="s">
        <v>270</v>
      </c>
      <c r="K1973" s="84">
        <v>130627</v>
      </c>
      <c r="L1973" s="84" t="s">
        <v>254</v>
      </c>
      <c r="M1973" s="38" t="s">
        <v>255</v>
      </c>
      <c r="N1973" s="84">
        <v>220371</v>
      </c>
      <c r="O1973" s="84" t="s">
        <v>384</v>
      </c>
      <c r="P1973" s="84">
        <v>305653</v>
      </c>
      <c r="Q1973" s="38" t="s">
        <v>553</v>
      </c>
      <c r="R1973" s="38" t="s">
        <v>829</v>
      </c>
      <c r="S1973" s="84" t="s">
        <v>2782</v>
      </c>
      <c r="T1973" s="84" t="s">
        <v>2782</v>
      </c>
      <c r="U1973" s="84" t="s">
        <v>1023</v>
      </c>
      <c r="V1973" s="84" t="s">
        <v>2278</v>
      </c>
      <c r="W1973" s="84">
        <v>0</v>
      </c>
      <c r="X1973" s="38" t="s">
        <v>3451</v>
      </c>
      <c r="Y1973" s="84">
        <v>354623088</v>
      </c>
      <c r="Z1973" s="38" t="s">
        <v>5902</v>
      </c>
      <c r="AA1973" s="108" t="s">
        <v>5899</v>
      </c>
      <c r="AB1973" s="84">
        <v>40000</v>
      </c>
      <c r="AC1973" s="108" t="s">
        <v>6768</v>
      </c>
      <c r="AD1973" s="84">
        <v>24</v>
      </c>
      <c r="AE1973" s="84" t="s">
        <v>6764</v>
      </c>
      <c r="AF1973" s="84" t="s">
        <v>7671</v>
      </c>
      <c r="AG1973" s="108" t="s">
        <v>7672</v>
      </c>
      <c r="AH1973" s="84" t="s">
        <v>7557</v>
      </c>
      <c r="AI1973" s="108" t="s">
        <v>5971</v>
      </c>
      <c r="AJ1973" s="84">
        <v>2130</v>
      </c>
      <c r="AK1973" s="84">
        <v>2130</v>
      </c>
      <c r="AL1973" s="108" t="s">
        <v>6749</v>
      </c>
      <c r="AM1973" s="84">
        <v>33971.43</v>
      </c>
      <c r="AN1973" s="112">
        <v>10758.57</v>
      </c>
      <c r="AO1973" s="112">
        <v>44730</v>
      </c>
      <c r="AP1973" s="112">
        <v>6028.57</v>
      </c>
      <c r="AQ1973" s="112">
        <v>253.43</v>
      </c>
      <c r="AR1973" s="112">
        <v>6282</v>
      </c>
      <c r="AS1973" s="112">
        <v>0</v>
      </c>
      <c r="AT1973" s="112">
        <v>0</v>
      </c>
      <c r="AU1973" s="112">
        <v>0</v>
      </c>
      <c r="AV1973" s="84">
        <v>21</v>
      </c>
      <c r="AW1973" s="84">
        <v>0</v>
      </c>
      <c r="AX1973" s="84" t="str">
        <f>VLOOKUP(Y1973,'[1]Asset Classification'!$J$3:$W$2865,14,)</f>
        <v>Standard</v>
      </c>
      <c r="AY1973" s="108"/>
      <c r="AZ1973" s="84"/>
      <c r="BA1973" s="84"/>
      <c r="BB1973" s="84" t="s">
        <v>8329</v>
      </c>
      <c r="BC1973" s="84"/>
      <c r="BD1973" s="108"/>
      <c r="BE1973" s="84">
        <v>0</v>
      </c>
      <c r="BF1973" s="38" t="s">
        <v>2782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244</v>
      </c>
      <c r="C1974" s="38" t="s">
        <v>245</v>
      </c>
      <c r="D1974" s="38" t="s">
        <v>246</v>
      </c>
      <c r="E1974" s="38" t="s">
        <v>246</v>
      </c>
      <c r="F1974" s="38" t="s">
        <v>247</v>
      </c>
      <c r="G1974" s="84" t="s">
        <v>248</v>
      </c>
      <c r="H1974" s="38" t="s">
        <v>249</v>
      </c>
      <c r="I1974" s="84">
        <v>132672</v>
      </c>
      <c r="J1974" s="38" t="s">
        <v>285</v>
      </c>
      <c r="K1974" s="84">
        <v>132672</v>
      </c>
      <c r="L1974" s="84" t="s">
        <v>251</v>
      </c>
      <c r="M1974" s="38" t="s">
        <v>252</v>
      </c>
      <c r="N1974" s="84">
        <v>223913</v>
      </c>
      <c r="O1974" s="84" t="s">
        <v>479</v>
      </c>
      <c r="P1974" s="84">
        <v>295166</v>
      </c>
      <c r="Q1974" s="38" t="s">
        <v>421</v>
      </c>
      <c r="R1974" s="38" t="s">
        <v>829</v>
      </c>
      <c r="S1974" s="84" t="s">
        <v>2783</v>
      </c>
      <c r="T1974" s="84" t="s">
        <v>2783</v>
      </c>
      <c r="U1974" s="84" t="s">
        <v>1027</v>
      </c>
      <c r="V1974" s="84" t="s">
        <v>3449</v>
      </c>
      <c r="W1974" s="84">
        <v>541</v>
      </c>
      <c r="X1974" s="38" t="s">
        <v>3451</v>
      </c>
      <c r="Y1974" s="84">
        <v>354629282</v>
      </c>
      <c r="Z1974" s="38" t="s">
        <v>5903</v>
      </c>
      <c r="AA1974" s="108" t="s">
        <v>5899</v>
      </c>
      <c r="AB1974" s="84">
        <v>63000</v>
      </c>
      <c r="AC1974" s="108" t="s">
        <v>6768</v>
      </c>
      <c r="AD1974" s="84">
        <v>24</v>
      </c>
      <c r="AE1974" s="84" t="s">
        <v>6772</v>
      </c>
      <c r="AF1974" s="84" t="s">
        <v>7671</v>
      </c>
      <c r="AG1974" s="108" t="s">
        <v>7564</v>
      </c>
      <c r="AH1974" s="84" t="s">
        <v>7557</v>
      </c>
      <c r="AI1974" s="108" t="s">
        <v>5971</v>
      </c>
      <c r="AJ1974" s="84">
        <v>3360</v>
      </c>
      <c r="AK1974" s="84">
        <v>3360</v>
      </c>
      <c r="AL1974" s="108" t="s">
        <v>6749</v>
      </c>
      <c r="AM1974" s="84">
        <v>53641.56</v>
      </c>
      <c r="AN1974" s="112">
        <v>16918.439999999999</v>
      </c>
      <c r="AO1974" s="112">
        <v>70560</v>
      </c>
      <c r="AP1974" s="112">
        <v>9358.44</v>
      </c>
      <c r="AQ1974" s="112">
        <v>389.56</v>
      </c>
      <c r="AR1974" s="112">
        <v>9748</v>
      </c>
      <c r="AS1974" s="112">
        <v>0</v>
      </c>
      <c r="AT1974" s="112">
        <v>0</v>
      </c>
      <c r="AU1974" s="112">
        <v>0</v>
      </c>
      <c r="AV1974" s="84">
        <v>21</v>
      </c>
      <c r="AW1974" s="84">
        <v>0</v>
      </c>
      <c r="AX1974" s="84" t="str">
        <f>VLOOKUP(Y1974,'[1]Asset Classification'!$J$3:$W$2865,14,)</f>
        <v>Standard</v>
      </c>
      <c r="AY1974" s="108"/>
      <c r="AZ1974" s="84"/>
      <c r="BA1974" s="84"/>
      <c r="BB1974" s="84" t="s">
        <v>8329</v>
      </c>
      <c r="BC1974" s="84"/>
      <c r="BD1974" s="108"/>
      <c r="BE1974" s="84">
        <v>0</v>
      </c>
      <c r="BF1974" s="38" t="s">
        <v>2783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244</v>
      </c>
      <c r="C1975" s="38" t="s">
        <v>245</v>
      </c>
      <c r="D1975" s="38" t="s">
        <v>246</v>
      </c>
      <c r="E1975" s="38" t="s">
        <v>246</v>
      </c>
      <c r="F1975" s="38" t="s">
        <v>247</v>
      </c>
      <c r="G1975" s="84" t="s">
        <v>248</v>
      </c>
      <c r="H1975" s="38" t="s">
        <v>249</v>
      </c>
      <c r="I1975" s="84">
        <v>129660</v>
      </c>
      <c r="J1975" s="38" t="s">
        <v>256</v>
      </c>
      <c r="K1975" s="84">
        <v>129660</v>
      </c>
      <c r="L1975" s="84" t="s">
        <v>257</v>
      </c>
      <c r="M1975" s="38" t="s">
        <v>258</v>
      </c>
      <c r="N1975" s="84">
        <v>222180</v>
      </c>
      <c r="O1975" s="84" t="s">
        <v>435</v>
      </c>
      <c r="P1975" s="84">
        <v>293631</v>
      </c>
      <c r="Q1975" s="38" t="s">
        <v>447</v>
      </c>
      <c r="R1975" s="38" t="s">
        <v>829</v>
      </c>
      <c r="S1975" s="84" t="s">
        <v>2784</v>
      </c>
      <c r="T1975" s="84" t="s">
        <v>2784</v>
      </c>
      <c r="U1975" s="84" t="s">
        <v>2292</v>
      </c>
      <c r="V1975" s="84" t="s">
        <v>2278</v>
      </c>
      <c r="W1975" s="84">
        <v>541</v>
      </c>
      <c r="X1975" s="38" t="s">
        <v>3451</v>
      </c>
      <c r="Y1975" s="84">
        <v>354630144</v>
      </c>
      <c r="Z1975" s="38" t="s">
        <v>5904</v>
      </c>
      <c r="AA1975" s="108" t="s">
        <v>5899</v>
      </c>
      <c r="AB1975" s="84">
        <v>63000</v>
      </c>
      <c r="AC1975" s="108" t="s">
        <v>6766</v>
      </c>
      <c r="AD1975" s="84">
        <v>24</v>
      </c>
      <c r="AE1975" s="84" t="s">
        <v>6776</v>
      </c>
      <c r="AF1975" s="84" t="s">
        <v>6889</v>
      </c>
      <c r="AG1975" s="108" t="s">
        <v>7345</v>
      </c>
      <c r="AH1975" s="84" t="s">
        <v>6795</v>
      </c>
      <c r="AI1975" s="108" t="s">
        <v>5946</v>
      </c>
      <c r="AJ1975" s="84">
        <v>3360</v>
      </c>
      <c r="AK1975" s="84">
        <v>3360</v>
      </c>
      <c r="AL1975" s="108" t="s">
        <v>8095</v>
      </c>
      <c r="AM1975" s="84">
        <v>33408.82</v>
      </c>
      <c r="AN1975" s="112">
        <v>13631.18</v>
      </c>
      <c r="AO1975" s="112">
        <v>47040</v>
      </c>
      <c r="AP1975" s="112">
        <v>29591.18</v>
      </c>
      <c r="AQ1975" s="112">
        <v>3468.82</v>
      </c>
      <c r="AR1975" s="112">
        <v>33060</v>
      </c>
      <c r="AS1975" s="112">
        <v>20428.22</v>
      </c>
      <c r="AT1975" s="112">
        <v>3091.78</v>
      </c>
      <c r="AU1975" s="112">
        <v>23520</v>
      </c>
      <c r="AV1975" s="84">
        <v>21</v>
      </c>
      <c r="AW1975" s="84">
        <v>194</v>
      </c>
      <c r="AX1975" s="84" t="str">
        <f>VLOOKUP(Y1975,'[1]Asset Classification'!$J$3:$W$2865,14,)</f>
        <v>&gt;180</v>
      </c>
      <c r="AY1975" s="108"/>
      <c r="AZ1975" s="84"/>
      <c r="BA1975" s="84"/>
      <c r="BB1975" s="84" t="s">
        <v>8329</v>
      </c>
      <c r="BC1975" s="84"/>
      <c r="BD1975" s="108"/>
      <c r="BE1975" s="84">
        <v>0</v>
      </c>
      <c r="BF1975" s="38" t="s">
        <v>2784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244</v>
      </c>
      <c r="C1976" s="38" t="s">
        <v>245</v>
      </c>
      <c r="D1976" s="38" t="s">
        <v>246</v>
      </c>
      <c r="E1976" s="38" t="s">
        <v>246</v>
      </c>
      <c r="F1976" s="38" t="s">
        <v>247</v>
      </c>
      <c r="G1976" s="84" t="s">
        <v>248</v>
      </c>
      <c r="H1976" s="38" t="s">
        <v>249</v>
      </c>
      <c r="I1976" s="84">
        <v>130784</v>
      </c>
      <c r="J1976" s="38" t="s">
        <v>271</v>
      </c>
      <c r="K1976" s="84">
        <v>130784</v>
      </c>
      <c r="L1976" s="84" t="s">
        <v>251</v>
      </c>
      <c r="M1976" s="38" t="s">
        <v>252</v>
      </c>
      <c r="N1976" s="84">
        <v>229423</v>
      </c>
      <c r="O1976" s="84" t="s">
        <v>548</v>
      </c>
      <c r="P1976" s="84">
        <v>334880</v>
      </c>
      <c r="Q1976" s="38" t="s">
        <v>754</v>
      </c>
      <c r="R1976" s="38" t="s">
        <v>829</v>
      </c>
      <c r="S1976" s="84" t="s">
        <v>2785</v>
      </c>
      <c r="T1976" s="84" t="s">
        <v>2785</v>
      </c>
      <c r="U1976" s="84" t="s">
        <v>1027</v>
      </c>
      <c r="V1976" s="84" t="s">
        <v>2278</v>
      </c>
      <c r="W1976" s="84">
        <v>0</v>
      </c>
      <c r="X1976" s="38" t="s">
        <v>3451</v>
      </c>
      <c r="Y1976" s="84">
        <v>354631292</v>
      </c>
      <c r="Z1976" s="38" t="s">
        <v>5905</v>
      </c>
      <c r="AA1976" s="108" t="s">
        <v>5900</v>
      </c>
      <c r="AB1976" s="84">
        <v>73000</v>
      </c>
      <c r="AC1976" s="108" t="s">
        <v>6767</v>
      </c>
      <c r="AD1976" s="84">
        <v>24</v>
      </c>
      <c r="AE1976" s="84" t="s">
        <v>6776</v>
      </c>
      <c r="AF1976" s="84" t="s">
        <v>7045</v>
      </c>
      <c r="AG1976" s="108" t="s">
        <v>7673</v>
      </c>
      <c r="AH1976" s="84" t="s">
        <v>6795</v>
      </c>
      <c r="AI1976" s="108" t="s">
        <v>6010</v>
      </c>
      <c r="AJ1976" s="84">
        <v>3900</v>
      </c>
      <c r="AK1976" s="84">
        <v>3900</v>
      </c>
      <c r="AL1976" s="108" t="s">
        <v>6755</v>
      </c>
      <c r="AM1976" s="84">
        <v>61952.02</v>
      </c>
      <c r="AN1976" s="112">
        <v>19947.98</v>
      </c>
      <c r="AO1976" s="112">
        <v>81900</v>
      </c>
      <c r="AP1976" s="112">
        <v>11047.98</v>
      </c>
      <c r="AQ1976" s="112">
        <v>464.02</v>
      </c>
      <c r="AR1976" s="112">
        <v>11512</v>
      </c>
      <c r="AS1976" s="112">
        <v>0</v>
      </c>
      <c r="AT1976" s="112">
        <v>0</v>
      </c>
      <c r="AU1976" s="112">
        <v>0</v>
      </c>
      <c r="AV1976" s="84">
        <v>21</v>
      </c>
      <c r="AW1976" s="84">
        <v>0</v>
      </c>
      <c r="AX1976" s="84" t="str">
        <f>VLOOKUP(Y1976,'[1]Asset Classification'!$J$3:$W$2865,14,)</f>
        <v>Standard</v>
      </c>
      <c r="AY1976" s="108"/>
      <c r="AZ1976" s="84"/>
      <c r="BA1976" s="84"/>
      <c r="BB1976" s="84" t="s">
        <v>8329</v>
      </c>
      <c r="BC1976" s="84"/>
      <c r="BD1976" s="108"/>
      <c r="BE1976" s="84">
        <v>0</v>
      </c>
      <c r="BF1976" s="38" t="s">
        <v>2785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244</v>
      </c>
      <c r="C1977" s="38" t="s">
        <v>245</v>
      </c>
      <c r="D1977" s="38" t="s">
        <v>246</v>
      </c>
      <c r="E1977" s="38" t="s">
        <v>246</v>
      </c>
      <c r="F1977" s="38" t="s">
        <v>247</v>
      </c>
      <c r="G1977" s="84" t="s">
        <v>248</v>
      </c>
      <c r="H1977" s="38" t="s">
        <v>249</v>
      </c>
      <c r="I1977" s="84">
        <v>130913</v>
      </c>
      <c r="J1977" s="38" t="s">
        <v>273</v>
      </c>
      <c r="K1977" s="84">
        <v>130913</v>
      </c>
      <c r="L1977" s="84" t="s">
        <v>254</v>
      </c>
      <c r="M1977" s="38" t="s">
        <v>255</v>
      </c>
      <c r="N1977" s="84">
        <v>471481</v>
      </c>
      <c r="O1977" s="84" t="s">
        <v>910</v>
      </c>
      <c r="P1977" s="84">
        <v>732577</v>
      </c>
      <c r="Q1977" s="38" t="s">
        <v>911</v>
      </c>
      <c r="R1977" s="38" t="s">
        <v>829</v>
      </c>
      <c r="S1977" s="84" t="s">
        <v>2786</v>
      </c>
      <c r="T1977" s="84" t="s">
        <v>2786</v>
      </c>
      <c r="U1977" s="84" t="s">
        <v>1023</v>
      </c>
      <c r="V1977" s="84" t="s">
        <v>2278</v>
      </c>
      <c r="W1977" s="84">
        <v>0</v>
      </c>
      <c r="X1977" s="38" t="s">
        <v>3526</v>
      </c>
      <c r="Y1977" s="84">
        <v>354641448</v>
      </c>
      <c r="Z1977" s="38" t="s">
        <v>5906</v>
      </c>
      <c r="AA1977" s="108" t="s">
        <v>5907</v>
      </c>
      <c r="AB1977" s="84">
        <v>42000</v>
      </c>
      <c r="AC1977" s="108" t="s">
        <v>6770</v>
      </c>
      <c r="AD1977" s="84">
        <v>24</v>
      </c>
      <c r="AE1977" s="84" t="s">
        <v>6764</v>
      </c>
      <c r="AF1977" s="84" t="s">
        <v>7674</v>
      </c>
      <c r="AG1977" s="108" t="s">
        <v>7675</v>
      </c>
      <c r="AH1977" s="84" t="s">
        <v>7557</v>
      </c>
      <c r="AI1977" s="108" t="s">
        <v>8013</v>
      </c>
      <c r="AJ1977" s="84">
        <v>2240</v>
      </c>
      <c r="AK1977" s="84">
        <v>2240</v>
      </c>
      <c r="AL1977" s="108" t="s">
        <v>6745</v>
      </c>
      <c r="AM1977" s="84">
        <v>31671.09</v>
      </c>
      <c r="AN1977" s="112">
        <v>10888.91</v>
      </c>
      <c r="AO1977" s="112">
        <v>42560</v>
      </c>
      <c r="AP1977" s="112">
        <v>10328.91</v>
      </c>
      <c r="AQ1977" s="112">
        <v>650.09</v>
      </c>
      <c r="AR1977" s="112">
        <v>10979</v>
      </c>
      <c r="AS1977" s="112">
        <v>4089.97</v>
      </c>
      <c r="AT1977" s="112">
        <v>390.03</v>
      </c>
      <c r="AU1977" s="112">
        <v>4480</v>
      </c>
      <c r="AV1977" s="84">
        <v>21</v>
      </c>
      <c r="AW1977" s="84">
        <v>37</v>
      </c>
      <c r="AX1977" s="84" t="str">
        <f>VLOOKUP(Y1977,'[1]Asset Classification'!$J$3:$W$2865,14,)</f>
        <v>31-60</v>
      </c>
      <c r="AY1977" s="108"/>
      <c r="AZ1977" s="84"/>
      <c r="BA1977" s="84"/>
      <c r="BB1977" s="84" t="s">
        <v>8329</v>
      </c>
      <c r="BC1977" s="84"/>
      <c r="BD1977" s="108"/>
      <c r="BE1977" s="84">
        <v>0</v>
      </c>
      <c r="BF1977" s="38" t="s">
        <v>2786</v>
      </c>
      <c r="BG1977" s="84">
        <v>9860042601</v>
      </c>
      <c r="BH1977" s="114" t="s">
        <v>8336</v>
      </c>
      <c r="BI1977" s="38" t="s">
        <v>110</v>
      </c>
      <c r="BJ1977" s="85">
        <v>45946</v>
      </c>
      <c r="BK1977" s="84"/>
      <c r="BL1977" s="38" t="s">
        <v>114</v>
      </c>
      <c r="BM1977" s="115" t="s">
        <v>119</v>
      </c>
      <c r="BN1977" s="116" t="s">
        <v>199</v>
      </c>
      <c r="BO1977" s="84" t="s">
        <v>241</v>
      </c>
      <c r="BP1977" s="84">
        <v>2240</v>
      </c>
      <c r="BQ1977" s="117" t="s">
        <v>201</v>
      </c>
      <c r="BR1977" s="130" t="s">
        <v>8361</v>
      </c>
    </row>
    <row r="1978" spans="1:70" s="113" customFormat="1" ht="15" customHeight="1" x14ac:dyDescent="0.35">
      <c r="A1978" s="84">
        <v>1974</v>
      </c>
      <c r="B1978" s="38" t="s">
        <v>244</v>
      </c>
      <c r="C1978" s="38" t="s">
        <v>245</v>
      </c>
      <c r="D1978" s="38" t="s">
        <v>246</v>
      </c>
      <c r="E1978" s="38" t="s">
        <v>246</v>
      </c>
      <c r="F1978" s="38" t="s">
        <v>247</v>
      </c>
      <c r="G1978" s="84" t="s">
        <v>248</v>
      </c>
      <c r="H1978" s="38" t="s">
        <v>249</v>
      </c>
      <c r="I1978" s="84">
        <v>130913</v>
      </c>
      <c r="J1978" s="38" t="s">
        <v>273</v>
      </c>
      <c r="K1978" s="84">
        <v>130913</v>
      </c>
      <c r="L1978" s="84" t="s">
        <v>254</v>
      </c>
      <c r="M1978" s="38" t="s">
        <v>255</v>
      </c>
      <c r="N1978" s="84">
        <v>471481</v>
      </c>
      <c r="O1978" s="84" t="s">
        <v>910</v>
      </c>
      <c r="P1978" s="84">
        <v>732577</v>
      </c>
      <c r="Q1978" s="38" t="s">
        <v>911</v>
      </c>
      <c r="R1978" s="38" t="s">
        <v>829</v>
      </c>
      <c r="S1978" s="84" t="s">
        <v>2787</v>
      </c>
      <c r="T1978" s="84" t="s">
        <v>2787</v>
      </c>
      <c r="U1978" s="84" t="s">
        <v>1023</v>
      </c>
      <c r="V1978" s="84" t="s">
        <v>3449</v>
      </c>
      <c r="W1978" s="84">
        <v>0</v>
      </c>
      <c r="X1978" s="38" t="s">
        <v>3526</v>
      </c>
      <c r="Y1978" s="84">
        <v>354643620</v>
      </c>
      <c r="Z1978" s="38" t="s">
        <v>5908</v>
      </c>
      <c r="AA1978" s="108" t="s">
        <v>5907</v>
      </c>
      <c r="AB1978" s="84">
        <v>42000</v>
      </c>
      <c r="AC1978" s="108" t="s">
        <v>6770</v>
      </c>
      <c r="AD1978" s="84">
        <v>24</v>
      </c>
      <c r="AE1978" s="84" t="s">
        <v>6764</v>
      </c>
      <c r="AF1978" s="84" t="s">
        <v>7674</v>
      </c>
      <c r="AG1978" s="108" t="s">
        <v>7675</v>
      </c>
      <c r="AH1978" s="84" t="s">
        <v>7557</v>
      </c>
      <c r="AI1978" s="108" t="s">
        <v>8013</v>
      </c>
      <c r="AJ1978" s="84">
        <v>2240</v>
      </c>
      <c r="AK1978" s="84">
        <v>2240</v>
      </c>
      <c r="AL1978" s="108" t="s">
        <v>6745</v>
      </c>
      <c r="AM1978" s="84">
        <v>35761.06</v>
      </c>
      <c r="AN1978" s="112">
        <v>11278.94</v>
      </c>
      <c r="AO1978" s="112">
        <v>47040</v>
      </c>
      <c r="AP1978" s="112">
        <v>6238.94</v>
      </c>
      <c r="AQ1978" s="112">
        <v>260.06</v>
      </c>
      <c r="AR1978" s="112">
        <v>6499</v>
      </c>
      <c r="AS1978" s="112">
        <v>0</v>
      </c>
      <c r="AT1978" s="112">
        <v>0</v>
      </c>
      <c r="AU1978" s="112">
        <v>0</v>
      </c>
      <c r="AV1978" s="84">
        <v>21</v>
      </c>
      <c r="AW1978" s="84">
        <v>0</v>
      </c>
      <c r="AX1978" s="84" t="str">
        <f>VLOOKUP(Y1978,'[1]Asset Classification'!$J$3:$W$2865,14,)</f>
        <v>Standard</v>
      </c>
      <c r="AY1978" s="108"/>
      <c r="AZ1978" s="84"/>
      <c r="BA1978" s="84"/>
      <c r="BB1978" s="84" t="s">
        <v>8329</v>
      </c>
      <c r="BC1978" s="84"/>
      <c r="BD1978" s="108"/>
      <c r="BE1978" s="84">
        <v>0</v>
      </c>
      <c r="BF1978" s="38" t="s">
        <v>2787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244</v>
      </c>
      <c r="C1979" s="38" t="s">
        <v>245</v>
      </c>
      <c r="D1979" s="38" t="s">
        <v>246</v>
      </c>
      <c r="E1979" s="38" t="s">
        <v>246</v>
      </c>
      <c r="F1979" s="38" t="s">
        <v>247</v>
      </c>
      <c r="G1979" s="84" t="s">
        <v>248</v>
      </c>
      <c r="H1979" s="38" t="s">
        <v>249</v>
      </c>
      <c r="I1979" s="84">
        <v>134363</v>
      </c>
      <c r="J1979" s="38" t="s">
        <v>290</v>
      </c>
      <c r="K1979" s="84">
        <v>134363</v>
      </c>
      <c r="L1979" s="84" t="s">
        <v>257</v>
      </c>
      <c r="M1979" s="38" t="s">
        <v>258</v>
      </c>
      <c r="N1979" s="84">
        <v>227151</v>
      </c>
      <c r="O1979" s="84" t="s">
        <v>528</v>
      </c>
      <c r="P1979" s="84">
        <v>299251</v>
      </c>
      <c r="Q1979" s="38" t="s">
        <v>529</v>
      </c>
      <c r="R1979" s="38" t="s">
        <v>829</v>
      </c>
      <c r="S1979" s="84" t="s">
        <v>2788</v>
      </c>
      <c r="T1979" s="84" t="s">
        <v>2788</v>
      </c>
      <c r="U1979" s="84" t="s">
        <v>2789</v>
      </c>
      <c r="V1979" s="84" t="s">
        <v>2278</v>
      </c>
      <c r="W1979" s="84">
        <v>0</v>
      </c>
      <c r="X1979" s="38" t="s">
        <v>3535</v>
      </c>
      <c r="Y1979" s="84">
        <v>354646747</v>
      </c>
      <c r="Z1979" s="38" t="s">
        <v>5909</v>
      </c>
      <c r="AA1979" s="108" t="s">
        <v>5907</v>
      </c>
      <c r="AB1979" s="84">
        <v>50000</v>
      </c>
      <c r="AC1979" s="108" t="s">
        <v>6769</v>
      </c>
      <c r="AD1979" s="84">
        <v>24</v>
      </c>
      <c r="AE1979" s="84" t="s">
        <v>6777</v>
      </c>
      <c r="AF1979" s="84" t="s">
        <v>7113</v>
      </c>
      <c r="AG1979" s="108" t="s">
        <v>7325</v>
      </c>
      <c r="AH1979" s="84" t="s">
        <v>6795</v>
      </c>
      <c r="AI1979" s="108" t="s">
        <v>5943</v>
      </c>
      <c r="AJ1979" s="84">
        <v>2670</v>
      </c>
      <c r="AK1979" s="84">
        <v>2670</v>
      </c>
      <c r="AL1979" s="108" t="s">
        <v>8294</v>
      </c>
      <c r="AM1979" s="84">
        <v>24477.4</v>
      </c>
      <c r="AN1979" s="112">
        <v>10252.6</v>
      </c>
      <c r="AO1979" s="112">
        <v>34730</v>
      </c>
      <c r="AP1979" s="112">
        <v>25522.6</v>
      </c>
      <c r="AQ1979" s="112">
        <v>3186.4</v>
      </c>
      <c r="AR1979" s="112">
        <v>28709</v>
      </c>
      <c r="AS1979" s="112">
        <v>18440.59</v>
      </c>
      <c r="AT1979" s="112">
        <v>2899.41</v>
      </c>
      <c r="AU1979" s="112">
        <v>21340</v>
      </c>
      <c r="AV1979" s="84">
        <v>21</v>
      </c>
      <c r="AW1979" s="84">
        <v>226</v>
      </c>
      <c r="AX1979" s="84" t="str">
        <f>VLOOKUP(Y1979,'[1]Asset Classification'!$J$3:$W$2865,14,)</f>
        <v>&gt;180</v>
      </c>
      <c r="AY1979" s="108"/>
      <c r="AZ1979" s="84"/>
      <c r="BA1979" s="84"/>
      <c r="BB1979" s="84" t="s">
        <v>8329</v>
      </c>
      <c r="BC1979" s="84"/>
      <c r="BD1979" s="108"/>
      <c r="BE1979" s="84">
        <v>0</v>
      </c>
      <c r="BF1979" s="38" t="s">
        <v>2788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244</v>
      </c>
      <c r="C1980" s="38" t="s">
        <v>245</v>
      </c>
      <c r="D1980" s="38" t="s">
        <v>246</v>
      </c>
      <c r="E1980" s="38" t="s">
        <v>246</v>
      </c>
      <c r="F1980" s="38" t="s">
        <v>247</v>
      </c>
      <c r="G1980" s="84" t="s">
        <v>248</v>
      </c>
      <c r="H1980" s="38" t="s">
        <v>249</v>
      </c>
      <c r="I1980" s="84">
        <v>134501</v>
      </c>
      <c r="J1980" s="38" t="s">
        <v>291</v>
      </c>
      <c r="K1980" s="84">
        <v>134501</v>
      </c>
      <c r="L1980" s="84" t="s">
        <v>262</v>
      </c>
      <c r="M1980" s="38" t="s">
        <v>263</v>
      </c>
      <c r="N1980" s="84">
        <v>227029</v>
      </c>
      <c r="O1980" s="84" t="s">
        <v>521</v>
      </c>
      <c r="P1980" s="84">
        <v>299096</v>
      </c>
      <c r="Q1980" s="38" t="s">
        <v>522</v>
      </c>
      <c r="R1980" s="38" t="s">
        <v>829</v>
      </c>
      <c r="S1980" s="84" t="s">
        <v>2790</v>
      </c>
      <c r="T1980" s="84" t="s">
        <v>2790</v>
      </c>
      <c r="U1980" s="84" t="s">
        <v>2292</v>
      </c>
      <c r="V1980" s="84" t="s">
        <v>2278</v>
      </c>
      <c r="W1980" s="84">
        <v>541</v>
      </c>
      <c r="X1980" s="38" t="s">
        <v>3451</v>
      </c>
      <c r="Y1980" s="84">
        <v>354654522</v>
      </c>
      <c r="Z1980" s="38" t="s">
        <v>5910</v>
      </c>
      <c r="AA1980" s="108" t="s">
        <v>5907</v>
      </c>
      <c r="AB1980" s="84">
        <v>73000</v>
      </c>
      <c r="AC1980" s="108" t="s">
        <v>6773</v>
      </c>
      <c r="AD1980" s="84">
        <v>24</v>
      </c>
      <c r="AE1980" s="84" t="s">
        <v>6776</v>
      </c>
      <c r="AF1980" s="84" t="s">
        <v>6898</v>
      </c>
      <c r="AG1980" s="108" t="s">
        <v>7159</v>
      </c>
      <c r="AH1980" s="84" t="s">
        <v>6795</v>
      </c>
      <c r="AI1980" s="108" t="s">
        <v>5990</v>
      </c>
      <c r="AJ1980" s="84">
        <v>3900</v>
      </c>
      <c r="AK1980" s="84">
        <v>3900</v>
      </c>
      <c r="AL1980" s="108" t="s">
        <v>6742</v>
      </c>
      <c r="AM1980" s="84">
        <v>62480.58</v>
      </c>
      <c r="AN1980" s="112">
        <v>19419.419999999998</v>
      </c>
      <c r="AO1980" s="112">
        <v>81900</v>
      </c>
      <c r="AP1980" s="112">
        <v>10519.42</v>
      </c>
      <c r="AQ1980" s="112">
        <v>429.58</v>
      </c>
      <c r="AR1980" s="112">
        <v>10949</v>
      </c>
      <c r="AS1980" s="112">
        <v>0</v>
      </c>
      <c r="AT1980" s="112">
        <v>0</v>
      </c>
      <c r="AU1980" s="112">
        <v>0</v>
      </c>
      <c r="AV1980" s="84">
        <v>21</v>
      </c>
      <c r="AW1980" s="84">
        <v>0</v>
      </c>
      <c r="AX1980" s="84" t="str">
        <f>VLOOKUP(Y1980,'[1]Asset Classification'!$J$3:$W$2865,14,)</f>
        <v>Standard</v>
      </c>
      <c r="AY1980" s="108"/>
      <c r="AZ1980" s="84"/>
      <c r="BA1980" s="84"/>
      <c r="BB1980" s="84" t="s">
        <v>8329</v>
      </c>
      <c r="BC1980" s="84"/>
      <c r="BD1980" s="108"/>
      <c r="BE1980" s="84">
        <v>0</v>
      </c>
      <c r="BF1980" s="38" t="s">
        <v>2790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244</v>
      </c>
      <c r="C1981" s="38" t="s">
        <v>245</v>
      </c>
      <c r="D1981" s="38" t="s">
        <v>246</v>
      </c>
      <c r="E1981" s="38" t="s">
        <v>246</v>
      </c>
      <c r="F1981" s="38" t="s">
        <v>247</v>
      </c>
      <c r="G1981" s="84" t="s">
        <v>248</v>
      </c>
      <c r="H1981" s="38" t="s">
        <v>249</v>
      </c>
      <c r="I1981" s="84">
        <v>130701</v>
      </c>
      <c r="J1981" s="38" t="s">
        <v>272</v>
      </c>
      <c r="K1981" s="84">
        <v>130701</v>
      </c>
      <c r="L1981" s="84" t="s">
        <v>262</v>
      </c>
      <c r="M1981" s="38" t="s">
        <v>263</v>
      </c>
      <c r="N1981" s="84">
        <v>221384</v>
      </c>
      <c r="O1981" s="84" t="s">
        <v>411</v>
      </c>
      <c r="P1981" s="84">
        <v>734911</v>
      </c>
      <c r="Q1981" s="38" t="s">
        <v>955</v>
      </c>
      <c r="R1981" s="38" t="s">
        <v>829</v>
      </c>
      <c r="S1981" s="84" t="s">
        <v>2791</v>
      </c>
      <c r="T1981" s="84" t="s">
        <v>2791</v>
      </c>
      <c r="U1981" s="84" t="s">
        <v>1034</v>
      </c>
      <c r="V1981" s="84" t="s">
        <v>3449</v>
      </c>
      <c r="W1981" s="84">
        <v>541</v>
      </c>
      <c r="X1981" s="38" t="s">
        <v>3451</v>
      </c>
      <c r="Y1981" s="84">
        <v>354655433</v>
      </c>
      <c r="Z1981" s="38" t="s">
        <v>5911</v>
      </c>
      <c r="AA1981" s="108" t="s">
        <v>5912</v>
      </c>
      <c r="AB1981" s="84">
        <v>32000</v>
      </c>
      <c r="AC1981" s="108" t="s">
        <v>6769</v>
      </c>
      <c r="AD1981" s="84">
        <v>24</v>
      </c>
      <c r="AE1981" s="84" t="s">
        <v>6764</v>
      </c>
      <c r="AF1981" s="84" t="s">
        <v>7674</v>
      </c>
      <c r="AG1981" s="108" t="s">
        <v>7676</v>
      </c>
      <c r="AH1981" s="84" t="s">
        <v>7557</v>
      </c>
      <c r="AI1981" s="108" t="s">
        <v>5987</v>
      </c>
      <c r="AJ1981" s="84">
        <v>1710</v>
      </c>
      <c r="AK1981" s="84">
        <v>1710</v>
      </c>
      <c r="AL1981" s="108" t="s">
        <v>8112</v>
      </c>
      <c r="AM1981" s="84">
        <v>27333.23</v>
      </c>
      <c r="AN1981" s="112">
        <v>8576.77</v>
      </c>
      <c r="AO1981" s="112">
        <v>35910</v>
      </c>
      <c r="AP1981" s="112">
        <v>4666.7700000000004</v>
      </c>
      <c r="AQ1981" s="112">
        <v>192.23</v>
      </c>
      <c r="AR1981" s="112">
        <v>4859</v>
      </c>
      <c r="AS1981" s="112">
        <v>0</v>
      </c>
      <c r="AT1981" s="112">
        <v>0</v>
      </c>
      <c r="AU1981" s="112">
        <v>0</v>
      </c>
      <c r="AV1981" s="84">
        <v>21</v>
      </c>
      <c r="AW1981" s="84">
        <v>0</v>
      </c>
      <c r="AX1981" s="84" t="str">
        <f>VLOOKUP(Y1981,'[1]Asset Classification'!$J$3:$W$2865,14,)</f>
        <v>Standard</v>
      </c>
      <c r="AY1981" s="108"/>
      <c r="AZ1981" s="84"/>
      <c r="BA1981" s="84"/>
      <c r="BB1981" s="84" t="s">
        <v>8329</v>
      </c>
      <c r="BC1981" s="84"/>
      <c r="BD1981" s="108"/>
      <c r="BE1981" s="84">
        <v>0</v>
      </c>
      <c r="BF1981" s="38" t="s">
        <v>2791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244</v>
      </c>
      <c r="C1982" s="38" t="s">
        <v>245</v>
      </c>
      <c r="D1982" s="38" t="s">
        <v>246</v>
      </c>
      <c r="E1982" s="38" t="s">
        <v>246</v>
      </c>
      <c r="F1982" s="38" t="s">
        <v>247</v>
      </c>
      <c r="G1982" s="84" t="s">
        <v>248</v>
      </c>
      <c r="H1982" s="38" t="s">
        <v>249</v>
      </c>
      <c r="I1982" s="84">
        <v>136659</v>
      </c>
      <c r="J1982" s="38" t="s">
        <v>299</v>
      </c>
      <c r="K1982" s="84">
        <v>136659</v>
      </c>
      <c r="L1982" s="84" t="s">
        <v>257</v>
      </c>
      <c r="M1982" s="38" t="s">
        <v>258</v>
      </c>
      <c r="N1982" s="84">
        <v>231930</v>
      </c>
      <c r="O1982" s="84" t="s">
        <v>570</v>
      </c>
      <c r="P1982" s="84">
        <v>336350</v>
      </c>
      <c r="Q1982" s="38" t="s">
        <v>421</v>
      </c>
      <c r="R1982" s="38" t="s">
        <v>891</v>
      </c>
      <c r="S1982" s="84" t="s">
        <v>2792</v>
      </c>
      <c r="T1982" s="84" t="s">
        <v>2792</v>
      </c>
      <c r="U1982" s="84" t="s">
        <v>1027</v>
      </c>
      <c r="V1982" s="84" t="s">
        <v>2278</v>
      </c>
      <c r="W1982" s="84">
        <v>0</v>
      </c>
      <c r="X1982" s="38" t="s">
        <v>3451</v>
      </c>
      <c r="Y1982" s="84">
        <v>354657297</v>
      </c>
      <c r="Z1982" s="38" t="s">
        <v>5913</v>
      </c>
      <c r="AA1982" s="108" t="s">
        <v>5907</v>
      </c>
      <c r="AB1982" s="84">
        <v>30000</v>
      </c>
      <c r="AC1982" s="108" t="s">
        <v>6770</v>
      </c>
      <c r="AD1982" s="84">
        <v>18</v>
      </c>
      <c r="AE1982" s="84" t="s">
        <v>6778</v>
      </c>
      <c r="AF1982" s="84" t="s">
        <v>7015</v>
      </c>
      <c r="AG1982" s="108" t="s">
        <v>7248</v>
      </c>
      <c r="AH1982" s="84" t="s">
        <v>6795</v>
      </c>
      <c r="AI1982" s="108" t="s">
        <v>8013</v>
      </c>
      <c r="AJ1982" s="84">
        <v>2020</v>
      </c>
      <c r="AK1982" s="84">
        <v>2020</v>
      </c>
      <c r="AL1982" s="108" t="s">
        <v>6266</v>
      </c>
      <c r="AM1982" s="84">
        <v>5900.3</v>
      </c>
      <c r="AN1982" s="112">
        <v>2179.6999999999998</v>
      </c>
      <c r="AO1982" s="112">
        <v>8080</v>
      </c>
      <c r="AP1982" s="112">
        <v>24099.7</v>
      </c>
      <c r="AQ1982" s="112">
        <v>3915.3</v>
      </c>
      <c r="AR1982" s="112">
        <v>28015</v>
      </c>
      <c r="AS1982" s="112">
        <v>24099.7</v>
      </c>
      <c r="AT1982" s="112">
        <v>3915.3</v>
      </c>
      <c r="AU1982" s="112">
        <v>28015</v>
      </c>
      <c r="AV1982" s="84">
        <v>21</v>
      </c>
      <c r="AW1982" s="84">
        <v>494</v>
      </c>
      <c r="AX1982" s="84" t="str">
        <f>VLOOKUP(Y1982,'[1]Asset Classification'!$J$3:$W$2865,14,)</f>
        <v>&gt;180</v>
      </c>
      <c r="AY1982" s="108"/>
      <c r="AZ1982" s="84"/>
      <c r="BA1982" s="84"/>
      <c r="BB1982" s="84" t="s">
        <v>8329</v>
      </c>
      <c r="BC1982" s="84"/>
      <c r="BD1982" s="108" t="s">
        <v>8335</v>
      </c>
      <c r="BE1982" s="84">
        <v>30000</v>
      </c>
      <c r="BF1982" s="38" t="s">
        <v>2792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244</v>
      </c>
      <c r="C1983" s="38" t="s">
        <v>245</v>
      </c>
      <c r="D1983" s="38" t="s">
        <v>246</v>
      </c>
      <c r="E1983" s="38" t="s">
        <v>246</v>
      </c>
      <c r="F1983" s="38" t="s">
        <v>247</v>
      </c>
      <c r="G1983" s="84" t="s">
        <v>248</v>
      </c>
      <c r="H1983" s="38" t="s">
        <v>249</v>
      </c>
      <c r="I1983" s="84">
        <v>136908</v>
      </c>
      <c r="J1983" s="38" t="s">
        <v>300</v>
      </c>
      <c r="K1983" s="84">
        <v>136908</v>
      </c>
      <c r="L1983" s="84" t="s">
        <v>251</v>
      </c>
      <c r="M1983" s="38" t="s">
        <v>252</v>
      </c>
      <c r="N1983" s="84">
        <v>493553</v>
      </c>
      <c r="O1983" s="84" t="s">
        <v>970</v>
      </c>
      <c r="P1983" s="84">
        <v>789596</v>
      </c>
      <c r="Q1983" s="38" t="s">
        <v>971</v>
      </c>
      <c r="R1983" s="38" t="s">
        <v>829</v>
      </c>
      <c r="S1983" s="84" t="s">
        <v>2793</v>
      </c>
      <c r="T1983" s="84" t="s">
        <v>2793</v>
      </c>
      <c r="U1983" s="84" t="s">
        <v>1027</v>
      </c>
      <c r="V1983" s="84" t="s">
        <v>3449</v>
      </c>
      <c r="W1983" s="84">
        <v>541</v>
      </c>
      <c r="X1983" s="38" t="s">
        <v>3451</v>
      </c>
      <c r="Y1983" s="84">
        <v>354663542</v>
      </c>
      <c r="Z1983" s="38" t="s">
        <v>5914</v>
      </c>
      <c r="AA1983" s="108" t="s">
        <v>5915</v>
      </c>
      <c r="AB1983" s="84">
        <v>40000</v>
      </c>
      <c r="AC1983" s="108" t="s">
        <v>6765</v>
      </c>
      <c r="AD1983" s="84">
        <v>24</v>
      </c>
      <c r="AE1983" s="84" t="s">
        <v>6764</v>
      </c>
      <c r="AF1983" s="84" t="s">
        <v>7677</v>
      </c>
      <c r="AG1983" s="108" t="s">
        <v>7678</v>
      </c>
      <c r="AH1983" s="84" t="s">
        <v>7557</v>
      </c>
      <c r="AI1983" s="108" t="s">
        <v>8015</v>
      </c>
      <c r="AJ1983" s="84">
        <v>2130</v>
      </c>
      <c r="AK1983" s="84">
        <v>2130</v>
      </c>
      <c r="AL1983" s="108" t="s">
        <v>6586</v>
      </c>
      <c r="AM1983" s="84">
        <v>14073.23</v>
      </c>
      <c r="AN1983" s="112">
        <v>7226.77</v>
      </c>
      <c r="AO1983" s="112">
        <v>21300</v>
      </c>
      <c r="AP1983" s="112">
        <v>25926.77</v>
      </c>
      <c r="AQ1983" s="112">
        <v>4263.2299999999996</v>
      </c>
      <c r="AR1983" s="112">
        <v>30190</v>
      </c>
      <c r="AS1983" s="112">
        <v>15579.8</v>
      </c>
      <c r="AT1983" s="112">
        <v>3590.2</v>
      </c>
      <c r="AU1983" s="112">
        <v>19170</v>
      </c>
      <c r="AV1983" s="84">
        <v>19</v>
      </c>
      <c r="AW1983" s="84">
        <v>248</v>
      </c>
      <c r="AX1983" s="84" t="str">
        <f>VLOOKUP(Y1983,'[1]Asset Classification'!$J$3:$W$2865,14,)</f>
        <v>&gt;180</v>
      </c>
      <c r="AY1983" s="108"/>
      <c r="AZ1983" s="84"/>
      <c r="BA1983" s="84"/>
      <c r="BB1983" s="84" t="s">
        <v>8329</v>
      </c>
      <c r="BC1983" s="84"/>
      <c r="BD1983" s="108"/>
      <c r="BE1983" s="84">
        <v>0</v>
      </c>
      <c r="BF1983" s="38" t="s">
        <v>2793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244</v>
      </c>
      <c r="C1984" s="38" t="s">
        <v>245</v>
      </c>
      <c r="D1984" s="38" t="s">
        <v>246</v>
      </c>
      <c r="E1984" s="38" t="s">
        <v>246</v>
      </c>
      <c r="F1984" s="38" t="s">
        <v>247</v>
      </c>
      <c r="G1984" s="84" t="s">
        <v>248</v>
      </c>
      <c r="H1984" s="38" t="s">
        <v>249</v>
      </c>
      <c r="I1984" s="84">
        <v>147541</v>
      </c>
      <c r="J1984" s="38" t="s">
        <v>320</v>
      </c>
      <c r="K1984" s="84">
        <v>147541</v>
      </c>
      <c r="L1984" s="84" t="s">
        <v>254</v>
      </c>
      <c r="M1984" s="38" t="s">
        <v>255</v>
      </c>
      <c r="N1984" s="84">
        <v>250009</v>
      </c>
      <c r="O1984" s="84" t="s">
        <v>695</v>
      </c>
      <c r="P1984" s="84">
        <v>328484</v>
      </c>
      <c r="Q1984" s="38" t="s">
        <v>696</v>
      </c>
      <c r="R1984" s="38" t="s">
        <v>829</v>
      </c>
      <c r="S1984" s="84" t="s">
        <v>2794</v>
      </c>
      <c r="T1984" s="84" t="s">
        <v>2794</v>
      </c>
      <c r="U1984" s="84" t="s">
        <v>2292</v>
      </c>
      <c r="V1984" s="84" t="s">
        <v>2278</v>
      </c>
      <c r="W1984" s="84">
        <v>0</v>
      </c>
      <c r="X1984" s="38" t="s">
        <v>3451</v>
      </c>
      <c r="Y1984" s="84">
        <v>354683863</v>
      </c>
      <c r="Z1984" s="38" t="s">
        <v>5916</v>
      </c>
      <c r="AA1984" s="108" t="s">
        <v>5912</v>
      </c>
      <c r="AB1984" s="84">
        <v>41000</v>
      </c>
      <c r="AC1984" s="108" t="s">
        <v>6768</v>
      </c>
      <c r="AD1984" s="84">
        <v>24</v>
      </c>
      <c r="AE1984" s="84" t="s">
        <v>6776</v>
      </c>
      <c r="AF1984" s="84" t="s">
        <v>7223</v>
      </c>
      <c r="AG1984" s="108" t="s">
        <v>7298</v>
      </c>
      <c r="AH1984" s="84" t="s">
        <v>7059</v>
      </c>
      <c r="AI1984" s="108" t="s">
        <v>5971</v>
      </c>
      <c r="AJ1984" s="84">
        <v>2190</v>
      </c>
      <c r="AK1984" s="84">
        <v>2190</v>
      </c>
      <c r="AL1984" s="108" t="s">
        <v>6749</v>
      </c>
      <c r="AM1984" s="84">
        <v>35123.54</v>
      </c>
      <c r="AN1984" s="112">
        <v>10866.46</v>
      </c>
      <c r="AO1984" s="112">
        <v>45990</v>
      </c>
      <c r="AP1984" s="112">
        <v>5876.46</v>
      </c>
      <c r="AQ1984" s="112">
        <v>239.54</v>
      </c>
      <c r="AR1984" s="112">
        <v>6116</v>
      </c>
      <c r="AS1984" s="112">
        <v>0</v>
      </c>
      <c r="AT1984" s="112">
        <v>0</v>
      </c>
      <c r="AU1984" s="112">
        <v>0</v>
      </c>
      <c r="AV1984" s="84">
        <v>21</v>
      </c>
      <c r="AW1984" s="84">
        <v>0</v>
      </c>
      <c r="AX1984" s="84" t="str">
        <f>VLOOKUP(Y1984,'[1]Asset Classification'!$J$3:$W$2865,14,)</f>
        <v>Standard</v>
      </c>
      <c r="AY1984" s="108"/>
      <c r="AZ1984" s="84"/>
      <c r="BA1984" s="84"/>
      <c r="BB1984" s="84" t="s">
        <v>8329</v>
      </c>
      <c r="BC1984" s="84"/>
      <c r="BD1984" s="108"/>
      <c r="BE1984" s="84">
        <v>0</v>
      </c>
      <c r="BF1984" s="38" t="s">
        <v>2794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244</v>
      </c>
      <c r="C1985" s="38" t="s">
        <v>245</v>
      </c>
      <c r="D1985" s="38" t="s">
        <v>246</v>
      </c>
      <c r="E1985" s="38" t="s">
        <v>246</v>
      </c>
      <c r="F1985" s="38" t="s">
        <v>247</v>
      </c>
      <c r="G1985" s="84" t="s">
        <v>248</v>
      </c>
      <c r="H1985" s="38" t="s">
        <v>249</v>
      </c>
      <c r="I1985" s="84">
        <v>130995</v>
      </c>
      <c r="J1985" s="38" t="s">
        <v>275</v>
      </c>
      <c r="K1985" s="84">
        <v>130995</v>
      </c>
      <c r="L1985" s="84" t="s">
        <v>257</v>
      </c>
      <c r="M1985" s="38" t="s">
        <v>258</v>
      </c>
      <c r="N1985" s="84">
        <v>379099</v>
      </c>
      <c r="O1985" s="84" t="s">
        <v>922</v>
      </c>
      <c r="P1985" s="84">
        <v>555650</v>
      </c>
      <c r="Q1985" s="38" t="s">
        <v>923</v>
      </c>
      <c r="R1985" s="38" t="s">
        <v>829</v>
      </c>
      <c r="S1985" s="84" t="s">
        <v>2795</v>
      </c>
      <c r="T1985" s="84" t="s">
        <v>2795</v>
      </c>
      <c r="U1985" s="84" t="s">
        <v>1034</v>
      </c>
      <c r="V1985" s="84" t="s">
        <v>2789</v>
      </c>
      <c r="W1985" s="84">
        <v>0</v>
      </c>
      <c r="X1985" s="38" t="s">
        <v>3526</v>
      </c>
      <c r="Y1985" s="84">
        <v>354698431</v>
      </c>
      <c r="Z1985" s="38" t="s">
        <v>5917</v>
      </c>
      <c r="AA1985" s="108" t="s">
        <v>5918</v>
      </c>
      <c r="AB1985" s="84">
        <v>40000</v>
      </c>
      <c r="AC1985" s="108" t="s">
        <v>6765</v>
      </c>
      <c r="AD1985" s="84">
        <v>24</v>
      </c>
      <c r="AE1985" s="84" t="s">
        <v>6764</v>
      </c>
      <c r="AF1985" s="84" t="s">
        <v>7674</v>
      </c>
      <c r="AG1985" s="108" t="s">
        <v>7679</v>
      </c>
      <c r="AH1985" s="84" t="s">
        <v>7557</v>
      </c>
      <c r="AI1985" s="108" t="s">
        <v>6131</v>
      </c>
      <c r="AJ1985" s="84">
        <v>2130</v>
      </c>
      <c r="AK1985" s="84">
        <v>2130</v>
      </c>
      <c r="AL1985" s="108" t="s">
        <v>8249</v>
      </c>
      <c r="AM1985" s="84">
        <v>13505.73</v>
      </c>
      <c r="AN1985" s="112">
        <v>7794.27</v>
      </c>
      <c r="AO1985" s="112">
        <v>21300</v>
      </c>
      <c r="AP1985" s="112">
        <v>26494.27</v>
      </c>
      <c r="AQ1985" s="112">
        <v>4471.7299999999996</v>
      </c>
      <c r="AR1985" s="112">
        <v>30966</v>
      </c>
      <c r="AS1985" s="112">
        <v>17350.54</v>
      </c>
      <c r="AT1985" s="112">
        <v>3949.46</v>
      </c>
      <c r="AU1985" s="112">
        <v>21300</v>
      </c>
      <c r="AV1985" s="84">
        <v>20</v>
      </c>
      <c r="AW1985" s="84">
        <v>279</v>
      </c>
      <c r="AX1985" s="84" t="str">
        <f>VLOOKUP(Y1985,'[1]Asset Classification'!$J$3:$W$2865,14,)</f>
        <v>&gt;180</v>
      </c>
      <c r="AY1985" s="108"/>
      <c r="AZ1985" s="84"/>
      <c r="BA1985" s="84"/>
      <c r="BB1985" s="84" t="s">
        <v>8329</v>
      </c>
      <c r="BC1985" s="84"/>
      <c r="BD1985" s="108"/>
      <c r="BE1985" s="84">
        <v>0</v>
      </c>
      <c r="BF1985" s="38" t="s">
        <v>2795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244</v>
      </c>
      <c r="C1986" s="38" t="s">
        <v>245</v>
      </c>
      <c r="D1986" s="38" t="s">
        <v>246</v>
      </c>
      <c r="E1986" s="38" t="s">
        <v>246</v>
      </c>
      <c r="F1986" s="38" t="s">
        <v>247</v>
      </c>
      <c r="G1986" s="84" t="s">
        <v>248</v>
      </c>
      <c r="H1986" s="38" t="s">
        <v>249</v>
      </c>
      <c r="I1986" s="84">
        <v>130995</v>
      </c>
      <c r="J1986" s="38" t="s">
        <v>275</v>
      </c>
      <c r="K1986" s="84">
        <v>130995</v>
      </c>
      <c r="L1986" s="84" t="s">
        <v>257</v>
      </c>
      <c r="M1986" s="38" t="s">
        <v>258</v>
      </c>
      <c r="N1986" s="84">
        <v>287333</v>
      </c>
      <c r="O1986" s="84" t="s">
        <v>906</v>
      </c>
      <c r="P1986" s="84">
        <v>551227</v>
      </c>
      <c r="Q1986" s="38" t="s">
        <v>907</v>
      </c>
      <c r="R1986" s="38" t="s">
        <v>829</v>
      </c>
      <c r="S1986" s="84" t="s">
        <v>2796</v>
      </c>
      <c r="T1986" s="84" t="s">
        <v>2796</v>
      </c>
      <c r="U1986" s="84" t="s">
        <v>1034</v>
      </c>
      <c r="V1986" s="84" t="s">
        <v>2789</v>
      </c>
      <c r="W1986" s="84">
        <v>0</v>
      </c>
      <c r="X1986" s="38" t="s">
        <v>3526</v>
      </c>
      <c r="Y1986" s="84">
        <v>354699307</v>
      </c>
      <c r="Z1986" s="38" t="s">
        <v>5919</v>
      </c>
      <c r="AA1986" s="108" t="s">
        <v>5920</v>
      </c>
      <c r="AB1986" s="84">
        <v>40000</v>
      </c>
      <c r="AC1986" s="108" t="s">
        <v>6765</v>
      </c>
      <c r="AD1986" s="84">
        <v>24</v>
      </c>
      <c r="AE1986" s="84" t="s">
        <v>6764</v>
      </c>
      <c r="AF1986" s="84" t="s">
        <v>7680</v>
      </c>
      <c r="AG1986" s="108" t="s">
        <v>7681</v>
      </c>
      <c r="AH1986" s="84" t="s">
        <v>7557</v>
      </c>
      <c r="AI1986" s="108" t="s">
        <v>6131</v>
      </c>
      <c r="AJ1986" s="84">
        <v>2130</v>
      </c>
      <c r="AK1986" s="84">
        <v>2130</v>
      </c>
      <c r="AL1986" s="108" t="s">
        <v>6565</v>
      </c>
      <c r="AM1986" s="84">
        <v>15106.9</v>
      </c>
      <c r="AN1986" s="112">
        <v>8323.1</v>
      </c>
      <c r="AO1986" s="112">
        <v>23430</v>
      </c>
      <c r="AP1986" s="112">
        <v>24893.1</v>
      </c>
      <c r="AQ1986" s="112">
        <v>3897.9</v>
      </c>
      <c r="AR1986" s="112">
        <v>28791</v>
      </c>
      <c r="AS1986" s="112">
        <v>15789.93</v>
      </c>
      <c r="AT1986" s="112">
        <v>3380.07</v>
      </c>
      <c r="AU1986" s="112">
        <v>19170</v>
      </c>
      <c r="AV1986" s="84">
        <v>20</v>
      </c>
      <c r="AW1986" s="84">
        <v>248</v>
      </c>
      <c r="AX1986" s="84" t="str">
        <f>VLOOKUP(Y1986,'[1]Asset Classification'!$J$3:$W$2865,14,)</f>
        <v>&gt;180</v>
      </c>
      <c r="AY1986" s="108"/>
      <c r="AZ1986" s="84"/>
      <c r="BA1986" s="84"/>
      <c r="BB1986" s="84" t="s">
        <v>8329</v>
      </c>
      <c r="BC1986" s="84"/>
      <c r="BD1986" s="108"/>
      <c r="BE1986" s="84">
        <v>0</v>
      </c>
      <c r="BF1986" s="38" t="s">
        <v>2796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244</v>
      </c>
      <c r="C1987" s="38" t="s">
        <v>245</v>
      </c>
      <c r="D1987" s="38" t="s">
        <v>246</v>
      </c>
      <c r="E1987" s="38" t="s">
        <v>246</v>
      </c>
      <c r="F1987" s="38" t="s">
        <v>247</v>
      </c>
      <c r="G1987" s="84" t="s">
        <v>248</v>
      </c>
      <c r="H1987" s="38" t="s">
        <v>249</v>
      </c>
      <c r="I1987" s="84">
        <v>136908</v>
      </c>
      <c r="J1987" s="38" t="s">
        <v>300</v>
      </c>
      <c r="K1987" s="84">
        <v>136908</v>
      </c>
      <c r="L1987" s="84" t="s">
        <v>251</v>
      </c>
      <c r="M1987" s="38" t="s">
        <v>252</v>
      </c>
      <c r="N1987" s="84">
        <v>274821</v>
      </c>
      <c r="O1987" s="84" t="s">
        <v>795</v>
      </c>
      <c r="P1987" s="84">
        <v>360738</v>
      </c>
      <c r="Q1987" s="38" t="s">
        <v>972</v>
      </c>
      <c r="R1987" s="38" t="s">
        <v>829</v>
      </c>
      <c r="S1987" s="84" t="s">
        <v>2797</v>
      </c>
      <c r="T1987" s="84" t="s">
        <v>2797</v>
      </c>
      <c r="U1987" s="84" t="s">
        <v>2292</v>
      </c>
      <c r="V1987" s="84" t="s">
        <v>3449</v>
      </c>
      <c r="W1987" s="84">
        <v>541</v>
      </c>
      <c r="X1987" s="38" t="s">
        <v>3451</v>
      </c>
      <c r="Y1987" s="84">
        <v>354700850</v>
      </c>
      <c r="Z1987" s="38" t="s">
        <v>5921</v>
      </c>
      <c r="AA1987" s="108" t="s">
        <v>5918</v>
      </c>
      <c r="AB1987" s="84">
        <v>80000</v>
      </c>
      <c r="AC1987" s="108" t="s">
        <v>6765</v>
      </c>
      <c r="AD1987" s="84">
        <v>24</v>
      </c>
      <c r="AE1987" s="84" t="s">
        <v>6777</v>
      </c>
      <c r="AF1987" s="84" t="s">
        <v>7326</v>
      </c>
      <c r="AG1987" s="108" t="s">
        <v>7320</v>
      </c>
      <c r="AH1987" s="84" t="s">
        <v>6795</v>
      </c>
      <c r="AI1987" s="108" t="s">
        <v>6131</v>
      </c>
      <c r="AJ1987" s="84">
        <v>4270</v>
      </c>
      <c r="AK1987" s="84">
        <v>4270</v>
      </c>
      <c r="AL1987" s="108" t="s">
        <v>6752</v>
      </c>
      <c r="AM1987" s="84">
        <v>61957.56</v>
      </c>
      <c r="AN1987" s="112">
        <v>23442.44</v>
      </c>
      <c r="AO1987" s="112">
        <v>85400</v>
      </c>
      <c r="AP1987" s="112">
        <v>18042.439999999999</v>
      </c>
      <c r="AQ1987" s="112">
        <v>1020.56</v>
      </c>
      <c r="AR1987" s="112">
        <v>19063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tr">
        <f>VLOOKUP(Y1987,'[1]Asset Classification'!$J$3:$W$2865,14,)</f>
        <v>Standard</v>
      </c>
      <c r="AY1987" s="108"/>
      <c r="AZ1987" s="84"/>
      <c r="BA1987" s="84"/>
      <c r="BB1987" s="84" t="s">
        <v>8329</v>
      </c>
      <c r="BC1987" s="84"/>
      <c r="BD1987" s="108"/>
      <c r="BE1987" s="84">
        <v>0</v>
      </c>
      <c r="BF1987" s="38" t="s">
        <v>2797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244</v>
      </c>
      <c r="C1988" s="38" t="s">
        <v>245</v>
      </c>
      <c r="D1988" s="38" t="s">
        <v>246</v>
      </c>
      <c r="E1988" s="38" t="s">
        <v>246</v>
      </c>
      <c r="F1988" s="38" t="s">
        <v>247</v>
      </c>
      <c r="G1988" s="84" t="s">
        <v>248</v>
      </c>
      <c r="H1988" s="38" t="s">
        <v>249</v>
      </c>
      <c r="I1988" s="84">
        <v>134914</v>
      </c>
      <c r="J1988" s="38" t="s">
        <v>294</v>
      </c>
      <c r="K1988" s="84">
        <v>134914</v>
      </c>
      <c r="L1988" s="84" t="s">
        <v>254</v>
      </c>
      <c r="M1988" s="38" t="s">
        <v>255</v>
      </c>
      <c r="N1988" s="84">
        <v>238389</v>
      </c>
      <c r="O1988" s="84" t="s">
        <v>648</v>
      </c>
      <c r="P1988" s="84">
        <v>313561</v>
      </c>
      <c r="Q1988" s="38" t="s">
        <v>649</v>
      </c>
      <c r="R1988" s="38" t="s">
        <v>829</v>
      </c>
      <c r="S1988" s="84" t="s">
        <v>2798</v>
      </c>
      <c r="T1988" s="84" t="s">
        <v>2798</v>
      </c>
      <c r="U1988" s="84" t="s">
        <v>1023</v>
      </c>
      <c r="V1988" s="84" t="s">
        <v>3449</v>
      </c>
      <c r="W1988" s="84">
        <v>0</v>
      </c>
      <c r="X1988" s="38" t="s">
        <v>3526</v>
      </c>
      <c r="Y1988" s="84">
        <v>354711600</v>
      </c>
      <c r="Z1988" s="38" t="s">
        <v>5922</v>
      </c>
      <c r="AA1988" s="108" t="s">
        <v>5920</v>
      </c>
      <c r="AB1988" s="84">
        <v>40000</v>
      </c>
      <c r="AC1988" s="108" t="s">
        <v>6763</v>
      </c>
      <c r="AD1988" s="84">
        <v>24</v>
      </c>
      <c r="AE1988" s="84" t="s">
        <v>6764</v>
      </c>
      <c r="AF1988" s="84" t="s">
        <v>7680</v>
      </c>
      <c r="AG1988" s="108" t="s">
        <v>7681</v>
      </c>
      <c r="AH1988" s="84" t="s">
        <v>7557</v>
      </c>
      <c r="AI1988" s="108" t="s">
        <v>5915</v>
      </c>
      <c r="AJ1988" s="84">
        <v>2130</v>
      </c>
      <c r="AK1988" s="84">
        <v>2130</v>
      </c>
      <c r="AL1988" s="108" t="s">
        <v>8127</v>
      </c>
      <c r="AM1988" s="84">
        <v>18532.009999999998</v>
      </c>
      <c r="AN1988" s="112">
        <v>9157.99</v>
      </c>
      <c r="AO1988" s="112">
        <v>27690</v>
      </c>
      <c r="AP1988" s="112">
        <v>21467.99</v>
      </c>
      <c r="AQ1988" s="112">
        <v>2887.01</v>
      </c>
      <c r="AR1988" s="112">
        <v>24355</v>
      </c>
      <c r="AS1988" s="112">
        <v>12527.09</v>
      </c>
      <c r="AT1988" s="112">
        <v>2382.91</v>
      </c>
      <c r="AU1988" s="112">
        <v>14910</v>
      </c>
      <c r="AV1988" s="84">
        <v>20</v>
      </c>
      <c r="AW1988" s="84">
        <v>193</v>
      </c>
      <c r="AX1988" s="84" t="str">
        <f>VLOOKUP(Y1988,'[1]Asset Classification'!$J$3:$W$2865,14,)</f>
        <v>&gt;180</v>
      </c>
      <c r="AY1988" s="108"/>
      <c r="AZ1988" s="84"/>
      <c r="BA1988" s="84"/>
      <c r="BB1988" s="84" t="s">
        <v>8329</v>
      </c>
      <c r="BC1988" s="84"/>
      <c r="BD1988" s="108"/>
      <c r="BE1988" s="84">
        <v>0</v>
      </c>
      <c r="BF1988" s="38" t="s">
        <v>2798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244</v>
      </c>
      <c r="C1989" s="38" t="s">
        <v>245</v>
      </c>
      <c r="D1989" s="38" t="s">
        <v>246</v>
      </c>
      <c r="E1989" s="38" t="s">
        <v>246</v>
      </c>
      <c r="F1989" s="38" t="s">
        <v>247</v>
      </c>
      <c r="G1989" s="84" t="s">
        <v>248</v>
      </c>
      <c r="H1989" s="38" t="s">
        <v>249</v>
      </c>
      <c r="I1989" s="84">
        <v>131165</v>
      </c>
      <c r="J1989" s="38" t="s">
        <v>340</v>
      </c>
      <c r="K1989" s="84">
        <v>131165</v>
      </c>
      <c r="L1989" s="84" t="s">
        <v>254</v>
      </c>
      <c r="M1989" s="38" t="s">
        <v>255</v>
      </c>
      <c r="N1989" s="84">
        <v>221322</v>
      </c>
      <c r="O1989" s="84" t="s">
        <v>953</v>
      </c>
      <c r="P1989" s="84">
        <v>291932</v>
      </c>
      <c r="Q1989" s="38" t="s">
        <v>954</v>
      </c>
      <c r="R1989" s="38" t="s">
        <v>829</v>
      </c>
      <c r="S1989" s="84" t="s">
        <v>2799</v>
      </c>
      <c r="T1989" s="84" t="s">
        <v>2799</v>
      </c>
      <c r="U1989" s="84" t="s">
        <v>1070</v>
      </c>
      <c r="V1989" s="84" t="s">
        <v>2789</v>
      </c>
      <c r="W1989" s="84">
        <v>0</v>
      </c>
      <c r="X1989" s="38" t="s">
        <v>3526</v>
      </c>
      <c r="Y1989" s="84">
        <v>354713846</v>
      </c>
      <c r="Z1989" s="38" t="s">
        <v>5923</v>
      </c>
      <c r="AA1989" s="108" t="s">
        <v>5920</v>
      </c>
      <c r="AB1989" s="84">
        <v>42000</v>
      </c>
      <c r="AC1989" s="108" t="s">
        <v>6767</v>
      </c>
      <c r="AD1989" s="84">
        <v>24</v>
      </c>
      <c r="AE1989" s="84" t="s">
        <v>6764</v>
      </c>
      <c r="AF1989" s="84" t="s">
        <v>7680</v>
      </c>
      <c r="AG1989" s="108" t="s">
        <v>7681</v>
      </c>
      <c r="AH1989" s="84" t="s">
        <v>7557</v>
      </c>
      <c r="AI1989" s="108" t="s">
        <v>8016</v>
      </c>
      <c r="AJ1989" s="84">
        <v>2240</v>
      </c>
      <c r="AK1989" s="84">
        <v>2240</v>
      </c>
      <c r="AL1989" s="108" t="s">
        <v>6755</v>
      </c>
      <c r="AM1989" s="84">
        <v>32442.23</v>
      </c>
      <c r="AN1989" s="112">
        <v>12357.77</v>
      </c>
      <c r="AO1989" s="112">
        <v>44800</v>
      </c>
      <c r="AP1989" s="112">
        <v>9557.77</v>
      </c>
      <c r="AQ1989" s="112">
        <v>543.23</v>
      </c>
      <c r="AR1989" s="112">
        <v>10101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0</v>
      </c>
      <c r="AX1989" s="84" t="str">
        <f>VLOOKUP(Y1989,'[1]Asset Classification'!$J$3:$W$2865,14,)</f>
        <v>Standard</v>
      </c>
      <c r="AY1989" s="108"/>
      <c r="AZ1989" s="84"/>
      <c r="BA1989" s="84"/>
      <c r="BB1989" s="84" t="s">
        <v>8329</v>
      </c>
      <c r="BC1989" s="84"/>
      <c r="BD1989" s="108"/>
      <c r="BE1989" s="84">
        <v>0</v>
      </c>
      <c r="BF1989" s="38" t="s">
        <v>2799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244</v>
      </c>
      <c r="C1990" s="38" t="s">
        <v>245</v>
      </c>
      <c r="D1990" s="38" t="s">
        <v>246</v>
      </c>
      <c r="E1990" s="38" t="s">
        <v>246</v>
      </c>
      <c r="F1990" s="38" t="s">
        <v>247</v>
      </c>
      <c r="G1990" s="84" t="s">
        <v>248</v>
      </c>
      <c r="H1990" s="38" t="s">
        <v>249</v>
      </c>
      <c r="I1990" s="84">
        <v>129712</v>
      </c>
      <c r="J1990" s="38" t="s">
        <v>260</v>
      </c>
      <c r="K1990" s="84">
        <v>129712</v>
      </c>
      <c r="L1990" s="84" t="s">
        <v>251</v>
      </c>
      <c r="M1990" s="38" t="s">
        <v>252</v>
      </c>
      <c r="N1990" s="84">
        <v>404000</v>
      </c>
      <c r="O1990" s="84" t="s">
        <v>885</v>
      </c>
      <c r="P1990" s="84">
        <v>608399</v>
      </c>
      <c r="Q1990" s="38" t="s">
        <v>973</v>
      </c>
      <c r="R1990" s="38" t="s">
        <v>829</v>
      </c>
      <c r="S1990" s="84" t="s">
        <v>2800</v>
      </c>
      <c r="T1990" s="84" t="s">
        <v>2800</v>
      </c>
      <c r="U1990" s="84" t="s">
        <v>2292</v>
      </c>
      <c r="V1990" s="84" t="s">
        <v>2278</v>
      </c>
      <c r="W1990" s="84">
        <v>541</v>
      </c>
      <c r="X1990" s="38" t="s">
        <v>3451</v>
      </c>
      <c r="Y1990" s="84">
        <v>354722125</v>
      </c>
      <c r="Z1990" s="38" t="s">
        <v>5924</v>
      </c>
      <c r="AA1990" s="108" t="s">
        <v>5925</v>
      </c>
      <c r="AB1990" s="84">
        <v>42000</v>
      </c>
      <c r="AC1990" s="108" t="s">
        <v>6769</v>
      </c>
      <c r="AD1990" s="84">
        <v>24</v>
      </c>
      <c r="AE1990" s="84" t="s">
        <v>6764</v>
      </c>
      <c r="AF1990" s="84" t="s">
        <v>7682</v>
      </c>
      <c r="AG1990" s="108" t="s">
        <v>7683</v>
      </c>
      <c r="AH1990" s="84" t="s">
        <v>7557</v>
      </c>
      <c r="AI1990" s="108" t="s">
        <v>8017</v>
      </c>
      <c r="AJ1990" s="84">
        <v>2240</v>
      </c>
      <c r="AK1990" s="84">
        <v>2240</v>
      </c>
      <c r="AL1990" s="108" t="s">
        <v>8112</v>
      </c>
      <c r="AM1990" s="84">
        <v>32910.769999999997</v>
      </c>
      <c r="AN1990" s="112">
        <v>11889.23</v>
      </c>
      <c r="AO1990" s="112">
        <v>44800</v>
      </c>
      <c r="AP1990" s="112">
        <v>9089.23</v>
      </c>
      <c r="AQ1990" s="112">
        <v>502.77</v>
      </c>
      <c r="AR1990" s="112">
        <v>9592</v>
      </c>
      <c r="AS1990" s="112">
        <v>0</v>
      </c>
      <c r="AT1990" s="112">
        <v>0</v>
      </c>
      <c r="AU1990" s="112">
        <v>0</v>
      </c>
      <c r="AV1990" s="84">
        <v>20</v>
      </c>
      <c r="AW1990" s="84">
        <v>0</v>
      </c>
      <c r="AX1990" s="84" t="str">
        <f>VLOOKUP(Y1990,'[1]Asset Classification'!$J$3:$W$2865,14,)</f>
        <v>Standard</v>
      </c>
      <c r="AY1990" s="108"/>
      <c r="AZ1990" s="84"/>
      <c r="BA1990" s="84"/>
      <c r="BB1990" s="84" t="s">
        <v>8329</v>
      </c>
      <c r="BC1990" s="84"/>
      <c r="BD1990" s="108"/>
      <c r="BE1990" s="84">
        <v>0</v>
      </c>
      <c r="BF1990" s="38" t="s">
        <v>2800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244</v>
      </c>
      <c r="C1991" s="38" t="s">
        <v>245</v>
      </c>
      <c r="D1991" s="38" t="s">
        <v>246</v>
      </c>
      <c r="E1991" s="38" t="s">
        <v>246</v>
      </c>
      <c r="F1991" s="38" t="s">
        <v>247</v>
      </c>
      <c r="G1991" s="84" t="s">
        <v>248</v>
      </c>
      <c r="H1991" s="38" t="s">
        <v>249</v>
      </c>
      <c r="I1991" s="84">
        <v>131470</v>
      </c>
      <c r="J1991" s="38" t="s">
        <v>286</v>
      </c>
      <c r="K1991" s="84">
        <v>131470</v>
      </c>
      <c r="L1991" s="84" t="s">
        <v>262</v>
      </c>
      <c r="M1991" s="38" t="s">
        <v>263</v>
      </c>
      <c r="N1991" s="84">
        <v>383554</v>
      </c>
      <c r="O1991" s="84" t="s">
        <v>883</v>
      </c>
      <c r="P1991" s="84">
        <v>564419</v>
      </c>
      <c r="Q1991" s="38" t="s">
        <v>884</v>
      </c>
      <c r="R1991" s="38" t="s">
        <v>829</v>
      </c>
      <c r="S1991" s="84" t="s">
        <v>2801</v>
      </c>
      <c r="T1991" s="84" t="s">
        <v>2801</v>
      </c>
      <c r="U1991" s="84" t="s">
        <v>1023</v>
      </c>
      <c r="V1991" s="84" t="s">
        <v>2278</v>
      </c>
      <c r="W1991" s="84">
        <v>541</v>
      </c>
      <c r="X1991" s="38" t="s">
        <v>3451</v>
      </c>
      <c r="Y1991" s="84">
        <v>354723002</v>
      </c>
      <c r="Z1991" s="38" t="s">
        <v>5926</v>
      </c>
      <c r="AA1991" s="108" t="s">
        <v>5927</v>
      </c>
      <c r="AB1991" s="84">
        <v>40000</v>
      </c>
      <c r="AC1991" s="108" t="s">
        <v>6768</v>
      </c>
      <c r="AD1991" s="84">
        <v>24</v>
      </c>
      <c r="AE1991" s="84" t="s">
        <v>6764</v>
      </c>
      <c r="AF1991" s="84" t="s">
        <v>7684</v>
      </c>
      <c r="AG1991" s="108" t="s">
        <v>7685</v>
      </c>
      <c r="AH1991" s="84" t="s">
        <v>7557</v>
      </c>
      <c r="AI1991" s="108" t="s">
        <v>6131</v>
      </c>
      <c r="AJ1991" s="84">
        <v>2130</v>
      </c>
      <c r="AK1991" s="84">
        <v>2130</v>
      </c>
      <c r="AL1991" s="108" t="s">
        <v>6749</v>
      </c>
      <c r="AM1991" s="84">
        <v>31464.73</v>
      </c>
      <c r="AN1991" s="112">
        <v>11135.27</v>
      </c>
      <c r="AO1991" s="112">
        <v>42600</v>
      </c>
      <c r="AP1991" s="112">
        <v>8535.27</v>
      </c>
      <c r="AQ1991" s="112">
        <v>468.73</v>
      </c>
      <c r="AR1991" s="112">
        <v>9004</v>
      </c>
      <c r="AS1991" s="112">
        <v>0</v>
      </c>
      <c r="AT1991" s="112">
        <v>0</v>
      </c>
      <c r="AU1991" s="112">
        <v>0</v>
      </c>
      <c r="AV1991" s="84">
        <v>20</v>
      </c>
      <c r="AW1991" s="84">
        <v>0</v>
      </c>
      <c r="AX1991" s="84" t="str">
        <f>VLOOKUP(Y1991,'[1]Asset Classification'!$J$3:$W$2865,14,)</f>
        <v>Standard</v>
      </c>
      <c r="AY1991" s="108"/>
      <c r="AZ1991" s="84"/>
      <c r="BA1991" s="84"/>
      <c r="BB1991" s="84" t="s">
        <v>8329</v>
      </c>
      <c r="BC1991" s="84"/>
      <c r="BD1991" s="108"/>
      <c r="BE1991" s="84">
        <v>0</v>
      </c>
      <c r="BF1991" s="38" t="s">
        <v>2801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244</v>
      </c>
      <c r="C1992" s="38" t="s">
        <v>245</v>
      </c>
      <c r="D1992" s="38" t="s">
        <v>246</v>
      </c>
      <c r="E1992" s="38" t="s">
        <v>246</v>
      </c>
      <c r="F1992" s="38" t="s">
        <v>247</v>
      </c>
      <c r="G1992" s="84" t="s">
        <v>248</v>
      </c>
      <c r="H1992" s="38" t="s">
        <v>249</v>
      </c>
      <c r="I1992" s="84">
        <v>131470</v>
      </c>
      <c r="J1992" s="38" t="s">
        <v>286</v>
      </c>
      <c r="K1992" s="84">
        <v>131470</v>
      </c>
      <c r="L1992" s="84" t="s">
        <v>262</v>
      </c>
      <c r="M1992" s="38" t="s">
        <v>263</v>
      </c>
      <c r="N1992" s="84">
        <v>221882</v>
      </c>
      <c r="O1992" s="84" t="s">
        <v>507</v>
      </c>
      <c r="P1992" s="84">
        <v>640674</v>
      </c>
      <c r="Q1992" s="38" t="s">
        <v>974</v>
      </c>
      <c r="R1992" s="38" t="s">
        <v>829</v>
      </c>
      <c r="S1992" s="84" t="s">
        <v>2802</v>
      </c>
      <c r="T1992" s="84" t="s">
        <v>2802</v>
      </c>
      <c r="U1992" s="84" t="s">
        <v>2292</v>
      </c>
      <c r="V1992" s="84" t="s">
        <v>2278</v>
      </c>
      <c r="W1992" s="84">
        <v>0</v>
      </c>
      <c r="X1992" s="38" t="s">
        <v>3451</v>
      </c>
      <c r="Y1992" s="84">
        <v>354728060</v>
      </c>
      <c r="Z1992" s="38" t="s">
        <v>5928</v>
      </c>
      <c r="AA1992" s="108" t="s">
        <v>5929</v>
      </c>
      <c r="AB1992" s="84">
        <v>80000</v>
      </c>
      <c r="AC1992" s="108" t="s">
        <v>6768</v>
      </c>
      <c r="AD1992" s="84">
        <v>24</v>
      </c>
      <c r="AE1992" s="84" t="s">
        <v>6780</v>
      </c>
      <c r="AF1992" s="84" t="s">
        <v>7043</v>
      </c>
      <c r="AG1992" s="108" t="s">
        <v>7686</v>
      </c>
      <c r="AH1992" s="84" t="s">
        <v>6795</v>
      </c>
      <c r="AI1992" s="108" t="s">
        <v>8017</v>
      </c>
      <c r="AJ1992" s="84">
        <v>4270</v>
      </c>
      <c r="AK1992" s="84">
        <v>4270</v>
      </c>
      <c r="AL1992" s="108" t="s">
        <v>6749</v>
      </c>
      <c r="AM1992" s="84">
        <v>62363.199999999997</v>
      </c>
      <c r="AN1992" s="112">
        <v>23036.799999999999</v>
      </c>
      <c r="AO1992" s="112">
        <v>85400</v>
      </c>
      <c r="AP1992" s="112">
        <v>17636.8</v>
      </c>
      <c r="AQ1992" s="112">
        <v>985.2</v>
      </c>
      <c r="AR1992" s="112">
        <v>18622</v>
      </c>
      <c r="AS1992" s="112">
        <v>0</v>
      </c>
      <c r="AT1992" s="112">
        <v>0</v>
      </c>
      <c r="AU1992" s="112">
        <v>0</v>
      </c>
      <c r="AV1992" s="84">
        <v>20</v>
      </c>
      <c r="AW1992" s="84">
        <v>0</v>
      </c>
      <c r="AX1992" s="84" t="str">
        <f>VLOOKUP(Y1992,'[1]Asset Classification'!$J$3:$W$2865,14,)</f>
        <v>Standard</v>
      </c>
      <c r="AY1992" s="108"/>
      <c r="AZ1992" s="84"/>
      <c r="BA1992" s="84"/>
      <c r="BB1992" s="84" t="s">
        <v>8329</v>
      </c>
      <c r="BC1992" s="84"/>
      <c r="BD1992" s="108"/>
      <c r="BE1992" s="84">
        <v>0</v>
      </c>
      <c r="BF1992" s="38" t="s">
        <v>2802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244</v>
      </c>
      <c r="C1993" s="38" t="s">
        <v>245</v>
      </c>
      <c r="D1993" s="38" t="s">
        <v>246</v>
      </c>
      <c r="E1993" s="38" t="s">
        <v>246</v>
      </c>
      <c r="F1993" s="38" t="s">
        <v>247</v>
      </c>
      <c r="G1993" s="84" t="s">
        <v>248</v>
      </c>
      <c r="H1993" s="38" t="s">
        <v>249</v>
      </c>
      <c r="I1993" s="84">
        <v>131510</v>
      </c>
      <c r="J1993" s="38" t="s">
        <v>279</v>
      </c>
      <c r="K1993" s="84">
        <v>131510</v>
      </c>
      <c r="L1993" s="84" t="s">
        <v>262</v>
      </c>
      <c r="M1993" s="38" t="s">
        <v>263</v>
      </c>
      <c r="N1993" s="84">
        <v>371713</v>
      </c>
      <c r="O1993" s="84" t="s">
        <v>849</v>
      </c>
      <c r="P1993" s="84">
        <v>738656</v>
      </c>
      <c r="Q1993" s="38" t="s">
        <v>975</v>
      </c>
      <c r="R1993" s="38" t="s">
        <v>829</v>
      </c>
      <c r="S1993" s="84" t="s">
        <v>2803</v>
      </c>
      <c r="T1993" s="84" t="s">
        <v>2803</v>
      </c>
      <c r="U1993" s="84" t="s">
        <v>1034</v>
      </c>
      <c r="V1993" s="84" t="s">
        <v>3449</v>
      </c>
      <c r="W1993" s="84">
        <v>541</v>
      </c>
      <c r="X1993" s="38" t="s">
        <v>3451</v>
      </c>
      <c r="Y1993" s="84">
        <v>354736027</v>
      </c>
      <c r="Z1993" s="38" t="s">
        <v>5930</v>
      </c>
      <c r="AA1993" s="108" t="s">
        <v>5931</v>
      </c>
      <c r="AB1993" s="84">
        <v>32000</v>
      </c>
      <c r="AC1993" s="108" t="s">
        <v>6770</v>
      </c>
      <c r="AD1993" s="84">
        <v>24</v>
      </c>
      <c r="AE1993" s="84" t="s">
        <v>6764</v>
      </c>
      <c r="AF1993" s="84" t="s">
        <v>7682</v>
      </c>
      <c r="AG1993" s="108" t="s">
        <v>7687</v>
      </c>
      <c r="AH1993" s="84" t="s">
        <v>7557</v>
      </c>
      <c r="AI1993" s="108" t="s">
        <v>8014</v>
      </c>
      <c r="AJ1993" s="84">
        <v>1710</v>
      </c>
      <c r="AK1993" s="84">
        <v>1710</v>
      </c>
      <c r="AL1993" s="108" t="s">
        <v>8210</v>
      </c>
      <c r="AM1993" s="84">
        <v>15082.5</v>
      </c>
      <c r="AN1993" s="112">
        <v>7147.5</v>
      </c>
      <c r="AO1993" s="112">
        <v>22230</v>
      </c>
      <c r="AP1993" s="112">
        <v>16917.5</v>
      </c>
      <c r="AQ1993" s="112">
        <v>2236.5</v>
      </c>
      <c r="AR1993" s="112">
        <v>19154</v>
      </c>
      <c r="AS1993" s="112">
        <v>10106.51</v>
      </c>
      <c r="AT1993" s="112">
        <v>1863.49</v>
      </c>
      <c r="AU1993" s="112">
        <v>11970</v>
      </c>
      <c r="AV1993" s="84">
        <v>20</v>
      </c>
      <c r="AW1993" s="84">
        <v>190</v>
      </c>
      <c r="AX1993" s="84" t="str">
        <f>VLOOKUP(Y1993,'[1]Asset Classification'!$J$3:$W$2865,14,)</f>
        <v>&gt;180</v>
      </c>
      <c r="AY1993" s="108"/>
      <c r="AZ1993" s="84"/>
      <c r="BA1993" s="84"/>
      <c r="BB1993" s="84" t="s">
        <v>8329</v>
      </c>
      <c r="BC1993" s="84"/>
      <c r="BD1993" s="108"/>
      <c r="BE1993" s="84">
        <v>0</v>
      </c>
      <c r="BF1993" s="38" t="s">
        <v>2803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244</v>
      </c>
      <c r="C1994" s="38" t="s">
        <v>245</v>
      </c>
      <c r="D1994" s="38" t="s">
        <v>246</v>
      </c>
      <c r="E1994" s="38" t="s">
        <v>246</v>
      </c>
      <c r="F1994" s="38" t="s">
        <v>247</v>
      </c>
      <c r="G1994" s="84" t="s">
        <v>248</v>
      </c>
      <c r="H1994" s="38" t="s">
        <v>249</v>
      </c>
      <c r="I1994" s="84">
        <v>132536</v>
      </c>
      <c r="J1994" s="38" t="s">
        <v>284</v>
      </c>
      <c r="K1994" s="84">
        <v>132536</v>
      </c>
      <c r="L1994" s="84" t="s">
        <v>251</v>
      </c>
      <c r="M1994" s="38" t="s">
        <v>252</v>
      </c>
      <c r="N1994" s="84">
        <v>223673</v>
      </c>
      <c r="O1994" s="84" t="s">
        <v>468</v>
      </c>
      <c r="P1994" s="84">
        <v>294855</v>
      </c>
      <c r="Q1994" s="38" t="s">
        <v>464</v>
      </c>
      <c r="R1994" s="38" t="s">
        <v>829</v>
      </c>
      <c r="S1994" s="84" t="s">
        <v>2804</v>
      </c>
      <c r="T1994" s="84" t="s">
        <v>2804</v>
      </c>
      <c r="U1994" s="84" t="s">
        <v>1027</v>
      </c>
      <c r="V1994" s="84" t="s">
        <v>3449</v>
      </c>
      <c r="W1994" s="84">
        <v>0</v>
      </c>
      <c r="X1994" s="38" t="s">
        <v>3536</v>
      </c>
      <c r="Y1994" s="84">
        <v>354737553</v>
      </c>
      <c r="Z1994" s="38" t="s">
        <v>5932</v>
      </c>
      <c r="AA1994" s="108" t="s">
        <v>5929</v>
      </c>
      <c r="AB1994" s="84">
        <v>63000</v>
      </c>
      <c r="AC1994" s="108" t="s">
        <v>6770</v>
      </c>
      <c r="AD1994" s="84">
        <v>24</v>
      </c>
      <c r="AE1994" s="84" t="s">
        <v>6776</v>
      </c>
      <c r="AF1994" s="84" t="s">
        <v>7688</v>
      </c>
      <c r="AG1994" s="108" t="s">
        <v>7265</v>
      </c>
      <c r="AH1994" s="84" t="s">
        <v>6795</v>
      </c>
      <c r="AI1994" s="108" t="s">
        <v>8014</v>
      </c>
      <c r="AJ1994" s="84">
        <v>3360</v>
      </c>
      <c r="AK1994" s="84">
        <v>3360</v>
      </c>
      <c r="AL1994" s="108" t="s">
        <v>6746</v>
      </c>
      <c r="AM1994" s="84">
        <v>48982.83</v>
      </c>
      <c r="AN1994" s="112">
        <v>18217.169999999998</v>
      </c>
      <c r="AO1994" s="112">
        <v>67200</v>
      </c>
      <c r="AP1994" s="112">
        <v>14017.17</v>
      </c>
      <c r="AQ1994" s="112">
        <v>787.83</v>
      </c>
      <c r="AR1994" s="112">
        <v>14805</v>
      </c>
      <c r="AS1994" s="112">
        <v>0</v>
      </c>
      <c r="AT1994" s="112">
        <v>0</v>
      </c>
      <c r="AU1994" s="112">
        <v>0</v>
      </c>
      <c r="AV1994" s="84">
        <v>20</v>
      </c>
      <c r="AW1994" s="84">
        <v>0</v>
      </c>
      <c r="AX1994" s="84" t="str">
        <f>VLOOKUP(Y1994,'[1]Asset Classification'!$J$3:$W$2865,14,)</f>
        <v>Standard</v>
      </c>
      <c r="AY1994" s="108"/>
      <c r="AZ1994" s="84"/>
      <c r="BA1994" s="84"/>
      <c r="BB1994" s="84" t="s">
        <v>8329</v>
      </c>
      <c r="BC1994" s="84"/>
      <c r="BD1994" s="108"/>
      <c r="BE1994" s="84">
        <v>0</v>
      </c>
      <c r="BF1994" s="38" t="s">
        <v>2804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244</v>
      </c>
      <c r="C1995" s="38" t="s">
        <v>245</v>
      </c>
      <c r="D1995" s="38" t="s">
        <v>246</v>
      </c>
      <c r="E1995" s="38" t="s">
        <v>246</v>
      </c>
      <c r="F1995" s="38" t="s">
        <v>247</v>
      </c>
      <c r="G1995" s="84" t="s">
        <v>248</v>
      </c>
      <c r="H1995" s="38" t="s">
        <v>249</v>
      </c>
      <c r="I1995" s="84">
        <v>132536</v>
      </c>
      <c r="J1995" s="38" t="s">
        <v>284</v>
      </c>
      <c r="K1995" s="84">
        <v>132536</v>
      </c>
      <c r="L1995" s="84" t="s">
        <v>251</v>
      </c>
      <c r="M1995" s="38" t="s">
        <v>252</v>
      </c>
      <c r="N1995" s="84">
        <v>223673</v>
      </c>
      <c r="O1995" s="84" t="s">
        <v>468</v>
      </c>
      <c r="P1995" s="84">
        <v>294855</v>
      </c>
      <c r="Q1995" s="38" t="s">
        <v>464</v>
      </c>
      <c r="R1995" s="38" t="s">
        <v>829</v>
      </c>
      <c r="S1995" s="84" t="s">
        <v>2805</v>
      </c>
      <c r="T1995" s="84" t="s">
        <v>2805</v>
      </c>
      <c r="U1995" s="84" t="s">
        <v>1027</v>
      </c>
      <c r="V1995" s="84" t="s">
        <v>2278</v>
      </c>
      <c r="W1995" s="84">
        <v>0</v>
      </c>
      <c r="X1995" s="38" t="s">
        <v>3451</v>
      </c>
      <c r="Y1995" s="84">
        <v>354738141</v>
      </c>
      <c r="Z1995" s="38" t="s">
        <v>5933</v>
      </c>
      <c r="AA1995" s="108" t="s">
        <v>5929</v>
      </c>
      <c r="AB1995" s="84">
        <v>73000</v>
      </c>
      <c r="AC1995" s="108" t="s">
        <v>6770</v>
      </c>
      <c r="AD1995" s="84">
        <v>24</v>
      </c>
      <c r="AE1995" s="84" t="s">
        <v>6776</v>
      </c>
      <c r="AF1995" s="84" t="s">
        <v>6834</v>
      </c>
      <c r="AG1995" s="108" t="s">
        <v>7265</v>
      </c>
      <c r="AH1995" s="84" t="s">
        <v>6795</v>
      </c>
      <c r="AI1995" s="108" t="s">
        <v>8014</v>
      </c>
      <c r="AJ1995" s="84">
        <v>3900</v>
      </c>
      <c r="AK1995" s="84">
        <v>3900</v>
      </c>
      <c r="AL1995" s="108" t="s">
        <v>6698</v>
      </c>
      <c r="AM1995" s="84">
        <v>53423.5</v>
      </c>
      <c r="AN1995" s="112">
        <v>20676.5</v>
      </c>
      <c r="AO1995" s="112">
        <v>74100</v>
      </c>
      <c r="AP1995" s="112">
        <v>19576.5</v>
      </c>
      <c r="AQ1995" s="112">
        <v>1299.5</v>
      </c>
      <c r="AR1995" s="112">
        <v>20876</v>
      </c>
      <c r="AS1995" s="112">
        <v>3497.74</v>
      </c>
      <c r="AT1995" s="112">
        <v>402.26</v>
      </c>
      <c r="AU1995" s="112">
        <v>3900</v>
      </c>
      <c r="AV1995" s="84">
        <v>20</v>
      </c>
      <c r="AW1995" s="84">
        <v>0</v>
      </c>
      <c r="AX1995" s="84" t="str">
        <f>VLOOKUP(Y1995,'[1]Asset Classification'!$J$3:$W$2865,14,)</f>
        <v>Standard</v>
      </c>
      <c r="AY1995" s="108"/>
      <c r="AZ1995" s="84"/>
      <c r="BA1995" s="84"/>
      <c r="BB1995" s="84" t="s">
        <v>8329</v>
      </c>
      <c r="BC1995" s="84"/>
      <c r="BD1995" s="108"/>
      <c r="BE1995" s="84">
        <v>0</v>
      </c>
      <c r="BF1995" s="38" t="s">
        <v>2805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244</v>
      </c>
      <c r="C1996" s="38" t="s">
        <v>245</v>
      </c>
      <c r="D1996" s="38" t="s">
        <v>246</v>
      </c>
      <c r="E1996" s="38" t="s">
        <v>246</v>
      </c>
      <c r="F1996" s="38" t="s">
        <v>247</v>
      </c>
      <c r="G1996" s="84" t="s">
        <v>248</v>
      </c>
      <c r="H1996" s="38" t="s">
        <v>249</v>
      </c>
      <c r="I1996" s="84">
        <v>130701</v>
      </c>
      <c r="J1996" s="38" t="s">
        <v>272</v>
      </c>
      <c r="K1996" s="84">
        <v>130701</v>
      </c>
      <c r="L1996" s="84" t="s">
        <v>262</v>
      </c>
      <c r="M1996" s="38" t="s">
        <v>263</v>
      </c>
      <c r="N1996" s="84">
        <v>220514</v>
      </c>
      <c r="O1996" s="84" t="s">
        <v>391</v>
      </c>
      <c r="P1996" s="84">
        <v>290938</v>
      </c>
      <c r="Q1996" s="38" t="s">
        <v>392</v>
      </c>
      <c r="R1996" s="38" t="s">
        <v>829</v>
      </c>
      <c r="S1996" s="84" t="s">
        <v>2806</v>
      </c>
      <c r="T1996" s="84" t="s">
        <v>2806</v>
      </c>
      <c r="U1996" s="84" t="s">
        <v>1034</v>
      </c>
      <c r="V1996" s="84" t="s">
        <v>3449</v>
      </c>
      <c r="W1996" s="84">
        <v>541</v>
      </c>
      <c r="X1996" s="38" t="s">
        <v>3451</v>
      </c>
      <c r="Y1996" s="84">
        <v>354740514</v>
      </c>
      <c r="Z1996" s="38" t="s">
        <v>5934</v>
      </c>
      <c r="AA1996" s="108" t="s">
        <v>5925</v>
      </c>
      <c r="AB1996" s="84">
        <v>32000</v>
      </c>
      <c r="AC1996" s="108" t="s">
        <v>6769</v>
      </c>
      <c r="AD1996" s="84">
        <v>24</v>
      </c>
      <c r="AE1996" s="84" t="s">
        <v>6764</v>
      </c>
      <c r="AF1996" s="84" t="s">
        <v>7682</v>
      </c>
      <c r="AG1996" s="108" t="s">
        <v>7683</v>
      </c>
      <c r="AH1996" s="84" t="s">
        <v>7557</v>
      </c>
      <c r="AI1996" s="108" t="s">
        <v>6115</v>
      </c>
      <c r="AJ1996" s="84">
        <v>1710</v>
      </c>
      <c r="AK1996" s="84">
        <v>1710</v>
      </c>
      <c r="AL1996" s="108" t="s">
        <v>8095</v>
      </c>
      <c r="AM1996" s="84">
        <v>15166.73</v>
      </c>
      <c r="AN1996" s="112">
        <v>7063.27</v>
      </c>
      <c r="AO1996" s="112">
        <v>22230</v>
      </c>
      <c r="AP1996" s="112">
        <v>16833.27</v>
      </c>
      <c r="AQ1996" s="112">
        <v>2214.73</v>
      </c>
      <c r="AR1996" s="112">
        <v>19048</v>
      </c>
      <c r="AS1996" s="112">
        <v>10119.64</v>
      </c>
      <c r="AT1996" s="112">
        <v>1850.36</v>
      </c>
      <c r="AU1996" s="112">
        <v>11970</v>
      </c>
      <c r="AV1996" s="84">
        <v>20</v>
      </c>
      <c r="AW1996" s="84">
        <v>195</v>
      </c>
      <c r="AX1996" s="84" t="str">
        <f>VLOOKUP(Y1996,'[1]Asset Classification'!$J$3:$W$2865,14,)</f>
        <v>&gt;180</v>
      </c>
      <c r="AY1996" s="108"/>
      <c r="AZ1996" s="84"/>
      <c r="BA1996" s="84"/>
      <c r="BB1996" s="84" t="s">
        <v>8329</v>
      </c>
      <c r="BC1996" s="84"/>
      <c r="BD1996" s="108"/>
      <c r="BE1996" s="84">
        <v>0</v>
      </c>
      <c r="BF1996" s="38" t="s">
        <v>2806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244</v>
      </c>
      <c r="C1997" s="38" t="s">
        <v>245</v>
      </c>
      <c r="D1997" s="38" t="s">
        <v>246</v>
      </c>
      <c r="E1997" s="38" t="s">
        <v>246</v>
      </c>
      <c r="F1997" s="38" t="s">
        <v>247</v>
      </c>
      <c r="G1997" s="84" t="s">
        <v>248</v>
      </c>
      <c r="H1997" s="38" t="s">
        <v>249</v>
      </c>
      <c r="I1997" s="84">
        <v>133068</v>
      </c>
      <c r="J1997" s="38" t="s">
        <v>287</v>
      </c>
      <c r="K1997" s="84">
        <v>133068</v>
      </c>
      <c r="L1997" s="84" t="s">
        <v>262</v>
      </c>
      <c r="M1997" s="38" t="s">
        <v>263</v>
      </c>
      <c r="N1997" s="84">
        <v>224625</v>
      </c>
      <c r="O1997" s="84" t="s">
        <v>491</v>
      </c>
      <c r="P1997" s="84">
        <v>296088</v>
      </c>
      <c r="Q1997" s="38" t="s">
        <v>492</v>
      </c>
      <c r="R1997" s="38" t="s">
        <v>829</v>
      </c>
      <c r="S1997" s="84" t="s">
        <v>2807</v>
      </c>
      <c r="T1997" s="84" t="s">
        <v>2807</v>
      </c>
      <c r="U1997" s="84" t="s">
        <v>1023</v>
      </c>
      <c r="V1997" s="84" t="s">
        <v>3449</v>
      </c>
      <c r="W1997" s="84">
        <v>0</v>
      </c>
      <c r="X1997" s="38" t="s">
        <v>3537</v>
      </c>
      <c r="Y1997" s="84">
        <v>354741204</v>
      </c>
      <c r="Z1997" s="38" t="s">
        <v>5935</v>
      </c>
      <c r="AA1997" s="108" t="s">
        <v>5936</v>
      </c>
      <c r="AB1997" s="84">
        <v>40000</v>
      </c>
      <c r="AC1997" s="108" t="s">
        <v>6765</v>
      </c>
      <c r="AD1997" s="84">
        <v>24</v>
      </c>
      <c r="AE1997" s="84" t="s">
        <v>6776</v>
      </c>
      <c r="AF1997" s="84" t="s">
        <v>6798</v>
      </c>
      <c r="AG1997" s="108" t="s">
        <v>7306</v>
      </c>
      <c r="AH1997" s="84" t="s">
        <v>6795</v>
      </c>
      <c r="AI1997" s="108" t="s">
        <v>6131</v>
      </c>
      <c r="AJ1997" s="84">
        <v>2130</v>
      </c>
      <c r="AK1997" s="84">
        <v>2130</v>
      </c>
      <c r="AL1997" s="108" t="s">
        <v>6752</v>
      </c>
      <c r="AM1997" s="84">
        <v>31018.53</v>
      </c>
      <c r="AN1997" s="112">
        <v>11581.47</v>
      </c>
      <c r="AO1997" s="112">
        <v>42600</v>
      </c>
      <c r="AP1997" s="112">
        <v>8981.4699999999993</v>
      </c>
      <c r="AQ1997" s="112">
        <v>507.53</v>
      </c>
      <c r="AR1997" s="112">
        <v>9489</v>
      </c>
      <c r="AS1997" s="112">
        <v>0</v>
      </c>
      <c r="AT1997" s="112">
        <v>0</v>
      </c>
      <c r="AU1997" s="112">
        <v>0</v>
      </c>
      <c r="AV1997" s="84">
        <v>20</v>
      </c>
      <c r="AW1997" s="84">
        <v>0</v>
      </c>
      <c r="AX1997" s="84" t="str">
        <f>VLOOKUP(Y1997,'[1]Asset Classification'!$J$3:$W$2865,14,)</f>
        <v>Standard</v>
      </c>
      <c r="AY1997" s="108"/>
      <c r="AZ1997" s="84"/>
      <c r="BA1997" s="84"/>
      <c r="BB1997" s="84" t="s">
        <v>8329</v>
      </c>
      <c r="BC1997" s="84"/>
      <c r="BD1997" s="108"/>
      <c r="BE1997" s="84">
        <v>0</v>
      </c>
      <c r="BF1997" s="38" t="s">
        <v>2807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244</v>
      </c>
      <c r="C1998" s="38" t="s">
        <v>245</v>
      </c>
      <c r="D1998" s="38" t="s">
        <v>246</v>
      </c>
      <c r="E1998" s="38" t="s">
        <v>246</v>
      </c>
      <c r="F1998" s="38" t="s">
        <v>247</v>
      </c>
      <c r="G1998" s="84" t="s">
        <v>248</v>
      </c>
      <c r="H1998" s="38" t="s">
        <v>249</v>
      </c>
      <c r="I1998" s="84">
        <v>130784</v>
      </c>
      <c r="J1998" s="38" t="s">
        <v>271</v>
      </c>
      <c r="K1998" s="84">
        <v>130784</v>
      </c>
      <c r="L1998" s="84" t="s">
        <v>251</v>
      </c>
      <c r="M1998" s="38" t="s">
        <v>252</v>
      </c>
      <c r="N1998" s="84">
        <v>229423</v>
      </c>
      <c r="O1998" s="84" t="s">
        <v>548</v>
      </c>
      <c r="P1998" s="84">
        <v>334880</v>
      </c>
      <c r="Q1998" s="38" t="s">
        <v>754</v>
      </c>
      <c r="R1998" s="38" t="s">
        <v>829</v>
      </c>
      <c r="S1998" s="84" t="s">
        <v>2808</v>
      </c>
      <c r="T1998" s="84" t="s">
        <v>2808</v>
      </c>
      <c r="U1998" s="84" t="s">
        <v>1034</v>
      </c>
      <c r="V1998" s="84" t="s">
        <v>2278</v>
      </c>
      <c r="W1998" s="84">
        <v>0</v>
      </c>
      <c r="X1998" s="38" t="s">
        <v>3528</v>
      </c>
      <c r="Y1998" s="84">
        <v>354741508</v>
      </c>
      <c r="Z1998" s="38" t="s">
        <v>5937</v>
      </c>
      <c r="AA1998" s="108" t="s">
        <v>5936</v>
      </c>
      <c r="AB1998" s="84">
        <v>42000</v>
      </c>
      <c r="AC1998" s="108" t="s">
        <v>6767</v>
      </c>
      <c r="AD1998" s="84">
        <v>24</v>
      </c>
      <c r="AE1998" s="84" t="s">
        <v>6764</v>
      </c>
      <c r="AF1998" s="84" t="s">
        <v>7689</v>
      </c>
      <c r="AG1998" s="108" t="s">
        <v>7690</v>
      </c>
      <c r="AH1998" s="84" t="s">
        <v>7557</v>
      </c>
      <c r="AI1998" s="108" t="s">
        <v>8016</v>
      </c>
      <c r="AJ1998" s="84">
        <v>2240</v>
      </c>
      <c r="AK1998" s="84">
        <v>2240</v>
      </c>
      <c r="AL1998" s="108" t="s">
        <v>6755</v>
      </c>
      <c r="AM1998" s="84">
        <v>32570.02</v>
      </c>
      <c r="AN1998" s="112">
        <v>12229.98</v>
      </c>
      <c r="AO1998" s="112">
        <v>44800</v>
      </c>
      <c r="AP1998" s="112">
        <v>9429.98</v>
      </c>
      <c r="AQ1998" s="112">
        <v>533.02</v>
      </c>
      <c r="AR1998" s="112">
        <v>9963</v>
      </c>
      <c r="AS1998" s="112">
        <v>0</v>
      </c>
      <c r="AT1998" s="112">
        <v>0</v>
      </c>
      <c r="AU1998" s="112">
        <v>0</v>
      </c>
      <c r="AV1998" s="84">
        <v>20</v>
      </c>
      <c r="AW1998" s="84">
        <v>0</v>
      </c>
      <c r="AX1998" s="84" t="str">
        <f>VLOOKUP(Y1998,'[1]Asset Classification'!$J$3:$W$2865,14,)</f>
        <v>Standard</v>
      </c>
      <c r="AY1998" s="108"/>
      <c r="AZ1998" s="84"/>
      <c r="BA1998" s="84"/>
      <c r="BB1998" s="84" t="s">
        <v>8329</v>
      </c>
      <c r="BC1998" s="84"/>
      <c r="BD1998" s="108"/>
      <c r="BE1998" s="84">
        <v>0</v>
      </c>
      <c r="BF1998" s="38" t="s">
        <v>2808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244</v>
      </c>
      <c r="C1999" s="38" t="s">
        <v>245</v>
      </c>
      <c r="D1999" s="38" t="s">
        <v>246</v>
      </c>
      <c r="E1999" s="38" t="s">
        <v>246</v>
      </c>
      <c r="F1999" s="38" t="s">
        <v>247</v>
      </c>
      <c r="G1999" s="84" t="s">
        <v>248</v>
      </c>
      <c r="H1999" s="38" t="s">
        <v>249</v>
      </c>
      <c r="I1999" s="84">
        <v>162555</v>
      </c>
      <c r="J1999" s="38" t="s">
        <v>307</v>
      </c>
      <c r="K1999" s="84">
        <v>162555</v>
      </c>
      <c r="L1999" s="84" t="s">
        <v>254</v>
      </c>
      <c r="M1999" s="38" t="s">
        <v>255</v>
      </c>
      <c r="N1999" s="84">
        <v>277859</v>
      </c>
      <c r="O1999" s="84" t="s">
        <v>606</v>
      </c>
      <c r="P1999" s="84">
        <v>364958</v>
      </c>
      <c r="Q1999" s="38" t="s">
        <v>931</v>
      </c>
      <c r="R1999" s="38" t="s">
        <v>829</v>
      </c>
      <c r="S1999" s="84" t="s">
        <v>2809</v>
      </c>
      <c r="T1999" s="84" t="s">
        <v>2809</v>
      </c>
      <c r="U1999" s="84" t="s">
        <v>2292</v>
      </c>
      <c r="V1999" s="84" t="s">
        <v>2278</v>
      </c>
      <c r="W1999" s="84">
        <v>0</v>
      </c>
      <c r="X1999" s="38" t="s">
        <v>3524</v>
      </c>
      <c r="Y1999" s="84">
        <v>354741752</v>
      </c>
      <c r="Z1999" s="38" t="s">
        <v>5938</v>
      </c>
      <c r="AA1999" s="108" t="s">
        <v>5931</v>
      </c>
      <c r="AB1999" s="84">
        <v>42000</v>
      </c>
      <c r="AC1999" s="108" t="s">
        <v>6769</v>
      </c>
      <c r="AD1999" s="84">
        <v>24</v>
      </c>
      <c r="AE1999" s="84" t="s">
        <v>6764</v>
      </c>
      <c r="AF1999" s="84" t="s">
        <v>7682</v>
      </c>
      <c r="AG1999" s="108" t="s">
        <v>7687</v>
      </c>
      <c r="AH1999" s="84" t="s">
        <v>7557</v>
      </c>
      <c r="AI1999" s="108" t="s">
        <v>6115</v>
      </c>
      <c r="AJ1999" s="84">
        <v>2240</v>
      </c>
      <c r="AK1999" s="84">
        <v>2240</v>
      </c>
      <c r="AL1999" s="108" t="s">
        <v>6389</v>
      </c>
      <c r="AM1999" s="84">
        <v>11534.23</v>
      </c>
      <c r="AN1999" s="112">
        <v>6385.77</v>
      </c>
      <c r="AO1999" s="112">
        <v>17920</v>
      </c>
      <c r="AP1999" s="112">
        <v>30465.77</v>
      </c>
      <c r="AQ1999" s="112">
        <v>5728.23</v>
      </c>
      <c r="AR1999" s="112">
        <v>36194</v>
      </c>
      <c r="AS1999" s="112">
        <v>21632.11</v>
      </c>
      <c r="AT1999" s="112">
        <v>5247.89</v>
      </c>
      <c r="AU1999" s="112">
        <v>26880</v>
      </c>
      <c r="AV1999" s="84">
        <v>20</v>
      </c>
      <c r="AW1999" s="84">
        <v>346</v>
      </c>
      <c r="AX1999" s="84" t="str">
        <f>VLOOKUP(Y1999,'[1]Asset Classification'!$J$3:$W$2865,14,)</f>
        <v>&gt;180</v>
      </c>
      <c r="AY1999" s="108"/>
      <c r="AZ1999" s="84"/>
      <c r="BA1999" s="84"/>
      <c r="BB1999" s="84" t="s">
        <v>8329</v>
      </c>
      <c r="BC1999" s="84"/>
      <c r="BD1999" s="108"/>
      <c r="BE1999" s="84">
        <v>0</v>
      </c>
      <c r="BF1999" s="38" t="s">
        <v>2809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244</v>
      </c>
      <c r="C2000" s="38" t="s">
        <v>245</v>
      </c>
      <c r="D2000" s="38" t="s">
        <v>246</v>
      </c>
      <c r="E2000" s="38" t="s">
        <v>246</v>
      </c>
      <c r="F2000" s="38" t="s">
        <v>247</v>
      </c>
      <c r="G2000" s="84" t="s">
        <v>248</v>
      </c>
      <c r="H2000" s="38" t="s">
        <v>249</v>
      </c>
      <c r="I2000" s="84">
        <v>132536</v>
      </c>
      <c r="J2000" s="38" t="s">
        <v>284</v>
      </c>
      <c r="K2000" s="84">
        <v>132536</v>
      </c>
      <c r="L2000" s="84" t="s">
        <v>251</v>
      </c>
      <c r="M2000" s="38" t="s">
        <v>252</v>
      </c>
      <c r="N2000" s="84">
        <v>361144</v>
      </c>
      <c r="O2000" s="84" t="s">
        <v>873</v>
      </c>
      <c r="P2000" s="84">
        <v>519610</v>
      </c>
      <c r="Q2000" s="38" t="s">
        <v>874</v>
      </c>
      <c r="R2000" s="38" t="s">
        <v>829</v>
      </c>
      <c r="S2000" s="84" t="s">
        <v>2810</v>
      </c>
      <c r="T2000" s="84" t="s">
        <v>2810</v>
      </c>
      <c r="U2000" s="84" t="s">
        <v>1070</v>
      </c>
      <c r="V2000" s="84" t="s">
        <v>2278</v>
      </c>
      <c r="W2000" s="84">
        <v>541</v>
      </c>
      <c r="X2000" s="38" t="s">
        <v>3451</v>
      </c>
      <c r="Y2000" s="84">
        <v>354743517</v>
      </c>
      <c r="Z2000" s="38" t="s">
        <v>5939</v>
      </c>
      <c r="AA2000" s="108" t="s">
        <v>5925</v>
      </c>
      <c r="AB2000" s="84">
        <v>42000</v>
      </c>
      <c r="AC2000" s="108" t="s">
        <v>6770</v>
      </c>
      <c r="AD2000" s="84">
        <v>24</v>
      </c>
      <c r="AE2000" s="84" t="s">
        <v>6764</v>
      </c>
      <c r="AF2000" s="84" t="s">
        <v>7682</v>
      </c>
      <c r="AG2000" s="108" t="s">
        <v>7683</v>
      </c>
      <c r="AH2000" s="84" t="s">
        <v>7557</v>
      </c>
      <c r="AI2000" s="108" t="s">
        <v>8014</v>
      </c>
      <c r="AJ2000" s="84">
        <v>2240</v>
      </c>
      <c r="AK2000" s="84">
        <v>2240</v>
      </c>
      <c r="AL2000" s="108" t="s">
        <v>8295</v>
      </c>
      <c r="AM2000" s="84">
        <v>14531.46</v>
      </c>
      <c r="AN2000" s="112">
        <v>7868.54</v>
      </c>
      <c r="AO2000" s="112">
        <v>22400</v>
      </c>
      <c r="AP2000" s="112">
        <v>27468.54</v>
      </c>
      <c r="AQ2000" s="112">
        <v>4569.46</v>
      </c>
      <c r="AR2000" s="112">
        <v>32038</v>
      </c>
      <c r="AS2000" s="112">
        <v>18336.73</v>
      </c>
      <c r="AT2000" s="112">
        <v>4063.27</v>
      </c>
      <c r="AU2000" s="112">
        <v>22400</v>
      </c>
      <c r="AV2000" s="84">
        <v>20</v>
      </c>
      <c r="AW2000" s="84">
        <v>280</v>
      </c>
      <c r="AX2000" s="84" t="str">
        <f>VLOOKUP(Y2000,'[1]Asset Classification'!$J$3:$W$2865,14,)</f>
        <v>&gt;180</v>
      </c>
      <c r="AY2000" s="108"/>
      <c r="AZ2000" s="84"/>
      <c r="BA2000" s="84"/>
      <c r="BB2000" s="84" t="s">
        <v>8329</v>
      </c>
      <c r="BC2000" s="84"/>
      <c r="BD2000" s="108"/>
      <c r="BE2000" s="84">
        <v>0</v>
      </c>
      <c r="BF2000" s="38" t="s">
        <v>2810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244</v>
      </c>
      <c r="C2001" s="38" t="s">
        <v>245</v>
      </c>
      <c r="D2001" s="38" t="s">
        <v>246</v>
      </c>
      <c r="E2001" s="38" t="s">
        <v>246</v>
      </c>
      <c r="F2001" s="38" t="s">
        <v>247</v>
      </c>
      <c r="G2001" s="84" t="s">
        <v>248</v>
      </c>
      <c r="H2001" s="38" t="s">
        <v>249</v>
      </c>
      <c r="I2001" s="84">
        <v>130784</v>
      </c>
      <c r="J2001" s="38" t="s">
        <v>271</v>
      </c>
      <c r="K2001" s="84">
        <v>130784</v>
      </c>
      <c r="L2001" s="84" t="s">
        <v>251</v>
      </c>
      <c r="M2001" s="38" t="s">
        <v>252</v>
      </c>
      <c r="N2001" s="84">
        <v>220644</v>
      </c>
      <c r="O2001" s="84" t="s">
        <v>387</v>
      </c>
      <c r="P2001" s="84">
        <v>291102</v>
      </c>
      <c r="Q2001" s="38" t="s">
        <v>388</v>
      </c>
      <c r="R2001" s="38" t="s">
        <v>829</v>
      </c>
      <c r="S2001" s="84" t="s">
        <v>2811</v>
      </c>
      <c r="T2001" s="84" t="s">
        <v>2811</v>
      </c>
      <c r="U2001" s="84" t="s">
        <v>1034</v>
      </c>
      <c r="V2001" s="84" t="s">
        <v>2278</v>
      </c>
      <c r="W2001" s="84">
        <v>0</v>
      </c>
      <c r="X2001" s="38" t="s">
        <v>3526</v>
      </c>
      <c r="Y2001" s="84">
        <v>354745765</v>
      </c>
      <c r="Z2001" s="38" t="s">
        <v>5940</v>
      </c>
      <c r="AA2001" s="108" t="s">
        <v>5936</v>
      </c>
      <c r="AB2001" s="84">
        <v>42000</v>
      </c>
      <c r="AC2001" s="108" t="s">
        <v>6767</v>
      </c>
      <c r="AD2001" s="84">
        <v>24</v>
      </c>
      <c r="AE2001" s="84" t="s">
        <v>6764</v>
      </c>
      <c r="AF2001" s="84" t="s">
        <v>7689</v>
      </c>
      <c r="AG2001" s="108" t="s">
        <v>7690</v>
      </c>
      <c r="AH2001" s="84" t="s">
        <v>7557</v>
      </c>
      <c r="AI2001" s="108" t="s">
        <v>8016</v>
      </c>
      <c r="AJ2001" s="84">
        <v>2240</v>
      </c>
      <c r="AK2001" s="84">
        <v>2240</v>
      </c>
      <c r="AL2001" s="108" t="s">
        <v>6755</v>
      </c>
      <c r="AM2001" s="84">
        <v>32570.02</v>
      </c>
      <c r="AN2001" s="112">
        <v>12229.98</v>
      </c>
      <c r="AO2001" s="112">
        <v>44800</v>
      </c>
      <c r="AP2001" s="112">
        <v>9429.98</v>
      </c>
      <c r="AQ2001" s="112">
        <v>533.02</v>
      </c>
      <c r="AR2001" s="112">
        <v>9963</v>
      </c>
      <c r="AS2001" s="112">
        <v>0</v>
      </c>
      <c r="AT2001" s="112">
        <v>0</v>
      </c>
      <c r="AU2001" s="112">
        <v>0</v>
      </c>
      <c r="AV2001" s="84">
        <v>20</v>
      </c>
      <c r="AW2001" s="84">
        <v>0</v>
      </c>
      <c r="AX2001" s="84" t="str">
        <f>VLOOKUP(Y2001,'[1]Asset Classification'!$J$3:$W$2865,14,)</f>
        <v>Standard</v>
      </c>
      <c r="AY2001" s="108"/>
      <c r="AZ2001" s="84"/>
      <c r="BA2001" s="84"/>
      <c r="BB2001" s="84" t="s">
        <v>8329</v>
      </c>
      <c r="BC2001" s="84"/>
      <c r="BD2001" s="108"/>
      <c r="BE2001" s="84">
        <v>0</v>
      </c>
      <c r="BF2001" s="38" t="s">
        <v>2811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244</v>
      </c>
      <c r="C2002" s="38" t="s">
        <v>245</v>
      </c>
      <c r="D2002" s="38" t="s">
        <v>246</v>
      </c>
      <c r="E2002" s="38" t="s">
        <v>246</v>
      </c>
      <c r="F2002" s="38" t="s">
        <v>247</v>
      </c>
      <c r="G2002" s="84" t="s">
        <v>248</v>
      </c>
      <c r="H2002" s="38" t="s">
        <v>249</v>
      </c>
      <c r="I2002" s="84">
        <v>134914</v>
      </c>
      <c r="J2002" s="38" t="s">
        <v>294</v>
      </c>
      <c r="K2002" s="84">
        <v>134914</v>
      </c>
      <c r="L2002" s="84" t="s">
        <v>254</v>
      </c>
      <c r="M2002" s="38" t="s">
        <v>255</v>
      </c>
      <c r="N2002" s="84">
        <v>245746</v>
      </c>
      <c r="O2002" s="84" t="s">
        <v>730</v>
      </c>
      <c r="P2002" s="84">
        <v>326142</v>
      </c>
      <c r="Q2002" s="38" t="s">
        <v>963</v>
      </c>
      <c r="R2002" s="38" t="s">
        <v>829</v>
      </c>
      <c r="S2002" s="84" t="s">
        <v>2812</v>
      </c>
      <c r="T2002" s="84" t="s">
        <v>2812</v>
      </c>
      <c r="U2002" s="84" t="s">
        <v>1027</v>
      </c>
      <c r="V2002" s="84" t="s">
        <v>2278</v>
      </c>
      <c r="W2002" s="84">
        <v>0</v>
      </c>
      <c r="X2002" s="38" t="s">
        <v>3451</v>
      </c>
      <c r="Y2002" s="84">
        <v>354748333</v>
      </c>
      <c r="Z2002" s="38" t="s">
        <v>5941</v>
      </c>
      <c r="AA2002" s="108" t="s">
        <v>5936</v>
      </c>
      <c r="AB2002" s="84">
        <v>63000</v>
      </c>
      <c r="AC2002" s="108" t="s">
        <v>6763</v>
      </c>
      <c r="AD2002" s="84">
        <v>24</v>
      </c>
      <c r="AE2002" s="84" t="s">
        <v>6772</v>
      </c>
      <c r="AF2002" s="84" t="s">
        <v>7233</v>
      </c>
      <c r="AG2002" s="108" t="s">
        <v>7209</v>
      </c>
      <c r="AH2002" s="84" t="s">
        <v>7059</v>
      </c>
      <c r="AI2002" s="108" t="s">
        <v>5915</v>
      </c>
      <c r="AJ2002" s="84">
        <v>3360</v>
      </c>
      <c r="AK2002" s="84">
        <v>3360</v>
      </c>
      <c r="AL2002" s="108" t="s">
        <v>8111</v>
      </c>
      <c r="AM2002" s="84">
        <v>49238.42</v>
      </c>
      <c r="AN2002" s="112">
        <v>17961.580000000002</v>
      </c>
      <c r="AO2002" s="112">
        <v>67200</v>
      </c>
      <c r="AP2002" s="112">
        <v>13761.58</v>
      </c>
      <c r="AQ2002" s="112">
        <v>765.42</v>
      </c>
      <c r="AR2002" s="112">
        <v>14527</v>
      </c>
      <c r="AS2002" s="112">
        <v>0</v>
      </c>
      <c r="AT2002" s="112">
        <v>0</v>
      </c>
      <c r="AU2002" s="112">
        <v>0</v>
      </c>
      <c r="AV2002" s="84">
        <v>20</v>
      </c>
      <c r="AW2002" s="84">
        <v>0</v>
      </c>
      <c r="AX2002" s="84" t="str">
        <f>VLOOKUP(Y2002,'[1]Asset Classification'!$J$3:$W$2865,14,)</f>
        <v>Standard</v>
      </c>
      <c r="AY2002" s="108"/>
      <c r="AZ2002" s="84"/>
      <c r="BA2002" s="84"/>
      <c r="BB2002" s="84" t="s">
        <v>8329</v>
      </c>
      <c r="BC2002" s="84"/>
      <c r="BD2002" s="108"/>
      <c r="BE2002" s="84">
        <v>0</v>
      </c>
      <c r="BF2002" s="38" t="s">
        <v>2812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244</v>
      </c>
      <c r="C2003" s="38" t="s">
        <v>245</v>
      </c>
      <c r="D2003" s="38" t="s">
        <v>246</v>
      </c>
      <c r="E2003" s="38" t="s">
        <v>246</v>
      </c>
      <c r="F2003" s="38" t="s">
        <v>247</v>
      </c>
      <c r="G2003" s="84" t="s">
        <v>248</v>
      </c>
      <c r="H2003" s="38" t="s">
        <v>249</v>
      </c>
      <c r="I2003" s="84">
        <v>134210</v>
      </c>
      <c r="J2003" s="38" t="s">
        <v>302</v>
      </c>
      <c r="K2003" s="84">
        <v>134210</v>
      </c>
      <c r="L2003" s="84" t="s">
        <v>254</v>
      </c>
      <c r="M2003" s="38" t="s">
        <v>255</v>
      </c>
      <c r="N2003" s="84">
        <v>226568</v>
      </c>
      <c r="O2003" s="84" t="s">
        <v>587</v>
      </c>
      <c r="P2003" s="84">
        <v>305719</v>
      </c>
      <c r="Q2003" s="38" t="s">
        <v>421</v>
      </c>
      <c r="R2003" s="38" t="s">
        <v>829</v>
      </c>
      <c r="S2003" s="84" t="s">
        <v>2813</v>
      </c>
      <c r="T2003" s="84" t="s">
        <v>2813</v>
      </c>
      <c r="U2003" s="84" t="s">
        <v>1027</v>
      </c>
      <c r="V2003" s="84" t="s">
        <v>2278</v>
      </c>
      <c r="W2003" s="84">
        <v>0</v>
      </c>
      <c r="X2003" s="38" t="s">
        <v>3451</v>
      </c>
      <c r="Y2003" s="84">
        <v>354772846</v>
      </c>
      <c r="Z2003" s="38" t="s">
        <v>5942</v>
      </c>
      <c r="AA2003" s="108" t="s">
        <v>5943</v>
      </c>
      <c r="AB2003" s="84">
        <v>43000</v>
      </c>
      <c r="AC2003" s="108" t="s">
        <v>6773</v>
      </c>
      <c r="AD2003" s="84">
        <v>24</v>
      </c>
      <c r="AE2003" s="84" t="s">
        <v>6776</v>
      </c>
      <c r="AF2003" s="84" t="s">
        <v>7004</v>
      </c>
      <c r="AG2003" s="108" t="s">
        <v>7691</v>
      </c>
      <c r="AH2003" s="84" t="s">
        <v>6795</v>
      </c>
      <c r="AI2003" s="108" t="s">
        <v>5992</v>
      </c>
      <c r="AJ2003" s="84">
        <v>2290</v>
      </c>
      <c r="AK2003" s="84">
        <v>2290</v>
      </c>
      <c r="AL2003" s="108" t="s">
        <v>5573</v>
      </c>
      <c r="AM2003" s="84">
        <v>0</v>
      </c>
      <c r="AN2003" s="112">
        <v>249.2</v>
      </c>
      <c r="AO2003" s="112">
        <v>249.2</v>
      </c>
      <c r="AP2003" s="112">
        <v>43000</v>
      </c>
      <c r="AQ2003" s="112">
        <v>11986.8</v>
      </c>
      <c r="AR2003" s="112">
        <v>54986.8</v>
      </c>
      <c r="AS2003" s="112">
        <v>34048.800000000003</v>
      </c>
      <c r="AT2003" s="112">
        <v>11502</v>
      </c>
      <c r="AU2003" s="112">
        <v>45550.8</v>
      </c>
      <c r="AV2003" s="84">
        <v>20</v>
      </c>
      <c r="AW2003" s="84">
        <v>588</v>
      </c>
      <c r="AX2003" s="84" t="str">
        <f>VLOOKUP(Y2003,'[1]Asset Classification'!$J$3:$W$2865,14,)</f>
        <v>&gt;180</v>
      </c>
      <c r="AY2003" s="108"/>
      <c r="AZ2003" s="84"/>
      <c r="BA2003" s="84"/>
      <c r="BB2003" s="84" t="s">
        <v>8329</v>
      </c>
      <c r="BC2003" s="84"/>
      <c r="BD2003" s="108" t="s">
        <v>8335</v>
      </c>
      <c r="BE2003" s="84">
        <v>43000</v>
      </c>
      <c r="BF2003" s="38" t="s">
        <v>2813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244</v>
      </c>
      <c r="C2004" s="38" t="s">
        <v>245</v>
      </c>
      <c r="D2004" s="38" t="s">
        <v>246</v>
      </c>
      <c r="E2004" s="38" t="s">
        <v>246</v>
      </c>
      <c r="F2004" s="38" t="s">
        <v>247</v>
      </c>
      <c r="G2004" s="84" t="s">
        <v>248</v>
      </c>
      <c r="H2004" s="38" t="s">
        <v>249</v>
      </c>
      <c r="I2004" s="84">
        <v>140441</v>
      </c>
      <c r="J2004" s="38" t="s">
        <v>313</v>
      </c>
      <c r="K2004" s="84">
        <v>140441</v>
      </c>
      <c r="L2004" s="84" t="s">
        <v>262</v>
      </c>
      <c r="M2004" s="38" t="s">
        <v>263</v>
      </c>
      <c r="N2004" s="84">
        <v>237112</v>
      </c>
      <c r="O2004" s="84" t="s">
        <v>635</v>
      </c>
      <c r="P2004" s="84">
        <v>311918</v>
      </c>
      <c r="Q2004" s="38" t="s">
        <v>636</v>
      </c>
      <c r="R2004" s="38" t="s">
        <v>829</v>
      </c>
      <c r="S2004" s="84" t="s">
        <v>2814</v>
      </c>
      <c r="T2004" s="84" t="s">
        <v>2814</v>
      </c>
      <c r="U2004" s="84" t="s">
        <v>1070</v>
      </c>
      <c r="V2004" s="84" t="s">
        <v>2278</v>
      </c>
      <c r="W2004" s="84">
        <v>0</v>
      </c>
      <c r="X2004" s="38" t="s">
        <v>3451</v>
      </c>
      <c r="Y2004" s="84">
        <v>354772847</v>
      </c>
      <c r="Z2004" s="38" t="s">
        <v>5944</v>
      </c>
      <c r="AA2004" s="108" t="s">
        <v>5915</v>
      </c>
      <c r="AB2004" s="84">
        <v>34000</v>
      </c>
      <c r="AC2004" s="108" t="s">
        <v>6768</v>
      </c>
      <c r="AD2004" s="84">
        <v>24</v>
      </c>
      <c r="AE2004" s="84" t="s">
        <v>6776</v>
      </c>
      <c r="AF2004" s="84" t="s">
        <v>6909</v>
      </c>
      <c r="AG2004" s="108" t="s">
        <v>7586</v>
      </c>
      <c r="AH2004" s="84" t="s">
        <v>6795</v>
      </c>
      <c r="AI2004" s="108" t="s">
        <v>8018</v>
      </c>
      <c r="AJ2004" s="84">
        <v>1810</v>
      </c>
      <c r="AK2004" s="84">
        <v>1810</v>
      </c>
      <c r="AL2004" s="108"/>
      <c r="AM2004" s="84">
        <v>0</v>
      </c>
      <c r="AN2004" s="112">
        <v>0</v>
      </c>
      <c r="AO2004" s="112">
        <v>0</v>
      </c>
      <c r="AP2004" s="112">
        <v>34000</v>
      </c>
      <c r="AQ2004" s="112">
        <v>9696</v>
      </c>
      <c r="AR2004" s="112">
        <v>43696</v>
      </c>
      <c r="AS2004" s="112">
        <v>25261.06</v>
      </c>
      <c r="AT2004" s="112">
        <v>9128.94</v>
      </c>
      <c r="AU2004" s="112">
        <v>34390</v>
      </c>
      <c r="AV2004" s="84">
        <v>19</v>
      </c>
      <c r="AW2004" s="84">
        <v>556</v>
      </c>
      <c r="AX2004" s="84" t="str">
        <f>VLOOKUP(Y2004,'[1]Asset Classification'!$J$3:$W$2865,14,)</f>
        <v>&gt;180</v>
      </c>
      <c r="AY2004" s="108"/>
      <c r="AZ2004" s="84"/>
      <c r="BA2004" s="84"/>
      <c r="BB2004" s="84" t="s">
        <v>8329</v>
      </c>
      <c r="BC2004" s="84"/>
      <c r="BD2004" s="108" t="s">
        <v>8334</v>
      </c>
      <c r="BE2004" s="84">
        <v>34000</v>
      </c>
      <c r="BF2004" s="38" t="s">
        <v>2814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244</v>
      </c>
      <c r="C2005" s="38" t="s">
        <v>245</v>
      </c>
      <c r="D2005" s="38" t="s">
        <v>246</v>
      </c>
      <c r="E2005" s="38" t="s">
        <v>246</v>
      </c>
      <c r="F2005" s="38" t="s">
        <v>247</v>
      </c>
      <c r="G2005" s="84" t="s">
        <v>248</v>
      </c>
      <c r="H2005" s="38" t="s">
        <v>249</v>
      </c>
      <c r="I2005" s="84">
        <v>130627</v>
      </c>
      <c r="J2005" s="38" t="s">
        <v>270</v>
      </c>
      <c r="K2005" s="84">
        <v>130627</v>
      </c>
      <c r="L2005" s="84" t="s">
        <v>254</v>
      </c>
      <c r="M2005" s="38" t="s">
        <v>255</v>
      </c>
      <c r="N2005" s="84">
        <v>369093</v>
      </c>
      <c r="O2005" s="84" t="s">
        <v>844</v>
      </c>
      <c r="P2005" s="84">
        <v>536115</v>
      </c>
      <c r="Q2005" s="38" t="s">
        <v>903</v>
      </c>
      <c r="R2005" s="38" t="s">
        <v>829</v>
      </c>
      <c r="S2005" s="84" t="s">
        <v>2815</v>
      </c>
      <c r="T2005" s="84" t="s">
        <v>2815</v>
      </c>
      <c r="U2005" s="84" t="s">
        <v>1027</v>
      </c>
      <c r="V2005" s="84" t="s">
        <v>3449</v>
      </c>
      <c r="W2005" s="84">
        <v>0</v>
      </c>
      <c r="X2005" s="38" t="s">
        <v>3451</v>
      </c>
      <c r="Y2005" s="84">
        <v>354772848</v>
      </c>
      <c r="Z2005" s="38" t="s">
        <v>5945</v>
      </c>
      <c r="AA2005" s="108" t="s">
        <v>5946</v>
      </c>
      <c r="AB2005" s="84">
        <v>43000</v>
      </c>
      <c r="AC2005" s="108" t="s">
        <v>6768</v>
      </c>
      <c r="AD2005" s="84">
        <v>24</v>
      </c>
      <c r="AE2005" s="84" t="s">
        <v>6771</v>
      </c>
      <c r="AF2005" s="84" t="s">
        <v>7497</v>
      </c>
      <c r="AG2005" s="108" t="s">
        <v>7508</v>
      </c>
      <c r="AH2005" s="84" t="s">
        <v>7319</v>
      </c>
      <c r="AI2005" s="108" t="s">
        <v>8017</v>
      </c>
      <c r="AJ2005" s="84">
        <v>2290</v>
      </c>
      <c r="AK2005" s="84">
        <v>2290</v>
      </c>
      <c r="AL2005" s="108"/>
      <c r="AM2005" s="84">
        <v>0</v>
      </c>
      <c r="AN2005" s="112">
        <v>0</v>
      </c>
      <c r="AO2005" s="112">
        <v>0</v>
      </c>
      <c r="AP2005" s="112">
        <v>43000</v>
      </c>
      <c r="AQ2005" s="112">
        <v>12236</v>
      </c>
      <c r="AR2005" s="112">
        <v>55236</v>
      </c>
      <c r="AS2005" s="112">
        <v>34048.800000000003</v>
      </c>
      <c r="AT2005" s="112">
        <v>11751.2</v>
      </c>
      <c r="AU2005" s="112">
        <v>45800</v>
      </c>
      <c r="AV2005" s="84">
        <v>20</v>
      </c>
      <c r="AW2005" s="84">
        <v>587</v>
      </c>
      <c r="AX2005" s="84" t="str">
        <f>VLOOKUP(Y2005,'[1]Asset Classification'!$J$3:$W$2865,14,)</f>
        <v>&gt;180</v>
      </c>
      <c r="AY2005" s="108"/>
      <c r="AZ2005" s="84"/>
      <c r="BA2005" s="84"/>
      <c r="BB2005" s="84" t="s">
        <v>8329</v>
      </c>
      <c r="BC2005" s="84"/>
      <c r="BD2005" s="108" t="s">
        <v>8334</v>
      </c>
      <c r="BE2005" s="84">
        <v>43000</v>
      </c>
      <c r="BF2005" s="38" t="s">
        <v>2815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244</v>
      </c>
      <c r="C2006" s="38" t="s">
        <v>245</v>
      </c>
      <c r="D2006" s="38" t="s">
        <v>246</v>
      </c>
      <c r="E2006" s="38" t="s">
        <v>246</v>
      </c>
      <c r="F2006" s="38" t="s">
        <v>247</v>
      </c>
      <c r="G2006" s="84" t="s">
        <v>248</v>
      </c>
      <c r="H2006" s="38" t="s">
        <v>249</v>
      </c>
      <c r="I2006" s="84">
        <v>130627</v>
      </c>
      <c r="J2006" s="38" t="s">
        <v>270</v>
      </c>
      <c r="K2006" s="84">
        <v>130627</v>
      </c>
      <c r="L2006" s="84" t="s">
        <v>254</v>
      </c>
      <c r="M2006" s="38" t="s">
        <v>255</v>
      </c>
      <c r="N2006" s="84">
        <v>369093</v>
      </c>
      <c r="O2006" s="84" t="s">
        <v>844</v>
      </c>
      <c r="P2006" s="84">
        <v>537561</v>
      </c>
      <c r="Q2006" s="38" t="s">
        <v>845</v>
      </c>
      <c r="R2006" s="38" t="s">
        <v>829</v>
      </c>
      <c r="S2006" s="84" t="s">
        <v>2816</v>
      </c>
      <c r="T2006" s="84" t="s">
        <v>2816</v>
      </c>
      <c r="U2006" s="84" t="s">
        <v>2292</v>
      </c>
      <c r="V2006" s="84" t="s">
        <v>3449</v>
      </c>
      <c r="W2006" s="84">
        <v>0</v>
      </c>
      <c r="X2006" s="38" t="s">
        <v>3513</v>
      </c>
      <c r="Y2006" s="84">
        <v>354772849</v>
      </c>
      <c r="Z2006" s="38" t="s">
        <v>5947</v>
      </c>
      <c r="AA2006" s="108" t="s">
        <v>5946</v>
      </c>
      <c r="AB2006" s="84">
        <v>33000</v>
      </c>
      <c r="AC2006" s="108" t="s">
        <v>6768</v>
      </c>
      <c r="AD2006" s="84">
        <v>24</v>
      </c>
      <c r="AE2006" s="84" t="s">
        <v>6771</v>
      </c>
      <c r="AF2006" s="84" t="s">
        <v>7388</v>
      </c>
      <c r="AG2006" s="108" t="s">
        <v>7570</v>
      </c>
      <c r="AH2006" s="84" t="s">
        <v>7319</v>
      </c>
      <c r="AI2006" s="108" t="s">
        <v>8017</v>
      </c>
      <c r="AJ2006" s="84">
        <v>1760</v>
      </c>
      <c r="AK2006" s="84">
        <v>1760</v>
      </c>
      <c r="AL2006" s="108" t="s">
        <v>6058</v>
      </c>
      <c r="AM2006" s="84">
        <v>1036.71</v>
      </c>
      <c r="AN2006" s="112">
        <v>723.29</v>
      </c>
      <c r="AO2006" s="112">
        <v>1760</v>
      </c>
      <c r="AP2006" s="112">
        <v>31963.29</v>
      </c>
      <c r="AQ2006" s="112">
        <v>8649.7099999999991</v>
      </c>
      <c r="AR2006" s="112">
        <v>40613</v>
      </c>
      <c r="AS2006" s="112">
        <v>25156.43</v>
      </c>
      <c r="AT2006" s="112">
        <v>8283.57</v>
      </c>
      <c r="AU2006" s="112">
        <v>33440</v>
      </c>
      <c r="AV2006" s="84">
        <v>20</v>
      </c>
      <c r="AW2006" s="84">
        <v>556</v>
      </c>
      <c r="AX2006" s="84" t="str">
        <f>VLOOKUP(Y2006,'[1]Asset Classification'!$J$3:$W$2865,14,)</f>
        <v>&gt;180</v>
      </c>
      <c r="AY2006" s="108"/>
      <c r="AZ2006" s="84"/>
      <c r="BA2006" s="84"/>
      <c r="BB2006" s="84" t="s">
        <v>8329</v>
      </c>
      <c r="BC2006" s="84"/>
      <c r="BD2006" s="108" t="s">
        <v>8335</v>
      </c>
      <c r="BE2006" s="84">
        <v>33000</v>
      </c>
      <c r="BF2006" s="38" t="s">
        <v>2816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244</v>
      </c>
      <c r="C2007" s="38" t="s">
        <v>245</v>
      </c>
      <c r="D2007" s="38" t="s">
        <v>246</v>
      </c>
      <c r="E2007" s="38" t="s">
        <v>246</v>
      </c>
      <c r="F2007" s="38" t="s">
        <v>247</v>
      </c>
      <c r="G2007" s="84" t="s">
        <v>248</v>
      </c>
      <c r="H2007" s="38" t="s">
        <v>249</v>
      </c>
      <c r="I2007" s="84">
        <v>134111</v>
      </c>
      <c r="J2007" s="38" t="s">
        <v>288</v>
      </c>
      <c r="K2007" s="84">
        <v>134111</v>
      </c>
      <c r="L2007" s="84" t="s">
        <v>254</v>
      </c>
      <c r="M2007" s="38" t="s">
        <v>255</v>
      </c>
      <c r="N2007" s="84">
        <v>236444</v>
      </c>
      <c r="O2007" s="84" t="s">
        <v>609</v>
      </c>
      <c r="P2007" s="84">
        <v>323247</v>
      </c>
      <c r="Q2007" s="38" t="s">
        <v>684</v>
      </c>
      <c r="R2007" s="38" t="s">
        <v>829</v>
      </c>
      <c r="S2007" s="84" t="s">
        <v>2817</v>
      </c>
      <c r="T2007" s="84" t="s">
        <v>2817</v>
      </c>
      <c r="U2007" s="84" t="s">
        <v>1070</v>
      </c>
      <c r="V2007" s="84" t="s">
        <v>3449</v>
      </c>
      <c r="W2007" s="84">
        <v>0</v>
      </c>
      <c r="X2007" s="38" t="s">
        <v>3451</v>
      </c>
      <c r="Y2007" s="84">
        <v>354772850</v>
      </c>
      <c r="Z2007" s="38" t="s">
        <v>5948</v>
      </c>
      <c r="AA2007" s="108" t="s">
        <v>5949</v>
      </c>
      <c r="AB2007" s="84">
        <v>24000</v>
      </c>
      <c r="AC2007" s="108" t="s">
        <v>6773</v>
      </c>
      <c r="AD2007" s="84">
        <v>18</v>
      </c>
      <c r="AE2007" s="84" t="s">
        <v>6771</v>
      </c>
      <c r="AF2007" s="84" t="s">
        <v>7692</v>
      </c>
      <c r="AG2007" s="108" t="s">
        <v>7693</v>
      </c>
      <c r="AH2007" s="84" t="s">
        <v>7319</v>
      </c>
      <c r="AI2007" s="108" t="s">
        <v>5992</v>
      </c>
      <c r="AJ2007" s="84">
        <v>1610</v>
      </c>
      <c r="AK2007" s="84">
        <v>1610</v>
      </c>
      <c r="AL2007" s="108"/>
      <c r="AM2007" s="84">
        <v>0</v>
      </c>
      <c r="AN2007" s="112">
        <v>0</v>
      </c>
      <c r="AO2007" s="112">
        <v>0</v>
      </c>
      <c r="AP2007" s="112">
        <v>24000</v>
      </c>
      <c r="AQ2007" s="112">
        <v>5233</v>
      </c>
      <c r="AR2007" s="112">
        <v>29233</v>
      </c>
      <c r="AS2007" s="112">
        <v>24000</v>
      </c>
      <c r="AT2007" s="112">
        <v>5233</v>
      </c>
      <c r="AU2007" s="112">
        <v>29233</v>
      </c>
      <c r="AV2007" s="84">
        <v>20</v>
      </c>
      <c r="AW2007" s="84">
        <v>588</v>
      </c>
      <c r="AX2007" s="84" t="str">
        <f>VLOOKUP(Y2007,'[1]Asset Classification'!$J$3:$W$2865,14,)</f>
        <v>&gt;180</v>
      </c>
      <c r="AY2007" s="108"/>
      <c r="AZ2007" s="84"/>
      <c r="BA2007" s="84"/>
      <c r="BB2007" s="84" t="s">
        <v>8329</v>
      </c>
      <c r="BC2007" s="84"/>
      <c r="BD2007" s="108" t="s">
        <v>8334</v>
      </c>
      <c r="BE2007" s="84">
        <v>24000</v>
      </c>
      <c r="BF2007" s="38" t="s">
        <v>2817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244</v>
      </c>
      <c r="C2008" s="38" t="s">
        <v>245</v>
      </c>
      <c r="D2008" s="38" t="s">
        <v>246</v>
      </c>
      <c r="E2008" s="38" t="s">
        <v>246</v>
      </c>
      <c r="F2008" s="38" t="s">
        <v>247</v>
      </c>
      <c r="G2008" s="84" t="s">
        <v>248</v>
      </c>
      <c r="H2008" s="38" t="s">
        <v>249</v>
      </c>
      <c r="I2008" s="84">
        <v>134111</v>
      </c>
      <c r="J2008" s="38" t="s">
        <v>288</v>
      </c>
      <c r="K2008" s="84">
        <v>134111</v>
      </c>
      <c r="L2008" s="84" t="s">
        <v>254</v>
      </c>
      <c r="M2008" s="38" t="s">
        <v>255</v>
      </c>
      <c r="N2008" s="84">
        <v>234786</v>
      </c>
      <c r="O2008" s="84" t="s">
        <v>600</v>
      </c>
      <c r="P2008" s="84">
        <v>308967</v>
      </c>
      <c r="Q2008" s="38" t="s">
        <v>602</v>
      </c>
      <c r="R2008" s="38" t="s">
        <v>829</v>
      </c>
      <c r="S2008" s="84" t="s">
        <v>2818</v>
      </c>
      <c r="T2008" s="84" t="s">
        <v>2818</v>
      </c>
      <c r="U2008" s="84" t="s">
        <v>2292</v>
      </c>
      <c r="V2008" s="84" t="s">
        <v>3449</v>
      </c>
      <c r="W2008" s="84">
        <v>0</v>
      </c>
      <c r="X2008" s="38" t="s">
        <v>3451</v>
      </c>
      <c r="Y2008" s="84">
        <v>354772851</v>
      </c>
      <c r="Z2008" s="38" t="s">
        <v>5950</v>
      </c>
      <c r="AA2008" s="108" t="s">
        <v>5936</v>
      </c>
      <c r="AB2008" s="84">
        <v>35000</v>
      </c>
      <c r="AC2008" s="108" t="s">
        <v>6773</v>
      </c>
      <c r="AD2008" s="84">
        <v>24</v>
      </c>
      <c r="AE2008" s="84" t="s">
        <v>6771</v>
      </c>
      <c r="AF2008" s="84" t="s">
        <v>7608</v>
      </c>
      <c r="AG2008" s="108" t="s">
        <v>7609</v>
      </c>
      <c r="AH2008" s="84" t="s">
        <v>7319</v>
      </c>
      <c r="AI2008" s="108" t="s">
        <v>5992</v>
      </c>
      <c r="AJ2008" s="84">
        <v>1870</v>
      </c>
      <c r="AK2008" s="84">
        <v>1870</v>
      </c>
      <c r="AL2008" s="108"/>
      <c r="AM2008" s="84">
        <v>0</v>
      </c>
      <c r="AN2008" s="112">
        <v>0</v>
      </c>
      <c r="AO2008" s="112">
        <v>0</v>
      </c>
      <c r="AP2008" s="112">
        <v>35000</v>
      </c>
      <c r="AQ2008" s="112">
        <v>10420</v>
      </c>
      <c r="AR2008" s="112">
        <v>45420</v>
      </c>
      <c r="AS2008" s="112">
        <v>27400.85</v>
      </c>
      <c r="AT2008" s="112">
        <v>9999.15</v>
      </c>
      <c r="AU2008" s="112">
        <v>37400</v>
      </c>
      <c r="AV2008" s="84">
        <v>20</v>
      </c>
      <c r="AW2008" s="84">
        <v>588</v>
      </c>
      <c r="AX2008" s="84" t="str">
        <f>VLOOKUP(Y2008,'[1]Asset Classification'!$J$3:$W$2865,14,)</f>
        <v>&gt;180</v>
      </c>
      <c r="AY2008" s="108"/>
      <c r="AZ2008" s="84"/>
      <c r="BA2008" s="84"/>
      <c r="BB2008" s="84" t="s">
        <v>8329</v>
      </c>
      <c r="BC2008" s="84"/>
      <c r="BD2008" s="108" t="s">
        <v>8334</v>
      </c>
      <c r="BE2008" s="84">
        <v>35000</v>
      </c>
      <c r="BF2008" s="38" t="s">
        <v>2818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244</v>
      </c>
      <c r="C2009" s="38" t="s">
        <v>245</v>
      </c>
      <c r="D2009" s="38" t="s">
        <v>246</v>
      </c>
      <c r="E2009" s="38" t="s">
        <v>246</v>
      </c>
      <c r="F2009" s="38" t="s">
        <v>247</v>
      </c>
      <c r="G2009" s="84" t="s">
        <v>248</v>
      </c>
      <c r="H2009" s="38" t="s">
        <v>249</v>
      </c>
      <c r="I2009" s="84">
        <v>131510</v>
      </c>
      <c r="J2009" s="38" t="s">
        <v>279</v>
      </c>
      <c r="K2009" s="84">
        <v>131510</v>
      </c>
      <c r="L2009" s="84" t="s">
        <v>262</v>
      </c>
      <c r="M2009" s="38" t="s">
        <v>263</v>
      </c>
      <c r="N2009" s="84">
        <v>371713</v>
      </c>
      <c r="O2009" s="84" t="s">
        <v>849</v>
      </c>
      <c r="P2009" s="84">
        <v>541700</v>
      </c>
      <c r="Q2009" s="38" t="s">
        <v>850</v>
      </c>
      <c r="R2009" s="38" t="s">
        <v>891</v>
      </c>
      <c r="S2009" s="84" t="s">
        <v>2314</v>
      </c>
      <c r="T2009" s="84" t="s">
        <v>2314</v>
      </c>
      <c r="U2009" s="84" t="s">
        <v>2292</v>
      </c>
      <c r="V2009" s="84" t="s">
        <v>2278</v>
      </c>
      <c r="W2009" s="84">
        <v>0</v>
      </c>
      <c r="X2009" s="38" t="s">
        <v>3451</v>
      </c>
      <c r="Y2009" s="84">
        <v>354782507</v>
      </c>
      <c r="Z2009" s="38" t="s">
        <v>5242</v>
      </c>
      <c r="AA2009" s="108" t="s">
        <v>5936</v>
      </c>
      <c r="AB2009" s="84">
        <v>30000</v>
      </c>
      <c r="AC2009" s="108" t="s">
        <v>6770</v>
      </c>
      <c r="AD2009" s="84">
        <v>18</v>
      </c>
      <c r="AE2009" s="84" t="s">
        <v>6778</v>
      </c>
      <c r="AF2009" s="84" t="s">
        <v>7392</v>
      </c>
      <c r="AG2009" s="108" t="s">
        <v>7393</v>
      </c>
      <c r="AH2009" s="84" t="s">
        <v>7319</v>
      </c>
      <c r="AI2009" s="108" t="s">
        <v>8014</v>
      </c>
      <c r="AJ2009" s="84">
        <v>2020</v>
      </c>
      <c r="AK2009" s="84">
        <v>2020</v>
      </c>
      <c r="AL2009" s="108" t="s">
        <v>6389</v>
      </c>
      <c r="AM2009" s="84">
        <v>11593.97</v>
      </c>
      <c r="AN2009" s="112">
        <v>4566.03</v>
      </c>
      <c r="AO2009" s="112">
        <v>16160</v>
      </c>
      <c r="AP2009" s="112">
        <v>18406.03</v>
      </c>
      <c r="AQ2009" s="112">
        <v>2210.9699999999998</v>
      </c>
      <c r="AR2009" s="112">
        <v>20617</v>
      </c>
      <c r="AS2009" s="112">
        <v>18406.03</v>
      </c>
      <c r="AT2009" s="112">
        <v>2210.9699999999998</v>
      </c>
      <c r="AU2009" s="112">
        <v>20617</v>
      </c>
      <c r="AV2009" s="84">
        <v>20</v>
      </c>
      <c r="AW2009" s="84">
        <v>341</v>
      </c>
      <c r="AX2009" s="84" t="str">
        <f>VLOOKUP(Y2009,'[1]Asset Classification'!$J$3:$W$2865,14,)</f>
        <v>&gt;180</v>
      </c>
      <c r="AY2009" s="108"/>
      <c r="AZ2009" s="84"/>
      <c r="BA2009" s="84"/>
      <c r="BB2009" s="84" t="s">
        <v>8329</v>
      </c>
      <c r="BC2009" s="84"/>
      <c r="BD2009" s="108" t="s">
        <v>8322</v>
      </c>
      <c r="BE2009" s="84">
        <v>30000</v>
      </c>
      <c r="BF2009" s="38" t="s">
        <v>2314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244</v>
      </c>
      <c r="C2010" s="38" t="s">
        <v>245</v>
      </c>
      <c r="D2010" s="38" t="s">
        <v>246</v>
      </c>
      <c r="E2010" s="38" t="s">
        <v>246</v>
      </c>
      <c r="F2010" s="38" t="s">
        <v>247</v>
      </c>
      <c r="G2010" s="84" t="s">
        <v>248</v>
      </c>
      <c r="H2010" s="38" t="s">
        <v>249</v>
      </c>
      <c r="I2010" s="84">
        <v>129660</v>
      </c>
      <c r="J2010" s="38" t="s">
        <v>256</v>
      </c>
      <c r="K2010" s="84">
        <v>129660</v>
      </c>
      <c r="L2010" s="84" t="s">
        <v>257</v>
      </c>
      <c r="M2010" s="38" t="s">
        <v>258</v>
      </c>
      <c r="N2010" s="84">
        <v>222180</v>
      </c>
      <c r="O2010" s="84" t="s">
        <v>435</v>
      </c>
      <c r="P2010" s="84">
        <v>293631</v>
      </c>
      <c r="Q2010" s="38" t="s">
        <v>447</v>
      </c>
      <c r="R2010" s="38" t="s">
        <v>891</v>
      </c>
      <c r="S2010" s="84" t="s">
        <v>2369</v>
      </c>
      <c r="T2010" s="84" t="s">
        <v>2369</v>
      </c>
      <c r="U2010" s="84" t="s">
        <v>1023</v>
      </c>
      <c r="V2010" s="84" t="s">
        <v>2278</v>
      </c>
      <c r="W2010" s="84">
        <v>0</v>
      </c>
      <c r="X2010" s="38" t="s">
        <v>3451</v>
      </c>
      <c r="Y2010" s="84">
        <v>354784091</v>
      </c>
      <c r="Z2010" s="38" t="s">
        <v>5336</v>
      </c>
      <c r="AA2010" s="108" t="s">
        <v>5806</v>
      </c>
      <c r="AB2010" s="84">
        <v>30000</v>
      </c>
      <c r="AC2010" s="108" t="s">
        <v>6766</v>
      </c>
      <c r="AD2010" s="84">
        <v>18</v>
      </c>
      <c r="AE2010" s="84" t="s">
        <v>6778</v>
      </c>
      <c r="AF2010" s="84" t="s">
        <v>7360</v>
      </c>
      <c r="AG2010" s="108" t="s">
        <v>7361</v>
      </c>
      <c r="AH2010" s="84" t="s">
        <v>7319</v>
      </c>
      <c r="AI2010" s="108" t="s">
        <v>6103</v>
      </c>
      <c r="AJ2010" s="84">
        <v>2020</v>
      </c>
      <c r="AK2010" s="84">
        <v>2020</v>
      </c>
      <c r="AL2010" s="108" t="s">
        <v>5573</v>
      </c>
      <c r="AM2010" s="84">
        <v>7050.2</v>
      </c>
      <c r="AN2010" s="112">
        <v>3049.8</v>
      </c>
      <c r="AO2010" s="112">
        <v>10100</v>
      </c>
      <c r="AP2010" s="112">
        <v>22949.8</v>
      </c>
      <c r="AQ2010" s="112">
        <v>3523.2</v>
      </c>
      <c r="AR2010" s="112">
        <v>26473</v>
      </c>
      <c r="AS2010" s="112">
        <v>22949.8</v>
      </c>
      <c r="AT2010" s="112">
        <v>3523.2</v>
      </c>
      <c r="AU2010" s="112">
        <v>26473</v>
      </c>
      <c r="AV2010" s="84">
        <v>20</v>
      </c>
      <c r="AW2010" s="84">
        <v>437</v>
      </c>
      <c r="AX2010" s="84" t="str">
        <f>VLOOKUP(Y2010,'[1]Asset Classification'!$J$3:$W$2865,14,)</f>
        <v>&gt;180</v>
      </c>
      <c r="AY2010" s="108"/>
      <c r="AZ2010" s="84"/>
      <c r="BA2010" s="84"/>
      <c r="BB2010" s="84" t="s">
        <v>8329</v>
      </c>
      <c r="BC2010" s="84"/>
      <c r="BD2010" s="108" t="s">
        <v>8322</v>
      </c>
      <c r="BE2010" s="84">
        <v>30000</v>
      </c>
      <c r="BF2010" s="38" t="s">
        <v>2369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244</v>
      </c>
      <c r="C2011" s="38" t="s">
        <v>245</v>
      </c>
      <c r="D2011" s="38" t="s">
        <v>246</v>
      </c>
      <c r="E2011" s="38" t="s">
        <v>246</v>
      </c>
      <c r="F2011" s="38" t="s">
        <v>247</v>
      </c>
      <c r="G2011" s="84" t="s">
        <v>248</v>
      </c>
      <c r="H2011" s="38" t="s">
        <v>249</v>
      </c>
      <c r="I2011" s="84">
        <v>131470</v>
      </c>
      <c r="J2011" s="38" t="s">
        <v>286</v>
      </c>
      <c r="K2011" s="84">
        <v>131470</v>
      </c>
      <c r="L2011" s="84" t="s">
        <v>262</v>
      </c>
      <c r="M2011" s="38" t="s">
        <v>263</v>
      </c>
      <c r="N2011" s="84">
        <v>376478</v>
      </c>
      <c r="O2011" s="84" t="s">
        <v>851</v>
      </c>
      <c r="P2011" s="84">
        <v>549779</v>
      </c>
      <c r="Q2011" s="38" t="s">
        <v>852</v>
      </c>
      <c r="R2011" s="38" t="s">
        <v>891</v>
      </c>
      <c r="S2011" s="84" t="s">
        <v>2819</v>
      </c>
      <c r="T2011" s="84" t="s">
        <v>2819</v>
      </c>
      <c r="U2011" s="84" t="s">
        <v>2292</v>
      </c>
      <c r="V2011" s="84" t="s">
        <v>2278</v>
      </c>
      <c r="W2011" s="84">
        <v>0</v>
      </c>
      <c r="X2011" s="38" t="s">
        <v>3451</v>
      </c>
      <c r="Y2011" s="84">
        <v>354787495</v>
      </c>
      <c r="Z2011" s="38" t="s">
        <v>5951</v>
      </c>
      <c r="AA2011" s="108" t="s">
        <v>5936</v>
      </c>
      <c r="AB2011" s="84">
        <v>20000</v>
      </c>
      <c r="AC2011" s="108" t="s">
        <v>6768</v>
      </c>
      <c r="AD2011" s="84">
        <v>18</v>
      </c>
      <c r="AE2011" s="84" t="s">
        <v>6778</v>
      </c>
      <c r="AF2011" s="84" t="s">
        <v>7394</v>
      </c>
      <c r="AG2011" s="108" t="s">
        <v>7395</v>
      </c>
      <c r="AH2011" s="84" t="s">
        <v>7319</v>
      </c>
      <c r="AI2011" s="108" t="s">
        <v>8017</v>
      </c>
      <c r="AJ2011" s="84">
        <v>1340</v>
      </c>
      <c r="AK2011" s="84">
        <v>1340</v>
      </c>
      <c r="AL2011" s="108" t="s">
        <v>8296</v>
      </c>
      <c r="AM2011" s="84">
        <v>13338.86</v>
      </c>
      <c r="AN2011" s="112">
        <v>4081.14</v>
      </c>
      <c r="AO2011" s="112">
        <v>17420</v>
      </c>
      <c r="AP2011" s="112">
        <v>6661.14</v>
      </c>
      <c r="AQ2011" s="112">
        <v>441.86</v>
      </c>
      <c r="AR2011" s="112">
        <v>7103</v>
      </c>
      <c r="AS2011" s="112">
        <v>6661.14</v>
      </c>
      <c r="AT2011" s="112">
        <v>441.86</v>
      </c>
      <c r="AU2011" s="112">
        <v>7103</v>
      </c>
      <c r="AV2011" s="84">
        <v>20</v>
      </c>
      <c r="AW2011" s="84">
        <v>191</v>
      </c>
      <c r="AX2011" s="84" t="str">
        <f>VLOOKUP(Y2011,'[1]Asset Classification'!$J$3:$W$2865,14,)</f>
        <v>&gt;180</v>
      </c>
      <c r="AY2011" s="108"/>
      <c r="AZ2011" s="84"/>
      <c r="BA2011" s="84"/>
      <c r="BB2011" s="84" t="s">
        <v>8329</v>
      </c>
      <c r="BC2011" s="84"/>
      <c r="BD2011" s="108"/>
      <c r="BE2011" s="84">
        <v>0</v>
      </c>
      <c r="BF2011" s="38" t="s">
        <v>2819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244</v>
      </c>
      <c r="C2012" s="38" t="s">
        <v>245</v>
      </c>
      <c r="D2012" s="38" t="s">
        <v>246</v>
      </c>
      <c r="E2012" s="38" t="s">
        <v>246</v>
      </c>
      <c r="F2012" s="38" t="s">
        <v>247</v>
      </c>
      <c r="G2012" s="84" t="s">
        <v>248</v>
      </c>
      <c r="H2012" s="38" t="s">
        <v>249</v>
      </c>
      <c r="I2012" s="84">
        <v>131510</v>
      </c>
      <c r="J2012" s="38" t="s">
        <v>279</v>
      </c>
      <c r="K2012" s="84">
        <v>131510</v>
      </c>
      <c r="L2012" s="84" t="s">
        <v>262</v>
      </c>
      <c r="M2012" s="38" t="s">
        <v>263</v>
      </c>
      <c r="N2012" s="84">
        <v>221573</v>
      </c>
      <c r="O2012" s="84" t="s">
        <v>418</v>
      </c>
      <c r="P2012" s="84">
        <v>292250</v>
      </c>
      <c r="Q2012" s="38" t="s">
        <v>419</v>
      </c>
      <c r="R2012" s="38" t="s">
        <v>829</v>
      </c>
      <c r="S2012" s="84" t="s">
        <v>2820</v>
      </c>
      <c r="T2012" s="84" t="s">
        <v>2820</v>
      </c>
      <c r="U2012" s="84" t="s">
        <v>1034</v>
      </c>
      <c r="V2012" s="84" t="s">
        <v>3449</v>
      </c>
      <c r="W2012" s="84">
        <v>541</v>
      </c>
      <c r="X2012" s="38" t="s">
        <v>3451</v>
      </c>
      <c r="Y2012" s="84">
        <v>354789638</v>
      </c>
      <c r="Z2012" s="38" t="s">
        <v>5952</v>
      </c>
      <c r="AA2012" s="108" t="s">
        <v>5806</v>
      </c>
      <c r="AB2012" s="84">
        <v>32000</v>
      </c>
      <c r="AC2012" s="108" t="s">
        <v>6770</v>
      </c>
      <c r="AD2012" s="84">
        <v>24</v>
      </c>
      <c r="AE2012" s="84" t="s">
        <v>6764</v>
      </c>
      <c r="AF2012" s="84" t="s">
        <v>7689</v>
      </c>
      <c r="AG2012" s="108" t="s">
        <v>7694</v>
      </c>
      <c r="AH2012" s="84" t="s">
        <v>7557</v>
      </c>
      <c r="AI2012" s="108" t="s">
        <v>8019</v>
      </c>
      <c r="AJ2012" s="84">
        <v>1710</v>
      </c>
      <c r="AK2012" s="84">
        <v>1710</v>
      </c>
      <c r="AL2012" s="108" t="s">
        <v>6389</v>
      </c>
      <c r="AM2012" s="84">
        <v>5059.5</v>
      </c>
      <c r="AN2012" s="112">
        <v>3490.5</v>
      </c>
      <c r="AO2012" s="112">
        <v>8550</v>
      </c>
      <c r="AP2012" s="112">
        <v>26940.5</v>
      </c>
      <c r="AQ2012" s="112">
        <v>6069.5</v>
      </c>
      <c r="AR2012" s="112">
        <v>33010</v>
      </c>
      <c r="AS2012" s="112">
        <v>19967.259999999998</v>
      </c>
      <c r="AT2012" s="112">
        <v>5682.74</v>
      </c>
      <c r="AU2012" s="112">
        <v>25650</v>
      </c>
      <c r="AV2012" s="84">
        <v>20</v>
      </c>
      <c r="AW2012" s="84">
        <v>433</v>
      </c>
      <c r="AX2012" s="84" t="str">
        <f>VLOOKUP(Y2012,'[1]Asset Classification'!$J$3:$W$2865,14,)</f>
        <v>&gt;180</v>
      </c>
      <c r="AY2012" s="108"/>
      <c r="AZ2012" s="84"/>
      <c r="BA2012" s="84"/>
      <c r="BB2012" s="84" t="s">
        <v>8329</v>
      </c>
      <c r="BC2012" s="84"/>
      <c r="BD2012" s="108" t="s">
        <v>8322</v>
      </c>
      <c r="BE2012" s="84">
        <v>32000</v>
      </c>
      <c r="BF2012" s="38" t="s">
        <v>2820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244</v>
      </c>
      <c r="C2013" s="38" t="s">
        <v>245</v>
      </c>
      <c r="D2013" s="38" t="s">
        <v>246</v>
      </c>
      <c r="E2013" s="38" t="s">
        <v>246</v>
      </c>
      <c r="F2013" s="38" t="s">
        <v>247</v>
      </c>
      <c r="G2013" s="84" t="s">
        <v>248</v>
      </c>
      <c r="H2013" s="38" t="s">
        <v>249</v>
      </c>
      <c r="I2013" s="84">
        <v>131510</v>
      </c>
      <c r="J2013" s="38" t="s">
        <v>279</v>
      </c>
      <c r="K2013" s="84">
        <v>131510</v>
      </c>
      <c r="L2013" s="84" t="s">
        <v>262</v>
      </c>
      <c r="M2013" s="38" t="s">
        <v>263</v>
      </c>
      <c r="N2013" s="84">
        <v>221573</v>
      </c>
      <c r="O2013" s="84" t="s">
        <v>418</v>
      </c>
      <c r="P2013" s="84">
        <v>292250</v>
      </c>
      <c r="Q2013" s="38" t="s">
        <v>419</v>
      </c>
      <c r="R2013" s="38" t="s">
        <v>829</v>
      </c>
      <c r="S2013" s="84" t="s">
        <v>2821</v>
      </c>
      <c r="T2013" s="84" t="s">
        <v>2821</v>
      </c>
      <c r="U2013" s="84" t="s">
        <v>1034</v>
      </c>
      <c r="V2013" s="84" t="s">
        <v>3449</v>
      </c>
      <c r="W2013" s="84">
        <v>541</v>
      </c>
      <c r="X2013" s="38" t="s">
        <v>3451</v>
      </c>
      <c r="Y2013" s="84">
        <v>354789801</v>
      </c>
      <c r="Z2013" s="38" t="s">
        <v>5953</v>
      </c>
      <c r="AA2013" s="108" t="s">
        <v>5806</v>
      </c>
      <c r="AB2013" s="84">
        <v>32000</v>
      </c>
      <c r="AC2013" s="108" t="s">
        <v>6770</v>
      </c>
      <c r="AD2013" s="84">
        <v>24</v>
      </c>
      <c r="AE2013" s="84" t="s">
        <v>6764</v>
      </c>
      <c r="AF2013" s="84" t="s">
        <v>7689</v>
      </c>
      <c r="AG2013" s="108" t="s">
        <v>7694</v>
      </c>
      <c r="AH2013" s="84" t="s">
        <v>7557</v>
      </c>
      <c r="AI2013" s="108" t="s">
        <v>8019</v>
      </c>
      <c r="AJ2013" s="84">
        <v>1710</v>
      </c>
      <c r="AK2013" s="84">
        <v>1710</v>
      </c>
      <c r="AL2013" s="108" t="s">
        <v>6389</v>
      </c>
      <c r="AM2013" s="84">
        <v>5059.5</v>
      </c>
      <c r="AN2013" s="112">
        <v>3490.5</v>
      </c>
      <c r="AO2013" s="112">
        <v>8550</v>
      </c>
      <c r="AP2013" s="112">
        <v>26940.5</v>
      </c>
      <c r="AQ2013" s="112">
        <v>6069.5</v>
      </c>
      <c r="AR2013" s="112">
        <v>33010</v>
      </c>
      <c r="AS2013" s="112">
        <v>19967.259999999998</v>
      </c>
      <c r="AT2013" s="112">
        <v>5682.74</v>
      </c>
      <c r="AU2013" s="112">
        <v>25650</v>
      </c>
      <c r="AV2013" s="84">
        <v>20</v>
      </c>
      <c r="AW2013" s="84">
        <v>433</v>
      </c>
      <c r="AX2013" s="84" t="str">
        <f>VLOOKUP(Y2013,'[1]Asset Classification'!$J$3:$W$2865,14,)</f>
        <v>&gt;180</v>
      </c>
      <c r="AY2013" s="108"/>
      <c r="AZ2013" s="84"/>
      <c r="BA2013" s="84"/>
      <c r="BB2013" s="84" t="s">
        <v>8329</v>
      </c>
      <c r="BC2013" s="84"/>
      <c r="BD2013" s="108" t="s">
        <v>8322</v>
      </c>
      <c r="BE2013" s="84">
        <v>32000</v>
      </c>
      <c r="BF2013" s="38" t="s">
        <v>2821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244</v>
      </c>
      <c r="C2014" s="38" t="s">
        <v>245</v>
      </c>
      <c r="D2014" s="38" t="s">
        <v>246</v>
      </c>
      <c r="E2014" s="38" t="s">
        <v>246</v>
      </c>
      <c r="F2014" s="38" t="s">
        <v>247</v>
      </c>
      <c r="G2014" s="84" t="s">
        <v>248</v>
      </c>
      <c r="H2014" s="38" t="s">
        <v>249</v>
      </c>
      <c r="I2014" s="84">
        <v>130344</v>
      </c>
      <c r="J2014" s="38" t="s">
        <v>264</v>
      </c>
      <c r="K2014" s="84">
        <v>130344</v>
      </c>
      <c r="L2014" s="84" t="s">
        <v>254</v>
      </c>
      <c r="M2014" s="38" t="s">
        <v>255</v>
      </c>
      <c r="N2014" s="84">
        <v>219882</v>
      </c>
      <c r="O2014" s="84" t="s">
        <v>357</v>
      </c>
      <c r="P2014" s="84">
        <v>290147</v>
      </c>
      <c r="Q2014" s="38" t="s">
        <v>933</v>
      </c>
      <c r="R2014" s="38" t="s">
        <v>829</v>
      </c>
      <c r="S2014" s="84" t="s">
        <v>2822</v>
      </c>
      <c r="T2014" s="84" t="s">
        <v>2822</v>
      </c>
      <c r="U2014" s="84" t="s">
        <v>2292</v>
      </c>
      <c r="V2014" s="84" t="s">
        <v>3449</v>
      </c>
      <c r="W2014" s="84">
        <v>0</v>
      </c>
      <c r="X2014" s="38" t="s">
        <v>3451</v>
      </c>
      <c r="Y2014" s="84">
        <v>354804786</v>
      </c>
      <c r="Z2014" s="38" t="s">
        <v>5954</v>
      </c>
      <c r="AA2014" s="108" t="s">
        <v>5925</v>
      </c>
      <c r="AB2014" s="84">
        <v>40000</v>
      </c>
      <c r="AC2014" s="108" t="s">
        <v>6765</v>
      </c>
      <c r="AD2014" s="84">
        <v>24</v>
      </c>
      <c r="AE2014" s="84" t="s">
        <v>6764</v>
      </c>
      <c r="AF2014" s="84" t="s">
        <v>7682</v>
      </c>
      <c r="AG2014" s="108" t="s">
        <v>7683</v>
      </c>
      <c r="AH2014" s="84" t="s">
        <v>7557</v>
      </c>
      <c r="AI2014" s="108" t="s">
        <v>6131</v>
      </c>
      <c r="AJ2014" s="84">
        <v>2130</v>
      </c>
      <c r="AK2014" s="84">
        <v>2130</v>
      </c>
      <c r="AL2014" s="108" t="s">
        <v>6752</v>
      </c>
      <c r="AM2014" s="84">
        <v>31180.81</v>
      </c>
      <c r="AN2014" s="112">
        <v>11419.19</v>
      </c>
      <c r="AO2014" s="112">
        <v>42600</v>
      </c>
      <c r="AP2014" s="112">
        <v>8819.19</v>
      </c>
      <c r="AQ2014" s="112">
        <v>493.81</v>
      </c>
      <c r="AR2014" s="112">
        <v>9313</v>
      </c>
      <c r="AS2014" s="112">
        <v>0</v>
      </c>
      <c r="AT2014" s="112">
        <v>0</v>
      </c>
      <c r="AU2014" s="112">
        <v>0</v>
      </c>
      <c r="AV2014" s="84">
        <v>20</v>
      </c>
      <c r="AW2014" s="84">
        <v>0</v>
      </c>
      <c r="AX2014" s="84" t="str">
        <f>VLOOKUP(Y2014,'[1]Asset Classification'!$J$3:$W$2865,14,)</f>
        <v>Standard</v>
      </c>
      <c r="AY2014" s="108"/>
      <c r="AZ2014" s="84"/>
      <c r="BA2014" s="84"/>
      <c r="BB2014" s="84" t="s">
        <v>8329</v>
      </c>
      <c r="BC2014" s="84"/>
      <c r="BD2014" s="108"/>
      <c r="BE2014" s="84">
        <v>0</v>
      </c>
      <c r="BF2014" s="38" t="s">
        <v>2822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244</v>
      </c>
      <c r="C2015" s="38" t="s">
        <v>245</v>
      </c>
      <c r="D2015" s="38" t="s">
        <v>246</v>
      </c>
      <c r="E2015" s="38" t="s">
        <v>246</v>
      </c>
      <c r="F2015" s="38" t="s">
        <v>247</v>
      </c>
      <c r="G2015" s="84" t="s">
        <v>248</v>
      </c>
      <c r="H2015" s="38" t="s">
        <v>249</v>
      </c>
      <c r="I2015" s="84">
        <v>130322</v>
      </c>
      <c r="J2015" s="38" t="s">
        <v>289</v>
      </c>
      <c r="K2015" s="84">
        <v>130322</v>
      </c>
      <c r="L2015" s="84" t="s">
        <v>257</v>
      </c>
      <c r="M2015" s="38" t="s">
        <v>258</v>
      </c>
      <c r="N2015" s="84">
        <v>248157</v>
      </c>
      <c r="O2015" s="84" t="s">
        <v>769</v>
      </c>
      <c r="P2015" s="84">
        <v>326106</v>
      </c>
      <c r="Q2015" s="38" t="s">
        <v>944</v>
      </c>
      <c r="R2015" s="38" t="s">
        <v>829</v>
      </c>
      <c r="S2015" s="84" t="s">
        <v>2823</v>
      </c>
      <c r="T2015" s="84" t="s">
        <v>2823</v>
      </c>
      <c r="U2015" s="84" t="s">
        <v>1023</v>
      </c>
      <c r="V2015" s="84" t="s">
        <v>3449</v>
      </c>
      <c r="W2015" s="84">
        <v>0</v>
      </c>
      <c r="X2015" s="38" t="s">
        <v>3526</v>
      </c>
      <c r="Y2015" s="84">
        <v>354806355</v>
      </c>
      <c r="Z2015" s="38" t="s">
        <v>5955</v>
      </c>
      <c r="AA2015" s="108" t="s">
        <v>5956</v>
      </c>
      <c r="AB2015" s="84">
        <v>40000</v>
      </c>
      <c r="AC2015" s="108" t="s">
        <v>6774</v>
      </c>
      <c r="AD2015" s="84">
        <v>24</v>
      </c>
      <c r="AE2015" s="84" t="s">
        <v>6764</v>
      </c>
      <c r="AF2015" s="84" t="s">
        <v>7689</v>
      </c>
      <c r="AG2015" s="108" t="s">
        <v>7695</v>
      </c>
      <c r="AH2015" s="84" t="s">
        <v>7557</v>
      </c>
      <c r="AI2015" s="108" t="s">
        <v>8019</v>
      </c>
      <c r="AJ2015" s="84">
        <v>2130</v>
      </c>
      <c r="AK2015" s="84">
        <v>2130</v>
      </c>
      <c r="AL2015" s="108" t="s">
        <v>8297</v>
      </c>
      <c r="AM2015" s="84">
        <v>16846.060000000001</v>
      </c>
      <c r="AN2015" s="112">
        <v>8713.94</v>
      </c>
      <c r="AO2015" s="112">
        <v>25560</v>
      </c>
      <c r="AP2015" s="112">
        <v>23153.94</v>
      </c>
      <c r="AQ2015" s="112">
        <v>3331.06</v>
      </c>
      <c r="AR2015" s="112">
        <v>26485</v>
      </c>
      <c r="AS2015" s="112">
        <v>14213.04</v>
      </c>
      <c r="AT2015" s="112">
        <v>2826.96</v>
      </c>
      <c r="AU2015" s="112">
        <v>17040</v>
      </c>
      <c r="AV2015" s="84">
        <v>20</v>
      </c>
      <c r="AW2015" s="84">
        <v>219</v>
      </c>
      <c r="AX2015" s="84" t="str">
        <f>VLOOKUP(Y2015,'[1]Asset Classification'!$J$3:$W$2865,14,)</f>
        <v>&gt;180</v>
      </c>
      <c r="AY2015" s="108"/>
      <c r="AZ2015" s="84"/>
      <c r="BA2015" s="84"/>
      <c r="BB2015" s="84" t="s">
        <v>8329</v>
      </c>
      <c r="BC2015" s="84"/>
      <c r="BD2015" s="108"/>
      <c r="BE2015" s="84">
        <v>0</v>
      </c>
      <c r="BF2015" s="38" t="s">
        <v>2823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244</v>
      </c>
      <c r="C2016" s="38" t="s">
        <v>245</v>
      </c>
      <c r="D2016" s="38" t="s">
        <v>246</v>
      </c>
      <c r="E2016" s="38" t="s">
        <v>246</v>
      </c>
      <c r="F2016" s="38" t="s">
        <v>247</v>
      </c>
      <c r="G2016" s="84" t="s">
        <v>248</v>
      </c>
      <c r="H2016" s="38" t="s">
        <v>249</v>
      </c>
      <c r="I2016" s="84">
        <v>145550</v>
      </c>
      <c r="J2016" s="38" t="s">
        <v>322</v>
      </c>
      <c r="K2016" s="84">
        <v>145550</v>
      </c>
      <c r="L2016" s="84" t="s">
        <v>254</v>
      </c>
      <c r="M2016" s="38" t="s">
        <v>255</v>
      </c>
      <c r="N2016" s="84">
        <v>246231</v>
      </c>
      <c r="O2016" s="84" t="s">
        <v>732</v>
      </c>
      <c r="P2016" s="84">
        <v>333671</v>
      </c>
      <c r="Q2016" s="38" t="s">
        <v>801</v>
      </c>
      <c r="R2016" s="38" t="s">
        <v>829</v>
      </c>
      <c r="S2016" s="84" t="s">
        <v>2824</v>
      </c>
      <c r="T2016" s="84" t="s">
        <v>2824</v>
      </c>
      <c r="U2016" s="84" t="s">
        <v>1027</v>
      </c>
      <c r="V2016" s="84" t="s">
        <v>2278</v>
      </c>
      <c r="W2016" s="84">
        <v>0</v>
      </c>
      <c r="X2016" s="38" t="s">
        <v>3484</v>
      </c>
      <c r="Y2016" s="84">
        <v>354829387</v>
      </c>
      <c r="Z2016" s="38" t="s">
        <v>5957</v>
      </c>
      <c r="AA2016" s="108" t="s">
        <v>5925</v>
      </c>
      <c r="AB2016" s="84">
        <v>80000</v>
      </c>
      <c r="AC2016" s="108" t="s">
        <v>6768</v>
      </c>
      <c r="AD2016" s="84">
        <v>24</v>
      </c>
      <c r="AE2016" s="84" t="s">
        <v>6780</v>
      </c>
      <c r="AF2016" s="84" t="s">
        <v>7219</v>
      </c>
      <c r="AG2016" s="108" t="s">
        <v>7242</v>
      </c>
      <c r="AH2016" s="84" t="s">
        <v>7059</v>
      </c>
      <c r="AI2016" s="108" t="s">
        <v>8017</v>
      </c>
      <c r="AJ2016" s="84">
        <v>4270</v>
      </c>
      <c r="AK2016" s="84">
        <v>4270</v>
      </c>
      <c r="AL2016" s="108" t="s">
        <v>6749</v>
      </c>
      <c r="AM2016" s="84">
        <v>62768.88</v>
      </c>
      <c r="AN2016" s="112">
        <v>22631.119999999999</v>
      </c>
      <c r="AO2016" s="112">
        <v>85400</v>
      </c>
      <c r="AP2016" s="112">
        <v>17231.12</v>
      </c>
      <c r="AQ2016" s="112">
        <v>949.88</v>
      </c>
      <c r="AR2016" s="112">
        <v>18181</v>
      </c>
      <c r="AS2016" s="112">
        <v>0</v>
      </c>
      <c r="AT2016" s="112">
        <v>0</v>
      </c>
      <c r="AU2016" s="112">
        <v>0</v>
      </c>
      <c r="AV2016" s="84">
        <v>20</v>
      </c>
      <c r="AW2016" s="84">
        <v>0</v>
      </c>
      <c r="AX2016" s="84" t="str">
        <f>VLOOKUP(Y2016,'[1]Asset Classification'!$J$3:$W$2865,14,)</f>
        <v>Standard</v>
      </c>
      <c r="AY2016" s="108"/>
      <c r="AZ2016" s="84"/>
      <c r="BA2016" s="84"/>
      <c r="BB2016" s="84" t="s">
        <v>8329</v>
      </c>
      <c r="BC2016" s="84"/>
      <c r="BD2016" s="108"/>
      <c r="BE2016" s="84">
        <v>0</v>
      </c>
      <c r="BF2016" s="38" t="s">
        <v>2824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244</v>
      </c>
      <c r="C2017" s="38" t="s">
        <v>245</v>
      </c>
      <c r="D2017" s="38" t="s">
        <v>246</v>
      </c>
      <c r="E2017" s="38" t="s">
        <v>246</v>
      </c>
      <c r="F2017" s="38" t="s">
        <v>247</v>
      </c>
      <c r="G2017" s="84" t="s">
        <v>248</v>
      </c>
      <c r="H2017" s="38" t="s">
        <v>249</v>
      </c>
      <c r="I2017" s="84">
        <v>131418</v>
      </c>
      <c r="J2017" s="38" t="s">
        <v>288</v>
      </c>
      <c r="K2017" s="84">
        <v>131418</v>
      </c>
      <c r="L2017" s="84" t="s">
        <v>254</v>
      </c>
      <c r="M2017" s="38" t="s">
        <v>255</v>
      </c>
      <c r="N2017" s="84">
        <v>221792</v>
      </c>
      <c r="O2017" s="84" t="s">
        <v>600</v>
      </c>
      <c r="P2017" s="84">
        <v>292532</v>
      </c>
      <c r="Q2017" s="38" t="s">
        <v>601</v>
      </c>
      <c r="R2017" s="38" t="s">
        <v>829</v>
      </c>
      <c r="S2017" s="84" t="s">
        <v>2825</v>
      </c>
      <c r="T2017" s="84" t="s">
        <v>2825</v>
      </c>
      <c r="U2017" s="84" t="s">
        <v>1023</v>
      </c>
      <c r="V2017" s="84" t="s">
        <v>3449</v>
      </c>
      <c r="W2017" s="84">
        <v>541</v>
      </c>
      <c r="X2017" s="38" t="s">
        <v>3451</v>
      </c>
      <c r="Y2017" s="84">
        <v>354835650</v>
      </c>
      <c r="Z2017" s="38" t="s">
        <v>5958</v>
      </c>
      <c r="AA2017" s="108" t="s">
        <v>5931</v>
      </c>
      <c r="AB2017" s="84">
        <v>32000</v>
      </c>
      <c r="AC2017" s="108" t="s">
        <v>6773</v>
      </c>
      <c r="AD2017" s="84">
        <v>24</v>
      </c>
      <c r="AE2017" s="84" t="s">
        <v>6764</v>
      </c>
      <c r="AF2017" s="84" t="s">
        <v>7682</v>
      </c>
      <c r="AG2017" s="108" t="s">
        <v>7687</v>
      </c>
      <c r="AH2017" s="84" t="s">
        <v>7557</v>
      </c>
      <c r="AI2017" s="108" t="s">
        <v>5992</v>
      </c>
      <c r="AJ2017" s="84">
        <v>1710</v>
      </c>
      <c r="AK2017" s="84">
        <v>1710</v>
      </c>
      <c r="AL2017" s="108" t="s">
        <v>6742</v>
      </c>
      <c r="AM2017" s="84">
        <v>25253.919999999998</v>
      </c>
      <c r="AN2017" s="112">
        <v>8946.08</v>
      </c>
      <c r="AO2017" s="112">
        <v>34200</v>
      </c>
      <c r="AP2017" s="112">
        <v>6746.08</v>
      </c>
      <c r="AQ2017" s="112">
        <v>366.92</v>
      </c>
      <c r="AR2017" s="112">
        <v>7113</v>
      </c>
      <c r="AS2017" s="112">
        <v>0</v>
      </c>
      <c r="AT2017" s="112">
        <v>0</v>
      </c>
      <c r="AU2017" s="112">
        <v>0</v>
      </c>
      <c r="AV2017" s="84">
        <v>20</v>
      </c>
      <c r="AW2017" s="84">
        <v>0</v>
      </c>
      <c r="AX2017" s="84" t="str">
        <f>VLOOKUP(Y2017,'[1]Asset Classification'!$J$3:$W$2865,14,)</f>
        <v>Standard</v>
      </c>
      <c r="AY2017" s="108"/>
      <c r="AZ2017" s="84"/>
      <c r="BA2017" s="84"/>
      <c r="BB2017" s="84" t="s">
        <v>8329</v>
      </c>
      <c r="BC2017" s="84"/>
      <c r="BD2017" s="108"/>
      <c r="BE2017" s="84">
        <v>0</v>
      </c>
      <c r="BF2017" s="38" t="s">
        <v>2825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244</v>
      </c>
      <c r="C2018" s="38" t="s">
        <v>245</v>
      </c>
      <c r="D2018" s="38" t="s">
        <v>246</v>
      </c>
      <c r="E2018" s="38" t="s">
        <v>246</v>
      </c>
      <c r="F2018" s="38" t="s">
        <v>247</v>
      </c>
      <c r="G2018" s="84" t="s">
        <v>248</v>
      </c>
      <c r="H2018" s="38" t="s">
        <v>249</v>
      </c>
      <c r="I2018" s="84">
        <v>130995</v>
      </c>
      <c r="J2018" s="38" t="s">
        <v>275</v>
      </c>
      <c r="K2018" s="84">
        <v>130995</v>
      </c>
      <c r="L2018" s="84" t="s">
        <v>257</v>
      </c>
      <c r="M2018" s="38" t="s">
        <v>258</v>
      </c>
      <c r="N2018" s="84">
        <v>381165</v>
      </c>
      <c r="O2018" s="84" t="s">
        <v>862</v>
      </c>
      <c r="P2018" s="84">
        <v>559699</v>
      </c>
      <c r="Q2018" s="38" t="s">
        <v>863</v>
      </c>
      <c r="R2018" s="38" t="s">
        <v>829</v>
      </c>
      <c r="S2018" s="84" t="s">
        <v>2826</v>
      </c>
      <c r="T2018" s="84" t="s">
        <v>2826</v>
      </c>
      <c r="U2018" s="84" t="s">
        <v>1034</v>
      </c>
      <c r="V2018" s="84" t="s">
        <v>2278</v>
      </c>
      <c r="W2018" s="84">
        <v>0</v>
      </c>
      <c r="X2018" s="38" t="s">
        <v>3538</v>
      </c>
      <c r="Y2018" s="84">
        <v>354841226</v>
      </c>
      <c r="Z2018" s="38" t="s">
        <v>5959</v>
      </c>
      <c r="AA2018" s="108" t="s">
        <v>5925</v>
      </c>
      <c r="AB2018" s="84">
        <v>63000</v>
      </c>
      <c r="AC2018" s="108" t="s">
        <v>6765</v>
      </c>
      <c r="AD2018" s="84">
        <v>24</v>
      </c>
      <c r="AE2018" s="84" t="s">
        <v>6772</v>
      </c>
      <c r="AF2018" s="84" t="s">
        <v>7682</v>
      </c>
      <c r="AG2018" s="108" t="s">
        <v>7272</v>
      </c>
      <c r="AH2018" s="84" t="s">
        <v>7557</v>
      </c>
      <c r="AI2018" s="108" t="s">
        <v>6131</v>
      </c>
      <c r="AJ2018" s="84">
        <v>3360</v>
      </c>
      <c r="AK2018" s="84">
        <v>3360</v>
      </c>
      <c r="AL2018" s="108" t="s">
        <v>6752</v>
      </c>
      <c r="AM2018" s="84">
        <v>49238.42</v>
      </c>
      <c r="AN2018" s="112">
        <v>17961.580000000002</v>
      </c>
      <c r="AO2018" s="112">
        <v>67200</v>
      </c>
      <c r="AP2018" s="112">
        <v>13761.58</v>
      </c>
      <c r="AQ2018" s="112">
        <v>765.42</v>
      </c>
      <c r="AR2018" s="112">
        <v>14527</v>
      </c>
      <c r="AS2018" s="112">
        <v>0</v>
      </c>
      <c r="AT2018" s="112">
        <v>0</v>
      </c>
      <c r="AU2018" s="112">
        <v>0</v>
      </c>
      <c r="AV2018" s="84">
        <v>20</v>
      </c>
      <c r="AW2018" s="84">
        <v>0</v>
      </c>
      <c r="AX2018" s="84" t="str">
        <f>VLOOKUP(Y2018,'[1]Asset Classification'!$J$3:$W$2865,14,)</f>
        <v>Standard</v>
      </c>
      <c r="AY2018" s="108"/>
      <c r="AZ2018" s="84"/>
      <c r="BA2018" s="84"/>
      <c r="BB2018" s="84" t="s">
        <v>8329</v>
      </c>
      <c r="BC2018" s="84"/>
      <c r="BD2018" s="108"/>
      <c r="BE2018" s="84">
        <v>0</v>
      </c>
      <c r="BF2018" s="38" t="s">
        <v>2826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244</v>
      </c>
      <c r="C2019" s="38" t="s">
        <v>245</v>
      </c>
      <c r="D2019" s="38" t="s">
        <v>246</v>
      </c>
      <c r="E2019" s="38" t="s">
        <v>246</v>
      </c>
      <c r="F2019" s="38" t="s">
        <v>247</v>
      </c>
      <c r="G2019" s="84" t="s">
        <v>248</v>
      </c>
      <c r="H2019" s="38" t="s">
        <v>249</v>
      </c>
      <c r="I2019" s="84">
        <v>130995</v>
      </c>
      <c r="J2019" s="38" t="s">
        <v>275</v>
      </c>
      <c r="K2019" s="84">
        <v>130995</v>
      </c>
      <c r="L2019" s="84" t="s">
        <v>257</v>
      </c>
      <c r="M2019" s="38" t="s">
        <v>258</v>
      </c>
      <c r="N2019" s="84">
        <v>379099</v>
      </c>
      <c r="O2019" s="84" t="s">
        <v>922</v>
      </c>
      <c r="P2019" s="84">
        <v>555650</v>
      </c>
      <c r="Q2019" s="38" t="s">
        <v>923</v>
      </c>
      <c r="R2019" s="38" t="s">
        <v>829</v>
      </c>
      <c r="S2019" s="84" t="s">
        <v>2827</v>
      </c>
      <c r="T2019" s="84" t="s">
        <v>2827</v>
      </c>
      <c r="U2019" s="84" t="s">
        <v>1034</v>
      </c>
      <c r="V2019" s="84" t="s">
        <v>2278</v>
      </c>
      <c r="W2019" s="84">
        <v>0</v>
      </c>
      <c r="X2019" s="38" t="s">
        <v>3451</v>
      </c>
      <c r="Y2019" s="84">
        <v>354841388</v>
      </c>
      <c r="Z2019" s="38" t="s">
        <v>5960</v>
      </c>
      <c r="AA2019" s="108" t="s">
        <v>5925</v>
      </c>
      <c r="AB2019" s="84">
        <v>63000</v>
      </c>
      <c r="AC2019" s="108" t="s">
        <v>6765</v>
      </c>
      <c r="AD2019" s="84">
        <v>24</v>
      </c>
      <c r="AE2019" s="84" t="s">
        <v>6772</v>
      </c>
      <c r="AF2019" s="84" t="s">
        <v>7682</v>
      </c>
      <c r="AG2019" s="108" t="s">
        <v>7272</v>
      </c>
      <c r="AH2019" s="84" t="s">
        <v>7557</v>
      </c>
      <c r="AI2019" s="108" t="s">
        <v>6131</v>
      </c>
      <c r="AJ2019" s="84">
        <v>3360</v>
      </c>
      <c r="AK2019" s="84">
        <v>3360</v>
      </c>
      <c r="AL2019" s="108" t="s">
        <v>6752</v>
      </c>
      <c r="AM2019" s="84">
        <v>49238.42</v>
      </c>
      <c r="AN2019" s="112">
        <v>17961.580000000002</v>
      </c>
      <c r="AO2019" s="112">
        <v>67200</v>
      </c>
      <c r="AP2019" s="112">
        <v>13761.58</v>
      </c>
      <c r="AQ2019" s="112">
        <v>765.42</v>
      </c>
      <c r="AR2019" s="112">
        <v>14527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 t="str">
        <f>VLOOKUP(Y2019,'[1]Asset Classification'!$J$3:$W$2865,14,)</f>
        <v>Standard</v>
      </c>
      <c r="AY2019" s="108"/>
      <c r="AZ2019" s="84"/>
      <c r="BA2019" s="84"/>
      <c r="BB2019" s="84" t="s">
        <v>8329</v>
      </c>
      <c r="BC2019" s="84"/>
      <c r="BD2019" s="108"/>
      <c r="BE2019" s="84">
        <v>0</v>
      </c>
      <c r="BF2019" s="38" t="s">
        <v>2827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244</v>
      </c>
      <c r="C2020" s="38" t="s">
        <v>245</v>
      </c>
      <c r="D2020" s="38" t="s">
        <v>246</v>
      </c>
      <c r="E2020" s="38" t="s">
        <v>246</v>
      </c>
      <c r="F2020" s="38" t="s">
        <v>247</v>
      </c>
      <c r="G2020" s="84" t="s">
        <v>248</v>
      </c>
      <c r="H2020" s="38" t="s">
        <v>249</v>
      </c>
      <c r="I2020" s="84">
        <v>133068</v>
      </c>
      <c r="J2020" s="38" t="s">
        <v>287</v>
      </c>
      <c r="K2020" s="84">
        <v>133068</v>
      </c>
      <c r="L2020" s="84" t="s">
        <v>262</v>
      </c>
      <c r="M2020" s="38" t="s">
        <v>263</v>
      </c>
      <c r="N2020" s="84">
        <v>377839</v>
      </c>
      <c r="O2020" s="84" t="s">
        <v>766</v>
      </c>
      <c r="P2020" s="84">
        <v>552878</v>
      </c>
      <c r="Q2020" s="38" t="s">
        <v>767</v>
      </c>
      <c r="R2020" s="38" t="s">
        <v>829</v>
      </c>
      <c r="S2020" s="84" t="s">
        <v>2828</v>
      </c>
      <c r="T2020" s="84" t="s">
        <v>2828</v>
      </c>
      <c r="U2020" s="84" t="s">
        <v>1034</v>
      </c>
      <c r="V2020" s="84" t="s">
        <v>2789</v>
      </c>
      <c r="W2020" s="84">
        <v>0</v>
      </c>
      <c r="X2020" s="38" t="s">
        <v>3526</v>
      </c>
      <c r="Y2020" s="84">
        <v>354845491</v>
      </c>
      <c r="Z2020" s="38" t="s">
        <v>5961</v>
      </c>
      <c r="AA2020" s="108" t="s">
        <v>5962</v>
      </c>
      <c r="AB2020" s="84">
        <v>42000</v>
      </c>
      <c r="AC2020" s="108" t="s">
        <v>6765</v>
      </c>
      <c r="AD2020" s="84">
        <v>24</v>
      </c>
      <c r="AE2020" s="84" t="s">
        <v>6764</v>
      </c>
      <c r="AF2020" s="84" t="s">
        <v>7682</v>
      </c>
      <c r="AG2020" s="108" t="s">
        <v>7696</v>
      </c>
      <c r="AH2020" s="84" t="s">
        <v>7557</v>
      </c>
      <c r="AI2020" s="108" t="s">
        <v>6131</v>
      </c>
      <c r="AJ2020" s="84">
        <v>2240</v>
      </c>
      <c r="AK2020" s="84">
        <v>2240</v>
      </c>
      <c r="AL2020" s="108" t="s">
        <v>8290</v>
      </c>
      <c r="AM2020" s="84">
        <v>23240.39</v>
      </c>
      <c r="AN2020" s="112">
        <v>10359.61</v>
      </c>
      <c r="AO2020" s="112">
        <v>33600</v>
      </c>
      <c r="AP2020" s="112">
        <v>18759.61</v>
      </c>
      <c r="AQ2020" s="112">
        <v>2078.39</v>
      </c>
      <c r="AR2020" s="112">
        <v>20838</v>
      </c>
      <c r="AS2020" s="112">
        <v>9627.7999999999993</v>
      </c>
      <c r="AT2020" s="112">
        <v>1572.2</v>
      </c>
      <c r="AU2020" s="112">
        <v>11200</v>
      </c>
      <c r="AV2020" s="84">
        <v>20</v>
      </c>
      <c r="AW2020" s="84">
        <v>128</v>
      </c>
      <c r="AX2020" s="84" t="str">
        <f>VLOOKUP(Y2020,'[1]Asset Classification'!$J$3:$W$2865,14,)</f>
        <v>121-150</v>
      </c>
      <c r="AY2020" s="108"/>
      <c r="AZ2020" s="84"/>
      <c r="BA2020" s="84"/>
      <c r="BB2020" s="84" t="s">
        <v>8329</v>
      </c>
      <c r="BC2020" s="84"/>
      <c r="BD2020" s="108"/>
      <c r="BE2020" s="84">
        <v>0</v>
      </c>
      <c r="BF2020" s="38" t="s">
        <v>2828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244</v>
      </c>
      <c r="C2021" s="38" t="s">
        <v>245</v>
      </c>
      <c r="D2021" s="38" t="s">
        <v>246</v>
      </c>
      <c r="E2021" s="38" t="s">
        <v>246</v>
      </c>
      <c r="F2021" s="38" t="s">
        <v>247</v>
      </c>
      <c r="G2021" s="84" t="s">
        <v>248</v>
      </c>
      <c r="H2021" s="38" t="s">
        <v>249</v>
      </c>
      <c r="I2021" s="84">
        <v>162715</v>
      </c>
      <c r="J2021" s="38" t="s">
        <v>275</v>
      </c>
      <c r="K2021" s="84">
        <v>162715</v>
      </c>
      <c r="L2021" s="84" t="s">
        <v>257</v>
      </c>
      <c r="M2021" s="38" t="s">
        <v>258</v>
      </c>
      <c r="N2021" s="84">
        <v>278255</v>
      </c>
      <c r="O2021" s="84" t="s">
        <v>402</v>
      </c>
      <c r="P2021" s="84">
        <v>365504</v>
      </c>
      <c r="Q2021" s="38" t="s">
        <v>926</v>
      </c>
      <c r="R2021" s="38" t="s">
        <v>891</v>
      </c>
      <c r="S2021" s="84" t="s">
        <v>2829</v>
      </c>
      <c r="T2021" s="84" t="s">
        <v>2829</v>
      </c>
      <c r="U2021" s="84" t="s">
        <v>1034</v>
      </c>
      <c r="V2021" s="84" t="s">
        <v>2789</v>
      </c>
      <c r="W2021" s="84">
        <v>0</v>
      </c>
      <c r="X2021" s="38" t="s">
        <v>3451</v>
      </c>
      <c r="Y2021" s="84">
        <v>354851171</v>
      </c>
      <c r="Z2021" s="38" t="s">
        <v>5963</v>
      </c>
      <c r="AA2021" s="108" t="s">
        <v>5962</v>
      </c>
      <c r="AB2021" s="84">
        <v>30000</v>
      </c>
      <c r="AC2021" s="108" t="s">
        <v>6765</v>
      </c>
      <c r="AD2021" s="84">
        <v>18</v>
      </c>
      <c r="AE2021" s="84" t="s">
        <v>6778</v>
      </c>
      <c r="AF2021" s="84" t="s">
        <v>7480</v>
      </c>
      <c r="AG2021" s="108" t="s">
        <v>7697</v>
      </c>
      <c r="AH2021" s="84" t="s">
        <v>7319</v>
      </c>
      <c r="AI2021" s="108" t="s">
        <v>6131</v>
      </c>
      <c r="AJ2021" s="84">
        <v>2020</v>
      </c>
      <c r="AK2021" s="84">
        <v>2020</v>
      </c>
      <c r="AL2021" s="108" t="s">
        <v>8084</v>
      </c>
      <c r="AM2021" s="84">
        <v>18436.47</v>
      </c>
      <c r="AN2021" s="112">
        <v>5803.53</v>
      </c>
      <c r="AO2021" s="112">
        <v>24240</v>
      </c>
      <c r="AP2021" s="112">
        <v>11563.53</v>
      </c>
      <c r="AQ2021" s="112">
        <v>857.47</v>
      </c>
      <c r="AR2021" s="112">
        <v>12421</v>
      </c>
      <c r="AS2021" s="112">
        <v>11563.53</v>
      </c>
      <c r="AT2021" s="112">
        <v>857.47</v>
      </c>
      <c r="AU2021" s="112">
        <v>12421</v>
      </c>
      <c r="AV2021" s="84">
        <v>20</v>
      </c>
      <c r="AW2021" s="84">
        <v>220</v>
      </c>
      <c r="AX2021" s="84" t="str">
        <f>VLOOKUP(Y2021,'[1]Asset Classification'!$J$3:$W$2865,14,)</f>
        <v>&gt;180</v>
      </c>
      <c r="AY2021" s="108"/>
      <c r="AZ2021" s="84"/>
      <c r="BA2021" s="84"/>
      <c r="BB2021" s="84" t="s">
        <v>8329</v>
      </c>
      <c r="BC2021" s="84"/>
      <c r="BD2021" s="108"/>
      <c r="BE2021" s="84">
        <v>0</v>
      </c>
      <c r="BF2021" s="38" t="s">
        <v>2829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244</v>
      </c>
      <c r="C2022" s="38" t="s">
        <v>245</v>
      </c>
      <c r="D2022" s="38" t="s">
        <v>246</v>
      </c>
      <c r="E2022" s="38" t="s">
        <v>246</v>
      </c>
      <c r="F2022" s="38" t="s">
        <v>247</v>
      </c>
      <c r="G2022" s="84" t="s">
        <v>248</v>
      </c>
      <c r="H2022" s="38" t="s">
        <v>249</v>
      </c>
      <c r="I2022" s="84">
        <v>129712</v>
      </c>
      <c r="J2022" s="38" t="s">
        <v>260</v>
      </c>
      <c r="K2022" s="84">
        <v>129712</v>
      </c>
      <c r="L2022" s="84" t="s">
        <v>251</v>
      </c>
      <c r="M2022" s="38" t="s">
        <v>252</v>
      </c>
      <c r="N2022" s="84">
        <v>404000</v>
      </c>
      <c r="O2022" s="84" t="s">
        <v>885</v>
      </c>
      <c r="P2022" s="84">
        <v>607792</v>
      </c>
      <c r="Q2022" s="38" t="s">
        <v>886</v>
      </c>
      <c r="R2022" s="38" t="s">
        <v>891</v>
      </c>
      <c r="S2022" s="84" t="s">
        <v>2374</v>
      </c>
      <c r="T2022" s="84" t="s">
        <v>2374</v>
      </c>
      <c r="U2022" s="84" t="s">
        <v>1023</v>
      </c>
      <c r="V2022" s="84" t="s">
        <v>2278</v>
      </c>
      <c r="W2022" s="84">
        <v>0</v>
      </c>
      <c r="X2022" s="38" t="s">
        <v>3484</v>
      </c>
      <c r="Y2022" s="84">
        <v>354852672</v>
      </c>
      <c r="Z2022" s="38" t="s">
        <v>5345</v>
      </c>
      <c r="AA2022" s="108" t="s">
        <v>5962</v>
      </c>
      <c r="AB2022" s="84">
        <v>30000</v>
      </c>
      <c r="AC2022" s="108" t="s">
        <v>6769</v>
      </c>
      <c r="AD2022" s="84">
        <v>18</v>
      </c>
      <c r="AE2022" s="84" t="s">
        <v>6778</v>
      </c>
      <c r="AF2022" s="84" t="s">
        <v>7454</v>
      </c>
      <c r="AG2022" s="108" t="s">
        <v>7455</v>
      </c>
      <c r="AH2022" s="84" t="s">
        <v>7319</v>
      </c>
      <c r="AI2022" s="108" t="s">
        <v>6115</v>
      </c>
      <c r="AJ2022" s="84">
        <v>2020</v>
      </c>
      <c r="AK2022" s="84">
        <v>2020</v>
      </c>
      <c r="AL2022" s="108" t="s">
        <v>6389</v>
      </c>
      <c r="AM2022" s="84">
        <v>11831.52</v>
      </c>
      <c r="AN2022" s="112">
        <v>4328.4799999999996</v>
      </c>
      <c r="AO2022" s="112">
        <v>16160</v>
      </c>
      <c r="AP2022" s="112">
        <v>18168.48</v>
      </c>
      <c r="AQ2022" s="112">
        <v>2156.52</v>
      </c>
      <c r="AR2022" s="112">
        <v>20325</v>
      </c>
      <c r="AS2022" s="112">
        <v>18168.48</v>
      </c>
      <c r="AT2022" s="112">
        <v>2156.52</v>
      </c>
      <c r="AU2022" s="112">
        <v>20325</v>
      </c>
      <c r="AV2022" s="84">
        <v>20</v>
      </c>
      <c r="AW2022" s="84">
        <v>346</v>
      </c>
      <c r="AX2022" s="84" t="str">
        <f>VLOOKUP(Y2022,'[1]Asset Classification'!$J$3:$W$2865,14,)</f>
        <v>&gt;180</v>
      </c>
      <c r="AY2022" s="108"/>
      <c r="AZ2022" s="84"/>
      <c r="BA2022" s="84"/>
      <c r="BB2022" s="84" t="s">
        <v>8329</v>
      </c>
      <c r="BC2022" s="84"/>
      <c r="BD2022" s="108"/>
      <c r="BE2022" s="84">
        <v>0</v>
      </c>
      <c r="BF2022" s="38" t="s">
        <v>2374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244</v>
      </c>
      <c r="C2023" s="38" t="s">
        <v>245</v>
      </c>
      <c r="D2023" s="38" t="s">
        <v>246</v>
      </c>
      <c r="E2023" s="38" t="s">
        <v>246</v>
      </c>
      <c r="F2023" s="38" t="s">
        <v>247</v>
      </c>
      <c r="G2023" s="84" t="s">
        <v>248</v>
      </c>
      <c r="H2023" s="38" t="s">
        <v>249</v>
      </c>
      <c r="I2023" s="84">
        <v>131470</v>
      </c>
      <c r="J2023" s="38" t="s">
        <v>286</v>
      </c>
      <c r="K2023" s="84">
        <v>131470</v>
      </c>
      <c r="L2023" s="84" t="s">
        <v>262</v>
      </c>
      <c r="M2023" s="38" t="s">
        <v>263</v>
      </c>
      <c r="N2023" s="84">
        <v>221882</v>
      </c>
      <c r="O2023" s="84" t="s">
        <v>507</v>
      </c>
      <c r="P2023" s="84">
        <v>631830</v>
      </c>
      <c r="Q2023" s="38" t="s">
        <v>896</v>
      </c>
      <c r="R2023" s="38" t="s">
        <v>891</v>
      </c>
      <c r="S2023" s="84" t="s">
        <v>2423</v>
      </c>
      <c r="T2023" s="84" t="s">
        <v>2423</v>
      </c>
      <c r="U2023" s="84" t="s">
        <v>1027</v>
      </c>
      <c r="V2023" s="84" t="s">
        <v>2078</v>
      </c>
      <c r="W2023" s="84">
        <v>0</v>
      </c>
      <c r="X2023" s="38" t="s">
        <v>3513</v>
      </c>
      <c r="Y2023" s="84">
        <v>354852873</v>
      </c>
      <c r="Z2023" s="38" t="s">
        <v>5423</v>
      </c>
      <c r="AA2023" s="108" t="s">
        <v>5962</v>
      </c>
      <c r="AB2023" s="84">
        <v>30000</v>
      </c>
      <c r="AC2023" s="108" t="s">
        <v>6768</v>
      </c>
      <c r="AD2023" s="84">
        <v>18</v>
      </c>
      <c r="AE2023" s="84" t="s">
        <v>6778</v>
      </c>
      <c r="AF2023" s="84" t="s">
        <v>7486</v>
      </c>
      <c r="AG2023" s="108" t="s">
        <v>7488</v>
      </c>
      <c r="AH2023" s="84" t="s">
        <v>7319</v>
      </c>
      <c r="AI2023" s="108" t="s">
        <v>8017</v>
      </c>
      <c r="AJ2023" s="84">
        <v>2020</v>
      </c>
      <c r="AK2023" s="84">
        <v>2020</v>
      </c>
      <c r="AL2023" s="108" t="s">
        <v>6389</v>
      </c>
      <c r="AM2023" s="84">
        <v>11736.5</v>
      </c>
      <c r="AN2023" s="112">
        <v>4423.5</v>
      </c>
      <c r="AO2023" s="112">
        <v>16160</v>
      </c>
      <c r="AP2023" s="112">
        <v>18263.5</v>
      </c>
      <c r="AQ2023" s="112">
        <v>2178.5</v>
      </c>
      <c r="AR2023" s="112">
        <v>20442</v>
      </c>
      <c r="AS2023" s="112">
        <v>18263.5</v>
      </c>
      <c r="AT2023" s="112">
        <v>2178.5</v>
      </c>
      <c r="AU2023" s="112">
        <v>20442</v>
      </c>
      <c r="AV2023" s="84">
        <v>20</v>
      </c>
      <c r="AW2023" s="84">
        <v>342</v>
      </c>
      <c r="AX2023" s="84" t="str">
        <f>VLOOKUP(Y2023,'[1]Asset Classification'!$J$3:$W$2865,14,)</f>
        <v>&gt;180</v>
      </c>
      <c r="AY2023" s="108"/>
      <c r="AZ2023" s="84"/>
      <c r="BA2023" s="84"/>
      <c r="BB2023" s="84" t="s">
        <v>8329</v>
      </c>
      <c r="BC2023" s="84"/>
      <c r="BD2023" s="108" t="s">
        <v>8322</v>
      </c>
      <c r="BE2023" s="84">
        <v>30000</v>
      </c>
      <c r="BF2023" s="38" t="s">
        <v>2423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244</v>
      </c>
      <c r="C2024" s="38" t="s">
        <v>245</v>
      </c>
      <c r="D2024" s="38" t="s">
        <v>246</v>
      </c>
      <c r="E2024" s="38" t="s">
        <v>246</v>
      </c>
      <c r="F2024" s="38" t="s">
        <v>247</v>
      </c>
      <c r="G2024" s="84" t="s">
        <v>248</v>
      </c>
      <c r="H2024" s="38" t="s">
        <v>249</v>
      </c>
      <c r="I2024" s="84">
        <v>131165</v>
      </c>
      <c r="J2024" s="38" t="s">
        <v>340</v>
      </c>
      <c r="K2024" s="84">
        <v>131165</v>
      </c>
      <c r="L2024" s="84" t="s">
        <v>254</v>
      </c>
      <c r="M2024" s="38" t="s">
        <v>255</v>
      </c>
      <c r="N2024" s="84">
        <v>221322</v>
      </c>
      <c r="O2024" s="84" t="s">
        <v>953</v>
      </c>
      <c r="P2024" s="84">
        <v>291932</v>
      </c>
      <c r="Q2024" s="38" t="s">
        <v>954</v>
      </c>
      <c r="R2024" s="38" t="s">
        <v>829</v>
      </c>
      <c r="S2024" s="84" t="s">
        <v>2830</v>
      </c>
      <c r="T2024" s="84" t="s">
        <v>2830</v>
      </c>
      <c r="U2024" s="84" t="s">
        <v>1034</v>
      </c>
      <c r="V2024" s="84" t="s">
        <v>2278</v>
      </c>
      <c r="W2024" s="84">
        <v>0</v>
      </c>
      <c r="X2024" s="38" t="s">
        <v>3526</v>
      </c>
      <c r="Y2024" s="84">
        <v>354866766</v>
      </c>
      <c r="Z2024" s="38" t="s">
        <v>5964</v>
      </c>
      <c r="AA2024" s="108" t="s">
        <v>5931</v>
      </c>
      <c r="AB2024" s="84">
        <v>32000</v>
      </c>
      <c r="AC2024" s="108" t="s">
        <v>6767</v>
      </c>
      <c r="AD2024" s="84">
        <v>24</v>
      </c>
      <c r="AE2024" s="84" t="s">
        <v>6764</v>
      </c>
      <c r="AF2024" s="84" t="s">
        <v>7682</v>
      </c>
      <c r="AG2024" s="108" t="s">
        <v>7687</v>
      </c>
      <c r="AH2024" s="84" t="s">
        <v>7557</v>
      </c>
      <c r="AI2024" s="108" t="s">
        <v>8016</v>
      </c>
      <c r="AJ2024" s="84">
        <v>1710</v>
      </c>
      <c r="AK2024" s="84">
        <v>1710</v>
      </c>
      <c r="AL2024" s="108" t="s">
        <v>6755</v>
      </c>
      <c r="AM2024" s="84">
        <v>25091.68</v>
      </c>
      <c r="AN2024" s="112">
        <v>9108.32</v>
      </c>
      <c r="AO2024" s="112">
        <v>34200</v>
      </c>
      <c r="AP2024" s="112">
        <v>6908.32</v>
      </c>
      <c r="AQ2024" s="112">
        <v>381.68</v>
      </c>
      <c r="AR2024" s="112">
        <v>7290</v>
      </c>
      <c r="AS2024" s="112">
        <v>0</v>
      </c>
      <c r="AT2024" s="112">
        <v>0</v>
      </c>
      <c r="AU2024" s="112">
        <v>0</v>
      </c>
      <c r="AV2024" s="84">
        <v>20</v>
      </c>
      <c r="AW2024" s="84">
        <v>0</v>
      </c>
      <c r="AX2024" s="84" t="str">
        <f>VLOOKUP(Y2024,'[1]Asset Classification'!$J$3:$W$2865,14,)</f>
        <v>Standard</v>
      </c>
      <c r="AY2024" s="108"/>
      <c r="AZ2024" s="84"/>
      <c r="BA2024" s="84"/>
      <c r="BB2024" s="84" t="s">
        <v>8329</v>
      </c>
      <c r="BC2024" s="84"/>
      <c r="BD2024" s="108"/>
      <c r="BE2024" s="84">
        <v>0</v>
      </c>
      <c r="BF2024" s="38" t="s">
        <v>2830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244</v>
      </c>
      <c r="C2025" s="38" t="s">
        <v>245</v>
      </c>
      <c r="D2025" s="38" t="s">
        <v>246</v>
      </c>
      <c r="E2025" s="38" t="s">
        <v>246</v>
      </c>
      <c r="F2025" s="38" t="s">
        <v>247</v>
      </c>
      <c r="G2025" s="84" t="s">
        <v>248</v>
      </c>
      <c r="H2025" s="38" t="s">
        <v>249</v>
      </c>
      <c r="I2025" s="84">
        <v>133068</v>
      </c>
      <c r="J2025" s="38" t="s">
        <v>287</v>
      </c>
      <c r="K2025" s="84">
        <v>133068</v>
      </c>
      <c r="L2025" s="84" t="s">
        <v>262</v>
      </c>
      <c r="M2025" s="38" t="s">
        <v>263</v>
      </c>
      <c r="N2025" s="84">
        <v>264840</v>
      </c>
      <c r="O2025" s="84" t="s">
        <v>976</v>
      </c>
      <c r="P2025" s="84">
        <v>347701</v>
      </c>
      <c r="Q2025" s="38" t="s">
        <v>717</v>
      </c>
      <c r="R2025" s="38" t="s">
        <v>829</v>
      </c>
      <c r="S2025" s="84" t="s">
        <v>2831</v>
      </c>
      <c r="T2025" s="84" t="s">
        <v>2831</v>
      </c>
      <c r="U2025" s="84" t="s">
        <v>1034</v>
      </c>
      <c r="V2025" s="84" t="s">
        <v>2789</v>
      </c>
      <c r="W2025" s="84">
        <v>0</v>
      </c>
      <c r="X2025" s="38" t="s">
        <v>3526</v>
      </c>
      <c r="Y2025" s="84">
        <v>354866903</v>
      </c>
      <c r="Z2025" s="38" t="s">
        <v>5965</v>
      </c>
      <c r="AA2025" s="108" t="s">
        <v>5931</v>
      </c>
      <c r="AB2025" s="84">
        <v>32000</v>
      </c>
      <c r="AC2025" s="108" t="s">
        <v>6765</v>
      </c>
      <c r="AD2025" s="84">
        <v>24</v>
      </c>
      <c r="AE2025" s="84" t="s">
        <v>6764</v>
      </c>
      <c r="AF2025" s="84" t="s">
        <v>7682</v>
      </c>
      <c r="AG2025" s="108" t="s">
        <v>7687</v>
      </c>
      <c r="AH2025" s="84" t="s">
        <v>7557</v>
      </c>
      <c r="AI2025" s="108" t="s">
        <v>6131</v>
      </c>
      <c r="AJ2025" s="84">
        <v>1710</v>
      </c>
      <c r="AK2025" s="84">
        <v>1710</v>
      </c>
      <c r="AL2025" s="108" t="s">
        <v>6752</v>
      </c>
      <c r="AM2025" s="84">
        <v>25156.560000000001</v>
      </c>
      <c r="AN2025" s="112">
        <v>9043.44</v>
      </c>
      <c r="AO2025" s="112">
        <v>34200</v>
      </c>
      <c r="AP2025" s="112">
        <v>6843.44</v>
      </c>
      <c r="AQ2025" s="112">
        <v>375.56</v>
      </c>
      <c r="AR2025" s="112">
        <v>7219</v>
      </c>
      <c r="AS2025" s="112">
        <v>0</v>
      </c>
      <c r="AT2025" s="112">
        <v>0</v>
      </c>
      <c r="AU2025" s="112">
        <v>0</v>
      </c>
      <c r="AV2025" s="84">
        <v>20</v>
      </c>
      <c r="AW2025" s="84">
        <v>0</v>
      </c>
      <c r="AX2025" s="84" t="str">
        <f>VLOOKUP(Y2025,'[1]Asset Classification'!$J$3:$W$2865,14,)</f>
        <v>Standard</v>
      </c>
      <c r="AY2025" s="108"/>
      <c r="AZ2025" s="84"/>
      <c r="BA2025" s="84"/>
      <c r="BB2025" s="84" t="s">
        <v>8329</v>
      </c>
      <c r="BC2025" s="84"/>
      <c r="BD2025" s="108"/>
      <c r="BE2025" s="84">
        <v>0</v>
      </c>
      <c r="BF2025" s="38" t="s">
        <v>2831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244</v>
      </c>
      <c r="C2026" s="38" t="s">
        <v>245</v>
      </c>
      <c r="D2026" s="38" t="s">
        <v>246</v>
      </c>
      <c r="E2026" s="38" t="s">
        <v>246</v>
      </c>
      <c r="F2026" s="38" t="s">
        <v>247</v>
      </c>
      <c r="G2026" s="84" t="s">
        <v>248</v>
      </c>
      <c r="H2026" s="38" t="s">
        <v>249</v>
      </c>
      <c r="I2026" s="84">
        <v>130995</v>
      </c>
      <c r="J2026" s="38" t="s">
        <v>275</v>
      </c>
      <c r="K2026" s="84">
        <v>130995</v>
      </c>
      <c r="L2026" s="84" t="s">
        <v>257</v>
      </c>
      <c r="M2026" s="38" t="s">
        <v>258</v>
      </c>
      <c r="N2026" s="84">
        <v>222977</v>
      </c>
      <c r="O2026" s="84" t="s">
        <v>455</v>
      </c>
      <c r="P2026" s="84">
        <v>295189</v>
      </c>
      <c r="Q2026" s="38" t="s">
        <v>478</v>
      </c>
      <c r="R2026" s="38" t="s">
        <v>829</v>
      </c>
      <c r="S2026" s="84" t="s">
        <v>2832</v>
      </c>
      <c r="T2026" s="84" t="s">
        <v>2832</v>
      </c>
      <c r="U2026" s="84" t="s">
        <v>1034</v>
      </c>
      <c r="V2026" s="84" t="s">
        <v>2278</v>
      </c>
      <c r="W2026" s="84">
        <v>0</v>
      </c>
      <c r="X2026" s="38" t="s">
        <v>3451</v>
      </c>
      <c r="Y2026" s="84">
        <v>354871344</v>
      </c>
      <c r="Z2026" s="38" t="s">
        <v>5966</v>
      </c>
      <c r="AA2026" s="108" t="s">
        <v>5931</v>
      </c>
      <c r="AB2026" s="84">
        <v>63000</v>
      </c>
      <c r="AC2026" s="108" t="s">
        <v>6765</v>
      </c>
      <c r="AD2026" s="84">
        <v>24</v>
      </c>
      <c r="AE2026" s="84" t="s">
        <v>6772</v>
      </c>
      <c r="AF2026" s="84" t="s">
        <v>7682</v>
      </c>
      <c r="AG2026" s="108" t="s">
        <v>7272</v>
      </c>
      <c r="AH2026" s="84" t="s">
        <v>7557</v>
      </c>
      <c r="AI2026" s="108" t="s">
        <v>6131</v>
      </c>
      <c r="AJ2026" s="84">
        <v>3360</v>
      </c>
      <c r="AK2026" s="84">
        <v>3360</v>
      </c>
      <c r="AL2026" s="108" t="s">
        <v>6752</v>
      </c>
      <c r="AM2026" s="84">
        <v>49366.17</v>
      </c>
      <c r="AN2026" s="112">
        <v>17833.830000000002</v>
      </c>
      <c r="AO2026" s="112">
        <v>67200</v>
      </c>
      <c r="AP2026" s="112">
        <v>13633.83</v>
      </c>
      <c r="AQ2026" s="112">
        <v>754.17</v>
      </c>
      <c r="AR2026" s="112">
        <v>14388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 t="str">
        <f>VLOOKUP(Y2026,'[1]Asset Classification'!$J$3:$W$2865,14,)</f>
        <v>Standard</v>
      </c>
      <c r="AY2026" s="108"/>
      <c r="AZ2026" s="84"/>
      <c r="BA2026" s="84"/>
      <c r="BB2026" s="84" t="s">
        <v>8329</v>
      </c>
      <c r="BC2026" s="84"/>
      <c r="BD2026" s="108"/>
      <c r="BE2026" s="84">
        <v>0</v>
      </c>
      <c r="BF2026" s="38" t="s">
        <v>2832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244</v>
      </c>
      <c r="C2027" s="38" t="s">
        <v>245</v>
      </c>
      <c r="D2027" s="38" t="s">
        <v>246</v>
      </c>
      <c r="E2027" s="38" t="s">
        <v>246</v>
      </c>
      <c r="F2027" s="38" t="s">
        <v>247</v>
      </c>
      <c r="G2027" s="84" t="s">
        <v>248</v>
      </c>
      <c r="H2027" s="38" t="s">
        <v>249</v>
      </c>
      <c r="I2027" s="84">
        <v>130796</v>
      </c>
      <c r="J2027" s="38" t="s">
        <v>278</v>
      </c>
      <c r="K2027" s="84">
        <v>130796</v>
      </c>
      <c r="L2027" s="84" t="s">
        <v>254</v>
      </c>
      <c r="M2027" s="38" t="s">
        <v>255</v>
      </c>
      <c r="N2027" s="84">
        <v>483507</v>
      </c>
      <c r="O2027" s="84" t="s">
        <v>977</v>
      </c>
      <c r="P2027" s="84">
        <v>763834</v>
      </c>
      <c r="Q2027" s="38" t="s">
        <v>978</v>
      </c>
      <c r="R2027" s="38" t="s">
        <v>829</v>
      </c>
      <c r="S2027" s="84" t="s">
        <v>2833</v>
      </c>
      <c r="T2027" s="84" t="s">
        <v>2833</v>
      </c>
      <c r="U2027" s="84" t="s">
        <v>1034</v>
      </c>
      <c r="V2027" s="84" t="s">
        <v>2789</v>
      </c>
      <c r="W2027" s="84">
        <v>0</v>
      </c>
      <c r="X2027" s="38" t="s">
        <v>3526</v>
      </c>
      <c r="Y2027" s="84">
        <v>354871698</v>
      </c>
      <c r="Z2027" s="38" t="s">
        <v>5967</v>
      </c>
      <c r="AA2027" s="108" t="s">
        <v>5968</v>
      </c>
      <c r="AB2027" s="84">
        <v>32000</v>
      </c>
      <c r="AC2027" s="108" t="s">
        <v>6765</v>
      </c>
      <c r="AD2027" s="84">
        <v>24</v>
      </c>
      <c r="AE2027" s="84" t="s">
        <v>6764</v>
      </c>
      <c r="AF2027" s="84" t="s">
        <v>7698</v>
      </c>
      <c r="AG2027" s="108" t="s">
        <v>7699</v>
      </c>
      <c r="AH2027" s="84" t="s">
        <v>7557</v>
      </c>
      <c r="AI2027" s="108" t="s">
        <v>6131</v>
      </c>
      <c r="AJ2027" s="84">
        <v>1710</v>
      </c>
      <c r="AK2027" s="84">
        <v>1710</v>
      </c>
      <c r="AL2027" s="108" t="s">
        <v>6752</v>
      </c>
      <c r="AM2027" s="84">
        <v>25708.23</v>
      </c>
      <c r="AN2027" s="112">
        <v>8491.77</v>
      </c>
      <c r="AO2027" s="112">
        <v>34200</v>
      </c>
      <c r="AP2027" s="112">
        <v>6291.77</v>
      </c>
      <c r="AQ2027" s="112">
        <v>328.23</v>
      </c>
      <c r="AR2027" s="112">
        <v>6620</v>
      </c>
      <c r="AS2027" s="112">
        <v>0</v>
      </c>
      <c r="AT2027" s="112">
        <v>0</v>
      </c>
      <c r="AU2027" s="112">
        <v>0</v>
      </c>
      <c r="AV2027" s="84">
        <v>20</v>
      </c>
      <c r="AW2027" s="84">
        <v>0</v>
      </c>
      <c r="AX2027" s="84" t="str">
        <f>VLOOKUP(Y2027,'[1]Asset Classification'!$J$3:$W$2865,14,)</f>
        <v>Standard</v>
      </c>
      <c r="AY2027" s="108"/>
      <c r="AZ2027" s="84"/>
      <c r="BA2027" s="84"/>
      <c r="BB2027" s="84" t="s">
        <v>8329</v>
      </c>
      <c r="BC2027" s="84"/>
      <c r="BD2027" s="108"/>
      <c r="BE2027" s="84">
        <v>0</v>
      </c>
      <c r="BF2027" s="38" t="s">
        <v>2833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244</v>
      </c>
      <c r="C2028" s="38" t="s">
        <v>245</v>
      </c>
      <c r="D2028" s="38" t="s">
        <v>246</v>
      </c>
      <c r="E2028" s="38" t="s">
        <v>246</v>
      </c>
      <c r="F2028" s="38" t="s">
        <v>247</v>
      </c>
      <c r="G2028" s="84" t="s">
        <v>248</v>
      </c>
      <c r="H2028" s="38" t="s">
        <v>249</v>
      </c>
      <c r="I2028" s="84">
        <v>130796</v>
      </c>
      <c r="J2028" s="38" t="s">
        <v>278</v>
      </c>
      <c r="K2028" s="84">
        <v>130796</v>
      </c>
      <c r="L2028" s="84" t="s">
        <v>254</v>
      </c>
      <c r="M2028" s="38" t="s">
        <v>255</v>
      </c>
      <c r="N2028" s="84">
        <v>483507</v>
      </c>
      <c r="O2028" s="84" t="s">
        <v>977</v>
      </c>
      <c r="P2028" s="84">
        <v>763834</v>
      </c>
      <c r="Q2028" s="38" t="s">
        <v>978</v>
      </c>
      <c r="R2028" s="38" t="s">
        <v>829</v>
      </c>
      <c r="S2028" s="84" t="s">
        <v>2834</v>
      </c>
      <c r="T2028" s="84" t="s">
        <v>2834</v>
      </c>
      <c r="U2028" s="84" t="s">
        <v>1034</v>
      </c>
      <c r="V2028" s="84" t="s">
        <v>2789</v>
      </c>
      <c r="W2028" s="84">
        <v>0</v>
      </c>
      <c r="X2028" s="38" t="s">
        <v>3526</v>
      </c>
      <c r="Y2028" s="84">
        <v>354874963</v>
      </c>
      <c r="Z2028" s="38" t="s">
        <v>5969</v>
      </c>
      <c r="AA2028" s="108" t="s">
        <v>5968</v>
      </c>
      <c r="AB2028" s="84">
        <v>32000</v>
      </c>
      <c r="AC2028" s="108" t="s">
        <v>6765</v>
      </c>
      <c r="AD2028" s="84">
        <v>24</v>
      </c>
      <c r="AE2028" s="84" t="s">
        <v>6764</v>
      </c>
      <c r="AF2028" s="84" t="s">
        <v>7698</v>
      </c>
      <c r="AG2028" s="108" t="s">
        <v>7699</v>
      </c>
      <c r="AH2028" s="84" t="s">
        <v>7557</v>
      </c>
      <c r="AI2028" s="108" t="s">
        <v>6131</v>
      </c>
      <c r="AJ2028" s="84">
        <v>1710</v>
      </c>
      <c r="AK2028" s="84">
        <v>1710</v>
      </c>
      <c r="AL2028" s="108" t="s">
        <v>6752</v>
      </c>
      <c r="AM2028" s="84">
        <v>25708.23</v>
      </c>
      <c r="AN2028" s="112">
        <v>8491.77</v>
      </c>
      <c r="AO2028" s="112">
        <v>34200</v>
      </c>
      <c r="AP2028" s="112">
        <v>6291.77</v>
      </c>
      <c r="AQ2028" s="112">
        <v>328.23</v>
      </c>
      <c r="AR2028" s="112">
        <v>6620</v>
      </c>
      <c r="AS2028" s="112">
        <v>0</v>
      </c>
      <c r="AT2028" s="112">
        <v>0</v>
      </c>
      <c r="AU2028" s="112">
        <v>0</v>
      </c>
      <c r="AV2028" s="84">
        <v>20</v>
      </c>
      <c r="AW2028" s="84">
        <v>0</v>
      </c>
      <c r="AX2028" s="84" t="str">
        <f>VLOOKUP(Y2028,'[1]Asset Classification'!$J$3:$W$2865,14,)</f>
        <v>Standard</v>
      </c>
      <c r="AY2028" s="108"/>
      <c r="AZ2028" s="84"/>
      <c r="BA2028" s="84"/>
      <c r="BB2028" s="84" t="s">
        <v>8329</v>
      </c>
      <c r="BC2028" s="84"/>
      <c r="BD2028" s="108"/>
      <c r="BE2028" s="84">
        <v>0</v>
      </c>
      <c r="BF2028" s="38" t="s">
        <v>2834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244</v>
      </c>
      <c r="C2029" s="38" t="s">
        <v>245</v>
      </c>
      <c r="D2029" s="38" t="s">
        <v>246</v>
      </c>
      <c r="E2029" s="38" t="s">
        <v>246</v>
      </c>
      <c r="F2029" s="38" t="s">
        <v>247</v>
      </c>
      <c r="G2029" s="84" t="s">
        <v>248</v>
      </c>
      <c r="H2029" s="38" t="s">
        <v>249</v>
      </c>
      <c r="I2029" s="84">
        <v>139302</v>
      </c>
      <c r="J2029" s="38" t="s">
        <v>306</v>
      </c>
      <c r="K2029" s="84">
        <v>139302</v>
      </c>
      <c r="L2029" s="84" t="s">
        <v>254</v>
      </c>
      <c r="M2029" s="38" t="s">
        <v>255</v>
      </c>
      <c r="N2029" s="84">
        <v>235114</v>
      </c>
      <c r="O2029" s="84" t="s">
        <v>774</v>
      </c>
      <c r="P2029" s="84">
        <v>309370</v>
      </c>
      <c r="Q2029" s="38" t="s">
        <v>352</v>
      </c>
      <c r="R2029" s="38" t="s">
        <v>829</v>
      </c>
      <c r="S2029" s="84" t="s">
        <v>2835</v>
      </c>
      <c r="T2029" s="84" t="s">
        <v>2835</v>
      </c>
      <c r="U2029" s="84" t="s">
        <v>2292</v>
      </c>
      <c r="V2029" s="84" t="s">
        <v>2278</v>
      </c>
      <c r="W2029" s="84">
        <v>0</v>
      </c>
      <c r="X2029" s="38" t="s">
        <v>3451</v>
      </c>
      <c r="Y2029" s="84">
        <v>354875149</v>
      </c>
      <c r="Z2029" s="38" t="s">
        <v>5970</v>
      </c>
      <c r="AA2029" s="108" t="s">
        <v>5971</v>
      </c>
      <c r="AB2029" s="84">
        <v>45000</v>
      </c>
      <c r="AC2029" s="108" t="s">
        <v>6765</v>
      </c>
      <c r="AD2029" s="84">
        <v>24</v>
      </c>
      <c r="AE2029" s="84" t="s">
        <v>6771</v>
      </c>
      <c r="AF2029" s="84" t="s">
        <v>7364</v>
      </c>
      <c r="AG2029" s="108" t="s">
        <v>7700</v>
      </c>
      <c r="AH2029" s="84" t="s">
        <v>7319</v>
      </c>
      <c r="AI2029" s="108" t="s">
        <v>6131</v>
      </c>
      <c r="AJ2029" s="84">
        <v>2400</v>
      </c>
      <c r="AK2029" s="84">
        <v>2400</v>
      </c>
      <c r="AL2029" s="108" t="s">
        <v>6752</v>
      </c>
      <c r="AM2029" s="84">
        <v>35763.56</v>
      </c>
      <c r="AN2029" s="112">
        <v>12236.44</v>
      </c>
      <c r="AO2029" s="112">
        <v>48000</v>
      </c>
      <c r="AP2029" s="112">
        <v>9236.44</v>
      </c>
      <c r="AQ2029" s="112">
        <v>495.56</v>
      </c>
      <c r="AR2029" s="112">
        <v>9732</v>
      </c>
      <c r="AS2029" s="112">
        <v>0</v>
      </c>
      <c r="AT2029" s="112">
        <v>0</v>
      </c>
      <c r="AU2029" s="112">
        <v>0</v>
      </c>
      <c r="AV2029" s="84">
        <v>20</v>
      </c>
      <c r="AW2029" s="84">
        <v>0</v>
      </c>
      <c r="AX2029" s="84" t="str">
        <f>VLOOKUP(Y2029,'[1]Asset Classification'!$J$3:$W$2865,14,)</f>
        <v>Standard</v>
      </c>
      <c r="AY2029" s="108"/>
      <c r="AZ2029" s="84"/>
      <c r="BA2029" s="84"/>
      <c r="BB2029" s="84" t="s">
        <v>8329</v>
      </c>
      <c r="BC2029" s="84"/>
      <c r="BD2029" s="108"/>
      <c r="BE2029" s="84">
        <v>0</v>
      </c>
      <c r="BF2029" s="38" t="s">
        <v>2835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244</v>
      </c>
      <c r="C2030" s="38" t="s">
        <v>245</v>
      </c>
      <c r="D2030" s="38" t="s">
        <v>246</v>
      </c>
      <c r="E2030" s="38" t="s">
        <v>246</v>
      </c>
      <c r="F2030" s="38" t="s">
        <v>247</v>
      </c>
      <c r="G2030" s="84" t="s">
        <v>248</v>
      </c>
      <c r="H2030" s="38" t="s">
        <v>249</v>
      </c>
      <c r="I2030" s="84">
        <v>136908</v>
      </c>
      <c r="J2030" s="38" t="s">
        <v>300</v>
      </c>
      <c r="K2030" s="84">
        <v>136908</v>
      </c>
      <c r="L2030" s="84" t="s">
        <v>251</v>
      </c>
      <c r="M2030" s="38" t="s">
        <v>252</v>
      </c>
      <c r="N2030" s="84">
        <v>231025</v>
      </c>
      <c r="O2030" s="84" t="s">
        <v>572</v>
      </c>
      <c r="P2030" s="84">
        <v>304168</v>
      </c>
      <c r="Q2030" s="38" t="s">
        <v>462</v>
      </c>
      <c r="R2030" s="38" t="s">
        <v>829</v>
      </c>
      <c r="S2030" s="84" t="s">
        <v>2836</v>
      </c>
      <c r="T2030" s="84" t="s">
        <v>2836</v>
      </c>
      <c r="U2030" s="84" t="s">
        <v>1027</v>
      </c>
      <c r="V2030" s="84" t="s">
        <v>2278</v>
      </c>
      <c r="W2030" s="84">
        <v>541</v>
      </c>
      <c r="X2030" s="38" t="s">
        <v>3451</v>
      </c>
      <c r="Y2030" s="84">
        <v>354887570</v>
      </c>
      <c r="Z2030" s="38" t="s">
        <v>5972</v>
      </c>
      <c r="AA2030" s="108" t="s">
        <v>5973</v>
      </c>
      <c r="AB2030" s="84">
        <v>42000</v>
      </c>
      <c r="AC2030" s="108" t="s">
        <v>6765</v>
      </c>
      <c r="AD2030" s="84">
        <v>24</v>
      </c>
      <c r="AE2030" s="84" t="s">
        <v>6764</v>
      </c>
      <c r="AF2030" s="84" t="s">
        <v>7701</v>
      </c>
      <c r="AG2030" s="108" t="s">
        <v>7702</v>
      </c>
      <c r="AH2030" s="84" t="s">
        <v>7557</v>
      </c>
      <c r="AI2030" s="108" t="s">
        <v>6131</v>
      </c>
      <c r="AJ2030" s="84">
        <v>2240</v>
      </c>
      <c r="AK2030" s="84">
        <v>2240</v>
      </c>
      <c r="AL2030" s="108" t="s">
        <v>6752</v>
      </c>
      <c r="AM2030" s="84">
        <v>33081.160000000003</v>
      </c>
      <c r="AN2030" s="112">
        <v>11718.84</v>
      </c>
      <c r="AO2030" s="112">
        <v>44800</v>
      </c>
      <c r="AP2030" s="112">
        <v>8918.84</v>
      </c>
      <c r="AQ2030" s="112">
        <v>488.16</v>
      </c>
      <c r="AR2030" s="112">
        <v>9407</v>
      </c>
      <c r="AS2030" s="112">
        <v>0</v>
      </c>
      <c r="AT2030" s="112">
        <v>0</v>
      </c>
      <c r="AU2030" s="112">
        <v>0</v>
      </c>
      <c r="AV2030" s="84">
        <v>20</v>
      </c>
      <c r="AW2030" s="84">
        <v>0</v>
      </c>
      <c r="AX2030" s="84" t="str">
        <f>VLOOKUP(Y2030,'[1]Asset Classification'!$J$3:$W$2865,14,)</f>
        <v>Standard</v>
      </c>
      <c r="AY2030" s="108"/>
      <c r="AZ2030" s="84"/>
      <c r="BA2030" s="84"/>
      <c r="BB2030" s="84" t="s">
        <v>8329</v>
      </c>
      <c r="BC2030" s="84"/>
      <c r="BD2030" s="108"/>
      <c r="BE2030" s="84">
        <v>0</v>
      </c>
      <c r="BF2030" s="38" t="s">
        <v>2836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244</v>
      </c>
      <c r="C2031" s="38" t="s">
        <v>245</v>
      </c>
      <c r="D2031" s="38" t="s">
        <v>246</v>
      </c>
      <c r="E2031" s="38" t="s">
        <v>246</v>
      </c>
      <c r="F2031" s="38" t="s">
        <v>247</v>
      </c>
      <c r="G2031" s="84" t="s">
        <v>248</v>
      </c>
      <c r="H2031" s="38" t="s">
        <v>249</v>
      </c>
      <c r="I2031" s="84">
        <v>136460</v>
      </c>
      <c r="J2031" s="38" t="s">
        <v>297</v>
      </c>
      <c r="K2031" s="84">
        <v>136460</v>
      </c>
      <c r="L2031" s="84" t="s">
        <v>257</v>
      </c>
      <c r="M2031" s="38" t="s">
        <v>258</v>
      </c>
      <c r="N2031" s="84">
        <v>230277</v>
      </c>
      <c r="O2031" s="84" t="s">
        <v>563</v>
      </c>
      <c r="P2031" s="84">
        <v>418596</v>
      </c>
      <c r="Q2031" s="38" t="s">
        <v>590</v>
      </c>
      <c r="R2031" s="38" t="s">
        <v>829</v>
      </c>
      <c r="S2031" s="84" t="s">
        <v>2837</v>
      </c>
      <c r="T2031" s="84" t="s">
        <v>2837</v>
      </c>
      <c r="U2031" s="84" t="s">
        <v>1027</v>
      </c>
      <c r="V2031" s="84" t="s">
        <v>2278</v>
      </c>
      <c r="W2031" s="84">
        <v>0</v>
      </c>
      <c r="X2031" s="38" t="s">
        <v>3529</v>
      </c>
      <c r="Y2031" s="84">
        <v>354891576</v>
      </c>
      <c r="Z2031" s="38" t="s">
        <v>5974</v>
      </c>
      <c r="AA2031" s="108" t="s">
        <v>5975</v>
      </c>
      <c r="AB2031" s="84">
        <v>52000</v>
      </c>
      <c r="AC2031" s="108" t="s">
        <v>6770</v>
      </c>
      <c r="AD2031" s="84">
        <v>24</v>
      </c>
      <c r="AE2031" s="84" t="s">
        <v>6771</v>
      </c>
      <c r="AF2031" s="84" t="s">
        <v>7024</v>
      </c>
      <c r="AG2031" s="108" t="s">
        <v>6994</v>
      </c>
      <c r="AH2031" s="84" t="s">
        <v>6795</v>
      </c>
      <c r="AI2031" s="108" t="s">
        <v>8014</v>
      </c>
      <c r="AJ2031" s="84">
        <v>2780</v>
      </c>
      <c r="AK2031" s="84">
        <v>2780</v>
      </c>
      <c r="AL2031" s="108" t="s">
        <v>6745</v>
      </c>
      <c r="AM2031" s="84">
        <v>41121.01</v>
      </c>
      <c r="AN2031" s="112">
        <v>14478.99</v>
      </c>
      <c r="AO2031" s="112">
        <v>55600</v>
      </c>
      <c r="AP2031" s="112">
        <v>10878.99</v>
      </c>
      <c r="AQ2031" s="112">
        <v>589.01</v>
      </c>
      <c r="AR2031" s="112">
        <v>11468</v>
      </c>
      <c r="AS2031" s="112">
        <v>0</v>
      </c>
      <c r="AT2031" s="112">
        <v>0</v>
      </c>
      <c r="AU2031" s="112">
        <v>0</v>
      </c>
      <c r="AV2031" s="84">
        <v>20</v>
      </c>
      <c r="AW2031" s="84">
        <v>0</v>
      </c>
      <c r="AX2031" s="84" t="str">
        <f>VLOOKUP(Y2031,'[1]Asset Classification'!$J$3:$W$2865,14,)</f>
        <v>Standard</v>
      </c>
      <c r="AY2031" s="108"/>
      <c r="AZ2031" s="84"/>
      <c r="BA2031" s="84"/>
      <c r="BB2031" s="84" t="s">
        <v>8329</v>
      </c>
      <c r="BC2031" s="84"/>
      <c r="BD2031" s="108"/>
      <c r="BE2031" s="84">
        <v>0</v>
      </c>
      <c r="BF2031" s="38" t="s">
        <v>2837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244</v>
      </c>
      <c r="C2032" s="38" t="s">
        <v>245</v>
      </c>
      <c r="D2032" s="38" t="s">
        <v>246</v>
      </c>
      <c r="E2032" s="38" t="s">
        <v>246</v>
      </c>
      <c r="F2032" s="38" t="s">
        <v>247</v>
      </c>
      <c r="G2032" s="84" t="s">
        <v>248</v>
      </c>
      <c r="H2032" s="38" t="s">
        <v>249</v>
      </c>
      <c r="I2032" s="84">
        <v>129660</v>
      </c>
      <c r="J2032" s="38" t="s">
        <v>256</v>
      </c>
      <c r="K2032" s="84">
        <v>129660</v>
      </c>
      <c r="L2032" s="84" t="s">
        <v>257</v>
      </c>
      <c r="M2032" s="38" t="s">
        <v>258</v>
      </c>
      <c r="N2032" s="84">
        <v>222946</v>
      </c>
      <c r="O2032" s="84" t="s">
        <v>454</v>
      </c>
      <c r="P2032" s="84">
        <v>293956</v>
      </c>
      <c r="Q2032" s="38" t="s">
        <v>419</v>
      </c>
      <c r="R2032" s="38" t="s">
        <v>829</v>
      </c>
      <c r="S2032" s="84" t="s">
        <v>2838</v>
      </c>
      <c r="T2032" s="84" t="s">
        <v>2838</v>
      </c>
      <c r="U2032" s="84" t="s">
        <v>1027</v>
      </c>
      <c r="V2032" s="84" t="s">
        <v>2278</v>
      </c>
      <c r="W2032" s="84">
        <v>0</v>
      </c>
      <c r="X2032" s="38" t="s">
        <v>3451</v>
      </c>
      <c r="Y2032" s="84">
        <v>354898863</v>
      </c>
      <c r="Z2032" s="38" t="s">
        <v>5976</v>
      </c>
      <c r="AA2032" s="108" t="s">
        <v>5975</v>
      </c>
      <c r="AB2032" s="84">
        <v>63000</v>
      </c>
      <c r="AC2032" s="108" t="s">
        <v>6766</v>
      </c>
      <c r="AD2032" s="84">
        <v>24</v>
      </c>
      <c r="AE2032" s="84" t="s">
        <v>6772</v>
      </c>
      <c r="AF2032" s="84" t="s">
        <v>6918</v>
      </c>
      <c r="AG2032" s="108" t="s">
        <v>7294</v>
      </c>
      <c r="AH2032" s="84" t="s">
        <v>6795</v>
      </c>
      <c r="AI2032" s="108" t="s">
        <v>6103</v>
      </c>
      <c r="AJ2032" s="84">
        <v>3360</v>
      </c>
      <c r="AK2032" s="84">
        <v>3360</v>
      </c>
      <c r="AL2032" s="108" t="s">
        <v>8259</v>
      </c>
      <c r="AM2032" s="84">
        <v>49877.279999999999</v>
      </c>
      <c r="AN2032" s="112">
        <v>17322.72</v>
      </c>
      <c r="AO2032" s="112">
        <v>67200</v>
      </c>
      <c r="AP2032" s="112">
        <v>13122.72</v>
      </c>
      <c r="AQ2032" s="112">
        <v>709.28</v>
      </c>
      <c r="AR2032" s="112">
        <v>13832</v>
      </c>
      <c r="AS2032" s="112">
        <v>0</v>
      </c>
      <c r="AT2032" s="112">
        <v>0</v>
      </c>
      <c r="AU2032" s="112">
        <v>0</v>
      </c>
      <c r="AV2032" s="84">
        <v>20</v>
      </c>
      <c r="AW2032" s="84">
        <v>0</v>
      </c>
      <c r="AX2032" s="84" t="str">
        <f>VLOOKUP(Y2032,'[1]Asset Classification'!$J$3:$W$2865,14,)</f>
        <v>Standard</v>
      </c>
      <c r="AY2032" s="108"/>
      <c r="AZ2032" s="84"/>
      <c r="BA2032" s="84"/>
      <c r="BB2032" s="84" t="s">
        <v>8329</v>
      </c>
      <c r="BC2032" s="84"/>
      <c r="BD2032" s="108"/>
      <c r="BE2032" s="84">
        <v>0</v>
      </c>
      <c r="BF2032" s="38" t="s">
        <v>2838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244</v>
      </c>
      <c r="C2033" s="38" t="s">
        <v>245</v>
      </c>
      <c r="D2033" s="38" t="s">
        <v>246</v>
      </c>
      <c r="E2033" s="38" t="s">
        <v>246</v>
      </c>
      <c r="F2033" s="38" t="s">
        <v>247</v>
      </c>
      <c r="G2033" s="84" t="s">
        <v>248</v>
      </c>
      <c r="H2033" s="38" t="s">
        <v>249</v>
      </c>
      <c r="I2033" s="84">
        <v>141773</v>
      </c>
      <c r="J2033" s="38" t="s">
        <v>333</v>
      </c>
      <c r="K2033" s="84">
        <v>141773</v>
      </c>
      <c r="L2033" s="84" t="s">
        <v>262</v>
      </c>
      <c r="M2033" s="38" t="s">
        <v>263</v>
      </c>
      <c r="N2033" s="84">
        <v>239462</v>
      </c>
      <c r="O2033" s="84" t="s">
        <v>853</v>
      </c>
      <c r="P2033" s="84">
        <v>314941</v>
      </c>
      <c r="Q2033" s="38" t="s">
        <v>854</v>
      </c>
      <c r="R2033" s="38" t="s">
        <v>829</v>
      </c>
      <c r="S2033" s="84" t="s">
        <v>2839</v>
      </c>
      <c r="T2033" s="84" t="s">
        <v>2839</v>
      </c>
      <c r="U2033" s="84" t="s">
        <v>2292</v>
      </c>
      <c r="V2033" s="84" t="s">
        <v>2278</v>
      </c>
      <c r="W2033" s="84">
        <v>0</v>
      </c>
      <c r="X2033" s="38" t="s">
        <v>3451</v>
      </c>
      <c r="Y2033" s="84">
        <v>354900043</v>
      </c>
      <c r="Z2033" s="38" t="s">
        <v>5977</v>
      </c>
      <c r="AA2033" s="108" t="s">
        <v>5973</v>
      </c>
      <c r="AB2033" s="84">
        <v>63000</v>
      </c>
      <c r="AC2033" s="108" t="s">
        <v>6763</v>
      </c>
      <c r="AD2033" s="84">
        <v>24</v>
      </c>
      <c r="AE2033" s="84" t="s">
        <v>6776</v>
      </c>
      <c r="AF2033" s="84" t="s">
        <v>7151</v>
      </c>
      <c r="AG2033" s="108" t="s">
        <v>7640</v>
      </c>
      <c r="AH2033" s="84" t="s">
        <v>6795</v>
      </c>
      <c r="AI2033" s="108" t="s">
        <v>5915</v>
      </c>
      <c r="AJ2033" s="84">
        <v>3360</v>
      </c>
      <c r="AK2033" s="84">
        <v>3360</v>
      </c>
      <c r="AL2033" s="108" t="s">
        <v>8111</v>
      </c>
      <c r="AM2033" s="84">
        <v>49877.279999999999</v>
      </c>
      <c r="AN2033" s="112">
        <v>17322.72</v>
      </c>
      <c r="AO2033" s="112">
        <v>67200</v>
      </c>
      <c r="AP2033" s="112">
        <v>13122.72</v>
      </c>
      <c r="AQ2033" s="112">
        <v>709.28</v>
      </c>
      <c r="AR2033" s="112">
        <v>13832</v>
      </c>
      <c r="AS2033" s="112">
        <v>0</v>
      </c>
      <c r="AT2033" s="112">
        <v>0</v>
      </c>
      <c r="AU2033" s="112">
        <v>0</v>
      </c>
      <c r="AV2033" s="84">
        <v>20</v>
      </c>
      <c r="AW2033" s="84">
        <v>0</v>
      </c>
      <c r="AX2033" s="84" t="str">
        <f>VLOOKUP(Y2033,'[1]Asset Classification'!$J$3:$W$2865,14,)</f>
        <v>Standard</v>
      </c>
      <c r="AY2033" s="108"/>
      <c r="AZ2033" s="84"/>
      <c r="BA2033" s="84"/>
      <c r="BB2033" s="84" t="s">
        <v>8329</v>
      </c>
      <c r="BC2033" s="84"/>
      <c r="BD2033" s="108"/>
      <c r="BE2033" s="84">
        <v>0</v>
      </c>
      <c r="BF2033" s="38" t="s">
        <v>2839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244</v>
      </c>
      <c r="C2034" s="38" t="s">
        <v>245</v>
      </c>
      <c r="D2034" s="38" t="s">
        <v>246</v>
      </c>
      <c r="E2034" s="38" t="s">
        <v>246</v>
      </c>
      <c r="F2034" s="38" t="s">
        <v>247</v>
      </c>
      <c r="G2034" s="84" t="s">
        <v>248</v>
      </c>
      <c r="H2034" s="38" t="s">
        <v>249</v>
      </c>
      <c r="I2034" s="84">
        <v>129965</v>
      </c>
      <c r="J2034" s="38" t="s">
        <v>265</v>
      </c>
      <c r="K2034" s="84">
        <v>129965</v>
      </c>
      <c r="L2034" s="84" t="s">
        <v>251</v>
      </c>
      <c r="M2034" s="38" t="s">
        <v>252</v>
      </c>
      <c r="N2034" s="84">
        <v>221826</v>
      </c>
      <c r="O2034" s="84" t="s">
        <v>422</v>
      </c>
      <c r="P2034" s="84">
        <v>292572</v>
      </c>
      <c r="Q2034" s="38" t="s">
        <v>423</v>
      </c>
      <c r="R2034" s="38" t="s">
        <v>829</v>
      </c>
      <c r="S2034" s="84" t="s">
        <v>2840</v>
      </c>
      <c r="T2034" s="84" t="s">
        <v>2840</v>
      </c>
      <c r="U2034" s="84" t="s">
        <v>1027</v>
      </c>
      <c r="V2034" s="84" t="s">
        <v>3449</v>
      </c>
      <c r="W2034" s="84">
        <v>0</v>
      </c>
      <c r="X2034" s="38" t="s">
        <v>3451</v>
      </c>
      <c r="Y2034" s="84">
        <v>354940853</v>
      </c>
      <c r="Z2034" s="38" t="s">
        <v>5978</v>
      </c>
      <c r="AA2034" s="108" t="s">
        <v>5973</v>
      </c>
      <c r="AB2034" s="84">
        <v>63000</v>
      </c>
      <c r="AC2034" s="108" t="s">
        <v>6774</v>
      </c>
      <c r="AD2034" s="84">
        <v>24</v>
      </c>
      <c r="AE2034" s="84" t="s">
        <v>6776</v>
      </c>
      <c r="AF2034" s="84" t="s">
        <v>6915</v>
      </c>
      <c r="AG2034" s="108" t="s">
        <v>7288</v>
      </c>
      <c r="AH2034" s="84" t="s">
        <v>6795</v>
      </c>
      <c r="AI2034" s="108" t="s">
        <v>8019</v>
      </c>
      <c r="AJ2034" s="84">
        <v>3360</v>
      </c>
      <c r="AK2034" s="84">
        <v>3360</v>
      </c>
      <c r="AL2034" s="108" t="s">
        <v>8298</v>
      </c>
      <c r="AM2034" s="84">
        <v>32360.54</v>
      </c>
      <c r="AN2034" s="112">
        <v>14679.46</v>
      </c>
      <c r="AO2034" s="112">
        <v>47040</v>
      </c>
      <c r="AP2034" s="112">
        <v>30639.46</v>
      </c>
      <c r="AQ2034" s="112">
        <v>3700.54</v>
      </c>
      <c r="AR2034" s="112">
        <v>34340</v>
      </c>
      <c r="AS2034" s="112">
        <v>17197.29</v>
      </c>
      <c r="AT2034" s="112">
        <v>2962.71</v>
      </c>
      <c r="AU2034" s="112">
        <v>20160</v>
      </c>
      <c r="AV2034" s="84">
        <v>20</v>
      </c>
      <c r="AW2034" s="84">
        <v>158</v>
      </c>
      <c r="AX2034" s="84" t="str">
        <f>VLOOKUP(Y2034,'[1]Asset Classification'!$J$3:$W$2865,14,)</f>
        <v>151-180</v>
      </c>
      <c r="AY2034" s="108"/>
      <c r="AZ2034" s="84"/>
      <c r="BA2034" s="84"/>
      <c r="BB2034" s="84" t="s">
        <v>8329</v>
      </c>
      <c r="BC2034" s="84"/>
      <c r="BD2034" s="108"/>
      <c r="BE2034" s="84">
        <v>0</v>
      </c>
      <c r="BF2034" s="38" t="s">
        <v>2840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244</v>
      </c>
      <c r="C2035" s="38" t="s">
        <v>245</v>
      </c>
      <c r="D2035" s="38" t="s">
        <v>246</v>
      </c>
      <c r="E2035" s="38" t="s">
        <v>246</v>
      </c>
      <c r="F2035" s="38" t="s">
        <v>247</v>
      </c>
      <c r="G2035" s="84" t="s">
        <v>248</v>
      </c>
      <c r="H2035" s="38" t="s">
        <v>249</v>
      </c>
      <c r="I2035" s="84">
        <v>131470</v>
      </c>
      <c r="J2035" s="38" t="s">
        <v>286</v>
      </c>
      <c r="K2035" s="84">
        <v>131470</v>
      </c>
      <c r="L2035" s="84" t="s">
        <v>262</v>
      </c>
      <c r="M2035" s="38" t="s">
        <v>263</v>
      </c>
      <c r="N2035" s="84">
        <v>376478</v>
      </c>
      <c r="O2035" s="84" t="s">
        <v>851</v>
      </c>
      <c r="P2035" s="84">
        <v>663441</v>
      </c>
      <c r="Q2035" s="38" t="s">
        <v>897</v>
      </c>
      <c r="R2035" s="38" t="s">
        <v>891</v>
      </c>
      <c r="S2035" s="84" t="s">
        <v>2419</v>
      </c>
      <c r="T2035" s="84" t="s">
        <v>2419</v>
      </c>
      <c r="U2035" s="84" t="s">
        <v>2292</v>
      </c>
      <c r="V2035" s="84" t="s">
        <v>2278</v>
      </c>
      <c r="W2035" s="84">
        <v>0</v>
      </c>
      <c r="X2035" s="38" t="s">
        <v>3484</v>
      </c>
      <c r="Y2035" s="84">
        <v>354953891</v>
      </c>
      <c r="Z2035" s="38" t="s">
        <v>5417</v>
      </c>
      <c r="AA2035" s="108" t="s">
        <v>5973</v>
      </c>
      <c r="AB2035" s="84">
        <v>30000</v>
      </c>
      <c r="AC2035" s="108" t="s">
        <v>6768</v>
      </c>
      <c r="AD2035" s="84">
        <v>18</v>
      </c>
      <c r="AE2035" s="84" t="s">
        <v>6778</v>
      </c>
      <c r="AF2035" s="84" t="s">
        <v>7480</v>
      </c>
      <c r="AG2035" s="108" t="s">
        <v>7483</v>
      </c>
      <c r="AH2035" s="84" t="s">
        <v>7319</v>
      </c>
      <c r="AI2035" s="108" t="s">
        <v>8017</v>
      </c>
      <c r="AJ2035" s="84">
        <v>2020</v>
      </c>
      <c r="AK2035" s="84">
        <v>2020</v>
      </c>
      <c r="AL2035" s="108" t="s">
        <v>8299</v>
      </c>
      <c r="AM2035" s="84">
        <v>20418.95</v>
      </c>
      <c r="AN2035" s="112">
        <v>5841.05</v>
      </c>
      <c r="AO2035" s="112">
        <v>26260</v>
      </c>
      <c r="AP2035" s="112">
        <v>9581.0499999999993</v>
      </c>
      <c r="AQ2035" s="112">
        <v>614.95000000000005</v>
      </c>
      <c r="AR2035" s="112">
        <v>10196</v>
      </c>
      <c r="AS2035" s="112">
        <v>9581.0499999999993</v>
      </c>
      <c r="AT2035" s="112">
        <v>614.95000000000005</v>
      </c>
      <c r="AU2035" s="112">
        <v>10196</v>
      </c>
      <c r="AV2035" s="84">
        <v>20</v>
      </c>
      <c r="AW2035" s="84">
        <v>191</v>
      </c>
      <c r="AX2035" s="84" t="str">
        <f>VLOOKUP(Y2035,'[1]Asset Classification'!$J$3:$W$2865,14,)</f>
        <v>&gt;180</v>
      </c>
      <c r="AY2035" s="108"/>
      <c r="AZ2035" s="84"/>
      <c r="BA2035" s="84"/>
      <c r="BB2035" s="84" t="s">
        <v>8329</v>
      </c>
      <c r="BC2035" s="84"/>
      <c r="BD2035" s="108"/>
      <c r="BE2035" s="84">
        <v>0</v>
      </c>
      <c r="BF2035" s="38" t="s">
        <v>2419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244</v>
      </c>
      <c r="C2036" s="38" t="s">
        <v>245</v>
      </c>
      <c r="D2036" s="38" t="s">
        <v>246</v>
      </c>
      <c r="E2036" s="38" t="s">
        <v>246</v>
      </c>
      <c r="F2036" s="38" t="s">
        <v>247</v>
      </c>
      <c r="G2036" s="84" t="s">
        <v>248</v>
      </c>
      <c r="H2036" s="38" t="s">
        <v>249</v>
      </c>
      <c r="I2036" s="84">
        <v>129526</v>
      </c>
      <c r="J2036" s="38" t="s">
        <v>250</v>
      </c>
      <c r="K2036" s="84">
        <v>129526</v>
      </c>
      <c r="L2036" s="84" t="s">
        <v>251</v>
      </c>
      <c r="M2036" s="38" t="s">
        <v>252</v>
      </c>
      <c r="N2036" s="84">
        <v>268549</v>
      </c>
      <c r="O2036" s="84" t="s">
        <v>783</v>
      </c>
      <c r="P2036" s="84">
        <v>352473</v>
      </c>
      <c r="Q2036" s="38" t="s">
        <v>784</v>
      </c>
      <c r="R2036" s="38" t="s">
        <v>829</v>
      </c>
      <c r="S2036" s="84" t="s">
        <v>2841</v>
      </c>
      <c r="T2036" s="84" t="s">
        <v>2841</v>
      </c>
      <c r="U2036" s="84" t="s">
        <v>1027</v>
      </c>
      <c r="V2036" s="84" t="s">
        <v>2278</v>
      </c>
      <c r="W2036" s="84">
        <v>541</v>
      </c>
      <c r="X2036" s="38" t="s">
        <v>3451</v>
      </c>
      <c r="Y2036" s="84">
        <v>354956409</v>
      </c>
      <c r="Z2036" s="38" t="s">
        <v>5979</v>
      </c>
      <c r="AA2036" s="108" t="s">
        <v>5927</v>
      </c>
      <c r="AB2036" s="84">
        <v>40000</v>
      </c>
      <c r="AC2036" s="108" t="s">
        <v>6763</v>
      </c>
      <c r="AD2036" s="84">
        <v>24</v>
      </c>
      <c r="AE2036" s="84" t="s">
        <v>6764</v>
      </c>
      <c r="AF2036" s="84" t="s">
        <v>7684</v>
      </c>
      <c r="AG2036" s="108" t="s">
        <v>7685</v>
      </c>
      <c r="AH2036" s="84" t="s">
        <v>7557</v>
      </c>
      <c r="AI2036" s="108" t="s">
        <v>5915</v>
      </c>
      <c r="AJ2036" s="84">
        <v>2130</v>
      </c>
      <c r="AK2036" s="84">
        <v>2130</v>
      </c>
      <c r="AL2036" s="108" t="s">
        <v>8069</v>
      </c>
      <c r="AM2036" s="84">
        <v>14132.93</v>
      </c>
      <c r="AN2036" s="112">
        <v>7167.07</v>
      </c>
      <c r="AO2036" s="112">
        <v>21300</v>
      </c>
      <c r="AP2036" s="112">
        <v>25867.07</v>
      </c>
      <c r="AQ2036" s="112">
        <v>4260.93</v>
      </c>
      <c r="AR2036" s="112">
        <v>30128</v>
      </c>
      <c r="AS2036" s="112">
        <v>17494.07</v>
      </c>
      <c r="AT2036" s="112">
        <v>3805.93</v>
      </c>
      <c r="AU2036" s="112">
        <v>21300</v>
      </c>
      <c r="AV2036" s="84">
        <v>20</v>
      </c>
      <c r="AW2036" s="84">
        <v>283</v>
      </c>
      <c r="AX2036" s="84" t="str">
        <f>VLOOKUP(Y2036,'[1]Asset Classification'!$J$3:$W$2865,14,)</f>
        <v>&gt;180</v>
      </c>
      <c r="AY2036" s="108"/>
      <c r="AZ2036" s="84"/>
      <c r="BA2036" s="84"/>
      <c r="BB2036" s="84" t="s">
        <v>8329</v>
      </c>
      <c r="BC2036" s="84"/>
      <c r="BD2036" s="108"/>
      <c r="BE2036" s="84">
        <v>0</v>
      </c>
      <c r="BF2036" s="38" t="s">
        <v>2841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244</v>
      </c>
      <c r="C2037" s="38" t="s">
        <v>245</v>
      </c>
      <c r="D2037" s="38" t="s">
        <v>246</v>
      </c>
      <c r="E2037" s="38" t="s">
        <v>246</v>
      </c>
      <c r="F2037" s="38" t="s">
        <v>247</v>
      </c>
      <c r="G2037" s="84" t="s">
        <v>248</v>
      </c>
      <c r="H2037" s="38" t="s">
        <v>249</v>
      </c>
      <c r="I2037" s="84">
        <v>139549</v>
      </c>
      <c r="J2037" s="38" t="s">
        <v>307</v>
      </c>
      <c r="K2037" s="84">
        <v>139549</v>
      </c>
      <c r="L2037" s="84" t="s">
        <v>254</v>
      </c>
      <c r="M2037" s="38" t="s">
        <v>255</v>
      </c>
      <c r="N2037" s="84">
        <v>238198</v>
      </c>
      <c r="O2037" s="84" t="s">
        <v>621</v>
      </c>
      <c r="P2037" s="84">
        <v>313319</v>
      </c>
      <c r="Q2037" s="38" t="s">
        <v>622</v>
      </c>
      <c r="R2037" s="38" t="s">
        <v>829</v>
      </c>
      <c r="S2037" s="84" t="s">
        <v>2842</v>
      </c>
      <c r="T2037" s="84" t="s">
        <v>2842</v>
      </c>
      <c r="U2037" s="84" t="s">
        <v>1070</v>
      </c>
      <c r="V2037" s="84" t="s">
        <v>2278</v>
      </c>
      <c r="W2037" s="84">
        <v>0</v>
      </c>
      <c r="X2037" s="38" t="s">
        <v>3451</v>
      </c>
      <c r="Y2037" s="84">
        <v>354961375</v>
      </c>
      <c r="Z2037" s="38" t="s">
        <v>5980</v>
      </c>
      <c r="AA2037" s="108" t="s">
        <v>5981</v>
      </c>
      <c r="AB2037" s="84">
        <v>73000</v>
      </c>
      <c r="AC2037" s="108" t="s">
        <v>6769</v>
      </c>
      <c r="AD2037" s="84">
        <v>24</v>
      </c>
      <c r="AE2037" s="84" t="s">
        <v>6776</v>
      </c>
      <c r="AF2037" s="84" t="s">
        <v>7015</v>
      </c>
      <c r="AG2037" s="108" t="s">
        <v>7104</v>
      </c>
      <c r="AH2037" s="84" t="s">
        <v>6795</v>
      </c>
      <c r="AI2037" s="108" t="s">
        <v>6115</v>
      </c>
      <c r="AJ2037" s="84">
        <v>3900</v>
      </c>
      <c r="AK2037" s="84">
        <v>3900</v>
      </c>
      <c r="AL2037" s="108" t="s">
        <v>8300</v>
      </c>
      <c r="AM2037" s="84">
        <v>26113.55</v>
      </c>
      <c r="AN2037" s="112">
        <v>12886.45</v>
      </c>
      <c r="AO2037" s="112">
        <v>39000</v>
      </c>
      <c r="AP2037" s="112">
        <v>46886.45</v>
      </c>
      <c r="AQ2037" s="112">
        <v>7641.55</v>
      </c>
      <c r="AR2037" s="112">
        <v>54528</v>
      </c>
      <c r="AS2037" s="112">
        <v>32140.27</v>
      </c>
      <c r="AT2037" s="112">
        <v>6859.73</v>
      </c>
      <c r="AU2037" s="112">
        <v>39000</v>
      </c>
      <c r="AV2037" s="84">
        <v>20</v>
      </c>
      <c r="AW2037" s="84">
        <v>285</v>
      </c>
      <c r="AX2037" s="84" t="str">
        <f>VLOOKUP(Y2037,'[1]Asset Classification'!$J$3:$W$2865,14,)</f>
        <v>&gt;180</v>
      </c>
      <c r="AY2037" s="108"/>
      <c r="AZ2037" s="84"/>
      <c r="BA2037" s="84"/>
      <c r="BB2037" s="84" t="s">
        <v>8329</v>
      </c>
      <c r="BC2037" s="84"/>
      <c r="BD2037" s="108"/>
      <c r="BE2037" s="84">
        <v>0</v>
      </c>
      <c r="BF2037" s="38" t="s">
        <v>2842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244</v>
      </c>
      <c r="C2038" s="38" t="s">
        <v>245</v>
      </c>
      <c r="D2038" s="38" t="s">
        <v>246</v>
      </c>
      <c r="E2038" s="38" t="s">
        <v>246</v>
      </c>
      <c r="F2038" s="38" t="s">
        <v>247</v>
      </c>
      <c r="G2038" s="84" t="s">
        <v>248</v>
      </c>
      <c r="H2038" s="38" t="s">
        <v>249</v>
      </c>
      <c r="I2038" s="84">
        <v>131470</v>
      </c>
      <c r="J2038" s="38" t="s">
        <v>286</v>
      </c>
      <c r="K2038" s="84">
        <v>131470</v>
      </c>
      <c r="L2038" s="84" t="s">
        <v>262</v>
      </c>
      <c r="M2038" s="38" t="s">
        <v>263</v>
      </c>
      <c r="N2038" s="84">
        <v>383554</v>
      </c>
      <c r="O2038" s="84" t="s">
        <v>883</v>
      </c>
      <c r="P2038" s="84">
        <v>564419</v>
      </c>
      <c r="Q2038" s="38" t="s">
        <v>884</v>
      </c>
      <c r="R2038" s="38" t="s">
        <v>829</v>
      </c>
      <c r="S2038" s="84" t="s">
        <v>2843</v>
      </c>
      <c r="T2038" s="84" t="s">
        <v>2843</v>
      </c>
      <c r="U2038" s="84" t="s">
        <v>2292</v>
      </c>
      <c r="V2038" s="84" t="s">
        <v>2278</v>
      </c>
      <c r="W2038" s="84">
        <v>0</v>
      </c>
      <c r="X2038" s="38" t="s">
        <v>3451</v>
      </c>
      <c r="Y2038" s="84">
        <v>354964805</v>
      </c>
      <c r="Z2038" s="38" t="s">
        <v>5982</v>
      </c>
      <c r="AA2038" s="108" t="s">
        <v>5927</v>
      </c>
      <c r="AB2038" s="84">
        <v>40000</v>
      </c>
      <c r="AC2038" s="108" t="s">
        <v>6768</v>
      </c>
      <c r="AD2038" s="84">
        <v>24</v>
      </c>
      <c r="AE2038" s="84" t="s">
        <v>6764</v>
      </c>
      <c r="AF2038" s="84" t="s">
        <v>7684</v>
      </c>
      <c r="AG2038" s="108" t="s">
        <v>7685</v>
      </c>
      <c r="AH2038" s="84" t="s">
        <v>7557</v>
      </c>
      <c r="AI2038" s="108" t="s">
        <v>6131</v>
      </c>
      <c r="AJ2038" s="84">
        <v>2130</v>
      </c>
      <c r="AK2038" s="84">
        <v>2130</v>
      </c>
      <c r="AL2038" s="108" t="s">
        <v>8233</v>
      </c>
      <c r="AM2038" s="84">
        <v>18882.88</v>
      </c>
      <c r="AN2038" s="112">
        <v>8807.1200000000008</v>
      </c>
      <c r="AO2038" s="112">
        <v>27690</v>
      </c>
      <c r="AP2038" s="112">
        <v>21117.119999999999</v>
      </c>
      <c r="AQ2038" s="112">
        <v>2796.88</v>
      </c>
      <c r="AR2038" s="112">
        <v>23914</v>
      </c>
      <c r="AS2038" s="112">
        <v>12581.85</v>
      </c>
      <c r="AT2038" s="112">
        <v>2328.15</v>
      </c>
      <c r="AU2038" s="112">
        <v>14910</v>
      </c>
      <c r="AV2038" s="84">
        <v>20</v>
      </c>
      <c r="AW2038" s="84">
        <v>191</v>
      </c>
      <c r="AX2038" s="84" t="str">
        <f>VLOOKUP(Y2038,'[1]Asset Classification'!$J$3:$W$2865,14,)</f>
        <v>&gt;180</v>
      </c>
      <c r="AY2038" s="108"/>
      <c r="AZ2038" s="84"/>
      <c r="BA2038" s="84"/>
      <c r="BB2038" s="84" t="s">
        <v>8329</v>
      </c>
      <c r="BC2038" s="84"/>
      <c r="BD2038" s="108"/>
      <c r="BE2038" s="84">
        <v>0</v>
      </c>
      <c r="BF2038" s="38" t="s">
        <v>2843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244</v>
      </c>
      <c r="C2039" s="38" t="s">
        <v>245</v>
      </c>
      <c r="D2039" s="38" t="s">
        <v>246</v>
      </c>
      <c r="E2039" s="38" t="s">
        <v>246</v>
      </c>
      <c r="F2039" s="38" t="s">
        <v>247</v>
      </c>
      <c r="G2039" s="84" t="s">
        <v>248</v>
      </c>
      <c r="H2039" s="38" t="s">
        <v>249</v>
      </c>
      <c r="I2039" s="84">
        <v>131470</v>
      </c>
      <c r="J2039" s="38" t="s">
        <v>286</v>
      </c>
      <c r="K2039" s="84">
        <v>131470</v>
      </c>
      <c r="L2039" s="84" t="s">
        <v>262</v>
      </c>
      <c r="M2039" s="38" t="s">
        <v>263</v>
      </c>
      <c r="N2039" s="84">
        <v>383554</v>
      </c>
      <c r="O2039" s="84" t="s">
        <v>883</v>
      </c>
      <c r="P2039" s="84">
        <v>564419</v>
      </c>
      <c r="Q2039" s="38" t="s">
        <v>884</v>
      </c>
      <c r="R2039" s="38" t="s">
        <v>891</v>
      </c>
      <c r="S2039" s="84" t="s">
        <v>2418</v>
      </c>
      <c r="T2039" s="84" t="s">
        <v>2418</v>
      </c>
      <c r="U2039" s="84" t="s">
        <v>2292</v>
      </c>
      <c r="V2039" s="84" t="s">
        <v>2278</v>
      </c>
      <c r="W2039" s="84">
        <v>0</v>
      </c>
      <c r="X2039" s="38" t="s">
        <v>3451</v>
      </c>
      <c r="Y2039" s="84">
        <v>354965132</v>
      </c>
      <c r="Z2039" s="38" t="s">
        <v>5416</v>
      </c>
      <c r="AA2039" s="108" t="s">
        <v>5927</v>
      </c>
      <c r="AB2039" s="84">
        <v>30000</v>
      </c>
      <c r="AC2039" s="108" t="s">
        <v>6768</v>
      </c>
      <c r="AD2039" s="84">
        <v>18</v>
      </c>
      <c r="AE2039" s="84" t="s">
        <v>6778</v>
      </c>
      <c r="AF2039" s="84" t="s">
        <v>7480</v>
      </c>
      <c r="AG2039" s="108" t="s">
        <v>7483</v>
      </c>
      <c r="AH2039" s="84" t="s">
        <v>7319</v>
      </c>
      <c r="AI2039" s="108" t="s">
        <v>8017</v>
      </c>
      <c r="AJ2039" s="84">
        <v>2020</v>
      </c>
      <c r="AK2039" s="84">
        <v>2020</v>
      </c>
      <c r="AL2039" s="108" t="s">
        <v>6566</v>
      </c>
      <c r="AM2039" s="84">
        <v>11879.03</v>
      </c>
      <c r="AN2039" s="112">
        <v>4280.97</v>
      </c>
      <c r="AO2039" s="112">
        <v>16160</v>
      </c>
      <c r="AP2039" s="112">
        <v>18120.97</v>
      </c>
      <c r="AQ2039" s="112">
        <v>2146.0300000000002</v>
      </c>
      <c r="AR2039" s="112">
        <v>20267</v>
      </c>
      <c r="AS2039" s="112">
        <v>18120.97</v>
      </c>
      <c r="AT2039" s="112">
        <v>2146.0300000000002</v>
      </c>
      <c r="AU2039" s="112">
        <v>20267</v>
      </c>
      <c r="AV2039" s="84">
        <v>20</v>
      </c>
      <c r="AW2039" s="84">
        <v>342</v>
      </c>
      <c r="AX2039" s="84" t="str">
        <f>VLOOKUP(Y2039,'[1]Asset Classification'!$J$3:$W$2865,14,)</f>
        <v>&gt;180</v>
      </c>
      <c r="AY2039" s="108"/>
      <c r="AZ2039" s="84"/>
      <c r="BA2039" s="84"/>
      <c r="BB2039" s="84" t="s">
        <v>8329</v>
      </c>
      <c r="BC2039" s="84"/>
      <c r="BD2039" s="108" t="s">
        <v>8322</v>
      </c>
      <c r="BE2039" s="84">
        <v>30000</v>
      </c>
      <c r="BF2039" s="38" t="s">
        <v>2418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244</v>
      </c>
      <c r="C2040" s="38" t="s">
        <v>245</v>
      </c>
      <c r="D2040" s="38" t="s">
        <v>246</v>
      </c>
      <c r="E2040" s="38" t="s">
        <v>246</v>
      </c>
      <c r="F2040" s="38" t="s">
        <v>247</v>
      </c>
      <c r="G2040" s="84" t="s">
        <v>248</v>
      </c>
      <c r="H2040" s="38" t="s">
        <v>249</v>
      </c>
      <c r="I2040" s="84">
        <v>131510</v>
      </c>
      <c r="J2040" s="38" t="s">
        <v>279</v>
      </c>
      <c r="K2040" s="84">
        <v>131510</v>
      </c>
      <c r="L2040" s="84" t="s">
        <v>262</v>
      </c>
      <c r="M2040" s="38" t="s">
        <v>263</v>
      </c>
      <c r="N2040" s="84">
        <v>371713</v>
      </c>
      <c r="O2040" s="84" t="s">
        <v>849</v>
      </c>
      <c r="P2040" s="84">
        <v>738656</v>
      </c>
      <c r="Q2040" s="38" t="s">
        <v>975</v>
      </c>
      <c r="R2040" s="38" t="s">
        <v>829</v>
      </c>
      <c r="S2040" s="84" t="s">
        <v>2844</v>
      </c>
      <c r="T2040" s="84" t="s">
        <v>2844</v>
      </c>
      <c r="U2040" s="84" t="s">
        <v>1034</v>
      </c>
      <c r="V2040" s="84" t="s">
        <v>3449</v>
      </c>
      <c r="W2040" s="84">
        <v>541</v>
      </c>
      <c r="X2040" s="38" t="s">
        <v>3451</v>
      </c>
      <c r="Y2040" s="84">
        <v>354965181</v>
      </c>
      <c r="Z2040" s="38" t="s">
        <v>5983</v>
      </c>
      <c r="AA2040" s="108" t="s">
        <v>5981</v>
      </c>
      <c r="AB2040" s="84">
        <v>32000</v>
      </c>
      <c r="AC2040" s="108" t="s">
        <v>6770</v>
      </c>
      <c r="AD2040" s="84">
        <v>24</v>
      </c>
      <c r="AE2040" s="84" t="s">
        <v>6764</v>
      </c>
      <c r="AF2040" s="84" t="s">
        <v>7684</v>
      </c>
      <c r="AG2040" s="108" t="s">
        <v>7703</v>
      </c>
      <c r="AH2040" s="84" t="s">
        <v>7557</v>
      </c>
      <c r="AI2040" s="108" t="s">
        <v>8014</v>
      </c>
      <c r="AJ2040" s="84">
        <v>1710</v>
      </c>
      <c r="AK2040" s="84">
        <v>1710</v>
      </c>
      <c r="AL2040" s="108" t="s">
        <v>8286</v>
      </c>
      <c r="AM2040" s="84">
        <v>15250.95</v>
      </c>
      <c r="AN2040" s="112">
        <v>6979.05</v>
      </c>
      <c r="AO2040" s="112">
        <v>22230</v>
      </c>
      <c r="AP2040" s="112">
        <v>16749.05</v>
      </c>
      <c r="AQ2040" s="112">
        <v>2192.9499999999998</v>
      </c>
      <c r="AR2040" s="112">
        <v>18942</v>
      </c>
      <c r="AS2040" s="112">
        <v>10132.81</v>
      </c>
      <c r="AT2040" s="112">
        <v>1837.19</v>
      </c>
      <c r="AU2040" s="112">
        <v>11970</v>
      </c>
      <c r="AV2040" s="84">
        <v>20</v>
      </c>
      <c r="AW2040" s="84">
        <v>190</v>
      </c>
      <c r="AX2040" s="84" t="str">
        <f>VLOOKUP(Y2040,'[1]Asset Classification'!$J$3:$W$2865,14,)</f>
        <v>&gt;180</v>
      </c>
      <c r="AY2040" s="108"/>
      <c r="AZ2040" s="84"/>
      <c r="BA2040" s="84"/>
      <c r="BB2040" s="84" t="s">
        <v>8329</v>
      </c>
      <c r="BC2040" s="84"/>
      <c r="BD2040" s="108"/>
      <c r="BE2040" s="84">
        <v>0</v>
      </c>
      <c r="BF2040" s="38" t="s">
        <v>2844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244</v>
      </c>
      <c r="C2041" s="38" t="s">
        <v>245</v>
      </c>
      <c r="D2041" s="38" t="s">
        <v>246</v>
      </c>
      <c r="E2041" s="38" t="s">
        <v>246</v>
      </c>
      <c r="F2041" s="38" t="s">
        <v>247</v>
      </c>
      <c r="G2041" s="84" t="s">
        <v>248</v>
      </c>
      <c r="H2041" s="38" t="s">
        <v>249</v>
      </c>
      <c r="I2041" s="84">
        <v>131470</v>
      </c>
      <c r="J2041" s="38" t="s">
        <v>286</v>
      </c>
      <c r="K2041" s="84">
        <v>131470</v>
      </c>
      <c r="L2041" s="84" t="s">
        <v>262</v>
      </c>
      <c r="M2041" s="38" t="s">
        <v>263</v>
      </c>
      <c r="N2041" s="84">
        <v>221882</v>
      </c>
      <c r="O2041" s="84" t="s">
        <v>507</v>
      </c>
      <c r="P2041" s="84">
        <v>631830</v>
      </c>
      <c r="Q2041" s="38" t="s">
        <v>896</v>
      </c>
      <c r="R2041" s="38" t="s">
        <v>891</v>
      </c>
      <c r="S2041" s="84" t="s">
        <v>2424</v>
      </c>
      <c r="T2041" s="84" t="s">
        <v>2424</v>
      </c>
      <c r="U2041" s="84" t="s">
        <v>1023</v>
      </c>
      <c r="V2041" s="84" t="s">
        <v>2278</v>
      </c>
      <c r="W2041" s="84">
        <v>0</v>
      </c>
      <c r="X2041" s="38" t="s">
        <v>3451</v>
      </c>
      <c r="Y2041" s="84">
        <v>354969799</v>
      </c>
      <c r="Z2041" s="38" t="s">
        <v>5425</v>
      </c>
      <c r="AA2041" s="108" t="s">
        <v>5981</v>
      </c>
      <c r="AB2041" s="84">
        <v>30000</v>
      </c>
      <c r="AC2041" s="108" t="s">
        <v>6768</v>
      </c>
      <c r="AD2041" s="84">
        <v>18</v>
      </c>
      <c r="AE2041" s="84" t="s">
        <v>6778</v>
      </c>
      <c r="AF2041" s="84" t="s">
        <v>7486</v>
      </c>
      <c r="AG2041" s="108" t="s">
        <v>7488</v>
      </c>
      <c r="AH2041" s="84" t="s">
        <v>7319</v>
      </c>
      <c r="AI2041" s="108" t="s">
        <v>8017</v>
      </c>
      <c r="AJ2041" s="84">
        <v>2020</v>
      </c>
      <c r="AK2041" s="84">
        <v>2020</v>
      </c>
      <c r="AL2041" s="108" t="s">
        <v>6389</v>
      </c>
      <c r="AM2041" s="84">
        <v>7184.13</v>
      </c>
      <c r="AN2041" s="112">
        <v>2923.87</v>
      </c>
      <c r="AO2041" s="112">
        <v>10108</v>
      </c>
      <c r="AP2041" s="112">
        <v>22815.87</v>
      </c>
      <c r="AQ2041" s="112">
        <v>3474.13</v>
      </c>
      <c r="AR2041" s="112">
        <v>26290</v>
      </c>
      <c r="AS2041" s="112">
        <v>22815.87</v>
      </c>
      <c r="AT2041" s="112">
        <v>3474.13</v>
      </c>
      <c r="AU2041" s="112">
        <v>26290</v>
      </c>
      <c r="AV2041" s="84">
        <v>20</v>
      </c>
      <c r="AW2041" s="84">
        <v>434</v>
      </c>
      <c r="AX2041" s="84" t="str">
        <f>VLOOKUP(Y2041,'[1]Asset Classification'!$J$3:$W$2865,14,)</f>
        <v>&gt;180</v>
      </c>
      <c r="AY2041" s="108"/>
      <c r="AZ2041" s="84"/>
      <c r="BA2041" s="84"/>
      <c r="BB2041" s="84" t="s">
        <v>8329</v>
      </c>
      <c r="BC2041" s="84"/>
      <c r="BD2041" s="108" t="s">
        <v>8322</v>
      </c>
      <c r="BE2041" s="84">
        <v>30000</v>
      </c>
      <c r="BF2041" s="38" t="s">
        <v>2424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244</v>
      </c>
      <c r="C2042" s="38" t="s">
        <v>245</v>
      </c>
      <c r="D2042" s="38" t="s">
        <v>246</v>
      </c>
      <c r="E2042" s="38" t="s">
        <v>246</v>
      </c>
      <c r="F2042" s="38" t="s">
        <v>247</v>
      </c>
      <c r="G2042" s="84" t="s">
        <v>248</v>
      </c>
      <c r="H2042" s="38" t="s">
        <v>249</v>
      </c>
      <c r="I2042" s="84">
        <v>131470</v>
      </c>
      <c r="J2042" s="38" t="s">
        <v>286</v>
      </c>
      <c r="K2042" s="84">
        <v>131470</v>
      </c>
      <c r="L2042" s="84" t="s">
        <v>262</v>
      </c>
      <c r="M2042" s="38" t="s">
        <v>263</v>
      </c>
      <c r="N2042" s="84">
        <v>258787</v>
      </c>
      <c r="O2042" s="84" t="s">
        <v>760</v>
      </c>
      <c r="P2042" s="84">
        <v>640217</v>
      </c>
      <c r="Q2042" s="38" t="s">
        <v>900</v>
      </c>
      <c r="R2042" s="38" t="s">
        <v>891</v>
      </c>
      <c r="S2042" s="84" t="s">
        <v>2447</v>
      </c>
      <c r="T2042" s="84" t="s">
        <v>2447</v>
      </c>
      <c r="U2042" s="84" t="s">
        <v>1023</v>
      </c>
      <c r="V2042" s="84" t="s">
        <v>3449</v>
      </c>
      <c r="W2042" s="84">
        <v>0</v>
      </c>
      <c r="X2042" s="38" t="s">
        <v>3520</v>
      </c>
      <c r="Y2042" s="84">
        <v>354971367</v>
      </c>
      <c r="Z2042" s="38" t="s">
        <v>5462</v>
      </c>
      <c r="AA2042" s="108" t="s">
        <v>5946</v>
      </c>
      <c r="AB2042" s="84">
        <v>30000</v>
      </c>
      <c r="AC2042" s="108" t="s">
        <v>6768</v>
      </c>
      <c r="AD2042" s="84">
        <v>18</v>
      </c>
      <c r="AE2042" s="84" t="s">
        <v>6778</v>
      </c>
      <c r="AF2042" s="84" t="s">
        <v>7499</v>
      </c>
      <c r="AG2042" s="108" t="s">
        <v>7509</v>
      </c>
      <c r="AH2042" s="84" t="s">
        <v>7319</v>
      </c>
      <c r="AI2042" s="108" t="s">
        <v>8017</v>
      </c>
      <c r="AJ2042" s="84">
        <v>2020</v>
      </c>
      <c r="AK2042" s="84">
        <v>2020</v>
      </c>
      <c r="AL2042" s="108" t="s">
        <v>6292</v>
      </c>
      <c r="AM2042" s="84">
        <v>4234.9799999999996</v>
      </c>
      <c r="AN2042" s="112">
        <v>1825.02</v>
      </c>
      <c r="AO2042" s="112">
        <v>6060</v>
      </c>
      <c r="AP2042" s="112">
        <v>25765.02</v>
      </c>
      <c r="AQ2042" s="112">
        <v>4513.9799999999996</v>
      </c>
      <c r="AR2042" s="112">
        <v>30279</v>
      </c>
      <c r="AS2042" s="112">
        <v>25765.02</v>
      </c>
      <c r="AT2042" s="112">
        <v>4513.9799999999996</v>
      </c>
      <c r="AU2042" s="112">
        <v>30279</v>
      </c>
      <c r="AV2042" s="84">
        <v>20</v>
      </c>
      <c r="AW2042" s="84">
        <v>495</v>
      </c>
      <c r="AX2042" s="84" t="str">
        <f>VLOOKUP(Y2042,'[1]Asset Classification'!$J$3:$W$2865,14,)</f>
        <v>&gt;180</v>
      </c>
      <c r="AY2042" s="108"/>
      <c r="AZ2042" s="84"/>
      <c r="BA2042" s="84"/>
      <c r="BB2042" s="84" t="s">
        <v>8329</v>
      </c>
      <c r="BC2042" s="84"/>
      <c r="BD2042" s="108" t="s">
        <v>8335</v>
      </c>
      <c r="BE2042" s="84">
        <v>30000</v>
      </c>
      <c r="BF2042" s="38" t="s">
        <v>2447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244</v>
      </c>
      <c r="C2043" s="38" t="s">
        <v>245</v>
      </c>
      <c r="D2043" s="38" t="s">
        <v>246</v>
      </c>
      <c r="E2043" s="38" t="s">
        <v>246</v>
      </c>
      <c r="F2043" s="38" t="s">
        <v>247</v>
      </c>
      <c r="G2043" s="84" t="s">
        <v>248</v>
      </c>
      <c r="H2043" s="38" t="s">
        <v>249</v>
      </c>
      <c r="I2043" s="84">
        <v>130701</v>
      </c>
      <c r="J2043" s="38" t="s">
        <v>272</v>
      </c>
      <c r="K2043" s="84">
        <v>130701</v>
      </c>
      <c r="L2043" s="84" t="s">
        <v>262</v>
      </c>
      <c r="M2043" s="38" t="s">
        <v>263</v>
      </c>
      <c r="N2043" s="84">
        <v>223529</v>
      </c>
      <c r="O2043" s="84" t="s">
        <v>463</v>
      </c>
      <c r="P2043" s="84">
        <v>341929</v>
      </c>
      <c r="Q2043" s="38" t="s">
        <v>481</v>
      </c>
      <c r="R2043" s="38" t="s">
        <v>829</v>
      </c>
      <c r="S2043" s="84" t="s">
        <v>2845</v>
      </c>
      <c r="T2043" s="84" t="s">
        <v>2845</v>
      </c>
      <c r="U2043" s="84" t="s">
        <v>1027</v>
      </c>
      <c r="V2043" s="84" t="s">
        <v>2278</v>
      </c>
      <c r="W2043" s="84">
        <v>0</v>
      </c>
      <c r="X2043" s="38" t="s">
        <v>3451</v>
      </c>
      <c r="Y2043" s="84">
        <v>354980320</v>
      </c>
      <c r="Z2043" s="38" t="s">
        <v>5984</v>
      </c>
      <c r="AA2043" s="108" t="s">
        <v>5981</v>
      </c>
      <c r="AB2043" s="84">
        <v>42000</v>
      </c>
      <c r="AC2043" s="108" t="s">
        <v>6769</v>
      </c>
      <c r="AD2043" s="84">
        <v>24</v>
      </c>
      <c r="AE2043" s="84" t="s">
        <v>6772</v>
      </c>
      <c r="AF2043" s="84" t="s">
        <v>7257</v>
      </c>
      <c r="AG2043" s="108" t="s">
        <v>7258</v>
      </c>
      <c r="AH2043" s="84" t="s">
        <v>7059</v>
      </c>
      <c r="AI2043" s="108" t="s">
        <v>6115</v>
      </c>
      <c r="AJ2043" s="84">
        <v>2240</v>
      </c>
      <c r="AK2043" s="84">
        <v>2240</v>
      </c>
      <c r="AL2043" s="108" t="s">
        <v>8112</v>
      </c>
      <c r="AM2043" s="84">
        <v>33421.910000000003</v>
      </c>
      <c r="AN2043" s="112">
        <v>11378.09</v>
      </c>
      <c r="AO2043" s="112">
        <v>44800</v>
      </c>
      <c r="AP2043" s="112">
        <v>8578.09</v>
      </c>
      <c r="AQ2043" s="112">
        <v>458.91</v>
      </c>
      <c r="AR2043" s="112">
        <v>9037</v>
      </c>
      <c r="AS2043" s="112">
        <v>0</v>
      </c>
      <c r="AT2043" s="112">
        <v>0</v>
      </c>
      <c r="AU2043" s="112">
        <v>0</v>
      </c>
      <c r="AV2043" s="84">
        <v>20</v>
      </c>
      <c r="AW2043" s="84">
        <v>0</v>
      </c>
      <c r="AX2043" s="84" t="str">
        <f>VLOOKUP(Y2043,'[1]Asset Classification'!$J$3:$W$2865,14,)</f>
        <v>Standard</v>
      </c>
      <c r="AY2043" s="108"/>
      <c r="AZ2043" s="84"/>
      <c r="BA2043" s="84"/>
      <c r="BB2043" s="84" t="s">
        <v>8329</v>
      </c>
      <c r="BC2043" s="84"/>
      <c r="BD2043" s="108"/>
      <c r="BE2043" s="84">
        <v>0</v>
      </c>
      <c r="BF2043" s="38" t="s">
        <v>2845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244</v>
      </c>
      <c r="C2044" s="38" t="s">
        <v>245</v>
      </c>
      <c r="D2044" s="38" t="s">
        <v>246</v>
      </c>
      <c r="E2044" s="38" t="s">
        <v>246</v>
      </c>
      <c r="F2044" s="38" t="s">
        <v>247</v>
      </c>
      <c r="G2044" s="84" t="s">
        <v>248</v>
      </c>
      <c r="H2044" s="38" t="s">
        <v>249</v>
      </c>
      <c r="I2044" s="84">
        <v>130796</v>
      </c>
      <c r="J2044" s="38" t="s">
        <v>278</v>
      </c>
      <c r="K2044" s="84">
        <v>130796</v>
      </c>
      <c r="L2044" s="84" t="s">
        <v>254</v>
      </c>
      <c r="M2044" s="38" t="s">
        <v>255</v>
      </c>
      <c r="N2044" s="84">
        <v>483507</v>
      </c>
      <c r="O2044" s="84" t="s">
        <v>977</v>
      </c>
      <c r="P2044" s="84">
        <v>763834</v>
      </c>
      <c r="Q2044" s="38" t="s">
        <v>978</v>
      </c>
      <c r="R2044" s="38" t="s">
        <v>829</v>
      </c>
      <c r="S2044" s="84" t="s">
        <v>2846</v>
      </c>
      <c r="T2044" s="84" t="s">
        <v>2846</v>
      </c>
      <c r="U2044" s="84" t="s">
        <v>1034</v>
      </c>
      <c r="V2044" s="84" t="s">
        <v>2789</v>
      </c>
      <c r="W2044" s="84">
        <v>0</v>
      </c>
      <c r="X2044" s="38" t="s">
        <v>3526</v>
      </c>
      <c r="Y2044" s="84">
        <v>354984895</v>
      </c>
      <c r="Z2044" s="38" t="s">
        <v>5985</v>
      </c>
      <c r="AA2044" s="108" t="s">
        <v>5968</v>
      </c>
      <c r="AB2044" s="84">
        <v>32000</v>
      </c>
      <c r="AC2044" s="108" t="s">
        <v>6765</v>
      </c>
      <c r="AD2044" s="84">
        <v>24</v>
      </c>
      <c r="AE2044" s="84" t="s">
        <v>6764</v>
      </c>
      <c r="AF2044" s="84" t="s">
        <v>7698</v>
      </c>
      <c r="AG2044" s="108" t="s">
        <v>7699</v>
      </c>
      <c r="AH2044" s="84" t="s">
        <v>7557</v>
      </c>
      <c r="AI2044" s="108" t="s">
        <v>6131</v>
      </c>
      <c r="AJ2044" s="84">
        <v>1710</v>
      </c>
      <c r="AK2044" s="84">
        <v>1710</v>
      </c>
      <c r="AL2044" s="108" t="s">
        <v>6752</v>
      </c>
      <c r="AM2044" s="84">
        <v>25708.23</v>
      </c>
      <c r="AN2044" s="112">
        <v>8491.77</v>
      </c>
      <c r="AO2044" s="112">
        <v>34200</v>
      </c>
      <c r="AP2044" s="112">
        <v>6291.77</v>
      </c>
      <c r="AQ2044" s="112">
        <v>328.23</v>
      </c>
      <c r="AR2044" s="112">
        <v>6620</v>
      </c>
      <c r="AS2044" s="112">
        <v>0</v>
      </c>
      <c r="AT2044" s="112">
        <v>0</v>
      </c>
      <c r="AU2044" s="112">
        <v>0</v>
      </c>
      <c r="AV2044" s="84">
        <v>20</v>
      </c>
      <c r="AW2044" s="84">
        <v>0</v>
      </c>
      <c r="AX2044" s="84" t="str">
        <f>VLOOKUP(Y2044,'[1]Asset Classification'!$J$3:$W$2865,14,)</f>
        <v>Standard</v>
      </c>
      <c r="AY2044" s="108"/>
      <c r="AZ2044" s="84"/>
      <c r="BA2044" s="84"/>
      <c r="BB2044" s="84" t="s">
        <v>8329</v>
      </c>
      <c r="BC2044" s="84"/>
      <c r="BD2044" s="108"/>
      <c r="BE2044" s="84">
        <v>0</v>
      </c>
      <c r="BF2044" s="38" t="s">
        <v>2846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244</v>
      </c>
      <c r="C2045" s="38" t="s">
        <v>245</v>
      </c>
      <c r="D2045" s="38" t="s">
        <v>246</v>
      </c>
      <c r="E2045" s="38" t="s">
        <v>246</v>
      </c>
      <c r="F2045" s="38" t="s">
        <v>247</v>
      </c>
      <c r="G2045" s="84" t="s">
        <v>248</v>
      </c>
      <c r="H2045" s="38" t="s">
        <v>249</v>
      </c>
      <c r="I2045" s="84">
        <v>130701</v>
      </c>
      <c r="J2045" s="38" t="s">
        <v>272</v>
      </c>
      <c r="K2045" s="84">
        <v>130701</v>
      </c>
      <c r="L2045" s="84" t="s">
        <v>262</v>
      </c>
      <c r="M2045" s="38" t="s">
        <v>263</v>
      </c>
      <c r="N2045" s="84">
        <v>221384</v>
      </c>
      <c r="O2045" s="84" t="s">
        <v>411</v>
      </c>
      <c r="P2045" s="84">
        <v>734911</v>
      </c>
      <c r="Q2045" s="38" t="s">
        <v>955</v>
      </c>
      <c r="R2045" s="38" t="s">
        <v>829</v>
      </c>
      <c r="S2045" s="84" t="s">
        <v>2847</v>
      </c>
      <c r="T2045" s="84" t="s">
        <v>2847</v>
      </c>
      <c r="U2045" s="84" t="s">
        <v>1034</v>
      </c>
      <c r="V2045" s="84" t="s">
        <v>3449</v>
      </c>
      <c r="W2045" s="84">
        <v>0</v>
      </c>
      <c r="X2045" s="38" t="s">
        <v>3451</v>
      </c>
      <c r="Y2045" s="84">
        <v>354991728</v>
      </c>
      <c r="Z2045" s="38" t="s">
        <v>5986</v>
      </c>
      <c r="AA2045" s="108" t="s">
        <v>5987</v>
      </c>
      <c r="AB2045" s="84">
        <v>32000</v>
      </c>
      <c r="AC2045" s="108" t="s">
        <v>6769</v>
      </c>
      <c r="AD2045" s="84">
        <v>24</v>
      </c>
      <c r="AE2045" s="84" t="s">
        <v>6764</v>
      </c>
      <c r="AF2045" s="84" t="s">
        <v>7704</v>
      </c>
      <c r="AG2045" s="108" t="s">
        <v>7705</v>
      </c>
      <c r="AH2045" s="84" t="s">
        <v>7557</v>
      </c>
      <c r="AI2045" s="108" t="s">
        <v>6115</v>
      </c>
      <c r="AJ2045" s="84">
        <v>1710</v>
      </c>
      <c r="AK2045" s="84">
        <v>1710</v>
      </c>
      <c r="AL2045" s="108" t="s">
        <v>6717</v>
      </c>
      <c r="AM2045" s="84">
        <v>19790.11</v>
      </c>
      <c r="AN2045" s="112">
        <v>7559.89</v>
      </c>
      <c r="AO2045" s="112">
        <v>27350</v>
      </c>
      <c r="AP2045" s="112">
        <v>12209.89</v>
      </c>
      <c r="AQ2045" s="112">
        <v>1154.1099999999999</v>
      </c>
      <c r="AR2045" s="112">
        <v>13364</v>
      </c>
      <c r="AS2045" s="112">
        <v>6015.53</v>
      </c>
      <c r="AT2045" s="112">
        <v>834.47</v>
      </c>
      <c r="AU2045" s="112">
        <v>6850</v>
      </c>
      <c r="AV2045" s="84">
        <v>20</v>
      </c>
      <c r="AW2045" s="84">
        <v>134</v>
      </c>
      <c r="AX2045" s="84" t="str">
        <f>VLOOKUP(Y2045,'[1]Asset Classification'!$J$3:$W$2865,14,)</f>
        <v>121-150</v>
      </c>
      <c r="AY2045" s="108"/>
      <c r="AZ2045" s="84"/>
      <c r="BA2045" s="84"/>
      <c r="BB2045" s="84" t="s">
        <v>8329</v>
      </c>
      <c r="BC2045" s="84"/>
      <c r="BD2045" s="108"/>
      <c r="BE2045" s="84">
        <v>0</v>
      </c>
      <c r="BF2045" s="38" t="s">
        <v>2847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244</v>
      </c>
      <c r="C2046" s="38" t="s">
        <v>245</v>
      </c>
      <c r="D2046" s="38" t="s">
        <v>246</v>
      </c>
      <c r="E2046" s="38" t="s">
        <v>246</v>
      </c>
      <c r="F2046" s="38" t="s">
        <v>247</v>
      </c>
      <c r="G2046" s="84" t="s">
        <v>248</v>
      </c>
      <c r="H2046" s="38" t="s">
        <v>249</v>
      </c>
      <c r="I2046" s="84">
        <v>134363</v>
      </c>
      <c r="J2046" s="38" t="s">
        <v>290</v>
      </c>
      <c r="K2046" s="84">
        <v>134363</v>
      </c>
      <c r="L2046" s="84" t="s">
        <v>257</v>
      </c>
      <c r="M2046" s="38" t="s">
        <v>258</v>
      </c>
      <c r="N2046" s="84">
        <v>263832</v>
      </c>
      <c r="O2046" s="84" t="s">
        <v>775</v>
      </c>
      <c r="P2046" s="84">
        <v>346714</v>
      </c>
      <c r="Q2046" s="38" t="s">
        <v>838</v>
      </c>
      <c r="R2046" s="38" t="s">
        <v>891</v>
      </c>
      <c r="S2046" s="84" t="s">
        <v>2848</v>
      </c>
      <c r="T2046" s="84" t="s">
        <v>2848</v>
      </c>
      <c r="U2046" s="84" t="s">
        <v>2292</v>
      </c>
      <c r="V2046" s="84" t="s">
        <v>3449</v>
      </c>
      <c r="W2046" s="84">
        <v>0</v>
      </c>
      <c r="X2046" s="38" t="s">
        <v>3515</v>
      </c>
      <c r="Y2046" s="84">
        <v>354995194</v>
      </c>
      <c r="Z2046" s="38" t="s">
        <v>5988</v>
      </c>
      <c r="AA2046" s="108" t="s">
        <v>5946</v>
      </c>
      <c r="AB2046" s="84">
        <v>30000</v>
      </c>
      <c r="AC2046" s="108" t="s">
        <v>6769</v>
      </c>
      <c r="AD2046" s="84">
        <v>18</v>
      </c>
      <c r="AE2046" s="84" t="s">
        <v>6778</v>
      </c>
      <c r="AF2046" s="84" t="s">
        <v>6973</v>
      </c>
      <c r="AG2046" s="108" t="s">
        <v>7268</v>
      </c>
      <c r="AH2046" s="84" t="s">
        <v>6795</v>
      </c>
      <c r="AI2046" s="108" t="s">
        <v>6115</v>
      </c>
      <c r="AJ2046" s="84">
        <v>2020</v>
      </c>
      <c r="AK2046" s="84">
        <v>2020</v>
      </c>
      <c r="AL2046" s="108" t="s">
        <v>8299</v>
      </c>
      <c r="AM2046" s="84">
        <v>20629.46</v>
      </c>
      <c r="AN2046" s="112">
        <v>5630.54</v>
      </c>
      <c r="AO2046" s="112">
        <v>26260</v>
      </c>
      <c r="AP2046" s="112">
        <v>9370.5400000000009</v>
      </c>
      <c r="AQ2046" s="112">
        <v>592.46</v>
      </c>
      <c r="AR2046" s="112">
        <v>9963</v>
      </c>
      <c r="AS2046" s="112">
        <v>9370.5400000000009</v>
      </c>
      <c r="AT2046" s="112">
        <v>592.46</v>
      </c>
      <c r="AU2046" s="112">
        <v>9963</v>
      </c>
      <c r="AV2046" s="84">
        <v>20</v>
      </c>
      <c r="AW2046" s="84">
        <v>195</v>
      </c>
      <c r="AX2046" s="84" t="str">
        <f>VLOOKUP(Y2046,'[1]Asset Classification'!$J$3:$W$2865,14,)</f>
        <v>&gt;180</v>
      </c>
      <c r="AY2046" s="108"/>
      <c r="AZ2046" s="84"/>
      <c r="BA2046" s="84"/>
      <c r="BB2046" s="84" t="s">
        <v>8329</v>
      </c>
      <c r="BC2046" s="84"/>
      <c r="BD2046" s="108"/>
      <c r="BE2046" s="84">
        <v>0</v>
      </c>
      <c r="BF2046" s="38" t="s">
        <v>2848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244</v>
      </c>
      <c r="C2047" s="38" t="s">
        <v>245</v>
      </c>
      <c r="D2047" s="38" t="s">
        <v>246</v>
      </c>
      <c r="E2047" s="38" t="s">
        <v>246</v>
      </c>
      <c r="F2047" s="38" t="s">
        <v>247</v>
      </c>
      <c r="G2047" s="84" t="s">
        <v>248</v>
      </c>
      <c r="H2047" s="38" t="s">
        <v>249</v>
      </c>
      <c r="I2047" s="84">
        <v>130701</v>
      </c>
      <c r="J2047" s="38" t="s">
        <v>272</v>
      </c>
      <c r="K2047" s="84">
        <v>130701</v>
      </c>
      <c r="L2047" s="84" t="s">
        <v>262</v>
      </c>
      <c r="M2047" s="38" t="s">
        <v>263</v>
      </c>
      <c r="N2047" s="84">
        <v>221384</v>
      </c>
      <c r="O2047" s="84" t="s">
        <v>411</v>
      </c>
      <c r="P2047" s="84">
        <v>292010</v>
      </c>
      <c r="Q2047" s="38" t="s">
        <v>412</v>
      </c>
      <c r="R2047" s="38" t="s">
        <v>829</v>
      </c>
      <c r="S2047" s="84" t="s">
        <v>2849</v>
      </c>
      <c r="T2047" s="84" t="s">
        <v>2849</v>
      </c>
      <c r="U2047" s="84" t="s">
        <v>2292</v>
      </c>
      <c r="V2047" s="84" t="s">
        <v>3449</v>
      </c>
      <c r="W2047" s="84">
        <v>0</v>
      </c>
      <c r="X2047" s="38" t="s">
        <v>3451</v>
      </c>
      <c r="Y2047" s="84">
        <v>354998239</v>
      </c>
      <c r="Z2047" s="38" t="s">
        <v>5989</v>
      </c>
      <c r="AA2047" s="108" t="s">
        <v>5990</v>
      </c>
      <c r="AB2047" s="84">
        <v>72000</v>
      </c>
      <c r="AC2047" s="108" t="s">
        <v>6769</v>
      </c>
      <c r="AD2047" s="84">
        <v>24</v>
      </c>
      <c r="AE2047" s="84" t="s">
        <v>6776</v>
      </c>
      <c r="AF2047" s="84" t="s">
        <v>6866</v>
      </c>
      <c r="AG2047" s="108" t="s">
        <v>7295</v>
      </c>
      <c r="AH2047" s="84" t="s">
        <v>6795</v>
      </c>
      <c r="AI2047" s="108" t="s">
        <v>6115</v>
      </c>
      <c r="AJ2047" s="84">
        <v>3840</v>
      </c>
      <c r="AK2047" s="84">
        <v>3840</v>
      </c>
      <c r="AL2047" s="108" t="s">
        <v>6461</v>
      </c>
      <c r="AM2047" s="84">
        <v>23086.29</v>
      </c>
      <c r="AN2047" s="112">
        <v>11473.71</v>
      </c>
      <c r="AO2047" s="112">
        <v>34560</v>
      </c>
      <c r="AP2047" s="112">
        <v>48913.71</v>
      </c>
      <c r="AQ2047" s="112">
        <v>8499.2900000000009</v>
      </c>
      <c r="AR2047" s="112">
        <v>57413</v>
      </c>
      <c r="AS2047" s="112">
        <v>34500.46</v>
      </c>
      <c r="AT2047" s="112">
        <v>7739.54</v>
      </c>
      <c r="AU2047" s="112">
        <v>42240</v>
      </c>
      <c r="AV2047" s="84">
        <v>20</v>
      </c>
      <c r="AW2047" s="84">
        <v>316</v>
      </c>
      <c r="AX2047" s="84" t="str">
        <f>VLOOKUP(Y2047,'[1]Asset Classification'!$J$3:$W$2865,14,)</f>
        <v>&gt;180</v>
      </c>
      <c r="AY2047" s="108"/>
      <c r="AZ2047" s="84"/>
      <c r="BA2047" s="84"/>
      <c r="BB2047" s="84" t="s">
        <v>8329</v>
      </c>
      <c r="BC2047" s="84"/>
      <c r="BD2047" s="108" t="s">
        <v>8322</v>
      </c>
      <c r="BE2047" s="84">
        <v>72000</v>
      </c>
      <c r="BF2047" s="38" t="s">
        <v>2849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244</v>
      </c>
      <c r="C2048" s="38" t="s">
        <v>245</v>
      </c>
      <c r="D2048" s="38" t="s">
        <v>246</v>
      </c>
      <c r="E2048" s="38" t="s">
        <v>246</v>
      </c>
      <c r="F2048" s="38" t="s">
        <v>247</v>
      </c>
      <c r="G2048" s="84" t="s">
        <v>248</v>
      </c>
      <c r="H2048" s="38" t="s">
        <v>249</v>
      </c>
      <c r="I2048" s="84">
        <v>134363</v>
      </c>
      <c r="J2048" s="38" t="s">
        <v>290</v>
      </c>
      <c r="K2048" s="84">
        <v>134363</v>
      </c>
      <c r="L2048" s="84" t="s">
        <v>257</v>
      </c>
      <c r="M2048" s="38" t="s">
        <v>258</v>
      </c>
      <c r="N2048" s="84">
        <v>227151</v>
      </c>
      <c r="O2048" s="84" t="s">
        <v>528</v>
      </c>
      <c r="P2048" s="84">
        <v>311732</v>
      </c>
      <c r="Q2048" s="38" t="s">
        <v>421</v>
      </c>
      <c r="R2048" s="38" t="s">
        <v>829</v>
      </c>
      <c r="S2048" s="84" t="s">
        <v>2850</v>
      </c>
      <c r="T2048" s="84" t="s">
        <v>2850</v>
      </c>
      <c r="U2048" s="84" t="s">
        <v>1027</v>
      </c>
      <c r="V2048" s="84" t="s">
        <v>2278</v>
      </c>
      <c r="W2048" s="84">
        <v>0</v>
      </c>
      <c r="X2048" s="38" t="s">
        <v>3526</v>
      </c>
      <c r="Y2048" s="84">
        <v>355003069</v>
      </c>
      <c r="Z2048" s="38" t="s">
        <v>5991</v>
      </c>
      <c r="AA2048" s="108" t="s">
        <v>5992</v>
      </c>
      <c r="AB2048" s="84">
        <v>32000</v>
      </c>
      <c r="AC2048" s="108" t="s">
        <v>6769</v>
      </c>
      <c r="AD2048" s="84">
        <v>24</v>
      </c>
      <c r="AE2048" s="84" t="s">
        <v>6764</v>
      </c>
      <c r="AF2048" s="84" t="s">
        <v>7677</v>
      </c>
      <c r="AG2048" s="108" t="s">
        <v>7706</v>
      </c>
      <c r="AH2048" s="84" t="s">
        <v>7557</v>
      </c>
      <c r="AI2048" s="108" t="s">
        <v>6066</v>
      </c>
      <c r="AJ2048" s="84">
        <v>1710</v>
      </c>
      <c r="AK2048" s="84">
        <v>1710</v>
      </c>
      <c r="AL2048" s="108" t="s">
        <v>8112</v>
      </c>
      <c r="AM2048" s="84">
        <v>24082.97</v>
      </c>
      <c r="AN2048" s="112">
        <v>8407.0300000000007</v>
      </c>
      <c r="AO2048" s="112">
        <v>32490</v>
      </c>
      <c r="AP2048" s="112">
        <v>7917.03</v>
      </c>
      <c r="AQ2048" s="112">
        <v>498.97</v>
      </c>
      <c r="AR2048" s="112">
        <v>8416</v>
      </c>
      <c r="AS2048" s="112">
        <v>0</v>
      </c>
      <c r="AT2048" s="112">
        <v>0</v>
      </c>
      <c r="AU2048" s="112">
        <v>0</v>
      </c>
      <c r="AV2048" s="84">
        <v>19</v>
      </c>
      <c r="AW2048" s="84">
        <v>0</v>
      </c>
      <c r="AX2048" s="84" t="str">
        <f>VLOOKUP(Y2048,'[1]Asset Classification'!$J$3:$W$2865,14,)</f>
        <v>Standard</v>
      </c>
      <c r="AY2048" s="108"/>
      <c r="AZ2048" s="84"/>
      <c r="BA2048" s="84"/>
      <c r="BB2048" s="84" t="s">
        <v>8329</v>
      </c>
      <c r="BC2048" s="84"/>
      <c r="BD2048" s="108"/>
      <c r="BE2048" s="84">
        <v>0</v>
      </c>
      <c r="BF2048" s="38" t="s">
        <v>2850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244</v>
      </c>
      <c r="C2049" s="38" t="s">
        <v>245</v>
      </c>
      <c r="D2049" s="38" t="s">
        <v>246</v>
      </c>
      <c r="E2049" s="38" t="s">
        <v>246</v>
      </c>
      <c r="F2049" s="38" t="s">
        <v>247</v>
      </c>
      <c r="G2049" s="84" t="s">
        <v>248</v>
      </c>
      <c r="H2049" s="38" t="s">
        <v>249</v>
      </c>
      <c r="I2049" s="84">
        <v>129660</v>
      </c>
      <c r="J2049" s="38" t="s">
        <v>256</v>
      </c>
      <c r="K2049" s="84">
        <v>129660</v>
      </c>
      <c r="L2049" s="84" t="s">
        <v>257</v>
      </c>
      <c r="M2049" s="38" t="s">
        <v>258</v>
      </c>
      <c r="N2049" s="84">
        <v>222180</v>
      </c>
      <c r="O2049" s="84" t="s">
        <v>435</v>
      </c>
      <c r="P2049" s="84">
        <v>293039</v>
      </c>
      <c r="Q2049" s="38" t="s">
        <v>436</v>
      </c>
      <c r="R2049" s="38" t="s">
        <v>891</v>
      </c>
      <c r="S2049" s="84" t="s">
        <v>2396</v>
      </c>
      <c r="T2049" s="84" t="s">
        <v>2396</v>
      </c>
      <c r="U2049" s="84" t="s">
        <v>1023</v>
      </c>
      <c r="V2049" s="84" t="s">
        <v>2278</v>
      </c>
      <c r="W2049" s="84">
        <v>0</v>
      </c>
      <c r="X2049" s="38" t="s">
        <v>3451</v>
      </c>
      <c r="Y2049" s="84">
        <v>355020666</v>
      </c>
      <c r="Z2049" s="38" t="s">
        <v>5379</v>
      </c>
      <c r="AA2049" s="108" t="s">
        <v>5808</v>
      </c>
      <c r="AB2049" s="84">
        <v>20000</v>
      </c>
      <c r="AC2049" s="108" t="s">
        <v>6766</v>
      </c>
      <c r="AD2049" s="84">
        <v>18</v>
      </c>
      <c r="AE2049" s="84" t="s">
        <v>6778</v>
      </c>
      <c r="AF2049" s="84" t="s">
        <v>6909</v>
      </c>
      <c r="AG2049" s="108" t="s">
        <v>7309</v>
      </c>
      <c r="AH2049" s="84" t="s">
        <v>6795</v>
      </c>
      <c r="AI2049" s="108" t="s">
        <v>6103</v>
      </c>
      <c r="AJ2049" s="84">
        <v>1340</v>
      </c>
      <c r="AK2049" s="84">
        <v>1340</v>
      </c>
      <c r="AL2049" s="108" t="s">
        <v>8072</v>
      </c>
      <c r="AM2049" s="84">
        <v>7972.8</v>
      </c>
      <c r="AN2049" s="112">
        <v>2747.2</v>
      </c>
      <c r="AO2049" s="112">
        <v>10720</v>
      </c>
      <c r="AP2049" s="112">
        <v>12027.2</v>
      </c>
      <c r="AQ2049" s="112">
        <v>1424.8</v>
      </c>
      <c r="AR2049" s="112">
        <v>13452</v>
      </c>
      <c r="AS2049" s="112">
        <v>12027.2</v>
      </c>
      <c r="AT2049" s="112">
        <v>1424.8</v>
      </c>
      <c r="AU2049" s="112">
        <v>13452</v>
      </c>
      <c r="AV2049" s="84">
        <v>20</v>
      </c>
      <c r="AW2049" s="84">
        <v>345</v>
      </c>
      <c r="AX2049" s="84" t="str">
        <f>VLOOKUP(Y2049,'[1]Asset Classification'!$J$3:$W$2865,14,)</f>
        <v>&gt;180</v>
      </c>
      <c r="AY2049" s="108"/>
      <c r="AZ2049" s="84"/>
      <c r="BA2049" s="84"/>
      <c r="BB2049" s="84" t="s">
        <v>8329</v>
      </c>
      <c r="BC2049" s="84"/>
      <c r="BD2049" s="108" t="s">
        <v>8322</v>
      </c>
      <c r="BE2049" s="84">
        <v>20000</v>
      </c>
      <c r="BF2049" s="38" t="s">
        <v>2396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244</v>
      </c>
      <c r="C2050" s="38" t="s">
        <v>245</v>
      </c>
      <c r="D2050" s="38" t="s">
        <v>246</v>
      </c>
      <c r="E2050" s="38" t="s">
        <v>246</v>
      </c>
      <c r="F2050" s="38" t="s">
        <v>247</v>
      </c>
      <c r="G2050" s="84" t="s">
        <v>248</v>
      </c>
      <c r="H2050" s="38" t="s">
        <v>249</v>
      </c>
      <c r="I2050" s="84">
        <v>129660</v>
      </c>
      <c r="J2050" s="38" t="s">
        <v>256</v>
      </c>
      <c r="K2050" s="84">
        <v>129660</v>
      </c>
      <c r="L2050" s="84" t="s">
        <v>257</v>
      </c>
      <c r="M2050" s="38" t="s">
        <v>258</v>
      </c>
      <c r="N2050" s="84">
        <v>277602</v>
      </c>
      <c r="O2050" s="84" t="s">
        <v>435</v>
      </c>
      <c r="P2050" s="84">
        <v>364590</v>
      </c>
      <c r="Q2050" s="38" t="s">
        <v>809</v>
      </c>
      <c r="R2050" s="38" t="s">
        <v>829</v>
      </c>
      <c r="S2050" s="84" t="s">
        <v>2851</v>
      </c>
      <c r="T2050" s="84" t="s">
        <v>2851</v>
      </c>
      <c r="U2050" s="84" t="s">
        <v>1034</v>
      </c>
      <c r="V2050" s="84" t="s">
        <v>2278</v>
      </c>
      <c r="W2050" s="84">
        <v>0</v>
      </c>
      <c r="X2050" s="38" t="s">
        <v>3539</v>
      </c>
      <c r="Y2050" s="84">
        <v>355025976</v>
      </c>
      <c r="Z2050" s="38" t="s">
        <v>5993</v>
      </c>
      <c r="AA2050" s="108" t="s">
        <v>5990</v>
      </c>
      <c r="AB2050" s="84">
        <v>40000</v>
      </c>
      <c r="AC2050" s="108" t="s">
        <v>6766</v>
      </c>
      <c r="AD2050" s="84">
        <v>24</v>
      </c>
      <c r="AE2050" s="84" t="s">
        <v>6764</v>
      </c>
      <c r="AF2050" s="84" t="s">
        <v>7707</v>
      </c>
      <c r="AG2050" s="108" t="s">
        <v>7708</v>
      </c>
      <c r="AH2050" s="84" t="s">
        <v>7557</v>
      </c>
      <c r="AI2050" s="108" t="s">
        <v>6103</v>
      </c>
      <c r="AJ2050" s="84">
        <v>2130</v>
      </c>
      <c r="AK2050" s="84">
        <v>2130</v>
      </c>
      <c r="AL2050" s="108" t="s">
        <v>8259</v>
      </c>
      <c r="AM2050" s="84">
        <v>31870.41</v>
      </c>
      <c r="AN2050" s="112">
        <v>10729.59</v>
      </c>
      <c r="AO2050" s="112">
        <v>42600</v>
      </c>
      <c r="AP2050" s="112">
        <v>8129.59</v>
      </c>
      <c r="AQ2050" s="112">
        <v>433.41</v>
      </c>
      <c r="AR2050" s="112">
        <v>8563</v>
      </c>
      <c r="AS2050" s="112">
        <v>0</v>
      </c>
      <c r="AT2050" s="112">
        <v>0</v>
      </c>
      <c r="AU2050" s="112">
        <v>0</v>
      </c>
      <c r="AV2050" s="84">
        <v>20</v>
      </c>
      <c r="AW2050" s="84">
        <v>0</v>
      </c>
      <c r="AX2050" s="84" t="str">
        <f>VLOOKUP(Y2050,'[1]Asset Classification'!$J$3:$W$2865,14,)</f>
        <v>Standard</v>
      </c>
      <c r="AY2050" s="108"/>
      <c r="AZ2050" s="84"/>
      <c r="BA2050" s="84"/>
      <c r="BB2050" s="84" t="s">
        <v>8329</v>
      </c>
      <c r="BC2050" s="84"/>
      <c r="BD2050" s="108"/>
      <c r="BE2050" s="84">
        <v>0</v>
      </c>
      <c r="BF2050" s="38" t="s">
        <v>2851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244</v>
      </c>
      <c r="C2051" s="38" t="s">
        <v>245</v>
      </c>
      <c r="D2051" s="38" t="s">
        <v>246</v>
      </c>
      <c r="E2051" s="38" t="s">
        <v>246</v>
      </c>
      <c r="F2051" s="38" t="s">
        <v>247</v>
      </c>
      <c r="G2051" s="84" t="s">
        <v>248</v>
      </c>
      <c r="H2051" s="38" t="s">
        <v>249</v>
      </c>
      <c r="I2051" s="84">
        <v>129660</v>
      </c>
      <c r="J2051" s="38" t="s">
        <v>256</v>
      </c>
      <c r="K2051" s="84">
        <v>129660</v>
      </c>
      <c r="L2051" s="84" t="s">
        <v>257</v>
      </c>
      <c r="M2051" s="38" t="s">
        <v>258</v>
      </c>
      <c r="N2051" s="84">
        <v>218700</v>
      </c>
      <c r="O2051" s="84" t="s">
        <v>349</v>
      </c>
      <c r="P2051" s="84">
        <v>288656</v>
      </c>
      <c r="Q2051" s="38" t="s">
        <v>350</v>
      </c>
      <c r="R2051" s="38" t="s">
        <v>829</v>
      </c>
      <c r="S2051" s="84" t="s">
        <v>2852</v>
      </c>
      <c r="T2051" s="84" t="s">
        <v>2852</v>
      </c>
      <c r="U2051" s="84" t="s">
        <v>1027</v>
      </c>
      <c r="V2051" s="84" t="s">
        <v>3449</v>
      </c>
      <c r="W2051" s="84">
        <v>0</v>
      </c>
      <c r="X2051" s="38" t="s">
        <v>3526</v>
      </c>
      <c r="Y2051" s="84">
        <v>355028877</v>
      </c>
      <c r="Z2051" s="38" t="s">
        <v>5994</v>
      </c>
      <c r="AA2051" s="108" t="s">
        <v>5808</v>
      </c>
      <c r="AB2051" s="84">
        <v>72000</v>
      </c>
      <c r="AC2051" s="108" t="s">
        <v>6766</v>
      </c>
      <c r="AD2051" s="84">
        <v>24</v>
      </c>
      <c r="AE2051" s="84" t="s">
        <v>6772</v>
      </c>
      <c r="AF2051" s="84" t="s">
        <v>6873</v>
      </c>
      <c r="AG2051" s="108" t="s">
        <v>7169</v>
      </c>
      <c r="AH2051" s="84" t="s">
        <v>6795</v>
      </c>
      <c r="AI2051" s="108" t="s">
        <v>6103</v>
      </c>
      <c r="AJ2051" s="84">
        <v>3840</v>
      </c>
      <c r="AK2051" s="84">
        <v>3840</v>
      </c>
      <c r="AL2051" s="108" t="s">
        <v>8259</v>
      </c>
      <c r="AM2051" s="84">
        <v>57440.76</v>
      </c>
      <c r="AN2051" s="112">
        <v>19359.240000000002</v>
      </c>
      <c r="AO2051" s="112">
        <v>76800</v>
      </c>
      <c r="AP2051" s="112">
        <v>14559.24</v>
      </c>
      <c r="AQ2051" s="112">
        <v>772.76</v>
      </c>
      <c r="AR2051" s="112">
        <v>15332</v>
      </c>
      <c r="AS2051" s="112">
        <v>0</v>
      </c>
      <c r="AT2051" s="112">
        <v>0</v>
      </c>
      <c r="AU2051" s="112">
        <v>0</v>
      </c>
      <c r="AV2051" s="84">
        <v>20</v>
      </c>
      <c r="AW2051" s="84">
        <v>0</v>
      </c>
      <c r="AX2051" s="84" t="str">
        <f>VLOOKUP(Y2051,'[1]Asset Classification'!$J$3:$W$2865,14,)</f>
        <v>Standard</v>
      </c>
      <c r="AY2051" s="108"/>
      <c r="AZ2051" s="84"/>
      <c r="BA2051" s="84"/>
      <c r="BB2051" s="84" t="s">
        <v>8329</v>
      </c>
      <c r="BC2051" s="84"/>
      <c r="BD2051" s="108"/>
      <c r="BE2051" s="84">
        <v>0</v>
      </c>
      <c r="BF2051" s="38" t="s">
        <v>2852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244</v>
      </c>
      <c r="C2052" s="38" t="s">
        <v>245</v>
      </c>
      <c r="D2052" s="38" t="s">
        <v>246</v>
      </c>
      <c r="E2052" s="38" t="s">
        <v>246</v>
      </c>
      <c r="F2052" s="38" t="s">
        <v>247</v>
      </c>
      <c r="G2052" s="84" t="s">
        <v>248</v>
      </c>
      <c r="H2052" s="38" t="s">
        <v>249</v>
      </c>
      <c r="I2052" s="84">
        <v>141650</v>
      </c>
      <c r="J2052" s="38" t="s">
        <v>311</v>
      </c>
      <c r="K2052" s="84">
        <v>141650</v>
      </c>
      <c r="L2052" s="84" t="s">
        <v>262</v>
      </c>
      <c r="M2052" s="38" t="s">
        <v>263</v>
      </c>
      <c r="N2052" s="84">
        <v>252090</v>
      </c>
      <c r="O2052" s="84" t="s">
        <v>734</v>
      </c>
      <c r="P2052" s="84">
        <v>346538</v>
      </c>
      <c r="Q2052" s="38" t="s">
        <v>768</v>
      </c>
      <c r="R2052" s="38" t="s">
        <v>829</v>
      </c>
      <c r="S2052" s="84" t="s">
        <v>2853</v>
      </c>
      <c r="T2052" s="84" t="s">
        <v>2853</v>
      </c>
      <c r="U2052" s="84" t="s">
        <v>1027</v>
      </c>
      <c r="V2052" s="84" t="s">
        <v>2278</v>
      </c>
      <c r="W2052" s="84">
        <v>0</v>
      </c>
      <c r="X2052" s="38" t="s">
        <v>3451</v>
      </c>
      <c r="Y2052" s="84">
        <v>355045931</v>
      </c>
      <c r="Z2052" s="38" t="s">
        <v>5995</v>
      </c>
      <c r="AA2052" s="108" t="s">
        <v>5990</v>
      </c>
      <c r="AB2052" s="84">
        <v>73000</v>
      </c>
      <c r="AC2052" s="108" t="s">
        <v>6763</v>
      </c>
      <c r="AD2052" s="84">
        <v>24</v>
      </c>
      <c r="AE2052" s="84" t="s">
        <v>6780</v>
      </c>
      <c r="AF2052" s="84" t="s">
        <v>7013</v>
      </c>
      <c r="AG2052" s="108" t="s">
        <v>7271</v>
      </c>
      <c r="AH2052" s="84" t="s">
        <v>6795</v>
      </c>
      <c r="AI2052" s="108" t="s">
        <v>5915</v>
      </c>
      <c r="AJ2052" s="84">
        <v>3900</v>
      </c>
      <c r="AK2052" s="84">
        <v>3900</v>
      </c>
      <c r="AL2052" s="108" t="s">
        <v>8111</v>
      </c>
      <c r="AM2052" s="84">
        <v>58401.88</v>
      </c>
      <c r="AN2052" s="112">
        <v>19598.12</v>
      </c>
      <c r="AO2052" s="112">
        <v>78000</v>
      </c>
      <c r="AP2052" s="112">
        <v>14598.12</v>
      </c>
      <c r="AQ2052" s="112">
        <v>768.88</v>
      </c>
      <c r="AR2052" s="112">
        <v>15367</v>
      </c>
      <c r="AS2052" s="112">
        <v>0</v>
      </c>
      <c r="AT2052" s="112">
        <v>0</v>
      </c>
      <c r="AU2052" s="112">
        <v>0</v>
      </c>
      <c r="AV2052" s="84">
        <v>20</v>
      </c>
      <c r="AW2052" s="84">
        <v>0</v>
      </c>
      <c r="AX2052" s="84" t="str">
        <f>VLOOKUP(Y2052,'[1]Asset Classification'!$J$3:$W$2865,14,)</f>
        <v>Standard</v>
      </c>
      <c r="AY2052" s="108"/>
      <c r="AZ2052" s="84"/>
      <c r="BA2052" s="84"/>
      <c r="BB2052" s="84" t="s">
        <v>8329</v>
      </c>
      <c r="BC2052" s="84"/>
      <c r="BD2052" s="108"/>
      <c r="BE2052" s="84">
        <v>0</v>
      </c>
      <c r="BF2052" s="38" t="s">
        <v>2853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244</v>
      </c>
      <c r="C2053" s="38" t="s">
        <v>245</v>
      </c>
      <c r="D2053" s="38" t="s">
        <v>246</v>
      </c>
      <c r="E2053" s="38" t="s">
        <v>246</v>
      </c>
      <c r="F2053" s="38" t="s">
        <v>247</v>
      </c>
      <c r="G2053" s="84" t="s">
        <v>248</v>
      </c>
      <c r="H2053" s="38" t="s">
        <v>249</v>
      </c>
      <c r="I2053" s="84">
        <v>129526</v>
      </c>
      <c r="J2053" s="38" t="s">
        <v>250</v>
      </c>
      <c r="K2053" s="84">
        <v>129526</v>
      </c>
      <c r="L2053" s="84" t="s">
        <v>251</v>
      </c>
      <c r="M2053" s="38" t="s">
        <v>252</v>
      </c>
      <c r="N2053" s="84">
        <v>266497</v>
      </c>
      <c r="O2053" s="84" t="s">
        <v>778</v>
      </c>
      <c r="P2053" s="84">
        <v>349855</v>
      </c>
      <c r="Q2053" s="38" t="s">
        <v>545</v>
      </c>
      <c r="R2053" s="38" t="s">
        <v>829</v>
      </c>
      <c r="S2053" s="84" t="s">
        <v>2854</v>
      </c>
      <c r="T2053" s="84" t="s">
        <v>2854</v>
      </c>
      <c r="U2053" s="84" t="s">
        <v>1027</v>
      </c>
      <c r="V2053" s="84" t="s">
        <v>3449</v>
      </c>
      <c r="W2053" s="84">
        <v>0</v>
      </c>
      <c r="X2053" s="38" t="s">
        <v>3451</v>
      </c>
      <c r="Y2053" s="84">
        <v>355053811</v>
      </c>
      <c r="Z2053" s="38" t="s">
        <v>5996</v>
      </c>
      <c r="AA2053" s="108" t="s">
        <v>5990</v>
      </c>
      <c r="AB2053" s="84">
        <v>80000</v>
      </c>
      <c r="AC2053" s="108" t="s">
        <v>6763</v>
      </c>
      <c r="AD2053" s="84">
        <v>24</v>
      </c>
      <c r="AE2053" s="84" t="s">
        <v>6780</v>
      </c>
      <c r="AF2053" s="84" t="s">
        <v>7274</v>
      </c>
      <c r="AG2053" s="108" t="s">
        <v>7275</v>
      </c>
      <c r="AH2053" s="84" t="s">
        <v>6795</v>
      </c>
      <c r="AI2053" s="108" t="s">
        <v>5915</v>
      </c>
      <c r="AJ2053" s="84">
        <v>4270</v>
      </c>
      <c r="AK2053" s="84">
        <v>4270</v>
      </c>
      <c r="AL2053" s="108" t="s">
        <v>8111</v>
      </c>
      <c r="AM2053" s="84">
        <v>63904.74</v>
      </c>
      <c r="AN2053" s="112">
        <v>21495.26</v>
      </c>
      <c r="AO2053" s="112">
        <v>85400</v>
      </c>
      <c r="AP2053" s="112">
        <v>16095.26</v>
      </c>
      <c r="AQ2053" s="112">
        <v>850.74</v>
      </c>
      <c r="AR2053" s="112">
        <v>16946</v>
      </c>
      <c r="AS2053" s="112">
        <v>0</v>
      </c>
      <c r="AT2053" s="112">
        <v>0</v>
      </c>
      <c r="AU2053" s="112">
        <v>0</v>
      </c>
      <c r="AV2053" s="84">
        <v>20</v>
      </c>
      <c r="AW2053" s="84">
        <v>0</v>
      </c>
      <c r="AX2053" s="84" t="str">
        <f>VLOOKUP(Y2053,'[1]Asset Classification'!$J$3:$W$2865,14,)</f>
        <v>Standard</v>
      </c>
      <c r="AY2053" s="108"/>
      <c r="AZ2053" s="84"/>
      <c r="BA2053" s="84"/>
      <c r="BB2053" s="84" t="s">
        <v>8329</v>
      </c>
      <c r="BC2053" s="84"/>
      <c r="BD2053" s="108"/>
      <c r="BE2053" s="84">
        <v>0</v>
      </c>
      <c r="BF2053" s="38" t="s">
        <v>2854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244</v>
      </c>
      <c r="C2054" s="38" t="s">
        <v>245</v>
      </c>
      <c r="D2054" s="38" t="s">
        <v>246</v>
      </c>
      <c r="E2054" s="38" t="s">
        <v>246</v>
      </c>
      <c r="F2054" s="38" t="s">
        <v>247</v>
      </c>
      <c r="G2054" s="84" t="s">
        <v>248</v>
      </c>
      <c r="H2054" s="38" t="s">
        <v>249</v>
      </c>
      <c r="I2054" s="84">
        <v>129526</v>
      </c>
      <c r="J2054" s="38" t="s">
        <v>250</v>
      </c>
      <c r="K2054" s="84">
        <v>129526</v>
      </c>
      <c r="L2054" s="84" t="s">
        <v>251</v>
      </c>
      <c r="M2054" s="38" t="s">
        <v>252</v>
      </c>
      <c r="N2054" s="84">
        <v>225047</v>
      </c>
      <c r="O2054" s="84" t="s">
        <v>494</v>
      </c>
      <c r="P2054" s="84">
        <v>296613</v>
      </c>
      <c r="Q2054" s="38" t="s">
        <v>495</v>
      </c>
      <c r="R2054" s="38" t="s">
        <v>891</v>
      </c>
      <c r="S2054" s="84" t="s">
        <v>2443</v>
      </c>
      <c r="T2054" s="84" t="s">
        <v>2443</v>
      </c>
      <c r="U2054" s="84" t="s">
        <v>2292</v>
      </c>
      <c r="V2054" s="84" t="s">
        <v>2278</v>
      </c>
      <c r="W2054" s="84">
        <v>0</v>
      </c>
      <c r="X2054" s="38" t="s">
        <v>3451</v>
      </c>
      <c r="Y2054" s="84">
        <v>355060845</v>
      </c>
      <c r="Z2054" s="38" t="s">
        <v>5458</v>
      </c>
      <c r="AA2054" s="108" t="s">
        <v>5971</v>
      </c>
      <c r="AB2054" s="84">
        <v>30000</v>
      </c>
      <c r="AC2054" s="108" t="s">
        <v>6763</v>
      </c>
      <c r="AD2054" s="84">
        <v>18</v>
      </c>
      <c r="AE2054" s="84" t="s">
        <v>6778</v>
      </c>
      <c r="AF2054" s="84" t="s">
        <v>6916</v>
      </c>
      <c r="AG2054" s="108" t="s">
        <v>6917</v>
      </c>
      <c r="AH2054" s="84" t="s">
        <v>6795</v>
      </c>
      <c r="AI2054" s="108" t="s">
        <v>5915</v>
      </c>
      <c r="AJ2054" s="84">
        <v>2020</v>
      </c>
      <c r="AK2054" s="84">
        <v>2020</v>
      </c>
      <c r="AL2054" s="108" t="s">
        <v>8301</v>
      </c>
      <c r="AM2054" s="84">
        <v>24710.720000000001</v>
      </c>
      <c r="AN2054" s="112">
        <v>6077.31</v>
      </c>
      <c r="AO2054" s="112">
        <v>30788.03</v>
      </c>
      <c r="AP2054" s="112">
        <v>5289.28</v>
      </c>
      <c r="AQ2054" s="112">
        <v>116.69</v>
      </c>
      <c r="AR2054" s="112">
        <v>5405.97</v>
      </c>
      <c r="AS2054" s="112">
        <v>5289.28</v>
      </c>
      <c r="AT2054" s="112">
        <v>116.69</v>
      </c>
      <c r="AU2054" s="112">
        <v>5405.97</v>
      </c>
      <c r="AV2054" s="84">
        <v>20</v>
      </c>
      <c r="AW2054" s="84">
        <v>132</v>
      </c>
      <c r="AX2054" s="84" t="str">
        <f>VLOOKUP(Y2054,'[1]Asset Classification'!$J$3:$W$2865,14,)</f>
        <v>121-150</v>
      </c>
      <c r="AY2054" s="108"/>
      <c r="AZ2054" s="84"/>
      <c r="BA2054" s="84"/>
      <c r="BB2054" s="84" t="s">
        <v>8329</v>
      </c>
      <c r="BC2054" s="84"/>
      <c r="BD2054" s="108"/>
      <c r="BE2054" s="84">
        <v>0</v>
      </c>
      <c r="BF2054" s="38" t="s">
        <v>2443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244</v>
      </c>
      <c r="C2055" s="38" t="s">
        <v>245</v>
      </c>
      <c r="D2055" s="38" t="s">
        <v>246</v>
      </c>
      <c r="E2055" s="38" t="s">
        <v>246</v>
      </c>
      <c r="F2055" s="38" t="s">
        <v>247</v>
      </c>
      <c r="G2055" s="84" t="s">
        <v>248</v>
      </c>
      <c r="H2055" s="38" t="s">
        <v>249</v>
      </c>
      <c r="I2055" s="84">
        <v>134501</v>
      </c>
      <c r="J2055" s="38" t="s">
        <v>291</v>
      </c>
      <c r="K2055" s="84">
        <v>134501</v>
      </c>
      <c r="L2055" s="84" t="s">
        <v>262</v>
      </c>
      <c r="M2055" s="38" t="s">
        <v>263</v>
      </c>
      <c r="N2055" s="84">
        <v>297552</v>
      </c>
      <c r="O2055" s="84" t="s">
        <v>521</v>
      </c>
      <c r="P2055" s="84">
        <v>398108</v>
      </c>
      <c r="Q2055" s="38" t="s">
        <v>830</v>
      </c>
      <c r="R2055" s="38" t="s">
        <v>829</v>
      </c>
      <c r="S2055" s="84" t="s">
        <v>2855</v>
      </c>
      <c r="T2055" s="84" t="s">
        <v>2855</v>
      </c>
      <c r="U2055" s="84" t="s">
        <v>2292</v>
      </c>
      <c r="V2055" s="84" t="s">
        <v>2278</v>
      </c>
      <c r="W2055" s="84">
        <v>541</v>
      </c>
      <c r="X2055" s="38" t="s">
        <v>3451</v>
      </c>
      <c r="Y2055" s="84">
        <v>355070882</v>
      </c>
      <c r="Z2055" s="38" t="s">
        <v>5997</v>
      </c>
      <c r="AA2055" s="108" t="s">
        <v>5971</v>
      </c>
      <c r="AB2055" s="84">
        <v>40000</v>
      </c>
      <c r="AC2055" s="108" t="s">
        <v>6773</v>
      </c>
      <c r="AD2055" s="84">
        <v>24</v>
      </c>
      <c r="AE2055" s="84" t="s">
        <v>6764</v>
      </c>
      <c r="AF2055" s="84" t="s">
        <v>7707</v>
      </c>
      <c r="AG2055" s="108" t="s">
        <v>7709</v>
      </c>
      <c r="AH2055" s="84" t="s">
        <v>7557</v>
      </c>
      <c r="AI2055" s="108" t="s">
        <v>5992</v>
      </c>
      <c r="AJ2055" s="84">
        <v>2130</v>
      </c>
      <c r="AK2055" s="84">
        <v>2130</v>
      </c>
      <c r="AL2055" s="108" t="s">
        <v>8192</v>
      </c>
      <c r="AM2055" s="84">
        <v>17500.18</v>
      </c>
      <c r="AN2055" s="112">
        <v>8059.82</v>
      </c>
      <c r="AO2055" s="112">
        <v>25560</v>
      </c>
      <c r="AP2055" s="112">
        <v>22499.82</v>
      </c>
      <c r="AQ2055" s="112">
        <v>3147.18</v>
      </c>
      <c r="AR2055" s="112">
        <v>25647</v>
      </c>
      <c r="AS2055" s="112">
        <v>14329.66</v>
      </c>
      <c r="AT2055" s="112">
        <v>2710.34</v>
      </c>
      <c r="AU2055" s="112">
        <v>17040</v>
      </c>
      <c r="AV2055" s="84">
        <v>20</v>
      </c>
      <c r="AW2055" s="84">
        <v>223</v>
      </c>
      <c r="AX2055" s="84" t="str">
        <f>VLOOKUP(Y2055,'[1]Asset Classification'!$J$3:$W$2865,14,)</f>
        <v>&gt;180</v>
      </c>
      <c r="AY2055" s="108"/>
      <c r="AZ2055" s="84"/>
      <c r="BA2055" s="84"/>
      <c r="BB2055" s="84" t="s">
        <v>8329</v>
      </c>
      <c r="BC2055" s="84"/>
      <c r="BD2055" s="108"/>
      <c r="BE2055" s="84">
        <v>0</v>
      </c>
      <c r="BF2055" s="38" t="s">
        <v>2855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244</v>
      </c>
      <c r="C2056" s="38" t="s">
        <v>245</v>
      </c>
      <c r="D2056" s="38" t="s">
        <v>246</v>
      </c>
      <c r="E2056" s="38" t="s">
        <v>246</v>
      </c>
      <c r="F2056" s="38" t="s">
        <v>247</v>
      </c>
      <c r="G2056" s="84" t="s">
        <v>248</v>
      </c>
      <c r="H2056" s="38" t="s">
        <v>249</v>
      </c>
      <c r="I2056" s="84">
        <v>141963</v>
      </c>
      <c r="J2056" s="38" t="s">
        <v>323</v>
      </c>
      <c r="K2056" s="84">
        <v>141963</v>
      </c>
      <c r="L2056" s="84" t="s">
        <v>257</v>
      </c>
      <c r="M2056" s="38" t="s">
        <v>258</v>
      </c>
      <c r="N2056" s="84">
        <v>243291</v>
      </c>
      <c r="O2056" s="84" t="s">
        <v>898</v>
      </c>
      <c r="P2056" s="84">
        <v>319768</v>
      </c>
      <c r="Q2056" s="38" t="s">
        <v>899</v>
      </c>
      <c r="R2056" s="38" t="s">
        <v>829</v>
      </c>
      <c r="S2056" s="84" t="s">
        <v>2856</v>
      </c>
      <c r="T2056" s="84" t="s">
        <v>2856</v>
      </c>
      <c r="U2056" s="84" t="s">
        <v>1070</v>
      </c>
      <c r="V2056" s="84" t="s">
        <v>2789</v>
      </c>
      <c r="W2056" s="84">
        <v>0</v>
      </c>
      <c r="X2056" s="38" t="s">
        <v>3526</v>
      </c>
      <c r="Y2056" s="84">
        <v>355074449</v>
      </c>
      <c r="Z2056" s="38" t="s">
        <v>5998</v>
      </c>
      <c r="AA2056" s="108" t="s">
        <v>5987</v>
      </c>
      <c r="AB2056" s="84">
        <v>42000</v>
      </c>
      <c r="AC2056" s="108" t="s">
        <v>6773</v>
      </c>
      <c r="AD2056" s="84">
        <v>24</v>
      </c>
      <c r="AE2056" s="84" t="s">
        <v>6764</v>
      </c>
      <c r="AF2056" s="84" t="s">
        <v>7704</v>
      </c>
      <c r="AG2056" s="108" t="s">
        <v>7705</v>
      </c>
      <c r="AH2056" s="84" t="s">
        <v>7557</v>
      </c>
      <c r="AI2056" s="108" t="s">
        <v>5992</v>
      </c>
      <c r="AJ2056" s="84">
        <v>2240</v>
      </c>
      <c r="AK2056" s="84">
        <v>2240</v>
      </c>
      <c r="AL2056" s="108" t="s">
        <v>6704</v>
      </c>
      <c r="AM2056" s="84">
        <v>31608.43</v>
      </c>
      <c r="AN2056" s="112">
        <v>10951.57</v>
      </c>
      <c r="AO2056" s="112">
        <v>42560</v>
      </c>
      <c r="AP2056" s="112">
        <v>10391.57</v>
      </c>
      <c r="AQ2056" s="112">
        <v>653.42999999999995</v>
      </c>
      <c r="AR2056" s="112">
        <v>11045</v>
      </c>
      <c r="AS2056" s="112">
        <v>2026.47</v>
      </c>
      <c r="AT2056" s="112">
        <v>213.53</v>
      </c>
      <c r="AU2056" s="112">
        <v>2240</v>
      </c>
      <c r="AV2056" s="84">
        <v>20</v>
      </c>
      <c r="AW2056" s="84">
        <v>9</v>
      </c>
      <c r="AX2056" s="84" t="str">
        <f>VLOOKUP(Y2056,'[1]Asset Classification'!$J$3:$W$2865,14,)</f>
        <v>1-30 Days</v>
      </c>
      <c r="AY2056" s="108"/>
      <c r="AZ2056" s="84"/>
      <c r="BA2056" s="84"/>
      <c r="BB2056" s="84" t="s">
        <v>8329</v>
      </c>
      <c r="BC2056" s="84"/>
      <c r="BD2056" s="108"/>
      <c r="BE2056" s="84">
        <v>0</v>
      </c>
      <c r="BF2056" s="38" t="s">
        <v>2856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244</v>
      </c>
      <c r="C2057" s="38" t="s">
        <v>245</v>
      </c>
      <c r="D2057" s="38" t="s">
        <v>246</v>
      </c>
      <c r="E2057" s="38" t="s">
        <v>246</v>
      </c>
      <c r="F2057" s="38" t="s">
        <v>247</v>
      </c>
      <c r="G2057" s="84" t="s">
        <v>248</v>
      </c>
      <c r="H2057" s="38" t="s">
        <v>249</v>
      </c>
      <c r="I2057" s="84">
        <v>144671</v>
      </c>
      <c r="J2057" s="38" t="s">
        <v>332</v>
      </c>
      <c r="K2057" s="84">
        <v>144671</v>
      </c>
      <c r="L2057" s="84" t="s">
        <v>257</v>
      </c>
      <c r="M2057" s="38" t="s">
        <v>258</v>
      </c>
      <c r="N2057" s="84">
        <v>244594</v>
      </c>
      <c r="O2057" s="84" t="s">
        <v>843</v>
      </c>
      <c r="P2057" s="84">
        <v>321425</v>
      </c>
      <c r="Q2057" s="38" t="s">
        <v>527</v>
      </c>
      <c r="R2057" s="38" t="s">
        <v>829</v>
      </c>
      <c r="S2057" s="84" t="s">
        <v>2857</v>
      </c>
      <c r="T2057" s="84" t="s">
        <v>2857</v>
      </c>
      <c r="U2057" s="84" t="s">
        <v>2292</v>
      </c>
      <c r="V2057" s="84" t="s">
        <v>2278</v>
      </c>
      <c r="W2057" s="84">
        <v>0</v>
      </c>
      <c r="X2057" s="38" t="s">
        <v>3484</v>
      </c>
      <c r="Y2057" s="84">
        <v>355075624</v>
      </c>
      <c r="Z2057" s="38" t="s">
        <v>5999</v>
      </c>
      <c r="AA2057" s="108" t="s">
        <v>5971</v>
      </c>
      <c r="AB2057" s="84">
        <v>70000</v>
      </c>
      <c r="AC2057" s="108" t="s">
        <v>6773</v>
      </c>
      <c r="AD2057" s="84">
        <v>30</v>
      </c>
      <c r="AE2057" s="84" t="s">
        <v>6776</v>
      </c>
      <c r="AF2057" s="84" t="s">
        <v>7300</v>
      </c>
      <c r="AG2057" s="108" t="s">
        <v>7146</v>
      </c>
      <c r="AH2057" s="84" t="s">
        <v>6795</v>
      </c>
      <c r="AI2057" s="108" t="s">
        <v>5992</v>
      </c>
      <c r="AJ2057" s="84">
        <v>3160</v>
      </c>
      <c r="AK2057" s="84">
        <v>3160</v>
      </c>
      <c r="AL2057" s="108" t="s">
        <v>6742</v>
      </c>
      <c r="AM2057" s="84">
        <v>41796.54</v>
      </c>
      <c r="AN2057" s="112">
        <v>21403.46</v>
      </c>
      <c r="AO2057" s="112">
        <v>63200</v>
      </c>
      <c r="AP2057" s="112">
        <v>28203.46</v>
      </c>
      <c r="AQ2057" s="112">
        <v>3323.54</v>
      </c>
      <c r="AR2057" s="112">
        <v>31527</v>
      </c>
      <c r="AS2057" s="112">
        <v>0</v>
      </c>
      <c r="AT2057" s="112">
        <v>0</v>
      </c>
      <c r="AU2057" s="112">
        <v>0</v>
      </c>
      <c r="AV2057" s="84">
        <v>20</v>
      </c>
      <c r="AW2057" s="84">
        <v>0</v>
      </c>
      <c r="AX2057" s="84" t="str">
        <f>VLOOKUP(Y2057,'[1]Asset Classification'!$J$3:$W$2865,14,)</f>
        <v>Standard</v>
      </c>
      <c r="AY2057" s="108"/>
      <c r="AZ2057" s="84"/>
      <c r="BA2057" s="84"/>
      <c r="BB2057" s="84" t="s">
        <v>8329</v>
      </c>
      <c r="BC2057" s="84"/>
      <c r="BD2057" s="108"/>
      <c r="BE2057" s="84">
        <v>0</v>
      </c>
      <c r="BF2057" s="38" t="s">
        <v>2857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244</v>
      </c>
      <c r="C2058" s="38" t="s">
        <v>245</v>
      </c>
      <c r="D2058" s="38" t="s">
        <v>246</v>
      </c>
      <c r="E2058" s="38" t="s">
        <v>246</v>
      </c>
      <c r="F2058" s="38" t="s">
        <v>247</v>
      </c>
      <c r="G2058" s="84" t="s">
        <v>248</v>
      </c>
      <c r="H2058" s="38" t="s">
        <v>249</v>
      </c>
      <c r="I2058" s="84">
        <v>130866</v>
      </c>
      <c r="J2058" s="38" t="s">
        <v>274</v>
      </c>
      <c r="K2058" s="84">
        <v>130866</v>
      </c>
      <c r="L2058" s="84" t="s">
        <v>254</v>
      </c>
      <c r="M2058" s="38" t="s">
        <v>255</v>
      </c>
      <c r="N2058" s="84">
        <v>220795</v>
      </c>
      <c r="O2058" s="84" t="s">
        <v>398</v>
      </c>
      <c r="P2058" s="84">
        <v>291283</v>
      </c>
      <c r="Q2058" s="38" t="s">
        <v>399</v>
      </c>
      <c r="R2058" s="38" t="s">
        <v>891</v>
      </c>
      <c r="S2058" s="84" t="s">
        <v>2858</v>
      </c>
      <c r="T2058" s="84" t="s">
        <v>2858</v>
      </c>
      <c r="U2058" s="84" t="s">
        <v>1027</v>
      </c>
      <c r="V2058" s="84" t="s">
        <v>2278</v>
      </c>
      <c r="W2058" s="84">
        <v>0</v>
      </c>
      <c r="X2058" s="38" t="s">
        <v>3483</v>
      </c>
      <c r="Y2058" s="84">
        <v>355097173</v>
      </c>
      <c r="Z2058" s="38" t="s">
        <v>6000</v>
      </c>
      <c r="AA2058" s="108" t="s">
        <v>5971</v>
      </c>
      <c r="AB2058" s="84">
        <v>40000</v>
      </c>
      <c r="AC2058" s="108" t="s">
        <v>6768</v>
      </c>
      <c r="AD2058" s="84">
        <v>18</v>
      </c>
      <c r="AE2058" s="84" t="s">
        <v>6778</v>
      </c>
      <c r="AF2058" s="84" t="s">
        <v>6981</v>
      </c>
      <c r="AG2058" s="108" t="s">
        <v>7710</v>
      </c>
      <c r="AH2058" s="84" t="s">
        <v>6795</v>
      </c>
      <c r="AI2058" s="108" t="s">
        <v>8017</v>
      </c>
      <c r="AJ2058" s="84">
        <v>2690</v>
      </c>
      <c r="AK2058" s="84">
        <v>2690</v>
      </c>
      <c r="AL2058" s="108" t="s">
        <v>6389</v>
      </c>
      <c r="AM2058" s="84">
        <v>16000.05</v>
      </c>
      <c r="AN2058" s="112">
        <v>5519.95</v>
      </c>
      <c r="AO2058" s="112">
        <v>21520</v>
      </c>
      <c r="AP2058" s="112">
        <v>23999.95</v>
      </c>
      <c r="AQ2058" s="112">
        <v>2828.05</v>
      </c>
      <c r="AR2058" s="112">
        <v>26828</v>
      </c>
      <c r="AS2058" s="112">
        <v>23999.95</v>
      </c>
      <c r="AT2058" s="112">
        <v>2828.05</v>
      </c>
      <c r="AU2058" s="112">
        <v>26828</v>
      </c>
      <c r="AV2058" s="84">
        <v>20</v>
      </c>
      <c r="AW2058" s="84">
        <v>342</v>
      </c>
      <c r="AX2058" s="84" t="str">
        <f>VLOOKUP(Y2058,'[1]Asset Classification'!$J$3:$W$2865,14,)</f>
        <v>&gt;180</v>
      </c>
      <c r="AY2058" s="108"/>
      <c r="AZ2058" s="84"/>
      <c r="BA2058" s="84"/>
      <c r="BB2058" s="84" t="s">
        <v>8329</v>
      </c>
      <c r="BC2058" s="84"/>
      <c r="BD2058" s="108" t="s">
        <v>8322</v>
      </c>
      <c r="BE2058" s="84">
        <v>40000</v>
      </c>
      <c r="BF2058" s="38" t="s">
        <v>2858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244</v>
      </c>
      <c r="C2059" s="38" t="s">
        <v>245</v>
      </c>
      <c r="D2059" s="38" t="s">
        <v>246</v>
      </c>
      <c r="E2059" s="38" t="s">
        <v>246</v>
      </c>
      <c r="F2059" s="38" t="s">
        <v>247</v>
      </c>
      <c r="G2059" s="84" t="s">
        <v>248</v>
      </c>
      <c r="H2059" s="38" t="s">
        <v>249</v>
      </c>
      <c r="I2059" s="84">
        <v>140376</v>
      </c>
      <c r="J2059" s="38" t="s">
        <v>312</v>
      </c>
      <c r="K2059" s="84">
        <v>140376</v>
      </c>
      <c r="L2059" s="84" t="s">
        <v>257</v>
      </c>
      <c r="M2059" s="38" t="s">
        <v>258</v>
      </c>
      <c r="N2059" s="84">
        <v>419935</v>
      </c>
      <c r="O2059" s="84" t="s">
        <v>901</v>
      </c>
      <c r="P2059" s="84">
        <v>647521</v>
      </c>
      <c r="Q2059" s="38" t="s">
        <v>902</v>
      </c>
      <c r="R2059" s="38" t="s">
        <v>829</v>
      </c>
      <c r="S2059" s="84" t="s">
        <v>2859</v>
      </c>
      <c r="T2059" s="84" t="s">
        <v>2859</v>
      </c>
      <c r="U2059" s="84" t="s">
        <v>1034</v>
      </c>
      <c r="V2059" s="84" t="s">
        <v>2278</v>
      </c>
      <c r="W2059" s="84">
        <v>0</v>
      </c>
      <c r="X2059" s="38" t="s">
        <v>3526</v>
      </c>
      <c r="Y2059" s="84">
        <v>355100481</v>
      </c>
      <c r="Z2059" s="38" t="s">
        <v>6001</v>
      </c>
      <c r="AA2059" s="108" t="s">
        <v>5971</v>
      </c>
      <c r="AB2059" s="84">
        <v>40000</v>
      </c>
      <c r="AC2059" s="108" t="s">
        <v>6768</v>
      </c>
      <c r="AD2059" s="84">
        <v>24</v>
      </c>
      <c r="AE2059" s="84" t="s">
        <v>6764</v>
      </c>
      <c r="AF2059" s="84" t="s">
        <v>7707</v>
      </c>
      <c r="AG2059" s="108" t="s">
        <v>7709</v>
      </c>
      <c r="AH2059" s="84" t="s">
        <v>7557</v>
      </c>
      <c r="AI2059" s="108" t="s">
        <v>8017</v>
      </c>
      <c r="AJ2059" s="84">
        <v>2130</v>
      </c>
      <c r="AK2059" s="84">
        <v>2130</v>
      </c>
      <c r="AL2059" s="108" t="s">
        <v>6396</v>
      </c>
      <c r="AM2059" s="84">
        <v>8216.06</v>
      </c>
      <c r="AN2059" s="112">
        <v>4563.9399999999996</v>
      </c>
      <c r="AO2059" s="112">
        <v>12780</v>
      </c>
      <c r="AP2059" s="112">
        <v>31783.94</v>
      </c>
      <c r="AQ2059" s="112">
        <v>6687.06</v>
      </c>
      <c r="AR2059" s="112">
        <v>38471</v>
      </c>
      <c r="AS2059" s="112">
        <v>23573.24</v>
      </c>
      <c r="AT2059" s="112">
        <v>6246.76</v>
      </c>
      <c r="AU2059" s="112">
        <v>29820</v>
      </c>
      <c r="AV2059" s="84">
        <v>20</v>
      </c>
      <c r="AW2059" s="84">
        <v>403</v>
      </c>
      <c r="AX2059" s="84" t="str">
        <f>VLOOKUP(Y2059,'[1]Asset Classification'!$J$3:$W$2865,14,)</f>
        <v>&gt;180</v>
      </c>
      <c r="AY2059" s="108"/>
      <c r="AZ2059" s="84"/>
      <c r="BA2059" s="84"/>
      <c r="BB2059" s="84" t="s">
        <v>8329</v>
      </c>
      <c r="BC2059" s="84"/>
      <c r="BD2059" s="108"/>
      <c r="BE2059" s="84">
        <v>0</v>
      </c>
      <c r="BF2059" s="38" t="s">
        <v>2859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244</v>
      </c>
      <c r="C2060" s="38" t="s">
        <v>245</v>
      </c>
      <c r="D2060" s="38" t="s">
        <v>246</v>
      </c>
      <c r="E2060" s="38" t="s">
        <v>246</v>
      </c>
      <c r="F2060" s="38" t="s">
        <v>247</v>
      </c>
      <c r="G2060" s="84" t="s">
        <v>248</v>
      </c>
      <c r="H2060" s="38" t="s">
        <v>249</v>
      </c>
      <c r="I2060" s="84">
        <v>140376</v>
      </c>
      <c r="J2060" s="38" t="s">
        <v>312</v>
      </c>
      <c r="K2060" s="84">
        <v>140376</v>
      </c>
      <c r="L2060" s="84" t="s">
        <v>257</v>
      </c>
      <c r="M2060" s="38" t="s">
        <v>258</v>
      </c>
      <c r="N2060" s="84">
        <v>419935</v>
      </c>
      <c r="O2060" s="84" t="s">
        <v>901</v>
      </c>
      <c r="P2060" s="84">
        <v>647521</v>
      </c>
      <c r="Q2060" s="38" t="s">
        <v>902</v>
      </c>
      <c r="R2060" s="38" t="s">
        <v>829</v>
      </c>
      <c r="S2060" s="84" t="s">
        <v>2860</v>
      </c>
      <c r="T2060" s="84" t="s">
        <v>2860</v>
      </c>
      <c r="U2060" s="84" t="s">
        <v>1023</v>
      </c>
      <c r="V2060" s="84" t="s">
        <v>3449</v>
      </c>
      <c r="W2060" s="84">
        <v>0</v>
      </c>
      <c r="X2060" s="38" t="s">
        <v>3526</v>
      </c>
      <c r="Y2060" s="84">
        <v>355101032</v>
      </c>
      <c r="Z2060" s="38" t="s">
        <v>6002</v>
      </c>
      <c r="AA2060" s="108" t="s">
        <v>5971</v>
      </c>
      <c r="AB2060" s="84">
        <v>40000</v>
      </c>
      <c r="AC2060" s="108" t="s">
        <v>6768</v>
      </c>
      <c r="AD2060" s="84">
        <v>24</v>
      </c>
      <c r="AE2060" s="84" t="s">
        <v>6764</v>
      </c>
      <c r="AF2060" s="84" t="s">
        <v>7707</v>
      </c>
      <c r="AG2060" s="108" t="s">
        <v>7709</v>
      </c>
      <c r="AH2060" s="84" t="s">
        <v>7557</v>
      </c>
      <c r="AI2060" s="108" t="s">
        <v>8017</v>
      </c>
      <c r="AJ2060" s="84">
        <v>2130</v>
      </c>
      <c r="AK2060" s="84">
        <v>2130</v>
      </c>
      <c r="AL2060" s="108" t="s">
        <v>6381</v>
      </c>
      <c r="AM2060" s="84">
        <v>8216.06</v>
      </c>
      <c r="AN2060" s="112">
        <v>4563.9399999999996</v>
      </c>
      <c r="AO2060" s="112">
        <v>12780</v>
      </c>
      <c r="AP2060" s="112">
        <v>31783.94</v>
      </c>
      <c r="AQ2060" s="112">
        <v>6687.06</v>
      </c>
      <c r="AR2060" s="112">
        <v>38471</v>
      </c>
      <c r="AS2060" s="112">
        <v>23573.24</v>
      </c>
      <c r="AT2060" s="112">
        <v>6246.76</v>
      </c>
      <c r="AU2060" s="112">
        <v>29820</v>
      </c>
      <c r="AV2060" s="84">
        <v>20</v>
      </c>
      <c r="AW2060" s="84">
        <v>403</v>
      </c>
      <c r="AX2060" s="84" t="str">
        <f>VLOOKUP(Y2060,'[1]Asset Classification'!$J$3:$W$2865,14,)</f>
        <v>&gt;180</v>
      </c>
      <c r="AY2060" s="108"/>
      <c r="AZ2060" s="84"/>
      <c r="BA2060" s="84"/>
      <c r="BB2060" s="84" t="s">
        <v>8329</v>
      </c>
      <c r="BC2060" s="84"/>
      <c r="BD2060" s="108" t="s">
        <v>8335</v>
      </c>
      <c r="BE2060" s="84">
        <v>40000</v>
      </c>
      <c r="BF2060" s="38" t="s">
        <v>2860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244</v>
      </c>
      <c r="C2061" s="38" t="s">
        <v>245</v>
      </c>
      <c r="D2061" s="38" t="s">
        <v>246</v>
      </c>
      <c r="E2061" s="38" t="s">
        <v>246</v>
      </c>
      <c r="F2061" s="38" t="s">
        <v>247</v>
      </c>
      <c r="G2061" s="84" t="s">
        <v>248</v>
      </c>
      <c r="H2061" s="38" t="s">
        <v>249</v>
      </c>
      <c r="I2061" s="84">
        <v>136565</v>
      </c>
      <c r="J2061" s="38" t="s">
        <v>298</v>
      </c>
      <c r="K2061" s="84">
        <v>136565</v>
      </c>
      <c r="L2061" s="84" t="s">
        <v>262</v>
      </c>
      <c r="M2061" s="38" t="s">
        <v>263</v>
      </c>
      <c r="N2061" s="84">
        <v>230456</v>
      </c>
      <c r="O2061" s="84" t="s">
        <v>566</v>
      </c>
      <c r="P2061" s="84">
        <v>303449</v>
      </c>
      <c r="Q2061" s="38" t="s">
        <v>567</v>
      </c>
      <c r="R2061" s="38" t="s">
        <v>829</v>
      </c>
      <c r="S2061" s="84" t="s">
        <v>2861</v>
      </c>
      <c r="T2061" s="84" t="s">
        <v>2861</v>
      </c>
      <c r="U2061" s="84" t="s">
        <v>2292</v>
      </c>
      <c r="V2061" s="84" t="s">
        <v>3449</v>
      </c>
      <c r="W2061" s="84">
        <v>0</v>
      </c>
      <c r="X2061" s="38" t="s">
        <v>3451</v>
      </c>
      <c r="Y2061" s="84">
        <v>355119833</v>
      </c>
      <c r="Z2061" s="38" t="s">
        <v>6003</v>
      </c>
      <c r="AA2061" s="108" t="s">
        <v>5987</v>
      </c>
      <c r="AB2061" s="84">
        <v>40000</v>
      </c>
      <c r="AC2061" s="108" t="s">
        <v>6770</v>
      </c>
      <c r="AD2061" s="84">
        <v>24</v>
      </c>
      <c r="AE2061" s="84" t="s">
        <v>6764</v>
      </c>
      <c r="AF2061" s="84" t="s">
        <v>7704</v>
      </c>
      <c r="AG2061" s="108" t="s">
        <v>7705</v>
      </c>
      <c r="AH2061" s="84" t="s">
        <v>7557</v>
      </c>
      <c r="AI2061" s="108" t="s">
        <v>8014</v>
      </c>
      <c r="AJ2061" s="84">
        <v>2130</v>
      </c>
      <c r="AK2061" s="84">
        <v>2130</v>
      </c>
      <c r="AL2061" s="108" t="s">
        <v>6745</v>
      </c>
      <c r="AM2061" s="84">
        <v>31870.41</v>
      </c>
      <c r="AN2061" s="112">
        <v>10729.59</v>
      </c>
      <c r="AO2061" s="112">
        <v>42600</v>
      </c>
      <c r="AP2061" s="112">
        <v>8129.59</v>
      </c>
      <c r="AQ2061" s="112">
        <v>433.41</v>
      </c>
      <c r="AR2061" s="112">
        <v>8563</v>
      </c>
      <c r="AS2061" s="112">
        <v>0</v>
      </c>
      <c r="AT2061" s="112">
        <v>0</v>
      </c>
      <c r="AU2061" s="112">
        <v>0</v>
      </c>
      <c r="AV2061" s="84">
        <v>20</v>
      </c>
      <c r="AW2061" s="84">
        <v>0</v>
      </c>
      <c r="AX2061" s="84" t="str">
        <f>VLOOKUP(Y2061,'[1]Asset Classification'!$J$3:$W$2865,14,)</f>
        <v>Standard</v>
      </c>
      <c r="AY2061" s="108"/>
      <c r="AZ2061" s="84"/>
      <c r="BA2061" s="84"/>
      <c r="BB2061" s="84" t="s">
        <v>8329</v>
      </c>
      <c r="BC2061" s="84"/>
      <c r="BD2061" s="108"/>
      <c r="BE2061" s="84">
        <v>0</v>
      </c>
      <c r="BF2061" s="38" t="s">
        <v>2861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244</v>
      </c>
      <c r="C2062" s="38" t="s">
        <v>245</v>
      </c>
      <c r="D2062" s="38" t="s">
        <v>246</v>
      </c>
      <c r="E2062" s="38" t="s">
        <v>246</v>
      </c>
      <c r="F2062" s="38" t="s">
        <v>247</v>
      </c>
      <c r="G2062" s="84" t="s">
        <v>248</v>
      </c>
      <c r="H2062" s="38" t="s">
        <v>249</v>
      </c>
      <c r="I2062" s="84">
        <v>130701</v>
      </c>
      <c r="J2062" s="38" t="s">
        <v>272</v>
      </c>
      <c r="K2062" s="84">
        <v>130701</v>
      </c>
      <c r="L2062" s="84" t="s">
        <v>262</v>
      </c>
      <c r="M2062" s="38" t="s">
        <v>263</v>
      </c>
      <c r="N2062" s="84">
        <v>365484</v>
      </c>
      <c r="O2062" s="84" t="s">
        <v>979</v>
      </c>
      <c r="P2062" s="84">
        <v>529189</v>
      </c>
      <c r="Q2062" s="38" t="s">
        <v>980</v>
      </c>
      <c r="R2062" s="38" t="s">
        <v>829</v>
      </c>
      <c r="S2062" s="84" t="s">
        <v>2862</v>
      </c>
      <c r="T2062" s="84" t="s">
        <v>2862</v>
      </c>
      <c r="U2062" s="84" t="s">
        <v>2292</v>
      </c>
      <c r="V2062" s="84" t="s">
        <v>2278</v>
      </c>
      <c r="W2062" s="84">
        <v>0</v>
      </c>
      <c r="X2062" s="38" t="s">
        <v>3484</v>
      </c>
      <c r="Y2062" s="84">
        <v>355125812</v>
      </c>
      <c r="Z2062" s="38" t="s">
        <v>6004</v>
      </c>
      <c r="AA2062" s="108" t="s">
        <v>6005</v>
      </c>
      <c r="AB2062" s="84">
        <v>52000</v>
      </c>
      <c r="AC2062" s="108" t="s">
        <v>6770</v>
      </c>
      <c r="AD2062" s="84">
        <v>24</v>
      </c>
      <c r="AE2062" s="84" t="s">
        <v>6771</v>
      </c>
      <c r="AF2062" s="84" t="s">
        <v>7692</v>
      </c>
      <c r="AG2062" s="108" t="s">
        <v>7693</v>
      </c>
      <c r="AH2062" s="84" t="s">
        <v>7319</v>
      </c>
      <c r="AI2062" s="108" t="s">
        <v>8014</v>
      </c>
      <c r="AJ2062" s="84">
        <v>2780</v>
      </c>
      <c r="AK2062" s="84">
        <v>2780</v>
      </c>
      <c r="AL2062" s="108" t="s">
        <v>6745</v>
      </c>
      <c r="AM2062" s="84">
        <v>41648.339999999997</v>
      </c>
      <c r="AN2062" s="112">
        <v>13951.66</v>
      </c>
      <c r="AO2062" s="112">
        <v>55600</v>
      </c>
      <c r="AP2062" s="112">
        <v>10351.66</v>
      </c>
      <c r="AQ2062" s="112">
        <v>543.34</v>
      </c>
      <c r="AR2062" s="112">
        <v>10895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tr">
        <f>VLOOKUP(Y2062,'[1]Asset Classification'!$J$3:$W$2865,14,)</f>
        <v>Standard</v>
      </c>
      <c r="AY2062" s="108"/>
      <c r="AZ2062" s="84"/>
      <c r="BA2062" s="84"/>
      <c r="BB2062" s="84" t="s">
        <v>8329</v>
      </c>
      <c r="BC2062" s="84"/>
      <c r="BD2062" s="108"/>
      <c r="BE2062" s="84">
        <v>0</v>
      </c>
      <c r="BF2062" s="38" t="s">
        <v>2862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244</v>
      </c>
      <c r="C2063" s="38" t="s">
        <v>245</v>
      </c>
      <c r="D2063" s="38" t="s">
        <v>246</v>
      </c>
      <c r="E2063" s="38" t="s">
        <v>246</v>
      </c>
      <c r="F2063" s="38" t="s">
        <v>247</v>
      </c>
      <c r="G2063" s="84" t="s">
        <v>248</v>
      </c>
      <c r="H2063" s="38" t="s">
        <v>249</v>
      </c>
      <c r="I2063" s="84">
        <v>130701</v>
      </c>
      <c r="J2063" s="38" t="s">
        <v>272</v>
      </c>
      <c r="K2063" s="84">
        <v>130701</v>
      </c>
      <c r="L2063" s="84" t="s">
        <v>262</v>
      </c>
      <c r="M2063" s="38" t="s">
        <v>263</v>
      </c>
      <c r="N2063" s="84">
        <v>365484</v>
      </c>
      <c r="O2063" s="84" t="s">
        <v>979</v>
      </c>
      <c r="P2063" s="84">
        <v>529189</v>
      </c>
      <c r="Q2063" s="38" t="s">
        <v>980</v>
      </c>
      <c r="R2063" s="38" t="s">
        <v>829</v>
      </c>
      <c r="S2063" s="84" t="s">
        <v>2863</v>
      </c>
      <c r="T2063" s="84" t="s">
        <v>2863</v>
      </c>
      <c r="U2063" s="84" t="s">
        <v>2292</v>
      </c>
      <c r="V2063" s="84" t="s">
        <v>2278</v>
      </c>
      <c r="W2063" s="84">
        <v>0</v>
      </c>
      <c r="X2063" s="38" t="s">
        <v>3451</v>
      </c>
      <c r="Y2063" s="84">
        <v>355126105</v>
      </c>
      <c r="Z2063" s="38" t="s">
        <v>6006</v>
      </c>
      <c r="AA2063" s="108" t="s">
        <v>6005</v>
      </c>
      <c r="AB2063" s="84">
        <v>52000</v>
      </c>
      <c r="AC2063" s="108" t="s">
        <v>6770</v>
      </c>
      <c r="AD2063" s="84">
        <v>24</v>
      </c>
      <c r="AE2063" s="84" t="s">
        <v>6771</v>
      </c>
      <c r="AF2063" s="84" t="s">
        <v>7692</v>
      </c>
      <c r="AG2063" s="108" t="s">
        <v>7693</v>
      </c>
      <c r="AH2063" s="84" t="s">
        <v>7319</v>
      </c>
      <c r="AI2063" s="108" t="s">
        <v>8014</v>
      </c>
      <c r="AJ2063" s="84">
        <v>2780</v>
      </c>
      <c r="AK2063" s="84">
        <v>2780</v>
      </c>
      <c r="AL2063" s="108" t="s">
        <v>6745</v>
      </c>
      <c r="AM2063" s="84">
        <v>41648.339999999997</v>
      </c>
      <c r="AN2063" s="112">
        <v>13951.66</v>
      </c>
      <c r="AO2063" s="112">
        <v>55600</v>
      </c>
      <c r="AP2063" s="112">
        <v>10351.66</v>
      </c>
      <c r="AQ2063" s="112">
        <v>543.34</v>
      </c>
      <c r="AR2063" s="112">
        <v>10895</v>
      </c>
      <c r="AS2063" s="112">
        <v>0</v>
      </c>
      <c r="AT2063" s="112">
        <v>0</v>
      </c>
      <c r="AU2063" s="112">
        <v>0</v>
      </c>
      <c r="AV2063" s="84">
        <v>20</v>
      </c>
      <c r="AW2063" s="84">
        <v>0</v>
      </c>
      <c r="AX2063" s="84" t="str">
        <f>VLOOKUP(Y2063,'[1]Asset Classification'!$J$3:$W$2865,14,)</f>
        <v>Standard</v>
      </c>
      <c r="AY2063" s="108"/>
      <c r="AZ2063" s="84"/>
      <c r="BA2063" s="84"/>
      <c r="BB2063" s="84" t="s">
        <v>8329</v>
      </c>
      <c r="BC2063" s="84"/>
      <c r="BD2063" s="108"/>
      <c r="BE2063" s="84">
        <v>0</v>
      </c>
      <c r="BF2063" s="38" t="s">
        <v>2863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244</v>
      </c>
      <c r="C2064" s="38" t="s">
        <v>245</v>
      </c>
      <c r="D2064" s="38" t="s">
        <v>246</v>
      </c>
      <c r="E2064" s="38" t="s">
        <v>246</v>
      </c>
      <c r="F2064" s="38" t="s">
        <v>247</v>
      </c>
      <c r="G2064" s="84" t="s">
        <v>248</v>
      </c>
      <c r="H2064" s="38" t="s">
        <v>249</v>
      </c>
      <c r="I2064" s="84">
        <v>131510</v>
      </c>
      <c r="J2064" s="38" t="s">
        <v>279</v>
      </c>
      <c r="K2064" s="84">
        <v>131510</v>
      </c>
      <c r="L2064" s="84" t="s">
        <v>262</v>
      </c>
      <c r="M2064" s="38" t="s">
        <v>263</v>
      </c>
      <c r="N2064" s="84">
        <v>221573</v>
      </c>
      <c r="O2064" s="84" t="s">
        <v>418</v>
      </c>
      <c r="P2064" s="84">
        <v>292250</v>
      </c>
      <c r="Q2064" s="38" t="s">
        <v>419</v>
      </c>
      <c r="R2064" s="38" t="s">
        <v>829</v>
      </c>
      <c r="S2064" s="84" t="s">
        <v>2864</v>
      </c>
      <c r="T2064" s="84" t="s">
        <v>2864</v>
      </c>
      <c r="U2064" s="84" t="s">
        <v>1027</v>
      </c>
      <c r="V2064" s="84" t="s">
        <v>2278</v>
      </c>
      <c r="W2064" s="84">
        <v>0</v>
      </c>
      <c r="X2064" s="38" t="s">
        <v>3451</v>
      </c>
      <c r="Y2064" s="84">
        <v>355131346</v>
      </c>
      <c r="Z2064" s="38" t="s">
        <v>6007</v>
      </c>
      <c r="AA2064" s="108" t="s">
        <v>6005</v>
      </c>
      <c r="AB2064" s="84">
        <v>80000</v>
      </c>
      <c r="AC2064" s="108" t="s">
        <v>6770</v>
      </c>
      <c r="AD2064" s="84">
        <v>24</v>
      </c>
      <c r="AE2064" s="84" t="s">
        <v>6776</v>
      </c>
      <c r="AF2064" s="84" t="s">
        <v>7364</v>
      </c>
      <c r="AG2064" s="108" t="s">
        <v>7270</v>
      </c>
      <c r="AH2064" s="84" t="s">
        <v>7319</v>
      </c>
      <c r="AI2064" s="108" t="s">
        <v>8014</v>
      </c>
      <c r="AJ2064" s="84">
        <v>4270</v>
      </c>
      <c r="AK2064" s="84">
        <v>4270</v>
      </c>
      <c r="AL2064" s="108" t="s">
        <v>6745</v>
      </c>
      <c r="AM2064" s="84">
        <v>63904.74</v>
      </c>
      <c r="AN2064" s="112">
        <v>21495.26</v>
      </c>
      <c r="AO2064" s="112">
        <v>85400</v>
      </c>
      <c r="AP2064" s="112">
        <v>16095.26</v>
      </c>
      <c r="AQ2064" s="112">
        <v>850.74</v>
      </c>
      <c r="AR2064" s="112">
        <v>16946</v>
      </c>
      <c r="AS2064" s="112">
        <v>0</v>
      </c>
      <c r="AT2064" s="112">
        <v>0</v>
      </c>
      <c r="AU2064" s="112">
        <v>0</v>
      </c>
      <c r="AV2064" s="84">
        <v>20</v>
      </c>
      <c r="AW2064" s="84">
        <v>0</v>
      </c>
      <c r="AX2064" s="84" t="str">
        <f>VLOOKUP(Y2064,'[1]Asset Classification'!$J$3:$W$2865,14,)</f>
        <v>Standard</v>
      </c>
      <c r="AY2064" s="108"/>
      <c r="AZ2064" s="84"/>
      <c r="BA2064" s="84"/>
      <c r="BB2064" s="84" t="s">
        <v>8329</v>
      </c>
      <c r="BC2064" s="84"/>
      <c r="BD2064" s="108"/>
      <c r="BE2064" s="84">
        <v>0</v>
      </c>
      <c r="BF2064" s="38" t="s">
        <v>2864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244</v>
      </c>
      <c r="C2065" s="38" t="s">
        <v>245</v>
      </c>
      <c r="D2065" s="38" t="s">
        <v>246</v>
      </c>
      <c r="E2065" s="38" t="s">
        <v>246</v>
      </c>
      <c r="F2065" s="38" t="s">
        <v>247</v>
      </c>
      <c r="G2065" s="84" t="s">
        <v>248</v>
      </c>
      <c r="H2065" s="38" t="s">
        <v>249</v>
      </c>
      <c r="I2065" s="84">
        <v>130913</v>
      </c>
      <c r="J2065" s="38" t="s">
        <v>273</v>
      </c>
      <c r="K2065" s="84">
        <v>130913</v>
      </c>
      <c r="L2065" s="84" t="s">
        <v>254</v>
      </c>
      <c r="M2065" s="38" t="s">
        <v>255</v>
      </c>
      <c r="N2065" s="84">
        <v>471481</v>
      </c>
      <c r="O2065" s="84" t="s">
        <v>910</v>
      </c>
      <c r="P2065" s="84">
        <v>732577</v>
      </c>
      <c r="Q2065" s="38" t="s">
        <v>911</v>
      </c>
      <c r="R2065" s="38" t="s">
        <v>829</v>
      </c>
      <c r="S2065" s="84" t="s">
        <v>2865</v>
      </c>
      <c r="T2065" s="84" t="s">
        <v>2865</v>
      </c>
      <c r="U2065" s="84" t="s">
        <v>1023</v>
      </c>
      <c r="V2065" s="84" t="s">
        <v>3449</v>
      </c>
      <c r="W2065" s="84">
        <v>0</v>
      </c>
      <c r="X2065" s="38" t="s">
        <v>3526</v>
      </c>
      <c r="Y2065" s="84">
        <v>355132808</v>
      </c>
      <c r="Z2065" s="38" t="s">
        <v>6008</v>
      </c>
      <c r="AA2065" s="108" t="s">
        <v>5968</v>
      </c>
      <c r="AB2065" s="84">
        <v>42000</v>
      </c>
      <c r="AC2065" s="108" t="s">
        <v>6770</v>
      </c>
      <c r="AD2065" s="84">
        <v>24</v>
      </c>
      <c r="AE2065" s="84" t="s">
        <v>6764</v>
      </c>
      <c r="AF2065" s="84" t="s">
        <v>7698</v>
      </c>
      <c r="AG2065" s="108" t="s">
        <v>7699</v>
      </c>
      <c r="AH2065" s="84" t="s">
        <v>7557</v>
      </c>
      <c r="AI2065" s="108" t="s">
        <v>8014</v>
      </c>
      <c r="AJ2065" s="84">
        <v>2240</v>
      </c>
      <c r="AK2065" s="84">
        <v>2240</v>
      </c>
      <c r="AL2065" s="108" t="s">
        <v>6745</v>
      </c>
      <c r="AM2065" s="84">
        <v>33677.49</v>
      </c>
      <c r="AN2065" s="112">
        <v>11122.51</v>
      </c>
      <c r="AO2065" s="112">
        <v>44800</v>
      </c>
      <c r="AP2065" s="112">
        <v>8322.51</v>
      </c>
      <c r="AQ2065" s="112">
        <v>436.49</v>
      </c>
      <c r="AR2065" s="112">
        <v>8759</v>
      </c>
      <c r="AS2065" s="112">
        <v>0</v>
      </c>
      <c r="AT2065" s="112">
        <v>0</v>
      </c>
      <c r="AU2065" s="112">
        <v>0</v>
      </c>
      <c r="AV2065" s="84">
        <v>20</v>
      </c>
      <c r="AW2065" s="84">
        <v>0</v>
      </c>
      <c r="AX2065" s="84" t="str">
        <f>VLOOKUP(Y2065,'[1]Asset Classification'!$J$3:$W$2865,14,)</f>
        <v>Standard</v>
      </c>
      <c r="AY2065" s="108"/>
      <c r="AZ2065" s="84"/>
      <c r="BA2065" s="84"/>
      <c r="BB2065" s="84" t="s">
        <v>8329</v>
      </c>
      <c r="BC2065" s="84"/>
      <c r="BD2065" s="108"/>
      <c r="BE2065" s="84">
        <v>0</v>
      </c>
      <c r="BF2065" s="38" t="s">
        <v>2865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244</v>
      </c>
      <c r="C2066" s="38" t="s">
        <v>245</v>
      </c>
      <c r="D2066" s="38" t="s">
        <v>246</v>
      </c>
      <c r="E2066" s="38" t="s">
        <v>246</v>
      </c>
      <c r="F2066" s="38" t="s">
        <v>247</v>
      </c>
      <c r="G2066" s="84" t="s">
        <v>248</v>
      </c>
      <c r="H2066" s="38" t="s">
        <v>249</v>
      </c>
      <c r="I2066" s="84">
        <v>131732</v>
      </c>
      <c r="J2066" s="38" t="s">
        <v>282</v>
      </c>
      <c r="K2066" s="84">
        <v>131732</v>
      </c>
      <c r="L2066" s="84" t="s">
        <v>251</v>
      </c>
      <c r="M2066" s="38" t="s">
        <v>252</v>
      </c>
      <c r="N2066" s="84">
        <v>222305</v>
      </c>
      <c r="O2066" s="84" t="s">
        <v>443</v>
      </c>
      <c r="P2066" s="84">
        <v>293171</v>
      </c>
      <c r="Q2066" s="38" t="s">
        <v>444</v>
      </c>
      <c r="R2066" s="38" t="s">
        <v>891</v>
      </c>
      <c r="S2066" s="84" t="s">
        <v>2866</v>
      </c>
      <c r="T2066" s="84" t="s">
        <v>2866</v>
      </c>
      <c r="U2066" s="84" t="s">
        <v>1023</v>
      </c>
      <c r="V2066" s="84" t="s">
        <v>2278</v>
      </c>
      <c r="W2066" s="84">
        <v>0</v>
      </c>
      <c r="X2066" s="38" t="s">
        <v>3452</v>
      </c>
      <c r="Y2066" s="84">
        <v>355145644</v>
      </c>
      <c r="Z2066" s="38" t="s">
        <v>6009</v>
      </c>
      <c r="AA2066" s="108" t="s">
        <v>6010</v>
      </c>
      <c r="AB2066" s="84">
        <v>20000</v>
      </c>
      <c r="AC2066" s="108" t="s">
        <v>6765</v>
      </c>
      <c r="AD2066" s="84">
        <v>18</v>
      </c>
      <c r="AE2066" s="84" t="s">
        <v>6778</v>
      </c>
      <c r="AF2066" s="84" t="s">
        <v>6909</v>
      </c>
      <c r="AG2066" s="108" t="s">
        <v>7320</v>
      </c>
      <c r="AH2066" s="84" t="s">
        <v>6795</v>
      </c>
      <c r="AI2066" s="108" t="s">
        <v>6131</v>
      </c>
      <c r="AJ2066" s="84">
        <v>1340</v>
      </c>
      <c r="AK2066" s="84">
        <v>1340</v>
      </c>
      <c r="AL2066" s="108" t="s">
        <v>8210</v>
      </c>
      <c r="AM2066" s="84">
        <v>13672.22</v>
      </c>
      <c r="AN2066" s="112">
        <v>3747.78</v>
      </c>
      <c r="AO2066" s="112">
        <v>17420</v>
      </c>
      <c r="AP2066" s="112">
        <v>6327.78</v>
      </c>
      <c r="AQ2066" s="112">
        <v>405.22</v>
      </c>
      <c r="AR2066" s="112">
        <v>6733</v>
      </c>
      <c r="AS2066" s="112">
        <v>6327.78</v>
      </c>
      <c r="AT2066" s="112">
        <v>405.22</v>
      </c>
      <c r="AU2066" s="112">
        <v>6733</v>
      </c>
      <c r="AV2066" s="84">
        <v>20</v>
      </c>
      <c r="AW2066" s="84">
        <v>189</v>
      </c>
      <c r="AX2066" s="84" t="str">
        <f>VLOOKUP(Y2066,'[1]Asset Classification'!$J$3:$W$2865,14,)</f>
        <v>&gt;180</v>
      </c>
      <c r="AY2066" s="108"/>
      <c r="AZ2066" s="84"/>
      <c r="BA2066" s="84"/>
      <c r="BB2066" s="84" t="s">
        <v>8329</v>
      </c>
      <c r="BC2066" s="84"/>
      <c r="BD2066" s="108"/>
      <c r="BE2066" s="84">
        <v>0</v>
      </c>
      <c r="BF2066" s="38" t="s">
        <v>2866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244</v>
      </c>
      <c r="C2067" s="38" t="s">
        <v>245</v>
      </c>
      <c r="D2067" s="38" t="s">
        <v>246</v>
      </c>
      <c r="E2067" s="38" t="s">
        <v>246</v>
      </c>
      <c r="F2067" s="38" t="s">
        <v>247</v>
      </c>
      <c r="G2067" s="84" t="s">
        <v>248</v>
      </c>
      <c r="H2067" s="38" t="s">
        <v>249</v>
      </c>
      <c r="I2067" s="84">
        <v>131470</v>
      </c>
      <c r="J2067" s="38" t="s">
        <v>286</v>
      </c>
      <c r="K2067" s="84">
        <v>131470</v>
      </c>
      <c r="L2067" s="84" t="s">
        <v>262</v>
      </c>
      <c r="M2067" s="38" t="s">
        <v>263</v>
      </c>
      <c r="N2067" s="84">
        <v>221882</v>
      </c>
      <c r="O2067" s="84" t="s">
        <v>507</v>
      </c>
      <c r="P2067" s="84">
        <v>330660</v>
      </c>
      <c r="Q2067" s="38" t="s">
        <v>738</v>
      </c>
      <c r="R2067" s="38" t="s">
        <v>891</v>
      </c>
      <c r="S2067" s="84" t="s">
        <v>2430</v>
      </c>
      <c r="T2067" s="84" t="s">
        <v>2430</v>
      </c>
      <c r="U2067" s="84" t="s">
        <v>2292</v>
      </c>
      <c r="V2067" s="84" t="s">
        <v>3449</v>
      </c>
      <c r="W2067" s="84">
        <v>0</v>
      </c>
      <c r="X2067" s="38" t="s">
        <v>3520</v>
      </c>
      <c r="Y2067" s="84">
        <v>355146700</v>
      </c>
      <c r="Z2067" s="38" t="s">
        <v>5436</v>
      </c>
      <c r="AA2067" s="108" t="s">
        <v>6011</v>
      </c>
      <c r="AB2067" s="84">
        <v>30000</v>
      </c>
      <c r="AC2067" s="108" t="s">
        <v>6768</v>
      </c>
      <c r="AD2067" s="84">
        <v>18</v>
      </c>
      <c r="AE2067" s="84" t="s">
        <v>6778</v>
      </c>
      <c r="AF2067" s="84" t="s">
        <v>7495</v>
      </c>
      <c r="AG2067" s="108" t="s">
        <v>7496</v>
      </c>
      <c r="AH2067" s="84" t="s">
        <v>7319</v>
      </c>
      <c r="AI2067" s="108" t="s">
        <v>8017</v>
      </c>
      <c r="AJ2067" s="84">
        <v>2020</v>
      </c>
      <c r="AK2067" s="84">
        <v>2020</v>
      </c>
      <c r="AL2067" s="108" t="s">
        <v>6287</v>
      </c>
      <c r="AM2067" s="84">
        <v>4406.3</v>
      </c>
      <c r="AN2067" s="112">
        <v>1653.7</v>
      </c>
      <c r="AO2067" s="112">
        <v>6060</v>
      </c>
      <c r="AP2067" s="112">
        <v>25593.7</v>
      </c>
      <c r="AQ2067" s="112">
        <v>4452.3</v>
      </c>
      <c r="AR2067" s="112">
        <v>30046</v>
      </c>
      <c r="AS2067" s="112">
        <v>25593.7</v>
      </c>
      <c r="AT2067" s="112">
        <v>4452.3</v>
      </c>
      <c r="AU2067" s="112">
        <v>30046</v>
      </c>
      <c r="AV2067" s="84">
        <v>20</v>
      </c>
      <c r="AW2067" s="84">
        <v>495</v>
      </c>
      <c r="AX2067" s="84" t="str">
        <f>VLOOKUP(Y2067,'[1]Asset Classification'!$J$3:$W$2865,14,)</f>
        <v>&gt;180</v>
      </c>
      <c r="AY2067" s="108"/>
      <c r="AZ2067" s="84"/>
      <c r="BA2067" s="84"/>
      <c r="BB2067" s="84" t="s">
        <v>8329</v>
      </c>
      <c r="BC2067" s="84"/>
      <c r="BD2067" s="108" t="s">
        <v>8335</v>
      </c>
      <c r="BE2067" s="84">
        <v>30000</v>
      </c>
      <c r="BF2067" s="38" t="s">
        <v>2430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244</v>
      </c>
      <c r="C2068" s="38" t="s">
        <v>245</v>
      </c>
      <c r="D2068" s="38" t="s">
        <v>246</v>
      </c>
      <c r="E2068" s="38" t="s">
        <v>246</v>
      </c>
      <c r="F2068" s="38" t="s">
        <v>247</v>
      </c>
      <c r="G2068" s="84" t="s">
        <v>248</v>
      </c>
      <c r="H2068" s="38" t="s">
        <v>249</v>
      </c>
      <c r="I2068" s="84">
        <v>130995</v>
      </c>
      <c r="J2068" s="38" t="s">
        <v>275</v>
      </c>
      <c r="K2068" s="84">
        <v>130995</v>
      </c>
      <c r="L2068" s="84" t="s">
        <v>257</v>
      </c>
      <c r="M2068" s="38" t="s">
        <v>258</v>
      </c>
      <c r="N2068" s="84">
        <v>221019</v>
      </c>
      <c r="O2068" s="84" t="s">
        <v>402</v>
      </c>
      <c r="P2068" s="84">
        <v>291563</v>
      </c>
      <c r="Q2068" s="38" t="s">
        <v>403</v>
      </c>
      <c r="R2068" s="38" t="s">
        <v>829</v>
      </c>
      <c r="S2068" s="84" t="s">
        <v>2867</v>
      </c>
      <c r="T2068" s="84" t="s">
        <v>2867</v>
      </c>
      <c r="U2068" s="84" t="s">
        <v>1034</v>
      </c>
      <c r="V2068" s="84" t="s">
        <v>2789</v>
      </c>
      <c r="W2068" s="84">
        <v>0</v>
      </c>
      <c r="X2068" s="38" t="s">
        <v>3526</v>
      </c>
      <c r="Y2068" s="84">
        <v>355161891</v>
      </c>
      <c r="Z2068" s="38" t="s">
        <v>6012</v>
      </c>
      <c r="AA2068" s="108" t="s">
        <v>6010</v>
      </c>
      <c r="AB2068" s="84">
        <v>42000</v>
      </c>
      <c r="AC2068" s="108" t="s">
        <v>6765</v>
      </c>
      <c r="AD2068" s="84">
        <v>24</v>
      </c>
      <c r="AE2068" s="84" t="s">
        <v>6764</v>
      </c>
      <c r="AF2068" s="84" t="s">
        <v>7704</v>
      </c>
      <c r="AG2068" s="108" t="s">
        <v>7711</v>
      </c>
      <c r="AH2068" s="84" t="s">
        <v>7557</v>
      </c>
      <c r="AI2068" s="108" t="s">
        <v>6131</v>
      </c>
      <c r="AJ2068" s="84">
        <v>2240</v>
      </c>
      <c r="AK2068" s="84">
        <v>2240</v>
      </c>
      <c r="AL2068" s="108" t="s">
        <v>6752</v>
      </c>
      <c r="AM2068" s="84">
        <v>33549.71</v>
      </c>
      <c r="AN2068" s="112">
        <v>11250.29</v>
      </c>
      <c r="AO2068" s="112">
        <v>44800</v>
      </c>
      <c r="AP2068" s="112">
        <v>8450.2900000000009</v>
      </c>
      <c r="AQ2068" s="112">
        <v>447.71</v>
      </c>
      <c r="AR2068" s="112">
        <v>8898</v>
      </c>
      <c r="AS2068" s="112">
        <v>0</v>
      </c>
      <c r="AT2068" s="112">
        <v>0</v>
      </c>
      <c r="AU2068" s="112">
        <v>0</v>
      </c>
      <c r="AV2068" s="84">
        <v>20</v>
      </c>
      <c r="AW2068" s="84">
        <v>0</v>
      </c>
      <c r="AX2068" s="84" t="str">
        <f>VLOOKUP(Y2068,'[1]Asset Classification'!$J$3:$W$2865,14,)</f>
        <v>Standard</v>
      </c>
      <c r="AY2068" s="108"/>
      <c r="AZ2068" s="84"/>
      <c r="BA2068" s="84"/>
      <c r="BB2068" s="84" t="s">
        <v>8329</v>
      </c>
      <c r="BC2068" s="84"/>
      <c r="BD2068" s="108"/>
      <c r="BE2068" s="84">
        <v>0</v>
      </c>
      <c r="BF2068" s="38" t="s">
        <v>2867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244</v>
      </c>
      <c r="C2069" s="38" t="s">
        <v>245</v>
      </c>
      <c r="D2069" s="38" t="s">
        <v>246</v>
      </c>
      <c r="E2069" s="38" t="s">
        <v>246</v>
      </c>
      <c r="F2069" s="38" t="s">
        <v>247</v>
      </c>
      <c r="G2069" s="84" t="s">
        <v>248</v>
      </c>
      <c r="H2069" s="38" t="s">
        <v>249</v>
      </c>
      <c r="I2069" s="84">
        <v>154772</v>
      </c>
      <c r="J2069" s="38" t="s">
        <v>325</v>
      </c>
      <c r="K2069" s="84">
        <v>154772</v>
      </c>
      <c r="L2069" s="84" t="s">
        <v>251</v>
      </c>
      <c r="M2069" s="38" t="s">
        <v>252</v>
      </c>
      <c r="N2069" s="84">
        <v>263042</v>
      </c>
      <c r="O2069" s="84" t="s">
        <v>881</v>
      </c>
      <c r="P2069" s="84">
        <v>345415</v>
      </c>
      <c r="Q2069" s="38" t="s">
        <v>932</v>
      </c>
      <c r="R2069" s="38" t="s">
        <v>829</v>
      </c>
      <c r="S2069" s="84" t="s">
        <v>2868</v>
      </c>
      <c r="T2069" s="84" t="s">
        <v>2868</v>
      </c>
      <c r="U2069" s="84" t="s">
        <v>1027</v>
      </c>
      <c r="V2069" s="84" t="s">
        <v>2278</v>
      </c>
      <c r="W2069" s="84">
        <v>0</v>
      </c>
      <c r="X2069" s="38" t="s">
        <v>3451</v>
      </c>
      <c r="Y2069" s="84">
        <v>355177778</v>
      </c>
      <c r="Z2069" s="38" t="s">
        <v>6013</v>
      </c>
      <c r="AA2069" s="108" t="s">
        <v>6010</v>
      </c>
      <c r="AB2069" s="84">
        <v>80000</v>
      </c>
      <c r="AC2069" s="108" t="s">
        <v>6773</v>
      </c>
      <c r="AD2069" s="84">
        <v>24</v>
      </c>
      <c r="AE2069" s="84" t="s">
        <v>6776</v>
      </c>
      <c r="AF2069" s="84" t="s">
        <v>7712</v>
      </c>
      <c r="AG2069" s="108" t="s">
        <v>7590</v>
      </c>
      <c r="AH2069" s="84" t="s">
        <v>6795</v>
      </c>
      <c r="AI2069" s="108" t="s">
        <v>5992</v>
      </c>
      <c r="AJ2069" s="84">
        <v>4270</v>
      </c>
      <c r="AK2069" s="84">
        <v>4270</v>
      </c>
      <c r="AL2069" s="108" t="s">
        <v>6742</v>
      </c>
      <c r="AM2069" s="84">
        <v>64229.3</v>
      </c>
      <c r="AN2069" s="112">
        <v>21170.7</v>
      </c>
      <c r="AO2069" s="112">
        <v>85400</v>
      </c>
      <c r="AP2069" s="112">
        <v>15770.7</v>
      </c>
      <c r="AQ2069" s="112">
        <v>823.3</v>
      </c>
      <c r="AR2069" s="112">
        <v>16594</v>
      </c>
      <c r="AS2069" s="112">
        <v>0</v>
      </c>
      <c r="AT2069" s="112">
        <v>0</v>
      </c>
      <c r="AU2069" s="112">
        <v>0</v>
      </c>
      <c r="AV2069" s="84">
        <v>20</v>
      </c>
      <c r="AW2069" s="84">
        <v>0</v>
      </c>
      <c r="AX2069" s="84" t="str">
        <f>VLOOKUP(Y2069,'[1]Asset Classification'!$J$3:$W$2865,14,)</f>
        <v>Standard</v>
      </c>
      <c r="AY2069" s="108"/>
      <c r="AZ2069" s="84"/>
      <c r="BA2069" s="84"/>
      <c r="BB2069" s="84" t="s">
        <v>8329</v>
      </c>
      <c r="BC2069" s="84"/>
      <c r="BD2069" s="108"/>
      <c r="BE2069" s="84">
        <v>0</v>
      </c>
      <c r="BF2069" s="38" t="s">
        <v>2868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244</v>
      </c>
      <c r="C2070" s="38" t="s">
        <v>245</v>
      </c>
      <c r="D2070" s="38" t="s">
        <v>246</v>
      </c>
      <c r="E2070" s="38" t="s">
        <v>246</v>
      </c>
      <c r="F2070" s="38" t="s">
        <v>247</v>
      </c>
      <c r="G2070" s="84" t="s">
        <v>248</v>
      </c>
      <c r="H2070" s="38" t="s">
        <v>249</v>
      </c>
      <c r="I2070" s="84">
        <v>141367</v>
      </c>
      <c r="J2070" s="38" t="s">
        <v>314</v>
      </c>
      <c r="K2070" s="84">
        <v>141367</v>
      </c>
      <c r="L2070" s="84" t="s">
        <v>257</v>
      </c>
      <c r="M2070" s="38" t="s">
        <v>258</v>
      </c>
      <c r="N2070" s="84">
        <v>240122</v>
      </c>
      <c r="O2070" s="84" t="s">
        <v>667</v>
      </c>
      <c r="P2070" s="84">
        <v>315826</v>
      </c>
      <c r="Q2070" s="38" t="s">
        <v>668</v>
      </c>
      <c r="R2070" s="38" t="s">
        <v>829</v>
      </c>
      <c r="S2070" s="84" t="s">
        <v>2869</v>
      </c>
      <c r="T2070" s="84" t="s">
        <v>2869</v>
      </c>
      <c r="U2070" s="84" t="s">
        <v>1070</v>
      </c>
      <c r="V2070" s="84" t="s">
        <v>2789</v>
      </c>
      <c r="W2070" s="84">
        <v>0</v>
      </c>
      <c r="X2070" s="38" t="s">
        <v>3526</v>
      </c>
      <c r="Y2070" s="84">
        <v>355181358</v>
      </c>
      <c r="Z2070" s="38" t="s">
        <v>6014</v>
      </c>
      <c r="AA2070" s="108" t="s">
        <v>6011</v>
      </c>
      <c r="AB2070" s="84">
        <v>80000</v>
      </c>
      <c r="AC2070" s="108" t="s">
        <v>6768</v>
      </c>
      <c r="AD2070" s="84">
        <v>24</v>
      </c>
      <c r="AE2070" s="84" t="s">
        <v>6776</v>
      </c>
      <c r="AF2070" s="84" t="s">
        <v>7045</v>
      </c>
      <c r="AG2070" s="108" t="s">
        <v>7111</v>
      </c>
      <c r="AH2070" s="84" t="s">
        <v>6795</v>
      </c>
      <c r="AI2070" s="108" t="s">
        <v>8017</v>
      </c>
      <c r="AJ2070" s="84">
        <v>4270</v>
      </c>
      <c r="AK2070" s="84">
        <v>4270</v>
      </c>
      <c r="AL2070" s="108" t="s">
        <v>6749</v>
      </c>
      <c r="AM2070" s="84">
        <v>64229.3</v>
      </c>
      <c r="AN2070" s="112">
        <v>21170.7</v>
      </c>
      <c r="AO2070" s="112">
        <v>85400</v>
      </c>
      <c r="AP2070" s="112">
        <v>15770.7</v>
      </c>
      <c r="AQ2070" s="112">
        <v>823.3</v>
      </c>
      <c r="AR2070" s="112">
        <v>16594</v>
      </c>
      <c r="AS2070" s="112">
        <v>0</v>
      </c>
      <c r="AT2070" s="112">
        <v>0</v>
      </c>
      <c r="AU2070" s="112">
        <v>0</v>
      </c>
      <c r="AV2070" s="84">
        <v>20</v>
      </c>
      <c r="AW2070" s="84">
        <v>0</v>
      </c>
      <c r="AX2070" s="84" t="str">
        <f>VLOOKUP(Y2070,'[1]Asset Classification'!$J$3:$W$2865,14,)</f>
        <v>Standard</v>
      </c>
      <c r="AY2070" s="108"/>
      <c r="AZ2070" s="84"/>
      <c r="BA2070" s="84"/>
      <c r="BB2070" s="84" t="s">
        <v>8329</v>
      </c>
      <c r="BC2070" s="84"/>
      <c r="BD2070" s="108"/>
      <c r="BE2070" s="84">
        <v>0</v>
      </c>
      <c r="BF2070" s="38" t="s">
        <v>2869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244</v>
      </c>
      <c r="C2071" s="38" t="s">
        <v>245</v>
      </c>
      <c r="D2071" s="38" t="s">
        <v>246</v>
      </c>
      <c r="E2071" s="38" t="s">
        <v>246</v>
      </c>
      <c r="F2071" s="38" t="s">
        <v>247</v>
      </c>
      <c r="G2071" s="84" t="s">
        <v>248</v>
      </c>
      <c r="H2071" s="38" t="s">
        <v>249</v>
      </c>
      <c r="I2071" s="84">
        <v>130796</v>
      </c>
      <c r="J2071" s="38" t="s">
        <v>278</v>
      </c>
      <c r="K2071" s="84">
        <v>130796</v>
      </c>
      <c r="L2071" s="84" t="s">
        <v>254</v>
      </c>
      <c r="M2071" s="38" t="s">
        <v>255</v>
      </c>
      <c r="N2071" s="84">
        <v>483507</v>
      </c>
      <c r="O2071" s="84" t="s">
        <v>977</v>
      </c>
      <c r="P2071" s="84">
        <v>763834</v>
      </c>
      <c r="Q2071" s="38" t="s">
        <v>978</v>
      </c>
      <c r="R2071" s="38" t="s">
        <v>829</v>
      </c>
      <c r="S2071" s="84" t="s">
        <v>2870</v>
      </c>
      <c r="T2071" s="84" t="s">
        <v>2870</v>
      </c>
      <c r="U2071" s="84" t="s">
        <v>1034</v>
      </c>
      <c r="V2071" s="84" t="s">
        <v>2789</v>
      </c>
      <c r="W2071" s="84">
        <v>0</v>
      </c>
      <c r="X2071" s="38" t="s">
        <v>3526</v>
      </c>
      <c r="Y2071" s="84">
        <v>355183892</v>
      </c>
      <c r="Z2071" s="38" t="s">
        <v>6015</v>
      </c>
      <c r="AA2071" s="108" t="s">
        <v>5968</v>
      </c>
      <c r="AB2071" s="84">
        <v>32000</v>
      </c>
      <c r="AC2071" s="108" t="s">
        <v>6765</v>
      </c>
      <c r="AD2071" s="84">
        <v>24</v>
      </c>
      <c r="AE2071" s="84" t="s">
        <v>6764</v>
      </c>
      <c r="AF2071" s="84" t="s">
        <v>7698</v>
      </c>
      <c r="AG2071" s="108" t="s">
        <v>7699</v>
      </c>
      <c r="AH2071" s="84" t="s">
        <v>7557</v>
      </c>
      <c r="AI2071" s="108" t="s">
        <v>6131</v>
      </c>
      <c r="AJ2071" s="84">
        <v>1710</v>
      </c>
      <c r="AK2071" s="84">
        <v>1710</v>
      </c>
      <c r="AL2071" s="108" t="s">
        <v>6752</v>
      </c>
      <c r="AM2071" s="84">
        <v>25708.23</v>
      </c>
      <c r="AN2071" s="112">
        <v>8491.77</v>
      </c>
      <c r="AO2071" s="112">
        <v>34200</v>
      </c>
      <c r="AP2071" s="112">
        <v>6291.77</v>
      </c>
      <c r="AQ2071" s="112">
        <v>328.23</v>
      </c>
      <c r="AR2071" s="112">
        <v>6620</v>
      </c>
      <c r="AS2071" s="112">
        <v>0</v>
      </c>
      <c r="AT2071" s="112">
        <v>0</v>
      </c>
      <c r="AU2071" s="112">
        <v>0</v>
      </c>
      <c r="AV2071" s="84">
        <v>20</v>
      </c>
      <c r="AW2071" s="84">
        <v>0</v>
      </c>
      <c r="AX2071" s="84" t="str">
        <f>VLOOKUP(Y2071,'[1]Asset Classification'!$J$3:$W$2865,14,)</f>
        <v>Standard</v>
      </c>
      <c r="AY2071" s="108"/>
      <c r="AZ2071" s="84"/>
      <c r="BA2071" s="84"/>
      <c r="BB2071" s="84" t="s">
        <v>8329</v>
      </c>
      <c r="BC2071" s="84"/>
      <c r="BD2071" s="108"/>
      <c r="BE2071" s="84">
        <v>0</v>
      </c>
      <c r="BF2071" s="38" t="s">
        <v>2870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244</v>
      </c>
      <c r="C2072" s="38" t="s">
        <v>245</v>
      </c>
      <c r="D2072" s="38" t="s">
        <v>246</v>
      </c>
      <c r="E2072" s="38" t="s">
        <v>246</v>
      </c>
      <c r="F2072" s="38" t="s">
        <v>247</v>
      </c>
      <c r="G2072" s="84" t="s">
        <v>248</v>
      </c>
      <c r="H2072" s="38" t="s">
        <v>249</v>
      </c>
      <c r="I2072" s="84">
        <v>131510</v>
      </c>
      <c r="J2072" s="38" t="s">
        <v>279</v>
      </c>
      <c r="K2072" s="84">
        <v>131510</v>
      </c>
      <c r="L2072" s="84" t="s">
        <v>262</v>
      </c>
      <c r="M2072" s="38" t="s">
        <v>263</v>
      </c>
      <c r="N2072" s="84">
        <v>221573</v>
      </c>
      <c r="O2072" s="84" t="s">
        <v>418</v>
      </c>
      <c r="P2072" s="84">
        <v>292250</v>
      </c>
      <c r="Q2072" s="38" t="s">
        <v>419</v>
      </c>
      <c r="R2072" s="38" t="s">
        <v>829</v>
      </c>
      <c r="S2072" s="84" t="s">
        <v>2871</v>
      </c>
      <c r="T2072" s="84" t="s">
        <v>2871</v>
      </c>
      <c r="U2072" s="84" t="s">
        <v>1034</v>
      </c>
      <c r="V2072" s="84" t="s">
        <v>3449</v>
      </c>
      <c r="W2072" s="84">
        <v>541</v>
      </c>
      <c r="X2072" s="38" t="s">
        <v>3451</v>
      </c>
      <c r="Y2072" s="84">
        <v>355212096</v>
      </c>
      <c r="Z2072" s="38" t="s">
        <v>6016</v>
      </c>
      <c r="AA2072" s="108" t="s">
        <v>5968</v>
      </c>
      <c r="AB2072" s="84">
        <v>32000</v>
      </c>
      <c r="AC2072" s="108" t="s">
        <v>6770</v>
      </c>
      <c r="AD2072" s="84">
        <v>24</v>
      </c>
      <c r="AE2072" s="84" t="s">
        <v>6764</v>
      </c>
      <c r="AF2072" s="84" t="s">
        <v>7698</v>
      </c>
      <c r="AG2072" s="108" t="s">
        <v>7699</v>
      </c>
      <c r="AH2072" s="84" t="s">
        <v>7557</v>
      </c>
      <c r="AI2072" s="108" t="s">
        <v>8019</v>
      </c>
      <c r="AJ2072" s="84">
        <v>1710</v>
      </c>
      <c r="AK2072" s="84">
        <v>1710</v>
      </c>
      <c r="AL2072" s="108" t="s">
        <v>8299</v>
      </c>
      <c r="AM2072" s="84">
        <v>12833.14</v>
      </c>
      <c r="AN2072" s="112">
        <v>5976.86</v>
      </c>
      <c r="AO2072" s="112">
        <v>18810</v>
      </c>
      <c r="AP2072" s="112">
        <v>19166.86</v>
      </c>
      <c r="AQ2072" s="112">
        <v>2878.14</v>
      </c>
      <c r="AR2072" s="112">
        <v>22045</v>
      </c>
      <c r="AS2072" s="112">
        <v>12842.68</v>
      </c>
      <c r="AT2072" s="112">
        <v>2547.3200000000002</v>
      </c>
      <c r="AU2072" s="112">
        <v>15390</v>
      </c>
      <c r="AV2072" s="84">
        <v>20</v>
      </c>
      <c r="AW2072" s="84">
        <v>249</v>
      </c>
      <c r="AX2072" s="84" t="str">
        <f>VLOOKUP(Y2072,'[1]Asset Classification'!$J$3:$W$2865,14,)</f>
        <v>&gt;180</v>
      </c>
      <c r="AY2072" s="108"/>
      <c r="AZ2072" s="84"/>
      <c r="BA2072" s="84"/>
      <c r="BB2072" s="84" t="s">
        <v>8329</v>
      </c>
      <c r="BC2072" s="84"/>
      <c r="BD2072" s="108"/>
      <c r="BE2072" s="84">
        <v>0</v>
      </c>
      <c r="BF2072" s="38" t="s">
        <v>2871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244</v>
      </c>
      <c r="C2073" s="38" t="s">
        <v>245</v>
      </c>
      <c r="D2073" s="38" t="s">
        <v>246</v>
      </c>
      <c r="E2073" s="38" t="s">
        <v>246</v>
      </c>
      <c r="F2073" s="38" t="s">
        <v>247</v>
      </c>
      <c r="G2073" s="84" t="s">
        <v>248</v>
      </c>
      <c r="H2073" s="38" t="s">
        <v>249</v>
      </c>
      <c r="I2073" s="84">
        <v>130913</v>
      </c>
      <c r="J2073" s="38" t="s">
        <v>273</v>
      </c>
      <c r="K2073" s="84">
        <v>130913</v>
      </c>
      <c r="L2073" s="84" t="s">
        <v>254</v>
      </c>
      <c r="M2073" s="38" t="s">
        <v>255</v>
      </c>
      <c r="N2073" s="84">
        <v>239500</v>
      </c>
      <c r="O2073" s="84" t="s">
        <v>652</v>
      </c>
      <c r="P2073" s="84">
        <v>335073</v>
      </c>
      <c r="Q2073" s="38" t="s">
        <v>360</v>
      </c>
      <c r="R2073" s="38" t="s">
        <v>891</v>
      </c>
      <c r="S2073" s="84" t="s">
        <v>2468</v>
      </c>
      <c r="T2073" s="84" t="s">
        <v>2468</v>
      </c>
      <c r="U2073" s="84" t="s">
        <v>1027</v>
      </c>
      <c r="V2073" s="84" t="s">
        <v>2278</v>
      </c>
      <c r="W2073" s="84">
        <v>0</v>
      </c>
      <c r="X2073" s="38" t="s">
        <v>3513</v>
      </c>
      <c r="Y2073" s="84">
        <v>355214250</v>
      </c>
      <c r="Z2073" s="38" t="s">
        <v>5497</v>
      </c>
      <c r="AA2073" s="108" t="s">
        <v>5968</v>
      </c>
      <c r="AB2073" s="84">
        <v>30000</v>
      </c>
      <c r="AC2073" s="108" t="s">
        <v>6770</v>
      </c>
      <c r="AD2073" s="84">
        <v>18</v>
      </c>
      <c r="AE2073" s="84" t="s">
        <v>6778</v>
      </c>
      <c r="AF2073" s="84" t="s">
        <v>7521</v>
      </c>
      <c r="AG2073" s="108" t="s">
        <v>7522</v>
      </c>
      <c r="AH2073" s="84" t="s">
        <v>7319</v>
      </c>
      <c r="AI2073" s="108" t="s">
        <v>8014</v>
      </c>
      <c r="AJ2073" s="84">
        <v>2020</v>
      </c>
      <c r="AK2073" s="84">
        <v>2020</v>
      </c>
      <c r="AL2073" s="108" t="s">
        <v>6582</v>
      </c>
      <c r="AM2073" s="84">
        <v>17179.310000000001</v>
      </c>
      <c r="AN2073" s="112">
        <v>5040.6899999999996</v>
      </c>
      <c r="AO2073" s="112">
        <v>22220</v>
      </c>
      <c r="AP2073" s="112">
        <v>12820.69</v>
      </c>
      <c r="AQ2073" s="112">
        <v>1065.31</v>
      </c>
      <c r="AR2073" s="112">
        <v>13886</v>
      </c>
      <c r="AS2073" s="112">
        <v>12820.69</v>
      </c>
      <c r="AT2073" s="112">
        <v>1065.31</v>
      </c>
      <c r="AU2073" s="112">
        <v>13886</v>
      </c>
      <c r="AV2073" s="84">
        <v>20</v>
      </c>
      <c r="AW2073" s="84">
        <v>249</v>
      </c>
      <c r="AX2073" s="84" t="str">
        <f>VLOOKUP(Y2073,'[1]Asset Classification'!$J$3:$W$2865,14,)</f>
        <v>&gt;180</v>
      </c>
      <c r="AY2073" s="108"/>
      <c r="AZ2073" s="84"/>
      <c r="BA2073" s="84"/>
      <c r="BB2073" s="84" t="s">
        <v>8329</v>
      </c>
      <c r="BC2073" s="84"/>
      <c r="BD2073" s="108"/>
      <c r="BE2073" s="84">
        <v>0</v>
      </c>
      <c r="BF2073" s="38" t="s">
        <v>2468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244</v>
      </c>
      <c r="C2074" s="38" t="s">
        <v>245</v>
      </c>
      <c r="D2074" s="38" t="s">
        <v>246</v>
      </c>
      <c r="E2074" s="38" t="s">
        <v>246</v>
      </c>
      <c r="F2074" s="38" t="s">
        <v>247</v>
      </c>
      <c r="G2074" s="84" t="s">
        <v>248</v>
      </c>
      <c r="H2074" s="38" t="s">
        <v>249</v>
      </c>
      <c r="I2074" s="84">
        <v>130322</v>
      </c>
      <c r="J2074" s="38" t="s">
        <v>289</v>
      </c>
      <c r="K2074" s="84">
        <v>130322</v>
      </c>
      <c r="L2074" s="84" t="s">
        <v>257</v>
      </c>
      <c r="M2074" s="38" t="s">
        <v>258</v>
      </c>
      <c r="N2074" s="84">
        <v>489107</v>
      </c>
      <c r="O2074" s="84" t="s">
        <v>981</v>
      </c>
      <c r="P2074" s="84">
        <v>779096</v>
      </c>
      <c r="Q2074" s="38" t="s">
        <v>982</v>
      </c>
      <c r="R2074" s="38" t="s">
        <v>829</v>
      </c>
      <c r="S2074" s="84" t="s">
        <v>2872</v>
      </c>
      <c r="T2074" s="84" t="s">
        <v>2872</v>
      </c>
      <c r="U2074" s="84" t="s">
        <v>1034</v>
      </c>
      <c r="V2074" s="84" t="s">
        <v>2278</v>
      </c>
      <c r="W2074" s="84">
        <v>0</v>
      </c>
      <c r="X2074" s="38" t="s">
        <v>3526</v>
      </c>
      <c r="Y2074" s="84">
        <v>355215778</v>
      </c>
      <c r="Z2074" s="38" t="s">
        <v>6017</v>
      </c>
      <c r="AA2074" s="108" t="s">
        <v>5968</v>
      </c>
      <c r="AB2074" s="84">
        <v>40000</v>
      </c>
      <c r="AC2074" s="108" t="s">
        <v>6774</v>
      </c>
      <c r="AD2074" s="84">
        <v>24</v>
      </c>
      <c r="AE2074" s="84" t="s">
        <v>6764</v>
      </c>
      <c r="AF2074" s="84" t="s">
        <v>7698</v>
      </c>
      <c r="AG2074" s="108" t="s">
        <v>7699</v>
      </c>
      <c r="AH2074" s="84" t="s">
        <v>7557</v>
      </c>
      <c r="AI2074" s="108" t="s">
        <v>8019</v>
      </c>
      <c r="AJ2074" s="84">
        <v>2130</v>
      </c>
      <c r="AK2074" s="84">
        <v>2130</v>
      </c>
      <c r="AL2074" s="108" t="s">
        <v>6746</v>
      </c>
      <c r="AM2074" s="84">
        <v>31910.99</v>
      </c>
      <c r="AN2074" s="112">
        <v>10689.01</v>
      </c>
      <c r="AO2074" s="112">
        <v>42600</v>
      </c>
      <c r="AP2074" s="112">
        <v>8089.01</v>
      </c>
      <c r="AQ2074" s="112">
        <v>429.99</v>
      </c>
      <c r="AR2074" s="112">
        <v>8519</v>
      </c>
      <c r="AS2074" s="112">
        <v>0</v>
      </c>
      <c r="AT2074" s="112">
        <v>0</v>
      </c>
      <c r="AU2074" s="112">
        <v>0</v>
      </c>
      <c r="AV2074" s="84">
        <v>20</v>
      </c>
      <c r="AW2074" s="84">
        <v>0</v>
      </c>
      <c r="AX2074" s="84" t="str">
        <f>VLOOKUP(Y2074,'[1]Asset Classification'!$J$3:$W$2865,14,)</f>
        <v>Standard</v>
      </c>
      <c r="AY2074" s="108"/>
      <c r="AZ2074" s="84"/>
      <c r="BA2074" s="84"/>
      <c r="BB2074" s="84" t="s">
        <v>8329</v>
      </c>
      <c r="BC2074" s="84"/>
      <c r="BD2074" s="108"/>
      <c r="BE2074" s="84">
        <v>0</v>
      </c>
      <c r="BF2074" s="38" t="s">
        <v>2872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244</v>
      </c>
      <c r="C2075" s="38" t="s">
        <v>245</v>
      </c>
      <c r="D2075" s="38" t="s">
        <v>246</v>
      </c>
      <c r="E2075" s="38" t="s">
        <v>246</v>
      </c>
      <c r="F2075" s="38" t="s">
        <v>247</v>
      </c>
      <c r="G2075" s="84" t="s">
        <v>248</v>
      </c>
      <c r="H2075" s="38" t="s">
        <v>249</v>
      </c>
      <c r="I2075" s="84">
        <v>130322</v>
      </c>
      <c r="J2075" s="38" t="s">
        <v>289</v>
      </c>
      <c r="K2075" s="84">
        <v>130322</v>
      </c>
      <c r="L2075" s="84" t="s">
        <v>257</v>
      </c>
      <c r="M2075" s="38" t="s">
        <v>258</v>
      </c>
      <c r="N2075" s="84">
        <v>489107</v>
      </c>
      <c r="O2075" s="84" t="s">
        <v>981</v>
      </c>
      <c r="P2075" s="84">
        <v>779096</v>
      </c>
      <c r="Q2075" s="38" t="s">
        <v>982</v>
      </c>
      <c r="R2075" s="38" t="s">
        <v>829</v>
      </c>
      <c r="S2075" s="84" t="s">
        <v>2873</v>
      </c>
      <c r="T2075" s="84" t="s">
        <v>2873</v>
      </c>
      <c r="U2075" s="84" t="s">
        <v>1034</v>
      </c>
      <c r="V2075" s="84" t="s">
        <v>2278</v>
      </c>
      <c r="W2075" s="84">
        <v>0</v>
      </c>
      <c r="X2075" s="38" t="s">
        <v>3526</v>
      </c>
      <c r="Y2075" s="84">
        <v>355216934</v>
      </c>
      <c r="Z2075" s="38" t="s">
        <v>6018</v>
      </c>
      <c r="AA2075" s="108" t="s">
        <v>5968</v>
      </c>
      <c r="AB2075" s="84">
        <v>40000</v>
      </c>
      <c r="AC2075" s="108" t="s">
        <v>6774</v>
      </c>
      <c r="AD2075" s="84">
        <v>24</v>
      </c>
      <c r="AE2075" s="84" t="s">
        <v>6764</v>
      </c>
      <c r="AF2075" s="84" t="s">
        <v>7698</v>
      </c>
      <c r="AG2075" s="108" t="s">
        <v>7699</v>
      </c>
      <c r="AH2075" s="84" t="s">
        <v>7557</v>
      </c>
      <c r="AI2075" s="108" t="s">
        <v>8019</v>
      </c>
      <c r="AJ2075" s="84">
        <v>2130</v>
      </c>
      <c r="AK2075" s="84">
        <v>2130</v>
      </c>
      <c r="AL2075" s="108" t="s">
        <v>6755</v>
      </c>
      <c r="AM2075" s="84">
        <v>31910.99</v>
      </c>
      <c r="AN2075" s="112">
        <v>10689.01</v>
      </c>
      <c r="AO2075" s="112">
        <v>42600</v>
      </c>
      <c r="AP2075" s="112">
        <v>8089.01</v>
      </c>
      <c r="AQ2075" s="112">
        <v>429.99</v>
      </c>
      <c r="AR2075" s="112">
        <v>8519</v>
      </c>
      <c r="AS2075" s="112">
        <v>0</v>
      </c>
      <c r="AT2075" s="112">
        <v>0</v>
      </c>
      <c r="AU2075" s="112">
        <v>0</v>
      </c>
      <c r="AV2075" s="84">
        <v>20</v>
      </c>
      <c r="AW2075" s="84">
        <v>0</v>
      </c>
      <c r="AX2075" s="84" t="str">
        <f>VLOOKUP(Y2075,'[1]Asset Classification'!$J$3:$W$2865,14,)</f>
        <v>Standard</v>
      </c>
      <c r="AY2075" s="108"/>
      <c r="AZ2075" s="84"/>
      <c r="BA2075" s="84"/>
      <c r="BB2075" s="84" t="s">
        <v>8329</v>
      </c>
      <c r="BC2075" s="84"/>
      <c r="BD2075" s="108"/>
      <c r="BE2075" s="84">
        <v>0</v>
      </c>
      <c r="BF2075" s="38" t="s">
        <v>2873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244</v>
      </c>
      <c r="C2076" s="38" t="s">
        <v>245</v>
      </c>
      <c r="D2076" s="38" t="s">
        <v>246</v>
      </c>
      <c r="E2076" s="38" t="s">
        <v>246</v>
      </c>
      <c r="F2076" s="38" t="s">
        <v>247</v>
      </c>
      <c r="G2076" s="84" t="s">
        <v>248</v>
      </c>
      <c r="H2076" s="38" t="s">
        <v>249</v>
      </c>
      <c r="I2076" s="84">
        <v>130322</v>
      </c>
      <c r="J2076" s="38" t="s">
        <v>289</v>
      </c>
      <c r="K2076" s="84">
        <v>130322</v>
      </c>
      <c r="L2076" s="84" t="s">
        <v>257</v>
      </c>
      <c r="M2076" s="38" t="s">
        <v>258</v>
      </c>
      <c r="N2076" s="84">
        <v>489107</v>
      </c>
      <c r="O2076" s="84" t="s">
        <v>981</v>
      </c>
      <c r="P2076" s="84">
        <v>779096</v>
      </c>
      <c r="Q2076" s="38" t="s">
        <v>982</v>
      </c>
      <c r="R2076" s="38" t="s">
        <v>829</v>
      </c>
      <c r="S2076" s="84" t="s">
        <v>2874</v>
      </c>
      <c r="T2076" s="84" t="s">
        <v>2874</v>
      </c>
      <c r="U2076" s="84" t="s">
        <v>1034</v>
      </c>
      <c r="V2076" s="84" t="s">
        <v>2278</v>
      </c>
      <c r="W2076" s="84">
        <v>0</v>
      </c>
      <c r="X2076" s="38" t="s">
        <v>3526</v>
      </c>
      <c r="Y2076" s="84">
        <v>355218213</v>
      </c>
      <c r="Z2076" s="38" t="s">
        <v>6019</v>
      </c>
      <c r="AA2076" s="108" t="s">
        <v>5968</v>
      </c>
      <c r="AB2076" s="84">
        <v>40000</v>
      </c>
      <c r="AC2076" s="108" t="s">
        <v>6774</v>
      </c>
      <c r="AD2076" s="84">
        <v>24</v>
      </c>
      <c r="AE2076" s="84" t="s">
        <v>6764</v>
      </c>
      <c r="AF2076" s="84" t="s">
        <v>7698</v>
      </c>
      <c r="AG2076" s="108" t="s">
        <v>7699</v>
      </c>
      <c r="AH2076" s="84" t="s">
        <v>7557</v>
      </c>
      <c r="AI2076" s="108" t="s">
        <v>8019</v>
      </c>
      <c r="AJ2076" s="84">
        <v>2130</v>
      </c>
      <c r="AK2076" s="84">
        <v>2130</v>
      </c>
      <c r="AL2076" s="108" t="s">
        <v>8239</v>
      </c>
      <c r="AM2076" s="84">
        <v>17569.04</v>
      </c>
      <c r="AN2076" s="112">
        <v>7990.96</v>
      </c>
      <c r="AO2076" s="112">
        <v>25560</v>
      </c>
      <c r="AP2076" s="112">
        <v>22430.959999999999</v>
      </c>
      <c r="AQ2076" s="112">
        <v>3128.04</v>
      </c>
      <c r="AR2076" s="112">
        <v>25559</v>
      </c>
      <c r="AS2076" s="112">
        <v>14341.95</v>
      </c>
      <c r="AT2076" s="112">
        <v>2698.05</v>
      </c>
      <c r="AU2076" s="112">
        <v>17040</v>
      </c>
      <c r="AV2076" s="84">
        <v>20</v>
      </c>
      <c r="AW2076" s="84">
        <v>219</v>
      </c>
      <c r="AX2076" s="84" t="str">
        <f>VLOOKUP(Y2076,'[1]Asset Classification'!$J$3:$W$2865,14,)</f>
        <v>&gt;180</v>
      </c>
      <c r="AY2076" s="108"/>
      <c r="AZ2076" s="84"/>
      <c r="BA2076" s="84"/>
      <c r="BB2076" s="84" t="s">
        <v>8329</v>
      </c>
      <c r="BC2076" s="84"/>
      <c r="BD2076" s="108"/>
      <c r="BE2076" s="84">
        <v>0</v>
      </c>
      <c r="BF2076" s="38" t="s">
        <v>2874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244</v>
      </c>
      <c r="C2077" s="38" t="s">
        <v>245</v>
      </c>
      <c r="D2077" s="38" t="s">
        <v>246</v>
      </c>
      <c r="E2077" s="38" t="s">
        <v>246</v>
      </c>
      <c r="F2077" s="38" t="s">
        <v>247</v>
      </c>
      <c r="G2077" s="84" t="s">
        <v>248</v>
      </c>
      <c r="H2077" s="38" t="s">
        <v>249</v>
      </c>
      <c r="I2077" s="84">
        <v>130322</v>
      </c>
      <c r="J2077" s="38" t="s">
        <v>289</v>
      </c>
      <c r="K2077" s="84">
        <v>130322</v>
      </c>
      <c r="L2077" s="84" t="s">
        <v>257</v>
      </c>
      <c r="M2077" s="38" t="s">
        <v>258</v>
      </c>
      <c r="N2077" s="84">
        <v>489107</v>
      </c>
      <c r="O2077" s="84" t="s">
        <v>981</v>
      </c>
      <c r="P2077" s="84">
        <v>779096</v>
      </c>
      <c r="Q2077" s="38" t="s">
        <v>982</v>
      </c>
      <c r="R2077" s="38" t="s">
        <v>829</v>
      </c>
      <c r="S2077" s="84" t="s">
        <v>2875</v>
      </c>
      <c r="T2077" s="84" t="s">
        <v>2875</v>
      </c>
      <c r="U2077" s="84" t="s">
        <v>1034</v>
      </c>
      <c r="V2077" s="84" t="s">
        <v>2278</v>
      </c>
      <c r="W2077" s="84">
        <v>0</v>
      </c>
      <c r="X2077" s="38" t="s">
        <v>3526</v>
      </c>
      <c r="Y2077" s="84">
        <v>355218608</v>
      </c>
      <c r="Z2077" s="38" t="s">
        <v>6020</v>
      </c>
      <c r="AA2077" s="108" t="s">
        <v>5968</v>
      </c>
      <c r="AB2077" s="84">
        <v>40000</v>
      </c>
      <c r="AC2077" s="108" t="s">
        <v>6774</v>
      </c>
      <c r="AD2077" s="84">
        <v>24</v>
      </c>
      <c r="AE2077" s="84" t="s">
        <v>6764</v>
      </c>
      <c r="AF2077" s="84" t="s">
        <v>7698</v>
      </c>
      <c r="AG2077" s="108" t="s">
        <v>7699</v>
      </c>
      <c r="AH2077" s="84" t="s">
        <v>7557</v>
      </c>
      <c r="AI2077" s="108" t="s">
        <v>8019</v>
      </c>
      <c r="AJ2077" s="84">
        <v>2130</v>
      </c>
      <c r="AK2077" s="84">
        <v>2130</v>
      </c>
      <c r="AL2077" s="108" t="s">
        <v>6757</v>
      </c>
      <c r="AM2077" s="84">
        <v>31910.99</v>
      </c>
      <c r="AN2077" s="112">
        <v>10689.01</v>
      </c>
      <c r="AO2077" s="112">
        <v>42600</v>
      </c>
      <c r="AP2077" s="112">
        <v>8089.01</v>
      </c>
      <c r="AQ2077" s="112">
        <v>429.99</v>
      </c>
      <c r="AR2077" s="112">
        <v>8519</v>
      </c>
      <c r="AS2077" s="112">
        <v>0</v>
      </c>
      <c r="AT2077" s="112">
        <v>0</v>
      </c>
      <c r="AU2077" s="112">
        <v>0</v>
      </c>
      <c r="AV2077" s="84">
        <v>20</v>
      </c>
      <c r="AW2077" s="84">
        <v>0</v>
      </c>
      <c r="AX2077" s="84" t="str">
        <f>VLOOKUP(Y2077,'[1]Asset Classification'!$J$3:$W$2865,14,)</f>
        <v>Standard</v>
      </c>
      <c r="AY2077" s="108"/>
      <c r="AZ2077" s="84"/>
      <c r="BA2077" s="84"/>
      <c r="BB2077" s="84" t="s">
        <v>8329</v>
      </c>
      <c r="BC2077" s="84"/>
      <c r="BD2077" s="108"/>
      <c r="BE2077" s="84">
        <v>0</v>
      </c>
      <c r="BF2077" s="38" t="s">
        <v>2875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244</v>
      </c>
      <c r="C2078" s="38" t="s">
        <v>245</v>
      </c>
      <c r="D2078" s="38" t="s">
        <v>246</v>
      </c>
      <c r="E2078" s="38" t="s">
        <v>246</v>
      </c>
      <c r="F2078" s="38" t="s">
        <v>247</v>
      </c>
      <c r="G2078" s="84" t="s">
        <v>248</v>
      </c>
      <c r="H2078" s="38" t="s">
        <v>249</v>
      </c>
      <c r="I2078" s="84">
        <v>130322</v>
      </c>
      <c r="J2078" s="38" t="s">
        <v>289</v>
      </c>
      <c r="K2078" s="84">
        <v>130322</v>
      </c>
      <c r="L2078" s="84" t="s">
        <v>257</v>
      </c>
      <c r="M2078" s="38" t="s">
        <v>258</v>
      </c>
      <c r="N2078" s="84">
        <v>489107</v>
      </c>
      <c r="O2078" s="84" t="s">
        <v>981</v>
      </c>
      <c r="P2078" s="84">
        <v>779096</v>
      </c>
      <c r="Q2078" s="38" t="s">
        <v>982</v>
      </c>
      <c r="R2078" s="38" t="s">
        <v>829</v>
      </c>
      <c r="S2078" s="84" t="s">
        <v>2876</v>
      </c>
      <c r="T2078" s="84" t="s">
        <v>2876</v>
      </c>
      <c r="U2078" s="84" t="s">
        <v>1034</v>
      </c>
      <c r="V2078" s="84" t="s">
        <v>2278</v>
      </c>
      <c r="W2078" s="84">
        <v>0</v>
      </c>
      <c r="X2078" s="38" t="s">
        <v>3526</v>
      </c>
      <c r="Y2078" s="84">
        <v>355219245</v>
      </c>
      <c r="Z2078" s="38" t="s">
        <v>6021</v>
      </c>
      <c r="AA2078" s="108" t="s">
        <v>5968</v>
      </c>
      <c r="AB2078" s="84">
        <v>40000</v>
      </c>
      <c r="AC2078" s="108" t="s">
        <v>6774</v>
      </c>
      <c r="AD2078" s="84">
        <v>24</v>
      </c>
      <c r="AE2078" s="84" t="s">
        <v>6764</v>
      </c>
      <c r="AF2078" s="84" t="s">
        <v>7698</v>
      </c>
      <c r="AG2078" s="108" t="s">
        <v>7699</v>
      </c>
      <c r="AH2078" s="84" t="s">
        <v>7557</v>
      </c>
      <c r="AI2078" s="108" t="s">
        <v>8019</v>
      </c>
      <c r="AJ2078" s="84">
        <v>2130</v>
      </c>
      <c r="AK2078" s="84">
        <v>2130</v>
      </c>
      <c r="AL2078" s="108" t="s">
        <v>8302</v>
      </c>
      <c r="AM2078" s="84">
        <v>14829.7</v>
      </c>
      <c r="AN2078" s="112">
        <v>7480.3</v>
      </c>
      <c r="AO2078" s="112">
        <v>22310</v>
      </c>
      <c r="AP2078" s="112">
        <v>25170.3</v>
      </c>
      <c r="AQ2078" s="112">
        <v>3638.7</v>
      </c>
      <c r="AR2078" s="112">
        <v>28809</v>
      </c>
      <c r="AS2078" s="112">
        <v>17081.29</v>
      </c>
      <c r="AT2078" s="112">
        <v>3208.71</v>
      </c>
      <c r="AU2078" s="112">
        <v>20290</v>
      </c>
      <c r="AV2078" s="84">
        <v>20</v>
      </c>
      <c r="AW2078" s="84">
        <v>278</v>
      </c>
      <c r="AX2078" s="84" t="str">
        <f>VLOOKUP(Y2078,'[1]Asset Classification'!$J$3:$W$2865,14,)</f>
        <v>&gt;180</v>
      </c>
      <c r="AY2078" s="108"/>
      <c r="AZ2078" s="84"/>
      <c r="BA2078" s="84"/>
      <c r="BB2078" s="84" t="s">
        <v>8329</v>
      </c>
      <c r="BC2078" s="84"/>
      <c r="BD2078" s="108"/>
      <c r="BE2078" s="84">
        <v>0</v>
      </c>
      <c r="BF2078" s="38" t="s">
        <v>2876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244</v>
      </c>
      <c r="C2079" s="38" t="s">
        <v>245</v>
      </c>
      <c r="D2079" s="38" t="s">
        <v>246</v>
      </c>
      <c r="E2079" s="38" t="s">
        <v>246</v>
      </c>
      <c r="F2079" s="38" t="s">
        <v>247</v>
      </c>
      <c r="G2079" s="84" t="s">
        <v>248</v>
      </c>
      <c r="H2079" s="38" t="s">
        <v>249</v>
      </c>
      <c r="I2079" s="84">
        <v>131510</v>
      </c>
      <c r="J2079" s="38" t="s">
        <v>279</v>
      </c>
      <c r="K2079" s="84">
        <v>131510</v>
      </c>
      <c r="L2079" s="84" t="s">
        <v>262</v>
      </c>
      <c r="M2079" s="38" t="s">
        <v>263</v>
      </c>
      <c r="N2079" s="84">
        <v>221573</v>
      </c>
      <c r="O2079" s="84" t="s">
        <v>418</v>
      </c>
      <c r="P2079" s="84">
        <v>292250</v>
      </c>
      <c r="Q2079" s="38" t="s">
        <v>419</v>
      </c>
      <c r="R2079" s="38" t="s">
        <v>829</v>
      </c>
      <c r="S2079" s="84" t="s">
        <v>2877</v>
      </c>
      <c r="T2079" s="84" t="s">
        <v>2877</v>
      </c>
      <c r="U2079" s="84" t="s">
        <v>2292</v>
      </c>
      <c r="V2079" s="84" t="s">
        <v>3449</v>
      </c>
      <c r="W2079" s="84">
        <v>0</v>
      </c>
      <c r="X2079" s="38" t="s">
        <v>3451</v>
      </c>
      <c r="Y2079" s="84">
        <v>355226390</v>
      </c>
      <c r="Z2079" s="38" t="s">
        <v>6022</v>
      </c>
      <c r="AA2079" s="108" t="s">
        <v>5968</v>
      </c>
      <c r="AB2079" s="84">
        <v>73000</v>
      </c>
      <c r="AC2079" s="108" t="s">
        <v>6770</v>
      </c>
      <c r="AD2079" s="84">
        <v>24</v>
      </c>
      <c r="AE2079" s="84" t="s">
        <v>6776</v>
      </c>
      <c r="AF2079" s="84" t="s">
        <v>7692</v>
      </c>
      <c r="AG2079" s="108" t="s">
        <v>7270</v>
      </c>
      <c r="AH2079" s="84" t="s">
        <v>7319</v>
      </c>
      <c r="AI2079" s="108" t="s">
        <v>8014</v>
      </c>
      <c r="AJ2079" s="84">
        <v>3900</v>
      </c>
      <c r="AK2079" s="84">
        <v>3900</v>
      </c>
      <c r="AL2079" s="108" t="s">
        <v>6745</v>
      </c>
      <c r="AM2079" s="84">
        <v>58698.05</v>
      </c>
      <c r="AN2079" s="112">
        <v>19301.95</v>
      </c>
      <c r="AO2079" s="112">
        <v>78000</v>
      </c>
      <c r="AP2079" s="112">
        <v>14301.95</v>
      </c>
      <c r="AQ2079" s="112">
        <v>743.05</v>
      </c>
      <c r="AR2079" s="112">
        <v>15045</v>
      </c>
      <c r="AS2079" s="112">
        <v>0</v>
      </c>
      <c r="AT2079" s="112">
        <v>0</v>
      </c>
      <c r="AU2079" s="112">
        <v>0</v>
      </c>
      <c r="AV2079" s="84">
        <v>20</v>
      </c>
      <c r="AW2079" s="84">
        <v>0</v>
      </c>
      <c r="AX2079" s="84" t="str">
        <f>VLOOKUP(Y2079,'[1]Asset Classification'!$J$3:$W$2865,14,)</f>
        <v>Standard</v>
      </c>
      <c r="AY2079" s="108"/>
      <c r="AZ2079" s="84"/>
      <c r="BA2079" s="84"/>
      <c r="BB2079" s="84" t="s">
        <v>8329</v>
      </c>
      <c r="BC2079" s="84"/>
      <c r="BD2079" s="108"/>
      <c r="BE2079" s="84">
        <v>0</v>
      </c>
      <c r="BF2079" s="38" t="s">
        <v>2877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244</v>
      </c>
      <c r="C2080" s="38" t="s">
        <v>245</v>
      </c>
      <c r="D2080" s="38" t="s">
        <v>246</v>
      </c>
      <c r="E2080" s="38" t="s">
        <v>246</v>
      </c>
      <c r="F2080" s="38" t="s">
        <v>247</v>
      </c>
      <c r="G2080" s="84" t="s">
        <v>248</v>
      </c>
      <c r="H2080" s="38" t="s">
        <v>249</v>
      </c>
      <c r="I2080" s="84">
        <v>141650</v>
      </c>
      <c r="J2080" s="38" t="s">
        <v>311</v>
      </c>
      <c r="K2080" s="84">
        <v>141650</v>
      </c>
      <c r="L2080" s="84" t="s">
        <v>262</v>
      </c>
      <c r="M2080" s="38" t="s">
        <v>263</v>
      </c>
      <c r="N2080" s="84">
        <v>278645</v>
      </c>
      <c r="O2080" s="84" t="s">
        <v>734</v>
      </c>
      <c r="P2080" s="84">
        <v>390321</v>
      </c>
      <c r="Q2080" s="38" t="s">
        <v>421</v>
      </c>
      <c r="R2080" s="38" t="s">
        <v>891</v>
      </c>
      <c r="S2080" s="84" t="s">
        <v>2409</v>
      </c>
      <c r="T2080" s="84" t="s">
        <v>2409</v>
      </c>
      <c r="U2080" s="84" t="s">
        <v>1027</v>
      </c>
      <c r="V2080" s="84" t="s">
        <v>2278</v>
      </c>
      <c r="W2080" s="84">
        <v>0</v>
      </c>
      <c r="X2080" s="38" t="s">
        <v>3451</v>
      </c>
      <c r="Y2080" s="84">
        <v>355233605</v>
      </c>
      <c r="Z2080" s="38" t="s">
        <v>5401</v>
      </c>
      <c r="AA2080" s="108" t="s">
        <v>6023</v>
      </c>
      <c r="AB2080" s="84">
        <v>30000</v>
      </c>
      <c r="AC2080" s="108" t="s">
        <v>6763</v>
      </c>
      <c r="AD2080" s="84">
        <v>18</v>
      </c>
      <c r="AE2080" s="84" t="s">
        <v>6778</v>
      </c>
      <c r="AF2080" s="84" t="s">
        <v>7478</v>
      </c>
      <c r="AG2080" s="108" t="s">
        <v>7479</v>
      </c>
      <c r="AH2080" s="84" t="s">
        <v>7319</v>
      </c>
      <c r="AI2080" s="108" t="s">
        <v>8020</v>
      </c>
      <c r="AJ2080" s="84">
        <v>2020</v>
      </c>
      <c r="AK2080" s="84">
        <v>2020</v>
      </c>
      <c r="AL2080" s="108" t="s">
        <v>6381</v>
      </c>
      <c r="AM2080" s="84">
        <v>7119.99</v>
      </c>
      <c r="AN2080" s="112">
        <v>2980.01</v>
      </c>
      <c r="AO2080" s="112">
        <v>10100</v>
      </c>
      <c r="AP2080" s="112">
        <v>22880.01</v>
      </c>
      <c r="AQ2080" s="112">
        <v>3490.99</v>
      </c>
      <c r="AR2080" s="112">
        <v>26371</v>
      </c>
      <c r="AS2080" s="112">
        <v>22880.01</v>
      </c>
      <c r="AT2080" s="112">
        <v>3490.99</v>
      </c>
      <c r="AU2080" s="112">
        <v>26371</v>
      </c>
      <c r="AV2080" s="84">
        <v>19</v>
      </c>
      <c r="AW2080" s="84">
        <v>405</v>
      </c>
      <c r="AX2080" s="84" t="str">
        <f>VLOOKUP(Y2080,'[1]Asset Classification'!$J$3:$W$2865,14,)</f>
        <v>&gt;180</v>
      </c>
      <c r="AY2080" s="108"/>
      <c r="AZ2080" s="84"/>
      <c r="BA2080" s="84"/>
      <c r="BB2080" s="84" t="s">
        <v>8329</v>
      </c>
      <c r="BC2080" s="84"/>
      <c r="BD2080" s="108" t="s">
        <v>8335</v>
      </c>
      <c r="BE2080" s="84">
        <v>30000</v>
      </c>
      <c r="BF2080" s="38" t="s">
        <v>2409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244</v>
      </c>
      <c r="C2081" s="38" t="s">
        <v>245</v>
      </c>
      <c r="D2081" s="38" t="s">
        <v>246</v>
      </c>
      <c r="E2081" s="38" t="s">
        <v>246</v>
      </c>
      <c r="F2081" s="38" t="s">
        <v>247</v>
      </c>
      <c r="G2081" s="84" t="s">
        <v>248</v>
      </c>
      <c r="H2081" s="38" t="s">
        <v>249</v>
      </c>
      <c r="I2081" s="84">
        <v>131866</v>
      </c>
      <c r="J2081" s="38" t="s">
        <v>283</v>
      </c>
      <c r="K2081" s="84">
        <v>131866</v>
      </c>
      <c r="L2081" s="84" t="s">
        <v>251</v>
      </c>
      <c r="M2081" s="38" t="s">
        <v>252</v>
      </c>
      <c r="N2081" s="84">
        <v>222534</v>
      </c>
      <c r="O2081" s="84" t="s">
        <v>445</v>
      </c>
      <c r="P2081" s="84">
        <v>349621</v>
      </c>
      <c r="Q2081" s="38" t="s">
        <v>770</v>
      </c>
      <c r="R2081" s="38" t="s">
        <v>829</v>
      </c>
      <c r="S2081" s="84" t="s">
        <v>2878</v>
      </c>
      <c r="T2081" s="84" t="s">
        <v>2878</v>
      </c>
      <c r="U2081" s="84" t="s">
        <v>2292</v>
      </c>
      <c r="V2081" s="84" t="s">
        <v>2278</v>
      </c>
      <c r="W2081" s="84">
        <v>0</v>
      </c>
      <c r="X2081" s="38" t="s">
        <v>3451</v>
      </c>
      <c r="Y2081" s="84">
        <v>355233646</v>
      </c>
      <c r="Z2081" s="38" t="s">
        <v>6024</v>
      </c>
      <c r="AA2081" s="108" t="s">
        <v>5968</v>
      </c>
      <c r="AB2081" s="84">
        <v>80000</v>
      </c>
      <c r="AC2081" s="108" t="s">
        <v>6773</v>
      </c>
      <c r="AD2081" s="84">
        <v>24</v>
      </c>
      <c r="AE2081" s="84" t="s">
        <v>6776</v>
      </c>
      <c r="AF2081" s="84" t="s">
        <v>7151</v>
      </c>
      <c r="AG2081" s="108" t="s">
        <v>7263</v>
      </c>
      <c r="AH2081" s="84" t="s">
        <v>6795</v>
      </c>
      <c r="AI2081" s="108" t="s">
        <v>5992</v>
      </c>
      <c r="AJ2081" s="84">
        <v>4270</v>
      </c>
      <c r="AK2081" s="84">
        <v>4270</v>
      </c>
      <c r="AL2081" s="108" t="s">
        <v>6742</v>
      </c>
      <c r="AM2081" s="84">
        <v>64391.56</v>
      </c>
      <c r="AN2081" s="112">
        <v>21008.44</v>
      </c>
      <c r="AO2081" s="112">
        <v>85400</v>
      </c>
      <c r="AP2081" s="112">
        <v>15608.44</v>
      </c>
      <c r="AQ2081" s="112">
        <v>808.56</v>
      </c>
      <c r="AR2081" s="112">
        <v>16417</v>
      </c>
      <c r="AS2081" s="112">
        <v>0</v>
      </c>
      <c r="AT2081" s="112">
        <v>0</v>
      </c>
      <c r="AU2081" s="112">
        <v>0</v>
      </c>
      <c r="AV2081" s="84">
        <v>20</v>
      </c>
      <c r="AW2081" s="84">
        <v>0</v>
      </c>
      <c r="AX2081" s="84" t="str">
        <f>VLOOKUP(Y2081,'[1]Asset Classification'!$J$3:$W$2865,14,)</f>
        <v>Standard</v>
      </c>
      <c r="AY2081" s="108"/>
      <c r="AZ2081" s="84"/>
      <c r="BA2081" s="84"/>
      <c r="BB2081" s="84" t="s">
        <v>8329</v>
      </c>
      <c r="BC2081" s="84"/>
      <c r="BD2081" s="108"/>
      <c r="BE2081" s="84">
        <v>0</v>
      </c>
      <c r="BF2081" s="38" t="s">
        <v>2878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244</v>
      </c>
      <c r="C2082" s="38" t="s">
        <v>245</v>
      </c>
      <c r="D2082" s="38" t="s">
        <v>246</v>
      </c>
      <c r="E2082" s="38" t="s">
        <v>246</v>
      </c>
      <c r="F2082" s="38" t="s">
        <v>247</v>
      </c>
      <c r="G2082" s="84" t="s">
        <v>248</v>
      </c>
      <c r="H2082" s="38" t="s">
        <v>249</v>
      </c>
      <c r="I2082" s="84">
        <v>129660</v>
      </c>
      <c r="J2082" s="38" t="s">
        <v>256</v>
      </c>
      <c r="K2082" s="84">
        <v>129660</v>
      </c>
      <c r="L2082" s="84" t="s">
        <v>257</v>
      </c>
      <c r="M2082" s="38" t="s">
        <v>258</v>
      </c>
      <c r="N2082" s="84">
        <v>301073</v>
      </c>
      <c r="O2082" s="84" t="s">
        <v>407</v>
      </c>
      <c r="P2082" s="84">
        <v>405961</v>
      </c>
      <c r="Q2082" s="38" t="s">
        <v>408</v>
      </c>
      <c r="R2082" s="38" t="s">
        <v>829</v>
      </c>
      <c r="S2082" s="84" t="s">
        <v>2879</v>
      </c>
      <c r="T2082" s="84" t="s">
        <v>2879</v>
      </c>
      <c r="U2082" s="84" t="s">
        <v>1034</v>
      </c>
      <c r="V2082" s="84" t="s">
        <v>2278</v>
      </c>
      <c r="W2082" s="84">
        <v>0</v>
      </c>
      <c r="X2082" s="38" t="s">
        <v>3526</v>
      </c>
      <c r="Y2082" s="84">
        <v>355234934</v>
      </c>
      <c r="Z2082" s="38" t="s">
        <v>6025</v>
      </c>
      <c r="AA2082" s="108" t="s">
        <v>5968</v>
      </c>
      <c r="AB2082" s="84">
        <v>40000</v>
      </c>
      <c r="AC2082" s="108" t="s">
        <v>6766</v>
      </c>
      <c r="AD2082" s="84">
        <v>24</v>
      </c>
      <c r="AE2082" s="84" t="s">
        <v>6764</v>
      </c>
      <c r="AF2082" s="84" t="s">
        <v>7698</v>
      </c>
      <c r="AG2082" s="108" t="s">
        <v>7699</v>
      </c>
      <c r="AH2082" s="84" t="s">
        <v>7557</v>
      </c>
      <c r="AI2082" s="108" t="s">
        <v>6103</v>
      </c>
      <c r="AJ2082" s="84">
        <v>2130</v>
      </c>
      <c r="AK2082" s="84">
        <v>2130</v>
      </c>
      <c r="AL2082" s="108" t="s">
        <v>8259</v>
      </c>
      <c r="AM2082" s="84">
        <v>32154.39</v>
      </c>
      <c r="AN2082" s="112">
        <v>10445.61</v>
      </c>
      <c r="AO2082" s="112">
        <v>42600</v>
      </c>
      <c r="AP2082" s="112">
        <v>7845.61</v>
      </c>
      <c r="AQ2082" s="112">
        <v>409.39</v>
      </c>
      <c r="AR2082" s="112">
        <v>8255</v>
      </c>
      <c r="AS2082" s="112">
        <v>0</v>
      </c>
      <c r="AT2082" s="112">
        <v>0</v>
      </c>
      <c r="AU2082" s="112">
        <v>0</v>
      </c>
      <c r="AV2082" s="84">
        <v>20</v>
      </c>
      <c r="AW2082" s="84">
        <v>0</v>
      </c>
      <c r="AX2082" s="84" t="str">
        <f>VLOOKUP(Y2082,'[1]Asset Classification'!$J$3:$W$2865,14,)</f>
        <v>Standard</v>
      </c>
      <c r="AY2082" s="108"/>
      <c r="AZ2082" s="84"/>
      <c r="BA2082" s="84"/>
      <c r="BB2082" s="84" t="s">
        <v>8329</v>
      </c>
      <c r="BC2082" s="84"/>
      <c r="BD2082" s="108"/>
      <c r="BE2082" s="84">
        <v>0</v>
      </c>
      <c r="BF2082" s="38" t="s">
        <v>2879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244</v>
      </c>
      <c r="C2083" s="38" t="s">
        <v>245</v>
      </c>
      <c r="D2083" s="38" t="s">
        <v>246</v>
      </c>
      <c r="E2083" s="38" t="s">
        <v>246</v>
      </c>
      <c r="F2083" s="38" t="s">
        <v>247</v>
      </c>
      <c r="G2083" s="84" t="s">
        <v>248</v>
      </c>
      <c r="H2083" s="38" t="s">
        <v>249</v>
      </c>
      <c r="I2083" s="84">
        <v>129660</v>
      </c>
      <c r="J2083" s="38" t="s">
        <v>256</v>
      </c>
      <c r="K2083" s="84">
        <v>129660</v>
      </c>
      <c r="L2083" s="84" t="s">
        <v>257</v>
      </c>
      <c r="M2083" s="38" t="s">
        <v>258</v>
      </c>
      <c r="N2083" s="84">
        <v>301073</v>
      </c>
      <c r="O2083" s="84" t="s">
        <v>407</v>
      </c>
      <c r="P2083" s="84">
        <v>405961</v>
      </c>
      <c r="Q2083" s="38" t="s">
        <v>408</v>
      </c>
      <c r="R2083" s="38" t="s">
        <v>829</v>
      </c>
      <c r="S2083" s="84" t="s">
        <v>2880</v>
      </c>
      <c r="T2083" s="84" t="s">
        <v>2880</v>
      </c>
      <c r="U2083" s="84" t="s">
        <v>1034</v>
      </c>
      <c r="V2083" s="84" t="s">
        <v>2789</v>
      </c>
      <c r="W2083" s="84">
        <v>0</v>
      </c>
      <c r="X2083" s="38" t="s">
        <v>3540</v>
      </c>
      <c r="Y2083" s="84">
        <v>355235314</v>
      </c>
      <c r="Z2083" s="38" t="s">
        <v>6026</v>
      </c>
      <c r="AA2083" s="108" t="s">
        <v>5968</v>
      </c>
      <c r="AB2083" s="84">
        <v>40000</v>
      </c>
      <c r="AC2083" s="108" t="s">
        <v>6766</v>
      </c>
      <c r="AD2083" s="84">
        <v>24</v>
      </c>
      <c r="AE2083" s="84" t="s">
        <v>6764</v>
      </c>
      <c r="AF2083" s="84" t="s">
        <v>7698</v>
      </c>
      <c r="AG2083" s="108" t="s">
        <v>7699</v>
      </c>
      <c r="AH2083" s="84" t="s">
        <v>7557</v>
      </c>
      <c r="AI2083" s="108" t="s">
        <v>6103</v>
      </c>
      <c r="AJ2083" s="84">
        <v>2130</v>
      </c>
      <c r="AK2083" s="84">
        <v>2130</v>
      </c>
      <c r="AL2083" s="108" t="s">
        <v>6761</v>
      </c>
      <c r="AM2083" s="84">
        <v>32154.39</v>
      </c>
      <c r="AN2083" s="112">
        <v>10445.61</v>
      </c>
      <c r="AO2083" s="112">
        <v>42600</v>
      </c>
      <c r="AP2083" s="112">
        <v>7845.61</v>
      </c>
      <c r="AQ2083" s="112">
        <v>409.39</v>
      </c>
      <c r="AR2083" s="112">
        <v>8255</v>
      </c>
      <c r="AS2083" s="112">
        <v>0</v>
      </c>
      <c r="AT2083" s="112">
        <v>0</v>
      </c>
      <c r="AU2083" s="112">
        <v>0</v>
      </c>
      <c r="AV2083" s="84">
        <v>20</v>
      </c>
      <c r="AW2083" s="84">
        <v>0</v>
      </c>
      <c r="AX2083" s="84" t="str">
        <f>VLOOKUP(Y2083,'[1]Asset Classification'!$J$3:$W$2865,14,)</f>
        <v>Standard</v>
      </c>
      <c r="AY2083" s="108"/>
      <c r="AZ2083" s="84"/>
      <c r="BA2083" s="84"/>
      <c r="BB2083" s="84" t="s">
        <v>8329</v>
      </c>
      <c r="BC2083" s="84"/>
      <c r="BD2083" s="108"/>
      <c r="BE2083" s="84">
        <v>0</v>
      </c>
      <c r="BF2083" s="38" t="s">
        <v>2880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244</v>
      </c>
      <c r="C2084" s="38" t="s">
        <v>245</v>
      </c>
      <c r="D2084" s="38" t="s">
        <v>246</v>
      </c>
      <c r="E2084" s="38" t="s">
        <v>246</v>
      </c>
      <c r="F2084" s="38" t="s">
        <v>247</v>
      </c>
      <c r="G2084" s="84" t="s">
        <v>248</v>
      </c>
      <c r="H2084" s="38" t="s">
        <v>249</v>
      </c>
      <c r="I2084" s="84">
        <v>129660</v>
      </c>
      <c r="J2084" s="38" t="s">
        <v>256</v>
      </c>
      <c r="K2084" s="84">
        <v>129660</v>
      </c>
      <c r="L2084" s="84" t="s">
        <v>257</v>
      </c>
      <c r="M2084" s="38" t="s">
        <v>258</v>
      </c>
      <c r="N2084" s="84">
        <v>301073</v>
      </c>
      <c r="O2084" s="84" t="s">
        <v>407</v>
      </c>
      <c r="P2084" s="84">
        <v>405961</v>
      </c>
      <c r="Q2084" s="38" t="s">
        <v>408</v>
      </c>
      <c r="R2084" s="38" t="s">
        <v>829</v>
      </c>
      <c r="S2084" s="84" t="s">
        <v>2881</v>
      </c>
      <c r="T2084" s="84" t="s">
        <v>2881</v>
      </c>
      <c r="U2084" s="84" t="s">
        <v>1034</v>
      </c>
      <c r="V2084" s="84" t="s">
        <v>2278</v>
      </c>
      <c r="W2084" s="84">
        <v>0</v>
      </c>
      <c r="X2084" s="38" t="s">
        <v>3533</v>
      </c>
      <c r="Y2084" s="84">
        <v>355235448</v>
      </c>
      <c r="Z2084" s="38" t="s">
        <v>6027</v>
      </c>
      <c r="AA2084" s="108" t="s">
        <v>5968</v>
      </c>
      <c r="AB2084" s="84">
        <v>50000</v>
      </c>
      <c r="AC2084" s="108" t="s">
        <v>6766</v>
      </c>
      <c r="AD2084" s="84">
        <v>24</v>
      </c>
      <c r="AE2084" s="84" t="s">
        <v>6776</v>
      </c>
      <c r="AF2084" s="84" t="s">
        <v>7277</v>
      </c>
      <c r="AG2084" s="108" t="s">
        <v>7280</v>
      </c>
      <c r="AH2084" s="84" t="s">
        <v>6795</v>
      </c>
      <c r="AI2084" s="108" t="s">
        <v>6103</v>
      </c>
      <c r="AJ2084" s="84">
        <v>2670</v>
      </c>
      <c r="AK2084" s="84">
        <v>2670</v>
      </c>
      <c r="AL2084" s="108" t="s">
        <v>8259</v>
      </c>
      <c r="AM2084" s="84">
        <v>40376.74</v>
      </c>
      <c r="AN2084" s="112">
        <v>13023.26</v>
      </c>
      <c r="AO2084" s="112">
        <v>53400</v>
      </c>
      <c r="AP2084" s="112">
        <v>9623.26</v>
      </c>
      <c r="AQ2084" s="112">
        <v>493.74</v>
      </c>
      <c r="AR2084" s="112">
        <v>10117</v>
      </c>
      <c r="AS2084" s="112">
        <v>0</v>
      </c>
      <c r="AT2084" s="112">
        <v>0</v>
      </c>
      <c r="AU2084" s="112">
        <v>0</v>
      </c>
      <c r="AV2084" s="84">
        <v>20</v>
      </c>
      <c r="AW2084" s="84">
        <v>0</v>
      </c>
      <c r="AX2084" s="84" t="str">
        <f>VLOOKUP(Y2084,'[1]Asset Classification'!$J$3:$W$2865,14,)</f>
        <v>Standard</v>
      </c>
      <c r="AY2084" s="108"/>
      <c r="AZ2084" s="84"/>
      <c r="BA2084" s="84"/>
      <c r="BB2084" s="84" t="s">
        <v>8329</v>
      </c>
      <c r="BC2084" s="84"/>
      <c r="BD2084" s="108"/>
      <c r="BE2084" s="84">
        <v>0</v>
      </c>
      <c r="BF2084" s="38" t="s">
        <v>2881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244</v>
      </c>
      <c r="C2085" s="38" t="s">
        <v>245</v>
      </c>
      <c r="D2085" s="38" t="s">
        <v>246</v>
      </c>
      <c r="E2085" s="38" t="s">
        <v>246</v>
      </c>
      <c r="F2085" s="38" t="s">
        <v>247</v>
      </c>
      <c r="G2085" s="84" t="s">
        <v>248</v>
      </c>
      <c r="H2085" s="38" t="s">
        <v>249</v>
      </c>
      <c r="I2085" s="84">
        <v>130913</v>
      </c>
      <c r="J2085" s="38" t="s">
        <v>273</v>
      </c>
      <c r="K2085" s="84">
        <v>130913</v>
      </c>
      <c r="L2085" s="84" t="s">
        <v>254</v>
      </c>
      <c r="M2085" s="38" t="s">
        <v>255</v>
      </c>
      <c r="N2085" s="84">
        <v>471481</v>
      </c>
      <c r="O2085" s="84" t="s">
        <v>910</v>
      </c>
      <c r="P2085" s="84">
        <v>732577</v>
      </c>
      <c r="Q2085" s="38" t="s">
        <v>911</v>
      </c>
      <c r="R2085" s="38" t="s">
        <v>829</v>
      </c>
      <c r="S2085" s="84" t="s">
        <v>2882</v>
      </c>
      <c r="T2085" s="84" t="s">
        <v>2882</v>
      </c>
      <c r="U2085" s="84" t="s">
        <v>1023</v>
      </c>
      <c r="V2085" s="84" t="s">
        <v>3449</v>
      </c>
      <c r="W2085" s="84">
        <v>0</v>
      </c>
      <c r="X2085" s="38" t="s">
        <v>3526</v>
      </c>
      <c r="Y2085" s="84">
        <v>355241036</v>
      </c>
      <c r="Z2085" s="38" t="s">
        <v>6028</v>
      </c>
      <c r="AA2085" s="108" t="s">
        <v>5968</v>
      </c>
      <c r="AB2085" s="84">
        <v>42000</v>
      </c>
      <c r="AC2085" s="108" t="s">
        <v>6770</v>
      </c>
      <c r="AD2085" s="84">
        <v>24</v>
      </c>
      <c r="AE2085" s="84" t="s">
        <v>6764</v>
      </c>
      <c r="AF2085" s="84" t="s">
        <v>7698</v>
      </c>
      <c r="AG2085" s="108" t="s">
        <v>7699</v>
      </c>
      <c r="AH2085" s="84" t="s">
        <v>7557</v>
      </c>
      <c r="AI2085" s="108" t="s">
        <v>8014</v>
      </c>
      <c r="AJ2085" s="84">
        <v>2240</v>
      </c>
      <c r="AK2085" s="84">
        <v>2240</v>
      </c>
      <c r="AL2085" s="108" t="s">
        <v>6757</v>
      </c>
      <c r="AM2085" s="84">
        <v>33677.49</v>
      </c>
      <c r="AN2085" s="112">
        <v>11122.51</v>
      </c>
      <c r="AO2085" s="112">
        <v>44800</v>
      </c>
      <c r="AP2085" s="112">
        <v>8322.51</v>
      </c>
      <c r="AQ2085" s="112">
        <v>436.49</v>
      </c>
      <c r="AR2085" s="112">
        <v>8759</v>
      </c>
      <c r="AS2085" s="112">
        <v>0</v>
      </c>
      <c r="AT2085" s="112">
        <v>0</v>
      </c>
      <c r="AU2085" s="112">
        <v>0</v>
      </c>
      <c r="AV2085" s="84">
        <v>20</v>
      </c>
      <c r="AW2085" s="84">
        <v>0</v>
      </c>
      <c r="AX2085" s="84" t="str">
        <f>VLOOKUP(Y2085,'[1]Asset Classification'!$J$3:$W$2865,14,)</f>
        <v>Standard</v>
      </c>
      <c r="AY2085" s="108"/>
      <c r="AZ2085" s="84"/>
      <c r="BA2085" s="84"/>
      <c r="BB2085" s="84" t="s">
        <v>8329</v>
      </c>
      <c r="BC2085" s="84"/>
      <c r="BD2085" s="108"/>
      <c r="BE2085" s="84">
        <v>0</v>
      </c>
      <c r="BF2085" s="38" t="s">
        <v>2882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244</v>
      </c>
      <c r="C2086" s="38" t="s">
        <v>245</v>
      </c>
      <c r="D2086" s="38" t="s">
        <v>246</v>
      </c>
      <c r="E2086" s="38" t="s">
        <v>246</v>
      </c>
      <c r="F2086" s="38" t="s">
        <v>247</v>
      </c>
      <c r="G2086" s="84" t="s">
        <v>248</v>
      </c>
      <c r="H2086" s="38" t="s">
        <v>249</v>
      </c>
      <c r="I2086" s="84">
        <v>136908</v>
      </c>
      <c r="J2086" s="38" t="s">
        <v>300</v>
      </c>
      <c r="K2086" s="84">
        <v>136908</v>
      </c>
      <c r="L2086" s="84" t="s">
        <v>251</v>
      </c>
      <c r="M2086" s="38" t="s">
        <v>252</v>
      </c>
      <c r="N2086" s="84">
        <v>274821</v>
      </c>
      <c r="O2086" s="84" t="s">
        <v>795</v>
      </c>
      <c r="P2086" s="84">
        <v>360738</v>
      </c>
      <c r="Q2086" s="38" t="s">
        <v>972</v>
      </c>
      <c r="R2086" s="38" t="s">
        <v>829</v>
      </c>
      <c r="S2086" s="84" t="s">
        <v>2883</v>
      </c>
      <c r="T2086" s="84" t="s">
        <v>2883</v>
      </c>
      <c r="U2086" s="84" t="s">
        <v>1027</v>
      </c>
      <c r="V2086" s="84" t="s">
        <v>2278</v>
      </c>
      <c r="W2086" s="84">
        <v>541</v>
      </c>
      <c r="X2086" s="38" t="s">
        <v>3451</v>
      </c>
      <c r="Y2086" s="84">
        <v>355241834</v>
      </c>
      <c r="Z2086" s="38" t="s">
        <v>6029</v>
      </c>
      <c r="AA2086" s="108" t="s">
        <v>6030</v>
      </c>
      <c r="AB2086" s="84">
        <v>40000</v>
      </c>
      <c r="AC2086" s="108" t="s">
        <v>6765</v>
      </c>
      <c r="AD2086" s="84">
        <v>24</v>
      </c>
      <c r="AE2086" s="84" t="s">
        <v>6764</v>
      </c>
      <c r="AF2086" s="84" t="s">
        <v>7698</v>
      </c>
      <c r="AG2086" s="108" t="s">
        <v>7713</v>
      </c>
      <c r="AH2086" s="84" t="s">
        <v>7557</v>
      </c>
      <c r="AI2086" s="108" t="s">
        <v>6131</v>
      </c>
      <c r="AJ2086" s="84">
        <v>2130</v>
      </c>
      <c r="AK2086" s="84">
        <v>2130</v>
      </c>
      <c r="AL2086" s="108" t="s">
        <v>6752</v>
      </c>
      <c r="AM2086" s="84">
        <v>32032.69</v>
      </c>
      <c r="AN2086" s="112">
        <v>10567.31</v>
      </c>
      <c r="AO2086" s="112">
        <v>42600</v>
      </c>
      <c r="AP2086" s="112">
        <v>7967.31</v>
      </c>
      <c r="AQ2086" s="112">
        <v>419.69</v>
      </c>
      <c r="AR2086" s="112">
        <v>8387</v>
      </c>
      <c r="AS2086" s="112">
        <v>0</v>
      </c>
      <c r="AT2086" s="112">
        <v>0</v>
      </c>
      <c r="AU2086" s="112">
        <v>0</v>
      </c>
      <c r="AV2086" s="84">
        <v>20</v>
      </c>
      <c r="AW2086" s="84">
        <v>0</v>
      </c>
      <c r="AX2086" s="84" t="str">
        <f>VLOOKUP(Y2086,'[1]Asset Classification'!$J$3:$W$2865,14,)</f>
        <v>Standard</v>
      </c>
      <c r="AY2086" s="108"/>
      <c r="AZ2086" s="84"/>
      <c r="BA2086" s="84"/>
      <c r="BB2086" s="84" t="s">
        <v>8329</v>
      </c>
      <c r="BC2086" s="84"/>
      <c r="BD2086" s="108"/>
      <c r="BE2086" s="84">
        <v>0</v>
      </c>
      <c r="BF2086" s="38" t="s">
        <v>2883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244</v>
      </c>
      <c r="C2087" s="38" t="s">
        <v>245</v>
      </c>
      <c r="D2087" s="38" t="s">
        <v>246</v>
      </c>
      <c r="E2087" s="38" t="s">
        <v>246</v>
      </c>
      <c r="F2087" s="38" t="s">
        <v>247</v>
      </c>
      <c r="G2087" s="84" t="s">
        <v>248</v>
      </c>
      <c r="H2087" s="38" t="s">
        <v>249</v>
      </c>
      <c r="I2087" s="84">
        <v>141963</v>
      </c>
      <c r="J2087" s="38" t="s">
        <v>323</v>
      </c>
      <c r="K2087" s="84">
        <v>141963</v>
      </c>
      <c r="L2087" s="84" t="s">
        <v>257</v>
      </c>
      <c r="M2087" s="38" t="s">
        <v>258</v>
      </c>
      <c r="N2087" s="84">
        <v>239815</v>
      </c>
      <c r="O2087" s="84" t="s">
        <v>739</v>
      </c>
      <c r="P2087" s="84">
        <v>315402</v>
      </c>
      <c r="Q2087" s="38" t="s">
        <v>624</v>
      </c>
      <c r="R2087" s="38" t="s">
        <v>829</v>
      </c>
      <c r="S2087" s="84" t="s">
        <v>2884</v>
      </c>
      <c r="T2087" s="84" t="s">
        <v>2884</v>
      </c>
      <c r="U2087" s="84" t="s">
        <v>1034</v>
      </c>
      <c r="V2087" s="84" t="s">
        <v>2278</v>
      </c>
      <c r="W2087" s="84">
        <v>0</v>
      </c>
      <c r="X2087" s="38" t="s">
        <v>3526</v>
      </c>
      <c r="Y2087" s="84">
        <v>355242760</v>
      </c>
      <c r="Z2087" s="38" t="s">
        <v>6031</v>
      </c>
      <c r="AA2087" s="108" t="s">
        <v>6032</v>
      </c>
      <c r="AB2087" s="84">
        <v>50000</v>
      </c>
      <c r="AC2087" s="108" t="s">
        <v>6773</v>
      </c>
      <c r="AD2087" s="84">
        <v>24</v>
      </c>
      <c r="AE2087" s="84" t="s">
        <v>6776</v>
      </c>
      <c r="AF2087" s="84" t="s">
        <v>6898</v>
      </c>
      <c r="AG2087" s="108" t="s">
        <v>7191</v>
      </c>
      <c r="AH2087" s="84" t="s">
        <v>6795</v>
      </c>
      <c r="AI2087" s="108" t="s">
        <v>5992</v>
      </c>
      <c r="AJ2087" s="84">
        <v>2670</v>
      </c>
      <c r="AK2087" s="84">
        <v>2670</v>
      </c>
      <c r="AL2087" s="108" t="s">
        <v>6742</v>
      </c>
      <c r="AM2087" s="84">
        <v>40326.06</v>
      </c>
      <c r="AN2087" s="112">
        <v>13073.94</v>
      </c>
      <c r="AO2087" s="112">
        <v>53400</v>
      </c>
      <c r="AP2087" s="112">
        <v>9673.94</v>
      </c>
      <c r="AQ2087" s="112">
        <v>498.06</v>
      </c>
      <c r="AR2087" s="112">
        <v>10172</v>
      </c>
      <c r="AS2087" s="112">
        <v>0</v>
      </c>
      <c r="AT2087" s="112">
        <v>0</v>
      </c>
      <c r="AU2087" s="112">
        <v>0</v>
      </c>
      <c r="AV2087" s="84">
        <v>20</v>
      </c>
      <c r="AW2087" s="84">
        <v>0</v>
      </c>
      <c r="AX2087" s="84" t="str">
        <f>VLOOKUP(Y2087,'[1]Asset Classification'!$J$3:$W$2865,14,)</f>
        <v>Standard</v>
      </c>
      <c r="AY2087" s="108"/>
      <c r="AZ2087" s="84"/>
      <c r="BA2087" s="84"/>
      <c r="BB2087" s="84" t="s">
        <v>8329</v>
      </c>
      <c r="BC2087" s="84"/>
      <c r="BD2087" s="108"/>
      <c r="BE2087" s="84">
        <v>0</v>
      </c>
      <c r="BF2087" s="38" t="s">
        <v>2884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244</v>
      </c>
      <c r="C2088" s="38" t="s">
        <v>245</v>
      </c>
      <c r="D2088" s="38" t="s">
        <v>246</v>
      </c>
      <c r="E2088" s="38" t="s">
        <v>246</v>
      </c>
      <c r="F2088" s="38" t="s">
        <v>247</v>
      </c>
      <c r="G2088" s="84" t="s">
        <v>248</v>
      </c>
      <c r="H2088" s="38" t="s">
        <v>249</v>
      </c>
      <c r="I2088" s="84">
        <v>129621</v>
      </c>
      <c r="J2088" s="38" t="s">
        <v>253</v>
      </c>
      <c r="K2088" s="84">
        <v>129621</v>
      </c>
      <c r="L2088" s="84" t="s">
        <v>254</v>
      </c>
      <c r="M2088" s="38" t="s">
        <v>255</v>
      </c>
      <c r="N2088" s="84">
        <v>218640</v>
      </c>
      <c r="O2088" s="84" t="s">
        <v>347</v>
      </c>
      <c r="P2088" s="84">
        <v>295592</v>
      </c>
      <c r="Q2088" s="38" t="s">
        <v>485</v>
      </c>
      <c r="R2088" s="38" t="s">
        <v>829</v>
      </c>
      <c r="S2088" s="84" t="s">
        <v>2885</v>
      </c>
      <c r="T2088" s="84" t="s">
        <v>2885</v>
      </c>
      <c r="U2088" s="84" t="s">
        <v>2292</v>
      </c>
      <c r="V2088" s="84" t="s">
        <v>2278</v>
      </c>
      <c r="W2088" s="84">
        <v>0</v>
      </c>
      <c r="X2088" s="38" t="s">
        <v>3451</v>
      </c>
      <c r="Y2088" s="84">
        <v>355243714</v>
      </c>
      <c r="Z2088" s="38" t="s">
        <v>6033</v>
      </c>
      <c r="AA2088" s="108" t="s">
        <v>6032</v>
      </c>
      <c r="AB2088" s="84">
        <v>42000</v>
      </c>
      <c r="AC2088" s="108" t="s">
        <v>6765</v>
      </c>
      <c r="AD2088" s="84">
        <v>24</v>
      </c>
      <c r="AE2088" s="84" t="s">
        <v>6764</v>
      </c>
      <c r="AF2088" s="84" t="s">
        <v>7698</v>
      </c>
      <c r="AG2088" s="108" t="s">
        <v>7714</v>
      </c>
      <c r="AH2088" s="84" t="s">
        <v>7557</v>
      </c>
      <c r="AI2088" s="108" t="s">
        <v>6131</v>
      </c>
      <c r="AJ2088" s="84">
        <v>2240</v>
      </c>
      <c r="AK2088" s="84">
        <v>2240</v>
      </c>
      <c r="AL2088" s="108" t="s">
        <v>6755</v>
      </c>
      <c r="AM2088" s="84">
        <v>33677.49</v>
      </c>
      <c r="AN2088" s="112">
        <v>11122.51</v>
      </c>
      <c r="AO2088" s="112">
        <v>44800</v>
      </c>
      <c r="AP2088" s="112">
        <v>8322.51</v>
      </c>
      <c r="AQ2088" s="112">
        <v>436.49</v>
      </c>
      <c r="AR2088" s="112">
        <v>8759</v>
      </c>
      <c r="AS2088" s="112">
        <v>0</v>
      </c>
      <c r="AT2088" s="112">
        <v>0</v>
      </c>
      <c r="AU2088" s="112">
        <v>0</v>
      </c>
      <c r="AV2088" s="84">
        <v>20</v>
      </c>
      <c r="AW2088" s="84">
        <v>0</v>
      </c>
      <c r="AX2088" s="84" t="str">
        <f>VLOOKUP(Y2088,'[1]Asset Classification'!$J$3:$W$2865,14,)</f>
        <v>Standard</v>
      </c>
      <c r="AY2088" s="108"/>
      <c r="AZ2088" s="84"/>
      <c r="BA2088" s="84"/>
      <c r="BB2088" s="84" t="s">
        <v>8329</v>
      </c>
      <c r="BC2088" s="84"/>
      <c r="BD2088" s="108"/>
      <c r="BE2088" s="84">
        <v>0</v>
      </c>
      <c r="BF2088" s="38" t="s">
        <v>2885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244</v>
      </c>
      <c r="C2089" s="38" t="s">
        <v>245</v>
      </c>
      <c r="D2089" s="38" t="s">
        <v>246</v>
      </c>
      <c r="E2089" s="38" t="s">
        <v>246</v>
      </c>
      <c r="F2089" s="38" t="s">
        <v>247</v>
      </c>
      <c r="G2089" s="84" t="s">
        <v>248</v>
      </c>
      <c r="H2089" s="38" t="s">
        <v>249</v>
      </c>
      <c r="I2089" s="84">
        <v>139549</v>
      </c>
      <c r="J2089" s="38" t="s">
        <v>307</v>
      </c>
      <c r="K2089" s="84">
        <v>139549</v>
      </c>
      <c r="L2089" s="84" t="s">
        <v>254</v>
      </c>
      <c r="M2089" s="38" t="s">
        <v>255</v>
      </c>
      <c r="N2089" s="84">
        <v>238198</v>
      </c>
      <c r="O2089" s="84" t="s">
        <v>621</v>
      </c>
      <c r="P2089" s="84">
        <v>313319</v>
      </c>
      <c r="Q2089" s="38" t="s">
        <v>622</v>
      </c>
      <c r="R2089" s="38" t="s">
        <v>891</v>
      </c>
      <c r="S2089" s="84" t="s">
        <v>2886</v>
      </c>
      <c r="T2089" s="84" t="s">
        <v>2886</v>
      </c>
      <c r="U2089" s="84" t="s">
        <v>1023</v>
      </c>
      <c r="V2089" s="84" t="s">
        <v>2278</v>
      </c>
      <c r="W2089" s="84">
        <v>0</v>
      </c>
      <c r="X2089" s="38" t="s">
        <v>3451</v>
      </c>
      <c r="Y2089" s="84">
        <v>355245030</v>
      </c>
      <c r="Z2089" s="38" t="s">
        <v>6034</v>
      </c>
      <c r="AA2089" s="108" t="s">
        <v>6032</v>
      </c>
      <c r="AB2089" s="84">
        <v>30000</v>
      </c>
      <c r="AC2089" s="108" t="s">
        <v>6769</v>
      </c>
      <c r="AD2089" s="84">
        <v>18</v>
      </c>
      <c r="AE2089" s="84" t="s">
        <v>6778</v>
      </c>
      <c r="AF2089" s="84" t="s">
        <v>7513</v>
      </c>
      <c r="AG2089" s="108" t="s">
        <v>7715</v>
      </c>
      <c r="AH2089" s="84" t="s">
        <v>7319</v>
      </c>
      <c r="AI2089" s="108" t="s">
        <v>6115</v>
      </c>
      <c r="AJ2089" s="84">
        <v>2020</v>
      </c>
      <c r="AK2089" s="84">
        <v>2020</v>
      </c>
      <c r="AL2089" s="108" t="s">
        <v>8077</v>
      </c>
      <c r="AM2089" s="84">
        <v>15616.43</v>
      </c>
      <c r="AN2089" s="112">
        <v>4583.57</v>
      </c>
      <c r="AO2089" s="112">
        <v>20200</v>
      </c>
      <c r="AP2089" s="112">
        <v>14383.57</v>
      </c>
      <c r="AQ2089" s="112">
        <v>1347.43</v>
      </c>
      <c r="AR2089" s="112">
        <v>15731</v>
      </c>
      <c r="AS2089" s="112">
        <v>14383.57</v>
      </c>
      <c r="AT2089" s="112">
        <v>1347.43</v>
      </c>
      <c r="AU2089" s="112">
        <v>15731</v>
      </c>
      <c r="AV2089" s="84">
        <v>20</v>
      </c>
      <c r="AW2089" s="84">
        <v>285</v>
      </c>
      <c r="AX2089" s="84" t="str">
        <f>VLOOKUP(Y2089,'[1]Asset Classification'!$J$3:$W$2865,14,)</f>
        <v>&gt;180</v>
      </c>
      <c r="AY2089" s="108"/>
      <c r="AZ2089" s="84"/>
      <c r="BA2089" s="84"/>
      <c r="BB2089" s="84" t="s">
        <v>8329</v>
      </c>
      <c r="BC2089" s="84"/>
      <c r="BD2089" s="108"/>
      <c r="BE2089" s="84">
        <v>0</v>
      </c>
      <c r="BF2089" s="38" t="s">
        <v>2886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244</v>
      </c>
      <c r="C2090" s="38" t="s">
        <v>245</v>
      </c>
      <c r="D2090" s="38" t="s">
        <v>246</v>
      </c>
      <c r="E2090" s="38" t="s">
        <v>246</v>
      </c>
      <c r="F2090" s="38" t="s">
        <v>247</v>
      </c>
      <c r="G2090" s="84" t="s">
        <v>248</v>
      </c>
      <c r="H2090" s="38" t="s">
        <v>249</v>
      </c>
      <c r="I2090" s="84">
        <v>136908</v>
      </c>
      <c r="J2090" s="38" t="s">
        <v>300</v>
      </c>
      <c r="K2090" s="84">
        <v>136908</v>
      </c>
      <c r="L2090" s="84" t="s">
        <v>251</v>
      </c>
      <c r="M2090" s="38" t="s">
        <v>252</v>
      </c>
      <c r="N2090" s="84">
        <v>274821</v>
      </c>
      <c r="O2090" s="84" t="s">
        <v>795</v>
      </c>
      <c r="P2090" s="84">
        <v>360794</v>
      </c>
      <c r="Q2090" s="38" t="s">
        <v>796</v>
      </c>
      <c r="R2090" s="38" t="s">
        <v>891</v>
      </c>
      <c r="S2090" s="84" t="s">
        <v>2310</v>
      </c>
      <c r="T2090" s="84" t="s">
        <v>2310</v>
      </c>
      <c r="U2090" s="84" t="s">
        <v>2292</v>
      </c>
      <c r="V2090" s="84" t="s">
        <v>3449</v>
      </c>
      <c r="W2090" s="84">
        <v>0</v>
      </c>
      <c r="X2090" s="38" t="s">
        <v>3513</v>
      </c>
      <c r="Y2090" s="84">
        <v>355246538</v>
      </c>
      <c r="Z2090" s="38" t="s">
        <v>5235</v>
      </c>
      <c r="AA2090" s="108" t="s">
        <v>6030</v>
      </c>
      <c r="AB2090" s="84">
        <v>30000</v>
      </c>
      <c r="AC2090" s="108" t="s">
        <v>6765</v>
      </c>
      <c r="AD2090" s="84">
        <v>18</v>
      </c>
      <c r="AE2090" s="84" t="s">
        <v>6778</v>
      </c>
      <c r="AF2090" s="84" t="s">
        <v>7387</v>
      </c>
      <c r="AG2090" s="108" t="s">
        <v>7320</v>
      </c>
      <c r="AH2090" s="84" t="s">
        <v>6795</v>
      </c>
      <c r="AI2090" s="108" t="s">
        <v>6131</v>
      </c>
      <c r="AJ2090" s="84">
        <v>2020</v>
      </c>
      <c r="AK2090" s="84">
        <v>2020</v>
      </c>
      <c r="AL2090" s="108" t="s">
        <v>6461</v>
      </c>
      <c r="AM2090" s="84">
        <v>13805.4</v>
      </c>
      <c r="AN2090" s="112">
        <v>4374.6000000000004</v>
      </c>
      <c r="AO2090" s="112">
        <v>18180</v>
      </c>
      <c r="AP2090" s="112">
        <v>16194.6</v>
      </c>
      <c r="AQ2090" s="112">
        <v>1702.4</v>
      </c>
      <c r="AR2090" s="112">
        <v>17897</v>
      </c>
      <c r="AS2090" s="112">
        <v>16194.6</v>
      </c>
      <c r="AT2090" s="112">
        <v>1702.4</v>
      </c>
      <c r="AU2090" s="112">
        <v>17897</v>
      </c>
      <c r="AV2090" s="84">
        <v>20</v>
      </c>
      <c r="AW2090" s="84">
        <v>310</v>
      </c>
      <c r="AX2090" s="84" t="str">
        <f>VLOOKUP(Y2090,'[1]Asset Classification'!$J$3:$W$2865,14,)</f>
        <v>&gt;180</v>
      </c>
      <c r="AY2090" s="108"/>
      <c r="AZ2090" s="84"/>
      <c r="BA2090" s="84"/>
      <c r="BB2090" s="84" t="s">
        <v>8329</v>
      </c>
      <c r="BC2090" s="84"/>
      <c r="BD2090" s="108" t="s">
        <v>8322</v>
      </c>
      <c r="BE2090" s="84">
        <v>30000</v>
      </c>
      <c r="BF2090" s="38" t="s">
        <v>2310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244</v>
      </c>
      <c r="C2091" s="38" t="s">
        <v>245</v>
      </c>
      <c r="D2091" s="38" t="s">
        <v>246</v>
      </c>
      <c r="E2091" s="38" t="s">
        <v>246</v>
      </c>
      <c r="F2091" s="38" t="s">
        <v>247</v>
      </c>
      <c r="G2091" s="84" t="s">
        <v>248</v>
      </c>
      <c r="H2091" s="38" t="s">
        <v>249</v>
      </c>
      <c r="I2091" s="84">
        <v>130769</v>
      </c>
      <c r="J2091" s="38" t="s">
        <v>272</v>
      </c>
      <c r="K2091" s="84">
        <v>130769</v>
      </c>
      <c r="L2091" s="84" t="s">
        <v>262</v>
      </c>
      <c r="M2091" s="38" t="s">
        <v>263</v>
      </c>
      <c r="N2091" s="84">
        <v>220621</v>
      </c>
      <c r="O2091" s="84" t="s">
        <v>391</v>
      </c>
      <c r="P2091" s="84">
        <v>291072</v>
      </c>
      <c r="Q2091" s="38" t="s">
        <v>824</v>
      </c>
      <c r="R2091" s="38" t="s">
        <v>891</v>
      </c>
      <c r="S2091" s="84" t="s">
        <v>2887</v>
      </c>
      <c r="T2091" s="84" t="s">
        <v>2887</v>
      </c>
      <c r="U2091" s="84" t="s">
        <v>2292</v>
      </c>
      <c r="V2091" s="84" t="s">
        <v>3449</v>
      </c>
      <c r="W2091" s="84">
        <v>0</v>
      </c>
      <c r="X2091" s="38" t="s">
        <v>3451</v>
      </c>
      <c r="Y2091" s="84">
        <v>355272182</v>
      </c>
      <c r="Z2091" s="38" t="s">
        <v>6035</v>
      </c>
      <c r="AA2091" s="108" t="s">
        <v>6030</v>
      </c>
      <c r="AB2091" s="84">
        <v>10000</v>
      </c>
      <c r="AC2091" s="108" t="s">
        <v>6769</v>
      </c>
      <c r="AD2091" s="84">
        <v>18</v>
      </c>
      <c r="AE2091" s="84" t="s">
        <v>6778</v>
      </c>
      <c r="AF2091" s="84" t="s">
        <v>7716</v>
      </c>
      <c r="AG2091" s="108" t="s">
        <v>7717</v>
      </c>
      <c r="AH2091" s="84" t="s">
        <v>7319</v>
      </c>
      <c r="AI2091" s="108" t="s">
        <v>6115</v>
      </c>
      <c r="AJ2091" s="84">
        <v>670</v>
      </c>
      <c r="AK2091" s="84">
        <v>670</v>
      </c>
      <c r="AL2091" s="108" t="s">
        <v>8296</v>
      </c>
      <c r="AM2091" s="84">
        <v>6923.8</v>
      </c>
      <c r="AN2091" s="112">
        <v>1786.2</v>
      </c>
      <c r="AO2091" s="112">
        <v>8710</v>
      </c>
      <c r="AP2091" s="112">
        <v>3076.2</v>
      </c>
      <c r="AQ2091" s="112">
        <v>192.8</v>
      </c>
      <c r="AR2091" s="112">
        <v>3269</v>
      </c>
      <c r="AS2091" s="112">
        <v>3076.2</v>
      </c>
      <c r="AT2091" s="112">
        <v>192.8</v>
      </c>
      <c r="AU2091" s="112">
        <v>3269</v>
      </c>
      <c r="AV2091" s="84">
        <v>20</v>
      </c>
      <c r="AW2091" s="84">
        <v>195</v>
      </c>
      <c r="AX2091" s="84" t="str">
        <f>VLOOKUP(Y2091,'[1]Asset Classification'!$J$3:$W$2865,14,)</f>
        <v>&gt;180</v>
      </c>
      <c r="AY2091" s="108"/>
      <c r="AZ2091" s="84"/>
      <c r="BA2091" s="84"/>
      <c r="BB2091" s="84" t="s">
        <v>8329</v>
      </c>
      <c r="BC2091" s="84"/>
      <c r="BD2091" s="108"/>
      <c r="BE2091" s="84">
        <v>0</v>
      </c>
      <c r="BF2091" s="38" t="s">
        <v>2887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244</v>
      </c>
      <c r="C2092" s="38" t="s">
        <v>245</v>
      </c>
      <c r="D2092" s="38" t="s">
        <v>246</v>
      </c>
      <c r="E2092" s="38" t="s">
        <v>246</v>
      </c>
      <c r="F2092" s="38" t="s">
        <v>247</v>
      </c>
      <c r="G2092" s="84" t="s">
        <v>248</v>
      </c>
      <c r="H2092" s="38" t="s">
        <v>249</v>
      </c>
      <c r="I2092" s="84">
        <v>130701</v>
      </c>
      <c r="J2092" s="38" t="s">
        <v>272</v>
      </c>
      <c r="K2092" s="84">
        <v>130701</v>
      </c>
      <c r="L2092" s="84" t="s">
        <v>262</v>
      </c>
      <c r="M2092" s="38" t="s">
        <v>263</v>
      </c>
      <c r="N2092" s="84">
        <v>221384</v>
      </c>
      <c r="O2092" s="84" t="s">
        <v>411</v>
      </c>
      <c r="P2092" s="84">
        <v>734911</v>
      </c>
      <c r="Q2092" s="38" t="s">
        <v>955</v>
      </c>
      <c r="R2092" s="38" t="s">
        <v>829</v>
      </c>
      <c r="S2092" s="84" t="s">
        <v>2888</v>
      </c>
      <c r="T2092" s="84" t="s">
        <v>2888</v>
      </c>
      <c r="U2092" s="84" t="s">
        <v>1034</v>
      </c>
      <c r="V2092" s="84" t="s">
        <v>3449</v>
      </c>
      <c r="W2092" s="84">
        <v>0</v>
      </c>
      <c r="X2092" s="38" t="s">
        <v>3451</v>
      </c>
      <c r="Y2092" s="84">
        <v>355273611</v>
      </c>
      <c r="Z2092" s="38" t="s">
        <v>6036</v>
      </c>
      <c r="AA2092" s="108" t="s">
        <v>6037</v>
      </c>
      <c r="AB2092" s="84">
        <v>32000</v>
      </c>
      <c r="AC2092" s="108" t="s">
        <v>6769</v>
      </c>
      <c r="AD2092" s="84">
        <v>24</v>
      </c>
      <c r="AE2092" s="84" t="s">
        <v>6764</v>
      </c>
      <c r="AF2092" s="84" t="s">
        <v>7718</v>
      </c>
      <c r="AG2092" s="108" t="s">
        <v>7719</v>
      </c>
      <c r="AH2092" s="84" t="s">
        <v>7557</v>
      </c>
      <c r="AI2092" s="108" t="s">
        <v>6066</v>
      </c>
      <c r="AJ2092" s="84">
        <v>1710</v>
      </c>
      <c r="AK2092" s="84">
        <v>1710</v>
      </c>
      <c r="AL2092" s="108" t="s">
        <v>8112</v>
      </c>
      <c r="AM2092" s="84">
        <v>23606.29</v>
      </c>
      <c r="AN2092" s="112">
        <v>8883.7099999999991</v>
      </c>
      <c r="AO2092" s="112">
        <v>32490</v>
      </c>
      <c r="AP2092" s="112">
        <v>8393.7099999999991</v>
      </c>
      <c r="AQ2092" s="112">
        <v>550.29</v>
      </c>
      <c r="AR2092" s="112">
        <v>8944</v>
      </c>
      <c r="AS2092" s="112">
        <v>0</v>
      </c>
      <c r="AT2092" s="112">
        <v>0</v>
      </c>
      <c r="AU2092" s="112">
        <v>0</v>
      </c>
      <c r="AV2092" s="84">
        <v>19</v>
      </c>
      <c r="AW2092" s="84">
        <v>0</v>
      </c>
      <c r="AX2092" s="84" t="str">
        <f>VLOOKUP(Y2092,'[1]Asset Classification'!$J$3:$W$2865,14,)</f>
        <v>Standard</v>
      </c>
      <c r="AY2092" s="108"/>
      <c r="AZ2092" s="84"/>
      <c r="BA2092" s="84"/>
      <c r="BB2092" s="84" t="s">
        <v>8329</v>
      </c>
      <c r="BC2092" s="84"/>
      <c r="BD2092" s="108"/>
      <c r="BE2092" s="84">
        <v>0</v>
      </c>
      <c r="BF2092" s="38" t="s">
        <v>2888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244</v>
      </c>
      <c r="C2093" s="38" t="s">
        <v>245</v>
      </c>
      <c r="D2093" s="38" t="s">
        <v>246</v>
      </c>
      <c r="E2093" s="38" t="s">
        <v>246</v>
      </c>
      <c r="F2093" s="38" t="s">
        <v>247</v>
      </c>
      <c r="G2093" s="84" t="s">
        <v>248</v>
      </c>
      <c r="H2093" s="38" t="s">
        <v>249</v>
      </c>
      <c r="I2093" s="84">
        <v>129621</v>
      </c>
      <c r="J2093" s="38" t="s">
        <v>253</v>
      </c>
      <c r="K2093" s="84">
        <v>129621</v>
      </c>
      <c r="L2093" s="84" t="s">
        <v>254</v>
      </c>
      <c r="M2093" s="38" t="s">
        <v>255</v>
      </c>
      <c r="N2093" s="84">
        <v>218640</v>
      </c>
      <c r="O2093" s="84" t="s">
        <v>347</v>
      </c>
      <c r="P2093" s="84">
        <v>295592</v>
      </c>
      <c r="Q2093" s="38" t="s">
        <v>485</v>
      </c>
      <c r="R2093" s="38" t="s">
        <v>829</v>
      </c>
      <c r="S2093" s="84" t="s">
        <v>2889</v>
      </c>
      <c r="T2093" s="84" t="s">
        <v>2889</v>
      </c>
      <c r="U2093" s="84" t="s">
        <v>1027</v>
      </c>
      <c r="V2093" s="84" t="s">
        <v>2278</v>
      </c>
      <c r="W2093" s="84">
        <v>0</v>
      </c>
      <c r="X2093" s="38" t="s">
        <v>3526</v>
      </c>
      <c r="Y2093" s="84">
        <v>355278255</v>
      </c>
      <c r="Z2093" s="38" t="s">
        <v>6038</v>
      </c>
      <c r="AA2093" s="108" t="s">
        <v>6030</v>
      </c>
      <c r="AB2093" s="84">
        <v>71000</v>
      </c>
      <c r="AC2093" s="108" t="s">
        <v>6765</v>
      </c>
      <c r="AD2093" s="84">
        <v>30</v>
      </c>
      <c r="AE2093" s="84" t="s">
        <v>6776</v>
      </c>
      <c r="AF2093" s="84" t="s">
        <v>6976</v>
      </c>
      <c r="AG2093" s="108" t="s">
        <v>7264</v>
      </c>
      <c r="AH2093" s="84" t="s">
        <v>6795</v>
      </c>
      <c r="AI2093" s="108" t="s">
        <v>6131</v>
      </c>
      <c r="AJ2093" s="84">
        <v>3210</v>
      </c>
      <c r="AK2093" s="84">
        <v>3210</v>
      </c>
      <c r="AL2093" s="108" t="s">
        <v>6752</v>
      </c>
      <c r="AM2093" s="84">
        <v>42872.66</v>
      </c>
      <c r="AN2093" s="112">
        <v>21327.34</v>
      </c>
      <c r="AO2093" s="112">
        <v>64200</v>
      </c>
      <c r="AP2093" s="112">
        <v>28127.34</v>
      </c>
      <c r="AQ2093" s="112">
        <v>3256.66</v>
      </c>
      <c r="AR2093" s="112">
        <v>31384</v>
      </c>
      <c r="AS2093" s="112">
        <v>0</v>
      </c>
      <c r="AT2093" s="112">
        <v>0</v>
      </c>
      <c r="AU2093" s="112">
        <v>0</v>
      </c>
      <c r="AV2093" s="84">
        <v>20</v>
      </c>
      <c r="AW2093" s="84">
        <v>0</v>
      </c>
      <c r="AX2093" s="84" t="str">
        <f>VLOOKUP(Y2093,'[1]Asset Classification'!$J$3:$W$2865,14,)</f>
        <v>Standard</v>
      </c>
      <c r="AY2093" s="108"/>
      <c r="AZ2093" s="84"/>
      <c r="BA2093" s="84"/>
      <c r="BB2093" s="84" t="s">
        <v>8329</v>
      </c>
      <c r="BC2093" s="84"/>
      <c r="BD2093" s="108"/>
      <c r="BE2093" s="84">
        <v>0</v>
      </c>
      <c r="BF2093" s="38" t="s">
        <v>2889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244</v>
      </c>
      <c r="C2094" s="38" t="s">
        <v>245</v>
      </c>
      <c r="D2094" s="38" t="s">
        <v>246</v>
      </c>
      <c r="E2094" s="38" t="s">
        <v>246</v>
      </c>
      <c r="F2094" s="38" t="s">
        <v>247</v>
      </c>
      <c r="G2094" s="84" t="s">
        <v>248</v>
      </c>
      <c r="H2094" s="38" t="s">
        <v>249</v>
      </c>
      <c r="I2094" s="84">
        <v>130322</v>
      </c>
      <c r="J2094" s="38" t="s">
        <v>289</v>
      </c>
      <c r="K2094" s="84">
        <v>130322</v>
      </c>
      <c r="L2094" s="84" t="s">
        <v>257</v>
      </c>
      <c r="M2094" s="38" t="s">
        <v>258</v>
      </c>
      <c r="N2094" s="84">
        <v>489107</v>
      </c>
      <c r="O2094" s="84" t="s">
        <v>981</v>
      </c>
      <c r="P2094" s="84">
        <v>779096</v>
      </c>
      <c r="Q2094" s="38" t="s">
        <v>982</v>
      </c>
      <c r="R2094" s="38" t="s">
        <v>829</v>
      </c>
      <c r="S2094" s="84" t="s">
        <v>2890</v>
      </c>
      <c r="T2094" s="84" t="s">
        <v>2890</v>
      </c>
      <c r="U2094" s="84" t="s">
        <v>1034</v>
      </c>
      <c r="V2094" s="84" t="s">
        <v>2278</v>
      </c>
      <c r="W2094" s="84">
        <v>0</v>
      </c>
      <c r="X2094" s="38" t="s">
        <v>3526</v>
      </c>
      <c r="Y2094" s="84">
        <v>355278540</v>
      </c>
      <c r="Z2094" s="38" t="s">
        <v>6039</v>
      </c>
      <c r="AA2094" s="108" t="s">
        <v>6030</v>
      </c>
      <c r="AB2094" s="84">
        <v>40000</v>
      </c>
      <c r="AC2094" s="108" t="s">
        <v>6774</v>
      </c>
      <c r="AD2094" s="84">
        <v>24</v>
      </c>
      <c r="AE2094" s="84" t="s">
        <v>6764</v>
      </c>
      <c r="AF2094" s="84" t="s">
        <v>7698</v>
      </c>
      <c r="AG2094" s="108" t="s">
        <v>7713</v>
      </c>
      <c r="AH2094" s="84" t="s">
        <v>7557</v>
      </c>
      <c r="AI2094" s="108" t="s">
        <v>8019</v>
      </c>
      <c r="AJ2094" s="84">
        <v>2130</v>
      </c>
      <c r="AK2094" s="84">
        <v>2130</v>
      </c>
      <c r="AL2094" s="108" t="s">
        <v>6746</v>
      </c>
      <c r="AM2094" s="84">
        <v>31992.13</v>
      </c>
      <c r="AN2094" s="112">
        <v>10607.87</v>
      </c>
      <c r="AO2094" s="112">
        <v>42600</v>
      </c>
      <c r="AP2094" s="112">
        <v>8007.87</v>
      </c>
      <c r="AQ2094" s="112">
        <v>423.13</v>
      </c>
      <c r="AR2094" s="112">
        <v>8431</v>
      </c>
      <c r="AS2094" s="112">
        <v>0</v>
      </c>
      <c r="AT2094" s="112">
        <v>0</v>
      </c>
      <c r="AU2094" s="112">
        <v>0</v>
      </c>
      <c r="AV2094" s="84">
        <v>20</v>
      </c>
      <c r="AW2094" s="84">
        <v>0</v>
      </c>
      <c r="AX2094" s="84" t="str">
        <f>VLOOKUP(Y2094,'[1]Asset Classification'!$J$3:$W$2865,14,)</f>
        <v>Standard</v>
      </c>
      <c r="AY2094" s="108"/>
      <c r="AZ2094" s="84"/>
      <c r="BA2094" s="84"/>
      <c r="BB2094" s="84" t="s">
        <v>8329</v>
      </c>
      <c r="BC2094" s="84"/>
      <c r="BD2094" s="108"/>
      <c r="BE2094" s="84">
        <v>0</v>
      </c>
      <c r="BF2094" s="38" t="s">
        <v>2890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244</v>
      </c>
      <c r="C2095" s="38" t="s">
        <v>245</v>
      </c>
      <c r="D2095" s="38" t="s">
        <v>246</v>
      </c>
      <c r="E2095" s="38" t="s">
        <v>246</v>
      </c>
      <c r="F2095" s="38" t="s">
        <v>247</v>
      </c>
      <c r="G2095" s="84" t="s">
        <v>248</v>
      </c>
      <c r="H2095" s="38" t="s">
        <v>249</v>
      </c>
      <c r="I2095" s="84">
        <v>153767</v>
      </c>
      <c r="J2095" s="38" t="s">
        <v>326</v>
      </c>
      <c r="K2095" s="84">
        <v>153767</v>
      </c>
      <c r="L2095" s="84" t="s">
        <v>251</v>
      </c>
      <c r="M2095" s="38" t="s">
        <v>252</v>
      </c>
      <c r="N2095" s="84">
        <v>269956</v>
      </c>
      <c r="O2095" s="84" t="s">
        <v>790</v>
      </c>
      <c r="P2095" s="84">
        <v>356814</v>
      </c>
      <c r="Q2095" s="38" t="s">
        <v>586</v>
      </c>
      <c r="R2095" s="38" t="s">
        <v>829</v>
      </c>
      <c r="S2095" s="84" t="s">
        <v>2891</v>
      </c>
      <c r="T2095" s="84" t="s">
        <v>2891</v>
      </c>
      <c r="U2095" s="84" t="s">
        <v>1027</v>
      </c>
      <c r="V2095" s="84" t="s">
        <v>3449</v>
      </c>
      <c r="W2095" s="84">
        <v>0</v>
      </c>
      <c r="X2095" s="38" t="s">
        <v>3451</v>
      </c>
      <c r="Y2095" s="84">
        <v>355290041</v>
      </c>
      <c r="Z2095" s="38" t="s">
        <v>5824</v>
      </c>
      <c r="AA2095" s="108" t="s">
        <v>6030</v>
      </c>
      <c r="AB2095" s="84">
        <v>52000</v>
      </c>
      <c r="AC2095" s="108" t="s">
        <v>6770</v>
      </c>
      <c r="AD2095" s="84">
        <v>24</v>
      </c>
      <c r="AE2095" s="84" t="s">
        <v>6780</v>
      </c>
      <c r="AF2095" s="84" t="s">
        <v>7088</v>
      </c>
      <c r="AG2095" s="108" t="s">
        <v>7311</v>
      </c>
      <c r="AH2095" s="84" t="s">
        <v>6795</v>
      </c>
      <c r="AI2095" s="108" t="s">
        <v>8014</v>
      </c>
      <c r="AJ2095" s="84">
        <v>2780</v>
      </c>
      <c r="AK2095" s="84">
        <v>2780</v>
      </c>
      <c r="AL2095" s="108" t="s">
        <v>6745</v>
      </c>
      <c r="AM2095" s="84">
        <v>41964.78</v>
      </c>
      <c r="AN2095" s="112">
        <v>13635.22</v>
      </c>
      <c r="AO2095" s="112">
        <v>55600</v>
      </c>
      <c r="AP2095" s="112">
        <v>10035.219999999999</v>
      </c>
      <c r="AQ2095" s="112">
        <v>515.78</v>
      </c>
      <c r="AR2095" s="112">
        <v>10551</v>
      </c>
      <c r="AS2095" s="112">
        <v>0</v>
      </c>
      <c r="AT2095" s="112">
        <v>0</v>
      </c>
      <c r="AU2095" s="112">
        <v>0</v>
      </c>
      <c r="AV2095" s="84">
        <v>20</v>
      </c>
      <c r="AW2095" s="84">
        <v>0</v>
      </c>
      <c r="AX2095" s="84" t="str">
        <f>VLOOKUP(Y2095,'[1]Asset Classification'!$J$3:$W$2865,14,)</f>
        <v>Standard</v>
      </c>
      <c r="AY2095" s="108"/>
      <c r="AZ2095" s="84"/>
      <c r="BA2095" s="84"/>
      <c r="BB2095" s="84" t="s">
        <v>8329</v>
      </c>
      <c r="BC2095" s="84"/>
      <c r="BD2095" s="108"/>
      <c r="BE2095" s="84">
        <v>0</v>
      </c>
      <c r="BF2095" s="38" t="s">
        <v>2891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244</v>
      </c>
      <c r="C2096" s="38" t="s">
        <v>245</v>
      </c>
      <c r="D2096" s="38" t="s">
        <v>246</v>
      </c>
      <c r="E2096" s="38" t="s">
        <v>246</v>
      </c>
      <c r="F2096" s="38" t="s">
        <v>247</v>
      </c>
      <c r="G2096" s="84" t="s">
        <v>248</v>
      </c>
      <c r="H2096" s="38" t="s">
        <v>249</v>
      </c>
      <c r="I2096" s="84">
        <v>139524</v>
      </c>
      <c r="J2096" s="38" t="s">
        <v>303</v>
      </c>
      <c r="K2096" s="84">
        <v>139524</v>
      </c>
      <c r="L2096" s="84" t="s">
        <v>257</v>
      </c>
      <c r="M2096" s="38" t="s">
        <v>258</v>
      </c>
      <c r="N2096" s="84">
        <v>235503</v>
      </c>
      <c r="O2096" s="84" t="s">
        <v>611</v>
      </c>
      <c r="P2096" s="84">
        <v>309855</v>
      </c>
      <c r="Q2096" s="38" t="s">
        <v>818</v>
      </c>
      <c r="R2096" s="38" t="s">
        <v>829</v>
      </c>
      <c r="S2096" s="84" t="s">
        <v>2892</v>
      </c>
      <c r="T2096" s="84" t="s">
        <v>2892</v>
      </c>
      <c r="U2096" s="84" t="s">
        <v>1070</v>
      </c>
      <c r="V2096" s="84" t="s">
        <v>2789</v>
      </c>
      <c r="W2096" s="84">
        <v>0</v>
      </c>
      <c r="X2096" s="38" t="s">
        <v>3526</v>
      </c>
      <c r="Y2096" s="84">
        <v>355293628</v>
      </c>
      <c r="Z2096" s="38" t="s">
        <v>6040</v>
      </c>
      <c r="AA2096" s="108" t="s">
        <v>6030</v>
      </c>
      <c r="AB2096" s="84">
        <v>42000</v>
      </c>
      <c r="AC2096" s="108" t="s">
        <v>6770</v>
      </c>
      <c r="AD2096" s="84">
        <v>24</v>
      </c>
      <c r="AE2096" s="84" t="s">
        <v>6764</v>
      </c>
      <c r="AF2096" s="84" t="s">
        <v>7698</v>
      </c>
      <c r="AG2096" s="108" t="s">
        <v>7713</v>
      </c>
      <c r="AH2096" s="84" t="s">
        <v>7557</v>
      </c>
      <c r="AI2096" s="108" t="s">
        <v>8014</v>
      </c>
      <c r="AJ2096" s="84">
        <v>2240</v>
      </c>
      <c r="AK2096" s="84">
        <v>2240</v>
      </c>
      <c r="AL2096" s="108" t="s">
        <v>6745</v>
      </c>
      <c r="AM2096" s="84">
        <v>33762.67</v>
      </c>
      <c r="AN2096" s="112">
        <v>11037.33</v>
      </c>
      <c r="AO2096" s="112">
        <v>44800</v>
      </c>
      <c r="AP2096" s="112">
        <v>8237.33</v>
      </c>
      <c r="AQ2096" s="112">
        <v>428.67</v>
      </c>
      <c r="AR2096" s="112">
        <v>8666</v>
      </c>
      <c r="AS2096" s="112">
        <v>0</v>
      </c>
      <c r="AT2096" s="112">
        <v>0</v>
      </c>
      <c r="AU2096" s="112">
        <v>0</v>
      </c>
      <c r="AV2096" s="84">
        <v>20</v>
      </c>
      <c r="AW2096" s="84">
        <v>0</v>
      </c>
      <c r="AX2096" s="84" t="str">
        <f>VLOOKUP(Y2096,'[1]Asset Classification'!$J$3:$W$2865,14,)</f>
        <v>Standard</v>
      </c>
      <c r="AY2096" s="108"/>
      <c r="AZ2096" s="84"/>
      <c r="BA2096" s="84"/>
      <c r="BB2096" s="84" t="s">
        <v>8329</v>
      </c>
      <c r="BC2096" s="84"/>
      <c r="BD2096" s="108"/>
      <c r="BE2096" s="84">
        <v>0</v>
      </c>
      <c r="BF2096" s="38" t="s">
        <v>2892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244</v>
      </c>
      <c r="C2097" s="38" t="s">
        <v>245</v>
      </c>
      <c r="D2097" s="38" t="s">
        <v>246</v>
      </c>
      <c r="E2097" s="38" t="s">
        <v>246</v>
      </c>
      <c r="F2097" s="38" t="s">
        <v>247</v>
      </c>
      <c r="G2097" s="84" t="s">
        <v>248</v>
      </c>
      <c r="H2097" s="38" t="s">
        <v>249</v>
      </c>
      <c r="I2097" s="84">
        <v>131055</v>
      </c>
      <c r="J2097" s="38" t="s">
        <v>277</v>
      </c>
      <c r="K2097" s="84">
        <v>131055</v>
      </c>
      <c r="L2097" s="84" t="s">
        <v>251</v>
      </c>
      <c r="M2097" s="38" t="s">
        <v>252</v>
      </c>
      <c r="N2097" s="84">
        <v>373859</v>
      </c>
      <c r="O2097" s="84" t="s">
        <v>856</v>
      </c>
      <c r="P2097" s="84">
        <v>545201</v>
      </c>
      <c r="Q2097" s="38" t="s">
        <v>857</v>
      </c>
      <c r="R2097" s="38" t="s">
        <v>829</v>
      </c>
      <c r="S2097" s="84" t="s">
        <v>2893</v>
      </c>
      <c r="T2097" s="84" t="s">
        <v>2893</v>
      </c>
      <c r="U2097" s="84" t="s">
        <v>1027</v>
      </c>
      <c r="V2097" s="84" t="s">
        <v>2278</v>
      </c>
      <c r="W2097" s="84">
        <v>0</v>
      </c>
      <c r="X2097" s="38" t="s">
        <v>3451</v>
      </c>
      <c r="Y2097" s="84">
        <v>355294666</v>
      </c>
      <c r="Z2097" s="38" t="s">
        <v>6041</v>
      </c>
      <c r="AA2097" s="108" t="s">
        <v>6030</v>
      </c>
      <c r="AB2097" s="84">
        <v>52000</v>
      </c>
      <c r="AC2097" s="108" t="s">
        <v>6774</v>
      </c>
      <c r="AD2097" s="84">
        <v>24</v>
      </c>
      <c r="AE2097" s="84" t="s">
        <v>6771</v>
      </c>
      <c r="AF2097" s="84" t="s">
        <v>7406</v>
      </c>
      <c r="AG2097" s="108" t="s">
        <v>7407</v>
      </c>
      <c r="AH2097" s="84" t="s">
        <v>7319</v>
      </c>
      <c r="AI2097" s="108" t="s">
        <v>8019</v>
      </c>
      <c r="AJ2097" s="84">
        <v>2780</v>
      </c>
      <c r="AK2097" s="84">
        <v>2780</v>
      </c>
      <c r="AL2097" s="108" t="s">
        <v>8291</v>
      </c>
      <c r="AM2097" s="84">
        <v>25302.97</v>
      </c>
      <c r="AN2097" s="112">
        <v>10837.03</v>
      </c>
      <c r="AO2097" s="112">
        <v>36140</v>
      </c>
      <c r="AP2097" s="112">
        <v>26697.03</v>
      </c>
      <c r="AQ2097" s="112">
        <v>3428.97</v>
      </c>
      <c r="AR2097" s="112">
        <v>30126</v>
      </c>
      <c r="AS2097" s="112">
        <v>16556.330000000002</v>
      </c>
      <c r="AT2097" s="112">
        <v>2903.67</v>
      </c>
      <c r="AU2097" s="112">
        <v>19460</v>
      </c>
      <c r="AV2097" s="84">
        <v>20</v>
      </c>
      <c r="AW2097" s="84">
        <v>188</v>
      </c>
      <c r="AX2097" s="84" t="str">
        <f>VLOOKUP(Y2097,'[1]Asset Classification'!$J$3:$W$2865,14,)</f>
        <v>&gt;180</v>
      </c>
      <c r="AY2097" s="108"/>
      <c r="AZ2097" s="84"/>
      <c r="BA2097" s="84"/>
      <c r="BB2097" s="84" t="s">
        <v>8329</v>
      </c>
      <c r="BC2097" s="84"/>
      <c r="BD2097" s="108"/>
      <c r="BE2097" s="84">
        <v>0</v>
      </c>
      <c r="BF2097" s="38" t="s">
        <v>2893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244</v>
      </c>
      <c r="C2098" s="38" t="s">
        <v>245</v>
      </c>
      <c r="D2098" s="38" t="s">
        <v>246</v>
      </c>
      <c r="E2098" s="38" t="s">
        <v>246</v>
      </c>
      <c r="F2098" s="38" t="s">
        <v>247</v>
      </c>
      <c r="G2098" s="84" t="s">
        <v>248</v>
      </c>
      <c r="H2098" s="38" t="s">
        <v>249</v>
      </c>
      <c r="I2098" s="84">
        <v>131866</v>
      </c>
      <c r="J2098" s="38" t="s">
        <v>283</v>
      </c>
      <c r="K2098" s="84">
        <v>131866</v>
      </c>
      <c r="L2098" s="84" t="s">
        <v>251</v>
      </c>
      <c r="M2098" s="38" t="s">
        <v>252</v>
      </c>
      <c r="N2098" s="84">
        <v>222618</v>
      </c>
      <c r="O2098" s="84" t="s">
        <v>445</v>
      </c>
      <c r="P2098" s="84">
        <v>293549</v>
      </c>
      <c r="Q2098" s="38" t="s">
        <v>839</v>
      </c>
      <c r="R2098" s="38" t="s">
        <v>829</v>
      </c>
      <c r="S2098" s="84" t="s">
        <v>2894</v>
      </c>
      <c r="T2098" s="84" t="s">
        <v>2894</v>
      </c>
      <c r="U2098" s="84" t="s">
        <v>2292</v>
      </c>
      <c r="V2098" s="84" t="s">
        <v>2278</v>
      </c>
      <c r="W2098" s="84">
        <v>0</v>
      </c>
      <c r="X2098" s="38" t="s">
        <v>3451</v>
      </c>
      <c r="Y2098" s="84">
        <v>355295429</v>
      </c>
      <c r="Z2098" s="38" t="s">
        <v>6042</v>
      </c>
      <c r="AA2098" s="108" t="s">
        <v>6037</v>
      </c>
      <c r="AB2098" s="84">
        <v>72000</v>
      </c>
      <c r="AC2098" s="108" t="s">
        <v>6773</v>
      </c>
      <c r="AD2098" s="84">
        <v>24</v>
      </c>
      <c r="AE2098" s="84" t="s">
        <v>6776</v>
      </c>
      <c r="AF2098" s="84" t="s">
        <v>7097</v>
      </c>
      <c r="AG2098" s="108" t="s">
        <v>7720</v>
      </c>
      <c r="AH2098" s="84" t="s">
        <v>7059</v>
      </c>
      <c r="AI2098" s="108" t="s">
        <v>8021</v>
      </c>
      <c r="AJ2098" s="84">
        <v>3840</v>
      </c>
      <c r="AK2098" s="84">
        <v>3840</v>
      </c>
      <c r="AL2098" s="108" t="s">
        <v>8221</v>
      </c>
      <c r="AM2098" s="84">
        <v>33529.18</v>
      </c>
      <c r="AN2098" s="112">
        <v>16390.82</v>
      </c>
      <c r="AO2098" s="112">
        <v>49920</v>
      </c>
      <c r="AP2098" s="112">
        <v>38470.82</v>
      </c>
      <c r="AQ2098" s="112">
        <v>5122.18</v>
      </c>
      <c r="AR2098" s="112">
        <v>43593</v>
      </c>
      <c r="AS2098" s="112">
        <v>19197.830000000002</v>
      </c>
      <c r="AT2098" s="112">
        <v>3842.17</v>
      </c>
      <c r="AU2098" s="112">
        <v>23040</v>
      </c>
      <c r="AV2098" s="84">
        <v>19</v>
      </c>
      <c r="AW2098" s="84">
        <v>162</v>
      </c>
      <c r="AX2098" s="84" t="str">
        <f>VLOOKUP(Y2098,'[1]Asset Classification'!$J$3:$W$2865,14,)</f>
        <v>151-180</v>
      </c>
      <c r="AY2098" s="108"/>
      <c r="AZ2098" s="84"/>
      <c r="BA2098" s="84"/>
      <c r="BB2098" s="84" t="s">
        <v>8329</v>
      </c>
      <c r="BC2098" s="84"/>
      <c r="BD2098" s="108"/>
      <c r="BE2098" s="84">
        <v>0</v>
      </c>
      <c r="BF2098" s="38" t="s">
        <v>2894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244</v>
      </c>
      <c r="C2099" s="38" t="s">
        <v>245</v>
      </c>
      <c r="D2099" s="38" t="s">
        <v>246</v>
      </c>
      <c r="E2099" s="38" t="s">
        <v>246</v>
      </c>
      <c r="F2099" s="38" t="s">
        <v>247</v>
      </c>
      <c r="G2099" s="84" t="s">
        <v>248</v>
      </c>
      <c r="H2099" s="38" t="s">
        <v>249</v>
      </c>
      <c r="I2099" s="84">
        <v>137016</v>
      </c>
      <c r="J2099" s="38" t="s">
        <v>286</v>
      </c>
      <c r="K2099" s="84">
        <v>137016</v>
      </c>
      <c r="L2099" s="84" t="s">
        <v>262</v>
      </c>
      <c r="M2099" s="38" t="s">
        <v>263</v>
      </c>
      <c r="N2099" s="84">
        <v>231215</v>
      </c>
      <c r="O2099" s="84" t="s">
        <v>480</v>
      </c>
      <c r="P2099" s="84">
        <v>304408</v>
      </c>
      <c r="Q2099" s="38" t="s">
        <v>482</v>
      </c>
      <c r="R2099" s="38" t="s">
        <v>829</v>
      </c>
      <c r="S2099" s="84" t="s">
        <v>2895</v>
      </c>
      <c r="T2099" s="84" t="s">
        <v>2895</v>
      </c>
      <c r="U2099" s="84" t="s">
        <v>2292</v>
      </c>
      <c r="V2099" s="84" t="s">
        <v>3449</v>
      </c>
      <c r="W2099" s="84">
        <v>0</v>
      </c>
      <c r="X2099" s="38" t="s">
        <v>3451</v>
      </c>
      <c r="Y2099" s="84">
        <v>355302341</v>
      </c>
      <c r="Z2099" s="38" t="s">
        <v>6043</v>
      </c>
      <c r="AA2099" s="108" t="s">
        <v>6044</v>
      </c>
      <c r="AB2099" s="84">
        <v>40000</v>
      </c>
      <c r="AC2099" s="108" t="s">
        <v>6768</v>
      </c>
      <c r="AD2099" s="84">
        <v>24</v>
      </c>
      <c r="AE2099" s="84" t="s">
        <v>6764</v>
      </c>
      <c r="AF2099" s="84" t="s">
        <v>7721</v>
      </c>
      <c r="AG2099" s="108" t="s">
        <v>7722</v>
      </c>
      <c r="AH2099" s="84" t="s">
        <v>7557</v>
      </c>
      <c r="AI2099" s="108" t="s">
        <v>8018</v>
      </c>
      <c r="AJ2099" s="84">
        <v>2130</v>
      </c>
      <c r="AK2099" s="84">
        <v>2130</v>
      </c>
      <c r="AL2099" s="108" t="s">
        <v>6396</v>
      </c>
      <c r="AM2099" s="84">
        <v>6347.78</v>
      </c>
      <c r="AN2099" s="112">
        <v>4302.22</v>
      </c>
      <c r="AO2099" s="112">
        <v>10650</v>
      </c>
      <c r="AP2099" s="112">
        <v>33652.22</v>
      </c>
      <c r="AQ2099" s="112">
        <v>7583.78</v>
      </c>
      <c r="AR2099" s="112">
        <v>41236</v>
      </c>
      <c r="AS2099" s="112">
        <v>22947.72</v>
      </c>
      <c r="AT2099" s="112">
        <v>6872.28</v>
      </c>
      <c r="AU2099" s="112">
        <v>29820</v>
      </c>
      <c r="AV2099" s="84">
        <v>19</v>
      </c>
      <c r="AW2099" s="84">
        <v>403</v>
      </c>
      <c r="AX2099" s="84" t="str">
        <f>VLOOKUP(Y2099,'[1]Asset Classification'!$J$3:$W$2865,14,)</f>
        <v>&gt;180</v>
      </c>
      <c r="AY2099" s="108"/>
      <c r="AZ2099" s="84"/>
      <c r="BA2099" s="84"/>
      <c r="BB2099" s="84" t="s">
        <v>8329</v>
      </c>
      <c r="BC2099" s="84"/>
      <c r="BD2099" s="108" t="s">
        <v>8322</v>
      </c>
      <c r="BE2099" s="84">
        <v>40000</v>
      </c>
      <c r="BF2099" s="38" t="s">
        <v>2895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244</v>
      </c>
      <c r="C2100" s="38" t="s">
        <v>245</v>
      </c>
      <c r="D2100" s="38" t="s">
        <v>246</v>
      </c>
      <c r="E2100" s="38" t="s">
        <v>246</v>
      </c>
      <c r="F2100" s="38" t="s">
        <v>247</v>
      </c>
      <c r="G2100" s="84" t="s">
        <v>248</v>
      </c>
      <c r="H2100" s="38" t="s">
        <v>249</v>
      </c>
      <c r="I2100" s="84">
        <v>140989</v>
      </c>
      <c r="J2100" s="38" t="s">
        <v>310</v>
      </c>
      <c r="K2100" s="84">
        <v>140989</v>
      </c>
      <c r="L2100" s="84" t="s">
        <v>262</v>
      </c>
      <c r="M2100" s="38" t="s">
        <v>263</v>
      </c>
      <c r="N2100" s="84">
        <v>261157</v>
      </c>
      <c r="O2100" s="84" t="s">
        <v>947</v>
      </c>
      <c r="P2100" s="84">
        <v>342865</v>
      </c>
      <c r="Q2100" s="38" t="s">
        <v>948</v>
      </c>
      <c r="R2100" s="38" t="s">
        <v>829</v>
      </c>
      <c r="S2100" s="84" t="s">
        <v>2896</v>
      </c>
      <c r="T2100" s="84" t="s">
        <v>2896</v>
      </c>
      <c r="U2100" s="84" t="s">
        <v>1027</v>
      </c>
      <c r="V2100" s="84" t="s">
        <v>2278</v>
      </c>
      <c r="W2100" s="84">
        <v>0</v>
      </c>
      <c r="X2100" s="38" t="s">
        <v>3451</v>
      </c>
      <c r="Y2100" s="84">
        <v>355308367</v>
      </c>
      <c r="Z2100" s="38" t="s">
        <v>6045</v>
      </c>
      <c r="AA2100" s="108" t="s">
        <v>6037</v>
      </c>
      <c r="AB2100" s="84">
        <v>73000</v>
      </c>
      <c r="AC2100" s="108" t="s">
        <v>6773</v>
      </c>
      <c r="AD2100" s="84">
        <v>24</v>
      </c>
      <c r="AE2100" s="84" t="s">
        <v>6776</v>
      </c>
      <c r="AF2100" s="84" t="s">
        <v>7300</v>
      </c>
      <c r="AG2100" s="108" t="s">
        <v>7149</v>
      </c>
      <c r="AH2100" s="84" t="s">
        <v>6795</v>
      </c>
      <c r="AI2100" s="108" t="s">
        <v>8021</v>
      </c>
      <c r="AJ2100" s="84">
        <v>3900</v>
      </c>
      <c r="AK2100" s="84">
        <v>3900</v>
      </c>
      <c r="AL2100" s="108" t="s">
        <v>8264</v>
      </c>
      <c r="AM2100" s="84">
        <v>1600</v>
      </c>
      <c r="AN2100" s="112">
        <v>2300</v>
      </c>
      <c r="AO2100" s="112">
        <v>3900</v>
      </c>
      <c r="AP2100" s="112">
        <v>71400</v>
      </c>
      <c r="AQ2100" s="112">
        <v>19468</v>
      </c>
      <c r="AR2100" s="112">
        <v>90868</v>
      </c>
      <c r="AS2100" s="112">
        <v>52012.84</v>
      </c>
      <c r="AT2100" s="112">
        <v>18187.16</v>
      </c>
      <c r="AU2100" s="112">
        <v>70200</v>
      </c>
      <c r="AV2100" s="84">
        <v>19</v>
      </c>
      <c r="AW2100" s="84">
        <v>527</v>
      </c>
      <c r="AX2100" s="84" t="str">
        <f>VLOOKUP(Y2100,'[1]Asset Classification'!$J$3:$W$2865,14,)</f>
        <v>&gt;180</v>
      </c>
      <c r="AY2100" s="108"/>
      <c r="AZ2100" s="84"/>
      <c r="BA2100" s="84"/>
      <c r="BB2100" s="84" t="s">
        <v>8329</v>
      </c>
      <c r="BC2100" s="84"/>
      <c r="BD2100" s="108" t="s">
        <v>8335</v>
      </c>
      <c r="BE2100" s="84">
        <v>73000</v>
      </c>
      <c r="BF2100" s="38" t="s">
        <v>2896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244</v>
      </c>
      <c r="C2101" s="38" t="s">
        <v>245</v>
      </c>
      <c r="D2101" s="38" t="s">
        <v>246</v>
      </c>
      <c r="E2101" s="38" t="s">
        <v>246</v>
      </c>
      <c r="F2101" s="38" t="s">
        <v>247</v>
      </c>
      <c r="G2101" s="84" t="s">
        <v>248</v>
      </c>
      <c r="H2101" s="38" t="s">
        <v>249</v>
      </c>
      <c r="I2101" s="84">
        <v>153473</v>
      </c>
      <c r="J2101" s="38" t="s">
        <v>341</v>
      </c>
      <c r="K2101" s="84">
        <v>153473</v>
      </c>
      <c r="L2101" s="84" t="s">
        <v>262</v>
      </c>
      <c r="M2101" s="38" t="s">
        <v>263</v>
      </c>
      <c r="N2101" s="84">
        <v>260779</v>
      </c>
      <c r="O2101" s="84" t="s">
        <v>983</v>
      </c>
      <c r="P2101" s="84">
        <v>342360</v>
      </c>
      <c r="Q2101" s="38" t="s">
        <v>984</v>
      </c>
      <c r="R2101" s="38" t="s">
        <v>829</v>
      </c>
      <c r="S2101" s="84" t="s">
        <v>2897</v>
      </c>
      <c r="T2101" s="84" t="s">
        <v>2897</v>
      </c>
      <c r="U2101" s="84" t="s">
        <v>2292</v>
      </c>
      <c r="V2101" s="84" t="s">
        <v>2278</v>
      </c>
      <c r="W2101" s="84">
        <v>0</v>
      </c>
      <c r="X2101" s="38" t="s">
        <v>3451</v>
      </c>
      <c r="Y2101" s="84">
        <v>355308376</v>
      </c>
      <c r="Z2101" s="38" t="s">
        <v>6046</v>
      </c>
      <c r="AA2101" s="108" t="s">
        <v>6047</v>
      </c>
      <c r="AB2101" s="84">
        <v>80000</v>
      </c>
      <c r="AC2101" s="108" t="s">
        <v>6768</v>
      </c>
      <c r="AD2101" s="84">
        <v>24</v>
      </c>
      <c r="AE2101" s="84" t="s">
        <v>6776</v>
      </c>
      <c r="AF2101" s="84" t="s">
        <v>7063</v>
      </c>
      <c r="AG2101" s="108" t="s">
        <v>7723</v>
      </c>
      <c r="AH2101" s="84" t="s">
        <v>6795</v>
      </c>
      <c r="AI2101" s="108" t="s">
        <v>8018</v>
      </c>
      <c r="AJ2101" s="84">
        <v>4270</v>
      </c>
      <c r="AK2101" s="84">
        <v>4270</v>
      </c>
      <c r="AL2101" s="108" t="s">
        <v>6749</v>
      </c>
      <c r="AM2101" s="84">
        <v>58344.54</v>
      </c>
      <c r="AN2101" s="112">
        <v>22785.46</v>
      </c>
      <c r="AO2101" s="112">
        <v>81130</v>
      </c>
      <c r="AP2101" s="112">
        <v>21655.46</v>
      </c>
      <c r="AQ2101" s="112">
        <v>1447.54</v>
      </c>
      <c r="AR2101" s="112">
        <v>23103</v>
      </c>
      <c r="AS2101" s="112">
        <v>0</v>
      </c>
      <c r="AT2101" s="112">
        <v>0</v>
      </c>
      <c r="AU2101" s="112">
        <v>0</v>
      </c>
      <c r="AV2101" s="84">
        <v>19</v>
      </c>
      <c r="AW2101" s="84">
        <v>0</v>
      </c>
      <c r="AX2101" s="84" t="str">
        <f>VLOOKUP(Y2101,'[1]Asset Classification'!$J$3:$W$2865,14,)</f>
        <v>Standard</v>
      </c>
      <c r="AY2101" s="108"/>
      <c r="AZ2101" s="84"/>
      <c r="BA2101" s="84"/>
      <c r="BB2101" s="84" t="s">
        <v>8329</v>
      </c>
      <c r="BC2101" s="84"/>
      <c r="BD2101" s="108"/>
      <c r="BE2101" s="84">
        <v>0</v>
      </c>
      <c r="BF2101" s="38" t="s">
        <v>2897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244</v>
      </c>
      <c r="C2102" s="38" t="s">
        <v>245</v>
      </c>
      <c r="D2102" s="38" t="s">
        <v>246</v>
      </c>
      <c r="E2102" s="38" t="s">
        <v>246</v>
      </c>
      <c r="F2102" s="38" t="s">
        <v>247</v>
      </c>
      <c r="G2102" s="84" t="s">
        <v>248</v>
      </c>
      <c r="H2102" s="38" t="s">
        <v>249</v>
      </c>
      <c r="I2102" s="84">
        <v>131470</v>
      </c>
      <c r="J2102" s="38" t="s">
        <v>286</v>
      </c>
      <c r="K2102" s="84">
        <v>131470</v>
      </c>
      <c r="L2102" s="84" t="s">
        <v>262</v>
      </c>
      <c r="M2102" s="38" t="s">
        <v>263</v>
      </c>
      <c r="N2102" s="84">
        <v>221882</v>
      </c>
      <c r="O2102" s="84" t="s">
        <v>507</v>
      </c>
      <c r="P2102" s="84">
        <v>631830</v>
      </c>
      <c r="Q2102" s="38" t="s">
        <v>896</v>
      </c>
      <c r="R2102" s="38" t="s">
        <v>829</v>
      </c>
      <c r="S2102" s="84" t="s">
        <v>2898</v>
      </c>
      <c r="T2102" s="84" t="s">
        <v>2898</v>
      </c>
      <c r="U2102" s="84" t="s">
        <v>2292</v>
      </c>
      <c r="V2102" s="84" t="s">
        <v>3449</v>
      </c>
      <c r="W2102" s="84">
        <v>0</v>
      </c>
      <c r="X2102" s="38" t="s">
        <v>3451</v>
      </c>
      <c r="Y2102" s="84">
        <v>355309446</v>
      </c>
      <c r="Z2102" s="38" t="s">
        <v>6048</v>
      </c>
      <c r="AA2102" s="108" t="s">
        <v>6037</v>
      </c>
      <c r="AB2102" s="84">
        <v>40000</v>
      </c>
      <c r="AC2102" s="108" t="s">
        <v>6768</v>
      </c>
      <c r="AD2102" s="84">
        <v>24</v>
      </c>
      <c r="AE2102" s="84" t="s">
        <v>6764</v>
      </c>
      <c r="AF2102" s="84" t="s">
        <v>7718</v>
      </c>
      <c r="AG2102" s="108" t="s">
        <v>7719</v>
      </c>
      <c r="AH2102" s="84" t="s">
        <v>7557</v>
      </c>
      <c r="AI2102" s="108" t="s">
        <v>8018</v>
      </c>
      <c r="AJ2102" s="84">
        <v>2130</v>
      </c>
      <c r="AK2102" s="84">
        <v>2130</v>
      </c>
      <c r="AL2102" s="108" t="s">
        <v>6755</v>
      </c>
      <c r="AM2102" s="84">
        <v>29176.32</v>
      </c>
      <c r="AN2102" s="112">
        <v>11293.68</v>
      </c>
      <c r="AO2102" s="112">
        <v>40470</v>
      </c>
      <c r="AP2102" s="112">
        <v>10823.68</v>
      </c>
      <c r="AQ2102" s="112">
        <v>725.32</v>
      </c>
      <c r="AR2102" s="112">
        <v>11549</v>
      </c>
      <c r="AS2102" s="112">
        <v>0</v>
      </c>
      <c r="AT2102" s="112">
        <v>0</v>
      </c>
      <c r="AU2102" s="112">
        <v>0</v>
      </c>
      <c r="AV2102" s="84">
        <v>19</v>
      </c>
      <c r="AW2102" s="84">
        <v>0</v>
      </c>
      <c r="AX2102" s="84" t="str">
        <f>VLOOKUP(Y2102,'[1]Asset Classification'!$J$3:$W$2865,14,)</f>
        <v>Standard</v>
      </c>
      <c r="AY2102" s="108"/>
      <c r="AZ2102" s="84"/>
      <c r="BA2102" s="84"/>
      <c r="BB2102" s="84" t="s">
        <v>8329</v>
      </c>
      <c r="BC2102" s="84"/>
      <c r="BD2102" s="108"/>
      <c r="BE2102" s="84">
        <v>0</v>
      </c>
      <c r="BF2102" s="38" t="s">
        <v>2898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244</v>
      </c>
      <c r="C2103" s="38" t="s">
        <v>245</v>
      </c>
      <c r="D2103" s="38" t="s">
        <v>246</v>
      </c>
      <c r="E2103" s="38" t="s">
        <v>246</v>
      </c>
      <c r="F2103" s="38" t="s">
        <v>247</v>
      </c>
      <c r="G2103" s="84" t="s">
        <v>248</v>
      </c>
      <c r="H2103" s="38" t="s">
        <v>249</v>
      </c>
      <c r="I2103" s="84">
        <v>130587</v>
      </c>
      <c r="J2103" s="38" t="s">
        <v>269</v>
      </c>
      <c r="K2103" s="84">
        <v>130587</v>
      </c>
      <c r="L2103" s="84" t="s">
        <v>262</v>
      </c>
      <c r="M2103" s="38" t="s">
        <v>263</v>
      </c>
      <c r="N2103" s="84">
        <v>220301</v>
      </c>
      <c r="O2103" s="84" t="s">
        <v>382</v>
      </c>
      <c r="P2103" s="84">
        <v>597894</v>
      </c>
      <c r="Q2103" s="38" t="s">
        <v>871</v>
      </c>
      <c r="R2103" s="38" t="s">
        <v>829</v>
      </c>
      <c r="S2103" s="84" t="s">
        <v>2899</v>
      </c>
      <c r="T2103" s="84" t="s">
        <v>2899</v>
      </c>
      <c r="U2103" s="84" t="s">
        <v>2292</v>
      </c>
      <c r="V2103" s="84" t="s">
        <v>2278</v>
      </c>
      <c r="W2103" s="84">
        <v>0</v>
      </c>
      <c r="X2103" s="38" t="s">
        <v>3451</v>
      </c>
      <c r="Y2103" s="84">
        <v>355316477</v>
      </c>
      <c r="Z2103" s="38" t="s">
        <v>6049</v>
      </c>
      <c r="AA2103" s="108" t="s">
        <v>6047</v>
      </c>
      <c r="AB2103" s="84">
        <v>42000</v>
      </c>
      <c r="AC2103" s="108" t="s">
        <v>6767</v>
      </c>
      <c r="AD2103" s="84">
        <v>24</v>
      </c>
      <c r="AE2103" s="84" t="s">
        <v>6764</v>
      </c>
      <c r="AF2103" s="84" t="s">
        <v>7724</v>
      </c>
      <c r="AG2103" s="108" t="s">
        <v>7725</v>
      </c>
      <c r="AH2103" s="84" t="s">
        <v>7557</v>
      </c>
      <c r="AI2103" s="108" t="s">
        <v>8022</v>
      </c>
      <c r="AJ2103" s="84">
        <v>2240</v>
      </c>
      <c r="AK2103" s="84">
        <v>2240</v>
      </c>
      <c r="AL2103" s="108" t="s">
        <v>6759</v>
      </c>
      <c r="AM2103" s="84">
        <v>30423.759999999998</v>
      </c>
      <c r="AN2103" s="112">
        <v>12136.24</v>
      </c>
      <c r="AO2103" s="112">
        <v>42560</v>
      </c>
      <c r="AP2103" s="112">
        <v>11576.24</v>
      </c>
      <c r="AQ2103" s="112">
        <v>782.76</v>
      </c>
      <c r="AR2103" s="112">
        <v>12359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0</v>
      </c>
      <c r="AX2103" s="84" t="str">
        <f>VLOOKUP(Y2103,'[1]Asset Classification'!$J$3:$W$2865,14,)</f>
        <v>Standard</v>
      </c>
      <c r="AY2103" s="108"/>
      <c r="AZ2103" s="84"/>
      <c r="BA2103" s="84"/>
      <c r="BB2103" s="84" t="s">
        <v>8329</v>
      </c>
      <c r="BC2103" s="84"/>
      <c r="BD2103" s="108"/>
      <c r="BE2103" s="84">
        <v>0</v>
      </c>
      <c r="BF2103" s="38" t="s">
        <v>2899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244</v>
      </c>
      <c r="C2104" s="38" t="s">
        <v>245</v>
      </c>
      <c r="D2104" s="38" t="s">
        <v>246</v>
      </c>
      <c r="E2104" s="38" t="s">
        <v>246</v>
      </c>
      <c r="F2104" s="38" t="s">
        <v>247</v>
      </c>
      <c r="G2104" s="84" t="s">
        <v>248</v>
      </c>
      <c r="H2104" s="38" t="s">
        <v>249</v>
      </c>
      <c r="I2104" s="84">
        <v>130784</v>
      </c>
      <c r="J2104" s="38" t="s">
        <v>271</v>
      </c>
      <c r="K2104" s="84">
        <v>130784</v>
      </c>
      <c r="L2104" s="84" t="s">
        <v>251</v>
      </c>
      <c r="M2104" s="38" t="s">
        <v>252</v>
      </c>
      <c r="N2104" s="84">
        <v>229423</v>
      </c>
      <c r="O2104" s="84" t="s">
        <v>548</v>
      </c>
      <c r="P2104" s="84">
        <v>334880</v>
      </c>
      <c r="Q2104" s="38" t="s">
        <v>754</v>
      </c>
      <c r="R2104" s="38" t="s">
        <v>829</v>
      </c>
      <c r="S2104" s="84" t="s">
        <v>2900</v>
      </c>
      <c r="T2104" s="84" t="s">
        <v>2900</v>
      </c>
      <c r="U2104" s="84" t="s">
        <v>1070</v>
      </c>
      <c r="V2104" s="84" t="s">
        <v>3449</v>
      </c>
      <c r="W2104" s="84">
        <v>0</v>
      </c>
      <c r="X2104" s="38" t="s">
        <v>3526</v>
      </c>
      <c r="Y2104" s="84">
        <v>355327529</v>
      </c>
      <c r="Z2104" s="38" t="s">
        <v>6050</v>
      </c>
      <c r="AA2104" s="108" t="s">
        <v>6047</v>
      </c>
      <c r="AB2104" s="84">
        <v>80000</v>
      </c>
      <c r="AC2104" s="108" t="s">
        <v>6767</v>
      </c>
      <c r="AD2104" s="84">
        <v>24</v>
      </c>
      <c r="AE2104" s="84" t="s">
        <v>6776</v>
      </c>
      <c r="AF2104" s="84" t="s">
        <v>7726</v>
      </c>
      <c r="AG2104" s="108" t="s">
        <v>6938</v>
      </c>
      <c r="AH2104" s="84" t="s">
        <v>6795</v>
      </c>
      <c r="AI2104" s="108" t="s">
        <v>8021</v>
      </c>
      <c r="AJ2104" s="84">
        <v>4270</v>
      </c>
      <c r="AK2104" s="84">
        <v>4270</v>
      </c>
      <c r="AL2104" s="108" t="s">
        <v>6725</v>
      </c>
      <c r="AM2104" s="84">
        <v>47441.03</v>
      </c>
      <c r="AN2104" s="112">
        <v>20878.97</v>
      </c>
      <c r="AO2104" s="112">
        <v>68320</v>
      </c>
      <c r="AP2104" s="112">
        <v>32558.97</v>
      </c>
      <c r="AQ2104" s="112">
        <v>3266.03</v>
      </c>
      <c r="AR2104" s="112">
        <v>35825</v>
      </c>
      <c r="AS2104" s="112">
        <v>10982.96</v>
      </c>
      <c r="AT2104" s="112">
        <v>1827.04</v>
      </c>
      <c r="AU2104" s="112">
        <v>12810</v>
      </c>
      <c r="AV2104" s="84">
        <v>19</v>
      </c>
      <c r="AW2104" s="84">
        <v>65</v>
      </c>
      <c r="AX2104" s="84" t="str">
        <f>VLOOKUP(Y2104,'[1]Asset Classification'!$J$3:$W$2865,14,)</f>
        <v>61-90</v>
      </c>
      <c r="AY2104" s="108"/>
      <c r="AZ2104" s="84"/>
      <c r="BA2104" s="84"/>
      <c r="BB2104" s="84" t="s">
        <v>8329</v>
      </c>
      <c r="BC2104" s="84"/>
      <c r="BD2104" s="108"/>
      <c r="BE2104" s="84">
        <v>0</v>
      </c>
      <c r="BF2104" s="38" t="s">
        <v>2900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244</v>
      </c>
      <c r="C2105" s="38" t="s">
        <v>245</v>
      </c>
      <c r="D2105" s="38" t="s">
        <v>246</v>
      </c>
      <c r="E2105" s="38" t="s">
        <v>246</v>
      </c>
      <c r="F2105" s="38" t="s">
        <v>247</v>
      </c>
      <c r="G2105" s="84" t="s">
        <v>248</v>
      </c>
      <c r="H2105" s="38" t="s">
        <v>249</v>
      </c>
      <c r="I2105" s="84">
        <v>133068</v>
      </c>
      <c r="J2105" s="38" t="s">
        <v>287</v>
      </c>
      <c r="K2105" s="84">
        <v>133068</v>
      </c>
      <c r="L2105" s="84" t="s">
        <v>262</v>
      </c>
      <c r="M2105" s="38" t="s">
        <v>263</v>
      </c>
      <c r="N2105" s="84">
        <v>377839</v>
      </c>
      <c r="O2105" s="84" t="s">
        <v>766</v>
      </c>
      <c r="P2105" s="84">
        <v>552878</v>
      </c>
      <c r="Q2105" s="38" t="s">
        <v>767</v>
      </c>
      <c r="R2105" s="38" t="s">
        <v>829</v>
      </c>
      <c r="S2105" s="84" t="s">
        <v>2901</v>
      </c>
      <c r="T2105" s="84" t="s">
        <v>2901</v>
      </c>
      <c r="U2105" s="84" t="s">
        <v>1034</v>
      </c>
      <c r="V2105" s="84" t="s">
        <v>2789</v>
      </c>
      <c r="W2105" s="84">
        <v>0</v>
      </c>
      <c r="X2105" s="38" t="s">
        <v>3526</v>
      </c>
      <c r="Y2105" s="84">
        <v>355328538</v>
      </c>
      <c r="Z2105" s="38" t="s">
        <v>6051</v>
      </c>
      <c r="AA2105" s="108" t="s">
        <v>6047</v>
      </c>
      <c r="AB2105" s="84">
        <v>42000</v>
      </c>
      <c r="AC2105" s="108" t="s">
        <v>6765</v>
      </c>
      <c r="AD2105" s="84">
        <v>24</v>
      </c>
      <c r="AE2105" s="84" t="s">
        <v>6764</v>
      </c>
      <c r="AF2105" s="84" t="s">
        <v>7724</v>
      </c>
      <c r="AG2105" s="108" t="s">
        <v>7725</v>
      </c>
      <c r="AH2105" s="84" t="s">
        <v>7557</v>
      </c>
      <c r="AI2105" s="108" t="s">
        <v>8015</v>
      </c>
      <c r="AJ2105" s="84">
        <v>2240</v>
      </c>
      <c r="AK2105" s="84">
        <v>2240</v>
      </c>
      <c r="AL2105" s="108" t="s">
        <v>6752</v>
      </c>
      <c r="AM2105" s="84">
        <v>30507.19</v>
      </c>
      <c r="AN2105" s="112">
        <v>12052.81</v>
      </c>
      <c r="AO2105" s="112">
        <v>42560</v>
      </c>
      <c r="AP2105" s="112">
        <v>11492.81</v>
      </c>
      <c r="AQ2105" s="112">
        <v>774.19</v>
      </c>
      <c r="AR2105" s="112">
        <v>12267</v>
      </c>
      <c r="AS2105" s="112">
        <v>0</v>
      </c>
      <c r="AT2105" s="112">
        <v>0</v>
      </c>
      <c r="AU2105" s="112">
        <v>0</v>
      </c>
      <c r="AV2105" s="84">
        <v>19</v>
      </c>
      <c r="AW2105" s="84">
        <v>0</v>
      </c>
      <c r="AX2105" s="84" t="str">
        <f>VLOOKUP(Y2105,'[1]Asset Classification'!$J$3:$W$2865,14,)</f>
        <v>Standard</v>
      </c>
      <c r="AY2105" s="108"/>
      <c r="AZ2105" s="84"/>
      <c r="BA2105" s="84"/>
      <c r="BB2105" s="84" t="s">
        <v>8329</v>
      </c>
      <c r="BC2105" s="84"/>
      <c r="BD2105" s="108"/>
      <c r="BE2105" s="84">
        <v>0</v>
      </c>
      <c r="BF2105" s="38" t="s">
        <v>2901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244</v>
      </c>
      <c r="C2106" s="38" t="s">
        <v>245</v>
      </c>
      <c r="D2106" s="38" t="s">
        <v>246</v>
      </c>
      <c r="E2106" s="38" t="s">
        <v>246</v>
      </c>
      <c r="F2106" s="38" t="s">
        <v>247</v>
      </c>
      <c r="G2106" s="84" t="s">
        <v>248</v>
      </c>
      <c r="H2106" s="38" t="s">
        <v>249</v>
      </c>
      <c r="I2106" s="84">
        <v>130322</v>
      </c>
      <c r="J2106" s="38" t="s">
        <v>289</v>
      </c>
      <c r="K2106" s="84">
        <v>130322</v>
      </c>
      <c r="L2106" s="84" t="s">
        <v>257</v>
      </c>
      <c r="M2106" s="38" t="s">
        <v>258</v>
      </c>
      <c r="N2106" s="84">
        <v>489107</v>
      </c>
      <c r="O2106" s="84" t="s">
        <v>981</v>
      </c>
      <c r="P2106" s="84">
        <v>779096</v>
      </c>
      <c r="Q2106" s="38" t="s">
        <v>982</v>
      </c>
      <c r="R2106" s="38" t="s">
        <v>829</v>
      </c>
      <c r="S2106" s="84" t="s">
        <v>2902</v>
      </c>
      <c r="T2106" s="84" t="s">
        <v>2902</v>
      </c>
      <c r="U2106" s="84" t="s">
        <v>1034</v>
      </c>
      <c r="V2106" s="84" t="s">
        <v>2278</v>
      </c>
      <c r="W2106" s="84">
        <v>0</v>
      </c>
      <c r="X2106" s="38" t="s">
        <v>3526</v>
      </c>
      <c r="Y2106" s="84">
        <v>355342115</v>
      </c>
      <c r="Z2106" s="38" t="s">
        <v>6052</v>
      </c>
      <c r="AA2106" s="108" t="s">
        <v>6037</v>
      </c>
      <c r="AB2106" s="84">
        <v>40000</v>
      </c>
      <c r="AC2106" s="108" t="s">
        <v>6774</v>
      </c>
      <c r="AD2106" s="84">
        <v>24</v>
      </c>
      <c r="AE2106" s="84" t="s">
        <v>6764</v>
      </c>
      <c r="AF2106" s="84" t="s">
        <v>7718</v>
      </c>
      <c r="AG2106" s="108" t="s">
        <v>7719</v>
      </c>
      <c r="AH2106" s="84" t="s">
        <v>7557</v>
      </c>
      <c r="AI2106" s="108" t="s">
        <v>8023</v>
      </c>
      <c r="AJ2106" s="84">
        <v>2130</v>
      </c>
      <c r="AK2106" s="84">
        <v>2130</v>
      </c>
      <c r="AL2106" s="108" t="s">
        <v>6746</v>
      </c>
      <c r="AM2106" s="84">
        <v>29057.16</v>
      </c>
      <c r="AN2106" s="112">
        <v>11412.84</v>
      </c>
      <c r="AO2106" s="112">
        <v>40470</v>
      </c>
      <c r="AP2106" s="112">
        <v>10942.84</v>
      </c>
      <c r="AQ2106" s="112">
        <v>738.16</v>
      </c>
      <c r="AR2106" s="112">
        <v>11681</v>
      </c>
      <c r="AS2106" s="112">
        <v>0</v>
      </c>
      <c r="AT2106" s="112">
        <v>0</v>
      </c>
      <c r="AU2106" s="112">
        <v>0</v>
      </c>
      <c r="AV2106" s="84">
        <v>19</v>
      </c>
      <c r="AW2106" s="84">
        <v>0</v>
      </c>
      <c r="AX2106" s="84" t="str">
        <f>VLOOKUP(Y2106,'[1]Asset Classification'!$J$3:$W$2865,14,)</f>
        <v>Standard</v>
      </c>
      <c r="AY2106" s="108"/>
      <c r="AZ2106" s="84"/>
      <c r="BA2106" s="84"/>
      <c r="BB2106" s="84" t="s">
        <v>8329</v>
      </c>
      <c r="BC2106" s="84"/>
      <c r="BD2106" s="108"/>
      <c r="BE2106" s="84">
        <v>0</v>
      </c>
      <c r="BF2106" s="38" t="s">
        <v>2902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244</v>
      </c>
      <c r="C2107" s="38" t="s">
        <v>245</v>
      </c>
      <c r="D2107" s="38" t="s">
        <v>246</v>
      </c>
      <c r="E2107" s="38" t="s">
        <v>246</v>
      </c>
      <c r="F2107" s="38" t="s">
        <v>247</v>
      </c>
      <c r="G2107" s="84" t="s">
        <v>248</v>
      </c>
      <c r="H2107" s="38" t="s">
        <v>249</v>
      </c>
      <c r="I2107" s="84">
        <v>130322</v>
      </c>
      <c r="J2107" s="38" t="s">
        <v>289</v>
      </c>
      <c r="K2107" s="84">
        <v>130322</v>
      </c>
      <c r="L2107" s="84" t="s">
        <v>257</v>
      </c>
      <c r="M2107" s="38" t="s">
        <v>258</v>
      </c>
      <c r="N2107" s="84">
        <v>489107</v>
      </c>
      <c r="O2107" s="84" t="s">
        <v>981</v>
      </c>
      <c r="P2107" s="84">
        <v>779096</v>
      </c>
      <c r="Q2107" s="38" t="s">
        <v>982</v>
      </c>
      <c r="R2107" s="38" t="s">
        <v>829</v>
      </c>
      <c r="S2107" s="84" t="s">
        <v>2903</v>
      </c>
      <c r="T2107" s="84" t="s">
        <v>2903</v>
      </c>
      <c r="U2107" s="84" t="s">
        <v>1034</v>
      </c>
      <c r="V2107" s="84" t="s">
        <v>2278</v>
      </c>
      <c r="W2107" s="84">
        <v>0</v>
      </c>
      <c r="X2107" s="38" t="s">
        <v>3526</v>
      </c>
      <c r="Y2107" s="84">
        <v>355343274</v>
      </c>
      <c r="Z2107" s="38" t="s">
        <v>6053</v>
      </c>
      <c r="AA2107" s="108" t="s">
        <v>6037</v>
      </c>
      <c r="AB2107" s="84">
        <v>40000</v>
      </c>
      <c r="AC2107" s="108" t="s">
        <v>6774</v>
      </c>
      <c r="AD2107" s="84">
        <v>24</v>
      </c>
      <c r="AE2107" s="84" t="s">
        <v>6764</v>
      </c>
      <c r="AF2107" s="84" t="s">
        <v>7718</v>
      </c>
      <c r="AG2107" s="108" t="s">
        <v>7719</v>
      </c>
      <c r="AH2107" s="84" t="s">
        <v>7557</v>
      </c>
      <c r="AI2107" s="108" t="s">
        <v>8023</v>
      </c>
      <c r="AJ2107" s="84">
        <v>2130</v>
      </c>
      <c r="AK2107" s="84">
        <v>2130</v>
      </c>
      <c r="AL2107" s="108" t="s">
        <v>6746</v>
      </c>
      <c r="AM2107" s="84">
        <v>29057.16</v>
      </c>
      <c r="AN2107" s="112">
        <v>11412.84</v>
      </c>
      <c r="AO2107" s="112">
        <v>40470</v>
      </c>
      <c r="AP2107" s="112">
        <v>10942.84</v>
      </c>
      <c r="AQ2107" s="112">
        <v>738.16</v>
      </c>
      <c r="AR2107" s="112">
        <v>11681</v>
      </c>
      <c r="AS2107" s="112">
        <v>0</v>
      </c>
      <c r="AT2107" s="112">
        <v>0</v>
      </c>
      <c r="AU2107" s="112">
        <v>0</v>
      </c>
      <c r="AV2107" s="84">
        <v>19</v>
      </c>
      <c r="AW2107" s="84">
        <v>0</v>
      </c>
      <c r="AX2107" s="84" t="str">
        <f>VLOOKUP(Y2107,'[1]Asset Classification'!$J$3:$W$2865,14,)</f>
        <v>Standard</v>
      </c>
      <c r="AY2107" s="108"/>
      <c r="AZ2107" s="84"/>
      <c r="BA2107" s="84"/>
      <c r="BB2107" s="84" t="s">
        <v>8329</v>
      </c>
      <c r="BC2107" s="84"/>
      <c r="BD2107" s="108"/>
      <c r="BE2107" s="84">
        <v>0</v>
      </c>
      <c r="BF2107" s="38" t="s">
        <v>2903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244</v>
      </c>
      <c r="C2108" s="38" t="s">
        <v>245</v>
      </c>
      <c r="D2108" s="38" t="s">
        <v>246</v>
      </c>
      <c r="E2108" s="38" t="s">
        <v>246</v>
      </c>
      <c r="F2108" s="38" t="s">
        <v>247</v>
      </c>
      <c r="G2108" s="84" t="s">
        <v>248</v>
      </c>
      <c r="H2108" s="38" t="s">
        <v>249</v>
      </c>
      <c r="I2108" s="84">
        <v>130322</v>
      </c>
      <c r="J2108" s="38" t="s">
        <v>289</v>
      </c>
      <c r="K2108" s="84">
        <v>130322</v>
      </c>
      <c r="L2108" s="84" t="s">
        <v>257</v>
      </c>
      <c r="M2108" s="38" t="s">
        <v>258</v>
      </c>
      <c r="N2108" s="84">
        <v>489107</v>
      </c>
      <c r="O2108" s="84" t="s">
        <v>981</v>
      </c>
      <c r="P2108" s="84">
        <v>779096</v>
      </c>
      <c r="Q2108" s="38" t="s">
        <v>982</v>
      </c>
      <c r="R2108" s="38" t="s">
        <v>829</v>
      </c>
      <c r="S2108" s="84" t="s">
        <v>2904</v>
      </c>
      <c r="T2108" s="84" t="s">
        <v>2904</v>
      </c>
      <c r="U2108" s="84" t="s">
        <v>1034</v>
      </c>
      <c r="V2108" s="84" t="s">
        <v>2278</v>
      </c>
      <c r="W2108" s="84">
        <v>0</v>
      </c>
      <c r="X2108" s="38" t="s">
        <v>3526</v>
      </c>
      <c r="Y2108" s="84">
        <v>355343464</v>
      </c>
      <c r="Z2108" s="38" t="s">
        <v>6054</v>
      </c>
      <c r="AA2108" s="108" t="s">
        <v>6037</v>
      </c>
      <c r="AB2108" s="84">
        <v>40000</v>
      </c>
      <c r="AC2108" s="108" t="s">
        <v>6774</v>
      </c>
      <c r="AD2108" s="84">
        <v>24</v>
      </c>
      <c r="AE2108" s="84" t="s">
        <v>6764</v>
      </c>
      <c r="AF2108" s="84" t="s">
        <v>7718</v>
      </c>
      <c r="AG2108" s="108" t="s">
        <v>7719</v>
      </c>
      <c r="AH2108" s="84" t="s">
        <v>7557</v>
      </c>
      <c r="AI2108" s="108" t="s">
        <v>8023</v>
      </c>
      <c r="AJ2108" s="84">
        <v>2130</v>
      </c>
      <c r="AK2108" s="84">
        <v>2130</v>
      </c>
      <c r="AL2108" s="108" t="s">
        <v>8145</v>
      </c>
      <c r="AM2108" s="84">
        <v>15147.02</v>
      </c>
      <c r="AN2108" s="112">
        <v>8282.98</v>
      </c>
      <c r="AO2108" s="112">
        <v>23430</v>
      </c>
      <c r="AP2108" s="112">
        <v>24852.98</v>
      </c>
      <c r="AQ2108" s="112">
        <v>3868.02</v>
      </c>
      <c r="AR2108" s="112">
        <v>28721</v>
      </c>
      <c r="AS2108" s="112">
        <v>13910.14</v>
      </c>
      <c r="AT2108" s="112">
        <v>3129.86</v>
      </c>
      <c r="AU2108" s="112">
        <v>17040</v>
      </c>
      <c r="AV2108" s="84">
        <v>19</v>
      </c>
      <c r="AW2108" s="84">
        <v>219</v>
      </c>
      <c r="AX2108" s="84" t="str">
        <f>VLOOKUP(Y2108,'[1]Asset Classification'!$J$3:$W$2865,14,)</f>
        <v>&gt;180</v>
      </c>
      <c r="AY2108" s="108"/>
      <c r="AZ2108" s="84"/>
      <c r="BA2108" s="84"/>
      <c r="BB2108" s="84" t="s">
        <v>8329</v>
      </c>
      <c r="BC2108" s="84"/>
      <c r="BD2108" s="108"/>
      <c r="BE2108" s="84">
        <v>0</v>
      </c>
      <c r="BF2108" s="38" t="s">
        <v>2904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244</v>
      </c>
      <c r="C2109" s="38" t="s">
        <v>245</v>
      </c>
      <c r="D2109" s="38" t="s">
        <v>246</v>
      </c>
      <c r="E2109" s="38" t="s">
        <v>246</v>
      </c>
      <c r="F2109" s="38" t="s">
        <v>247</v>
      </c>
      <c r="G2109" s="84" t="s">
        <v>248</v>
      </c>
      <c r="H2109" s="38" t="s">
        <v>249</v>
      </c>
      <c r="I2109" s="84">
        <v>130322</v>
      </c>
      <c r="J2109" s="38" t="s">
        <v>289</v>
      </c>
      <c r="K2109" s="84">
        <v>130322</v>
      </c>
      <c r="L2109" s="84" t="s">
        <v>257</v>
      </c>
      <c r="M2109" s="38" t="s">
        <v>258</v>
      </c>
      <c r="N2109" s="84">
        <v>489107</v>
      </c>
      <c r="O2109" s="84" t="s">
        <v>981</v>
      </c>
      <c r="P2109" s="84">
        <v>779096</v>
      </c>
      <c r="Q2109" s="38" t="s">
        <v>982</v>
      </c>
      <c r="R2109" s="38" t="s">
        <v>829</v>
      </c>
      <c r="S2109" s="84" t="s">
        <v>2905</v>
      </c>
      <c r="T2109" s="84" t="s">
        <v>2905</v>
      </c>
      <c r="U2109" s="84" t="s">
        <v>1034</v>
      </c>
      <c r="V2109" s="84" t="s">
        <v>2278</v>
      </c>
      <c r="W2109" s="84">
        <v>0</v>
      </c>
      <c r="X2109" s="38" t="s">
        <v>3526</v>
      </c>
      <c r="Y2109" s="84">
        <v>355346237</v>
      </c>
      <c r="Z2109" s="38" t="s">
        <v>6055</v>
      </c>
      <c r="AA2109" s="108" t="s">
        <v>6037</v>
      </c>
      <c r="AB2109" s="84">
        <v>40000</v>
      </c>
      <c r="AC2109" s="108" t="s">
        <v>6774</v>
      </c>
      <c r="AD2109" s="84">
        <v>24</v>
      </c>
      <c r="AE2109" s="84" t="s">
        <v>6764</v>
      </c>
      <c r="AF2109" s="84" t="s">
        <v>7718</v>
      </c>
      <c r="AG2109" s="108" t="s">
        <v>7719</v>
      </c>
      <c r="AH2109" s="84" t="s">
        <v>7557</v>
      </c>
      <c r="AI2109" s="108" t="s">
        <v>8023</v>
      </c>
      <c r="AJ2109" s="84">
        <v>2130</v>
      </c>
      <c r="AK2109" s="84">
        <v>2130</v>
      </c>
      <c r="AL2109" s="108" t="s">
        <v>6746</v>
      </c>
      <c r="AM2109" s="84">
        <v>29057.16</v>
      </c>
      <c r="AN2109" s="112">
        <v>11412.84</v>
      </c>
      <c r="AO2109" s="112">
        <v>40470</v>
      </c>
      <c r="AP2109" s="112">
        <v>10942.84</v>
      </c>
      <c r="AQ2109" s="112">
        <v>738.16</v>
      </c>
      <c r="AR2109" s="112">
        <v>11681</v>
      </c>
      <c r="AS2109" s="112">
        <v>0</v>
      </c>
      <c r="AT2109" s="112">
        <v>0</v>
      </c>
      <c r="AU2109" s="112">
        <v>0</v>
      </c>
      <c r="AV2109" s="84">
        <v>19</v>
      </c>
      <c r="AW2109" s="84">
        <v>0</v>
      </c>
      <c r="AX2109" s="84" t="str">
        <f>VLOOKUP(Y2109,'[1]Asset Classification'!$J$3:$W$2865,14,)</f>
        <v>Standard</v>
      </c>
      <c r="AY2109" s="108"/>
      <c r="AZ2109" s="84"/>
      <c r="BA2109" s="84"/>
      <c r="BB2109" s="84" t="s">
        <v>8329</v>
      </c>
      <c r="BC2109" s="84"/>
      <c r="BD2109" s="108"/>
      <c r="BE2109" s="84">
        <v>0</v>
      </c>
      <c r="BF2109" s="38" t="s">
        <v>2905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244</v>
      </c>
      <c r="C2110" s="38" t="s">
        <v>245</v>
      </c>
      <c r="D2110" s="38" t="s">
        <v>246</v>
      </c>
      <c r="E2110" s="38" t="s">
        <v>246</v>
      </c>
      <c r="F2110" s="38" t="s">
        <v>247</v>
      </c>
      <c r="G2110" s="84" t="s">
        <v>248</v>
      </c>
      <c r="H2110" s="38" t="s">
        <v>249</v>
      </c>
      <c r="I2110" s="84">
        <v>136908</v>
      </c>
      <c r="J2110" s="38" t="s">
        <v>300</v>
      </c>
      <c r="K2110" s="84">
        <v>136908</v>
      </c>
      <c r="L2110" s="84" t="s">
        <v>251</v>
      </c>
      <c r="M2110" s="38" t="s">
        <v>252</v>
      </c>
      <c r="N2110" s="84">
        <v>274821</v>
      </c>
      <c r="O2110" s="84" t="s">
        <v>795</v>
      </c>
      <c r="P2110" s="84">
        <v>360738</v>
      </c>
      <c r="Q2110" s="38" t="s">
        <v>972</v>
      </c>
      <c r="R2110" s="38" t="s">
        <v>829</v>
      </c>
      <c r="S2110" s="84" t="s">
        <v>2906</v>
      </c>
      <c r="T2110" s="84" t="s">
        <v>2906</v>
      </c>
      <c r="U2110" s="84" t="s">
        <v>1023</v>
      </c>
      <c r="V2110" s="84" t="s">
        <v>3449</v>
      </c>
      <c r="W2110" s="84">
        <v>0</v>
      </c>
      <c r="X2110" s="38" t="s">
        <v>3451</v>
      </c>
      <c r="Y2110" s="84">
        <v>355347415</v>
      </c>
      <c r="Z2110" s="38" t="s">
        <v>6056</v>
      </c>
      <c r="AA2110" s="108" t="s">
        <v>6037</v>
      </c>
      <c r="AB2110" s="84">
        <v>38000</v>
      </c>
      <c r="AC2110" s="108" t="s">
        <v>6765</v>
      </c>
      <c r="AD2110" s="84">
        <v>24</v>
      </c>
      <c r="AE2110" s="84" t="s">
        <v>6777</v>
      </c>
      <c r="AF2110" s="84" t="s">
        <v>7326</v>
      </c>
      <c r="AG2110" s="108" t="s">
        <v>7320</v>
      </c>
      <c r="AH2110" s="84" t="s">
        <v>6795</v>
      </c>
      <c r="AI2110" s="108" t="s">
        <v>8015</v>
      </c>
      <c r="AJ2110" s="84">
        <v>2030</v>
      </c>
      <c r="AK2110" s="84">
        <v>2030</v>
      </c>
      <c r="AL2110" s="108" t="s">
        <v>6752</v>
      </c>
      <c r="AM2110" s="84">
        <v>27791.69</v>
      </c>
      <c r="AN2110" s="112">
        <v>10778.31</v>
      </c>
      <c r="AO2110" s="112">
        <v>38570</v>
      </c>
      <c r="AP2110" s="112">
        <v>10208.31</v>
      </c>
      <c r="AQ2110" s="112">
        <v>679.69</v>
      </c>
      <c r="AR2110" s="112">
        <v>10888</v>
      </c>
      <c r="AS2110" s="112">
        <v>0</v>
      </c>
      <c r="AT2110" s="112">
        <v>0</v>
      </c>
      <c r="AU2110" s="112">
        <v>0</v>
      </c>
      <c r="AV2110" s="84">
        <v>19</v>
      </c>
      <c r="AW2110" s="84">
        <v>0</v>
      </c>
      <c r="AX2110" s="84" t="str">
        <f>VLOOKUP(Y2110,'[1]Asset Classification'!$J$3:$W$2865,14,)</f>
        <v>Standard</v>
      </c>
      <c r="AY2110" s="108"/>
      <c r="AZ2110" s="84"/>
      <c r="BA2110" s="84"/>
      <c r="BB2110" s="84" t="s">
        <v>8329</v>
      </c>
      <c r="BC2110" s="84"/>
      <c r="BD2110" s="108"/>
      <c r="BE2110" s="84">
        <v>0</v>
      </c>
      <c r="BF2110" s="38" t="s">
        <v>2906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244</v>
      </c>
      <c r="C2111" s="38" t="s">
        <v>245</v>
      </c>
      <c r="D2111" s="38" t="s">
        <v>246</v>
      </c>
      <c r="E2111" s="38" t="s">
        <v>246</v>
      </c>
      <c r="F2111" s="38" t="s">
        <v>247</v>
      </c>
      <c r="G2111" s="84" t="s">
        <v>248</v>
      </c>
      <c r="H2111" s="38" t="s">
        <v>249</v>
      </c>
      <c r="I2111" s="84">
        <v>132536</v>
      </c>
      <c r="J2111" s="38" t="s">
        <v>284</v>
      </c>
      <c r="K2111" s="84">
        <v>132536</v>
      </c>
      <c r="L2111" s="84" t="s">
        <v>251</v>
      </c>
      <c r="M2111" s="38" t="s">
        <v>252</v>
      </c>
      <c r="N2111" s="84">
        <v>223673</v>
      </c>
      <c r="O2111" s="84" t="s">
        <v>468</v>
      </c>
      <c r="P2111" s="84">
        <v>294855</v>
      </c>
      <c r="Q2111" s="38" t="s">
        <v>464</v>
      </c>
      <c r="R2111" s="38" t="s">
        <v>829</v>
      </c>
      <c r="S2111" s="84" t="s">
        <v>2907</v>
      </c>
      <c r="T2111" s="84" t="s">
        <v>2907</v>
      </c>
      <c r="U2111" s="84" t="s">
        <v>1027</v>
      </c>
      <c r="V2111" s="84" t="s">
        <v>3449</v>
      </c>
      <c r="W2111" s="84">
        <v>0</v>
      </c>
      <c r="X2111" s="38" t="s">
        <v>3451</v>
      </c>
      <c r="Y2111" s="84">
        <v>355375775</v>
      </c>
      <c r="Z2111" s="38" t="s">
        <v>6057</v>
      </c>
      <c r="AA2111" s="108" t="s">
        <v>6058</v>
      </c>
      <c r="AB2111" s="84">
        <v>73000</v>
      </c>
      <c r="AC2111" s="108" t="s">
        <v>6770</v>
      </c>
      <c r="AD2111" s="84">
        <v>24</v>
      </c>
      <c r="AE2111" s="84" t="s">
        <v>6776</v>
      </c>
      <c r="AF2111" s="84" t="s">
        <v>6834</v>
      </c>
      <c r="AG2111" s="108" t="s">
        <v>7265</v>
      </c>
      <c r="AH2111" s="84" t="s">
        <v>6795</v>
      </c>
      <c r="AI2111" s="108" t="s">
        <v>6266</v>
      </c>
      <c r="AJ2111" s="84">
        <v>3900</v>
      </c>
      <c r="AK2111" s="84">
        <v>3900</v>
      </c>
      <c r="AL2111" s="108" t="s">
        <v>6746</v>
      </c>
      <c r="AM2111" s="84">
        <v>50085.43</v>
      </c>
      <c r="AN2111" s="112">
        <v>20114.57</v>
      </c>
      <c r="AO2111" s="112">
        <v>70200</v>
      </c>
      <c r="AP2111" s="112">
        <v>22914.57</v>
      </c>
      <c r="AQ2111" s="112">
        <v>1768.43</v>
      </c>
      <c r="AR2111" s="112">
        <v>24683</v>
      </c>
      <c r="AS2111" s="112">
        <v>0</v>
      </c>
      <c r="AT2111" s="112">
        <v>0</v>
      </c>
      <c r="AU2111" s="112">
        <v>0</v>
      </c>
      <c r="AV2111" s="84">
        <v>18</v>
      </c>
      <c r="AW2111" s="84">
        <v>0</v>
      </c>
      <c r="AX2111" s="84" t="str">
        <f>VLOOKUP(Y2111,'[1]Asset Classification'!$J$3:$W$2865,14,)</f>
        <v>Standard</v>
      </c>
      <c r="AY2111" s="108"/>
      <c r="AZ2111" s="84"/>
      <c r="BA2111" s="84"/>
      <c r="BB2111" s="84" t="s">
        <v>8329</v>
      </c>
      <c r="BC2111" s="84"/>
      <c r="BD2111" s="108"/>
      <c r="BE2111" s="84">
        <v>0</v>
      </c>
      <c r="BF2111" s="38" t="s">
        <v>2907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244</v>
      </c>
      <c r="C2112" s="38" t="s">
        <v>245</v>
      </c>
      <c r="D2112" s="38" t="s">
        <v>246</v>
      </c>
      <c r="E2112" s="38" t="s">
        <v>246</v>
      </c>
      <c r="F2112" s="38" t="s">
        <v>247</v>
      </c>
      <c r="G2112" s="84" t="s">
        <v>248</v>
      </c>
      <c r="H2112" s="38" t="s">
        <v>249</v>
      </c>
      <c r="I2112" s="84">
        <v>134363</v>
      </c>
      <c r="J2112" s="38" t="s">
        <v>290</v>
      </c>
      <c r="K2112" s="84">
        <v>134363</v>
      </c>
      <c r="L2112" s="84" t="s">
        <v>257</v>
      </c>
      <c r="M2112" s="38" t="s">
        <v>258</v>
      </c>
      <c r="N2112" s="84">
        <v>263832</v>
      </c>
      <c r="O2112" s="84" t="s">
        <v>775</v>
      </c>
      <c r="P2112" s="84">
        <v>346410</v>
      </c>
      <c r="Q2112" s="38" t="s">
        <v>776</v>
      </c>
      <c r="R2112" s="38" t="s">
        <v>829</v>
      </c>
      <c r="S2112" s="84" t="s">
        <v>2908</v>
      </c>
      <c r="T2112" s="84" t="s">
        <v>2908</v>
      </c>
      <c r="U2112" s="84" t="s">
        <v>1034</v>
      </c>
      <c r="V2112" s="84" t="s">
        <v>2278</v>
      </c>
      <c r="W2112" s="84">
        <v>0</v>
      </c>
      <c r="X2112" s="38" t="s">
        <v>3520</v>
      </c>
      <c r="Y2112" s="84">
        <v>355375776</v>
      </c>
      <c r="Z2112" s="38" t="s">
        <v>6059</v>
      </c>
      <c r="AA2112" s="108" t="s">
        <v>6060</v>
      </c>
      <c r="AB2112" s="84">
        <v>51000</v>
      </c>
      <c r="AC2112" s="108" t="s">
        <v>6769</v>
      </c>
      <c r="AD2112" s="84">
        <v>24</v>
      </c>
      <c r="AE2112" s="84" t="s">
        <v>6776</v>
      </c>
      <c r="AF2112" s="84" t="s">
        <v>7727</v>
      </c>
      <c r="AG2112" s="108" t="s">
        <v>7268</v>
      </c>
      <c r="AH2112" s="84" t="s">
        <v>7319</v>
      </c>
      <c r="AI2112" s="108" t="s">
        <v>6256</v>
      </c>
      <c r="AJ2112" s="84">
        <v>2720</v>
      </c>
      <c r="AK2112" s="84">
        <v>2720</v>
      </c>
      <c r="AL2112" s="108"/>
      <c r="AM2112" s="84">
        <v>0</v>
      </c>
      <c r="AN2112" s="112">
        <v>0</v>
      </c>
      <c r="AO2112" s="112">
        <v>0</v>
      </c>
      <c r="AP2112" s="112">
        <v>51000</v>
      </c>
      <c r="AQ2112" s="112">
        <v>14533</v>
      </c>
      <c r="AR2112" s="112">
        <v>65533</v>
      </c>
      <c r="AS2112" s="112">
        <v>35585.51</v>
      </c>
      <c r="AT2112" s="112">
        <v>13374.49</v>
      </c>
      <c r="AU2112" s="112">
        <v>48960</v>
      </c>
      <c r="AV2112" s="84">
        <v>18</v>
      </c>
      <c r="AW2112" s="84">
        <v>530</v>
      </c>
      <c r="AX2112" s="84" t="str">
        <f>VLOOKUP(Y2112,'[1]Asset Classification'!$J$3:$W$2865,14,)</f>
        <v>&gt;180</v>
      </c>
      <c r="AY2112" s="108"/>
      <c r="AZ2112" s="84"/>
      <c r="BA2112" s="84"/>
      <c r="BB2112" s="84" t="s">
        <v>8329</v>
      </c>
      <c r="BC2112" s="84"/>
      <c r="BD2112" s="108" t="s">
        <v>8334</v>
      </c>
      <c r="BE2112" s="84">
        <v>51000</v>
      </c>
      <c r="BF2112" s="38" t="s">
        <v>2908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244</v>
      </c>
      <c r="C2113" s="38" t="s">
        <v>245</v>
      </c>
      <c r="D2113" s="38" t="s">
        <v>246</v>
      </c>
      <c r="E2113" s="38" t="s">
        <v>246</v>
      </c>
      <c r="F2113" s="38" t="s">
        <v>247</v>
      </c>
      <c r="G2113" s="84" t="s">
        <v>248</v>
      </c>
      <c r="H2113" s="38" t="s">
        <v>249</v>
      </c>
      <c r="I2113" s="84">
        <v>129526</v>
      </c>
      <c r="J2113" s="38" t="s">
        <v>250</v>
      </c>
      <c r="K2113" s="84">
        <v>129526</v>
      </c>
      <c r="L2113" s="84" t="s">
        <v>251</v>
      </c>
      <c r="M2113" s="38" t="s">
        <v>252</v>
      </c>
      <c r="N2113" s="84">
        <v>266497</v>
      </c>
      <c r="O2113" s="84" t="s">
        <v>778</v>
      </c>
      <c r="P2113" s="84">
        <v>349855</v>
      </c>
      <c r="Q2113" s="38" t="s">
        <v>545</v>
      </c>
      <c r="R2113" s="38" t="s">
        <v>829</v>
      </c>
      <c r="S2113" s="84" t="s">
        <v>2909</v>
      </c>
      <c r="T2113" s="84" t="s">
        <v>2909</v>
      </c>
      <c r="U2113" s="84" t="s">
        <v>2292</v>
      </c>
      <c r="V2113" s="84" t="s">
        <v>3449</v>
      </c>
      <c r="W2113" s="84">
        <v>0</v>
      </c>
      <c r="X2113" s="38" t="s">
        <v>3451</v>
      </c>
      <c r="Y2113" s="84">
        <v>355375777</v>
      </c>
      <c r="Z2113" s="38" t="s">
        <v>6061</v>
      </c>
      <c r="AA2113" s="108" t="s">
        <v>6062</v>
      </c>
      <c r="AB2113" s="84">
        <v>80000</v>
      </c>
      <c r="AC2113" s="108" t="s">
        <v>6763</v>
      </c>
      <c r="AD2113" s="84">
        <v>24</v>
      </c>
      <c r="AE2113" s="84" t="s">
        <v>6780</v>
      </c>
      <c r="AF2113" s="84" t="s">
        <v>6846</v>
      </c>
      <c r="AG2113" s="108" t="s">
        <v>7275</v>
      </c>
      <c r="AH2113" s="84" t="s">
        <v>6795</v>
      </c>
      <c r="AI2113" s="108" t="s">
        <v>8020</v>
      </c>
      <c r="AJ2113" s="84">
        <v>4270</v>
      </c>
      <c r="AK2113" s="84">
        <v>4270</v>
      </c>
      <c r="AL2113" s="108" t="s">
        <v>5573</v>
      </c>
      <c r="AM2113" s="84">
        <v>11363.49</v>
      </c>
      <c r="AN2113" s="112">
        <v>5716.51</v>
      </c>
      <c r="AO2113" s="112">
        <v>17080</v>
      </c>
      <c r="AP2113" s="112">
        <v>68636.509999999995</v>
      </c>
      <c r="AQ2113" s="112">
        <v>15876.49</v>
      </c>
      <c r="AR2113" s="112">
        <v>84513</v>
      </c>
      <c r="AS2113" s="112">
        <v>49364.41</v>
      </c>
      <c r="AT2113" s="112">
        <v>14685.59</v>
      </c>
      <c r="AU2113" s="112">
        <v>64050</v>
      </c>
      <c r="AV2113" s="84">
        <v>19</v>
      </c>
      <c r="AW2113" s="84">
        <v>436</v>
      </c>
      <c r="AX2113" s="84" t="str">
        <f>VLOOKUP(Y2113,'[1]Asset Classification'!$J$3:$W$2865,14,)</f>
        <v>&gt;180</v>
      </c>
      <c r="AY2113" s="108"/>
      <c r="AZ2113" s="84"/>
      <c r="BA2113" s="84"/>
      <c r="BB2113" s="84" t="s">
        <v>8329</v>
      </c>
      <c r="BC2113" s="84"/>
      <c r="BD2113" s="108" t="s">
        <v>8335</v>
      </c>
      <c r="BE2113" s="84">
        <v>80000</v>
      </c>
      <c r="BF2113" s="38" t="s">
        <v>2909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244</v>
      </c>
      <c r="C2114" s="38" t="s">
        <v>245</v>
      </c>
      <c r="D2114" s="38" t="s">
        <v>246</v>
      </c>
      <c r="E2114" s="38" t="s">
        <v>246</v>
      </c>
      <c r="F2114" s="38" t="s">
        <v>247</v>
      </c>
      <c r="G2114" s="84" t="s">
        <v>248</v>
      </c>
      <c r="H2114" s="38" t="s">
        <v>249</v>
      </c>
      <c r="I2114" s="84">
        <v>130627</v>
      </c>
      <c r="J2114" s="38" t="s">
        <v>270</v>
      </c>
      <c r="K2114" s="84">
        <v>130627</v>
      </c>
      <c r="L2114" s="84" t="s">
        <v>254</v>
      </c>
      <c r="M2114" s="38" t="s">
        <v>255</v>
      </c>
      <c r="N2114" s="84">
        <v>369093</v>
      </c>
      <c r="O2114" s="84" t="s">
        <v>844</v>
      </c>
      <c r="P2114" s="84">
        <v>536115</v>
      </c>
      <c r="Q2114" s="38" t="s">
        <v>903</v>
      </c>
      <c r="R2114" s="38" t="s">
        <v>829</v>
      </c>
      <c r="S2114" s="84" t="s">
        <v>2910</v>
      </c>
      <c r="T2114" s="84" t="s">
        <v>2910</v>
      </c>
      <c r="U2114" s="84" t="s">
        <v>2292</v>
      </c>
      <c r="V2114" s="84" t="s">
        <v>2278</v>
      </c>
      <c r="W2114" s="84">
        <v>0</v>
      </c>
      <c r="X2114" s="38" t="s">
        <v>3451</v>
      </c>
      <c r="Y2114" s="84">
        <v>355375778</v>
      </c>
      <c r="Z2114" s="38" t="s">
        <v>6063</v>
      </c>
      <c r="AA2114" s="108" t="s">
        <v>6064</v>
      </c>
      <c r="AB2114" s="84">
        <v>31000</v>
      </c>
      <c r="AC2114" s="108" t="s">
        <v>6768</v>
      </c>
      <c r="AD2114" s="84">
        <v>24</v>
      </c>
      <c r="AE2114" s="84" t="s">
        <v>6771</v>
      </c>
      <c r="AF2114" s="84" t="s">
        <v>7728</v>
      </c>
      <c r="AG2114" s="108" t="s">
        <v>7729</v>
      </c>
      <c r="AH2114" s="84" t="s">
        <v>7319</v>
      </c>
      <c r="AI2114" s="108" t="s">
        <v>8018</v>
      </c>
      <c r="AJ2114" s="84">
        <v>1650</v>
      </c>
      <c r="AK2114" s="84">
        <v>1650</v>
      </c>
      <c r="AL2114" s="108"/>
      <c r="AM2114" s="84">
        <v>0</v>
      </c>
      <c r="AN2114" s="112">
        <v>0</v>
      </c>
      <c r="AO2114" s="112">
        <v>0</v>
      </c>
      <c r="AP2114" s="112">
        <v>31000</v>
      </c>
      <c r="AQ2114" s="112">
        <v>9285</v>
      </c>
      <c r="AR2114" s="112">
        <v>40285</v>
      </c>
      <c r="AS2114" s="112">
        <v>22625.17</v>
      </c>
      <c r="AT2114" s="112">
        <v>8724.83</v>
      </c>
      <c r="AU2114" s="112">
        <v>31350</v>
      </c>
      <c r="AV2114" s="84">
        <v>19</v>
      </c>
      <c r="AW2114" s="84">
        <v>556</v>
      </c>
      <c r="AX2114" s="84" t="str">
        <f>VLOOKUP(Y2114,'[1]Asset Classification'!$J$3:$W$2865,14,)</f>
        <v>&gt;180</v>
      </c>
      <c r="AY2114" s="108"/>
      <c r="AZ2114" s="84"/>
      <c r="BA2114" s="84"/>
      <c r="BB2114" s="84" t="s">
        <v>8329</v>
      </c>
      <c r="BC2114" s="84"/>
      <c r="BD2114" s="108" t="s">
        <v>8334</v>
      </c>
      <c r="BE2114" s="84">
        <v>31000</v>
      </c>
      <c r="BF2114" s="38" t="s">
        <v>2910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244</v>
      </c>
      <c r="C2115" s="38" t="s">
        <v>245</v>
      </c>
      <c r="D2115" s="38" t="s">
        <v>246</v>
      </c>
      <c r="E2115" s="38" t="s">
        <v>246</v>
      </c>
      <c r="F2115" s="38" t="s">
        <v>247</v>
      </c>
      <c r="G2115" s="84" t="s">
        <v>248</v>
      </c>
      <c r="H2115" s="38" t="s">
        <v>249</v>
      </c>
      <c r="I2115" s="84">
        <v>141367</v>
      </c>
      <c r="J2115" s="38" t="s">
        <v>314</v>
      </c>
      <c r="K2115" s="84">
        <v>141367</v>
      </c>
      <c r="L2115" s="84" t="s">
        <v>257</v>
      </c>
      <c r="M2115" s="38" t="s">
        <v>258</v>
      </c>
      <c r="N2115" s="84">
        <v>238749</v>
      </c>
      <c r="O2115" s="84" t="s">
        <v>642</v>
      </c>
      <c r="P2115" s="84">
        <v>314025</v>
      </c>
      <c r="Q2115" s="38" t="s">
        <v>643</v>
      </c>
      <c r="R2115" s="38" t="s">
        <v>829</v>
      </c>
      <c r="S2115" s="84" t="s">
        <v>2911</v>
      </c>
      <c r="T2115" s="84" t="s">
        <v>2911</v>
      </c>
      <c r="U2115" s="84" t="s">
        <v>2278</v>
      </c>
      <c r="V2115" s="84" t="s">
        <v>2278</v>
      </c>
      <c r="W2115" s="84">
        <v>0</v>
      </c>
      <c r="X2115" s="38" t="s">
        <v>3541</v>
      </c>
      <c r="Y2115" s="84">
        <v>355375780</v>
      </c>
      <c r="Z2115" s="38" t="s">
        <v>6065</v>
      </c>
      <c r="AA2115" s="108" t="s">
        <v>6066</v>
      </c>
      <c r="AB2115" s="84">
        <v>52000</v>
      </c>
      <c r="AC2115" s="108" t="s">
        <v>6768</v>
      </c>
      <c r="AD2115" s="84">
        <v>24</v>
      </c>
      <c r="AE2115" s="84" t="s">
        <v>6776</v>
      </c>
      <c r="AF2115" s="84" t="s">
        <v>7033</v>
      </c>
      <c r="AG2115" s="108" t="s">
        <v>7095</v>
      </c>
      <c r="AH2115" s="84" t="s">
        <v>6795</v>
      </c>
      <c r="AI2115" s="108" t="s">
        <v>6274</v>
      </c>
      <c r="AJ2115" s="84">
        <v>2780</v>
      </c>
      <c r="AK2115" s="84">
        <v>2780</v>
      </c>
      <c r="AL2115" s="108" t="s">
        <v>6749</v>
      </c>
      <c r="AM2115" s="84">
        <v>36376.480000000003</v>
      </c>
      <c r="AN2115" s="112">
        <v>13663.52</v>
      </c>
      <c r="AO2115" s="112">
        <v>50040</v>
      </c>
      <c r="AP2115" s="112">
        <v>15623.52</v>
      </c>
      <c r="AQ2115" s="112">
        <v>1167.48</v>
      </c>
      <c r="AR2115" s="112">
        <v>16791</v>
      </c>
      <c r="AS2115" s="112">
        <v>0</v>
      </c>
      <c r="AT2115" s="112">
        <v>0</v>
      </c>
      <c r="AU2115" s="112">
        <v>0</v>
      </c>
      <c r="AV2115" s="84">
        <v>18</v>
      </c>
      <c r="AW2115" s="84">
        <v>0</v>
      </c>
      <c r="AX2115" s="84" t="str">
        <f>VLOOKUP(Y2115,'[1]Asset Classification'!$J$3:$W$2865,14,)</f>
        <v>Standard</v>
      </c>
      <c r="AY2115" s="108"/>
      <c r="AZ2115" s="84"/>
      <c r="BA2115" s="84"/>
      <c r="BB2115" s="84" t="s">
        <v>8329</v>
      </c>
      <c r="BC2115" s="84"/>
      <c r="BD2115" s="108"/>
      <c r="BE2115" s="84">
        <v>0</v>
      </c>
      <c r="BF2115" s="38" t="s">
        <v>2911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244</v>
      </c>
      <c r="C2116" s="38" t="s">
        <v>245</v>
      </c>
      <c r="D2116" s="38" t="s">
        <v>246</v>
      </c>
      <c r="E2116" s="38" t="s">
        <v>246</v>
      </c>
      <c r="F2116" s="38" t="s">
        <v>247</v>
      </c>
      <c r="G2116" s="84" t="s">
        <v>248</v>
      </c>
      <c r="H2116" s="38" t="s">
        <v>249</v>
      </c>
      <c r="I2116" s="84">
        <v>134111</v>
      </c>
      <c r="J2116" s="38" t="s">
        <v>288</v>
      </c>
      <c r="K2116" s="84">
        <v>134111</v>
      </c>
      <c r="L2116" s="84" t="s">
        <v>254</v>
      </c>
      <c r="M2116" s="38" t="s">
        <v>255</v>
      </c>
      <c r="N2116" s="84">
        <v>234786</v>
      </c>
      <c r="O2116" s="84" t="s">
        <v>600</v>
      </c>
      <c r="P2116" s="84">
        <v>317112</v>
      </c>
      <c r="Q2116" s="38" t="s">
        <v>474</v>
      </c>
      <c r="R2116" s="38" t="s">
        <v>829</v>
      </c>
      <c r="S2116" s="84" t="s">
        <v>2912</v>
      </c>
      <c r="T2116" s="84" t="s">
        <v>2912</v>
      </c>
      <c r="U2116" s="84" t="s">
        <v>1070</v>
      </c>
      <c r="V2116" s="84" t="s">
        <v>2278</v>
      </c>
      <c r="W2116" s="84">
        <v>0</v>
      </c>
      <c r="X2116" s="38" t="s">
        <v>3451</v>
      </c>
      <c r="Y2116" s="84">
        <v>355375781</v>
      </c>
      <c r="Z2116" s="38" t="s">
        <v>6067</v>
      </c>
      <c r="AA2116" s="108" t="s">
        <v>6068</v>
      </c>
      <c r="AB2116" s="84">
        <v>27000</v>
      </c>
      <c r="AC2116" s="108" t="s">
        <v>6773</v>
      </c>
      <c r="AD2116" s="84">
        <v>18</v>
      </c>
      <c r="AE2116" s="84" t="s">
        <v>6776</v>
      </c>
      <c r="AF2116" s="84" t="s">
        <v>7127</v>
      </c>
      <c r="AG2116" s="108" t="s">
        <v>7129</v>
      </c>
      <c r="AH2116" s="84" t="s">
        <v>6795</v>
      </c>
      <c r="AI2116" s="108" t="s">
        <v>8021</v>
      </c>
      <c r="AJ2116" s="84">
        <v>1810</v>
      </c>
      <c r="AK2116" s="84">
        <v>1810</v>
      </c>
      <c r="AL2116" s="108"/>
      <c r="AM2116" s="84">
        <v>0</v>
      </c>
      <c r="AN2116" s="112">
        <v>0</v>
      </c>
      <c r="AO2116" s="112">
        <v>0</v>
      </c>
      <c r="AP2116" s="112">
        <v>27000</v>
      </c>
      <c r="AQ2116" s="112">
        <v>6036</v>
      </c>
      <c r="AR2116" s="112">
        <v>33036</v>
      </c>
      <c r="AS2116" s="112">
        <v>27000</v>
      </c>
      <c r="AT2116" s="112">
        <v>6036</v>
      </c>
      <c r="AU2116" s="112">
        <v>33036</v>
      </c>
      <c r="AV2116" s="84">
        <v>19</v>
      </c>
      <c r="AW2116" s="84">
        <v>557</v>
      </c>
      <c r="AX2116" s="84" t="str">
        <f>VLOOKUP(Y2116,'[1]Asset Classification'!$J$3:$W$2865,14,)</f>
        <v>&gt;180</v>
      </c>
      <c r="AY2116" s="108"/>
      <c r="AZ2116" s="84"/>
      <c r="BA2116" s="84"/>
      <c r="BB2116" s="84" t="s">
        <v>8329</v>
      </c>
      <c r="BC2116" s="84"/>
      <c r="BD2116" s="108" t="s">
        <v>8334</v>
      </c>
      <c r="BE2116" s="84">
        <v>27000</v>
      </c>
      <c r="BF2116" s="38" t="s">
        <v>2912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244</v>
      </c>
      <c r="C2117" s="38" t="s">
        <v>245</v>
      </c>
      <c r="D2117" s="38" t="s">
        <v>246</v>
      </c>
      <c r="E2117" s="38" t="s">
        <v>246</v>
      </c>
      <c r="F2117" s="38" t="s">
        <v>247</v>
      </c>
      <c r="G2117" s="84" t="s">
        <v>248</v>
      </c>
      <c r="H2117" s="38" t="s">
        <v>249</v>
      </c>
      <c r="I2117" s="84">
        <v>139549</v>
      </c>
      <c r="J2117" s="38" t="s">
        <v>307</v>
      </c>
      <c r="K2117" s="84">
        <v>139549</v>
      </c>
      <c r="L2117" s="84" t="s">
        <v>254</v>
      </c>
      <c r="M2117" s="38" t="s">
        <v>255</v>
      </c>
      <c r="N2117" s="84">
        <v>238198</v>
      </c>
      <c r="O2117" s="84" t="s">
        <v>621</v>
      </c>
      <c r="P2117" s="84">
        <v>313319</v>
      </c>
      <c r="Q2117" s="38" t="s">
        <v>622</v>
      </c>
      <c r="R2117" s="38" t="s">
        <v>829</v>
      </c>
      <c r="S2117" s="84" t="s">
        <v>2913</v>
      </c>
      <c r="T2117" s="84" t="s">
        <v>2913</v>
      </c>
      <c r="U2117" s="84" t="s">
        <v>1034</v>
      </c>
      <c r="V2117" s="84" t="s">
        <v>2278</v>
      </c>
      <c r="W2117" s="84">
        <v>0</v>
      </c>
      <c r="X2117" s="38" t="s">
        <v>3542</v>
      </c>
      <c r="Y2117" s="84">
        <v>355375782</v>
      </c>
      <c r="Z2117" s="38" t="s">
        <v>6069</v>
      </c>
      <c r="AA2117" s="108" t="s">
        <v>6068</v>
      </c>
      <c r="AB2117" s="84">
        <v>24000</v>
      </c>
      <c r="AC2117" s="108" t="s">
        <v>6769</v>
      </c>
      <c r="AD2117" s="84">
        <v>18</v>
      </c>
      <c r="AE2117" s="84" t="s">
        <v>6771</v>
      </c>
      <c r="AF2117" s="84" t="s">
        <v>7692</v>
      </c>
      <c r="AG2117" s="108" t="s">
        <v>7730</v>
      </c>
      <c r="AH2117" s="84" t="s">
        <v>7319</v>
      </c>
      <c r="AI2117" s="108" t="s">
        <v>6066</v>
      </c>
      <c r="AJ2117" s="84">
        <v>1610</v>
      </c>
      <c r="AK2117" s="84">
        <v>1610</v>
      </c>
      <c r="AL2117" s="108"/>
      <c r="AM2117" s="84">
        <v>0</v>
      </c>
      <c r="AN2117" s="112">
        <v>0</v>
      </c>
      <c r="AO2117" s="112">
        <v>0</v>
      </c>
      <c r="AP2117" s="112">
        <v>24000</v>
      </c>
      <c r="AQ2117" s="112">
        <v>5292</v>
      </c>
      <c r="AR2117" s="112">
        <v>29292</v>
      </c>
      <c r="AS2117" s="112">
        <v>24000</v>
      </c>
      <c r="AT2117" s="112">
        <v>5292</v>
      </c>
      <c r="AU2117" s="112">
        <v>29292</v>
      </c>
      <c r="AV2117" s="84">
        <v>19</v>
      </c>
      <c r="AW2117" s="84">
        <v>560</v>
      </c>
      <c r="AX2117" s="84" t="str">
        <f>VLOOKUP(Y2117,'[1]Asset Classification'!$J$3:$W$2865,14,)</f>
        <v>&gt;180</v>
      </c>
      <c r="AY2117" s="108"/>
      <c r="AZ2117" s="84"/>
      <c r="BA2117" s="84"/>
      <c r="BB2117" s="84" t="s">
        <v>8329</v>
      </c>
      <c r="BC2117" s="84"/>
      <c r="BD2117" s="108" t="s">
        <v>8334</v>
      </c>
      <c r="BE2117" s="84">
        <v>24000</v>
      </c>
      <c r="BF2117" s="38" t="s">
        <v>2913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244</v>
      </c>
      <c r="C2118" s="38" t="s">
        <v>245</v>
      </c>
      <c r="D2118" s="38" t="s">
        <v>246</v>
      </c>
      <c r="E2118" s="38" t="s">
        <v>246</v>
      </c>
      <c r="F2118" s="38" t="s">
        <v>247</v>
      </c>
      <c r="G2118" s="84" t="s">
        <v>248</v>
      </c>
      <c r="H2118" s="38" t="s">
        <v>249</v>
      </c>
      <c r="I2118" s="84">
        <v>162553</v>
      </c>
      <c r="J2118" s="38" t="s">
        <v>330</v>
      </c>
      <c r="K2118" s="84">
        <v>162553</v>
      </c>
      <c r="L2118" s="84" t="s">
        <v>254</v>
      </c>
      <c r="M2118" s="38" t="s">
        <v>255</v>
      </c>
      <c r="N2118" s="84">
        <v>277851</v>
      </c>
      <c r="O2118" s="84" t="s">
        <v>515</v>
      </c>
      <c r="P2118" s="84">
        <v>364945</v>
      </c>
      <c r="Q2118" s="38" t="s">
        <v>813</v>
      </c>
      <c r="R2118" s="38" t="s">
        <v>829</v>
      </c>
      <c r="S2118" s="84" t="s">
        <v>2914</v>
      </c>
      <c r="T2118" s="84" t="s">
        <v>2914</v>
      </c>
      <c r="U2118" s="84" t="s">
        <v>1027</v>
      </c>
      <c r="V2118" s="84" t="s">
        <v>3449</v>
      </c>
      <c r="W2118" s="84">
        <v>0</v>
      </c>
      <c r="X2118" s="38" t="s">
        <v>3451</v>
      </c>
      <c r="Y2118" s="84">
        <v>355375783</v>
      </c>
      <c r="Z2118" s="38" t="s">
        <v>6070</v>
      </c>
      <c r="AA2118" s="108" t="s">
        <v>6044</v>
      </c>
      <c r="AB2118" s="84">
        <v>63000</v>
      </c>
      <c r="AC2118" s="108" t="s">
        <v>6773</v>
      </c>
      <c r="AD2118" s="84">
        <v>24</v>
      </c>
      <c r="AE2118" s="84" t="s">
        <v>6779</v>
      </c>
      <c r="AF2118" s="84" t="s">
        <v>7060</v>
      </c>
      <c r="AG2118" s="108" t="s">
        <v>7336</v>
      </c>
      <c r="AH2118" s="84" t="s">
        <v>6795</v>
      </c>
      <c r="AI2118" s="108" t="s">
        <v>8021</v>
      </c>
      <c r="AJ2118" s="84">
        <v>3360</v>
      </c>
      <c r="AK2118" s="84">
        <v>3360</v>
      </c>
      <c r="AL2118" s="108" t="s">
        <v>8303</v>
      </c>
      <c r="AM2118" s="84">
        <v>1504.52</v>
      </c>
      <c r="AN2118" s="112">
        <v>1855.48</v>
      </c>
      <c r="AO2118" s="112">
        <v>3360</v>
      </c>
      <c r="AP2118" s="112">
        <v>61495.48</v>
      </c>
      <c r="AQ2118" s="112">
        <v>16760.52</v>
      </c>
      <c r="AR2118" s="112">
        <v>78256</v>
      </c>
      <c r="AS2118" s="112">
        <v>44819.32</v>
      </c>
      <c r="AT2118" s="112">
        <v>15660.68</v>
      </c>
      <c r="AU2118" s="112">
        <v>60480</v>
      </c>
      <c r="AV2118" s="84">
        <v>19</v>
      </c>
      <c r="AW2118" s="84">
        <v>527</v>
      </c>
      <c r="AX2118" s="84" t="str">
        <f>VLOOKUP(Y2118,'[1]Asset Classification'!$J$3:$W$2865,14,)</f>
        <v>&gt;180</v>
      </c>
      <c r="AY2118" s="108"/>
      <c r="AZ2118" s="84"/>
      <c r="BA2118" s="84"/>
      <c r="BB2118" s="84" t="s">
        <v>8329</v>
      </c>
      <c r="BC2118" s="84"/>
      <c r="BD2118" s="108" t="s">
        <v>8335</v>
      </c>
      <c r="BE2118" s="84">
        <v>63000</v>
      </c>
      <c r="BF2118" s="38" t="s">
        <v>2914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244</v>
      </c>
      <c r="C2119" s="38" t="s">
        <v>245</v>
      </c>
      <c r="D2119" s="38" t="s">
        <v>246</v>
      </c>
      <c r="E2119" s="38" t="s">
        <v>246</v>
      </c>
      <c r="F2119" s="38" t="s">
        <v>247</v>
      </c>
      <c r="G2119" s="84" t="s">
        <v>248</v>
      </c>
      <c r="H2119" s="38" t="s">
        <v>249</v>
      </c>
      <c r="I2119" s="84">
        <v>138370</v>
      </c>
      <c r="J2119" s="38" t="s">
        <v>303</v>
      </c>
      <c r="K2119" s="84">
        <v>138370</v>
      </c>
      <c r="L2119" s="84" t="s">
        <v>257</v>
      </c>
      <c r="M2119" s="38" t="s">
        <v>258</v>
      </c>
      <c r="N2119" s="84">
        <v>235328</v>
      </c>
      <c r="O2119" s="84" t="s">
        <v>611</v>
      </c>
      <c r="P2119" s="84">
        <v>309635</v>
      </c>
      <c r="Q2119" s="38" t="s">
        <v>612</v>
      </c>
      <c r="R2119" s="38" t="s">
        <v>891</v>
      </c>
      <c r="S2119" s="84" t="s">
        <v>2348</v>
      </c>
      <c r="T2119" s="84" t="s">
        <v>2348</v>
      </c>
      <c r="U2119" s="84" t="s">
        <v>2292</v>
      </c>
      <c r="V2119" s="84" t="s">
        <v>3449</v>
      </c>
      <c r="W2119" s="84">
        <v>0</v>
      </c>
      <c r="X2119" s="38" t="s">
        <v>3451</v>
      </c>
      <c r="Y2119" s="84">
        <v>355388590</v>
      </c>
      <c r="Z2119" s="38" t="s">
        <v>5302</v>
      </c>
      <c r="AA2119" s="108" t="s">
        <v>6068</v>
      </c>
      <c r="AB2119" s="84">
        <v>30000</v>
      </c>
      <c r="AC2119" s="108" t="s">
        <v>6770</v>
      </c>
      <c r="AD2119" s="84">
        <v>18</v>
      </c>
      <c r="AE2119" s="84" t="s">
        <v>6778</v>
      </c>
      <c r="AF2119" s="84" t="s">
        <v>7130</v>
      </c>
      <c r="AG2119" s="108" t="s">
        <v>7131</v>
      </c>
      <c r="AH2119" s="84" t="s">
        <v>7059</v>
      </c>
      <c r="AI2119" s="108" t="s">
        <v>6238</v>
      </c>
      <c r="AJ2119" s="84">
        <v>2020</v>
      </c>
      <c r="AK2119" s="84">
        <v>2020</v>
      </c>
      <c r="AL2119" s="108" t="s">
        <v>8304</v>
      </c>
      <c r="AM2119" s="84">
        <v>16629.150000000001</v>
      </c>
      <c r="AN2119" s="112">
        <v>5590.85</v>
      </c>
      <c r="AO2119" s="112">
        <v>22220</v>
      </c>
      <c r="AP2119" s="112">
        <v>13370.85</v>
      </c>
      <c r="AQ2119" s="112">
        <v>1143.1500000000001</v>
      </c>
      <c r="AR2119" s="112">
        <v>14514</v>
      </c>
      <c r="AS2119" s="112">
        <v>13370.85</v>
      </c>
      <c r="AT2119" s="112">
        <v>1143.1500000000001</v>
      </c>
      <c r="AU2119" s="112">
        <v>14514</v>
      </c>
      <c r="AV2119" s="84">
        <v>19</v>
      </c>
      <c r="AW2119" s="84">
        <v>221</v>
      </c>
      <c r="AX2119" s="84" t="str">
        <f>VLOOKUP(Y2119,'[1]Asset Classification'!$J$3:$W$2865,14,)</f>
        <v>&gt;180</v>
      </c>
      <c r="AY2119" s="108"/>
      <c r="AZ2119" s="84"/>
      <c r="BA2119" s="84"/>
      <c r="BB2119" s="84" t="s">
        <v>8329</v>
      </c>
      <c r="BC2119" s="84"/>
      <c r="BD2119" s="108"/>
      <c r="BE2119" s="84">
        <v>0</v>
      </c>
      <c r="BF2119" s="38" t="s">
        <v>2348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244</v>
      </c>
      <c r="C2120" s="38" t="s">
        <v>245</v>
      </c>
      <c r="D2120" s="38" t="s">
        <v>246</v>
      </c>
      <c r="E2120" s="38" t="s">
        <v>246</v>
      </c>
      <c r="F2120" s="38" t="s">
        <v>247</v>
      </c>
      <c r="G2120" s="84" t="s">
        <v>248</v>
      </c>
      <c r="H2120" s="38" t="s">
        <v>249</v>
      </c>
      <c r="I2120" s="84">
        <v>130322</v>
      </c>
      <c r="J2120" s="38" t="s">
        <v>289</v>
      </c>
      <c r="K2120" s="84">
        <v>130322</v>
      </c>
      <c r="L2120" s="84" t="s">
        <v>257</v>
      </c>
      <c r="M2120" s="38" t="s">
        <v>258</v>
      </c>
      <c r="N2120" s="84">
        <v>248157</v>
      </c>
      <c r="O2120" s="84" t="s">
        <v>769</v>
      </c>
      <c r="P2120" s="84">
        <v>344777</v>
      </c>
      <c r="Q2120" s="38" t="s">
        <v>675</v>
      </c>
      <c r="R2120" s="38" t="s">
        <v>829</v>
      </c>
      <c r="S2120" s="84" t="s">
        <v>2915</v>
      </c>
      <c r="T2120" s="84" t="s">
        <v>2915</v>
      </c>
      <c r="U2120" s="84" t="s">
        <v>1034</v>
      </c>
      <c r="V2120" s="84" t="s">
        <v>2278</v>
      </c>
      <c r="W2120" s="84">
        <v>0</v>
      </c>
      <c r="X2120" s="38" t="s">
        <v>3526</v>
      </c>
      <c r="Y2120" s="84">
        <v>355399097</v>
      </c>
      <c r="Z2120" s="38" t="s">
        <v>6071</v>
      </c>
      <c r="AA2120" s="108" t="s">
        <v>6044</v>
      </c>
      <c r="AB2120" s="84">
        <v>40000</v>
      </c>
      <c r="AC2120" s="108" t="s">
        <v>6774</v>
      </c>
      <c r="AD2120" s="84">
        <v>24</v>
      </c>
      <c r="AE2120" s="84" t="s">
        <v>6764</v>
      </c>
      <c r="AF2120" s="84" t="s">
        <v>7721</v>
      </c>
      <c r="AG2120" s="108" t="s">
        <v>7722</v>
      </c>
      <c r="AH2120" s="84" t="s">
        <v>7557</v>
      </c>
      <c r="AI2120" s="108" t="s">
        <v>8023</v>
      </c>
      <c r="AJ2120" s="84">
        <v>2130</v>
      </c>
      <c r="AK2120" s="84">
        <v>2130</v>
      </c>
      <c r="AL2120" s="108" t="s">
        <v>8305</v>
      </c>
      <c r="AM2120" s="84">
        <v>13677.08</v>
      </c>
      <c r="AN2120" s="112">
        <v>7622.92</v>
      </c>
      <c r="AO2120" s="112">
        <v>21300</v>
      </c>
      <c r="AP2120" s="112">
        <v>26322.92</v>
      </c>
      <c r="AQ2120" s="112">
        <v>4396.08</v>
      </c>
      <c r="AR2120" s="112">
        <v>30719</v>
      </c>
      <c r="AS2120" s="112">
        <v>15499.24</v>
      </c>
      <c r="AT2120" s="112">
        <v>3670.76</v>
      </c>
      <c r="AU2120" s="112">
        <v>19170</v>
      </c>
      <c r="AV2120" s="84">
        <v>19</v>
      </c>
      <c r="AW2120" s="84">
        <v>247</v>
      </c>
      <c r="AX2120" s="84" t="str">
        <f>VLOOKUP(Y2120,'[1]Asset Classification'!$J$3:$W$2865,14,)</f>
        <v>&gt;180</v>
      </c>
      <c r="AY2120" s="108"/>
      <c r="AZ2120" s="84"/>
      <c r="BA2120" s="84"/>
      <c r="BB2120" s="84" t="s">
        <v>8329</v>
      </c>
      <c r="BC2120" s="84"/>
      <c r="BD2120" s="108"/>
      <c r="BE2120" s="84">
        <v>0</v>
      </c>
      <c r="BF2120" s="38" t="s">
        <v>2915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244</v>
      </c>
      <c r="C2121" s="38" t="s">
        <v>245</v>
      </c>
      <c r="D2121" s="38" t="s">
        <v>246</v>
      </c>
      <c r="E2121" s="38" t="s">
        <v>246</v>
      </c>
      <c r="F2121" s="38" t="s">
        <v>247</v>
      </c>
      <c r="G2121" s="84" t="s">
        <v>248</v>
      </c>
      <c r="H2121" s="38" t="s">
        <v>249</v>
      </c>
      <c r="I2121" s="84">
        <v>130322</v>
      </c>
      <c r="J2121" s="38" t="s">
        <v>289</v>
      </c>
      <c r="K2121" s="84">
        <v>130322</v>
      </c>
      <c r="L2121" s="84" t="s">
        <v>257</v>
      </c>
      <c r="M2121" s="38" t="s">
        <v>258</v>
      </c>
      <c r="N2121" s="84">
        <v>248157</v>
      </c>
      <c r="O2121" s="84" t="s">
        <v>769</v>
      </c>
      <c r="P2121" s="84">
        <v>344777</v>
      </c>
      <c r="Q2121" s="38" t="s">
        <v>675</v>
      </c>
      <c r="R2121" s="38" t="s">
        <v>829</v>
      </c>
      <c r="S2121" s="84" t="s">
        <v>2916</v>
      </c>
      <c r="T2121" s="84" t="s">
        <v>2916</v>
      </c>
      <c r="U2121" s="84" t="s">
        <v>1034</v>
      </c>
      <c r="V2121" s="84" t="s">
        <v>2278</v>
      </c>
      <c r="W2121" s="84">
        <v>0</v>
      </c>
      <c r="X2121" s="38" t="s">
        <v>3540</v>
      </c>
      <c r="Y2121" s="84">
        <v>355399388</v>
      </c>
      <c r="Z2121" s="38" t="s">
        <v>6072</v>
      </c>
      <c r="AA2121" s="108" t="s">
        <v>6044</v>
      </c>
      <c r="AB2121" s="84">
        <v>40000</v>
      </c>
      <c r="AC2121" s="108" t="s">
        <v>6774</v>
      </c>
      <c r="AD2121" s="84">
        <v>24</v>
      </c>
      <c r="AE2121" s="84" t="s">
        <v>6764</v>
      </c>
      <c r="AF2121" s="84" t="s">
        <v>7721</v>
      </c>
      <c r="AG2121" s="108" t="s">
        <v>7722</v>
      </c>
      <c r="AH2121" s="84" t="s">
        <v>7557</v>
      </c>
      <c r="AI2121" s="108" t="s">
        <v>8023</v>
      </c>
      <c r="AJ2121" s="84">
        <v>2130</v>
      </c>
      <c r="AK2121" s="84">
        <v>2130</v>
      </c>
      <c r="AL2121" s="108" t="s">
        <v>6759</v>
      </c>
      <c r="AM2121" s="84">
        <v>29176.32</v>
      </c>
      <c r="AN2121" s="112">
        <v>11293.68</v>
      </c>
      <c r="AO2121" s="112">
        <v>40470</v>
      </c>
      <c r="AP2121" s="112">
        <v>10823.68</v>
      </c>
      <c r="AQ2121" s="112">
        <v>725.32</v>
      </c>
      <c r="AR2121" s="112">
        <v>11549</v>
      </c>
      <c r="AS2121" s="112">
        <v>0</v>
      </c>
      <c r="AT2121" s="112">
        <v>0</v>
      </c>
      <c r="AU2121" s="112">
        <v>0</v>
      </c>
      <c r="AV2121" s="84">
        <v>19</v>
      </c>
      <c r="AW2121" s="84">
        <v>0</v>
      </c>
      <c r="AX2121" s="84" t="str">
        <f>VLOOKUP(Y2121,'[1]Asset Classification'!$J$3:$W$2865,14,)</f>
        <v>Standard</v>
      </c>
      <c r="AY2121" s="108"/>
      <c r="AZ2121" s="84"/>
      <c r="BA2121" s="84"/>
      <c r="BB2121" s="84" t="s">
        <v>8329</v>
      </c>
      <c r="BC2121" s="84"/>
      <c r="BD2121" s="108"/>
      <c r="BE2121" s="84">
        <v>0</v>
      </c>
      <c r="BF2121" s="38" t="s">
        <v>2916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244</v>
      </c>
      <c r="C2122" s="38" t="s">
        <v>245</v>
      </c>
      <c r="D2122" s="38" t="s">
        <v>246</v>
      </c>
      <c r="E2122" s="38" t="s">
        <v>246</v>
      </c>
      <c r="F2122" s="38" t="s">
        <v>247</v>
      </c>
      <c r="G2122" s="84" t="s">
        <v>248</v>
      </c>
      <c r="H2122" s="38" t="s">
        <v>249</v>
      </c>
      <c r="I2122" s="84">
        <v>142674</v>
      </c>
      <c r="J2122" s="38" t="s">
        <v>315</v>
      </c>
      <c r="K2122" s="84">
        <v>142674</v>
      </c>
      <c r="L2122" s="84" t="s">
        <v>254</v>
      </c>
      <c r="M2122" s="38" t="s">
        <v>255</v>
      </c>
      <c r="N2122" s="84">
        <v>254238</v>
      </c>
      <c r="O2122" s="84" t="s">
        <v>750</v>
      </c>
      <c r="P2122" s="84">
        <v>791188</v>
      </c>
      <c r="Q2122" s="38" t="s">
        <v>985</v>
      </c>
      <c r="R2122" s="38" t="s">
        <v>829</v>
      </c>
      <c r="S2122" s="84" t="s">
        <v>2917</v>
      </c>
      <c r="T2122" s="84" t="s">
        <v>2917</v>
      </c>
      <c r="U2122" s="84" t="s">
        <v>2292</v>
      </c>
      <c r="V2122" s="84" t="s">
        <v>3449</v>
      </c>
      <c r="W2122" s="84">
        <v>0</v>
      </c>
      <c r="X2122" s="38" t="s">
        <v>3451</v>
      </c>
      <c r="Y2122" s="84">
        <v>355399830</v>
      </c>
      <c r="Z2122" s="38" t="s">
        <v>6073</v>
      </c>
      <c r="AA2122" s="108" t="s">
        <v>6074</v>
      </c>
      <c r="AB2122" s="84">
        <v>40000</v>
      </c>
      <c r="AC2122" s="108" t="s">
        <v>6766</v>
      </c>
      <c r="AD2122" s="84">
        <v>24</v>
      </c>
      <c r="AE2122" s="84" t="s">
        <v>6764</v>
      </c>
      <c r="AF2122" s="84" t="s">
        <v>7721</v>
      </c>
      <c r="AG2122" s="108" t="s">
        <v>7731</v>
      </c>
      <c r="AH2122" s="84" t="s">
        <v>7557</v>
      </c>
      <c r="AI2122" s="108" t="s">
        <v>6226</v>
      </c>
      <c r="AJ2122" s="84">
        <v>2130</v>
      </c>
      <c r="AK2122" s="84">
        <v>2130</v>
      </c>
      <c r="AL2122" s="108" t="s">
        <v>8259</v>
      </c>
      <c r="AM2122" s="84">
        <v>29454.37</v>
      </c>
      <c r="AN2122" s="112">
        <v>11015.63</v>
      </c>
      <c r="AO2122" s="112">
        <v>40470</v>
      </c>
      <c r="AP2122" s="112">
        <v>10545.63</v>
      </c>
      <c r="AQ2122" s="112">
        <v>694.37</v>
      </c>
      <c r="AR2122" s="112">
        <v>11240</v>
      </c>
      <c r="AS2122" s="112">
        <v>0</v>
      </c>
      <c r="AT2122" s="112">
        <v>0</v>
      </c>
      <c r="AU2122" s="112">
        <v>0</v>
      </c>
      <c r="AV2122" s="84">
        <v>19</v>
      </c>
      <c r="AW2122" s="84">
        <v>0</v>
      </c>
      <c r="AX2122" s="84" t="str">
        <f>VLOOKUP(Y2122,'[1]Asset Classification'!$J$3:$W$2865,14,)</f>
        <v>Standard</v>
      </c>
      <c r="AY2122" s="108"/>
      <c r="AZ2122" s="84"/>
      <c r="BA2122" s="84"/>
      <c r="BB2122" s="84" t="s">
        <v>8329</v>
      </c>
      <c r="BC2122" s="84"/>
      <c r="BD2122" s="108"/>
      <c r="BE2122" s="84">
        <v>0</v>
      </c>
      <c r="BF2122" s="38" t="s">
        <v>2917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244</v>
      </c>
      <c r="C2123" s="38" t="s">
        <v>245</v>
      </c>
      <c r="D2123" s="38" t="s">
        <v>246</v>
      </c>
      <c r="E2123" s="38" t="s">
        <v>246</v>
      </c>
      <c r="F2123" s="38" t="s">
        <v>247</v>
      </c>
      <c r="G2123" s="84" t="s">
        <v>248</v>
      </c>
      <c r="H2123" s="38" t="s">
        <v>249</v>
      </c>
      <c r="I2123" s="84">
        <v>138015</v>
      </c>
      <c r="J2123" s="38" t="s">
        <v>336</v>
      </c>
      <c r="K2123" s="84">
        <v>138015</v>
      </c>
      <c r="L2123" s="84" t="s">
        <v>251</v>
      </c>
      <c r="M2123" s="38" t="s">
        <v>252</v>
      </c>
      <c r="N2123" s="84">
        <v>232888</v>
      </c>
      <c r="O2123" s="84" t="s">
        <v>876</v>
      </c>
      <c r="P2123" s="84">
        <v>306546</v>
      </c>
      <c r="Q2123" s="38" t="s">
        <v>877</v>
      </c>
      <c r="R2123" s="38" t="s">
        <v>891</v>
      </c>
      <c r="S2123" s="84" t="s">
        <v>2403</v>
      </c>
      <c r="T2123" s="84" t="s">
        <v>2403</v>
      </c>
      <c r="U2123" s="84" t="s">
        <v>2292</v>
      </c>
      <c r="V2123" s="84" t="s">
        <v>2278</v>
      </c>
      <c r="W2123" s="84">
        <v>0</v>
      </c>
      <c r="X2123" s="38" t="s">
        <v>3451</v>
      </c>
      <c r="Y2123" s="84">
        <v>355410189</v>
      </c>
      <c r="Z2123" s="38" t="s">
        <v>5391</v>
      </c>
      <c r="AA2123" s="108" t="s">
        <v>6068</v>
      </c>
      <c r="AB2123" s="84">
        <v>40000</v>
      </c>
      <c r="AC2123" s="108" t="s">
        <v>6769</v>
      </c>
      <c r="AD2123" s="84">
        <v>18</v>
      </c>
      <c r="AE2123" s="84" t="s">
        <v>6778</v>
      </c>
      <c r="AF2123" s="84" t="s">
        <v>7474</v>
      </c>
      <c r="AG2123" s="108" t="s">
        <v>7475</v>
      </c>
      <c r="AH2123" s="84" t="s">
        <v>7319</v>
      </c>
      <c r="AI2123" s="108" t="s">
        <v>6066</v>
      </c>
      <c r="AJ2123" s="84">
        <v>2690</v>
      </c>
      <c r="AK2123" s="84">
        <v>2690</v>
      </c>
      <c r="AL2123" s="108" t="s">
        <v>6396</v>
      </c>
      <c r="AM2123" s="84">
        <v>9356.9</v>
      </c>
      <c r="AN2123" s="112">
        <v>4093.1</v>
      </c>
      <c r="AO2123" s="112">
        <v>13450</v>
      </c>
      <c r="AP2123" s="112">
        <v>30643.1</v>
      </c>
      <c r="AQ2123" s="112">
        <v>4701.8999999999996</v>
      </c>
      <c r="AR2123" s="112">
        <v>35345</v>
      </c>
      <c r="AS2123" s="112">
        <v>30643.1</v>
      </c>
      <c r="AT2123" s="112">
        <v>4701.8999999999996</v>
      </c>
      <c r="AU2123" s="112">
        <v>35345</v>
      </c>
      <c r="AV2123" s="84">
        <v>19</v>
      </c>
      <c r="AW2123" s="84">
        <v>407</v>
      </c>
      <c r="AX2123" s="84" t="str">
        <f>VLOOKUP(Y2123,'[1]Asset Classification'!$J$3:$W$2865,14,)</f>
        <v>&gt;180</v>
      </c>
      <c r="AY2123" s="108"/>
      <c r="AZ2123" s="84"/>
      <c r="BA2123" s="84"/>
      <c r="BB2123" s="84" t="s">
        <v>8329</v>
      </c>
      <c r="BC2123" s="84"/>
      <c r="BD2123" s="108" t="s">
        <v>8322</v>
      </c>
      <c r="BE2123" s="84">
        <v>40000</v>
      </c>
      <c r="BF2123" s="38" t="s">
        <v>2403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244</v>
      </c>
      <c r="C2124" s="38" t="s">
        <v>245</v>
      </c>
      <c r="D2124" s="38" t="s">
        <v>246</v>
      </c>
      <c r="E2124" s="38" t="s">
        <v>246</v>
      </c>
      <c r="F2124" s="38" t="s">
        <v>247</v>
      </c>
      <c r="G2124" s="84" t="s">
        <v>248</v>
      </c>
      <c r="H2124" s="38" t="s">
        <v>249</v>
      </c>
      <c r="I2124" s="84">
        <v>136908</v>
      </c>
      <c r="J2124" s="38" t="s">
        <v>300</v>
      </c>
      <c r="K2124" s="84">
        <v>136908</v>
      </c>
      <c r="L2124" s="84" t="s">
        <v>251</v>
      </c>
      <c r="M2124" s="38" t="s">
        <v>252</v>
      </c>
      <c r="N2124" s="84">
        <v>493553</v>
      </c>
      <c r="O2124" s="84" t="s">
        <v>970</v>
      </c>
      <c r="P2124" s="84">
        <v>789596</v>
      </c>
      <c r="Q2124" s="38" t="s">
        <v>971</v>
      </c>
      <c r="R2124" s="38" t="s">
        <v>829</v>
      </c>
      <c r="S2124" s="84" t="s">
        <v>2918</v>
      </c>
      <c r="T2124" s="84" t="s">
        <v>2918</v>
      </c>
      <c r="U2124" s="84" t="s">
        <v>1034</v>
      </c>
      <c r="V2124" s="84" t="s">
        <v>3449</v>
      </c>
      <c r="W2124" s="84">
        <v>541</v>
      </c>
      <c r="X2124" s="38" t="s">
        <v>3451</v>
      </c>
      <c r="Y2124" s="84">
        <v>355413475</v>
      </c>
      <c r="Z2124" s="38" t="s">
        <v>6075</v>
      </c>
      <c r="AA2124" s="108" t="s">
        <v>6074</v>
      </c>
      <c r="AB2124" s="84">
        <v>40000</v>
      </c>
      <c r="AC2124" s="108" t="s">
        <v>6765</v>
      </c>
      <c r="AD2124" s="84">
        <v>24</v>
      </c>
      <c r="AE2124" s="84" t="s">
        <v>6764</v>
      </c>
      <c r="AF2124" s="84" t="s">
        <v>7721</v>
      </c>
      <c r="AG2124" s="108" t="s">
        <v>7731</v>
      </c>
      <c r="AH2124" s="84" t="s">
        <v>7557</v>
      </c>
      <c r="AI2124" s="108" t="s">
        <v>8015</v>
      </c>
      <c r="AJ2124" s="84">
        <v>2130</v>
      </c>
      <c r="AK2124" s="84">
        <v>2130</v>
      </c>
      <c r="AL2124" s="108" t="s">
        <v>8306</v>
      </c>
      <c r="AM2124" s="84">
        <v>27384.99</v>
      </c>
      <c r="AN2124" s="112">
        <v>10955.01</v>
      </c>
      <c r="AO2124" s="112">
        <v>38340</v>
      </c>
      <c r="AP2124" s="112">
        <v>12615.01</v>
      </c>
      <c r="AQ2124" s="112">
        <v>974.99</v>
      </c>
      <c r="AR2124" s="112">
        <v>13590</v>
      </c>
      <c r="AS2124" s="112">
        <v>1870.79</v>
      </c>
      <c r="AT2124" s="112">
        <v>259.20999999999998</v>
      </c>
      <c r="AU2124" s="112">
        <v>2130</v>
      </c>
      <c r="AV2124" s="84">
        <v>19</v>
      </c>
      <c r="AW2124" s="84">
        <v>0</v>
      </c>
      <c r="AX2124" s="84" t="str">
        <f>VLOOKUP(Y2124,'[1]Asset Classification'!$J$3:$W$2865,14,)</f>
        <v>Standard</v>
      </c>
      <c r="AY2124" s="108"/>
      <c r="AZ2124" s="84"/>
      <c r="BA2124" s="84"/>
      <c r="BB2124" s="84" t="s">
        <v>8329</v>
      </c>
      <c r="BC2124" s="84"/>
      <c r="BD2124" s="108"/>
      <c r="BE2124" s="84">
        <v>0</v>
      </c>
      <c r="BF2124" s="38" t="s">
        <v>2918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244</v>
      </c>
      <c r="C2125" s="38" t="s">
        <v>245</v>
      </c>
      <c r="D2125" s="38" t="s">
        <v>246</v>
      </c>
      <c r="E2125" s="38" t="s">
        <v>246</v>
      </c>
      <c r="F2125" s="38" t="s">
        <v>247</v>
      </c>
      <c r="G2125" s="84" t="s">
        <v>248</v>
      </c>
      <c r="H2125" s="38" t="s">
        <v>249</v>
      </c>
      <c r="I2125" s="84">
        <v>136908</v>
      </c>
      <c r="J2125" s="38" t="s">
        <v>300</v>
      </c>
      <c r="K2125" s="84">
        <v>136908</v>
      </c>
      <c r="L2125" s="84" t="s">
        <v>251</v>
      </c>
      <c r="M2125" s="38" t="s">
        <v>252</v>
      </c>
      <c r="N2125" s="84">
        <v>493553</v>
      </c>
      <c r="O2125" s="84" t="s">
        <v>970</v>
      </c>
      <c r="P2125" s="84">
        <v>789596</v>
      </c>
      <c r="Q2125" s="38" t="s">
        <v>971</v>
      </c>
      <c r="R2125" s="38" t="s">
        <v>829</v>
      </c>
      <c r="S2125" s="84" t="s">
        <v>2919</v>
      </c>
      <c r="T2125" s="84" t="s">
        <v>2919</v>
      </c>
      <c r="U2125" s="84" t="s">
        <v>1034</v>
      </c>
      <c r="V2125" s="84" t="s">
        <v>3449</v>
      </c>
      <c r="W2125" s="84">
        <v>541</v>
      </c>
      <c r="X2125" s="38" t="s">
        <v>3451</v>
      </c>
      <c r="Y2125" s="84">
        <v>355413484</v>
      </c>
      <c r="Z2125" s="38" t="s">
        <v>6076</v>
      </c>
      <c r="AA2125" s="108" t="s">
        <v>6074</v>
      </c>
      <c r="AB2125" s="84">
        <v>40000</v>
      </c>
      <c r="AC2125" s="108" t="s">
        <v>6765</v>
      </c>
      <c r="AD2125" s="84">
        <v>24</v>
      </c>
      <c r="AE2125" s="84" t="s">
        <v>6764</v>
      </c>
      <c r="AF2125" s="84" t="s">
        <v>7721</v>
      </c>
      <c r="AG2125" s="108" t="s">
        <v>7731</v>
      </c>
      <c r="AH2125" s="84" t="s">
        <v>7557</v>
      </c>
      <c r="AI2125" s="108" t="s">
        <v>8015</v>
      </c>
      <c r="AJ2125" s="84">
        <v>2130</v>
      </c>
      <c r="AK2125" s="84">
        <v>2130</v>
      </c>
      <c r="AL2125" s="108" t="s">
        <v>6761</v>
      </c>
      <c r="AM2125" s="84">
        <v>29255.78</v>
      </c>
      <c r="AN2125" s="112">
        <v>11214.22</v>
      </c>
      <c r="AO2125" s="112">
        <v>40470</v>
      </c>
      <c r="AP2125" s="112">
        <v>10744.22</v>
      </c>
      <c r="AQ2125" s="112">
        <v>715.78</v>
      </c>
      <c r="AR2125" s="112">
        <v>11460</v>
      </c>
      <c r="AS2125" s="112">
        <v>0</v>
      </c>
      <c r="AT2125" s="112">
        <v>0</v>
      </c>
      <c r="AU2125" s="112">
        <v>0</v>
      </c>
      <c r="AV2125" s="84">
        <v>19</v>
      </c>
      <c r="AW2125" s="84">
        <v>0</v>
      </c>
      <c r="AX2125" s="84" t="str">
        <f>VLOOKUP(Y2125,'[1]Asset Classification'!$J$3:$W$2865,14,)</f>
        <v>Standard</v>
      </c>
      <c r="AY2125" s="108"/>
      <c r="AZ2125" s="84"/>
      <c r="BA2125" s="84"/>
      <c r="BB2125" s="84" t="s">
        <v>8329</v>
      </c>
      <c r="BC2125" s="84"/>
      <c r="BD2125" s="108"/>
      <c r="BE2125" s="84">
        <v>0</v>
      </c>
      <c r="BF2125" s="38" t="s">
        <v>2919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244</v>
      </c>
      <c r="C2126" s="38" t="s">
        <v>245</v>
      </c>
      <c r="D2126" s="38" t="s">
        <v>246</v>
      </c>
      <c r="E2126" s="38" t="s">
        <v>246</v>
      </c>
      <c r="F2126" s="38" t="s">
        <v>247</v>
      </c>
      <c r="G2126" s="84" t="s">
        <v>248</v>
      </c>
      <c r="H2126" s="38" t="s">
        <v>249</v>
      </c>
      <c r="I2126" s="84">
        <v>136908</v>
      </c>
      <c r="J2126" s="38" t="s">
        <v>300</v>
      </c>
      <c r="K2126" s="84">
        <v>136908</v>
      </c>
      <c r="L2126" s="84" t="s">
        <v>251</v>
      </c>
      <c r="M2126" s="38" t="s">
        <v>252</v>
      </c>
      <c r="N2126" s="84">
        <v>493553</v>
      </c>
      <c r="O2126" s="84" t="s">
        <v>970</v>
      </c>
      <c r="P2126" s="84">
        <v>789596</v>
      </c>
      <c r="Q2126" s="38" t="s">
        <v>971</v>
      </c>
      <c r="R2126" s="38" t="s">
        <v>829</v>
      </c>
      <c r="S2126" s="84" t="s">
        <v>2920</v>
      </c>
      <c r="T2126" s="84" t="s">
        <v>2920</v>
      </c>
      <c r="U2126" s="84" t="s">
        <v>1034</v>
      </c>
      <c r="V2126" s="84" t="s">
        <v>3449</v>
      </c>
      <c r="W2126" s="84">
        <v>541</v>
      </c>
      <c r="X2126" s="38" t="s">
        <v>3451</v>
      </c>
      <c r="Y2126" s="84">
        <v>355414298</v>
      </c>
      <c r="Z2126" s="38" t="s">
        <v>6077</v>
      </c>
      <c r="AA2126" s="108" t="s">
        <v>6074</v>
      </c>
      <c r="AB2126" s="84">
        <v>40000</v>
      </c>
      <c r="AC2126" s="108" t="s">
        <v>6765</v>
      </c>
      <c r="AD2126" s="84">
        <v>24</v>
      </c>
      <c r="AE2126" s="84" t="s">
        <v>6764</v>
      </c>
      <c r="AF2126" s="84" t="s">
        <v>7721</v>
      </c>
      <c r="AG2126" s="108" t="s">
        <v>7731</v>
      </c>
      <c r="AH2126" s="84" t="s">
        <v>7557</v>
      </c>
      <c r="AI2126" s="108" t="s">
        <v>8015</v>
      </c>
      <c r="AJ2126" s="84">
        <v>2130</v>
      </c>
      <c r="AK2126" s="84">
        <v>2130</v>
      </c>
      <c r="AL2126" s="108" t="s">
        <v>6752</v>
      </c>
      <c r="AM2126" s="84">
        <v>25561.56</v>
      </c>
      <c r="AN2126" s="112">
        <v>10648.44</v>
      </c>
      <c r="AO2126" s="112">
        <v>36210</v>
      </c>
      <c r="AP2126" s="112">
        <v>14438.44</v>
      </c>
      <c r="AQ2126" s="112">
        <v>1281.56</v>
      </c>
      <c r="AR2126" s="112">
        <v>15720</v>
      </c>
      <c r="AS2126" s="112">
        <v>3694.22</v>
      </c>
      <c r="AT2126" s="112">
        <v>565.78</v>
      </c>
      <c r="AU2126" s="112">
        <v>4260</v>
      </c>
      <c r="AV2126" s="84">
        <v>19</v>
      </c>
      <c r="AW2126" s="84">
        <v>36</v>
      </c>
      <c r="AX2126" s="84" t="str">
        <f>VLOOKUP(Y2126,'[1]Asset Classification'!$J$3:$W$2865,14,)</f>
        <v>31-60</v>
      </c>
      <c r="AY2126" s="108"/>
      <c r="AZ2126" s="84"/>
      <c r="BA2126" s="84"/>
      <c r="BB2126" s="84" t="s">
        <v>8329</v>
      </c>
      <c r="BC2126" s="84"/>
      <c r="BD2126" s="108"/>
      <c r="BE2126" s="84">
        <v>0</v>
      </c>
      <c r="BF2126" s="38" t="s">
        <v>2920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244</v>
      </c>
      <c r="C2127" s="38" t="s">
        <v>245</v>
      </c>
      <c r="D2127" s="38" t="s">
        <v>246</v>
      </c>
      <c r="E2127" s="38" t="s">
        <v>246</v>
      </c>
      <c r="F2127" s="38" t="s">
        <v>247</v>
      </c>
      <c r="G2127" s="84" t="s">
        <v>248</v>
      </c>
      <c r="H2127" s="38" t="s">
        <v>249</v>
      </c>
      <c r="I2127" s="84">
        <v>141963</v>
      </c>
      <c r="J2127" s="38" t="s">
        <v>323</v>
      </c>
      <c r="K2127" s="84">
        <v>141963</v>
      </c>
      <c r="L2127" s="84" t="s">
        <v>257</v>
      </c>
      <c r="M2127" s="38" t="s">
        <v>258</v>
      </c>
      <c r="N2127" s="84">
        <v>243291</v>
      </c>
      <c r="O2127" s="84" t="s">
        <v>898</v>
      </c>
      <c r="P2127" s="84">
        <v>319768</v>
      </c>
      <c r="Q2127" s="38" t="s">
        <v>899</v>
      </c>
      <c r="R2127" s="38" t="s">
        <v>829</v>
      </c>
      <c r="S2127" s="84" t="s">
        <v>2921</v>
      </c>
      <c r="T2127" s="84" t="s">
        <v>2921</v>
      </c>
      <c r="U2127" s="84" t="s">
        <v>1034</v>
      </c>
      <c r="V2127" s="84" t="s">
        <v>2278</v>
      </c>
      <c r="W2127" s="84">
        <v>0</v>
      </c>
      <c r="X2127" s="38" t="s">
        <v>3526</v>
      </c>
      <c r="Y2127" s="84">
        <v>355419062</v>
      </c>
      <c r="Z2127" s="38" t="s">
        <v>6078</v>
      </c>
      <c r="AA2127" s="108" t="s">
        <v>6044</v>
      </c>
      <c r="AB2127" s="84">
        <v>72000</v>
      </c>
      <c r="AC2127" s="108" t="s">
        <v>6773</v>
      </c>
      <c r="AD2127" s="84">
        <v>24</v>
      </c>
      <c r="AE2127" s="84" t="s">
        <v>6772</v>
      </c>
      <c r="AF2127" s="84" t="s">
        <v>7141</v>
      </c>
      <c r="AG2127" s="108" t="s">
        <v>7132</v>
      </c>
      <c r="AH2127" s="84" t="s">
        <v>7059</v>
      </c>
      <c r="AI2127" s="108" t="s">
        <v>8021</v>
      </c>
      <c r="AJ2127" s="84">
        <v>3840</v>
      </c>
      <c r="AK2127" s="84">
        <v>3840</v>
      </c>
      <c r="AL2127" s="108" t="s">
        <v>6742</v>
      </c>
      <c r="AM2127" s="84">
        <v>52941.55</v>
      </c>
      <c r="AN2127" s="112">
        <v>20018.45</v>
      </c>
      <c r="AO2127" s="112">
        <v>72960</v>
      </c>
      <c r="AP2127" s="112">
        <v>19058.45</v>
      </c>
      <c r="AQ2127" s="112">
        <v>1257.55</v>
      </c>
      <c r="AR2127" s="112">
        <v>20316</v>
      </c>
      <c r="AS2127" s="112">
        <v>0</v>
      </c>
      <c r="AT2127" s="112">
        <v>0</v>
      </c>
      <c r="AU2127" s="112">
        <v>0</v>
      </c>
      <c r="AV2127" s="84">
        <v>19</v>
      </c>
      <c r="AW2127" s="84">
        <v>0</v>
      </c>
      <c r="AX2127" s="84" t="str">
        <f>VLOOKUP(Y2127,'[1]Asset Classification'!$J$3:$W$2865,14,)</f>
        <v>Standard</v>
      </c>
      <c r="AY2127" s="108"/>
      <c r="AZ2127" s="84"/>
      <c r="BA2127" s="84"/>
      <c r="BB2127" s="84" t="s">
        <v>8329</v>
      </c>
      <c r="BC2127" s="84"/>
      <c r="BD2127" s="108"/>
      <c r="BE2127" s="84">
        <v>0</v>
      </c>
      <c r="BF2127" s="38" t="s">
        <v>2921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244</v>
      </c>
      <c r="C2128" s="38" t="s">
        <v>245</v>
      </c>
      <c r="D2128" s="38" t="s">
        <v>246</v>
      </c>
      <c r="E2128" s="38" t="s">
        <v>246</v>
      </c>
      <c r="F2128" s="38" t="s">
        <v>247</v>
      </c>
      <c r="G2128" s="84" t="s">
        <v>248</v>
      </c>
      <c r="H2128" s="38" t="s">
        <v>249</v>
      </c>
      <c r="I2128" s="84">
        <v>131165</v>
      </c>
      <c r="J2128" s="38" t="s">
        <v>340</v>
      </c>
      <c r="K2128" s="84">
        <v>131165</v>
      </c>
      <c r="L2128" s="84" t="s">
        <v>254</v>
      </c>
      <c r="M2128" s="38" t="s">
        <v>255</v>
      </c>
      <c r="N2128" s="84">
        <v>221322</v>
      </c>
      <c r="O2128" s="84" t="s">
        <v>953</v>
      </c>
      <c r="P2128" s="84">
        <v>291932</v>
      </c>
      <c r="Q2128" s="38" t="s">
        <v>954</v>
      </c>
      <c r="R2128" s="38" t="s">
        <v>829</v>
      </c>
      <c r="S2128" s="84" t="s">
        <v>2922</v>
      </c>
      <c r="T2128" s="84" t="s">
        <v>2922</v>
      </c>
      <c r="U2128" s="84" t="s">
        <v>1034</v>
      </c>
      <c r="V2128" s="84" t="s">
        <v>2278</v>
      </c>
      <c r="W2128" s="84">
        <v>0</v>
      </c>
      <c r="X2128" s="38" t="s">
        <v>3526</v>
      </c>
      <c r="Y2128" s="84">
        <v>355423790</v>
      </c>
      <c r="Z2128" s="38" t="s">
        <v>6079</v>
      </c>
      <c r="AA2128" s="108" t="s">
        <v>6044</v>
      </c>
      <c r="AB2128" s="84">
        <v>42000</v>
      </c>
      <c r="AC2128" s="108" t="s">
        <v>6767</v>
      </c>
      <c r="AD2128" s="84">
        <v>24</v>
      </c>
      <c r="AE2128" s="84" t="s">
        <v>6764</v>
      </c>
      <c r="AF2128" s="84" t="s">
        <v>7721</v>
      </c>
      <c r="AG2128" s="108" t="s">
        <v>7722</v>
      </c>
      <c r="AH2128" s="84" t="s">
        <v>7557</v>
      </c>
      <c r="AI2128" s="108" t="s">
        <v>8022</v>
      </c>
      <c r="AJ2128" s="84">
        <v>2240</v>
      </c>
      <c r="AK2128" s="84">
        <v>2240</v>
      </c>
      <c r="AL2128" s="108" t="s">
        <v>6755</v>
      </c>
      <c r="AM2128" s="84">
        <v>30673.98</v>
      </c>
      <c r="AN2128" s="112">
        <v>11886.02</v>
      </c>
      <c r="AO2128" s="112">
        <v>42560</v>
      </c>
      <c r="AP2128" s="112">
        <v>11326.02</v>
      </c>
      <c r="AQ2128" s="112">
        <v>755.98</v>
      </c>
      <c r="AR2128" s="112">
        <v>12082</v>
      </c>
      <c r="AS2128" s="112">
        <v>0</v>
      </c>
      <c r="AT2128" s="112">
        <v>0</v>
      </c>
      <c r="AU2128" s="112">
        <v>0</v>
      </c>
      <c r="AV2128" s="84">
        <v>19</v>
      </c>
      <c r="AW2128" s="84">
        <v>0</v>
      </c>
      <c r="AX2128" s="84" t="str">
        <f>VLOOKUP(Y2128,'[1]Asset Classification'!$J$3:$W$2865,14,)</f>
        <v>Standard</v>
      </c>
      <c r="AY2128" s="108"/>
      <c r="AZ2128" s="84"/>
      <c r="BA2128" s="84"/>
      <c r="BB2128" s="84" t="s">
        <v>8329</v>
      </c>
      <c r="BC2128" s="84"/>
      <c r="BD2128" s="108"/>
      <c r="BE2128" s="84">
        <v>0</v>
      </c>
      <c r="BF2128" s="38" t="s">
        <v>2922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244</v>
      </c>
      <c r="C2129" s="38" t="s">
        <v>245</v>
      </c>
      <c r="D2129" s="38" t="s">
        <v>246</v>
      </c>
      <c r="E2129" s="38" t="s">
        <v>246</v>
      </c>
      <c r="F2129" s="38" t="s">
        <v>247</v>
      </c>
      <c r="G2129" s="84" t="s">
        <v>248</v>
      </c>
      <c r="H2129" s="38" t="s">
        <v>249</v>
      </c>
      <c r="I2129" s="84">
        <v>132672</v>
      </c>
      <c r="J2129" s="38" t="s">
        <v>285</v>
      </c>
      <c r="K2129" s="84">
        <v>132672</v>
      </c>
      <c r="L2129" s="84" t="s">
        <v>251</v>
      </c>
      <c r="M2129" s="38" t="s">
        <v>252</v>
      </c>
      <c r="N2129" s="84">
        <v>376344</v>
      </c>
      <c r="O2129" s="84" t="s">
        <v>958</v>
      </c>
      <c r="P2129" s="84">
        <v>549468</v>
      </c>
      <c r="Q2129" s="38" t="s">
        <v>959</v>
      </c>
      <c r="R2129" s="38" t="s">
        <v>829</v>
      </c>
      <c r="S2129" s="84" t="s">
        <v>2923</v>
      </c>
      <c r="T2129" s="84" t="s">
        <v>2923</v>
      </c>
      <c r="U2129" s="84" t="s">
        <v>2292</v>
      </c>
      <c r="V2129" s="84" t="s">
        <v>2278</v>
      </c>
      <c r="W2129" s="84">
        <v>0</v>
      </c>
      <c r="X2129" s="38" t="s">
        <v>3451</v>
      </c>
      <c r="Y2129" s="84">
        <v>355430480</v>
      </c>
      <c r="Z2129" s="38" t="s">
        <v>6080</v>
      </c>
      <c r="AA2129" s="108" t="s">
        <v>6044</v>
      </c>
      <c r="AB2129" s="84">
        <v>52000</v>
      </c>
      <c r="AC2129" s="108" t="s">
        <v>6768</v>
      </c>
      <c r="AD2129" s="84">
        <v>24</v>
      </c>
      <c r="AE2129" s="84" t="s">
        <v>6771</v>
      </c>
      <c r="AF2129" s="84" t="s">
        <v>7399</v>
      </c>
      <c r="AG2129" s="108" t="s">
        <v>7400</v>
      </c>
      <c r="AH2129" s="84" t="s">
        <v>7319</v>
      </c>
      <c r="AI2129" s="108" t="s">
        <v>8018</v>
      </c>
      <c r="AJ2129" s="84">
        <v>2780</v>
      </c>
      <c r="AK2129" s="84">
        <v>2780</v>
      </c>
      <c r="AL2129" s="108" t="s">
        <v>8307</v>
      </c>
      <c r="AM2129" s="84">
        <v>16014</v>
      </c>
      <c r="AN2129" s="112">
        <v>9006</v>
      </c>
      <c r="AO2129" s="112">
        <v>25020</v>
      </c>
      <c r="AP2129" s="112">
        <v>35986</v>
      </c>
      <c r="AQ2129" s="112">
        <v>6373</v>
      </c>
      <c r="AR2129" s="112">
        <v>42359</v>
      </c>
      <c r="AS2129" s="112">
        <v>22323.38</v>
      </c>
      <c r="AT2129" s="112">
        <v>5476.62</v>
      </c>
      <c r="AU2129" s="112">
        <v>27800</v>
      </c>
      <c r="AV2129" s="84">
        <v>19</v>
      </c>
      <c r="AW2129" s="84">
        <v>281</v>
      </c>
      <c r="AX2129" s="84" t="str">
        <f>VLOOKUP(Y2129,'[1]Asset Classification'!$J$3:$W$2865,14,)</f>
        <v>&gt;180</v>
      </c>
      <c r="AY2129" s="108"/>
      <c r="AZ2129" s="84"/>
      <c r="BA2129" s="84"/>
      <c r="BB2129" s="84" t="s">
        <v>8329</v>
      </c>
      <c r="BC2129" s="84"/>
      <c r="BD2129" s="108"/>
      <c r="BE2129" s="84">
        <v>0</v>
      </c>
      <c r="BF2129" s="38" t="s">
        <v>2923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244</v>
      </c>
      <c r="C2130" s="38" t="s">
        <v>245</v>
      </c>
      <c r="D2130" s="38" t="s">
        <v>246</v>
      </c>
      <c r="E2130" s="38" t="s">
        <v>246</v>
      </c>
      <c r="F2130" s="38" t="s">
        <v>247</v>
      </c>
      <c r="G2130" s="84" t="s">
        <v>248</v>
      </c>
      <c r="H2130" s="38" t="s">
        <v>249</v>
      </c>
      <c r="I2130" s="84">
        <v>132672</v>
      </c>
      <c r="J2130" s="38" t="s">
        <v>285</v>
      </c>
      <c r="K2130" s="84">
        <v>132672</v>
      </c>
      <c r="L2130" s="84" t="s">
        <v>251</v>
      </c>
      <c r="M2130" s="38" t="s">
        <v>252</v>
      </c>
      <c r="N2130" s="84">
        <v>376344</v>
      </c>
      <c r="O2130" s="84" t="s">
        <v>958</v>
      </c>
      <c r="P2130" s="84">
        <v>549468</v>
      </c>
      <c r="Q2130" s="38" t="s">
        <v>959</v>
      </c>
      <c r="R2130" s="38" t="s">
        <v>829</v>
      </c>
      <c r="S2130" s="84" t="s">
        <v>2924</v>
      </c>
      <c r="T2130" s="84" t="s">
        <v>2924</v>
      </c>
      <c r="U2130" s="84" t="s">
        <v>2292</v>
      </c>
      <c r="V2130" s="84" t="s">
        <v>2278</v>
      </c>
      <c r="W2130" s="84">
        <v>0</v>
      </c>
      <c r="X2130" s="38" t="s">
        <v>3451</v>
      </c>
      <c r="Y2130" s="84">
        <v>355430637</v>
      </c>
      <c r="Z2130" s="38" t="s">
        <v>6081</v>
      </c>
      <c r="AA2130" s="108" t="s">
        <v>6044</v>
      </c>
      <c r="AB2130" s="84">
        <v>52000</v>
      </c>
      <c r="AC2130" s="108" t="s">
        <v>6768</v>
      </c>
      <c r="AD2130" s="84">
        <v>24</v>
      </c>
      <c r="AE2130" s="84" t="s">
        <v>6771</v>
      </c>
      <c r="AF2130" s="84" t="s">
        <v>7399</v>
      </c>
      <c r="AG2130" s="108" t="s">
        <v>7400</v>
      </c>
      <c r="AH2130" s="84" t="s">
        <v>7319</v>
      </c>
      <c r="AI2130" s="108" t="s">
        <v>8018</v>
      </c>
      <c r="AJ2130" s="84">
        <v>2780</v>
      </c>
      <c r="AK2130" s="84">
        <v>2780</v>
      </c>
      <c r="AL2130" s="108" t="s">
        <v>6601</v>
      </c>
      <c r="AM2130" s="84">
        <v>28858.98</v>
      </c>
      <c r="AN2130" s="112">
        <v>13066.02</v>
      </c>
      <c r="AO2130" s="112">
        <v>41925</v>
      </c>
      <c r="AP2130" s="112">
        <v>23141.02</v>
      </c>
      <c r="AQ2130" s="112">
        <v>2312.98</v>
      </c>
      <c r="AR2130" s="112">
        <v>25454</v>
      </c>
      <c r="AS2130" s="112">
        <v>9478.4</v>
      </c>
      <c r="AT2130" s="112">
        <v>1416.6</v>
      </c>
      <c r="AU2130" s="112">
        <v>10895</v>
      </c>
      <c r="AV2130" s="84">
        <v>19</v>
      </c>
      <c r="AW2130" s="84">
        <v>100</v>
      </c>
      <c r="AX2130" s="84" t="str">
        <f>VLOOKUP(Y2130,'[1]Asset Classification'!$J$3:$W$2865,14,)</f>
        <v>91-120</v>
      </c>
      <c r="AY2130" s="108"/>
      <c r="AZ2130" s="84"/>
      <c r="BA2130" s="84"/>
      <c r="BB2130" s="84" t="s">
        <v>8329</v>
      </c>
      <c r="BC2130" s="84"/>
      <c r="BD2130" s="108"/>
      <c r="BE2130" s="84">
        <v>0</v>
      </c>
      <c r="BF2130" s="38" t="s">
        <v>2924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244</v>
      </c>
      <c r="C2131" s="38" t="s">
        <v>245</v>
      </c>
      <c r="D2131" s="38" t="s">
        <v>246</v>
      </c>
      <c r="E2131" s="38" t="s">
        <v>246</v>
      </c>
      <c r="F2131" s="38" t="s">
        <v>247</v>
      </c>
      <c r="G2131" s="84" t="s">
        <v>248</v>
      </c>
      <c r="H2131" s="38" t="s">
        <v>249</v>
      </c>
      <c r="I2131" s="84">
        <v>136908</v>
      </c>
      <c r="J2131" s="38" t="s">
        <v>300</v>
      </c>
      <c r="K2131" s="84">
        <v>136908</v>
      </c>
      <c r="L2131" s="84" t="s">
        <v>251</v>
      </c>
      <c r="M2131" s="38" t="s">
        <v>252</v>
      </c>
      <c r="N2131" s="84">
        <v>493553</v>
      </c>
      <c r="O2131" s="84" t="s">
        <v>970</v>
      </c>
      <c r="P2131" s="84">
        <v>789596</v>
      </c>
      <c r="Q2131" s="38" t="s">
        <v>971</v>
      </c>
      <c r="R2131" s="38" t="s">
        <v>829</v>
      </c>
      <c r="S2131" s="84" t="s">
        <v>2925</v>
      </c>
      <c r="T2131" s="84" t="s">
        <v>2925</v>
      </c>
      <c r="U2131" s="84" t="s">
        <v>2292</v>
      </c>
      <c r="V2131" s="84" t="s">
        <v>3449</v>
      </c>
      <c r="W2131" s="84">
        <v>0</v>
      </c>
      <c r="X2131" s="38" t="s">
        <v>3451</v>
      </c>
      <c r="Y2131" s="84">
        <v>355434554</v>
      </c>
      <c r="Z2131" s="38" t="s">
        <v>6082</v>
      </c>
      <c r="AA2131" s="108" t="s">
        <v>5915</v>
      </c>
      <c r="AB2131" s="84">
        <v>40000</v>
      </c>
      <c r="AC2131" s="108" t="s">
        <v>6765</v>
      </c>
      <c r="AD2131" s="84">
        <v>24</v>
      </c>
      <c r="AE2131" s="84" t="s">
        <v>6764</v>
      </c>
      <c r="AF2131" s="84" t="s">
        <v>7677</v>
      </c>
      <c r="AG2131" s="108" t="s">
        <v>7678</v>
      </c>
      <c r="AH2131" s="84" t="s">
        <v>7557</v>
      </c>
      <c r="AI2131" s="108" t="s">
        <v>8015</v>
      </c>
      <c r="AJ2131" s="84">
        <v>2130</v>
      </c>
      <c r="AK2131" s="84">
        <v>2130</v>
      </c>
      <c r="AL2131" s="108"/>
      <c r="AM2131" s="84">
        <v>0</v>
      </c>
      <c r="AN2131" s="112">
        <v>0</v>
      </c>
      <c r="AO2131" s="112">
        <v>0</v>
      </c>
      <c r="AP2131" s="112">
        <v>40000</v>
      </c>
      <c r="AQ2131" s="112">
        <v>11490</v>
      </c>
      <c r="AR2131" s="112">
        <v>51490</v>
      </c>
      <c r="AS2131" s="112">
        <v>29653.03</v>
      </c>
      <c r="AT2131" s="112">
        <v>10816.97</v>
      </c>
      <c r="AU2131" s="112">
        <v>40470</v>
      </c>
      <c r="AV2131" s="84">
        <v>19</v>
      </c>
      <c r="AW2131" s="84">
        <v>554</v>
      </c>
      <c r="AX2131" s="84" t="str">
        <f>VLOOKUP(Y2131,'[1]Asset Classification'!$J$3:$W$2865,14,)</f>
        <v>&gt;180</v>
      </c>
      <c r="AY2131" s="108"/>
      <c r="AZ2131" s="84"/>
      <c r="BA2131" s="84"/>
      <c r="BB2131" s="84" t="s">
        <v>8329</v>
      </c>
      <c r="BC2131" s="84"/>
      <c r="BD2131" s="108" t="s">
        <v>8334</v>
      </c>
      <c r="BE2131" s="84">
        <v>40000</v>
      </c>
      <c r="BF2131" s="38" t="s">
        <v>2925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244</v>
      </c>
      <c r="C2132" s="38" t="s">
        <v>245</v>
      </c>
      <c r="D2132" s="38" t="s">
        <v>246</v>
      </c>
      <c r="E2132" s="38" t="s">
        <v>246</v>
      </c>
      <c r="F2132" s="38" t="s">
        <v>247</v>
      </c>
      <c r="G2132" s="84" t="s">
        <v>248</v>
      </c>
      <c r="H2132" s="38" t="s">
        <v>249</v>
      </c>
      <c r="I2132" s="84">
        <v>136908</v>
      </c>
      <c r="J2132" s="38" t="s">
        <v>300</v>
      </c>
      <c r="K2132" s="84">
        <v>136908</v>
      </c>
      <c r="L2132" s="84" t="s">
        <v>251</v>
      </c>
      <c r="M2132" s="38" t="s">
        <v>252</v>
      </c>
      <c r="N2132" s="84">
        <v>493553</v>
      </c>
      <c r="O2132" s="84" t="s">
        <v>970</v>
      </c>
      <c r="P2132" s="84">
        <v>789596</v>
      </c>
      <c r="Q2132" s="38" t="s">
        <v>971</v>
      </c>
      <c r="R2132" s="38" t="s">
        <v>829</v>
      </c>
      <c r="S2132" s="84" t="s">
        <v>2926</v>
      </c>
      <c r="T2132" s="84" t="s">
        <v>2926</v>
      </c>
      <c r="U2132" s="84" t="s">
        <v>2292</v>
      </c>
      <c r="V2132" s="84" t="s">
        <v>3449</v>
      </c>
      <c r="W2132" s="84">
        <v>0</v>
      </c>
      <c r="X2132" s="38" t="s">
        <v>3451</v>
      </c>
      <c r="Y2132" s="84">
        <v>355435236</v>
      </c>
      <c r="Z2132" s="38" t="s">
        <v>6083</v>
      </c>
      <c r="AA2132" s="108" t="s">
        <v>5915</v>
      </c>
      <c r="AB2132" s="84">
        <v>40000</v>
      </c>
      <c r="AC2132" s="108" t="s">
        <v>6765</v>
      </c>
      <c r="AD2132" s="84">
        <v>24</v>
      </c>
      <c r="AE2132" s="84" t="s">
        <v>6764</v>
      </c>
      <c r="AF2132" s="84" t="s">
        <v>7677</v>
      </c>
      <c r="AG2132" s="108" t="s">
        <v>7678</v>
      </c>
      <c r="AH2132" s="84" t="s">
        <v>7557</v>
      </c>
      <c r="AI2132" s="108" t="s">
        <v>8015</v>
      </c>
      <c r="AJ2132" s="84">
        <v>2130</v>
      </c>
      <c r="AK2132" s="84">
        <v>2130</v>
      </c>
      <c r="AL2132" s="108" t="s">
        <v>6407</v>
      </c>
      <c r="AM2132" s="84">
        <v>1171.0999999999999</v>
      </c>
      <c r="AN2132" s="112">
        <v>958.9</v>
      </c>
      <c r="AO2132" s="112">
        <v>2130</v>
      </c>
      <c r="AP2132" s="112">
        <v>38828.9</v>
      </c>
      <c r="AQ2132" s="112">
        <v>10531.1</v>
      </c>
      <c r="AR2132" s="112">
        <v>49360</v>
      </c>
      <c r="AS2132" s="112">
        <v>28481.93</v>
      </c>
      <c r="AT2132" s="112">
        <v>9858.07</v>
      </c>
      <c r="AU2132" s="112">
        <v>38340</v>
      </c>
      <c r="AV2132" s="84">
        <v>19</v>
      </c>
      <c r="AW2132" s="84">
        <v>524</v>
      </c>
      <c r="AX2132" s="84" t="str">
        <f>VLOOKUP(Y2132,'[1]Asset Classification'!$J$3:$W$2865,14,)</f>
        <v>&gt;180</v>
      </c>
      <c r="AY2132" s="108"/>
      <c r="AZ2132" s="84"/>
      <c r="BA2132" s="84"/>
      <c r="BB2132" s="84" t="s">
        <v>8329</v>
      </c>
      <c r="BC2132" s="84"/>
      <c r="BD2132" s="108" t="s">
        <v>8335</v>
      </c>
      <c r="BE2132" s="84">
        <v>40000</v>
      </c>
      <c r="BF2132" s="38" t="s">
        <v>2926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244</v>
      </c>
      <c r="C2133" s="38" t="s">
        <v>245</v>
      </c>
      <c r="D2133" s="38" t="s">
        <v>246</v>
      </c>
      <c r="E2133" s="38" t="s">
        <v>246</v>
      </c>
      <c r="F2133" s="38" t="s">
        <v>247</v>
      </c>
      <c r="G2133" s="84" t="s">
        <v>248</v>
      </c>
      <c r="H2133" s="38" t="s">
        <v>249</v>
      </c>
      <c r="I2133" s="84">
        <v>131165</v>
      </c>
      <c r="J2133" s="38" t="s">
        <v>340</v>
      </c>
      <c r="K2133" s="84">
        <v>131165</v>
      </c>
      <c r="L2133" s="84" t="s">
        <v>254</v>
      </c>
      <c r="M2133" s="38" t="s">
        <v>255</v>
      </c>
      <c r="N2133" s="84">
        <v>221322</v>
      </c>
      <c r="O2133" s="84" t="s">
        <v>953</v>
      </c>
      <c r="P2133" s="84">
        <v>291932</v>
      </c>
      <c r="Q2133" s="38" t="s">
        <v>954</v>
      </c>
      <c r="R2133" s="38" t="s">
        <v>829</v>
      </c>
      <c r="S2133" s="84" t="s">
        <v>2927</v>
      </c>
      <c r="T2133" s="84" t="s">
        <v>2927</v>
      </c>
      <c r="U2133" s="84" t="s">
        <v>1034</v>
      </c>
      <c r="V2133" s="84" t="s">
        <v>2278</v>
      </c>
      <c r="W2133" s="84">
        <v>0</v>
      </c>
      <c r="X2133" s="38" t="s">
        <v>3526</v>
      </c>
      <c r="Y2133" s="84">
        <v>355436237</v>
      </c>
      <c r="Z2133" s="38" t="s">
        <v>6084</v>
      </c>
      <c r="AA2133" s="108" t="s">
        <v>6044</v>
      </c>
      <c r="AB2133" s="84">
        <v>42000</v>
      </c>
      <c r="AC2133" s="108" t="s">
        <v>6767</v>
      </c>
      <c r="AD2133" s="84">
        <v>24</v>
      </c>
      <c r="AE2133" s="84" t="s">
        <v>6764</v>
      </c>
      <c r="AF2133" s="84" t="s">
        <v>7721</v>
      </c>
      <c r="AG2133" s="108" t="s">
        <v>7722</v>
      </c>
      <c r="AH2133" s="84" t="s">
        <v>7557</v>
      </c>
      <c r="AI2133" s="108" t="s">
        <v>8022</v>
      </c>
      <c r="AJ2133" s="84">
        <v>2240</v>
      </c>
      <c r="AK2133" s="84">
        <v>2240</v>
      </c>
      <c r="AL2133" s="108" t="s">
        <v>6755</v>
      </c>
      <c r="AM2133" s="84">
        <v>30673.98</v>
      </c>
      <c r="AN2133" s="112">
        <v>11886.02</v>
      </c>
      <c r="AO2133" s="112">
        <v>42560</v>
      </c>
      <c r="AP2133" s="112">
        <v>11326.02</v>
      </c>
      <c r="AQ2133" s="112">
        <v>755.98</v>
      </c>
      <c r="AR2133" s="112">
        <v>12082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0</v>
      </c>
      <c r="AX2133" s="84" t="str">
        <f>VLOOKUP(Y2133,'[1]Asset Classification'!$J$3:$W$2865,14,)</f>
        <v>Standard</v>
      </c>
      <c r="AY2133" s="108"/>
      <c r="AZ2133" s="84"/>
      <c r="BA2133" s="84"/>
      <c r="BB2133" s="84" t="s">
        <v>8329</v>
      </c>
      <c r="BC2133" s="84"/>
      <c r="BD2133" s="108"/>
      <c r="BE2133" s="84">
        <v>0</v>
      </c>
      <c r="BF2133" s="38" t="s">
        <v>2927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244</v>
      </c>
      <c r="C2134" s="38" t="s">
        <v>245</v>
      </c>
      <c r="D2134" s="38" t="s">
        <v>246</v>
      </c>
      <c r="E2134" s="38" t="s">
        <v>246</v>
      </c>
      <c r="F2134" s="38" t="s">
        <v>247</v>
      </c>
      <c r="G2134" s="84" t="s">
        <v>248</v>
      </c>
      <c r="H2134" s="38" t="s">
        <v>249</v>
      </c>
      <c r="I2134" s="84">
        <v>130796</v>
      </c>
      <c r="J2134" s="38" t="s">
        <v>278</v>
      </c>
      <c r="K2134" s="84">
        <v>130796</v>
      </c>
      <c r="L2134" s="84" t="s">
        <v>254</v>
      </c>
      <c r="M2134" s="38" t="s">
        <v>255</v>
      </c>
      <c r="N2134" s="84">
        <v>223090</v>
      </c>
      <c r="O2134" s="84" t="s">
        <v>457</v>
      </c>
      <c r="P2134" s="84">
        <v>294140</v>
      </c>
      <c r="Q2134" s="38" t="s">
        <v>458</v>
      </c>
      <c r="R2134" s="38" t="s">
        <v>829</v>
      </c>
      <c r="S2134" s="84" t="s">
        <v>2928</v>
      </c>
      <c r="T2134" s="84" t="s">
        <v>2928</v>
      </c>
      <c r="U2134" s="84" t="s">
        <v>1027</v>
      </c>
      <c r="V2134" s="84" t="s">
        <v>2278</v>
      </c>
      <c r="W2134" s="84">
        <v>0</v>
      </c>
      <c r="X2134" s="38" t="s">
        <v>3526</v>
      </c>
      <c r="Y2134" s="84">
        <v>355437875</v>
      </c>
      <c r="Z2134" s="38" t="s">
        <v>6085</v>
      </c>
      <c r="AA2134" s="108" t="s">
        <v>6074</v>
      </c>
      <c r="AB2134" s="84">
        <v>42000</v>
      </c>
      <c r="AC2134" s="108" t="s">
        <v>6765</v>
      </c>
      <c r="AD2134" s="84">
        <v>24</v>
      </c>
      <c r="AE2134" s="84" t="s">
        <v>6764</v>
      </c>
      <c r="AF2134" s="84" t="s">
        <v>7721</v>
      </c>
      <c r="AG2134" s="108" t="s">
        <v>7731</v>
      </c>
      <c r="AH2134" s="84" t="s">
        <v>7557</v>
      </c>
      <c r="AI2134" s="108" t="s">
        <v>8015</v>
      </c>
      <c r="AJ2134" s="84">
        <v>2240</v>
      </c>
      <c r="AK2134" s="84">
        <v>2240</v>
      </c>
      <c r="AL2134" s="108" t="s">
        <v>6752</v>
      </c>
      <c r="AM2134" s="84">
        <v>30799.13</v>
      </c>
      <c r="AN2134" s="112">
        <v>11760.87</v>
      </c>
      <c r="AO2134" s="112">
        <v>42560</v>
      </c>
      <c r="AP2134" s="112">
        <v>11200.87</v>
      </c>
      <c r="AQ2134" s="112">
        <v>743.13</v>
      </c>
      <c r="AR2134" s="112">
        <v>11944</v>
      </c>
      <c r="AS2134" s="112">
        <v>0</v>
      </c>
      <c r="AT2134" s="112">
        <v>0</v>
      </c>
      <c r="AU2134" s="112">
        <v>0</v>
      </c>
      <c r="AV2134" s="84">
        <v>19</v>
      </c>
      <c r="AW2134" s="84">
        <v>0</v>
      </c>
      <c r="AX2134" s="84" t="str">
        <f>VLOOKUP(Y2134,'[1]Asset Classification'!$J$3:$W$2865,14,)</f>
        <v>Standard</v>
      </c>
      <c r="AY2134" s="108"/>
      <c r="AZ2134" s="84"/>
      <c r="BA2134" s="84"/>
      <c r="BB2134" s="84" t="s">
        <v>8329</v>
      </c>
      <c r="BC2134" s="84"/>
      <c r="BD2134" s="108"/>
      <c r="BE2134" s="84">
        <v>0</v>
      </c>
      <c r="BF2134" s="38" t="s">
        <v>2928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244</v>
      </c>
      <c r="C2135" s="38" t="s">
        <v>245</v>
      </c>
      <c r="D2135" s="38" t="s">
        <v>246</v>
      </c>
      <c r="E2135" s="38" t="s">
        <v>246</v>
      </c>
      <c r="F2135" s="38" t="s">
        <v>247</v>
      </c>
      <c r="G2135" s="84" t="s">
        <v>248</v>
      </c>
      <c r="H2135" s="38" t="s">
        <v>249</v>
      </c>
      <c r="I2135" s="84">
        <v>131470</v>
      </c>
      <c r="J2135" s="38" t="s">
        <v>286</v>
      </c>
      <c r="K2135" s="84">
        <v>131470</v>
      </c>
      <c r="L2135" s="84" t="s">
        <v>262</v>
      </c>
      <c r="M2135" s="38" t="s">
        <v>263</v>
      </c>
      <c r="N2135" s="84">
        <v>224297</v>
      </c>
      <c r="O2135" s="84" t="s">
        <v>480</v>
      </c>
      <c r="P2135" s="84">
        <v>295671</v>
      </c>
      <c r="Q2135" s="38" t="s">
        <v>481</v>
      </c>
      <c r="R2135" s="38" t="s">
        <v>829</v>
      </c>
      <c r="S2135" s="84" t="s">
        <v>2929</v>
      </c>
      <c r="T2135" s="84" t="s">
        <v>2929</v>
      </c>
      <c r="U2135" s="84" t="s">
        <v>1027</v>
      </c>
      <c r="V2135" s="84" t="s">
        <v>3449</v>
      </c>
      <c r="W2135" s="84">
        <v>541</v>
      </c>
      <c r="X2135" s="38" t="s">
        <v>3451</v>
      </c>
      <c r="Y2135" s="84">
        <v>355438840</v>
      </c>
      <c r="Z2135" s="38" t="s">
        <v>6086</v>
      </c>
      <c r="AA2135" s="108" t="s">
        <v>6074</v>
      </c>
      <c r="AB2135" s="84">
        <v>40000</v>
      </c>
      <c r="AC2135" s="108" t="s">
        <v>6768</v>
      </c>
      <c r="AD2135" s="84">
        <v>24</v>
      </c>
      <c r="AE2135" s="84" t="s">
        <v>6764</v>
      </c>
      <c r="AF2135" s="84" t="s">
        <v>7721</v>
      </c>
      <c r="AG2135" s="108" t="s">
        <v>7731</v>
      </c>
      <c r="AH2135" s="84" t="s">
        <v>7557</v>
      </c>
      <c r="AI2135" s="108" t="s">
        <v>8018</v>
      </c>
      <c r="AJ2135" s="84">
        <v>2130</v>
      </c>
      <c r="AK2135" s="84">
        <v>2130</v>
      </c>
      <c r="AL2135" s="108" t="s">
        <v>8303</v>
      </c>
      <c r="AM2135" s="84">
        <v>951.92</v>
      </c>
      <c r="AN2135" s="112">
        <v>1178.08</v>
      </c>
      <c r="AO2135" s="112">
        <v>2130</v>
      </c>
      <c r="AP2135" s="112">
        <v>39048.080000000002</v>
      </c>
      <c r="AQ2135" s="112">
        <v>10664.92</v>
      </c>
      <c r="AR2135" s="112">
        <v>49713</v>
      </c>
      <c r="AS2135" s="112">
        <v>28383.3</v>
      </c>
      <c r="AT2135" s="112">
        <v>9956.7000000000007</v>
      </c>
      <c r="AU2135" s="112">
        <v>38340</v>
      </c>
      <c r="AV2135" s="84">
        <v>19</v>
      </c>
      <c r="AW2135" s="84">
        <v>526</v>
      </c>
      <c r="AX2135" s="84" t="str">
        <f>VLOOKUP(Y2135,'[1]Asset Classification'!$J$3:$W$2865,14,)</f>
        <v>&gt;180</v>
      </c>
      <c r="AY2135" s="108"/>
      <c r="AZ2135" s="84"/>
      <c r="BA2135" s="84"/>
      <c r="BB2135" s="84" t="s">
        <v>8329</v>
      </c>
      <c r="BC2135" s="84"/>
      <c r="BD2135" s="108" t="s">
        <v>8335</v>
      </c>
      <c r="BE2135" s="84">
        <v>40000</v>
      </c>
      <c r="BF2135" s="38" t="s">
        <v>2929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244</v>
      </c>
      <c r="C2136" s="38" t="s">
        <v>245</v>
      </c>
      <c r="D2136" s="38" t="s">
        <v>246</v>
      </c>
      <c r="E2136" s="38" t="s">
        <v>246</v>
      </c>
      <c r="F2136" s="38" t="s">
        <v>247</v>
      </c>
      <c r="G2136" s="84" t="s">
        <v>248</v>
      </c>
      <c r="H2136" s="38" t="s">
        <v>249</v>
      </c>
      <c r="I2136" s="84">
        <v>142674</v>
      </c>
      <c r="J2136" s="38" t="s">
        <v>315</v>
      </c>
      <c r="K2136" s="84">
        <v>142674</v>
      </c>
      <c r="L2136" s="84" t="s">
        <v>254</v>
      </c>
      <c r="M2136" s="38" t="s">
        <v>255</v>
      </c>
      <c r="N2136" s="84">
        <v>261438</v>
      </c>
      <c r="O2136" s="84" t="s">
        <v>956</v>
      </c>
      <c r="P2136" s="84">
        <v>343238</v>
      </c>
      <c r="Q2136" s="38" t="s">
        <v>470</v>
      </c>
      <c r="R2136" s="38" t="s">
        <v>829</v>
      </c>
      <c r="S2136" s="84" t="s">
        <v>2930</v>
      </c>
      <c r="T2136" s="84" t="s">
        <v>2930</v>
      </c>
      <c r="U2136" s="84" t="s">
        <v>2292</v>
      </c>
      <c r="V2136" s="84" t="s">
        <v>3449</v>
      </c>
      <c r="W2136" s="84">
        <v>0</v>
      </c>
      <c r="X2136" s="38" t="s">
        <v>3451</v>
      </c>
      <c r="Y2136" s="84">
        <v>355439344</v>
      </c>
      <c r="Z2136" s="38" t="s">
        <v>6087</v>
      </c>
      <c r="AA2136" s="108" t="s">
        <v>6074</v>
      </c>
      <c r="AB2136" s="84">
        <v>40000</v>
      </c>
      <c r="AC2136" s="108" t="s">
        <v>6766</v>
      </c>
      <c r="AD2136" s="84">
        <v>24</v>
      </c>
      <c r="AE2136" s="84" t="s">
        <v>6764</v>
      </c>
      <c r="AF2136" s="84" t="s">
        <v>7721</v>
      </c>
      <c r="AG2136" s="108" t="s">
        <v>7731</v>
      </c>
      <c r="AH2136" s="84" t="s">
        <v>7557</v>
      </c>
      <c r="AI2136" s="108" t="s">
        <v>6226</v>
      </c>
      <c r="AJ2136" s="84">
        <v>2130</v>
      </c>
      <c r="AK2136" s="84">
        <v>2130</v>
      </c>
      <c r="AL2136" s="108" t="s">
        <v>6742</v>
      </c>
      <c r="AM2136" s="84">
        <v>29454.37</v>
      </c>
      <c r="AN2136" s="112">
        <v>11015.63</v>
      </c>
      <c r="AO2136" s="112">
        <v>40470</v>
      </c>
      <c r="AP2136" s="112">
        <v>10545.63</v>
      </c>
      <c r="AQ2136" s="112">
        <v>694.37</v>
      </c>
      <c r="AR2136" s="112">
        <v>11240</v>
      </c>
      <c r="AS2136" s="112">
        <v>0</v>
      </c>
      <c r="AT2136" s="112">
        <v>0</v>
      </c>
      <c r="AU2136" s="112">
        <v>0</v>
      </c>
      <c r="AV2136" s="84">
        <v>19</v>
      </c>
      <c r="AW2136" s="84">
        <v>0</v>
      </c>
      <c r="AX2136" s="84" t="str">
        <f>VLOOKUP(Y2136,'[1]Asset Classification'!$J$3:$W$2865,14,)</f>
        <v>Standard</v>
      </c>
      <c r="AY2136" s="108"/>
      <c r="AZ2136" s="84"/>
      <c r="BA2136" s="84"/>
      <c r="BB2136" s="84" t="s">
        <v>8329</v>
      </c>
      <c r="BC2136" s="84"/>
      <c r="BD2136" s="108"/>
      <c r="BE2136" s="84">
        <v>0</v>
      </c>
      <c r="BF2136" s="38" t="s">
        <v>2930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244</v>
      </c>
      <c r="C2137" s="38" t="s">
        <v>245</v>
      </c>
      <c r="D2137" s="38" t="s">
        <v>246</v>
      </c>
      <c r="E2137" s="38" t="s">
        <v>246</v>
      </c>
      <c r="F2137" s="38" t="s">
        <v>247</v>
      </c>
      <c r="G2137" s="84" t="s">
        <v>248</v>
      </c>
      <c r="H2137" s="38" t="s">
        <v>249</v>
      </c>
      <c r="I2137" s="84">
        <v>142674</v>
      </c>
      <c r="J2137" s="38" t="s">
        <v>315</v>
      </c>
      <c r="K2137" s="84">
        <v>142674</v>
      </c>
      <c r="L2137" s="84" t="s">
        <v>254</v>
      </c>
      <c r="M2137" s="38" t="s">
        <v>255</v>
      </c>
      <c r="N2137" s="84">
        <v>254238</v>
      </c>
      <c r="O2137" s="84" t="s">
        <v>750</v>
      </c>
      <c r="P2137" s="84">
        <v>791188</v>
      </c>
      <c r="Q2137" s="38" t="s">
        <v>985</v>
      </c>
      <c r="R2137" s="38" t="s">
        <v>829</v>
      </c>
      <c r="S2137" s="84" t="s">
        <v>2931</v>
      </c>
      <c r="T2137" s="84" t="s">
        <v>2931</v>
      </c>
      <c r="U2137" s="84" t="s">
        <v>2292</v>
      </c>
      <c r="V2137" s="84" t="s">
        <v>3449</v>
      </c>
      <c r="W2137" s="84">
        <v>0</v>
      </c>
      <c r="X2137" s="38" t="s">
        <v>3451</v>
      </c>
      <c r="Y2137" s="84">
        <v>355439654</v>
      </c>
      <c r="Z2137" s="38" t="s">
        <v>6088</v>
      </c>
      <c r="AA2137" s="108" t="s">
        <v>6089</v>
      </c>
      <c r="AB2137" s="84">
        <v>40000</v>
      </c>
      <c r="AC2137" s="108" t="s">
        <v>6766</v>
      </c>
      <c r="AD2137" s="84">
        <v>24</v>
      </c>
      <c r="AE2137" s="84" t="s">
        <v>6764</v>
      </c>
      <c r="AF2137" s="84" t="s">
        <v>7721</v>
      </c>
      <c r="AG2137" s="108" t="s">
        <v>7732</v>
      </c>
      <c r="AH2137" s="84" t="s">
        <v>7557</v>
      </c>
      <c r="AI2137" s="108" t="s">
        <v>6226</v>
      </c>
      <c r="AJ2137" s="84">
        <v>2130</v>
      </c>
      <c r="AK2137" s="84">
        <v>2130</v>
      </c>
      <c r="AL2137" s="108" t="s">
        <v>8259</v>
      </c>
      <c r="AM2137" s="84">
        <v>29494.1</v>
      </c>
      <c r="AN2137" s="112">
        <v>10975.9</v>
      </c>
      <c r="AO2137" s="112">
        <v>40470</v>
      </c>
      <c r="AP2137" s="112">
        <v>10505.9</v>
      </c>
      <c r="AQ2137" s="112">
        <v>690.1</v>
      </c>
      <c r="AR2137" s="112">
        <v>11196</v>
      </c>
      <c r="AS2137" s="112">
        <v>0</v>
      </c>
      <c r="AT2137" s="112">
        <v>0</v>
      </c>
      <c r="AU2137" s="112">
        <v>0</v>
      </c>
      <c r="AV2137" s="84">
        <v>19</v>
      </c>
      <c r="AW2137" s="84">
        <v>0</v>
      </c>
      <c r="AX2137" s="84" t="str">
        <f>VLOOKUP(Y2137,'[1]Asset Classification'!$J$3:$W$2865,14,)</f>
        <v>Standard</v>
      </c>
      <c r="AY2137" s="108"/>
      <c r="AZ2137" s="84"/>
      <c r="BA2137" s="84"/>
      <c r="BB2137" s="84" t="s">
        <v>8329</v>
      </c>
      <c r="BC2137" s="84"/>
      <c r="BD2137" s="108"/>
      <c r="BE2137" s="84">
        <v>0</v>
      </c>
      <c r="BF2137" s="38" t="s">
        <v>2931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244</v>
      </c>
      <c r="C2138" s="38" t="s">
        <v>245</v>
      </c>
      <c r="D2138" s="38" t="s">
        <v>246</v>
      </c>
      <c r="E2138" s="38" t="s">
        <v>246</v>
      </c>
      <c r="F2138" s="38" t="s">
        <v>247</v>
      </c>
      <c r="G2138" s="84" t="s">
        <v>248</v>
      </c>
      <c r="H2138" s="38" t="s">
        <v>249</v>
      </c>
      <c r="I2138" s="84">
        <v>142674</v>
      </c>
      <c r="J2138" s="38" t="s">
        <v>315</v>
      </c>
      <c r="K2138" s="84">
        <v>142674</v>
      </c>
      <c r="L2138" s="84" t="s">
        <v>254</v>
      </c>
      <c r="M2138" s="38" t="s">
        <v>255</v>
      </c>
      <c r="N2138" s="84">
        <v>254238</v>
      </c>
      <c r="O2138" s="84" t="s">
        <v>750</v>
      </c>
      <c r="P2138" s="84">
        <v>791188</v>
      </c>
      <c r="Q2138" s="38" t="s">
        <v>985</v>
      </c>
      <c r="R2138" s="38" t="s">
        <v>829</v>
      </c>
      <c r="S2138" s="84" t="s">
        <v>2932</v>
      </c>
      <c r="T2138" s="84" t="s">
        <v>2932</v>
      </c>
      <c r="U2138" s="84" t="s">
        <v>2292</v>
      </c>
      <c r="V2138" s="84" t="s">
        <v>3449</v>
      </c>
      <c r="W2138" s="84">
        <v>0</v>
      </c>
      <c r="X2138" s="38" t="s">
        <v>3451</v>
      </c>
      <c r="Y2138" s="84">
        <v>355442519</v>
      </c>
      <c r="Z2138" s="38" t="s">
        <v>6090</v>
      </c>
      <c r="AA2138" s="108" t="s">
        <v>6074</v>
      </c>
      <c r="AB2138" s="84">
        <v>40000</v>
      </c>
      <c r="AC2138" s="108" t="s">
        <v>6766</v>
      </c>
      <c r="AD2138" s="84">
        <v>24</v>
      </c>
      <c r="AE2138" s="84" t="s">
        <v>6764</v>
      </c>
      <c r="AF2138" s="84" t="s">
        <v>7721</v>
      </c>
      <c r="AG2138" s="108" t="s">
        <v>7731</v>
      </c>
      <c r="AH2138" s="84" t="s">
        <v>7557</v>
      </c>
      <c r="AI2138" s="108" t="s">
        <v>6226</v>
      </c>
      <c r="AJ2138" s="84">
        <v>2130</v>
      </c>
      <c r="AK2138" s="84">
        <v>2130</v>
      </c>
      <c r="AL2138" s="108" t="s">
        <v>8259</v>
      </c>
      <c r="AM2138" s="84">
        <v>29454.37</v>
      </c>
      <c r="AN2138" s="112">
        <v>11015.63</v>
      </c>
      <c r="AO2138" s="112">
        <v>40470</v>
      </c>
      <c r="AP2138" s="112">
        <v>10545.63</v>
      </c>
      <c r="AQ2138" s="112">
        <v>694.37</v>
      </c>
      <c r="AR2138" s="112">
        <v>11240</v>
      </c>
      <c r="AS2138" s="112">
        <v>0</v>
      </c>
      <c r="AT2138" s="112">
        <v>0</v>
      </c>
      <c r="AU2138" s="112">
        <v>0</v>
      </c>
      <c r="AV2138" s="84">
        <v>19</v>
      </c>
      <c r="AW2138" s="84">
        <v>0</v>
      </c>
      <c r="AX2138" s="84" t="str">
        <f>VLOOKUP(Y2138,'[1]Asset Classification'!$J$3:$W$2865,14,)</f>
        <v>Standard</v>
      </c>
      <c r="AY2138" s="108"/>
      <c r="AZ2138" s="84"/>
      <c r="BA2138" s="84"/>
      <c r="BB2138" s="84" t="s">
        <v>8329</v>
      </c>
      <c r="BC2138" s="84"/>
      <c r="BD2138" s="108"/>
      <c r="BE2138" s="84">
        <v>0</v>
      </c>
      <c r="BF2138" s="38" t="s">
        <v>2932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244</v>
      </c>
      <c r="C2139" s="38" t="s">
        <v>245</v>
      </c>
      <c r="D2139" s="38" t="s">
        <v>246</v>
      </c>
      <c r="E2139" s="38" t="s">
        <v>246</v>
      </c>
      <c r="F2139" s="38" t="s">
        <v>247</v>
      </c>
      <c r="G2139" s="84" t="s">
        <v>248</v>
      </c>
      <c r="H2139" s="38" t="s">
        <v>249</v>
      </c>
      <c r="I2139" s="84">
        <v>130198</v>
      </c>
      <c r="J2139" s="38" t="s">
        <v>280</v>
      </c>
      <c r="K2139" s="84">
        <v>130198</v>
      </c>
      <c r="L2139" s="84" t="s">
        <v>254</v>
      </c>
      <c r="M2139" s="38" t="s">
        <v>255</v>
      </c>
      <c r="N2139" s="84">
        <v>219634</v>
      </c>
      <c r="O2139" s="84" t="s">
        <v>685</v>
      </c>
      <c r="P2139" s="84">
        <v>289828</v>
      </c>
      <c r="Q2139" s="38" t="s">
        <v>686</v>
      </c>
      <c r="R2139" s="38" t="s">
        <v>829</v>
      </c>
      <c r="S2139" s="84" t="s">
        <v>2933</v>
      </c>
      <c r="T2139" s="84" t="s">
        <v>2933</v>
      </c>
      <c r="U2139" s="84" t="s">
        <v>2292</v>
      </c>
      <c r="V2139" s="84" t="s">
        <v>3449</v>
      </c>
      <c r="W2139" s="84">
        <v>0</v>
      </c>
      <c r="X2139" s="38" t="s">
        <v>3451</v>
      </c>
      <c r="Y2139" s="84">
        <v>355448521</v>
      </c>
      <c r="Z2139" s="38" t="s">
        <v>6091</v>
      </c>
      <c r="AA2139" s="108" t="s">
        <v>6089</v>
      </c>
      <c r="AB2139" s="84">
        <v>40000</v>
      </c>
      <c r="AC2139" s="108" t="s">
        <v>6774</v>
      </c>
      <c r="AD2139" s="84">
        <v>24</v>
      </c>
      <c r="AE2139" s="84" t="s">
        <v>6764</v>
      </c>
      <c r="AF2139" s="84" t="s">
        <v>7721</v>
      </c>
      <c r="AG2139" s="108" t="s">
        <v>7732</v>
      </c>
      <c r="AH2139" s="84" t="s">
        <v>7557</v>
      </c>
      <c r="AI2139" s="108" t="s">
        <v>8023</v>
      </c>
      <c r="AJ2139" s="84">
        <v>2130</v>
      </c>
      <c r="AK2139" s="84">
        <v>2130</v>
      </c>
      <c r="AL2139" s="108" t="s">
        <v>6684</v>
      </c>
      <c r="AM2139" s="84">
        <v>18613.240000000002</v>
      </c>
      <c r="AN2139" s="112">
        <v>9076.76</v>
      </c>
      <c r="AO2139" s="112">
        <v>27690</v>
      </c>
      <c r="AP2139" s="112">
        <v>21386.76</v>
      </c>
      <c r="AQ2139" s="112">
        <v>2853.24</v>
      </c>
      <c r="AR2139" s="112">
        <v>24240</v>
      </c>
      <c r="AS2139" s="112">
        <v>10642.54</v>
      </c>
      <c r="AT2139" s="112">
        <v>2137.46</v>
      </c>
      <c r="AU2139" s="112">
        <v>12780</v>
      </c>
      <c r="AV2139" s="84">
        <v>19</v>
      </c>
      <c r="AW2139" s="84">
        <v>158</v>
      </c>
      <c r="AX2139" s="84" t="str">
        <f>VLOOKUP(Y2139,'[1]Asset Classification'!$J$3:$W$2865,14,)</f>
        <v>151-180</v>
      </c>
      <c r="AY2139" s="108"/>
      <c r="AZ2139" s="84"/>
      <c r="BA2139" s="84"/>
      <c r="BB2139" s="84" t="s">
        <v>8329</v>
      </c>
      <c r="BC2139" s="84"/>
      <c r="BD2139" s="108"/>
      <c r="BE2139" s="84">
        <v>0</v>
      </c>
      <c r="BF2139" s="38" t="s">
        <v>2933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244</v>
      </c>
      <c r="C2140" s="38" t="s">
        <v>245</v>
      </c>
      <c r="D2140" s="38" t="s">
        <v>246</v>
      </c>
      <c r="E2140" s="38" t="s">
        <v>246</v>
      </c>
      <c r="F2140" s="38" t="s">
        <v>247</v>
      </c>
      <c r="G2140" s="84" t="s">
        <v>248</v>
      </c>
      <c r="H2140" s="38" t="s">
        <v>249</v>
      </c>
      <c r="I2140" s="84">
        <v>154905</v>
      </c>
      <c r="J2140" s="38" t="s">
        <v>337</v>
      </c>
      <c r="K2140" s="84">
        <v>154905</v>
      </c>
      <c r="L2140" s="84" t="s">
        <v>254</v>
      </c>
      <c r="M2140" s="38" t="s">
        <v>255</v>
      </c>
      <c r="N2140" s="84">
        <v>263268</v>
      </c>
      <c r="O2140" s="84" t="s">
        <v>892</v>
      </c>
      <c r="P2140" s="84">
        <v>349064</v>
      </c>
      <c r="Q2140" s="38" t="s">
        <v>924</v>
      </c>
      <c r="R2140" s="38" t="s">
        <v>829</v>
      </c>
      <c r="S2140" s="84" t="s">
        <v>2934</v>
      </c>
      <c r="T2140" s="84" t="s">
        <v>2934</v>
      </c>
      <c r="U2140" s="84" t="s">
        <v>2292</v>
      </c>
      <c r="V2140" s="84" t="s">
        <v>3449</v>
      </c>
      <c r="W2140" s="84">
        <v>0</v>
      </c>
      <c r="X2140" s="38" t="s">
        <v>3451</v>
      </c>
      <c r="Y2140" s="84">
        <v>355448618</v>
      </c>
      <c r="Z2140" s="38" t="s">
        <v>6092</v>
      </c>
      <c r="AA2140" s="108" t="s">
        <v>6089</v>
      </c>
      <c r="AB2140" s="84">
        <v>40000</v>
      </c>
      <c r="AC2140" s="108" t="s">
        <v>6774</v>
      </c>
      <c r="AD2140" s="84">
        <v>24</v>
      </c>
      <c r="AE2140" s="84" t="s">
        <v>6764</v>
      </c>
      <c r="AF2140" s="84" t="s">
        <v>7721</v>
      </c>
      <c r="AG2140" s="108" t="s">
        <v>7732</v>
      </c>
      <c r="AH2140" s="84" t="s">
        <v>7557</v>
      </c>
      <c r="AI2140" s="108" t="s">
        <v>8023</v>
      </c>
      <c r="AJ2140" s="84">
        <v>2130</v>
      </c>
      <c r="AK2140" s="84">
        <v>2130</v>
      </c>
      <c r="AL2140" s="108" t="s">
        <v>6746</v>
      </c>
      <c r="AM2140" s="84">
        <v>16862.189999999999</v>
      </c>
      <c r="AN2140" s="112">
        <v>8587.81</v>
      </c>
      <c r="AO2140" s="112">
        <v>25450</v>
      </c>
      <c r="AP2140" s="112">
        <v>23137.81</v>
      </c>
      <c r="AQ2140" s="112">
        <v>3342.19</v>
      </c>
      <c r="AR2140" s="112">
        <v>26480</v>
      </c>
      <c r="AS2140" s="112">
        <v>12393.59</v>
      </c>
      <c r="AT2140" s="112">
        <v>2626.41</v>
      </c>
      <c r="AU2140" s="112">
        <v>15020</v>
      </c>
      <c r="AV2140" s="84">
        <v>19</v>
      </c>
      <c r="AW2140" s="84">
        <v>219</v>
      </c>
      <c r="AX2140" s="84" t="str">
        <f>VLOOKUP(Y2140,'[1]Asset Classification'!$J$3:$W$2865,14,)</f>
        <v>&gt;180</v>
      </c>
      <c r="AY2140" s="108"/>
      <c r="AZ2140" s="84"/>
      <c r="BA2140" s="84"/>
      <c r="BB2140" s="84" t="s">
        <v>8329</v>
      </c>
      <c r="BC2140" s="84"/>
      <c r="BD2140" s="108"/>
      <c r="BE2140" s="84">
        <v>0</v>
      </c>
      <c r="BF2140" s="38" t="s">
        <v>2934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244</v>
      </c>
      <c r="C2141" s="38" t="s">
        <v>245</v>
      </c>
      <c r="D2141" s="38" t="s">
        <v>246</v>
      </c>
      <c r="E2141" s="38" t="s">
        <v>246</v>
      </c>
      <c r="F2141" s="38" t="s">
        <v>247</v>
      </c>
      <c r="G2141" s="84" t="s">
        <v>248</v>
      </c>
      <c r="H2141" s="38" t="s">
        <v>249</v>
      </c>
      <c r="I2141" s="84">
        <v>139549</v>
      </c>
      <c r="J2141" s="38" t="s">
        <v>307</v>
      </c>
      <c r="K2141" s="84">
        <v>139549</v>
      </c>
      <c r="L2141" s="84" t="s">
        <v>254</v>
      </c>
      <c r="M2141" s="38" t="s">
        <v>255</v>
      </c>
      <c r="N2141" s="84">
        <v>279571</v>
      </c>
      <c r="O2141" s="84" t="s">
        <v>745</v>
      </c>
      <c r="P2141" s="84">
        <v>385288</v>
      </c>
      <c r="Q2141" s="38" t="s">
        <v>746</v>
      </c>
      <c r="R2141" s="38" t="s">
        <v>829</v>
      </c>
      <c r="S2141" s="84" t="s">
        <v>2935</v>
      </c>
      <c r="T2141" s="84" t="s">
        <v>2935</v>
      </c>
      <c r="U2141" s="84" t="s">
        <v>2292</v>
      </c>
      <c r="V2141" s="84" t="s">
        <v>2278</v>
      </c>
      <c r="W2141" s="84">
        <v>0</v>
      </c>
      <c r="X2141" s="38" t="s">
        <v>3451</v>
      </c>
      <c r="Y2141" s="84">
        <v>355453987</v>
      </c>
      <c r="Z2141" s="38" t="s">
        <v>6093</v>
      </c>
      <c r="AA2141" s="108" t="s">
        <v>6074</v>
      </c>
      <c r="AB2141" s="84">
        <v>40000</v>
      </c>
      <c r="AC2141" s="108" t="s">
        <v>6769</v>
      </c>
      <c r="AD2141" s="84">
        <v>24</v>
      </c>
      <c r="AE2141" s="84" t="s">
        <v>6764</v>
      </c>
      <c r="AF2141" s="84" t="s">
        <v>7721</v>
      </c>
      <c r="AG2141" s="108" t="s">
        <v>7731</v>
      </c>
      <c r="AH2141" s="84" t="s">
        <v>7557</v>
      </c>
      <c r="AI2141" s="108" t="s">
        <v>6066</v>
      </c>
      <c r="AJ2141" s="84">
        <v>2130</v>
      </c>
      <c r="AK2141" s="84">
        <v>2130</v>
      </c>
      <c r="AL2141" s="108" t="s">
        <v>8225</v>
      </c>
      <c r="AM2141" s="84">
        <v>13941.15</v>
      </c>
      <c r="AN2141" s="112">
        <v>7358.85</v>
      </c>
      <c r="AO2141" s="112">
        <v>21300</v>
      </c>
      <c r="AP2141" s="112">
        <v>26058.85</v>
      </c>
      <c r="AQ2141" s="112">
        <v>4307.1499999999996</v>
      </c>
      <c r="AR2141" s="112">
        <v>30366</v>
      </c>
      <c r="AS2141" s="112">
        <v>15552.95</v>
      </c>
      <c r="AT2141" s="112">
        <v>3617.05</v>
      </c>
      <c r="AU2141" s="112">
        <v>19170</v>
      </c>
      <c r="AV2141" s="84">
        <v>19</v>
      </c>
      <c r="AW2141" s="84">
        <v>254</v>
      </c>
      <c r="AX2141" s="84" t="str">
        <f>VLOOKUP(Y2141,'[1]Asset Classification'!$J$3:$W$2865,14,)</f>
        <v>&gt;180</v>
      </c>
      <c r="AY2141" s="108"/>
      <c r="AZ2141" s="84"/>
      <c r="BA2141" s="84"/>
      <c r="BB2141" s="84" t="s">
        <v>8329</v>
      </c>
      <c r="BC2141" s="84"/>
      <c r="BD2141" s="108"/>
      <c r="BE2141" s="84">
        <v>0</v>
      </c>
      <c r="BF2141" s="38" t="s">
        <v>2935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244</v>
      </c>
      <c r="C2142" s="38" t="s">
        <v>245</v>
      </c>
      <c r="D2142" s="38" t="s">
        <v>246</v>
      </c>
      <c r="E2142" s="38" t="s">
        <v>246</v>
      </c>
      <c r="F2142" s="38" t="s">
        <v>247</v>
      </c>
      <c r="G2142" s="84" t="s">
        <v>248</v>
      </c>
      <c r="H2142" s="38" t="s">
        <v>249</v>
      </c>
      <c r="I2142" s="84">
        <v>145550</v>
      </c>
      <c r="J2142" s="38" t="s">
        <v>322</v>
      </c>
      <c r="K2142" s="84">
        <v>145550</v>
      </c>
      <c r="L2142" s="84" t="s">
        <v>254</v>
      </c>
      <c r="M2142" s="38" t="s">
        <v>255</v>
      </c>
      <c r="N2142" s="84">
        <v>371792</v>
      </c>
      <c r="O2142" s="84" t="s">
        <v>986</v>
      </c>
      <c r="P2142" s="84">
        <v>541871</v>
      </c>
      <c r="Q2142" s="38" t="s">
        <v>987</v>
      </c>
      <c r="R2142" s="38" t="s">
        <v>829</v>
      </c>
      <c r="S2142" s="84" t="s">
        <v>2936</v>
      </c>
      <c r="T2142" s="84" t="s">
        <v>2936</v>
      </c>
      <c r="U2142" s="84" t="s">
        <v>1027</v>
      </c>
      <c r="V2142" s="84" t="s">
        <v>2278</v>
      </c>
      <c r="W2142" s="84">
        <v>0</v>
      </c>
      <c r="X2142" s="38" t="s">
        <v>3451</v>
      </c>
      <c r="Y2142" s="84">
        <v>355460350</v>
      </c>
      <c r="Z2142" s="38" t="s">
        <v>6094</v>
      </c>
      <c r="AA2142" s="108" t="s">
        <v>6023</v>
      </c>
      <c r="AB2142" s="84">
        <v>62000</v>
      </c>
      <c r="AC2142" s="108" t="s">
        <v>6768</v>
      </c>
      <c r="AD2142" s="84">
        <v>24</v>
      </c>
      <c r="AE2142" s="84" t="s">
        <v>6771</v>
      </c>
      <c r="AF2142" s="84" t="s">
        <v>7392</v>
      </c>
      <c r="AG2142" s="108" t="s">
        <v>7393</v>
      </c>
      <c r="AH2142" s="84" t="s">
        <v>7319</v>
      </c>
      <c r="AI2142" s="108" t="s">
        <v>8018</v>
      </c>
      <c r="AJ2142" s="84">
        <v>3310</v>
      </c>
      <c r="AK2142" s="84">
        <v>3310</v>
      </c>
      <c r="AL2142" s="108" t="s">
        <v>6746</v>
      </c>
      <c r="AM2142" s="84">
        <v>45911.58</v>
      </c>
      <c r="AN2142" s="112">
        <v>16978.419999999998</v>
      </c>
      <c r="AO2142" s="112">
        <v>62890</v>
      </c>
      <c r="AP2142" s="112">
        <v>16088.42</v>
      </c>
      <c r="AQ2142" s="112">
        <v>1047.58</v>
      </c>
      <c r="AR2142" s="112">
        <v>17136</v>
      </c>
      <c r="AS2142" s="112">
        <v>0</v>
      </c>
      <c r="AT2142" s="112">
        <v>0</v>
      </c>
      <c r="AU2142" s="112">
        <v>0</v>
      </c>
      <c r="AV2142" s="84">
        <v>19</v>
      </c>
      <c r="AW2142" s="84">
        <v>0</v>
      </c>
      <c r="AX2142" s="84" t="str">
        <f>VLOOKUP(Y2142,'[1]Asset Classification'!$J$3:$W$2865,14,)</f>
        <v>Standard</v>
      </c>
      <c r="AY2142" s="108"/>
      <c r="AZ2142" s="84"/>
      <c r="BA2142" s="84"/>
      <c r="BB2142" s="84" t="s">
        <v>8329</v>
      </c>
      <c r="BC2142" s="84"/>
      <c r="BD2142" s="108"/>
      <c r="BE2142" s="84">
        <v>0</v>
      </c>
      <c r="BF2142" s="38" t="s">
        <v>2936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244</v>
      </c>
      <c r="C2143" s="38" t="s">
        <v>245</v>
      </c>
      <c r="D2143" s="38" t="s">
        <v>246</v>
      </c>
      <c r="E2143" s="38" t="s">
        <v>246</v>
      </c>
      <c r="F2143" s="38" t="s">
        <v>247</v>
      </c>
      <c r="G2143" s="84" t="s">
        <v>248</v>
      </c>
      <c r="H2143" s="38" t="s">
        <v>249</v>
      </c>
      <c r="I2143" s="84">
        <v>153054</v>
      </c>
      <c r="J2143" s="38" t="s">
        <v>324</v>
      </c>
      <c r="K2143" s="84">
        <v>153054</v>
      </c>
      <c r="L2143" s="84" t="s">
        <v>262</v>
      </c>
      <c r="M2143" s="38" t="s">
        <v>263</v>
      </c>
      <c r="N2143" s="84">
        <v>260031</v>
      </c>
      <c r="O2143" s="84" t="s">
        <v>740</v>
      </c>
      <c r="P2143" s="84">
        <v>341443</v>
      </c>
      <c r="Q2143" s="38" t="s">
        <v>741</v>
      </c>
      <c r="R2143" s="38" t="s">
        <v>829</v>
      </c>
      <c r="S2143" s="84" t="s">
        <v>2937</v>
      </c>
      <c r="T2143" s="84" t="s">
        <v>2937</v>
      </c>
      <c r="U2143" s="84" t="s">
        <v>1027</v>
      </c>
      <c r="V2143" s="84" t="s">
        <v>2278</v>
      </c>
      <c r="W2143" s="84">
        <v>0</v>
      </c>
      <c r="X2143" s="38" t="s">
        <v>3513</v>
      </c>
      <c r="Y2143" s="84">
        <v>355461936</v>
      </c>
      <c r="Z2143" s="38" t="s">
        <v>6095</v>
      </c>
      <c r="AA2143" s="108" t="s">
        <v>6074</v>
      </c>
      <c r="AB2143" s="84">
        <v>55000</v>
      </c>
      <c r="AC2143" s="108" t="s">
        <v>6767</v>
      </c>
      <c r="AD2143" s="84">
        <v>24</v>
      </c>
      <c r="AE2143" s="84" t="s">
        <v>6771</v>
      </c>
      <c r="AF2143" s="84" t="s">
        <v>7374</v>
      </c>
      <c r="AG2143" s="108" t="s">
        <v>7375</v>
      </c>
      <c r="AH2143" s="84" t="s">
        <v>7319</v>
      </c>
      <c r="AI2143" s="108" t="s">
        <v>8022</v>
      </c>
      <c r="AJ2143" s="84">
        <v>2940</v>
      </c>
      <c r="AK2143" s="84">
        <v>2940</v>
      </c>
      <c r="AL2143" s="108" t="s">
        <v>6755</v>
      </c>
      <c r="AM2143" s="84">
        <v>40376.44</v>
      </c>
      <c r="AN2143" s="112">
        <v>15483.56</v>
      </c>
      <c r="AO2143" s="112">
        <v>55860</v>
      </c>
      <c r="AP2143" s="112">
        <v>14623.56</v>
      </c>
      <c r="AQ2143" s="112">
        <v>966.44</v>
      </c>
      <c r="AR2143" s="112">
        <v>15590</v>
      </c>
      <c r="AS2143" s="112">
        <v>0</v>
      </c>
      <c r="AT2143" s="112">
        <v>0</v>
      </c>
      <c r="AU2143" s="112">
        <v>0</v>
      </c>
      <c r="AV2143" s="84">
        <v>19</v>
      </c>
      <c r="AW2143" s="84">
        <v>0</v>
      </c>
      <c r="AX2143" s="84" t="str">
        <f>VLOOKUP(Y2143,'[1]Asset Classification'!$J$3:$W$2865,14,)</f>
        <v>Standard</v>
      </c>
      <c r="AY2143" s="108"/>
      <c r="AZ2143" s="84"/>
      <c r="BA2143" s="84"/>
      <c r="BB2143" s="84" t="s">
        <v>8329</v>
      </c>
      <c r="BC2143" s="84"/>
      <c r="BD2143" s="108"/>
      <c r="BE2143" s="84">
        <v>0</v>
      </c>
      <c r="BF2143" s="38" t="s">
        <v>2937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244</v>
      </c>
      <c r="C2144" s="38" t="s">
        <v>245</v>
      </c>
      <c r="D2144" s="38" t="s">
        <v>246</v>
      </c>
      <c r="E2144" s="38" t="s">
        <v>246</v>
      </c>
      <c r="F2144" s="38" t="s">
        <v>247</v>
      </c>
      <c r="G2144" s="84" t="s">
        <v>248</v>
      </c>
      <c r="H2144" s="38" t="s">
        <v>249</v>
      </c>
      <c r="I2144" s="84">
        <v>140989</v>
      </c>
      <c r="J2144" s="38" t="s">
        <v>310</v>
      </c>
      <c r="K2144" s="84">
        <v>140989</v>
      </c>
      <c r="L2144" s="84" t="s">
        <v>262</v>
      </c>
      <c r="M2144" s="38" t="s">
        <v>263</v>
      </c>
      <c r="N2144" s="84">
        <v>238055</v>
      </c>
      <c r="O2144" s="84" t="s">
        <v>623</v>
      </c>
      <c r="P2144" s="84">
        <v>351696</v>
      </c>
      <c r="Q2144" s="38" t="s">
        <v>470</v>
      </c>
      <c r="R2144" s="38" t="s">
        <v>829</v>
      </c>
      <c r="S2144" s="84" t="s">
        <v>2938</v>
      </c>
      <c r="T2144" s="84" t="s">
        <v>2938</v>
      </c>
      <c r="U2144" s="84" t="s">
        <v>1070</v>
      </c>
      <c r="V2144" s="84" t="s">
        <v>2278</v>
      </c>
      <c r="W2144" s="84">
        <v>0</v>
      </c>
      <c r="X2144" s="38" t="s">
        <v>3526</v>
      </c>
      <c r="Y2144" s="84">
        <v>355465576</v>
      </c>
      <c r="Z2144" s="38" t="s">
        <v>6096</v>
      </c>
      <c r="AA2144" s="108" t="s">
        <v>6089</v>
      </c>
      <c r="AB2144" s="84">
        <v>39000</v>
      </c>
      <c r="AC2144" s="108" t="s">
        <v>6773</v>
      </c>
      <c r="AD2144" s="84">
        <v>24</v>
      </c>
      <c r="AE2144" s="84" t="s">
        <v>6776</v>
      </c>
      <c r="AF2144" s="84" t="s">
        <v>7539</v>
      </c>
      <c r="AG2144" s="108" t="s">
        <v>7282</v>
      </c>
      <c r="AH2144" s="84" t="s">
        <v>7059</v>
      </c>
      <c r="AI2144" s="108" t="s">
        <v>8021</v>
      </c>
      <c r="AJ2144" s="84">
        <v>2080</v>
      </c>
      <c r="AK2144" s="84">
        <v>2080</v>
      </c>
      <c r="AL2144" s="108" t="s">
        <v>6742</v>
      </c>
      <c r="AM2144" s="84">
        <v>28754.14</v>
      </c>
      <c r="AN2144" s="112">
        <v>10765.86</v>
      </c>
      <c r="AO2144" s="112">
        <v>39520</v>
      </c>
      <c r="AP2144" s="112">
        <v>10245.86</v>
      </c>
      <c r="AQ2144" s="112">
        <v>673.14</v>
      </c>
      <c r="AR2144" s="112">
        <v>10919</v>
      </c>
      <c r="AS2144" s="112">
        <v>0</v>
      </c>
      <c r="AT2144" s="112">
        <v>0</v>
      </c>
      <c r="AU2144" s="112">
        <v>0</v>
      </c>
      <c r="AV2144" s="84">
        <v>19</v>
      </c>
      <c r="AW2144" s="84">
        <v>0</v>
      </c>
      <c r="AX2144" s="84" t="str">
        <f>VLOOKUP(Y2144,'[1]Asset Classification'!$J$3:$W$2865,14,)</f>
        <v>Standard</v>
      </c>
      <c r="AY2144" s="108"/>
      <c r="AZ2144" s="84"/>
      <c r="BA2144" s="84"/>
      <c r="BB2144" s="84" t="s">
        <v>8329</v>
      </c>
      <c r="BC2144" s="84"/>
      <c r="BD2144" s="108"/>
      <c r="BE2144" s="84">
        <v>0</v>
      </c>
      <c r="BF2144" s="38" t="s">
        <v>2938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244</v>
      </c>
      <c r="C2145" s="38" t="s">
        <v>245</v>
      </c>
      <c r="D2145" s="38" t="s">
        <v>246</v>
      </c>
      <c r="E2145" s="38" t="s">
        <v>246</v>
      </c>
      <c r="F2145" s="38" t="s">
        <v>247</v>
      </c>
      <c r="G2145" s="84" t="s">
        <v>248</v>
      </c>
      <c r="H2145" s="38" t="s">
        <v>249</v>
      </c>
      <c r="I2145" s="84">
        <v>141963</v>
      </c>
      <c r="J2145" s="38" t="s">
        <v>323</v>
      </c>
      <c r="K2145" s="84">
        <v>141963</v>
      </c>
      <c r="L2145" s="84" t="s">
        <v>257</v>
      </c>
      <c r="M2145" s="38" t="s">
        <v>258</v>
      </c>
      <c r="N2145" s="84">
        <v>243291</v>
      </c>
      <c r="O2145" s="84" t="s">
        <v>898</v>
      </c>
      <c r="P2145" s="84">
        <v>319768</v>
      </c>
      <c r="Q2145" s="38" t="s">
        <v>899</v>
      </c>
      <c r="R2145" s="38" t="s">
        <v>891</v>
      </c>
      <c r="S2145" s="84" t="s">
        <v>2488</v>
      </c>
      <c r="T2145" s="84" t="s">
        <v>2488</v>
      </c>
      <c r="U2145" s="84" t="s">
        <v>1070</v>
      </c>
      <c r="V2145" s="84" t="s">
        <v>2278</v>
      </c>
      <c r="W2145" s="84">
        <v>0</v>
      </c>
      <c r="X2145" s="38" t="s">
        <v>3451</v>
      </c>
      <c r="Y2145" s="84">
        <v>355479574</v>
      </c>
      <c r="Z2145" s="38" t="s">
        <v>5529</v>
      </c>
      <c r="AA2145" s="108" t="s">
        <v>5915</v>
      </c>
      <c r="AB2145" s="84">
        <v>40000</v>
      </c>
      <c r="AC2145" s="108" t="s">
        <v>6773</v>
      </c>
      <c r="AD2145" s="84">
        <v>18</v>
      </c>
      <c r="AE2145" s="84" t="s">
        <v>6778</v>
      </c>
      <c r="AF2145" s="84" t="s">
        <v>7532</v>
      </c>
      <c r="AG2145" s="108" t="s">
        <v>7533</v>
      </c>
      <c r="AH2145" s="84" t="s">
        <v>7319</v>
      </c>
      <c r="AI2145" s="108" t="s">
        <v>8021</v>
      </c>
      <c r="AJ2145" s="84">
        <v>2690</v>
      </c>
      <c r="AK2145" s="84">
        <v>2690</v>
      </c>
      <c r="AL2145" s="108" t="s">
        <v>8236</v>
      </c>
      <c r="AM2145" s="84">
        <v>34763.07</v>
      </c>
      <c r="AN2145" s="112">
        <v>8276.93</v>
      </c>
      <c r="AO2145" s="112">
        <v>43040</v>
      </c>
      <c r="AP2145" s="112">
        <v>5236.93</v>
      </c>
      <c r="AQ2145" s="112">
        <v>168.07</v>
      </c>
      <c r="AR2145" s="112">
        <v>5405</v>
      </c>
      <c r="AS2145" s="112">
        <v>5236.93</v>
      </c>
      <c r="AT2145" s="112">
        <v>168.07</v>
      </c>
      <c r="AU2145" s="112">
        <v>5405</v>
      </c>
      <c r="AV2145" s="84">
        <v>19</v>
      </c>
      <c r="AW2145" s="84">
        <v>70</v>
      </c>
      <c r="AX2145" s="84" t="str">
        <f>VLOOKUP(Y2145,'[1]Asset Classification'!$J$3:$W$2865,14,)</f>
        <v>61-90</v>
      </c>
      <c r="AY2145" s="108"/>
      <c r="AZ2145" s="84"/>
      <c r="BA2145" s="84"/>
      <c r="BB2145" s="84" t="s">
        <v>8329</v>
      </c>
      <c r="BC2145" s="84"/>
      <c r="BD2145" s="108"/>
      <c r="BE2145" s="84">
        <v>0</v>
      </c>
      <c r="BF2145" s="38" t="s">
        <v>2488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244</v>
      </c>
      <c r="C2146" s="38" t="s">
        <v>245</v>
      </c>
      <c r="D2146" s="38" t="s">
        <v>246</v>
      </c>
      <c r="E2146" s="38" t="s">
        <v>246</v>
      </c>
      <c r="F2146" s="38" t="s">
        <v>247</v>
      </c>
      <c r="G2146" s="84" t="s">
        <v>248</v>
      </c>
      <c r="H2146" s="38" t="s">
        <v>249</v>
      </c>
      <c r="I2146" s="84">
        <v>162851</v>
      </c>
      <c r="J2146" s="38" t="s">
        <v>334</v>
      </c>
      <c r="K2146" s="84">
        <v>162851</v>
      </c>
      <c r="L2146" s="84" t="s">
        <v>262</v>
      </c>
      <c r="M2146" s="38" t="s">
        <v>263</v>
      </c>
      <c r="N2146" s="84">
        <v>278593</v>
      </c>
      <c r="O2146" s="84" t="s">
        <v>507</v>
      </c>
      <c r="P2146" s="84">
        <v>367489</v>
      </c>
      <c r="Q2146" s="38" t="s">
        <v>867</v>
      </c>
      <c r="R2146" s="38" t="s">
        <v>891</v>
      </c>
      <c r="S2146" s="84" t="s">
        <v>2436</v>
      </c>
      <c r="T2146" s="84" t="s">
        <v>2436</v>
      </c>
      <c r="U2146" s="84" t="s">
        <v>2292</v>
      </c>
      <c r="V2146" s="84" t="s">
        <v>2278</v>
      </c>
      <c r="W2146" s="84">
        <v>0</v>
      </c>
      <c r="X2146" s="38" t="s">
        <v>3451</v>
      </c>
      <c r="Y2146" s="84">
        <v>355495615</v>
      </c>
      <c r="Z2146" s="38" t="s">
        <v>5447</v>
      </c>
      <c r="AA2146" s="108" t="s">
        <v>6023</v>
      </c>
      <c r="AB2146" s="84">
        <v>30000</v>
      </c>
      <c r="AC2146" s="108" t="s">
        <v>6768</v>
      </c>
      <c r="AD2146" s="84">
        <v>18</v>
      </c>
      <c r="AE2146" s="84" t="s">
        <v>6778</v>
      </c>
      <c r="AF2146" s="84" t="s">
        <v>7501</v>
      </c>
      <c r="AG2146" s="108" t="s">
        <v>7503</v>
      </c>
      <c r="AH2146" s="84" t="s">
        <v>7319</v>
      </c>
      <c r="AI2146" s="108" t="s">
        <v>8018</v>
      </c>
      <c r="AJ2146" s="84">
        <v>2020</v>
      </c>
      <c r="AK2146" s="84">
        <v>2020</v>
      </c>
      <c r="AL2146" s="108" t="s">
        <v>6243</v>
      </c>
      <c r="AM2146" s="84">
        <v>1218.6300000000001</v>
      </c>
      <c r="AN2146" s="112">
        <v>801.37</v>
      </c>
      <c r="AO2146" s="112">
        <v>2020</v>
      </c>
      <c r="AP2146" s="112">
        <v>28781.37</v>
      </c>
      <c r="AQ2146" s="112">
        <v>5727.63</v>
      </c>
      <c r="AR2146" s="112">
        <v>34509</v>
      </c>
      <c r="AS2146" s="112">
        <v>28781.37</v>
      </c>
      <c r="AT2146" s="112">
        <v>5727.63</v>
      </c>
      <c r="AU2146" s="112">
        <v>34509</v>
      </c>
      <c r="AV2146" s="84">
        <v>19</v>
      </c>
      <c r="AW2146" s="84">
        <v>526</v>
      </c>
      <c r="AX2146" s="84" t="str">
        <f>VLOOKUP(Y2146,'[1]Asset Classification'!$J$3:$W$2865,14,)</f>
        <v>&gt;180</v>
      </c>
      <c r="AY2146" s="108"/>
      <c r="AZ2146" s="84"/>
      <c r="BA2146" s="84"/>
      <c r="BB2146" s="84" t="s">
        <v>8329</v>
      </c>
      <c r="BC2146" s="84"/>
      <c r="BD2146" s="108" t="s">
        <v>8335</v>
      </c>
      <c r="BE2146" s="84">
        <v>30000</v>
      </c>
      <c r="BF2146" s="38" t="s">
        <v>2436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244</v>
      </c>
      <c r="C2147" s="38" t="s">
        <v>245</v>
      </c>
      <c r="D2147" s="38" t="s">
        <v>246</v>
      </c>
      <c r="E2147" s="38" t="s">
        <v>246</v>
      </c>
      <c r="F2147" s="38" t="s">
        <v>247</v>
      </c>
      <c r="G2147" s="84" t="s">
        <v>248</v>
      </c>
      <c r="H2147" s="38" t="s">
        <v>249</v>
      </c>
      <c r="I2147" s="84">
        <v>131470</v>
      </c>
      <c r="J2147" s="38" t="s">
        <v>286</v>
      </c>
      <c r="K2147" s="84">
        <v>131470</v>
      </c>
      <c r="L2147" s="84" t="s">
        <v>262</v>
      </c>
      <c r="M2147" s="38" t="s">
        <v>263</v>
      </c>
      <c r="N2147" s="84">
        <v>221882</v>
      </c>
      <c r="O2147" s="84" t="s">
        <v>507</v>
      </c>
      <c r="P2147" s="84">
        <v>309428</v>
      </c>
      <c r="Q2147" s="38" t="s">
        <v>604</v>
      </c>
      <c r="R2147" s="38" t="s">
        <v>891</v>
      </c>
      <c r="S2147" s="84" t="s">
        <v>2470</v>
      </c>
      <c r="T2147" s="84" t="s">
        <v>2470</v>
      </c>
      <c r="U2147" s="84" t="s">
        <v>1027</v>
      </c>
      <c r="V2147" s="84" t="s">
        <v>2278</v>
      </c>
      <c r="W2147" s="84">
        <v>0</v>
      </c>
      <c r="X2147" s="38" t="s">
        <v>3451</v>
      </c>
      <c r="Y2147" s="84">
        <v>355495616</v>
      </c>
      <c r="Z2147" s="38" t="s">
        <v>5500</v>
      </c>
      <c r="AA2147" s="108" t="s">
        <v>6023</v>
      </c>
      <c r="AB2147" s="84">
        <v>30000</v>
      </c>
      <c r="AC2147" s="108" t="s">
        <v>6768</v>
      </c>
      <c r="AD2147" s="84">
        <v>18</v>
      </c>
      <c r="AE2147" s="84" t="s">
        <v>6778</v>
      </c>
      <c r="AF2147" s="84" t="s">
        <v>7521</v>
      </c>
      <c r="AG2147" s="108" t="s">
        <v>7523</v>
      </c>
      <c r="AH2147" s="84" t="s">
        <v>7319</v>
      </c>
      <c r="AI2147" s="108" t="s">
        <v>8018</v>
      </c>
      <c r="AJ2147" s="84">
        <v>2020</v>
      </c>
      <c r="AK2147" s="84">
        <v>2020</v>
      </c>
      <c r="AL2147" s="108" t="s">
        <v>8080</v>
      </c>
      <c r="AM2147" s="84">
        <v>13434.19</v>
      </c>
      <c r="AN2147" s="112">
        <v>4745.8100000000004</v>
      </c>
      <c r="AO2147" s="112">
        <v>18180</v>
      </c>
      <c r="AP2147" s="112">
        <v>16565.810000000001</v>
      </c>
      <c r="AQ2147" s="112">
        <v>1783.19</v>
      </c>
      <c r="AR2147" s="112">
        <v>18349</v>
      </c>
      <c r="AS2147" s="112">
        <v>16565.810000000001</v>
      </c>
      <c r="AT2147" s="112">
        <v>1783.19</v>
      </c>
      <c r="AU2147" s="112">
        <v>18349</v>
      </c>
      <c r="AV2147" s="84">
        <v>19</v>
      </c>
      <c r="AW2147" s="84">
        <v>281</v>
      </c>
      <c r="AX2147" s="84" t="str">
        <f>VLOOKUP(Y2147,'[1]Asset Classification'!$J$3:$W$2865,14,)</f>
        <v>&gt;180</v>
      </c>
      <c r="AY2147" s="108"/>
      <c r="AZ2147" s="84"/>
      <c r="BA2147" s="84"/>
      <c r="BB2147" s="84" t="s">
        <v>8329</v>
      </c>
      <c r="BC2147" s="84"/>
      <c r="BD2147" s="108"/>
      <c r="BE2147" s="84">
        <v>0</v>
      </c>
      <c r="BF2147" s="38" t="s">
        <v>2470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244</v>
      </c>
      <c r="C2148" s="38" t="s">
        <v>245</v>
      </c>
      <c r="D2148" s="38" t="s">
        <v>246</v>
      </c>
      <c r="E2148" s="38" t="s">
        <v>246</v>
      </c>
      <c r="F2148" s="38" t="s">
        <v>247</v>
      </c>
      <c r="G2148" s="84" t="s">
        <v>248</v>
      </c>
      <c r="H2148" s="38" t="s">
        <v>249</v>
      </c>
      <c r="I2148" s="84">
        <v>131470</v>
      </c>
      <c r="J2148" s="38" t="s">
        <v>286</v>
      </c>
      <c r="K2148" s="84">
        <v>131470</v>
      </c>
      <c r="L2148" s="84" t="s">
        <v>262</v>
      </c>
      <c r="M2148" s="38" t="s">
        <v>263</v>
      </c>
      <c r="N2148" s="84">
        <v>221882</v>
      </c>
      <c r="O2148" s="84" t="s">
        <v>507</v>
      </c>
      <c r="P2148" s="84">
        <v>309428</v>
      </c>
      <c r="Q2148" s="38" t="s">
        <v>604</v>
      </c>
      <c r="R2148" s="38" t="s">
        <v>891</v>
      </c>
      <c r="S2148" s="84" t="s">
        <v>2484</v>
      </c>
      <c r="T2148" s="84" t="s">
        <v>2484</v>
      </c>
      <c r="U2148" s="84" t="s">
        <v>2292</v>
      </c>
      <c r="V2148" s="84" t="s">
        <v>3449</v>
      </c>
      <c r="W2148" s="84">
        <v>0</v>
      </c>
      <c r="X2148" s="38" t="s">
        <v>3451</v>
      </c>
      <c r="Y2148" s="84">
        <v>355495618</v>
      </c>
      <c r="Z2148" s="38" t="s">
        <v>5523</v>
      </c>
      <c r="AA2148" s="108" t="s">
        <v>6097</v>
      </c>
      <c r="AB2148" s="84">
        <v>30000</v>
      </c>
      <c r="AC2148" s="108" t="s">
        <v>6768</v>
      </c>
      <c r="AD2148" s="84">
        <v>18</v>
      </c>
      <c r="AE2148" s="84" t="s">
        <v>6778</v>
      </c>
      <c r="AF2148" s="84" t="s">
        <v>7532</v>
      </c>
      <c r="AG2148" s="108" t="s">
        <v>7533</v>
      </c>
      <c r="AH2148" s="84" t="s">
        <v>7319</v>
      </c>
      <c r="AI2148" s="108" t="s">
        <v>8018</v>
      </c>
      <c r="AJ2148" s="84">
        <v>2020</v>
      </c>
      <c r="AK2148" s="84">
        <v>2020</v>
      </c>
      <c r="AL2148" s="108" t="s">
        <v>6305</v>
      </c>
      <c r="AM2148" s="84">
        <v>2605.29</v>
      </c>
      <c r="AN2148" s="112">
        <v>1434.71</v>
      </c>
      <c r="AO2148" s="112">
        <v>4040</v>
      </c>
      <c r="AP2148" s="112">
        <v>27394.71</v>
      </c>
      <c r="AQ2148" s="112">
        <v>5153.29</v>
      </c>
      <c r="AR2148" s="112">
        <v>32548</v>
      </c>
      <c r="AS2148" s="112">
        <v>27394.71</v>
      </c>
      <c r="AT2148" s="112">
        <v>5153.29</v>
      </c>
      <c r="AU2148" s="112">
        <v>32548</v>
      </c>
      <c r="AV2148" s="84">
        <v>19</v>
      </c>
      <c r="AW2148" s="84">
        <v>495</v>
      </c>
      <c r="AX2148" s="84" t="str">
        <f>VLOOKUP(Y2148,'[1]Asset Classification'!$J$3:$W$2865,14,)</f>
        <v>&gt;180</v>
      </c>
      <c r="AY2148" s="108"/>
      <c r="AZ2148" s="84"/>
      <c r="BA2148" s="84"/>
      <c r="BB2148" s="84" t="s">
        <v>8329</v>
      </c>
      <c r="BC2148" s="84"/>
      <c r="BD2148" s="108" t="s">
        <v>8335</v>
      </c>
      <c r="BE2148" s="84">
        <v>30000</v>
      </c>
      <c r="BF2148" s="38" t="s">
        <v>2484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244</v>
      </c>
      <c r="C2149" s="38" t="s">
        <v>245</v>
      </c>
      <c r="D2149" s="38" t="s">
        <v>246</v>
      </c>
      <c r="E2149" s="38" t="s">
        <v>246</v>
      </c>
      <c r="F2149" s="38" t="s">
        <v>247</v>
      </c>
      <c r="G2149" s="84" t="s">
        <v>248</v>
      </c>
      <c r="H2149" s="38" t="s">
        <v>249</v>
      </c>
      <c r="I2149" s="84">
        <v>173595</v>
      </c>
      <c r="J2149" s="38" t="s">
        <v>307</v>
      </c>
      <c r="K2149" s="84">
        <v>173595</v>
      </c>
      <c r="L2149" s="84" t="s">
        <v>254</v>
      </c>
      <c r="M2149" s="38" t="s">
        <v>255</v>
      </c>
      <c r="N2149" s="84">
        <v>295549</v>
      </c>
      <c r="O2149" s="84" t="s">
        <v>621</v>
      </c>
      <c r="P2149" s="84">
        <v>393313</v>
      </c>
      <c r="Q2149" s="38" t="s">
        <v>807</v>
      </c>
      <c r="R2149" s="38" t="s">
        <v>829</v>
      </c>
      <c r="S2149" s="84" t="s">
        <v>2939</v>
      </c>
      <c r="T2149" s="84" t="s">
        <v>2939</v>
      </c>
      <c r="U2149" s="84" t="s">
        <v>2292</v>
      </c>
      <c r="V2149" s="84" t="s">
        <v>3449</v>
      </c>
      <c r="W2149" s="84">
        <v>0</v>
      </c>
      <c r="X2149" s="38" t="s">
        <v>3451</v>
      </c>
      <c r="Y2149" s="84">
        <v>355497449</v>
      </c>
      <c r="Z2149" s="38" t="s">
        <v>6098</v>
      </c>
      <c r="AA2149" s="108" t="s">
        <v>6099</v>
      </c>
      <c r="AB2149" s="84">
        <v>42000</v>
      </c>
      <c r="AC2149" s="108" t="s">
        <v>6769</v>
      </c>
      <c r="AD2149" s="84">
        <v>24</v>
      </c>
      <c r="AE2149" s="84" t="s">
        <v>6764</v>
      </c>
      <c r="AF2149" s="84" t="s">
        <v>7733</v>
      </c>
      <c r="AG2149" s="108" t="s">
        <v>7734</v>
      </c>
      <c r="AH2149" s="84" t="s">
        <v>7557</v>
      </c>
      <c r="AI2149" s="108" t="s">
        <v>6066</v>
      </c>
      <c r="AJ2149" s="84">
        <v>2240</v>
      </c>
      <c r="AK2149" s="84">
        <v>2240</v>
      </c>
      <c r="AL2149" s="108" t="s">
        <v>8112</v>
      </c>
      <c r="AM2149" s="84">
        <v>31257.95</v>
      </c>
      <c r="AN2149" s="112">
        <v>11302.05</v>
      </c>
      <c r="AO2149" s="112">
        <v>42560</v>
      </c>
      <c r="AP2149" s="112">
        <v>10742.05</v>
      </c>
      <c r="AQ2149" s="112">
        <v>692.95</v>
      </c>
      <c r="AR2149" s="112">
        <v>11435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tr">
        <f>VLOOKUP(Y2149,'[1]Asset Classification'!$J$3:$W$2865,14,)</f>
        <v>Standard</v>
      </c>
      <c r="AY2149" s="108"/>
      <c r="AZ2149" s="84"/>
      <c r="BA2149" s="84"/>
      <c r="BB2149" s="84" t="s">
        <v>8329</v>
      </c>
      <c r="BC2149" s="84"/>
      <c r="BD2149" s="108"/>
      <c r="BE2149" s="84">
        <v>0</v>
      </c>
      <c r="BF2149" s="38" t="s">
        <v>2939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244</v>
      </c>
      <c r="C2150" s="38" t="s">
        <v>245</v>
      </c>
      <c r="D2150" s="38" t="s">
        <v>246</v>
      </c>
      <c r="E2150" s="38" t="s">
        <v>246</v>
      </c>
      <c r="F2150" s="38" t="s">
        <v>247</v>
      </c>
      <c r="G2150" s="84" t="s">
        <v>248</v>
      </c>
      <c r="H2150" s="38" t="s">
        <v>249</v>
      </c>
      <c r="I2150" s="84">
        <v>130913</v>
      </c>
      <c r="J2150" s="38" t="s">
        <v>273</v>
      </c>
      <c r="K2150" s="84">
        <v>130913</v>
      </c>
      <c r="L2150" s="84" t="s">
        <v>254</v>
      </c>
      <c r="M2150" s="38" t="s">
        <v>255</v>
      </c>
      <c r="N2150" s="84">
        <v>471481</v>
      </c>
      <c r="O2150" s="84" t="s">
        <v>910</v>
      </c>
      <c r="P2150" s="84">
        <v>732577</v>
      </c>
      <c r="Q2150" s="38" t="s">
        <v>911</v>
      </c>
      <c r="R2150" s="38" t="s">
        <v>829</v>
      </c>
      <c r="S2150" s="84" t="s">
        <v>2940</v>
      </c>
      <c r="T2150" s="84" t="s">
        <v>2940</v>
      </c>
      <c r="U2150" s="84" t="s">
        <v>1023</v>
      </c>
      <c r="V2150" s="84" t="s">
        <v>3449</v>
      </c>
      <c r="W2150" s="84">
        <v>0</v>
      </c>
      <c r="X2150" s="38" t="s">
        <v>3526</v>
      </c>
      <c r="Y2150" s="84">
        <v>355502911</v>
      </c>
      <c r="Z2150" s="38" t="s">
        <v>6100</v>
      </c>
      <c r="AA2150" s="108" t="s">
        <v>6099</v>
      </c>
      <c r="AB2150" s="84">
        <v>42000</v>
      </c>
      <c r="AC2150" s="108" t="s">
        <v>6770</v>
      </c>
      <c r="AD2150" s="84">
        <v>24</v>
      </c>
      <c r="AE2150" s="84" t="s">
        <v>6764</v>
      </c>
      <c r="AF2150" s="84" t="s">
        <v>7733</v>
      </c>
      <c r="AG2150" s="108" t="s">
        <v>7734</v>
      </c>
      <c r="AH2150" s="84" t="s">
        <v>7557</v>
      </c>
      <c r="AI2150" s="108" t="s">
        <v>6238</v>
      </c>
      <c r="AJ2150" s="84">
        <v>2240</v>
      </c>
      <c r="AK2150" s="84">
        <v>2240</v>
      </c>
      <c r="AL2150" s="108" t="s">
        <v>6745</v>
      </c>
      <c r="AM2150" s="84">
        <v>31049.38</v>
      </c>
      <c r="AN2150" s="112">
        <v>11510.62</v>
      </c>
      <c r="AO2150" s="112">
        <v>42560</v>
      </c>
      <c r="AP2150" s="112">
        <v>10950.62</v>
      </c>
      <c r="AQ2150" s="112">
        <v>715.38</v>
      </c>
      <c r="AR2150" s="112">
        <v>11666</v>
      </c>
      <c r="AS2150" s="112">
        <v>0</v>
      </c>
      <c r="AT2150" s="112">
        <v>0</v>
      </c>
      <c r="AU2150" s="112">
        <v>0</v>
      </c>
      <c r="AV2150" s="84">
        <v>19</v>
      </c>
      <c r="AW2150" s="84">
        <v>0</v>
      </c>
      <c r="AX2150" s="84" t="str">
        <f>VLOOKUP(Y2150,'[1]Asset Classification'!$J$3:$W$2865,14,)</f>
        <v>Standard</v>
      </c>
      <c r="AY2150" s="108"/>
      <c r="AZ2150" s="84"/>
      <c r="BA2150" s="84"/>
      <c r="BB2150" s="84" t="s">
        <v>8329</v>
      </c>
      <c r="BC2150" s="84"/>
      <c r="BD2150" s="108"/>
      <c r="BE2150" s="84">
        <v>0</v>
      </c>
      <c r="BF2150" s="38" t="s">
        <v>2940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244</v>
      </c>
      <c r="C2151" s="38" t="s">
        <v>245</v>
      </c>
      <c r="D2151" s="38" t="s">
        <v>246</v>
      </c>
      <c r="E2151" s="38" t="s">
        <v>246</v>
      </c>
      <c r="F2151" s="38" t="s">
        <v>247</v>
      </c>
      <c r="G2151" s="84" t="s">
        <v>248</v>
      </c>
      <c r="H2151" s="38" t="s">
        <v>249</v>
      </c>
      <c r="I2151" s="84">
        <v>129526</v>
      </c>
      <c r="J2151" s="38" t="s">
        <v>250</v>
      </c>
      <c r="K2151" s="84">
        <v>129526</v>
      </c>
      <c r="L2151" s="84" t="s">
        <v>251</v>
      </c>
      <c r="M2151" s="38" t="s">
        <v>252</v>
      </c>
      <c r="N2151" s="84">
        <v>268549</v>
      </c>
      <c r="O2151" s="84" t="s">
        <v>783</v>
      </c>
      <c r="P2151" s="84">
        <v>359367</v>
      </c>
      <c r="Q2151" s="38" t="s">
        <v>988</v>
      </c>
      <c r="R2151" s="38" t="s">
        <v>829</v>
      </c>
      <c r="S2151" s="84" t="s">
        <v>2941</v>
      </c>
      <c r="T2151" s="84" t="s">
        <v>2941</v>
      </c>
      <c r="U2151" s="84" t="s">
        <v>2292</v>
      </c>
      <c r="V2151" s="84" t="s">
        <v>2278</v>
      </c>
      <c r="W2151" s="84">
        <v>0</v>
      </c>
      <c r="X2151" s="38" t="s">
        <v>3451</v>
      </c>
      <c r="Y2151" s="84">
        <v>355509210</v>
      </c>
      <c r="Z2151" s="38" t="s">
        <v>6101</v>
      </c>
      <c r="AA2151" s="108" t="s">
        <v>6099</v>
      </c>
      <c r="AB2151" s="84">
        <v>65000</v>
      </c>
      <c r="AC2151" s="108" t="s">
        <v>6763</v>
      </c>
      <c r="AD2151" s="84">
        <v>24</v>
      </c>
      <c r="AE2151" s="84" t="s">
        <v>6771</v>
      </c>
      <c r="AF2151" s="84" t="s">
        <v>7735</v>
      </c>
      <c r="AG2151" s="108" t="s">
        <v>7736</v>
      </c>
      <c r="AH2151" s="84" t="s">
        <v>7319</v>
      </c>
      <c r="AI2151" s="108" t="s">
        <v>8020</v>
      </c>
      <c r="AJ2151" s="84">
        <v>3470</v>
      </c>
      <c r="AK2151" s="84">
        <v>3470</v>
      </c>
      <c r="AL2151" s="108" t="s">
        <v>6742</v>
      </c>
      <c r="AM2151" s="84">
        <v>48323.01</v>
      </c>
      <c r="AN2151" s="112">
        <v>17606.990000000002</v>
      </c>
      <c r="AO2151" s="112">
        <v>65930</v>
      </c>
      <c r="AP2151" s="112">
        <v>16676.990000000002</v>
      </c>
      <c r="AQ2151" s="112">
        <v>1077.01</v>
      </c>
      <c r="AR2151" s="112">
        <v>17754</v>
      </c>
      <c r="AS2151" s="112">
        <v>0</v>
      </c>
      <c r="AT2151" s="112">
        <v>0</v>
      </c>
      <c r="AU2151" s="112">
        <v>0</v>
      </c>
      <c r="AV2151" s="84">
        <v>19</v>
      </c>
      <c r="AW2151" s="84">
        <v>0</v>
      </c>
      <c r="AX2151" s="84" t="str">
        <f>VLOOKUP(Y2151,'[1]Asset Classification'!$J$3:$W$2865,14,)</f>
        <v>Standard</v>
      </c>
      <c r="AY2151" s="108"/>
      <c r="AZ2151" s="84"/>
      <c r="BA2151" s="84"/>
      <c r="BB2151" s="84" t="s">
        <v>8329</v>
      </c>
      <c r="BC2151" s="84"/>
      <c r="BD2151" s="108"/>
      <c r="BE2151" s="84">
        <v>0</v>
      </c>
      <c r="BF2151" s="38" t="s">
        <v>2941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244</v>
      </c>
      <c r="C2152" s="38" t="s">
        <v>245</v>
      </c>
      <c r="D2152" s="38" t="s">
        <v>246</v>
      </c>
      <c r="E2152" s="38" t="s">
        <v>246</v>
      </c>
      <c r="F2152" s="38" t="s">
        <v>247</v>
      </c>
      <c r="G2152" s="84" t="s">
        <v>248</v>
      </c>
      <c r="H2152" s="38" t="s">
        <v>249</v>
      </c>
      <c r="I2152" s="84">
        <v>147541</v>
      </c>
      <c r="J2152" s="38" t="s">
        <v>320</v>
      </c>
      <c r="K2152" s="84">
        <v>147541</v>
      </c>
      <c r="L2152" s="84" t="s">
        <v>254</v>
      </c>
      <c r="M2152" s="38" t="s">
        <v>255</v>
      </c>
      <c r="N2152" s="84">
        <v>258948</v>
      </c>
      <c r="O2152" s="84" t="s">
        <v>989</v>
      </c>
      <c r="P2152" s="84">
        <v>340008</v>
      </c>
      <c r="Q2152" s="38" t="s">
        <v>571</v>
      </c>
      <c r="R2152" s="38" t="s">
        <v>829</v>
      </c>
      <c r="S2152" s="84" t="s">
        <v>2942</v>
      </c>
      <c r="T2152" s="84" t="s">
        <v>2942</v>
      </c>
      <c r="U2152" s="84" t="s">
        <v>2292</v>
      </c>
      <c r="V2152" s="84" t="s">
        <v>2278</v>
      </c>
      <c r="W2152" s="84">
        <v>0</v>
      </c>
      <c r="X2152" s="38" t="s">
        <v>3451</v>
      </c>
      <c r="Y2152" s="84">
        <v>355518193</v>
      </c>
      <c r="Z2152" s="38" t="s">
        <v>6102</v>
      </c>
      <c r="AA2152" s="108" t="s">
        <v>6103</v>
      </c>
      <c r="AB2152" s="84">
        <v>70000</v>
      </c>
      <c r="AC2152" s="108" t="s">
        <v>6768</v>
      </c>
      <c r="AD2152" s="84">
        <v>24</v>
      </c>
      <c r="AE2152" s="84" t="s">
        <v>6776</v>
      </c>
      <c r="AF2152" s="84" t="s">
        <v>7125</v>
      </c>
      <c r="AG2152" s="108" t="s">
        <v>7212</v>
      </c>
      <c r="AH2152" s="84" t="s">
        <v>6795</v>
      </c>
      <c r="AI2152" s="108" t="s">
        <v>8018</v>
      </c>
      <c r="AJ2152" s="84">
        <v>3740</v>
      </c>
      <c r="AK2152" s="84">
        <v>3740</v>
      </c>
      <c r="AL2152" s="108" t="s">
        <v>6749</v>
      </c>
      <c r="AM2152" s="84">
        <v>52250.04</v>
      </c>
      <c r="AN2152" s="112">
        <v>18809.96</v>
      </c>
      <c r="AO2152" s="112">
        <v>71060</v>
      </c>
      <c r="AP2152" s="112">
        <v>17749.96</v>
      </c>
      <c r="AQ2152" s="112">
        <v>1137.04</v>
      </c>
      <c r="AR2152" s="112">
        <v>18887</v>
      </c>
      <c r="AS2152" s="112">
        <v>0</v>
      </c>
      <c r="AT2152" s="112">
        <v>0</v>
      </c>
      <c r="AU2152" s="112">
        <v>0</v>
      </c>
      <c r="AV2152" s="84">
        <v>19</v>
      </c>
      <c r="AW2152" s="84">
        <v>0</v>
      </c>
      <c r="AX2152" s="84" t="str">
        <f>VLOOKUP(Y2152,'[1]Asset Classification'!$J$3:$W$2865,14,)</f>
        <v>Standard</v>
      </c>
      <c r="AY2152" s="108"/>
      <c r="AZ2152" s="84"/>
      <c r="BA2152" s="84"/>
      <c r="BB2152" s="84" t="s">
        <v>8329</v>
      </c>
      <c r="BC2152" s="84"/>
      <c r="BD2152" s="108"/>
      <c r="BE2152" s="84">
        <v>0</v>
      </c>
      <c r="BF2152" s="38" t="s">
        <v>2942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244</v>
      </c>
      <c r="C2153" s="38" t="s">
        <v>245</v>
      </c>
      <c r="D2153" s="38" t="s">
        <v>246</v>
      </c>
      <c r="E2153" s="38" t="s">
        <v>246</v>
      </c>
      <c r="F2153" s="38" t="s">
        <v>247</v>
      </c>
      <c r="G2153" s="84" t="s">
        <v>248</v>
      </c>
      <c r="H2153" s="38" t="s">
        <v>249</v>
      </c>
      <c r="I2153" s="84">
        <v>132672</v>
      </c>
      <c r="J2153" s="38" t="s">
        <v>285</v>
      </c>
      <c r="K2153" s="84">
        <v>132672</v>
      </c>
      <c r="L2153" s="84" t="s">
        <v>251</v>
      </c>
      <c r="M2153" s="38" t="s">
        <v>252</v>
      </c>
      <c r="N2153" s="84">
        <v>233426</v>
      </c>
      <c r="O2153" s="84" t="s">
        <v>589</v>
      </c>
      <c r="P2153" s="84">
        <v>307240</v>
      </c>
      <c r="Q2153" s="38" t="s">
        <v>582</v>
      </c>
      <c r="R2153" s="38" t="s">
        <v>829</v>
      </c>
      <c r="S2153" s="84" t="s">
        <v>2943</v>
      </c>
      <c r="T2153" s="84" t="s">
        <v>2943</v>
      </c>
      <c r="U2153" s="84" t="s">
        <v>2292</v>
      </c>
      <c r="V2153" s="84" t="s">
        <v>2278</v>
      </c>
      <c r="W2153" s="84">
        <v>0</v>
      </c>
      <c r="X2153" s="38" t="s">
        <v>3451</v>
      </c>
      <c r="Y2153" s="84">
        <v>355521816</v>
      </c>
      <c r="Z2153" s="38" t="s">
        <v>6104</v>
      </c>
      <c r="AA2153" s="108" t="s">
        <v>5915</v>
      </c>
      <c r="AB2153" s="84">
        <v>52000</v>
      </c>
      <c r="AC2153" s="108" t="s">
        <v>6768</v>
      </c>
      <c r="AD2153" s="84">
        <v>24</v>
      </c>
      <c r="AE2153" s="84" t="s">
        <v>6776</v>
      </c>
      <c r="AF2153" s="84" t="s">
        <v>6868</v>
      </c>
      <c r="AG2153" s="108" t="s">
        <v>7049</v>
      </c>
      <c r="AH2153" s="84" t="s">
        <v>6795</v>
      </c>
      <c r="AI2153" s="108" t="s">
        <v>8018</v>
      </c>
      <c r="AJ2153" s="84">
        <v>2780</v>
      </c>
      <c r="AK2153" s="84">
        <v>2780</v>
      </c>
      <c r="AL2153" s="108" t="s">
        <v>6749</v>
      </c>
      <c r="AM2153" s="84">
        <v>38905.440000000002</v>
      </c>
      <c r="AN2153" s="112">
        <v>13914.56</v>
      </c>
      <c r="AO2153" s="112">
        <v>52820</v>
      </c>
      <c r="AP2153" s="112">
        <v>13094.56</v>
      </c>
      <c r="AQ2153" s="112">
        <v>834.44</v>
      </c>
      <c r="AR2153" s="112">
        <v>13929</v>
      </c>
      <c r="AS2153" s="112">
        <v>0</v>
      </c>
      <c r="AT2153" s="112">
        <v>0</v>
      </c>
      <c r="AU2153" s="112">
        <v>0</v>
      </c>
      <c r="AV2153" s="84">
        <v>19</v>
      </c>
      <c r="AW2153" s="84">
        <v>0</v>
      </c>
      <c r="AX2153" s="84" t="str">
        <f>VLOOKUP(Y2153,'[1]Asset Classification'!$J$3:$W$2865,14,)</f>
        <v>Standard</v>
      </c>
      <c r="AY2153" s="108"/>
      <c r="AZ2153" s="84"/>
      <c r="BA2153" s="84"/>
      <c r="BB2153" s="84" t="s">
        <v>8329</v>
      </c>
      <c r="BC2153" s="84"/>
      <c r="BD2153" s="108"/>
      <c r="BE2153" s="84">
        <v>0</v>
      </c>
      <c r="BF2153" s="38" t="s">
        <v>2943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244</v>
      </c>
      <c r="C2154" s="38" t="s">
        <v>245</v>
      </c>
      <c r="D2154" s="38" t="s">
        <v>246</v>
      </c>
      <c r="E2154" s="38" t="s">
        <v>246</v>
      </c>
      <c r="F2154" s="38" t="s">
        <v>247</v>
      </c>
      <c r="G2154" s="84" t="s">
        <v>248</v>
      </c>
      <c r="H2154" s="38" t="s">
        <v>249</v>
      </c>
      <c r="I2154" s="84">
        <v>130627</v>
      </c>
      <c r="J2154" s="38" t="s">
        <v>270</v>
      </c>
      <c r="K2154" s="84">
        <v>130627</v>
      </c>
      <c r="L2154" s="84" t="s">
        <v>254</v>
      </c>
      <c r="M2154" s="38" t="s">
        <v>255</v>
      </c>
      <c r="N2154" s="84">
        <v>220371</v>
      </c>
      <c r="O2154" s="84" t="s">
        <v>384</v>
      </c>
      <c r="P2154" s="84">
        <v>290757</v>
      </c>
      <c r="Q2154" s="38" t="s">
        <v>385</v>
      </c>
      <c r="R2154" s="38" t="s">
        <v>829</v>
      </c>
      <c r="S2154" s="84" t="s">
        <v>2944</v>
      </c>
      <c r="T2154" s="84" t="s">
        <v>2944</v>
      </c>
      <c r="U2154" s="84" t="s">
        <v>2292</v>
      </c>
      <c r="V2154" s="84" t="s">
        <v>2278</v>
      </c>
      <c r="W2154" s="84">
        <v>0</v>
      </c>
      <c r="X2154" s="38" t="s">
        <v>3451</v>
      </c>
      <c r="Y2154" s="84">
        <v>355521936</v>
      </c>
      <c r="Z2154" s="38" t="s">
        <v>6105</v>
      </c>
      <c r="AA2154" s="108" t="s">
        <v>6099</v>
      </c>
      <c r="AB2154" s="84">
        <v>40000</v>
      </c>
      <c r="AC2154" s="108" t="s">
        <v>6768</v>
      </c>
      <c r="AD2154" s="84">
        <v>24</v>
      </c>
      <c r="AE2154" s="84" t="s">
        <v>6764</v>
      </c>
      <c r="AF2154" s="84" t="s">
        <v>7733</v>
      </c>
      <c r="AG2154" s="108" t="s">
        <v>7734</v>
      </c>
      <c r="AH2154" s="84" t="s">
        <v>7557</v>
      </c>
      <c r="AI2154" s="108" t="s">
        <v>8018</v>
      </c>
      <c r="AJ2154" s="84">
        <v>2130</v>
      </c>
      <c r="AK2154" s="84">
        <v>2130</v>
      </c>
      <c r="AL2154" s="108" t="s">
        <v>6749</v>
      </c>
      <c r="AM2154" s="84">
        <v>29533.85</v>
      </c>
      <c r="AN2154" s="112">
        <v>10936.15</v>
      </c>
      <c r="AO2154" s="112">
        <v>40470</v>
      </c>
      <c r="AP2154" s="112">
        <v>10466.15</v>
      </c>
      <c r="AQ2154" s="112">
        <v>685.85</v>
      </c>
      <c r="AR2154" s="112">
        <v>11152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0</v>
      </c>
      <c r="AX2154" s="84" t="str">
        <f>VLOOKUP(Y2154,'[1]Asset Classification'!$J$3:$W$2865,14,)</f>
        <v>Standard</v>
      </c>
      <c r="AY2154" s="108"/>
      <c r="AZ2154" s="84"/>
      <c r="BA2154" s="84"/>
      <c r="BB2154" s="84" t="s">
        <v>8329</v>
      </c>
      <c r="BC2154" s="84"/>
      <c r="BD2154" s="108"/>
      <c r="BE2154" s="84">
        <v>0</v>
      </c>
      <c r="BF2154" s="38" t="s">
        <v>2944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244</v>
      </c>
      <c r="C2155" s="38" t="s">
        <v>245</v>
      </c>
      <c r="D2155" s="38" t="s">
        <v>246</v>
      </c>
      <c r="E2155" s="38" t="s">
        <v>246</v>
      </c>
      <c r="F2155" s="38" t="s">
        <v>247</v>
      </c>
      <c r="G2155" s="84" t="s">
        <v>248</v>
      </c>
      <c r="H2155" s="38" t="s">
        <v>249</v>
      </c>
      <c r="I2155" s="84">
        <v>139549</v>
      </c>
      <c r="J2155" s="38" t="s">
        <v>307</v>
      </c>
      <c r="K2155" s="84">
        <v>139549</v>
      </c>
      <c r="L2155" s="84" t="s">
        <v>254</v>
      </c>
      <c r="M2155" s="38" t="s">
        <v>255</v>
      </c>
      <c r="N2155" s="84">
        <v>235545</v>
      </c>
      <c r="O2155" s="84" t="s">
        <v>606</v>
      </c>
      <c r="P2155" s="84">
        <v>312288</v>
      </c>
      <c r="Q2155" s="38" t="s">
        <v>626</v>
      </c>
      <c r="R2155" s="38" t="s">
        <v>829</v>
      </c>
      <c r="S2155" s="84" t="s">
        <v>2945</v>
      </c>
      <c r="T2155" s="84" t="s">
        <v>2945</v>
      </c>
      <c r="U2155" s="84" t="s">
        <v>2292</v>
      </c>
      <c r="V2155" s="84" t="s">
        <v>3449</v>
      </c>
      <c r="W2155" s="84">
        <v>0</v>
      </c>
      <c r="X2155" s="38" t="s">
        <v>3451</v>
      </c>
      <c r="Y2155" s="84">
        <v>355526330</v>
      </c>
      <c r="Z2155" s="38" t="s">
        <v>6106</v>
      </c>
      <c r="AA2155" s="108" t="s">
        <v>6099</v>
      </c>
      <c r="AB2155" s="84">
        <v>72000</v>
      </c>
      <c r="AC2155" s="108" t="s">
        <v>6769</v>
      </c>
      <c r="AD2155" s="84">
        <v>24</v>
      </c>
      <c r="AE2155" s="84" t="s">
        <v>6772</v>
      </c>
      <c r="AF2155" s="84" t="s">
        <v>7110</v>
      </c>
      <c r="AG2155" s="108" t="s">
        <v>7135</v>
      </c>
      <c r="AH2155" s="84" t="s">
        <v>7059</v>
      </c>
      <c r="AI2155" s="108" t="s">
        <v>6066</v>
      </c>
      <c r="AJ2155" s="84">
        <v>3840</v>
      </c>
      <c r="AK2155" s="84">
        <v>3840</v>
      </c>
      <c r="AL2155" s="108" t="s">
        <v>6667</v>
      </c>
      <c r="AM2155" s="84">
        <v>43648.36</v>
      </c>
      <c r="AN2155" s="112">
        <v>17791.64</v>
      </c>
      <c r="AO2155" s="112">
        <v>61440</v>
      </c>
      <c r="AP2155" s="112">
        <v>28351.64</v>
      </c>
      <c r="AQ2155" s="112">
        <v>2771.36</v>
      </c>
      <c r="AR2155" s="112">
        <v>31123</v>
      </c>
      <c r="AS2155" s="112">
        <v>9936.69</v>
      </c>
      <c r="AT2155" s="112">
        <v>1583.31</v>
      </c>
      <c r="AU2155" s="112">
        <v>11520</v>
      </c>
      <c r="AV2155" s="84">
        <v>19</v>
      </c>
      <c r="AW2155" s="84">
        <v>73</v>
      </c>
      <c r="AX2155" s="84" t="str">
        <f>VLOOKUP(Y2155,'[1]Asset Classification'!$J$3:$W$2865,14,)</f>
        <v>61-90</v>
      </c>
      <c r="AY2155" s="108"/>
      <c r="AZ2155" s="84"/>
      <c r="BA2155" s="84"/>
      <c r="BB2155" s="84" t="s">
        <v>8329</v>
      </c>
      <c r="BC2155" s="84"/>
      <c r="BD2155" s="108"/>
      <c r="BE2155" s="84">
        <v>0</v>
      </c>
      <c r="BF2155" s="38" t="s">
        <v>2945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244</v>
      </c>
      <c r="C2156" s="38" t="s">
        <v>245</v>
      </c>
      <c r="D2156" s="38" t="s">
        <v>246</v>
      </c>
      <c r="E2156" s="38" t="s">
        <v>246</v>
      </c>
      <c r="F2156" s="38" t="s">
        <v>247</v>
      </c>
      <c r="G2156" s="84" t="s">
        <v>248</v>
      </c>
      <c r="H2156" s="38" t="s">
        <v>249</v>
      </c>
      <c r="I2156" s="84">
        <v>163265</v>
      </c>
      <c r="J2156" s="38" t="s">
        <v>285</v>
      </c>
      <c r="K2156" s="84">
        <v>163265</v>
      </c>
      <c r="L2156" s="84" t="s">
        <v>251</v>
      </c>
      <c r="M2156" s="38" t="s">
        <v>252</v>
      </c>
      <c r="N2156" s="84">
        <v>279658</v>
      </c>
      <c r="O2156" s="84" t="s">
        <v>479</v>
      </c>
      <c r="P2156" s="84">
        <v>367413</v>
      </c>
      <c r="Q2156" s="38" t="s">
        <v>840</v>
      </c>
      <c r="R2156" s="38" t="s">
        <v>829</v>
      </c>
      <c r="S2156" s="84" t="s">
        <v>2946</v>
      </c>
      <c r="T2156" s="84" t="s">
        <v>2946</v>
      </c>
      <c r="U2156" s="84" t="s">
        <v>2292</v>
      </c>
      <c r="V2156" s="84" t="s">
        <v>2278</v>
      </c>
      <c r="W2156" s="84">
        <v>0</v>
      </c>
      <c r="X2156" s="38" t="s">
        <v>3451</v>
      </c>
      <c r="Y2156" s="84">
        <v>355527735</v>
      </c>
      <c r="Z2156" s="38" t="s">
        <v>6107</v>
      </c>
      <c r="AA2156" s="108" t="s">
        <v>5915</v>
      </c>
      <c r="AB2156" s="84">
        <v>52000</v>
      </c>
      <c r="AC2156" s="108" t="s">
        <v>6768</v>
      </c>
      <c r="AD2156" s="84">
        <v>24</v>
      </c>
      <c r="AE2156" s="84" t="s">
        <v>6771</v>
      </c>
      <c r="AF2156" s="84" t="s">
        <v>7374</v>
      </c>
      <c r="AG2156" s="108" t="s">
        <v>7375</v>
      </c>
      <c r="AH2156" s="84" t="s">
        <v>7319</v>
      </c>
      <c r="AI2156" s="108" t="s">
        <v>8018</v>
      </c>
      <c r="AJ2156" s="84">
        <v>2780</v>
      </c>
      <c r="AK2156" s="84">
        <v>2780</v>
      </c>
      <c r="AL2156" s="108" t="s">
        <v>6755</v>
      </c>
      <c r="AM2156" s="84">
        <v>38905.440000000002</v>
      </c>
      <c r="AN2156" s="112">
        <v>13914.56</v>
      </c>
      <c r="AO2156" s="112">
        <v>52820</v>
      </c>
      <c r="AP2156" s="112">
        <v>13094.56</v>
      </c>
      <c r="AQ2156" s="112">
        <v>834.44</v>
      </c>
      <c r="AR2156" s="112">
        <v>13929</v>
      </c>
      <c r="AS2156" s="112">
        <v>0</v>
      </c>
      <c r="AT2156" s="112">
        <v>0</v>
      </c>
      <c r="AU2156" s="112">
        <v>0</v>
      </c>
      <c r="AV2156" s="84">
        <v>19</v>
      </c>
      <c r="AW2156" s="84">
        <v>0</v>
      </c>
      <c r="AX2156" s="84" t="str">
        <f>VLOOKUP(Y2156,'[1]Asset Classification'!$J$3:$W$2865,14,)</f>
        <v>Standard</v>
      </c>
      <c r="AY2156" s="108"/>
      <c r="AZ2156" s="84"/>
      <c r="BA2156" s="84"/>
      <c r="BB2156" s="84" t="s">
        <v>8329</v>
      </c>
      <c r="BC2156" s="84"/>
      <c r="BD2156" s="108"/>
      <c r="BE2156" s="84">
        <v>0</v>
      </c>
      <c r="BF2156" s="38" t="s">
        <v>2946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244</v>
      </c>
      <c r="C2157" s="38" t="s">
        <v>245</v>
      </c>
      <c r="D2157" s="38" t="s">
        <v>246</v>
      </c>
      <c r="E2157" s="38" t="s">
        <v>246</v>
      </c>
      <c r="F2157" s="38" t="s">
        <v>247</v>
      </c>
      <c r="G2157" s="84" t="s">
        <v>248</v>
      </c>
      <c r="H2157" s="38" t="s">
        <v>249</v>
      </c>
      <c r="I2157" s="84">
        <v>144011</v>
      </c>
      <c r="J2157" s="38" t="s">
        <v>316</v>
      </c>
      <c r="K2157" s="84">
        <v>144011</v>
      </c>
      <c r="L2157" s="84" t="s">
        <v>257</v>
      </c>
      <c r="M2157" s="38" t="s">
        <v>258</v>
      </c>
      <c r="N2157" s="84">
        <v>250948</v>
      </c>
      <c r="O2157" s="84" t="s">
        <v>710</v>
      </c>
      <c r="P2157" s="84">
        <v>329681</v>
      </c>
      <c r="Q2157" s="38" t="s">
        <v>588</v>
      </c>
      <c r="R2157" s="38" t="s">
        <v>829</v>
      </c>
      <c r="S2157" s="84" t="s">
        <v>2947</v>
      </c>
      <c r="T2157" s="84" t="s">
        <v>2947</v>
      </c>
      <c r="U2157" s="84" t="s">
        <v>1034</v>
      </c>
      <c r="V2157" s="84" t="s">
        <v>2278</v>
      </c>
      <c r="W2157" s="84">
        <v>0</v>
      </c>
      <c r="X2157" s="38" t="s">
        <v>3526</v>
      </c>
      <c r="Y2157" s="84">
        <v>355533619</v>
      </c>
      <c r="Z2157" s="38" t="s">
        <v>6108</v>
      </c>
      <c r="AA2157" s="108" t="s">
        <v>6109</v>
      </c>
      <c r="AB2157" s="84">
        <v>42000</v>
      </c>
      <c r="AC2157" s="108" t="s">
        <v>6773</v>
      </c>
      <c r="AD2157" s="84">
        <v>24</v>
      </c>
      <c r="AE2157" s="84" t="s">
        <v>6764</v>
      </c>
      <c r="AF2157" s="84" t="s">
        <v>7737</v>
      </c>
      <c r="AG2157" s="108" t="s">
        <v>7738</v>
      </c>
      <c r="AH2157" s="84" t="s">
        <v>7557</v>
      </c>
      <c r="AI2157" s="108" t="s">
        <v>8021</v>
      </c>
      <c r="AJ2157" s="84">
        <v>2240</v>
      </c>
      <c r="AK2157" s="84">
        <v>2240</v>
      </c>
      <c r="AL2157" s="108" t="s">
        <v>6742</v>
      </c>
      <c r="AM2157" s="84">
        <v>31216.22</v>
      </c>
      <c r="AN2157" s="112">
        <v>11343.78</v>
      </c>
      <c r="AO2157" s="112">
        <v>42560</v>
      </c>
      <c r="AP2157" s="112">
        <v>10783.78</v>
      </c>
      <c r="AQ2157" s="112">
        <v>697.22</v>
      </c>
      <c r="AR2157" s="112">
        <v>11481</v>
      </c>
      <c r="AS2157" s="112">
        <v>0</v>
      </c>
      <c r="AT2157" s="112">
        <v>0</v>
      </c>
      <c r="AU2157" s="112">
        <v>0</v>
      </c>
      <c r="AV2157" s="84">
        <v>19</v>
      </c>
      <c r="AW2157" s="84">
        <v>0</v>
      </c>
      <c r="AX2157" s="84" t="str">
        <f>VLOOKUP(Y2157,'[1]Asset Classification'!$J$3:$W$2865,14,)</f>
        <v>Standard</v>
      </c>
      <c r="AY2157" s="108"/>
      <c r="AZ2157" s="84"/>
      <c r="BA2157" s="84"/>
      <c r="BB2157" s="84" t="s">
        <v>8329</v>
      </c>
      <c r="BC2157" s="84"/>
      <c r="BD2157" s="108"/>
      <c r="BE2157" s="84">
        <v>0</v>
      </c>
      <c r="BF2157" s="38" t="s">
        <v>2947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244</v>
      </c>
      <c r="C2158" s="38" t="s">
        <v>245</v>
      </c>
      <c r="D2158" s="38" t="s">
        <v>246</v>
      </c>
      <c r="E2158" s="38" t="s">
        <v>246</v>
      </c>
      <c r="F2158" s="38" t="s">
        <v>247</v>
      </c>
      <c r="G2158" s="84" t="s">
        <v>248</v>
      </c>
      <c r="H2158" s="38" t="s">
        <v>249</v>
      </c>
      <c r="I2158" s="84">
        <v>130322</v>
      </c>
      <c r="J2158" s="38" t="s">
        <v>289</v>
      </c>
      <c r="K2158" s="84">
        <v>130322</v>
      </c>
      <c r="L2158" s="84" t="s">
        <v>257</v>
      </c>
      <c r="M2158" s="38" t="s">
        <v>258</v>
      </c>
      <c r="N2158" s="84">
        <v>219850</v>
      </c>
      <c r="O2158" s="84" t="s">
        <v>816</v>
      </c>
      <c r="P2158" s="84">
        <v>290086</v>
      </c>
      <c r="Q2158" s="38" t="s">
        <v>817</v>
      </c>
      <c r="R2158" s="38" t="s">
        <v>829</v>
      </c>
      <c r="S2158" s="84" t="s">
        <v>2948</v>
      </c>
      <c r="T2158" s="84" t="s">
        <v>2948</v>
      </c>
      <c r="U2158" s="84" t="s">
        <v>1023</v>
      </c>
      <c r="V2158" s="84" t="s">
        <v>3449</v>
      </c>
      <c r="W2158" s="84">
        <v>0</v>
      </c>
      <c r="X2158" s="38" t="s">
        <v>3526</v>
      </c>
      <c r="Y2158" s="84">
        <v>355534310</v>
      </c>
      <c r="Z2158" s="38" t="s">
        <v>6110</v>
      </c>
      <c r="AA2158" s="108" t="s">
        <v>6111</v>
      </c>
      <c r="AB2158" s="84">
        <v>42000</v>
      </c>
      <c r="AC2158" s="108" t="s">
        <v>6774</v>
      </c>
      <c r="AD2158" s="84">
        <v>24</v>
      </c>
      <c r="AE2158" s="84" t="s">
        <v>6764</v>
      </c>
      <c r="AF2158" s="84" t="s">
        <v>7737</v>
      </c>
      <c r="AG2158" s="108" t="s">
        <v>7739</v>
      </c>
      <c r="AH2158" s="84" t="s">
        <v>7557</v>
      </c>
      <c r="AI2158" s="108" t="s">
        <v>8023</v>
      </c>
      <c r="AJ2158" s="84">
        <v>2240</v>
      </c>
      <c r="AK2158" s="84">
        <v>2240</v>
      </c>
      <c r="AL2158" s="108" t="s">
        <v>6655</v>
      </c>
      <c r="AM2158" s="84">
        <v>21563.18</v>
      </c>
      <c r="AN2158" s="112">
        <v>9796.82</v>
      </c>
      <c r="AO2158" s="112">
        <v>31360</v>
      </c>
      <c r="AP2158" s="112">
        <v>20436.82</v>
      </c>
      <c r="AQ2158" s="112">
        <v>2475.1799999999998</v>
      </c>
      <c r="AR2158" s="112">
        <v>22912</v>
      </c>
      <c r="AS2158" s="112">
        <v>9444.5300000000007</v>
      </c>
      <c r="AT2158" s="112">
        <v>1755.47</v>
      </c>
      <c r="AU2158" s="112">
        <v>11200</v>
      </c>
      <c r="AV2158" s="84">
        <v>19</v>
      </c>
      <c r="AW2158" s="84">
        <v>127</v>
      </c>
      <c r="AX2158" s="84" t="str">
        <f>VLOOKUP(Y2158,'[1]Asset Classification'!$J$3:$W$2865,14,)</f>
        <v>121-150</v>
      </c>
      <c r="AY2158" s="108"/>
      <c r="AZ2158" s="84"/>
      <c r="BA2158" s="84"/>
      <c r="BB2158" s="84" t="s">
        <v>8329</v>
      </c>
      <c r="BC2158" s="84"/>
      <c r="BD2158" s="108"/>
      <c r="BE2158" s="84">
        <v>0</v>
      </c>
      <c r="BF2158" s="38" t="s">
        <v>2948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244</v>
      </c>
      <c r="C2159" s="38" t="s">
        <v>245</v>
      </c>
      <c r="D2159" s="38" t="s">
        <v>246</v>
      </c>
      <c r="E2159" s="38" t="s">
        <v>246</v>
      </c>
      <c r="F2159" s="38" t="s">
        <v>247</v>
      </c>
      <c r="G2159" s="84" t="s">
        <v>248</v>
      </c>
      <c r="H2159" s="38" t="s">
        <v>249</v>
      </c>
      <c r="I2159" s="84">
        <v>130995</v>
      </c>
      <c r="J2159" s="38" t="s">
        <v>275</v>
      </c>
      <c r="K2159" s="84">
        <v>130995</v>
      </c>
      <c r="L2159" s="84" t="s">
        <v>257</v>
      </c>
      <c r="M2159" s="38" t="s">
        <v>258</v>
      </c>
      <c r="N2159" s="84">
        <v>379099</v>
      </c>
      <c r="O2159" s="84" t="s">
        <v>922</v>
      </c>
      <c r="P2159" s="84">
        <v>555650</v>
      </c>
      <c r="Q2159" s="38" t="s">
        <v>923</v>
      </c>
      <c r="R2159" s="38" t="s">
        <v>829</v>
      </c>
      <c r="S2159" s="84" t="s">
        <v>2949</v>
      </c>
      <c r="T2159" s="84" t="s">
        <v>2949</v>
      </c>
      <c r="U2159" s="84" t="s">
        <v>1034</v>
      </c>
      <c r="V2159" s="84" t="s">
        <v>2789</v>
      </c>
      <c r="W2159" s="84">
        <v>0</v>
      </c>
      <c r="X2159" s="38" t="s">
        <v>3526</v>
      </c>
      <c r="Y2159" s="84">
        <v>355535217</v>
      </c>
      <c r="Z2159" s="38" t="s">
        <v>6112</v>
      </c>
      <c r="AA2159" s="108" t="s">
        <v>6111</v>
      </c>
      <c r="AB2159" s="84">
        <v>42000</v>
      </c>
      <c r="AC2159" s="108" t="s">
        <v>6765</v>
      </c>
      <c r="AD2159" s="84">
        <v>24</v>
      </c>
      <c r="AE2159" s="84" t="s">
        <v>6764</v>
      </c>
      <c r="AF2159" s="84" t="s">
        <v>7737</v>
      </c>
      <c r="AG2159" s="108" t="s">
        <v>7739</v>
      </c>
      <c r="AH2159" s="84" t="s">
        <v>7557</v>
      </c>
      <c r="AI2159" s="108" t="s">
        <v>8015</v>
      </c>
      <c r="AJ2159" s="84">
        <v>2240</v>
      </c>
      <c r="AK2159" s="84">
        <v>2240</v>
      </c>
      <c r="AL2159" s="108" t="s">
        <v>6761</v>
      </c>
      <c r="AM2159" s="84">
        <v>31049.38</v>
      </c>
      <c r="AN2159" s="112">
        <v>11510.62</v>
      </c>
      <c r="AO2159" s="112">
        <v>42560</v>
      </c>
      <c r="AP2159" s="112">
        <v>10950.62</v>
      </c>
      <c r="AQ2159" s="112">
        <v>715.38</v>
      </c>
      <c r="AR2159" s="112">
        <v>11666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tr">
        <f>VLOOKUP(Y2159,'[1]Asset Classification'!$J$3:$W$2865,14,)</f>
        <v>Standard</v>
      </c>
      <c r="AY2159" s="108"/>
      <c r="AZ2159" s="84"/>
      <c r="BA2159" s="84"/>
      <c r="BB2159" s="84" t="s">
        <v>8329</v>
      </c>
      <c r="BC2159" s="84"/>
      <c r="BD2159" s="108"/>
      <c r="BE2159" s="84">
        <v>0</v>
      </c>
      <c r="BF2159" s="38" t="s">
        <v>2949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244</v>
      </c>
      <c r="C2160" s="38" t="s">
        <v>245</v>
      </c>
      <c r="D2160" s="38" t="s">
        <v>246</v>
      </c>
      <c r="E2160" s="38" t="s">
        <v>246</v>
      </c>
      <c r="F2160" s="38" t="s">
        <v>247</v>
      </c>
      <c r="G2160" s="84" t="s">
        <v>248</v>
      </c>
      <c r="H2160" s="38" t="s">
        <v>249</v>
      </c>
      <c r="I2160" s="84">
        <v>139549</v>
      </c>
      <c r="J2160" s="38" t="s">
        <v>307</v>
      </c>
      <c r="K2160" s="84">
        <v>139549</v>
      </c>
      <c r="L2160" s="84" t="s">
        <v>254</v>
      </c>
      <c r="M2160" s="38" t="s">
        <v>255</v>
      </c>
      <c r="N2160" s="84">
        <v>235545</v>
      </c>
      <c r="O2160" s="84" t="s">
        <v>606</v>
      </c>
      <c r="P2160" s="84">
        <v>312288</v>
      </c>
      <c r="Q2160" s="38" t="s">
        <v>626</v>
      </c>
      <c r="R2160" s="38" t="s">
        <v>829</v>
      </c>
      <c r="S2160" s="84" t="s">
        <v>2950</v>
      </c>
      <c r="T2160" s="84" t="s">
        <v>2950</v>
      </c>
      <c r="U2160" s="84" t="s">
        <v>2292</v>
      </c>
      <c r="V2160" s="84" t="s">
        <v>2278</v>
      </c>
      <c r="W2160" s="84">
        <v>0</v>
      </c>
      <c r="X2160" s="38" t="s">
        <v>3451</v>
      </c>
      <c r="Y2160" s="84">
        <v>355538465</v>
      </c>
      <c r="Z2160" s="38" t="s">
        <v>6113</v>
      </c>
      <c r="AA2160" s="108" t="s">
        <v>6109</v>
      </c>
      <c r="AB2160" s="84">
        <v>32000</v>
      </c>
      <c r="AC2160" s="108" t="s">
        <v>6769</v>
      </c>
      <c r="AD2160" s="84">
        <v>24</v>
      </c>
      <c r="AE2160" s="84" t="s">
        <v>6764</v>
      </c>
      <c r="AF2160" s="84" t="s">
        <v>7737</v>
      </c>
      <c r="AG2160" s="108" t="s">
        <v>7738</v>
      </c>
      <c r="AH2160" s="84" t="s">
        <v>7557</v>
      </c>
      <c r="AI2160" s="108" t="s">
        <v>6066</v>
      </c>
      <c r="AJ2160" s="84">
        <v>1710</v>
      </c>
      <c r="AK2160" s="84">
        <v>1710</v>
      </c>
      <c r="AL2160" s="108" t="s">
        <v>8112</v>
      </c>
      <c r="AM2160" s="84">
        <v>23955.89</v>
      </c>
      <c r="AN2160" s="112">
        <v>8534.11</v>
      </c>
      <c r="AO2160" s="112">
        <v>32490</v>
      </c>
      <c r="AP2160" s="112">
        <v>8044.11</v>
      </c>
      <c r="AQ2160" s="112">
        <v>512.89</v>
      </c>
      <c r="AR2160" s="112">
        <v>8557</v>
      </c>
      <c r="AS2160" s="112">
        <v>0</v>
      </c>
      <c r="AT2160" s="112">
        <v>0</v>
      </c>
      <c r="AU2160" s="112">
        <v>0</v>
      </c>
      <c r="AV2160" s="84">
        <v>19</v>
      </c>
      <c r="AW2160" s="84">
        <v>0</v>
      </c>
      <c r="AX2160" s="84" t="str">
        <f>VLOOKUP(Y2160,'[1]Asset Classification'!$J$3:$W$2865,14,)</f>
        <v>Standard</v>
      </c>
      <c r="AY2160" s="108"/>
      <c r="AZ2160" s="84"/>
      <c r="BA2160" s="84"/>
      <c r="BB2160" s="84" t="s">
        <v>8329</v>
      </c>
      <c r="BC2160" s="84"/>
      <c r="BD2160" s="108"/>
      <c r="BE2160" s="84">
        <v>0</v>
      </c>
      <c r="BF2160" s="38" t="s">
        <v>2950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244</v>
      </c>
      <c r="C2161" s="38" t="s">
        <v>245</v>
      </c>
      <c r="D2161" s="38" t="s">
        <v>246</v>
      </c>
      <c r="E2161" s="38" t="s">
        <v>246</v>
      </c>
      <c r="F2161" s="38" t="s">
        <v>247</v>
      </c>
      <c r="G2161" s="84" t="s">
        <v>248</v>
      </c>
      <c r="H2161" s="38" t="s">
        <v>249</v>
      </c>
      <c r="I2161" s="84">
        <v>131470</v>
      </c>
      <c r="J2161" s="38" t="s">
        <v>286</v>
      </c>
      <c r="K2161" s="84">
        <v>131470</v>
      </c>
      <c r="L2161" s="84" t="s">
        <v>262</v>
      </c>
      <c r="M2161" s="38" t="s">
        <v>263</v>
      </c>
      <c r="N2161" s="84">
        <v>258787</v>
      </c>
      <c r="O2161" s="84" t="s">
        <v>760</v>
      </c>
      <c r="P2161" s="84">
        <v>640217</v>
      </c>
      <c r="Q2161" s="38" t="s">
        <v>900</v>
      </c>
      <c r="R2161" s="38" t="s">
        <v>891</v>
      </c>
      <c r="S2161" s="84" t="s">
        <v>2448</v>
      </c>
      <c r="T2161" s="84" t="s">
        <v>2448</v>
      </c>
      <c r="U2161" s="84" t="s">
        <v>2292</v>
      </c>
      <c r="V2161" s="84" t="s">
        <v>3449</v>
      </c>
      <c r="W2161" s="84">
        <v>0</v>
      </c>
      <c r="X2161" s="38" t="s">
        <v>3451</v>
      </c>
      <c r="Y2161" s="84">
        <v>355544759</v>
      </c>
      <c r="Z2161" s="38" t="s">
        <v>5464</v>
      </c>
      <c r="AA2161" s="108" t="s">
        <v>6109</v>
      </c>
      <c r="AB2161" s="84">
        <v>20000</v>
      </c>
      <c r="AC2161" s="108" t="s">
        <v>6768</v>
      </c>
      <c r="AD2161" s="84">
        <v>18</v>
      </c>
      <c r="AE2161" s="84" t="s">
        <v>6778</v>
      </c>
      <c r="AF2161" s="84" t="s">
        <v>7510</v>
      </c>
      <c r="AG2161" s="108" t="s">
        <v>7511</v>
      </c>
      <c r="AH2161" s="84" t="s">
        <v>7319</v>
      </c>
      <c r="AI2161" s="108" t="s">
        <v>8018</v>
      </c>
      <c r="AJ2161" s="84">
        <v>1340</v>
      </c>
      <c r="AK2161" s="84">
        <v>1340</v>
      </c>
      <c r="AL2161" s="108" t="s">
        <v>6281</v>
      </c>
      <c r="AM2161" s="84">
        <v>1793.29</v>
      </c>
      <c r="AN2161" s="112">
        <v>886.71</v>
      </c>
      <c r="AO2161" s="112">
        <v>2680</v>
      </c>
      <c r="AP2161" s="112">
        <v>18206.71</v>
      </c>
      <c r="AQ2161" s="112">
        <v>3432.29</v>
      </c>
      <c r="AR2161" s="112">
        <v>21639</v>
      </c>
      <c r="AS2161" s="112">
        <v>18206.71</v>
      </c>
      <c r="AT2161" s="112">
        <v>3432.29</v>
      </c>
      <c r="AU2161" s="112">
        <v>21639</v>
      </c>
      <c r="AV2161" s="84">
        <v>19</v>
      </c>
      <c r="AW2161" s="84">
        <v>495</v>
      </c>
      <c r="AX2161" s="84" t="str">
        <f>VLOOKUP(Y2161,'[1]Asset Classification'!$J$3:$W$2865,14,)</f>
        <v>&gt;180</v>
      </c>
      <c r="AY2161" s="108"/>
      <c r="AZ2161" s="84"/>
      <c r="BA2161" s="84"/>
      <c r="BB2161" s="84" t="s">
        <v>8329</v>
      </c>
      <c r="BC2161" s="84"/>
      <c r="BD2161" s="108" t="s">
        <v>8335</v>
      </c>
      <c r="BE2161" s="84">
        <v>20000</v>
      </c>
      <c r="BF2161" s="38" t="s">
        <v>2448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244</v>
      </c>
      <c r="C2162" s="38" t="s">
        <v>245</v>
      </c>
      <c r="D2162" s="38" t="s">
        <v>246</v>
      </c>
      <c r="E2162" s="38" t="s">
        <v>246</v>
      </c>
      <c r="F2162" s="38" t="s">
        <v>247</v>
      </c>
      <c r="G2162" s="84" t="s">
        <v>248</v>
      </c>
      <c r="H2162" s="38" t="s">
        <v>249</v>
      </c>
      <c r="I2162" s="84">
        <v>134210</v>
      </c>
      <c r="J2162" s="38" t="s">
        <v>302</v>
      </c>
      <c r="K2162" s="84">
        <v>134210</v>
      </c>
      <c r="L2162" s="84" t="s">
        <v>254</v>
      </c>
      <c r="M2162" s="38" t="s">
        <v>255</v>
      </c>
      <c r="N2162" s="84">
        <v>226568</v>
      </c>
      <c r="O2162" s="84" t="s">
        <v>587</v>
      </c>
      <c r="P2162" s="84">
        <v>305719</v>
      </c>
      <c r="Q2162" s="38" t="s">
        <v>421</v>
      </c>
      <c r="R2162" s="38" t="s">
        <v>891</v>
      </c>
      <c r="S2162" s="84" t="s">
        <v>2446</v>
      </c>
      <c r="T2162" s="84" t="s">
        <v>2446</v>
      </c>
      <c r="U2162" s="84" t="s">
        <v>1034</v>
      </c>
      <c r="V2162" s="84" t="s">
        <v>2278</v>
      </c>
      <c r="W2162" s="84">
        <v>0</v>
      </c>
      <c r="X2162" s="38" t="s">
        <v>3543</v>
      </c>
      <c r="Y2162" s="84">
        <v>355562025</v>
      </c>
      <c r="Z2162" s="38" t="s">
        <v>5461</v>
      </c>
      <c r="AA2162" s="108" t="s">
        <v>6109</v>
      </c>
      <c r="AB2162" s="84">
        <v>40000</v>
      </c>
      <c r="AC2162" s="108" t="s">
        <v>6773</v>
      </c>
      <c r="AD2162" s="84">
        <v>18</v>
      </c>
      <c r="AE2162" s="84" t="s">
        <v>6778</v>
      </c>
      <c r="AF2162" s="84" t="s">
        <v>7002</v>
      </c>
      <c r="AG2162" s="108" t="s">
        <v>7282</v>
      </c>
      <c r="AH2162" s="84" t="s">
        <v>6795</v>
      </c>
      <c r="AI2162" s="108" t="s">
        <v>8021</v>
      </c>
      <c r="AJ2162" s="84">
        <v>2690</v>
      </c>
      <c r="AK2162" s="84">
        <v>2690</v>
      </c>
      <c r="AL2162" s="108" t="s">
        <v>8242</v>
      </c>
      <c r="AM2162" s="84">
        <v>24856.7</v>
      </c>
      <c r="AN2162" s="112">
        <v>7423.3</v>
      </c>
      <c r="AO2162" s="112">
        <v>32280</v>
      </c>
      <c r="AP2162" s="112">
        <v>15143.3</v>
      </c>
      <c r="AQ2162" s="112">
        <v>1138.7</v>
      </c>
      <c r="AR2162" s="112">
        <v>16282</v>
      </c>
      <c r="AS2162" s="112">
        <v>15143.3</v>
      </c>
      <c r="AT2162" s="112">
        <v>1138.7</v>
      </c>
      <c r="AU2162" s="112">
        <v>16282</v>
      </c>
      <c r="AV2162" s="84">
        <v>19</v>
      </c>
      <c r="AW2162" s="84">
        <v>192</v>
      </c>
      <c r="AX2162" s="84" t="str">
        <f>VLOOKUP(Y2162,'[1]Asset Classification'!$J$3:$W$2865,14,)</f>
        <v>&gt;180</v>
      </c>
      <c r="AY2162" s="108"/>
      <c r="AZ2162" s="84"/>
      <c r="BA2162" s="84"/>
      <c r="BB2162" s="84" t="s">
        <v>8329</v>
      </c>
      <c r="BC2162" s="84"/>
      <c r="BD2162" s="108"/>
      <c r="BE2162" s="84">
        <v>0</v>
      </c>
      <c r="BF2162" s="38" t="s">
        <v>2446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244</v>
      </c>
      <c r="C2163" s="38" t="s">
        <v>245</v>
      </c>
      <c r="D2163" s="38" t="s">
        <v>246</v>
      </c>
      <c r="E2163" s="38" t="s">
        <v>246</v>
      </c>
      <c r="F2163" s="38" t="s">
        <v>247</v>
      </c>
      <c r="G2163" s="84" t="s">
        <v>248</v>
      </c>
      <c r="H2163" s="38" t="s">
        <v>249</v>
      </c>
      <c r="I2163" s="84">
        <v>140376</v>
      </c>
      <c r="J2163" s="38" t="s">
        <v>312</v>
      </c>
      <c r="K2163" s="84">
        <v>140376</v>
      </c>
      <c r="L2163" s="84" t="s">
        <v>257</v>
      </c>
      <c r="M2163" s="38" t="s">
        <v>258</v>
      </c>
      <c r="N2163" s="84">
        <v>419935</v>
      </c>
      <c r="O2163" s="84" t="s">
        <v>901</v>
      </c>
      <c r="P2163" s="84">
        <v>647521</v>
      </c>
      <c r="Q2163" s="38" t="s">
        <v>902</v>
      </c>
      <c r="R2163" s="38" t="s">
        <v>891</v>
      </c>
      <c r="S2163" s="84" t="s">
        <v>2438</v>
      </c>
      <c r="T2163" s="84" t="s">
        <v>2438</v>
      </c>
      <c r="U2163" s="84" t="s">
        <v>1023</v>
      </c>
      <c r="V2163" s="84" t="s">
        <v>3449</v>
      </c>
      <c r="W2163" s="84">
        <v>0</v>
      </c>
      <c r="X2163" s="38" t="s">
        <v>3526</v>
      </c>
      <c r="Y2163" s="84">
        <v>355562923</v>
      </c>
      <c r="Z2163" s="38" t="s">
        <v>5451</v>
      </c>
      <c r="AA2163" s="108" t="s">
        <v>6109</v>
      </c>
      <c r="AB2163" s="84">
        <v>30000</v>
      </c>
      <c r="AC2163" s="108" t="s">
        <v>6768</v>
      </c>
      <c r="AD2163" s="84">
        <v>18</v>
      </c>
      <c r="AE2163" s="84" t="s">
        <v>6778</v>
      </c>
      <c r="AF2163" s="84" t="s">
        <v>7504</v>
      </c>
      <c r="AG2163" s="108" t="s">
        <v>7505</v>
      </c>
      <c r="AH2163" s="84" t="s">
        <v>7319</v>
      </c>
      <c r="AI2163" s="108" t="s">
        <v>8018</v>
      </c>
      <c r="AJ2163" s="84">
        <v>2020</v>
      </c>
      <c r="AK2163" s="84">
        <v>2020</v>
      </c>
      <c r="AL2163" s="108" t="s">
        <v>8308</v>
      </c>
      <c r="AM2163" s="84">
        <v>1280.27</v>
      </c>
      <c r="AN2163" s="112">
        <v>739.73</v>
      </c>
      <c r="AO2163" s="112">
        <v>2020</v>
      </c>
      <c r="AP2163" s="112">
        <v>28719.73</v>
      </c>
      <c r="AQ2163" s="112">
        <v>5702.27</v>
      </c>
      <c r="AR2163" s="112">
        <v>34422</v>
      </c>
      <c r="AS2163" s="112">
        <v>28719.73</v>
      </c>
      <c r="AT2163" s="112">
        <v>5702.27</v>
      </c>
      <c r="AU2163" s="112">
        <v>34422</v>
      </c>
      <c r="AV2163" s="84">
        <v>19</v>
      </c>
      <c r="AW2163" s="84">
        <v>526</v>
      </c>
      <c r="AX2163" s="84" t="str">
        <f>VLOOKUP(Y2163,'[1]Asset Classification'!$J$3:$W$2865,14,)</f>
        <v>&gt;180</v>
      </c>
      <c r="AY2163" s="108"/>
      <c r="AZ2163" s="84"/>
      <c r="BA2163" s="84"/>
      <c r="BB2163" s="84" t="s">
        <v>8329</v>
      </c>
      <c r="BC2163" s="84"/>
      <c r="BD2163" s="108" t="s">
        <v>8335</v>
      </c>
      <c r="BE2163" s="84">
        <v>30000</v>
      </c>
      <c r="BF2163" s="38" t="s">
        <v>2438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244</v>
      </c>
      <c r="C2164" s="38" t="s">
        <v>245</v>
      </c>
      <c r="D2164" s="38" t="s">
        <v>246</v>
      </c>
      <c r="E2164" s="38" t="s">
        <v>246</v>
      </c>
      <c r="F2164" s="38" t="s">
        <v>247</v>
      </c>
      <c r="G2164" s="84" t="s">
        <v>248</v>
      </c>
      <c r="H2164" s="38" t="s">
        <v>249</v>
      </c>
      <c r="I2164" s="84">
        <v>130913</v>
      </c>
      <c r="J2164" s="38" t="s">
        <v>273</v>
      </c>
      <c r="K2164" s="84">
        <v>130913</v>
      </c>
      <c r="L2164" s="84" t="s">
        <v>254</v>
      </c>
      <c r="M2164" s="38" t="s">
        <v>255</v>
      </c>
      <c r="N2164" s="84">
        <v>257332</v>
      </c>
      <c r="O2164" s="84" t="s">
        <v>658</v>
      </c>
      <c r="P2164" s="84">
        <v>337930</v>
      </c>
      <c r="Q2164" s="38" t="s">
        <v>759</v>
      </c>
      <c r="R2164" s="38" t="s">
        <v>829</v>
      </c>
      <c r="S2164" s="84" t="s">
        <v>2951</v>
      </c>
      <c r="T2164" s="84" t="s">
        <v>2951</v>
      </c>
      <c r="U2164" s="84" t="s">
        <v>1027</v>
      </c>
      <c r="V2164" s="84" t="s">
        <v>2278</v>
      </c>
      <c r="W2164" s="84">
        <v>0</v>
      </c>
      <c r="X2164" s="38" t="s">
        <v>3451</v>
      </c>
      <c r="Y2164" s="84">
        <v>355571358</v>
      </c>
      <c r="Z2164" s="38" t="s">
        <v>6114</v>
      </c>
      <c r="AA2164" s="108" t="s">
        <v>6115</v>
      </c>
      <c r="AB2164" s="84">
        <v>65000</v>
      </c>
      <c r="AC2164" s="108" t="s">
        <v>6770</v>
      </c>
      <c r="AD2164" s="84">
        <v>24</v>
      </c>
      <c r="AE2164" s="84" t="s">
        <v>6771</v>
      </c>
      <c r="AF2164" s="84" t="s">
        <v>7364</v>
      </c>
      <c r="AG2164" s="108" t="s">
        <v>7700</v>
      </c>
      <c r="AH2164" s="84" t="s">
        <v>7319</v>
      </c>
      <c r="AI2164" s="108" t="s">
        <v>6238</v>
      </c>
      <c r="AJ2164" s="84">
        <v>3470</v>
      </c>
      <c r="AK2164" s="84">
        <v>3470</v>
      </c>
      <c r="AL2164" s="108" t="s">
        <v>8110</v>
      </c>
      <c r="AM2164" s="84">
        <v>45258.65</v>
      </c>
      <c r="AN2164" s="112">
        <v>17201.349999999999</v>
      </c>
      <c r="AO2164" s="112">
        <v>62460</v>
      </c>
      <c r="AP2164" s="112">
        <v>19741.349999999999</v>
      </c>
      <c r="AQ2164" s="112">
        <v>1482.65</v>
      </c>
      <c r="AR2164" s="112">
        <v>21224</v>
      </c>
      <c r="AS2164" s="112">
        <v>3064.36</v>
      </c>
      <c r="AT2164" s="112">
        <v>405.64</v>
      </c>
      <c r="AU2164" s="112">
        <v>3470</v>
      </c>
      <c r="AV2164" s="84">
        <v>19</v>
      </c>
      <c r="AW2164" s="84">
        <v>7</v>
      </c>
      <c r="AX2164" s="84" t="str">
        <f>VLOOKUP(Y2164,'[1]Asset Classification'!$J$3:$W$2865,14,)</f>
        <v>1-30 Days</v>
      </c>
      <c r="AY2164" s="108"/>
      <c r="AZ2164" s="84"/>
      <c r="BA2164" s="84"/>
      <c r="BB2164" s="84" t="s">
        <v>8329</v>
      </c>
      <c r="BC2164" s="84"/>
      <c r="BD2164" s="108"/>
      <c r="BE2164" s="84">
        <v>0</v>
      </c>
      <c r="BF2164" s="38" t="s">
        <v>2951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244</v>
      </c>
      <c r="C2165" s="38" t="s">
        <v>245</v>
      </c>
      <c r="D2165" s="38" t="s">
        <v>246</v>
      </c>
      <c r="E2165" s="38" t="s">
        <v>246</v>
      </c>
      <c r="F2165" s="38" t="s">
        <v>247</v>
      </c>
      <c r="G2165" s="84" t="s">
        <v>248</v>
      </c>
      <c r="H2165" s="38" t="s">
        <v>249</v>
      </c>
      <c r="I2165" s="84">
        <v>131470</v>
      </c>
      <c r="J2165" s="38" t="s">
        <v>286</v>
      </c>
      <c r="K2165" s="84">
        <v>131470</v>
      </c>
      <c r="L2165" s="84" t="s">
        <v>262</v>
      </c>
      <c r="M2165" s="38" t="s">
        <v>263</v>
      </c>
      <c r="N2165" s="84">
        <v>221882</v>
      </c>
      <c r="O2165" s="84" t="s">
        <v>507</v>
      </c>
      <c r="P2165" s="84">
        <v>309428</v>
      </c>
      <c r="Q2165" s="38" t="s">
        <v>604</v>
      </c>
      <c r="R2165" s="38" t="s">
        <v>891</v>
      </c>
      <c r="S2165" s="84" t="s">
        <v>2498</v>
      </c>
      <c r="T2165" s="84" t="s">
        <v>2498</v>
      </c>
      <c r="U2165" s="84" t="s">
        <v>2292</v>
      </c>
      <c r="V2165" s="84" t="s">
        <v>3449</v>
      </c>
      <c r="W2165" s="84">
        <v>0</v>
      </c>
      <c r="X2165" s="38" t="s">
        <v>3451</v>
      </c>
      <c r="Y2165" s="84">
        <v>355575285</v>
      </c>
      <c r="Z2165" s="38" t="s">
        <v>5546</v>
      </c>
      <c r="AA2165" s="108" t="s">
        <v>5915</v>
      </c>
      <c r="AB2165" s="84">
        <v>30000</v>
      </c>
      <c r="AC2165" s="108" t="s">
        <v>6768</v>
      </c>
      <c r="AD2165" s="84">
        <v>18</v>
      </c>
      <c r="AE2165" s="84" t="s">
        <v>6778</v>
      </c>
      <c r="AF2165" s="84" t="s">
        <v>7535</v>
      </c>
      <c r="AG2165" s="108" t="s">
        <v>7543</v>
      </c>
      <c r="AH2165" s="84" t="s">
        <v>7319</v>
      </c>
      <c r="AI2165" s="108" t="s">
        <v>8018</v>
      </c>
      <c r="AJ2165" s="84">
        <v>2020</v>
      </c>
      <c r="AK2165" s="84">
        <v>2020</v>
      </c>
      <c r="AL2165" s="108" t="s">
        <v>6324</v>
      </c>
      <c r="AM2165" s="84">
        <v>2773.06</v>
      </c>
      <c r="AN2165" s="112">
        <v>1266.94</v>
      </c>
      <c r="AO2165" s="112">
        <v>4040</v>
      </c>
      <c r="AP2165" s="112">
        <v>27226.94</v>
      </c>
      <c r="AQ2165" s="112">
        <v>5087.0600000000004</v>
      </c>
      <c r="AR2165" s="112">
        <v>32314</v>
      </c>
      <c r="AS2165" s="112">
        <v>27226.94</v>
      </c>
      <c r="AT2165" s="112">
        <v>5087.0600000000004</v>
      </c>
      <c r="AU2165" s="112">
        <v>32314</v>
      </c>
      <c r="AV2165" s="84">
        <v>19</v>
      </c>
      <c r="AW2165" s="84">
        <v>495</v>
      </c>
      <c r="AX2165" s="84" t="str">
        <f>VLOOKUP(Y2165,'[1]Asset Classification'!$J$3:$W$2865,14,)</f>
        <v>&gt;180</v>
      </c>
      <c r="AY2165" s="108"/>
      <c r="AZ2165" s="84"/>
      <c r="BA2165" s="84"/>
      <c r="BB2165" s="84" t="s">
        <v>8329</v>
      </c>
      <c r="BC2165" s="84"/>
      <c r="BD2165" s="108" t="s">
        <v>8335</v>
      </c>
      <c r="BE2165" s="84">
        <v>30000</v>
      </c>
      <c r="BF2165" s="38" t="s">
        <v>2498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244</v>
      </c>
      <c r="C2166" s="38" t="s">
        <v>245</v>
      </c>
      <c r="D2166" s="38" t="s">
        <v>246</v>
      </c>
      <c r="E2166" s="38" t="s">
        <v>246</v>
      </c>
      <c r="F2166" s="38" t="s">
        <v>247</v>
      </c>
      <c r="G2166" s="84" t="s">
        <v>248</v>
      </c>
      <c r="H2166" s="38" t="s">
        <v>249</v>
      </c>
      <c r="I2166" s="84">
        <v>130627</v>
      </c>
      <c r="J2166" s="38" t="s">
        <v>270</v>
      </c>
      <c r="K2166" s="84">
        <v>130627</v>
      </c>
      <c r="L2166" s="84" t="s">
        <v>254</v>
      </c>
      <c r="M2166" s="38" t="s">
        <v>255</v>
      </c>
      <c r="N2166" s="84">
        <v>220371</v>
      </c>
      <c r="O2166" s="84" t="s">
        <v>384</v>
      </c>
      <c r="P2166" s="84">
        <v>305653</v>
      </c>
      <c r="Q2166" s="38" t="s">
        <v>553</v>
      </c>
      <c r="R2166" s="38" t="s">
        <v>829</v>
      </c>
      <c r="S2166" s="84" t="s">
        <v>2952</v>
      </c>
      <c r="T2166" s="84" t="s">
        <v>2952</v>
      </c>
      <c r="U2166" s="84" t="s">
        <v>2292</v>
      </c>
      <c r="V2166" s="84" t="s">
        <v>2278</v>
      </c>
      <c r="W2166" s="84">
        <v>0</v>
      </c>
      <c r="X2166" s="38" t="s">
        <v>3451</v>
      </c>
      <c r="Y2166" s="84">
        <v>355575921</v>
      </c>
      <c r="Z2166" s="38" t="s">
        <v>6116</v>
      </c>
      <c r="AA2166" s="108" t="s">
        <v>6115</v>
      </c>
      <c r="AB2166" s="84">
        <v>42000</v>
      </c>
      <c r="AC2166" s="108" t="s">
        <v>6768</v>
      </c>
      <c r="AD2166" s="84">
        <v>24</v>
      </c>
      <c r="AE2166" s="84" t="s">
        <v>6771</v>
      </c>
      <c r="AF2166" s="84" t="s">
        <v>7737</v>
      </c>
      <c r="AG2166" s="108" t="s">
        <v>7644</v>
      </c>
      <c r="AH2166" s="84" t="s">
        <v>7557</v>
      </c>
      <c r="AI2166" s="108" t="s">
        <v>8018</v>
      </c>
      <c r="AJ2166" s="84">
        <v>2240</v>
      </c>
      <c r="AK2166" s="84">
        <v>2240</v>
      </c>
      <c r="AL2166" s="108" t="s">
        <v>6749</v>
      </c>
      <c r="AM2166" s="84">
        <v>31216.22</v>
      </c>
      <c r="AN2166" s="112">
        <v>11343.78</v>
      </c>
      <c r="AO2166" s="112">
        <v>42560</v>
      </c>
      <c r="AP2166" s="112">
        <v>10783.78</v>
      </c>
      <c r="AQ2166" s="112">
        <v>697.22</v>
      </c>
      <c r="AR2166" s="112">
        <v>11481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tr">
        <f>VLOOKUP(Y2166,'[1]Asset Classification'!$J$3:$W$2865,14,)</f>
        <v>Standard</v>
      </c>
      <c r="AY2166" s="108"/>
      <c r="AZ2166" s="84"/>
      <c r="BA2166" s="84"/>
      <c r="BB2166" s="84" t="s">
        <v>8329</v>
      </c>
      <c r="BC2166" s="84"/>
      <c r="BD2166" s="108"/>
      <c r="BE2166" s="84">
        <v>0</v>
      </c>
      <c r="BF2166" s="38" t="s">
        <v>2952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244</v>
      </c>
      <c r="C2167" s="38" t="s">
        <v>245</v>
      </c>
      <c r="D2167" s="38" t="s">
        <v>246</v>
      </c>
      <c r="E2167" s="38" t="s">
        <v>246</v>
      </c>
      <c r="F2167" s="38" t="s">
        <v>247</v>
      </c>
      <c r="G2167" s="84" t="s">
        <v>248</v>
      </c>
      <c r="H2167" s="38" t="s">
        <v>249</v>
      </c>
      <c r="I2167" s="84">
        <v>141367</v>
      </c>
      <c r="J2167" s="38" t="s">
        <v>314</v>
      </c>
      <c r="K2167" s="84">
        <v>141367</v>
      </c>
      <c r="L2167" s="84" t="s">
        <v>257</v>
      </c>
      <c r="M2167" s="38" t="s">
        <v>258</v>
      </c>
      <c r="N2167" s="84">
        <v>239040</v>
      </c>
      <c r="O2167" s="84" t="s">
        <v>646</v>
      </c>
      <c r="P2167" s="84">
        <v>314401</v>
      </c>
      <c r="Q2167" s="38" t="s">
        <v>647</v>
      </c>
      <c r="R2167" s="38" t="s">
        <v>891</v>
      </c>
      <c r="S2167" s="84" t="s">
        <v>2420</v>
      </c>
      <c r="T2167" s="84" t="s">
        <v>2420</v>
      </c>
      <c r="U2167" s="84" t="s">
        <v>1070</v>
      </c>
      <c r="V2167" s="84" t="s">
        <v>2278</v>
      </c>
      <c r="W2167" s="84">
        <v>0</v>
      </c>
      <c r="X2167" s="38" t="s">
        <v>3520</v>
      </c>
      <c r="Y2167" s="84">
        <v>355605531</v>
      </c>
      <c r="Z2167" s="38" t="s">
        <v>5418</v>
      </c>
      <c r="AA2167" s="108" t="s">
        <v>5915</v>
      </c>
      <c r="AB2167" s="84">
        <v>30000</v>
      </c>
      <c r="AC2167" s="108" t="s">
        <v>6768</v>
      </c>
      <c r="AD2167" s="84">
        <v>18</v>
      </c>
      <c r="AE2167" s="84" t="s">
        <v>6778</v>
      </c>
      <c r="AF2167" s="84" t="s">
        <v>7484</v>
      </c>
      <c r="AG2167" s="108" t="s">
        <v>7485</v>
      </c>
      <c r="AH2167" s="84" t="s">
        <v>7319</v>
      </c>
      <c r="AI2167" s="108" t="s">
        <v>8018</v>
      </c>
      <c r="AJ2167" s="84">
        <v>2020</v>
      </c>
      <c r="AK2167" s="84">
        <v>2020</v>
      </c>
      <c r="AL2167" s="108" t="s">
        <v>8081</v>
      </c>
      <c r="AM2167" s="84">
        <v>13579.66</v>
      </c>
      <c r="AN2167" s="112">
        <v>4600.34</v>
      </c>
      <c r="AO2167" s="112">
        <v>18180</v>
      </c>
      <c r="AP2167" s="112">
        <v>16420.34</v>
      </c>
      <c r="AQ2167" s="112">
        <v>1753.66</v>
      </c>
      <c r="AR2167" s="112">
        <v>18174</v>
      </c>
      <c r="AS2167" s="112">
        <v>16420.34</v>
      </c>
      <c r="AT2167" s="112">
        <v>1753.66</v>
      </c>
      <c r="AU2167" s="112">
        <v>18174</v>
      </c>
      <c r="AV2167" s="84">
        <v>19</v>
      </c>
      <c r="AW2167" s="84">
        <v>281</v>
      </c>
      <c r="AX2167" s="84" t="str">
        <f>VLOOKUP(Y2167,'[1]Asset Classification'!$J$3:$W$2865,14,)</f>
        <v>&gt;180</v>
      </c>
      <c r="AY2167" s="108"/>
      <c r="AZ2167" s="84"/>
      <c r="BA2167" s="84"/>
      <c r="BB2167" s="84" t="s">
        <v>8329</v>
      </c>
      <c r="BC2167" s="84"/>
      <c r="BD2167" s="108"/>
      <c r="BE2167" s="84">
        <v>0</v>
      </c>
      <c r="BF2167" s="38" t="s">
        <v>2420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244</v>
      </c>
      <c r="C2168" s="38" t="s">
        <v>245</v>
      </c>
      <c r="D2168" s="38" t="s">
        <v>246</v>
      </c>
      <c r="E2168" s="38" t="s">
        <v>246</v>
      </c>
      <c r="F2168" s="38" t="s">
        <v>247</v>
      </c>
      <c r="G2168" s="84" t="s">
        <v>248</v>
      </c>
      <c r="H2168" s="38" t="s">
        <v>249</v>
      </c>
      <c r="I2168" s="84">
        <v>134363</v>
      </c>
      <c r="J2168" s="38" t="s">
        <v>290</v>
      </c>
      <c r="K2168" s="84">
        <v>134363</v>
      </c>
      <c r="L2168" s="84" t="s">
        <v>257</v>
      </c>
      <c r="M2168" s="38" t="s">
        <v>258</v>
      </c>
      <c r="N2168" s="84">
        <v>263832</v>
      </c>
      <c r="O2168" s="84" t="s">
        <v>775</v>
      </c>
      <c r="P2168" s="84">
        <v>346410</v>
      </c>
      <c r="Q2168" s="38" t="s">
        <v>776</v>
      </c>
      <c r="R2168" s="38" t="s">
        <v>829</v>
      </c>
      <c r="S2168" s="84" t="s">
        <v>2953</v>
      </c>
      <c r="T2168" s="84" t="s">
        <v>2953</v>
      </c>
      <c r="U2168" s="84" t="s">
        <v>1034</v>
      </c>
      <c r="V2168" s="84" t="s">
        <v>2278</v>
      </c>
      <c r="W2168" s="84">
        <v>0</v>
      </c>
      <c r="X2168" s="38" t="s">
        <v>3526</v>
      </c>
      <c r="Y2168" s="84">
        <v>355613429</v>
      </c>
      <c r="Z2168" s="38" t="s">
        <v>6117</v>
      </c>
      <c r="AA2168" s="108" t="s">
        <v>6118</v>
      </c>
      <c r="AB2168" s="84">
        <v>40000</v>
      </c>
      <c r="AC2168" s="108" t="s">
        <v>6769</v>
      </c>
      <c r="AD2168" s="84">
        <v>24</v>
      </c>
      <c r="AE2168" s="84" t="s">
        <v>6764</v>
      </c>
      <c r="AF2168" s="84" t="s">
        <v>7740</v>
      </c>
      <c r="AG2168" s="108" t="s">
        <v>7741</v>
      </c>
      <c r="AH2168" s="84" t="s">
        <v>7557</v>
      </c>
      <c r="AI2168" s="108" t="s">
        <v>6256</v>
      </c>
      <c r="AJ2168" s="84">
        <v>2130</v>
      </c>
      <c r="AK2168" s="84">
        <v>2130</v>
      </c>
      <c r="AL2168" s="108" t="s">
        <v>8112</v>
      </c>
      <c r="AM2168" s="84">
        <v>27371.200000000001</v>
      </c>
      <c r="AN2168" s="112">
        <v>10968.8</v>
      </c>
      <c r="AO2168" s="112">
        <v>38340</v>
      </c>
      <c r="AP2168" s="112">
        <v>12628.8</v>
      </c>
      <c r="AQ2168" s="112">
        <v>981.2</v>
      </c>
      <c r="AR2168" s="112">
        <v>13610</v>
      </c>
      <c r="AS2168" s="112">
        <v>0</v>
      </c>
      <c r="AT2168" s="112">
        <v>0</v>
      </c>
      <c r="AU2168" s="112">
        <v>0</v>
      </c>
      <c r="AV2168" s="84">
        <v>18</v>
      </c>
      <c r="AW2168" s="84">
        <v>0</v>
      </c>
      <c r="AX2168" s="84" t="str">
        <f>VLOOKUP(Y2168,'[1]Asset Classification'!$J$3:$W$2865,14,)</f>
        <v>Standard</v>
      </c>
      <c r="AY2168" s="108"/>
      <c r="AZ2168" s="84"/>
      <c r="BA2168" s="84"/>
      <c r="BB2168" s="84" t="s">
        <v>8329</v>
      </c>
      <c r="BC2168" s="84"/>
      <c r="BD2168" s="108"/>
      <c r="BE2168" s="84">
        <v>0</v>
      </c>
      <c r="BF2168" s="38" t="s">
        <v>2953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244</v>
      </c>
      <c r="C2169" s="38" t="s">
        <v>245</v>
      </c>
      <c r="D2169" s="38" t="s">
        <v>246</v>
      </c>
      <c r="E2169" s="38" t="s">
        <v>246</v>
      </c>
      <c r="F2169" s="38" t="s">
        <v>247</v>
      </c>
      <c r="G2169" s="84" t="s">
        <v>248</v>
      </c>
      <c r="H2169" s="38" t="s">
        <v>249</v>
      </c>
      <c r="I2169" s="84">
        <v>131510</v>
      </c>
      <c r="J2169" s="38" t="s">
        <v>279</v>
      </c>
      <c r="K2169" s="84">
        <v>131510</v>
      </c>
      <c r="L2169" s="84" t="s">
        <v>262</v>
      </c>
      <c r="M2169" s="38" t="s">
        <v>263</v>
      </c>
      <c r="N2169" s="84">
        <v>371713</v>
      </c>
      <c r="O2169" s="84" t="s">
        <v>849</v>
      </c>
      <c r="P2169" s="84">
        <v>738656</v>
      </c>
      <c r="Q2169" s="38" t="s">
        <v>975</v>
      </c>
      <c r="R2169" s="38" t="s">
        <v>829</v>
      </c>
      <c r="S2169" s="84" t="s">
        <v>2954</v>
      </c>
      <c r="T2169" s="84" t="s">
        <v>2954</v>
      </c>
      <c r="U2169" s="84" t="s">
        <v>1034</v>
      </c>
      <c r="V2169" s="84" t="s">
        <v>3449</v>
      </c>
      <c r="W2169" s="84">
        <v>0</v>
      </c>
      <c r="X2169" s="38" t="s">
        <v>3451</v>
      </c>
      <c r="Y2169" s="84">
        <v>355616419</v>
      </c>
      <c r="Z2169" s="38" t="s">
        <v>6119</v>
      </c>
      <c r="AA2169" s="108" t="s">
        <v>6062</v>
      </c>
      <c r="AB2169" s="84">
        <v>40000</v>
      </c>
      <c r="AC2169" s="108" t="s">
        <v>6770</v>
      </c>
      <c r="AD2169" s="84">
        <v>24</v>
      </c>
      <c r="AE2169" s="84" t="s">
        <v>6764</v>
      </c>
      <c r="AF2169" s="84" t="s">
        <v>7740</v>
      </c>
      <c r="AG2169" s="108" t="s">
        <v>7742</v>
      </c>
      <c r="AH2169" s="84" t="s">
        <v>7557</v>
      </c>
      <c r="AI2169" s="108" t="s">
        <v>6238</v>
      </c>
      <c r="AJ2169" s="84">
        <v>2130</v>
      </c>
      <c r="AK2169" s="84">
        <v>2130</v>
      </c>
      <c r="AL2169" s="108" t="s">
        <v>8309</v>
      </c>
      <c r="AM2169" s="84">
        <v>12914.45</v>
      </c>
      <c r="AN2169" s="112">
        <v>6255.55</v>
      </c>
      <c r="AO2169" s="112">
        <v>19170</v>
      </c>
      <c r="AP2169" s="112">
        <v>27085.55</v>
      </c>
      <c r="AQ2169" s="112">
        <v>4706.45</v>
      </c>
      <c r="AR2169" s="112">
        <v>31792</v>
      </c>
      <c r="AS2169" s="112">
        <v>17215.21</v>
      </c>
      <c r="AT2169" s="112">
        <v>4084.79</v>
      </c>
      <c r="AU2169" s="112">
        <v>21300</v>
      </c>
      <c r="AV2169" s="84">
        <v>19</v>
      </c>
      <c r="AW2169" s="84">
        <v>280</v>
      </c>
      <c r="AX2169" s="84" t="str">
        <f>VLOOKUP(Y2169,'[1]Asset Classification'!$J$3:$W$2865,14,)</f>
        <v>&gt;180</v>
      </c>
      <c r="AY2169" s="108"/>
      <c r="AZ2169" s="84"/>
      <c r="BA2169" s="84"/>
      <c r="BB2169" s="84" t="s">
        <v>8329</v>
      </c>
      <c r="BC2169" s="84"/>
      <c r="BD2169" s="108"/>
      <c r="BE2169" s="84">
        <v>0</v>
      </c>
      <c r="BF2169" s="38" t="s">
        <v>2954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244</v>
      </c>
      <c r="C2170" s="38" t="s">
        <v>245</v>
      </c>
      <c r="D2170" s="38" t="s">
        <v>246</v>
      </c>
      <c r="E2170" s="38" t="s">
        <v>246</v>
      </c>
      <c r="F2170" s="38" t="s">
        <v>247</v>
      </c>
      <c r="G2170" s="84" t="s">
        <v>248</v>
      </c>
      <c r="H2170" s="38" t="s">
        <v>249</v>
      </c>
      <c r="I2170" s="84">
        <v>142674</v>
      </c>
      <c r="J2170" s="38" t="s">
        <v>315</v>
      </c>
      <c r="K2170" s="84">
        <v>142674</v>
      </c>
      <c r="L2170" s="84" t="s">
        <v>254</v>
      </c>
      <c r="M2170" s="38" t="s">
        <v>255</v>
      </c>
      <c r="N2170" s="84">
        <v>261438</v>
      </c>
      <c r="O2170" s="84" t="s">
        <v>956</v>
      </c>
      <c r="P2170" s="84">
        <v>343238</v>
      </c>
      <c r="Q2170" s="38" t="s">
        <v>470</v>
      </c>
      <c r="R2170" s="38" t="s">
        <v>829</v>
      </c>
      <c r="S2170" s="84" t="s">
        <v>2955</v>
      </c>
      <c r="T2170" s="84" t="s">
        <v>2955</v>
      </c>
      <c r="U2170" s="84" t="s">
        <v>2292</v>
      </c>
      <c r="V2170" s="84" t="s">
        <v>2278</v>
      </c>
      <c r="W2170" s="84">
        <v>0</v>
      </c>
      <c r="X2170" s="38" t="s">
        <v>3451</v>
      </c>
      <c r="Y2170" s="84">
        <v>355617413</v>
      </c>
      <c r="Z2170" s="38" t="s">
        <v>6120</v>
      </c>
      <c r="AA2170" s="108" t="s">
        <v>5915</v>
      </c>
      <c r="AB2170" s="84">
        <v>80000</v>
      </c>
      <c r="AC2170" s="108" t="s">
        <v>6766</v>
      </c>
      <c r="AD2170" s="84">
        <v>24</v>
      </c>
      <c r="AE2170" s="84" t="s">
        <v>6776</v>
      </c>
      <c r="AF2170" s="84" t="s">
        <v>6853</v>
      </c>
      <c r="AG2170" s="108" t="s">
        <v>7651</v>
      </c>
      <c r="AH2170" s="84" t="s">
        <v>6795</v>
      </c>
      <c r="AI2170" s="108" t="s">
        <v>6226</v>
      </c>
      <c r="AJ2170" s="84">
        <v>4270</v>
      </c>
      <c r="AK2170" s="84">
        <v>4270</v>
      </c>
      <c r="AL2170" s="108" t="s">
        <v>8259</v>
      </c>
      <c r="AM2170" s="84">
        <v>59933.43</v>
      </c>
      <c r="AN2170" s="112">
        <v>21196.57</v>
      </c>
      <c r="AO2170" s="112">
        <v>81130</v>
      </c>
      <c r="AP2170" s="112">
        <v>20066.57</v>
      </c>
      <c r="AQ2170" s="112">
        <v>1276.43</v>
      </c>
      <c r="AR2170" s="112">
        <v>21343</v>
      </c>
      <c r="AS2170" s="112">
        <v>0</v>
      </c>
      <c r="AT2170" s="112">
        <v>0</v>
      </c>
      <c r="AU2170" s="112">
        <v>0</v>
      </c>
      <c r="AV2170" s="84">
        <v>19</v>
      </c>
      <c r="AW2170" s="84">
        <v>0</v>
      </c>
      <c r="AX2170" s="84" t="str">
        <f>VLOOKUP(Y2170,'[1]Asset Classification'!$J$3:$W$2865,14,)</f>
        <v>Standard</v>
      </c>
      <c r="AY2170" s="108"/>
      <c r="AZ2170" s="84"/>
      <c r="BA2170" s="84"/>
      <c r="BB2170" s="84" t="s">
        <v>8329</v>
      </c>
      <c r="BC2170" s="84"/>
      <c r="BD2170" s="108"/>
      <c r="BE2170" s="84">
        <v>0</v>
      </c>
      <c r="BF2170" s="38" t="s">
        <v>2955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244</v>
      </c>
      <c r="C2171" s="38" t="s">
        <v>245</v>
      </c>
      <c r="D2171" s="38" t="s">
        <v>246</v>
      </c>
      <c r="E2171" s="38" t="s">
        <v>246</v>
      </c>
      <c r="F2171" s="38" t="s">
        <v>247</v>
      </c>
      <c r="G2171" s="84" t="s">
        <v>248</v>
      </c>
      <c r="H2171" s="38" t="s">
        <v>249</v>
      </c>
      <c r="I2171" s="84">
        <v>142674</v>
      </c>
      <c r="J2171" s="38" t="s">
        <v>315</v>
      </c>
      <c r="K2171" s="84">
        <v>142674</v>
      </c>
      <c r="L2171" s="84" t="s">
        <v>254</v>
      </c>
      <c r="M2171" s="38" t="s">
        <v>255</v>
      </c>
      <c r="N2171" s="84">
        <v>255230</v>
      </c>
      <c r="O2171" s="84" t="s">
        <v>920</v>
      </c>
      <c r="P2171" s="84">
        <v>335218</v>
      </c>
      <c r="Q2171" s="38" t="s">
        <v>921</v>
      </c>
      <c r="R2171" s="38" t="s">
        <v>829</v>
      </c>
      <c r="S2171" s="84" t="s">
        <v>2956</v>
      </c>
      <c r="T2171" s="84" t="s">
        <v>2956</v>
      </c>
      <c r="U2171" s="84" t="s">
        <v>2292</v>
      </c>
      <c r="V2171" s="84" t="s">
        <v>2278</v>
      </c>
      <c r="W2171" s="84">
        <v>0</v>
      </c>
      <c r="X2171" s="38" t="s">
        <v>3451</v>
      </c>
      <c r="Y2171" s="84">
        <v>355628199</v>
      </c>
      <c r="Z2171" s="38" t="s">
        <v>6121</v>
      </c>
      <c r="AA2171" s="108" t="s">
        <v>5992</v>
      </c>
      <c r="AB2171" s="84">
        <v>42000</v>
      </c>
      <c r="AC2171" s="108" t="s">
        <v>6766</v>
      </c>
      <c r="AD2171" s="84">
        <v>24</v>
      </c>
      <c r="AE2171" s="84" t="s">
        <v>6764</v>
      </c>
      <c r="AF2171" s="84" t="s">
        <v>7677</v>
      </c>
      <c r="AG2171" s="108" t="s">
        <v>7706</v>
      </c>
      <c r="AH2171" s="84" t="s">
        <v>7557</v>
      </c>
      <c r="AI2171" s="108" t="s">
        <v>6226</v>
      </c>
      <c r="AJ2171" s="84">
        <v>2240</v>
      </c>
      <c r="AK2171" s="84">
        <v>2240</v>
      </c>
      <c r="AL2171" s="108" t="s">
        <v>8259</v>
      </c>
      <c r="AM2171" s="84">
        <v>31466.45</v>
      </c>
      <c r="AN2171" s="112">
        <v>11093.55</v>
      </c>
      <c r="AO2171" s="112">
        <v>42560</v>
      </c>
      <c r="AP2171" s="112">
        <v>10533.55</v>
      </c>
      <c r="AQ2171" s="112">
        <v>670.45</v>
      </c>
      <c r="AR2171" s="112">
        <v>11204</v>
      </c>
      <c r="AS2171" s="112">
        <v>0</v>
      </c>
      <c r="AT2171" s="112">
        <v>0</v>
      </c>
      <c r="AU2171" s="112">
        <v>0</v>
      </c>
      <c r="AV2171" s="84">
        <v>19</v>
      </c>
      <c r="AW2171" s="84">
        <v>0</v>
      </c>
      <c r="AX2171" s="84" t="str">
        <f>VLOOKUP(Y2171,'[1]Asset Classification'!$J$3:$W$2865,14,)</f>
        <v>Standard</v>
      </c>
      <c r="AY2171" s="108"/>
      <c r="AZ2171" s="84"/>
      <c r="BA2171" s="84"/>
      <c r="BB2171" s="84" t="s">
        <v>8329</v>
      </c>
      <c r="BC2171" s="84"/>
      <c r="BD2171" s="108"/>
      <c r="BE2171" s="84">
        <v>0</v>
      </c>
      <c r="BF2171" s="38" t="s">
        <v>2956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244</v>
      </c>
      <c r="C2172" s="38" t="s">
        <v>245</v>
      </c>
      <c r="D2172" s="38" t="s">
        <v>246</v>
      </c>
      <c r="E2172" s="38" t="s">
        <v>246</v>
      </c>
      <c r="F2172" s="38" t="s">
        <v>247</v>
      </c>
      <c r="G2172" s="84" t="s">
        <v>248</v>
      </c>
      <c r="H2172" s="38" t="s">
        <v>249</v>
      </c>
      <c r="I2172" s="84">
        <v>142674</v>
      </c>
      <c r="J2172" s="38" t="s">
        <v>315</v>
      </c>
      <c r="K2172" s="84">
        <v>142674</v>
      </c>
      <c r="L2172" s="84" t="s">
        <v>254</v>
      </c>
      <c r="M2172" s="38" t="s">
        <v>255</v>
      </c>
      <c r="N2172" s="84">
        <v>255230</v>
      </c>
      <c r="O2172" s="84" t="s">
        <v>920</v>
      </c>
      <c r="P2172" s="84">
        <v>335218</v>
      </c>
      <c r="Q2172" s="38" t="s">
        <v>921</v>
      </c>
      <c r="R2172" s="38" t="s">
        <v>829</v>
      </c>
      <c r="S2172" s="84" t="s">
        <v>2957</v>
      </c>
      <c r="T2172" s="84" t="s">
        <v>2957</v>
      </c>
      <c r="U2172" s="84" t="s">
        <v>1034</v>
      </c>
      <c r="V2172" s="84" t="s">
        <v>3449</v>
      </c>
      <c r="W2172" s="84">
        <v>0</v>
      </c>
      <c r="X2172" s="38" t="s">
        <v>3451</v>
      </c>
      <c r="Y2172" s="84">
        <v>355630519</v>
      </c>
      <c r="Z2172" s="38" t="s">
        <v>6122</v>
      </c>
      <c r="AA2172" s="108" t="s">
        <v>5992</v>
      </c>
      <c r="AB2172" s="84">
        <v>80000</v>
      </c>
      <c r="AC2172" s="108" t="s">
        <v>6766</v>
      </c>
      <c r="AD2172" s="84">
        <v>24</v>
      </c>
      <c r="AE2172" s="84" t="s">
        <v>6776</v>
      </c>
      <c r="AF2172" s="84" t="s">
        <v>7743</v>
      </c>
      <c r="AG2172" s="108" t="s">
        <v>7206</v>
      </c>
      <c r="AH2172" s="84" t="s">
        <v>6795</v>
      </c>
      <c r="AI2172" s="108" t="s">
        <v>6226</v>
      </c>
      <c r="AJ2172" s="84">
        <v>4270</v>
      </c>
      <c r="AK2172" s="84">
        <v>4270</v>
      </c>
      <c r="AL2172" s="108" t="s">
        <v>8259</v>
      </c>
      <c r="AM2172" s="84">
        <v>60012.88</v>
      </c>
      <c r="AN2172" s="112">
        <v>21117.119999999999</v>
      </c>
      <c r="AO2172" s="112">
        <v>81130</v>
      </c>
      <c r="AP2172" s="112">
        <v>19987.12</v>
      </c>
      <c r="AQ2172" s="112">
        <v>1267.8800000000001</v>
      </c>
      <c r="AR2172" s="112">
        <v>21255</v>
      </c>
      <c r="AS2172" s="112">
        <v>0</v>
      </c>
      <c r="AT2172" s="112">
        <v>0</v>
      </c>
      <c r="AU2172" s="112">
        <v>0</v>
      </c>
      <c r="AV2172" s="84">
        <v>19</v>
      </c>
      <c r="AW2172" s="84">
        <v>0</v>
      </c>
      <c r="AX2172" s="84" t="str">
        <f>VLOOKUP(Y2172,'[1]Asset Classification'!$J$3:$W$2865,14,)</f>
        <v>Standard</v>
      </c>
      <c r="AY2172" s="108"/>
      <c r="AZ2172" s="84"/>
      <c r="BA2172" s="84"/>
      <c r="BB2172" s="84" t="s">
        <v>8329</v>
      </c>
      <c r="BC2172" s="84"/>
      <c r="BD2172" s="108"/>
      <c r="BE2172" s="84">
        <v>0</v>
      </c>
      <c r="BF2172" s="38" t="s">
        <v>2957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244</v>
      </c>
      <c r="C2173" s="38" t="s">
        <v>245</v>
      </c>
      <c r="D2173" s="38" t="s">
        <v>246</v>
      </c>
      <c r="E2173" s="38" t="s">
        <v>246</v>
      </c>
      <c r="F2173" s="38" t="s">
        <v>247</v>
      </c>
      <c r="G2173" s="84" t="s">
        <v>248</v>
      </c>
      <c r="H2173" s="38" t="s">
        <v>249</v>
      </c>
      <c r="I2173" s="84">
        <v>129660</v>
      </c>
      <c r="J2173" s="38" t="s">
        <v>256</v>
      </c>
      <c r="K2173" s="84">
        <v>129660</v>
      </c>
      <c r="L2173" s="84" t="s">
        <v>257</v>
      </c>
      <c r="M2173" s="38" t="s">
        <v>258</v>
      </c>
      <c r="N2173" s="84">
        <v>277602</v>
      </c>
      <c r="O2173" s="84" t="s">
        <v>435</v>
      </c>
      <c r="P2173" s="84">
        <v>425076</v>
      </c>
      <c r="Q2173" s="38" t="s">
        <v>436</v>
      </c>
      <c r="R2173" s="38" t="s">
        <v>829</v>
      </c>
      <c r="S2173" s="84" t="s">
        <v>2958</v>
      </c>
      <c r="T2173" s="84" t="s">
        <v>2958</v>
      </c>
      <c r="U2173" s="84" t="s">
        <v>1034</v>
      </c>
      <c r="V2173" s="84" t="s">
        <v>2789</v>
      </c>
      <c r="W2173" s="84">
        <v>0</v>
      </c>
      <c r="X2173" s="38" t="s">
        <v>3526</v>
      </c>
      <c r="Y2173" s="84">
        <v>355649925</v>
      </c>
      <c r="Z2173" s="38" t="s">
        <v>6123</v>
      </c>
      <c r="AA2173" s="108" t="s">
        <v>5992</v>
      </c>
      <c r="AB2173" s="84">
        <v>40000</v>
      </c>
      <c r="AC2173" s="108" t="s">
        <v>6766</v>
      </c>
      <c r="AD2173" s="84">
        <v>24</v>
      </c>
      <c r="AE2173" s="84" t="s">
        <v>6764</v>
      </c>
      <c r="AF2173" s="84" t="s">
        <v>7677</v>
      </c>
      <c r="AG2173" s="108" t="s">
        <v>7706</v>
      </c>
      <c r="AH2173" s="84" t="s">
        <v>7557</v>
      </c>
      <c r="AI2173" s="108" t="s">
        <v>6226</v>
      </c>
      <c r="AJ2173" s="84">
        <v>2130</v>
      </c>
      <c r="AK2173" s="84">
        <v>2130</v>
      </c>
      <c r="AL2173" s="108" t="s">
        <v>6749</v>
      </c>
      <c r="AM2173" s="84">
        <v>29891.34</v>
      </c>
      <c r="AN2173" s="112">
        <v>10578.66</v>
      </c>
      <c r="AO2173" s="112">
        <v>40470</v>
      </c>
      <c r="AP2173" s="112">
        <v>10108.66</v>
      </c>
      <c r="AQ2173" s="112">
        <v>647.34</v>
      </c>
      <c r="AR2173" s="112">
        <v>10756</v>
      </c>
      <c r="AS2173" s="112">
        <v>0</v>
      </c>
      <c r="AT2173" s="112">
        <v>0</v>
      </c>
      <c r="AU2173" s="112">
        <v>0</v>
      </c>
      <c r="AV2173" s="84">
        <v>19</v>
      </c>
      <c r="AW2173" s="84">
        <v>0</v>
      </c>
      <c r="AX2173" s="84" t="str">
        <f>VLOOKUP(Y2173,'[1]Asset Classification'!$J$3:$W$2865,14,)</f>
        <v>Standard</v>
      </c>
      <c r="AY2173" s="108"/>
      <c r="AZ2173" s="84"/>
      <c r="BA2173" s="84"/>
      <c r="BB2173" s="84" t="s">
        <v>8329</v>
      </c>
      <c r="BC2173" s="84"/>
      <c r="BD2173" s="108"/>
      <c r="BE2173" s="84">
        <v>0</v>
      </c>
      <c r="BF2173" s="38" t="s">
        <v>2958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244</v>
      </c>
      <c r="C2174" s="38" t="s">
        <v>245</v>
      </c>
      <c r="D2174" s="38" t="s">
        <v>246</v>
      </c>
      <c r="E2174" s="38" t="s">
        <v>246</v>
      </c>
      <c r="F2174" s="38" t="s">
        <v>247</v>
      </c>
      <c r="G2174" s="84" t="s">
        <v>248</v>
      </c>
      <c r="H2174" s="38" t="s">
        <v>249</v>
      </c>
      <c r="I2174" s="84">
        <v>139756</v>
      </c>
      <c r="J2174" s="38" t="s">
        <v>308</v>
      </c>
      <c r="K2174" s="84">
        <v>139756</v>
      </c>
      <c r="L2174" s="84" t="s">
        <v>262</v>
      </c>
      <c r="M2174" s="38" t="s">
        <v>263</v>
      </c>
      <c r="N2174" s="84">
        <v>363401</v>
      </c>
      <c r="O2174" s="84" t="s">
        <v>711</v>
      </c>
      <c r="P2174" s="84">
        <v>631237</v>
      </c>
      <c r="Q2174" s="38" t="s">
        <v>712</v>
      </c>
      <c r="R2174" s="38" t="s">
        <v>829</v>
      </c>
      <c r="S2174" s="84" t="s">
        <v>2959</v>
      </c>
      <c r="T2174" s="84" t="s">
        <v>2959</v>
      </c>
      <c r="U2174" s="84" t="s">
        <v>1070</v>
      </c>
      <c r="V2174" s="84" t="s">
        <v>3449</v>
      </c>
      <c r="W2174" s="84">
        <v>0</v>
      </c>
      <c r="X2174" s="38" t="s">
        <v>3451</v>
      </c>
      <c r="Y2174" s="84">
        <v>355650179</v>
      </c>
      <c r="Z2174" s="38" t="s">
        <v>6124</v>
      </c>
      <c r="AA2174" s="108" t="s">
        <v>5992</v>
      </c>
      <c r="AB2174" s="84">
        <v>80000</v>
      </c>
      <c r="AC2174" s="108" t="s">
        <v>6763</v>
      </c>
      <c r="AD2174" s="84">
        <v>24</v>
      </c>
      <c r="AE2174" s="84" t="s">
        <v>6776</v>
      </c>
      <c r="AF2174" s="84" t="s">
        <v>7194</v>
      </c>
      <c r="AG2174" s="108" t="s">
        <v>7211</v>
      </c>
      <c r="AH2174" s="84" t="s">
        <v>6795</v>
      </c>
      <c r="AI2174" s="108" t="s">
        <v>8020</v>
      </c>
      <c r="AJ2174" s="84">
        <v>4270</v>
      </c>
      <c r="AK2174" s="84">
        <v>4270</v>
      </c>
      <c r="AL2174" s="108" t="s">
        <v>8088</v>
      </c>
      <c r="AM2174" s="84">
        <v>35109.79</v>
      </c>
      <c r="AN2174" s="112">
        <v>16130.21</v>
      </c>
      <c r="AO2174" s="112">
        <v>51240</v>
      </c>
      <c r="AP2174" s="112">
        <v>44890.21</v>
      </c>
      <c r="AQ2174" s="112">
        <v>6342.79</v>
      </c>
      <c r="AR2174" s="112">
        <v>51233</v>
      </c>
      <c r="AS2174" s="112">
        <v>24823.64</v>
      </c>
      <c r="AT2174" s="112">
        <v>5066.3599999999997</v>
      </c>
      <c r="AU2174" s="112">
        <v>29890</v>
      </c>
      <c r="AV2174" s="84">
        <v>19</v>
      </c>
      <c r="AW2174" s="84">
        <v>193</v>
      </c>
      <c r="AX2174" s="84" t="str">
        <f>VLOOKUP(Y2174,'[1]Asset Classification'!$J$3:$W$2865,14,)</f>
        <v>&gt;180</v>
      </c>
      <c r="AY2174" s="108"/>
      <c r="AZ2174" s="84"/>
      <c r="BA2174" s="84"/>
      <c r="BB2174" s="84" t="s">
        <v>8329</v>
      </c>
      <c r="BC2174" s="84"/>
      <c r="BD2174" s="108"/>
      <c r="BE2174" s="84">
        <v>0</v>
      </c>
      <c r="BF2174" s="38" t="s">
        <v>2959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244</v>
      </c>
      <c r="C2175" s="38" t="s">
        <v>245</v>
      </c>
      <c r="D2175" s="38" t="s">
        <v>246</v>
      </c>
      <c r="E2175" s="38" t="s">
        <v>246</v>
      </c>
      <c r="F2175" s="38" t="s">
        <v>247</v>
      </c>
      <c r="G2175" s="84" t="s">
        <v>248</v>
      </c>
      <c r="H2175" s="38" t="s">
        <v>249</v>
      </c>
      <c r="I2175" s="84">
        <v>144011</v>
      </c>
      <c r="J2175" s="38" t="s">
        <v>316</v>
      </c>
      <c r="K2175" s="84">
        <v>144011</v>
      </c>
      <c r="L2175" s="84" t="s">
        <v>257</v>
      </c>
      <c r="M2175" s="38" t="s">
        <v>258</v>
      </c>
      <c r="N2175" s="84">
        <v>243404</v>
      </c>
      <c r="O2175" s="84" t="s">
        <v>665</v>
      </c>
      <c r="P2175" s="84">
        <v>320002</v>
      </c>
      <c r="Q2175" s="38" t="s">
        <v>666</v>
      </c>
      <c r="R2175" s="38" t="s">
        <v>829</v>
      </c>
      <c r="S2175" s="84" t="s">
        <v>2960</v>
      </c>
      <c r="T2175" s="84" t="s">
        <v>2960</v>
      </c>
      <c r="U2175" s="84" t="s">
        <v>1034</v>
      </c>
      <c r="V2175" s="84" t="s">
        <v>2278</v>
      </c>
      <c r="W2175" s="84">
        <v>0</v>
      </c>
      <c r="X2175" s="38" t="s">
        <v>3526</v>
      </c>
      <c r="Y2175" s="84">
        <v>355668061</v>
      </c>
      <c r="Z2175" s="38" t="s">
        <v>6125</v>
      </c>
      <c r="AA2175" s="108" t="s">
        <v>6062</v>
      </c>
      <c r="AB2175" s="84">
        <v>80000</v>
      </c>
      <c r="AC2175" s="108" t="s">
        <v>6773</v>
      </c>
      <c r="AD2175" s="84">
        <v>24</v>
      </c>
      <c r="AE2175" s="84" t="s">
        <v>6776</v>
      </c>
      <c r="AF2175" s="84" t="s">
        <v>6898</v>
      </c>
      <c r="AG2175" s="108" t="s">
        <v>7132</v>
      </c>
      <c r="AH2175" s="84" t="s">
        <v>6795</v>
      </c>
      <c r="AI2175" s="108" t="s">
        <v>8021</v>
      </c>
      <c r="AJ2175" s="84">
        <v>4270</v>
      </c>
      <c r="AK2175" s="84">
        <v>4270</v>
      </c>
      <c r="AL2175" s="108" t="s">
        <v>6742</v>
      </c>
      <c r="AM2175" s="84">
        <v>60648.47</v>
      </c>
      <c r="AN2175" s="112">
        <v>20481.53</v>
      </c>
      <c r="AO2175" s="112">
        <v>81130</v>
      </c>
      <c r="AP2175" s="112">
        <v>19351.53</v>
      </c>
      <c r="AQ2175" s="112">
        <v>1199.47</v>
      </c>
      <c r="AR2175" s="112">
        <v>20551</v>
      </c>
      <c r="AS2175" s="112">
        <v>0</v>
      </c>
      <c r="AT2175" s="112">
        <v>0</v>
      </c>
      <c r="AU2175" s="112">
        <v>0</v>
      </c>
      <c r="AV2175" s="84">
        <v>19</v>
      </c>
      <c r="AW2175" s="84">
        <v>0</v>
      </c>
      <c r="AX2175" s="84" t="str">
        <f>VLOOKUP(Y2175,'[1]Asset Classification'!$J$3:$W$2865,14,)</f>
        <v>Standard</v>
      </c>
      <c r="AY2175" s="108"/>
      <c r="AZ2175" s="84"/>
      <c r="BA2175" s="84"/>
      <c r="BB2175" s="84" t="s">
        <v>8329</v>
      </c>
      <c r="BC2175" s="84"/>
      <c r="BD2175" s="108"/>
      <c r="BE2175" s="84">
        <v>0</v>
      </c>
      <c r="BF2175" s="38" t="s">
        <v>2960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244</v>
      </c>
      <c r="C2176" s="38" t="s">
        <v>245</v>
      </c>
      <c r="D2176" s="38" t="s">
        <v>246</v>
      </c>
      <c r="E2176" s="38" t="s">
        <v>246</v>
      </c>
      <c r="F2176" s="38" t="s">
        <v>247</v>
      </c>
      <c r="G2176" s="84" t="s">
        <v>248</v>
      </c>
      <c r="H2176" s="38" t="s">
        <v>249</v>
      </c>
      <c r="I2176" s="84">
        <v>131866</v>
      </c>
      <c r="J2176" s="38" t="s">
        <v>283</v>
      </c>
      <c r="K2176" s="84">
        <v>131866</v>
      </c>
      <c r="L2176" s="84" t="s">
        <v>251</v>
      </c>
      <c r="M2176" s="38" t="s">
        <v>252</v>
      </c>
      <c r="N2176" s="84">
        <v>222534</v>
      </c>
      <c r="O2176" s="84" t="s">
        <v>445</v>
      </c>
      <c r="P2176" s="84">
        <v>293443</v>
      </c>
      <c r="Q2176" s="38" t="s">
        <v>446</v>
      </c>
      <c r="R2176" s="38" t="s">
        <v>829</v>
      </c>
      <c r="S2176" s="84" t="s">
        <v>2961</v>
      </c>
      <c r="T2176" s="84" t="s">
        <v>2961</v>
      </c>
      <c r="U2176" s="84" t="s">
        <v>2292</v>
      </c>
      <c r="V2176" s="84" t="s">
        <v>2278</v>
      </c>
      <c r="W2176" s="84">
        <v>0</v>
      </c>
      <c r="X2176" s="38" t="s">
        <v>3451</v>
      </c>
      <c r="Y2176" s="84">
        <v>355675643</v>
      </c>
      <c r="Z2176" s="38" t="s">
        <v>6126</v>
      </c>
      <c r="AA2176" s="108" t="s">
        <v>6127</v>
      </c>
      <c r="AB2176" s="84">
        <v>80000</v>
      </c>
      <c r="AC2176" s="108" t="s">
        <v>6773</v>
      </c>
      <c r="AD2176" s="84">
        <v>30</v>
      </c>
      <c r="AE2176" s="84" t="s">
        <v>6776</v>
      </c>
      <c r="AF2176" s="84" t="s">
        <v>6909</v>
      </c>
      <c r="AG2176" s="108" t="s">
        <v>7372</v>
      </c>
      <c r="AH2176" s="84" t="s">
        <v>6795</v>
      </c>
      <c r="AI2176" s="108" t="s">
        <v>8021</v>
      </c>
      <c r="AJ2176" s="84">
        <v>3610</v>
      </c>
      <c r="AK2176" s="84">
        <v>3610</v>
      </c>
      <c r="AL2176" s="108" t="s">
        <v>6742</v>
      </c>
      <c r="AM2176" s="84">
        <v>45374</v>
      </c>
      <c r="AN2176" s="112">
        <v>23216</v>
      </c>
      <c r="AO2176" s="112">
        <v>68590</v>
      </c>
      <c r="AP2176" s="112">
        <v>34626</v>
      </c>
      <c r="AQ2176" s="112">
        <v>4409</v>
      </c>
      <c r="AR2176" s="112">
        <v>39035</v>
      </c>
      <c r="AS2176" s="112">
        <v>0</v>
      </c>
      <c r="AT2176" s="112">
        <v>0</v>
      </c>
      <c r="AU2176" s="112">
        <v>0</v>
      </c>
      <c r="AV2176" s="84">
        <v>19</v>
      </c>
      <c r="AW2176" s="84">
        <v>0</v>
      </c>
      <c r="AX2176" s="84" t="str">
        <f>VLOOKUP(Y2176,'[1]Asset Classification'!$J$3:$W$2865,14,)</f>
        <v>Standard</v>
      </c>
      <c r="AY2176" s="108"/>
      <c r="AZ2176" s="84"/>
      <c r="BA2176" s="84"/>
      <c r="BB2176" s="84" t="s">
        <v>8329</v>
      </c>
      <c r="BC2176" s="84"/>
      <c r="BD2176" s="108"/>
      <c r="BE2176" s="84">
        <v>0</v>
      </c>
      <c r="BF2176" s="38" t="s">
        <v>2961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244</v>
      </c>
      <c r="C2177" s="38" t="s">
        <v>245</v>
      </c>
      <c r="D2177" s="38" t="s">
        <v>246</v>
      </c>
      <c r="E2177" s="38" t="s">
        <v>246</v>
      </c>
      <c r="F2177" s="38" t="s">
        <v>247</v>
      </c>
      <c r="G2177" s="84" t="s">
        <v>248</v>
      </c>
      <c r="H2177" s="38" t="s">
        <v>249</v>
      </c>
      <c r="I2177" s="84">
        <v>132672</v>
      </c>
      <c r="J2177" s="38" t="s">
        <v>285</v>
      </c>
      <c r="K2177" s="84">
        <v>132672</v>
      </c>
      <c r="L2177" s="84" t="s">
        <v>251</v>
      </c>
      <c r="M2177" s="38" t="s">
        <v>252</v>
      </c>
      <c r="N2177" s="84">
        <v>223913</v>
      </c>
      <c r="O2177" s="84" t="s">
        <v>479</v>
      </c>
      <c r="P2177" s="84">
        <v>295166</v>
      </c>
      <c r="Q2177" s="38" t="s">
        <v>421</v>
      </c>
      <c r="R2177" s="38" t="s">
        <v>829</v>
      </c>
      <c r="S2177" s="84" t="s">
        <v>2962</v>
      </c>
      <c r="T2177" s="84" t="s">
        <v>2962</v>
      </c>
      <c r="U2177" s="84" t="s">
        <v>1027</v>
      </c>
      <c r="V2177" s="84" t="s">
        <v>2278</v>
      </c>
      <c r="W2177" s="84">
        <v>0</v>
      </c>
      <c r="X2177" s="38" t="s">
        <v>3451</v>
      </c>
      <c r="Y2177" s="84">
        <v>355684618</v>
      </c>
      <c r="Z2177" s="38" t="s">
        <v>6128</v>
      </c>
      <c r="AA2177" s="108" t="s">
        <v>5992</v>
      </c>
      <c r="AB2177" s="84">
        <v>62000</v>
      </c>
      <c r="AC2177" s="108" t="s">
        <v>6768</v>
      </c>
      <c r="AD2177" s="84">
        <v>24</v>
      </c>
      <c r="AE2177" s="84" t="s">
        <v>6771</v>
      </c>
      <c r="AF2177" s="84" t="s">
        <v>7364</v>
      </c>
      <c r="AG2177" s="108" t="s">
        <v>7700</v>
      </c>
      <c r="AH2177" s="84" t="s">
        <v>7319</v>
      </c>
      <c r="AI2177" s="108" t="s">
        <v>8018</v>
      </c>
      <c r="AJ2177" s="84">
        <v>3310</v>
      </c>
      <c r="AK2177" s="84">
        <v>3310</v>
      </c>
      <c r="AL2177" s="108" t="s">
        <v>6749</v>
      </c>
      <c r="AM2177" s="84">
        <v>46342.559999999998</v>
      </c>
      <c r="AN2177" s="112">
        <v>16547.439999999999</v>
      </c>
      <c r="AO2177" s="112">
        <v>62890</v>
      </c>
      <c r="AP2177" s="112">
        <v>15657.44</v>
      </c>
      <c r="AQ2177" s="112">
        <v>1000.56</v>
      </c>
      <c r="AR2177" s="112">
        <v>16658</v>
      </c>
      <c r="AS2177" s="112">
        <v>0</v>
      </c>
      <c r="AT2177" s="112">
        <v>0</v>
      </c>
      <c r="AU2177" s="112">
        <v>0</v>
      </c>
      <c r="AV2177" s="84">
        <v>19</v>
      </c>
      <c r="AW2177" s="84">
        <v>0</v>
      </c>
      <c r="AX2177" s="84" t="str">
        <f>VLOOKUP(Y2177,'[1]Asset Classification'!$J$3:$W$2865,14,)</f>
        <v>Standard</v>
      </c>
      <c r="AY2177" s="108"/>
      <c r="AZ2177" s="84"/>
      <c r="BA2177" s="84"/>
      <c r="BB2177" s="84" t="s">
        <v>8329</v>
      </c>
      <c r="BC2177" s="84"/>
      <c r="BD2177" s="108"/>
      <c r="BE2177" s="84">
        <v>0</v>
      </c>
      <c r="BF2177" s="38" t="s">
        <v>2962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244</v>
      </c>
      <c r="C2178" s="38" t="s">
        <v>245</v>
      </c>
      <c r="D2178" s="38" t="s">
        <v>246</v>
      </c>
      <c r="E2178" s="38" t="s">
        <v>246</v>
      </c>
      <c r="F2178" s="38" t="s">
        <v>247</v>
      </c>
      <c r="G2178" s="84" t="s">
        <v>248</v>
      </c>
      <c r="H2178" s="38" t="s">
        <v>249</v>
      </c>
      <c r="I2178" s="84">
        <v>129526</v>
      </c>
      <c r="J2178" s="38" t="s">
        <v>250</v>
      </c>
      <c r="K2178" s="84">
        <v>129526</v>
      </c>
      <c r="L2178" s="84" t="s">
        <v>251</v>
      </c>
      <c r="M2178" s="38" t="s">
        <v>252</v>
      </c>
      <c r="N2178" s="84">
        <v>268549</v>
      </c>
      <c r="O2178" s="84" t="s">
        <v>783</v>
      </c>
      <c r="P2178" s="84">
        <v>359367</v>
      </c>
      <c r="Q2178" s="38" t="s">
        <v>988</v>
      </c>
      <c r="R2178" s="38" t="s">
        <v>829</v>
      </c>
      <c r="S2178" s="84" t="s">
        <v>2963</v>
      </c>
      <c r="T2178" s="84" t="s">
        <v>2963</v>
      </c>
      <c r="U2178" s="84" t="s">
        <v>1070</v>
      </c>
      <c r="V2178" s="84" t="s">
        <v>2278</v>
      </c>
      <c r="W2178" s="84">
        <v>0</v>
      </c>
      <c r="X2178" s="38" t="s">
        <v>3451</v>
      </c>
      <c r="Y2178" s="84">
        <v>355694130</v>
      </c>
      <c r="Z2178" s="38" t="s">
        <v>6129</v>
      </c>
      <c r="AA2178" s="108" t="s">
        <v>5992</v>
      </c>
      <c r="AB2178" s="84">
        <v>32000</v>
      </c>
      <c r="AC2178" s="108" t="s">
        <v>6763</v>
      </c>
      <c r="AD2178" s="84">
        <v>24</v>
      </c>
      <c r="AE2178" s="84" t="s">
        <v>6764</v>
      </c>
      <c r="AF2178" s="84" t="s">
        <v>7677</v>
      </c>
      <c r="AG2178" s="108" t="s">
        <v>7706</v>
      </c>
      <c r="AH2178" s="84" t="s">
        <v>7557</v>
      </c>
      <c r="AI2178" s="108" t="s">
        <v>8020</v>
      </c>
      <c r="AJ2178" s="84">
        <v>1710</v>
      </c>
      <c r="AK2178" s="84">
        <v>1710</v>
      </c>
      <c r="AL2178" s="108" t="s">
        <v>8111</v>
      </c>
      <c r="AM2178" s="84">
        <v>24019.42</v>
      </c>
      <c r="AN2178" s="112">
        <v>8470.58</v>
      </c>
      <c r="AO2178" s="112">
        <v>32490</v>
      </c>
      <c r="AP2178" s="112">
        <v>7980.58</v>
      </c>
      <c r="AQ2178" s="112">
        <v>505.42</v>
      </c>
      <c r="AR2178" s="112">
        <v>8486</v>
      </c>
      <c r="AS2178" s="112">
        <v>0</v>
      </c>
      <c r="AT2178" s="112">
        <v>0</v>
      </c>
      <c r="AU2178" s="112">
        <v>0</v>
      </c>
      <c r="AV2178" s="84">
        <v>19</v>
      </c>
      <c r="AW2178" s="84">
        <v>0</v>
      </c>
      <c r="AX2178" s="84" t="str">
        <f>VLOOKUP(Y2178,'[1]Asset Classification'!$J$3:$W$2865,14,)</f>
        <v>Standard</v>
      </c>
      <c r="AY2178" s="108"/>
      <c r="AZ2178" s="84"/>
      <c r="BA2178" s="84"/>
      <c r="BB2178" s="84" t="s">
        <v>8329</v>
      </c>
      <c r="BC2178" s="84"/>
      <c r="BD2178" s="108"/>
      <c r="BE2178" s="84">
        <v>0</v>
      </c>
      <c r="BF2178" s="38" t="s">
        <v>2963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244</v>
      </c>
      <c r="C2179" s="38" t="s">
        <v>245</v>
      </c>
      <c r="D2179" s="38" t="s">
        <v>246</v>
      </c>
      <c r="E2179" s="38" t="s">
        <v>246</v>
      </c>
      <c r="F2179" s="38" t="s">
        <v>247</v>
      </c>
      <c r="G2179" s="84" t="s">
        <v>248</v>
      </c>
      <c r="H2179" s="38" t="s">
        <v>249</v>
      </c>
      <c r="I2179" s="84">
        <v>131470</v>
      </c>
      <c r="J2179" s="38" t="s">
        <v>286</v>
      </c>
      <c r="K2179" s="84">
        <v>131470</v>
      </c>
      <c r="L2179" s="84" t="s">
        <v>262</v>
      </c>
      <c r="M2179" s="38" t="s">
        <v>263</v>
      </c>
      <c r="N2179" s="84">
        <v>221882</v>
      </c>
      <c r="O2179" s="84" t="s">
        <v>507</v>
      </c>
      <c r="P2179" s="84">
        <v>631830</v>
      </c>
      <c r="Q2179" s="38" t="s">
        <v>896</v>
      </c>
      <c r="R2179" s="38" t="s">
        <v>891</v>
      </c>
      <c r="S2179" s="84" t="s">
        <v>2415</v>
      </c>
      <c r="T2179" s="84" t="s">
        <v>2415</v>
      </c>
      <c r="U2179" s="84" t="s">
        <v>1027</v>
      </c>
      <c r="V2179" s="84" t="s">
        <v>3449</v>
      </c>
      <c r="W2179" s="84">
        <v>0</v>
      </c>
      <c r="X2179" s="38" t="s">
        <v>3451</v>
      </c>
      <c r="Y2179" s="84">
        <v>355697504</v>
      </c>
      <c r="Z2179" s="38" t="s">
        <v>5411</v>
      </c>
      <c r="AA2179" s="108" t="s">
        <v>5992</v>
      </c>
      <c r="AB2179" s="84">
        <v>30000</v>
      </c>
      <c r="AC2179" s="108" t="s">
        <v>6768</v>
      </c>
      <c r="AD2179" s="84">
        <v>18</v>
      </c>
      <c r="AE2179" s="84" t="s">
        <v>6778</v>
      </c>
      <c r="AF2179" s="84" t="s">
        <v>7480</v>
      </c>
      <c r="AG2179" s="108" t="s">
        <v>7481</v>
      </c>
      <c r="AH2179" s="84" t="s">
        <v>7319</v>
      </c>
      <c r="AI2179" s="108" t="s">
        <v>8018</v>
      </c>
      <c r="AJ2179" s="84">
        <v>2020</v>
      </c>
      <c r="AK2179" s="84">
        <v>2020</v>
      </c>
      <c r="AL2179" s="108" t="s">
        <v>6389</v>
      </c>
      <c r="AM2179" s="84">
        <v>5726.98</v>
      </c>
      <c r="AN2179" s="112">
        <v>2353.02</v>
      </c>
      <c r="AO2179" s="112">
        <v>8080</v>
      </c>
      <c r="AP2179" s="112">
        <v>24273.02</v>
      </c>
      <c r="AQ2179" s="112">
        <v>3971.98</v>
      </c>
      <c r="AR2179" s="112">
        <v>28245</v>
      </c>
      <c r="AS2179" s="112">
        <v>24273.02</v>
      </c>
      <c r="AT2179" s="112">
        <v>3971.98</v>
      </c>
      <c r="AU2179" s="112">
        <v>28245</v>
      </c>
      <c r="AV2179" s="84">
        <v>19</v>
      </c>
      <c r="AW2179" s="84">
        <v>434</v>
      </c>
      <c r="AX2179" s="84" t="str">
        <f>VLOOKUP(Y2179,'[1]Asset Classification'!$J$3:$W$2865,14,)</f>
        <v>&gt;180</v>
      </c>
      <c r="AY2179" s="108"/>
      <c r="AZ2179" s="84"/>
      <c r="BA2179" s="84"/>
      <c r="BB2179" s="84" t="s">
        <v>8329</v>
      </c>
      <c r="BC2179" s="84"/>
      <c r="BD2179" s="108" t="s">
        <v>8322</v>
      </c>
      <c r="BE2179" s="84">
        <v>30000</v>
      </c>
      <c r="BF2179" s="38" t="s">
        <v>2415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244</v>
      </c>
      <c r="C2180" s="38" t="s">
        <v>245</v>
      </c>
      <c r="D2180" s="38" t="s">
        <v>246</v>
      </c>
      <c r="E2180" s="38" t="s">
        <v>246</v>
      </c>
      <c r="F2180" s="38" t="s">
        <v>247</v>
      </c>
      <c r="G2180" s="84" t="s">
        <v>248</v>
      </c>
      <c r="H2180" s="38" t="s">
        <v>249</v>
      </c>
      <c r="I2180" s="84">
        <v>136565</v>
      </c>
      <c r="J2180" s="38" t="s">
        <v>298</v>
      </c>
      <c r="K2180" s="84">
        <v>136565</v>
      </c>
      <c r="L2180" s="84" t="s">
        <v>262</v>
      </c>
      <c r="M2180" s="38" t="s">
        <v>263</v>
      </c>
      <c r="N2180" s="84">
        <v>249395</v>
      </c>
      <c r="O2180" s="84" t="s">
        <v>743</v>
      </c>
      <c r="P2180" s="84">
        <v>327719</v>
      </c>
      <c r="Q2180" s="38" t="s">
        <v>744</v>
      </c>
      <c r="R2180" s="38" t="s">
        <v>829</v>
      </c>
      <c r="S2180" s="84" t="s">
        <v>2964</v>
      </c>
      <c r="T2180" s="84" t="s">
        <v>2964</v>
      </c>
      <c r="U2180" s="84" t="s">
        <v>1034</v>
      </c>
      <c r="V2180" s="84" t="s">
        <v>3449</v>
      </c>
      <c r="W2180" s="84">
        <v>0</v>
      </c>
      <c r="X2180" s="38" t="s">
        <v>3451</v>
      </c>
      <c r="Y2180" s="84">
        <v>355703695</v>
      </c>
      <c r="Z2180" s="38" t="s">
        <v>6130</v>
      </c>
      <c r="AA2180" s="108" t="s">
        <v>6131</v>
      </c>
      <c r="AB2180" s="84">
        <v>62000</v>
      </c>
      <c r="AC2180" s="108" t="s">
        <v>6770</v>
      </c>
      <c r="AD2180" s="84">
        <v>24</v>
      </c>
      <c r="AE2180" s="84" t="s">
        <v>6771</v>
      </c>
      <c r="AF2180" s="84" t="s">
        <v>7390</v>
      </c>
      <c r="AG2180" s="108" t="s">
        <v>7744</v>
      </c>
      <c r="AH2180" s="84" t="s">
        <v>7319</v>
      </c>
      <c r="AI2180" s="108" t="s">
        <v>6238</v>
      </c>
      <c r="AJ2180" s="84">
        <v>3310</v>
      </c>
      <c r="AK2180" s="84">
        <v>3310</v>
      </c>
      <c r="AL2180" s="108" t="s">
        <v>8091</v>
      </c>
      <c r="AM2180" s="84">
        <v>22162.799999999999</v>
      </c>
      <c r="AN2180" s="112">
        <v>10937.2</v>
      </c>
      <c r="AO2180" s="112">
        <v>33100</v>
      </c>
      <c r="AP2180" s="112">
        <v>39837.199999999997</v>
      </c>
      <c r="AQ2180" s="112">
        <v>6474.8</v>
      </c>
      <c r="AR2180" s="112">
        <v>46312</v>
      </c>
      <c r="AS2180" s="112">
        <v>24302.89</v>
      </c>
      <c r="AT2180" s="112">
        <v>5487.11</v>
      </c>
      <c r="AU2180" s="112">
        <v>29790</v>
      </c>
      <c r="AV2180" s="84">
        <v>19</v>
      </c>
      <c r="AW2180" s="84">
        <v>249</v>
      </c>
      <c r="AX2180" s="84" t="str">
        <f>VLOOKUP(Y2180,'[1]Asset Classification'!$J$3:$W$2865,14,)</f>
        <v>&gt;180</v>
      </c>
      <c r="AY2180" s="108"/>
      <c r="AZ2180" s="84"/>
      <c r="BA2180" s="84"/>
      <c r="BB2180" s="84" t="s">
        <v>8329</v>
      </c>
      <c r="BC2180" s="84"/>
      <c r="BD2180" s="108"/>
      <c r="BE2180" s="84">
        <v>0</v>
      </c>
      <c r="BF2180" s="38" t="s">
        <v>2964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244</v>
      </c>
      <c r="C2181" s="38" t="s">
        <v>245</v>
      </c>
      <c r="D2181" s="38" t="s">
        <v>246</v>
      </c>
      <c r="E2181" s="38" t="s">
        <v>246</v>
      </c>
      <c r="F2181" s="38" t="s">
        <v>247</v>
      </c>
      <c r="G2181" s="84" t="s">
        <v>248</v>
      </c>
      <c r="H2181" s="38" t="s">
        <v>249</v>
      </c>
      <c r="I2181" s="84">
        <v>130796</v>
      </c>
      <c r="J2181" s="38" t="s">
        <v>278</v>
      </c>
      <c r="K2181" s="84">
        <v>130796</v>
      </c>
      <c r="L2181" s="84" t="s">
        <v>254</v>
      </c>
      <c r="M2181" s="38" t="s">
        <v>255</v>
      </c>
      <c r="N2181" s="84">
        <v>383614</v>
      </c>
      <c r="O2181" s="84" t="s">
        <v>968</v>
      </c>
      <c r="P2181" s="84">
        <v>564540</v>
      </c>
      <c r="Q2181" s="38" t="s">
        <v>969</v>
      </c>
      <c r="R2181" s="38" t="s">
        <v>829</v>
      </c>
      <c r="S2181" s="84" t="s">
        <v>2965</v>
      </c>
      <c r="T2181" s="84" t="s">
        <v>2965</v>
      </c>
      <c r="U2181" s="84" t="s">
        <v>1034</v>
      </c>
      <c r="V2181" s="84" t="s">
        <v>2789</v>
      </c>
      <c r="W2181" s="84">
        <v>0</v>
      </c>
      <c r="X2181" s="38" t="s">
        <v>3526</v>
      </c>
      <c r="Y2181" s="84">
        <v>355748604</v>
      </c>
      <c r="Z2181" s="38" t="s">
        <v>6132</v>
      </c>
      <c r="AA2181" s="108" t="s">
        <v>6118</v>
      </c>
      <c r="AB2181" s="84">
        <v>40000</v>
      </c>
      <c r="AC2181" s="108" t="s">
        <v>6765</v>
      </c>
      <c r="AD2181" s="84">
        <v>24</v>
      </c>
      <c r="AE2181" s="84" t="s">
        <v>6764</v>
      </c>
      <c r="AF2181" s="84" t="s">
        <v>7740</v>
      </c>
      <c r="AG2181" s="108" t="s">
        <v>7741</v>
      </c>
      <c r="AH2181" s="84" t="s">
        <v>7557</v>
      </c>
      <c r="AI2181" s="108" t="s">
        <v>6281</v>
      </c>
      <c r="AJ2181" s="84">
        <v>2130</v>
      </c>
      <c r="AK2181" s="84">
        <v>2130</v>
      </c>
      <c r="AL2181" s="108" t="s">
        <v>8212</v>
      </c>
      <c r="AM2181" s="84">
        <v>8986.91</v>
      </c>
      <c r="AN2181" s="112">
        <v>5923.09</v>
      </c>
      <c r="AO2181" s="112">
        <v>14910</v>
      </c>
      <c r="AP2181" s="112">
        <v>31013.09</v>
      </c>
      <c r="AQ2181" s="112">
        <v>6290.91</v>
      </c>
      <c r="AR2181" s="112">
        <v>37304</v>
      </c>
      <c r="AS2181" s="112">
        <v>18150.759999999998</v>
      </c>
      <c r="AT2181" s="112">
        <v>5279.24</v>
      </c>
      <c r="AU2181" s="112">
        <v>23430</v>
      </c>
      <c r="AV2181" s="84">
        <v>18</v>
      </c>
      <c r="AW2181" s="84">
        <v>310</v>
      </c>
      <c r="AX2181" s="84" t="str">
        <f>VLOOKUP(Y2181,'[1]Asset Classification'!$J$3:$W$2865,14,)</f>
        <v>&gt;180</v>
      </c>
      <c r="AY2181" s="108"/>
      <c r="AZ2181" s="84"/>
      <c r="BA2181" s="84"/>
      <c r="BB2181" s="84" t="s">
        <v>8329</v>
      </c>
      <c r="BC2181" s="84"/>
      <c r="BD2181" s="108" t="s">
        <v>8322</v>
      </c>
      <c r="BE2181" s="84">
        <v>40000</v>
      </c>
      <c r="BF2181" s="38" t="s">
        <v>2965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244</v>
      </c>
      <c r="C2182" s="38" t="s">
        <v>245</v>
      </c>
      <c r="D2182" s="38" t="s">
        <v>246</v>
      </c>
      <c r="E2182" s="38" t="s">
        <v>246</v>
      </c>
      <c r="F2182" s="38" t="s">
        <v>247</v>
      </c>
      <c r="G2182" s="84" t="s">
        <v>248</v>
      </c>
      <c r="H2182" s="38" t="s">
        <v>249</v>
      </c>
      <c r="I2182" s="84">
        <v>130995</v>
      </c>
      <c r="J2182" s="38" t="s">
        <v>275</v>
      </c>
      <c r="K2182" s="84">
        <v>130995</v>
      </c>
      <c r="L2182" s="84" t="s">
        <v>257</v>
      </c>
      <c r="M2182" s="38" t="s">
        <v>258</v>
      </c>
      <c r="N2182" s="84">
        <v>221019</v>
      </c>
      <c r="O2182" s="84" t="s">
        <v>402</v>
      </c>
      <c r="P2182" s="84">
        <v>291563</v>
      </c>
      <c r="Q2182" s="38" t="s">
        <v>403</v>
      </c>
      <c r="R2182" s="38" t="s">
        <v>829</v>
      </c>
      <c r="S2182" s="84" t="s">
        <v>2966</v>
      </c>
      <c r="T2182" s="84" t="s">
        <v>2966</v>
      </c>
      <c r="U2182" s="84" t="s">
        <v>1034</v>
      </c>
      <c r="V2182" s="84" t="s">
        <v>2789</v>
      </c>
      <c r="W2182" s="84">
        <v>0</v>
      </c>
      <c r="X2182" s="38" t="s">
        <v>3526</v>
      </c>
      <c r="Y2182" s="84">
        <v>355757934</v>
      </c>
      <c r="Z2182" s="38" t="s">
        <v>6133</v>
      </c>
      <c r="AA2182" s="108" t="s">
        <v>6131</v>
      </c>
      <c r="AB2182" s="84">
        <v>42000</v>
      </c>
      <c r="AC2182" s="108" t="s">
        <v>6765</v>
      </c>
      <c r="AD2182" s="84">
        <v>24</v>
      </c>
      <c r="AE2182" s="84" t="s">
        <v>6764</v>
      </c>
      <c r="AF2182" s="84" t="s">
        <v>7745</v>
      </c>
      <c r="AG2182" s="108" t="s">
        <v>7746</v>
      </c>
      <c r="AH2182" s="84" t="s">
        <v>7557</v>
      </c>
      <c r="AI2182" s="108" t="s">
        <v>8015</v>
      </c>
      <c r="AJ2182" s="84">
        <v>2240</v>
      </c>
      <c r="AK2182" s="84">
        <v>2240</v>
      </c>
      <c r="AL2182" s="108" t="s">
        <v>8244</v>
      </c>
      <c r="AM2182" s="84">
        <v>20111.34</v>
      </c>
      <c r="AN2182" s="112">
        <v>9008.66</v>
      </c>
      <c r="AO2182" s="112">
        <v>29120</v>
      </c>
      <c r="AP2182" s="112">
        <v>21888.66</v>
      </c>
      <c r="AQ2182" s="112">
        <v>2848.34</v>
      </c>
      <c r="AR2182" s="112">
        <v>24737</v>
      </c>
      <c r="AS2182" s="112">
        <v>11271.74</v>
      </c>
      <c r="AT2182" s="112">
        <v>2168.2600000000002</v>
      </c>
      <c r="AU2182" s="112">
        <v>13440</v>
      </c>
      <c r="AV2182" s="84">
        <v>19</v>
      </c>
      <c r="AW2182" s="84">
        <v>159</v>
      </c>
      <c r="AX2182" s="84" t="str">
        <f>VLOOKUP(Y2182,'[1]Asset Classification'!$J$3:$W$2865,14,)</f>
        <v>151-180</v>
      </c>
      <c r="AY2182" s="108"/>
      <c r="AZ2182" s="84"/>
      <c r="BA2182" s="84"/>
      <c r="BB2182" s="84" t="s">
        <v>8329</v>
      </c>
      <c r="BC2182" s="84"/>
      <c r="BD2182" s="108"/>
      <c r="BE2182" s="84">
        <v>0</v>
      </c>
      <c r="BF2182" s="38" t="s">
        <v>2966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244</v>
      </c>
      <c r="C2183" s="38" t="s">
        <v>245</v>
      </c>
      <c r="D2183" s="38" t="s">
        <v>246</v>
      </c>
      <c r="E2183" s="38" t="s">
        <v>246</v>
      </c>
      <c r="F2183" s="38" t="s">
        <v>247</v>
      </c>
      <c r="G2183" s="84" t="s">
        <v>248</v>
      </c>
      <c r="H2183" s="38" t="s">
        <v>249</v>
      </c>
      <c r="I2183" s="84">
        <v>130913</v>
      </c>
      <c r="J2183" s="38" t="s">
        <v>273</v>
      </c>
      <c r="K2183" s="84">
        <v>130913</v>
      </c>
      <c r="L2183" s="84" t="s">
        <v>254</v>
      </c>
      <c r="M2183" s="38" t="s">
        <v>255</v>
      </c>
      <c r="N2183" s="84">
        <v>220872</v>
      </c>
      <c r="O2183" s="84" t="s">
        <v>395</v>
      </c>
      <c r="P2183" s="84">
        <v>291377</v>
      </c>
      <c r="Q2183" s="38" t="s">
        <v>396</v>
      </c>
      <c r="R2183" s="38" t="s">
        <v>891</v>
      </c>
      <c r="S2183" s="84" t="s">
        <v>2967</v>
      </c>
      <c r="T2183" s="84" t="s">
        <v>2967</v>
      </c>
      <c r="U2183" s="84" t="s">
        <v>1027</v>
      </c>
      <c r="V2183" s="84" t="s">
        <v>2278</v>
      </c>
      <c r="W2183" s="84">
        <v>0</v>
      </c>
      <c r="X2183" s="38" t="s">
        <v>3526</v>
      </c>
      <c r="Y2183" s="84">
        <v>355760675</v>
      </c>
      <c r="Z2183" s="38" t="s">
        <v>6134</v>
      </c>
      <c r="AA2183" s="108" t="s">
        <v>5992</v>
      </c>
      <c r="AB2183" s="84">
        <v>30000</v>
      </c>
      <c r="AC2183" s="108" t="s">
        <v>6770</v>
      </c>
      <c r="AD2183" s="84">
        <v>18</v>
      </c>
      <c r="AE2183" s="84" t="s">
        <v>6778</v>
      </c>
      <c r="AF2183" s="84" t="s">
        <v>7421</v>
      </c>
      <c r="AG2183" s="108" t="s">
        <v>7427</v>
      </c>
      <c r="AH2183" s="84" t="s">
        <v>7319</v>
      </c>
      <c r="AI2183" s="108" t="s">
        <v>6238</v>
      </c>
      <c r="AJ2183" s="84">
        <v>2020</v>
      </c>
      <c r="AK2183" s="84">
        <v>2020</v>
      </c>
      <c r="AL2183" s="108" t="s">
        <v>8110</v>
      </c>
      <c r="AM2183" s="84">
        <v>26085.21</v>
      </c>
      <c r="AN2183" s="112">
        <v>6228.79</v>
      </c>
      <c r="AO2183" s="112">
        <v>32314</v>
      </c>
      <c r="AP2183" s="112">
        <v>3914.79</v>
      </c>
      <c r="AQ2183" s="112">
        <v>125.21</v>
      </c>
      <c r="AR2183" s="112">
        <v>4040</v>
      </c>
      <c r="AS2183" s="112">
        <v>3914.79</v>
      </c>
      <c r="AT2183" s="112">
        <v>125.21</v>
      </c>
      <c r="AU2183" s="112">
        <v>4040</v>
      </c>
      <c r="AV2183" s="84">
        <v>19</v>
      </c>
      <c r="AW2183" s="84">
        <v>99</v>
      </c>
      <c r="AX2183" s="84" t="str">
        <f>VLOOKUP(Y2183,'[1]Asset Classification'!$J$3:$W$2865,14,)</f>
        <v>91-120</v>
      </c>
      <c r="AY2183" s="108"/>
      <c r="AZ2183" s="84"/>
      <c r="BA2183" s="84"/>
      <c r="BB2183" s="84" t="s">
        <v>8329</v>
      </c>
      <c r="BC2183" s="84"/>
      <c r="BD2183" s="108"/>
      <c r="BE2183" s="84">
        <v>0</v>
      </c>
      <c r="BF2183" s="38" t="s">
        <v>2967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244</v>
      </c>
      <c r="C2184" s="38" t="s">
        <v>245</v>
      </c>
      <c r="D2184" s="38" t="s">
        <v>246</v>
      </c>
      <c r="E2184" s="38" t="s">
        <v>246</v>
      </c>
      <c r="F2184" s="38" t="s">
        <v>247</v>
      </c>
      <c r="G2184" s="84" t="s">
        <v>248</v>
      </c>
      <c r="H2184" s="38" t="s">
        <v>249</v>
      </c>
      <c r="I2184" s="84">
        <v>130322</v>
      </c>
      <c r="J2184" s="38" t="s">
        <v>289</v>
      </c>
      <c r="K2184" s="84">
        <v>130322</v>
      </c>
      <c r="L2184" s="84" t="s">
        <v>257</v>
      </c>
      <c r="M2184" s="38" t="s">
        <v>258</v>
      </c>
      <c r="N2184" s="84">
        <v>230752</v>
      </c>
      <c r="O2184" s="84" t="s">
        <v>575</v>
      </c>
      <c r="P2184" s="84">
        <v>303822</v>
      </c>
      <c r="Q2184" s="38" t="s">
        <v>576</v>
      </c>
      <c r="R2184" s="38" t="s">
        <v>829</v>
      </c>
      <c r="S2184" s="84" t="s">
        <v>2968</v>
      </c>
      <c r="T2184" s="84" t="s">
        <v>2968</v>
      </c>
      <c r="U2184" s="84" t="s">
        <v>2292</v>
      </c>
      <c r="V2184" s="84" t="s">
        <v>2278</v>
      </c>
      <c r="W2184" s="84">
        <v>0</v>
      </c>
      <c r="X2184" s="38" t="s">
        <v>3451</v>
      </c>
      <c r="Y2184" s="84">
        <v>355764276</v>
      </c>
      <c r="Z2184" s="38" t="s">
        <v>6135</v>
      </c>
      <c r="AA2184" s="108" t="s">
        <v>6131</v>
      </c>
      <c r="AB2184" s="84">
        <v>52000</v>
      </c>
      <c r="AC2184" s="108" t="s">
        <v>6767</v>
      </c>
      <c r="AD2184" s="84">
        <v>24</v>
      </c>
      <c r="AE2184" s="84" t="s">
        <v>6771</v>
      </c>
      <c r="AF2184" s="84" t="s">
        <v>7636</v>
      </c>
      <c r="AG2184" s="108" t="s">
        <v>7637</v>
      </c>
      <c r="AH2184" s="84" t="s">
        <v>7319</v>
      </c>
      <c r="AI2184" s="108" t="s">
        <v>8022</v>
      </c>
      <c r="AJ2184" s="84">
        <v>2780</v>
      </c>
      <c r="AK2184" s="84">
        <v>2780</v>
      </c>
      <c r="AL2184" s="108" t="s">
        <v>6389</v>
      </c>
      <c r="AM2184" s="84">
        <v>7955.02</v>
      </c>
      <c r="AN2184" s="112">
        <v>5164.9799999999996</v>
      </c>
      <c r="AO2184" s="112">
        <v>13120</v>
      </c>
      <c r="AP2184" s="112">
        <v>44044.98</v>
      </c>
      <c r="AQ2184" s="112">
        <v>9584.02</v>
      </c>
      <c r="AR2184" s="112">
        <v>53629</v>
      </c>
      <c r="AS2184" s="112">
        <v>30950.42</v>
      </c>
      <c r="AT2184" s="112">
        <v>8749.58</v>
      </c>
      <c r="AU2184" s="112">
        <v>39700</v>
      </c>
      <c r="AV2184" s="84">
        <v>19</v>
      </c>
      <c r="AW2184" s="84">
        <v>430</v>
      </c>
      <c r="AX2184" s="84" t="str">
        <f>VLOOKUP(Y2184,'[1]Asset Classification'!$J$3:$W$2865,14,)</f>
        <v>&gt;180</v>
      </c>
      <c r="AY2184" s="108"/>
      <c r="AZ2184" s="84"/>
      <c r="BA2184" s="84"/>
      <c r="BB2184" s="84" t="s">
        <v>8329</v>
      </c>
      <c r="BC2184" s="84"/>
      <c r="BD2184" s="108" t="s">
        <v>8322</v>
      </c>
      <c r="BE2184" s="84">
        <v>52000</v>
      </c>
      <c r="BF2184" s="38" t="s">
        <v>2968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244</v>
      </c>
      <c r="C2185" s="38" t="s">
        <v>245</v>
      </c>
      <c r="D2185" s="38" t="s">
        <v>246</v>
      </c>
      <c r="E2185" s="38" t="s">
        <v>246</v>
      </c>
      <c r="F2185" s="38" t="s">
        <v>247</v>
      </c>
      <c r="G2185" s="84" t="s">
        <v>248</v>
      </c>
      <c r="H2185" s="38" t="s">
        <v>249</v>
      </c>
      <c r="I2185" s="84">
        <v>129660</v>
      </c>
      <c r="J2185" s="38" t="s">
        <v>256</v>
      </c>
      <c r="K2185" s="84">
        <v>129660</v>
      </c>
      <c r="L2185" s="84" t="s">
        <v>257</v>
      </c>
      <c r="M2185" s="38" t="s">
        <v>258</v>
      </c>
      <c r="N2185" s="84">
        <v>222719</v>
      </c>
      <c r="O2185" s="84" t="s">
        <v>450</v>
      </c>
      <c r="P2185" s="84">
        <v>293680</v>
      </c>
      <c r="Q2185" s="38" t="s">
        <v>451</v>
      </c>
      <c r="R2185" s="38" t="s">
        <v>829</v>
      </c>
      <c r="S2185" s="84" t="s">
        <v>2969</v>
      </c>
      <c r="T2185" s="84" t="s">
        <v>2969</v>
      </c>
      <c r="U2185" s="84" t="s">
        <v>1027</v>
      </c>
      <c r="V2185" s="84" t="s">
        <v>2278</v>
      </c>
      <c r="W2185" s="84">
        <v>0</v>
      </c>
      <c r="X2185" s="38" t="s">
        <v>3513</v>
      </c>
      <c r="Y2185" s="84">
        <v>355778151</v>
      </c>
      <c r="Z2185" s="38" t="s">
        <v>6136</v>
      </c>
      <c r="AA2185" s="108" t="s">
        <v>6118</v>
      </c>
      <c r="AB2185" s="84">
        <v>52000</v>
      </c>
      <c r="AC2185" s="108" t="s">
        <v>6766</v>
      </c>
      <c r="AD2185" s="84">
        <v>24</v>
      </c>
      <c r="AE2185" s="84" t="s">
        <v>6780</v>
      </c>
      <c r="AF2185" s="84" t="s">
        <v>6866</v>
      </c>
      <c r="AG2185" s="108" t="s">
        <v>7280</v>
      </c>
      <c r="AH2185" s="84" t="s">
        <v>6795</v>
      </c>
      <c r="AI2185" s="108" t="s">
        <v>6263</v>
      </c>
      <c r="AJ2185" s="84">
        <v>2780</v>
      </c>
      <c r="AK2185" s="84">
        <v>2780</v>
      </c>
      <c r="AL2185" s="108" t="s">
        <v>6429</v>
      </c>
      <c r="AM2185" s="84">
        <v>3331.67</v>
      </c>
      <c r="AN2185" s="112">
        <v>3728.33</v>
      </c>
      <c r="AO2185" s="112">
        <v>7060</v>
      </c>
      <c r="AP2185" s="112">
        <v>48668.33</v>
      </c>
      <c r="AQ2185" s="112">
        <v>11789.67</v>
      </c>
      <c r="AR2185" s="112">
        <v>60458</v>
      </c>
      <c r="AS2185" s="112">
        <v>32437.59</v>
      </c>
      <c r="AT2185" s="112">
        <v>10542.41</v>
      </c>
      <c r="AU2185" s="112">
        <v>42980</v>
      </c>
      <c r="AV2185" s="84">
        <v>18</v>
      </c>
      <c r="AW2185" s="84">
        <v>468</v>
      </c>
      <c r="AX2185" s="84" t="str">
        <f>VLOOKUP(Y2185,'[1]Asset Classification'!$J$3:$W$2865,14,)</f>
        <v>&gt;180</v>
      </c>
      <c r="AY2185" s="108"/>
      <c r="AZ2185" s="84"/>
      <c r="BA2185" s="84"/>
      <c r="BB2185" s="84" t="s">
        <v>8329</v>
      </c>
      <c r="BC2185" s="84"/>
      <c r="BD2185" s="108" t="s">
        <v>8335</v>
      </c>
      <c r="BE2185" s="84">
        <v>52000</v>
      </c>
      <c r="BF2185" s="38" t="s">
        <v>2969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244</v>
      </c>
      <c r="C2186" s="38" t="s">
        <v>245</v>
      </c>
      <c r="D2186" s="38" t="s">
        <v>246</v>
      </c>
      <c r="E2186" s="38" t="s">
        <v>246</v>
      </c>
      <c r="F2186" s="38" t="s">
        <v>247</v>
      </c>
      <c r="G2186" s="84" t="s">
        <v>248</v>
      </c>
      <c r="H2186" s="38" t="s">
        <v>249</v>
      </c>
      <c r="I2186" s="84">
        <v>131470</v>
      </c>
      <c r="J2186" s="38" t="s">
        <v>286</v>
      </c>
      <c r="K2186" s="84">
        <v>131470</v>
      </c>
      <c r="L2186" s="84" t="s">
        <v>262</v>
      </c>
      <c r="M2186" s="38" t="s">
        <v>263</v>
      </c>
      <c r="N2186" s="84">
        <v>221882</v>
      </c>
      <c r="O2186" s="84" t="s">
        <v>507</v>
      </c>
      <c r="P2186" s="84">
        <v>292646</v>
      </c>
      <c r="Q2186" s="38" t="s">
        <v>508</v>
      </c>
      <c r="R2186" s="38" t="s">
        <v>891</v>
      </c>
      <c r="S2186" s="84" t="s">
        <v>2970</v>
      </c>
      <c r="T2186" s="84" t="s">
        <v>2970</v>
      </c>
      <c r="U2186" s="84" t="s">
        <v>1070</v>
      </c>
      <c r="V2186" s="84" t="s">
        <v>3449</v>
      </c>
      <c r="W2186" s="84">
        <v>0</v>
      </c>
      <c r="X2186" s="38" t="s">
        <v>3451</v>
      </c>
      <c r="Y2186" s="84">
        <v>355806169</v>
      </c>
      <c r="Z2186" s="38" t="s">
        <v>6137</v>
      </c>
      <c r="AA2186" s="108" t="s">
        <v>6131</v>
      </c>
      <c r="AB2186" s="84">
        <v>30000</v>
      </c>
      <c r="AC2186" s="108" t="s">
        <v>6768</v>
      </c>
      <c r="AD2186" s="84">
        <v>18</v>
      </c>
      <c r="AE2186" s="84" t="s">
        <v>6778</v>
      </c>
      <c r="AF2186" s="84" t="s">
        <v>7397</v>
      </c>
      <c r="AG2186" s="108" t="s">
        <v>7747</v>
      </c>
      <c r="AH2186" s="84" t="s">
        <v>7319</v>
      </c>
      <c r="AI2186" s="108" t="s">
        <v>8018</v>
      </c>
      <c r="AJ2186" s="84">
        <v>2020</v>
      </c>
      <c r="AK2186" s="84">
        <v>2020</v>
      </c>
      <c r="AL2186" s="108" t="s">
        <v>8310</v>
      </c>
      <c r="AM2186" s="84">
        <v>20613.64</v>
      </c>
      <c r="AN2186" s="112">
        <v>5646.36</v>
      </c>
      <c r="AO2186" s="112">
        <v>26260</v>
      </c>
      <c r="AP2186" s="112">
        <v>9386.36</v>
      </c>
      <c r="AQ2186" s="112">
        <v>590.64</v>
      </c>
      <c r="AR2186" s="112">
        <v>9977</v>
      </c>
      <c r="AS2186" s="112">
        <v>9386.36</v>
      </c>
      <c r="AT2186" s="112">
        <v>590.64</v>
      </c>
      <c r="AU2186" s="112">
        <v>9977</v>
      </c>
      <c r="AV2186" s="84">
        <v>19</v>
      </c>
      <c r="AW2186" s="84">
        <v>161</v>
      </c>
      <c r="AX2186" s="84" t="str">
        <f>VLOOKUP(Y2186,'[1]Asset Classification'!$J$3:$W$2865,14,)</f>
        <v>151-180</v>
      </c>
      <c r="AY2186" s="108"/>
      <c r="AZ2186" s="84"/>
      <c r="BA2186" s="84"/>
      <c r="BB2186" s="84" t="s">
        <v>8329</v>
      </c>
      <c r="BC2186" s="84"/>
      <c r="BD2186" s="108"/>
      <c r="BE2186" s="84">
        <v>0</v>
      </c>
      <c r="BF2186" s="38" t="s">
        <v>2970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244</v>
      </c>
      <c r="C2187" s="38" t="s">
        <v>245</v>
      </c>
      <c r="D2187" s="38" t="s">
        <v>246</v>
      </c>
      <c r="E2187" s="38" t="s">
        <v>246</v>
      </c>
      <c r="F2187" s="38" t="s">
        <v>247</v>
      </c>
      <c r="G2187" s="84" t="s">
        <v>248</v>
      </c>
      <c r="H2187" s="38" t="s">
        <v>249</v>
      </c>
      <c r="I2187" s="84">
        <v>131470</v>
      </c>
      <c r="J2187" s="38" t="s">
        <v>286</v>
      </c>
      <c r="K2187" s="84">
        <v>131470</v>
      </c>
      <c r="L2187" s="84" t="s">
        <v>262</v>
      </c>
      <c r="M2187" s="38" t="s">
        <v>263</v>
      </c>
      <c r="N2187" s="84">
        <v>221882</v>
      </c>
      <c r="O2187" s="84" t="s">
        <v>507</v>
      </c>
      <c r="P2187" s="84">
        <v>309428</v>
      </c>
      <c r="Q2187" s="38" t="s">
        <v>604</v>
      </c>
      <c r="R2187" s="38" t="s">
        <v>829</v>
      </c>
      <c r="S2187" s="84" t="s">
        <v>2971</v>
      </c>
      <c r="T2187" s="84" t="s">
        <v>2971</v>
      </c>
      <c r="U2187" s="84" t="s">
        <v>2292</v>
      </c>
      <c r="V2187" s="84" t="s">
        <v>3449</v>
      </c>
      <c r="W2187" s="84">
        <v>0</v>
      </c>
      <c r="X2187" s="38" t="s">
        <v>3451</v>
      </c>
      <c r="Y2187" s="84">
        <v>355816402</v>
      </c>
      <c r="Z2187" s="38" t="s">
        <v>6138</v>
      </c>
      <c r="AA2187" s="108" t="s">
        <v>6139</v>
      </c>
      <c r="AB2187" s="84">
        <v>40000</v>
      </c>
      <c r="AC2187" s="108" t="s">
        <v>6768</v>
      </c>
      <c r="AD2187" s="84">
        <v>24</v>
      </c>
      <c r="AE2187" s="84" t="s">
        <v>6764</v>
      </c>
      <c r="AF2187" s="84" t="s">
        <v>7748</v>
      </c>
      <c r="AG2187" s="108" t="s">
        <v>7749</v>
      </c>
      <c r="AH2187" s="84" t="s">
        <v>7557</v>
      </c>
      <c r="AI2187" s="108" t="s">
        <v>8018</v>
      </c>
      <c r="AJ2187" s="84">
        <v>2130</v>
      </c>
      <c r="AK2187" s="84">
        <v>2130</v>
      </c>
      <c r="AL2187" s="108" t="s">
        <v>6749</v>
      </c>
      <c r="AM2187" s="84">
        <v>30089.95</v>
      </c>
      <c r="AN2187" s="112">
        <v>10380.049999999999</v>
      </c>
      <c r="AO2187" s="112">
        <v>40470</v>
      </c>
      <c r="AP2187" s="112">
        <v>9910.0499999999993</v>
      </c>
      <c r="AQ2187" s="112">
        <v>625.95000000000005</v>
      </c>
      <c r="AR2187" s="112">
        <v>10536</v>
      </c>
      <c r="AS2187" s="112">
        <v>0</v>
      </c>
      <c r="AT2187" s="112">
        <v>0</v>
      </c>
      <c r="AU2187" s="112">
        <v>0</v>
      </c>
      <c r="AV2187" s="84">
        <v>19</v>
      </c>
      <c r="AW2187" s="84">
        <v>0</v>
      </c>
      <c r="AX2187" s="84" t="str">
        <f>VLOOKUP(Y2187,'[1]Asset Classification'!$J$3:$W$2865,14,)</f>
        <v>Standard</v>
      </c>
      <c r="AY2187" s="108"/>
      <c r="AZ2187" s="84"/>
      <c r="BA2187" s="84"/>
      <c r="BB2187" s="84" t="s">
        <v>8329</v>
      </c>
      <c r="BC2187" s="84"/>
      <c r="BD2187" s="108"/>
      <c r="BE2187" s="84">
        <v>0</v>
      </c>
      <c r="BF2187" s="38" t="s">
        <v>2971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244</v>
      </c>
      <c r="C2188" s="38" t="s">
        <v>245</v>
      </c>
      <c r="D2188" s="38" t="s">
        <v>246</v>
      </c>
      <c r="E2188" s="38" t="s">
        <v>246</v>
      </c>
      <c r="F2188" s="38" t="s">
        <v>247</v>
      </c>
      <c r="G2188" s="84" t="s">
        <v>248</v>
      </c>
      <c r="H2188" s="38" t="s">
        <v>249</v>
      </c>
      <c r="I2188" s="84">
        <v>129526</v>
      </c>
      <c r="J2188" s="38" t="s">
        <v>250</v>
      </c>
      <c r="K2188" s="84">
        <v>129526</v>
      </c>
      <c r="L2188" s="84" t="s">
        <v>251</v>
      </c>
      <c r="M2188" s="38" t="s">
        <v>252</v>
      </c>
      <c r="N2188" s="84">
        <v>268549</v>
      </c>
      <c r="O2188" s="84" t="s">
        <v>783</v>
      </c>
      <c r="P2188" s="84">
        <v>359367</v>
      </c>
      <c r="Q2188" s="38" t="s">
        <v>988</v>
      </c>
      <c r="R2188" s="38" t="s">
        <v>829</v>
      </c>
      <c r="S2188" s="84" t="s">
        <v>2972</v>
      </c>
      <c r="T2188" s="84" t="s">
        <v>2972</v>
      </c>
      <c r="U2188" s="84" t="s">
        <v>1070</v>
      </c>
      <c r="V2188" s="84" t="s">
        <v>2278</v>
      </c>
      <c r="W2188" s="84">
        <v>0</v>
      </c>
      <c r="X2188" s="38" t="s">
        <v>3451</v>
      </c>
      <c r="Y2188" s="84">
        <v>355820102</v>
      </c>
      <c r="Z2188" s="38" t="s">
        <v>6140</v>
      </c>
      <c r="AA2188" s="108" t="s">
        <v>6118</v>
      </c>
      <c r="AB2188" s="84">
        <v>40000</v>
      </c>
      <c r="AC2188" s="108" t="s">
        <v>6763</v>
      </c>
      <c r="AD2188" s="84">
        <v>24</v>
      </c>
      <c r="AE2188" s="84" t="s">
        <v>6764</v>
      </c>
      <c r="AF2188" s="84" t="s">
        <v>7740</v>
      </c>
      <c r="AG2188" s="108" t="s">
        <v>7741</v>
      </c>
      <c r="AH2188" s="84" t="s">
        <v>7557</v>
      </c>
      <c r="AI2188" s="108" t="s">
        <v>6267</v>
      </c>
      <c r="AJ2188" s="84">
        <v>2130</v>
      </c>
      <c r="AK2188" s="84">
        <v>2130</v>
      </c>
      <c r="AL2188" s="108" t="s">
        <v>6717</v>
      </c>
      <c r="AM2188" s="84">
        <v>25462.09</v>
      </c>
      <c r="AN2188" s="112">
        <v>10747.91</v>
      </c>
      <c r="AO2188" s="112">
        <v>36210</v>
      </c>
      <c r="AP2188" s="112">
        <v>14537.91</v>
      </c>
      <c r="AQ2188" s="112">
        <v>1290.0899999999999</v>
      </c>
      <c r="AR2188" s="112">
        <v>15828</v>
      </c>
      <c r="AS2188" s="112">
        <v>1831.28</v>
      </c>
      <c r="AT2188" s="112">
        <v>298.72000000000003</v>
      </c>
      <c r="AU2188" s="112">
        <v>2130</v>
      </c>
      <c r="AV2188" s="84">
        <v>18</v>
      </c>
      <c r="AW2188" s="84">
        <v>10</v>
      </c>
      <c r="AX2188" s="84" t="str">
        <f>VLOOKUP(Y2188,'[1]Asset Classification'!$J$3:$W$2865,14,)</f>
        <v>1-30 Days</v>
      </c>
      <c r="AY2188" s="108"/>
      <c r="AZ2188" s="84"/>
      <c r="BA2188" s="84"/>
      <c r="BB2188" s="84" t="s">
        <v>8329</v>
      </c>
      <c r="BC2188" s="84"/>
      <c r="BD2188" s="108"/>
      <c r="BE2188" s="84">
        <v>0</v>
      </c>
      <c r="BF2188" s="38" t="s">
        <v>2972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244</v>
      </c>
      <c r="C2189" s="38" t="s">
        <v>245</v>
      </c>
      <c r="D2189" s="38" t="s">
        <v>246</v>
      </c>
      <c r="E2189" s="38" t="s">
        <v>246</v>
      </c>
      <c r="F2189" s="38" t="s">
        <v>247</v>
      </c>
      <c r="G2189" s="84" t="s">
        <v>248</v>
      </c>
      <c r="H2189" s="38" t="s">
        <v>249</v>
      </c>
      <c r="I2189" s="84">
        <v>130913</v>
      </c>
      <c r="J2189" s="38" t="s">
        <v>273</v>
      </c>
      <c r="K2189" s="84">
        <v>130913</v>
      </c>
      <c r="L2189" s="84" t="s">
        <v>254</v>
      </c>
      <c r="M2189" s="38" t="s">
        <v>255</v>
      </c>
      <c r="N2189" s="84">
        <v>221435</v>
      </c>
      <c r="O2189" s="84" t="s">
        <v>413</v>
      </c>
      <c r="P2189" s="84">
        <v>292071</v>
      </c>
      <c r="Q2189" s="38" t="s">
        <v>414</v>
      </c>
      <c r="R2189" s="38" t="s">
        <v>829</v>
      </c>
      <c r="S2189" s="84" t="s">
        <v>2973</v>
      </c>
      <c r="T2189" s="84" t="s">
        <v>2973</v>
      </c>
      <c r="U2189" s="84" t="s">
        <v>1027</v>
      </c>
      <c r="V2189" s="84" t="s">
        <v>2278</v>
      </c>
      <c r="W2189" s="84">
        <v>0</v>
      </c>
      <c r="X2189" s="38" t="s">
        <v>3534</v>
      </c>
      <c r="Y2189" s="84">
        <v>355841630</v>
      </c>
      <c r="Z2189" s="38" t="s">
        <v>6141</v>
      </c>
      <c r="AA2189" s="108" t="s">
        <v>6058</v>
      </c>
      <c r="AB2189" s="84">
        <v>40000</v>
      </c>
      <c r="AC2189" s="108" t="s">
        <v>6765</v>
      </c>
      <c r="AD2189" s="84">
        <v>24</v>
      </c>
      <c r="AE2189" s="84" t="s">
        <v>6764</v>
      </c>
      <c r="AF2189" s="84" t="s">
        <v>7750</v>
      </c>
      <c r="AG2189" s="108" t="s">
        <v>7751</v>
      </c>
      <c r="AH2189" s="84" t="s">
        <v>7557</v>
      </c>
      <c r="AI2189" s="108" t="s">
        <v>6281</v>
      </c>
      <c r="AJ2189" s="84">
        <v>2130</v>
      </c>
      <c r="AK2189" s="84">
        <v>2130</v>
      </c>
      <c r="AL2189" s="108" t="s">
        <v>8311</v>
      </c>
      <c r="AM2189" s="84">
        <v>16845.400000000001</v>
      </c>
      <c r="AN2189" s="112">
        <v>8714.6</v>
      </c>
      <c r="AO2189" s="112">
        <v>25560</v>
      </c>
      <c r="AP2189" s="112">
        <v>23154.6</v>
      </c>
      <c r="AQ2189" s="112">
        <v>3367.4</v>
      </c>
      <c r="AR2189" s="112">
        <v>26522</v>
      </c>
      <c r="AS2189" s="112">
        <v>10409.049999999999</v>
      </c>
      <c r="AT2189" s="112">
        <v>2370.9499999999998</v>
      </c>
      <c r="AU2189" s="112">
        <v>12780</v>
      </c>
      <c r="AV2189" s="84">
        <v>18</v>
      </c>
      <c r="AW2189" s="84">
        <v>159</v>
      </c>
      <c r="AX2189" s="84" t="str">
        <f>VLOOKUP(Y2189,'[1]Asset Classification'!$J$3:$W$2865,14,)</f>
        <v>151-180</v>
      </c>
      <c r="AY2189" s="108"/>
      <c r="AZ2189" s="84"/>
      <c r="BA2189" s="84"/>
      <c r="BB2189" s="84" t="s">
        <v>8329</v>
      </c>
      <c r="BC2189" s="84"/>
      <c r="BD2189" s="108"/>
      <c r="BE2189" s="84">
        <v>0</v>
      </c>
      <c r="BF2189" s="38" t="s">
        <v>2973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244</v>
      </c>
      <c r="C2190" s="38" t="s">
        <v>245</v>
      </c>
      <c r="D2190" s="38" t="s">
        <v>246</v>
      </c>
      <c r="E2190" s="38" t="s">
        <v>246</v>
      </c>
      <c r="F2190" s="38" t="s">
        <v>247</v>
      </c>
      <c r="G2190" s="84" t="s">
        <v>248</v>
      </c>
      <c r="H2190" s="38" t="s">
        <v>249</v>
      </c>
      <c r="I2190" s="84">
        <v>131866</v>
      </c>
      <c r="J2190" s="38" t="s">
        <v>283</v>
      </c>
      <c r="K2190" s="84">
        <v>131866</v>
      </c>
      <c r="L2190" s="84" t="s">
        <v>251</v>
      </c>
      <c r="M2190" s="38" t="s">
        <v>252</v>
      </c>
      <c r="N2190" s="84">
        <v>222534</v>
      </c>
      <c r="O2190" s="84" t="s">
        <v>445</v>
      </c>
      <c r="P2190" s="84">
        <v>349621</v>
      </c>
      <c r="Q2190" s="38" t="s">
        <v>770</v>
      </c>
      <c r="R2190" s="38" t="s">
        <v>829</v>
      </c>
      <c r="S2190" s="84" t="s">
        <v>2974</v>
      </c>
      <c r="T2190" s="84" t="s">
        <v>2974</v>
      </c>
      <c r="U2190" s="84" t="s">
        <v>2292</v>
      </c>
      <c r="V2190" s="84" t="s">
        <v>2278</v>
      </c>
      <c r="W2190" s="84">
        <v>0</v>
      </c>
      <c r="X2190" s="38" t="s">
        <v>3451</v>
      </c>
      <c r="Y2190" s="84">
        <v>355842664</v>
      </c>
      <c r="Z2190" s="38" t="s">
        <v>6142</v>
      </c>
      <c r="AA2190" s="108" t="s">
        <v>6127</v>
      </c>
      <c r="AB2190" s="84">
        <v>80000</v>
      </c>
      <c r="AC2190" s="108" t="s">
        <v>6773</v>
      </c>
      <c r="AD2190" s="84">
        <v>24</v>
      </c>
      <c r="AE2190" s="84" t="s">
        <v>6776</v>
      </c>
      <c r="AF2190" s="84" t="s">
        <v>7091</v>
      </c>
      <c r="AG2190" s="108" t="s">
        <v>7263</v>
      </c>
      <c r="AH2190" s="84" t="s">
        <v>6795</v>
      </c>
      <c r="AI2190" s="108" t="s">
        <v>8021</v>
      </c>
      <c r="AJ2190" s="84">
        <v>4270</v>
      </c>
      <c r="AK2190" s="84">
        <v>4270</v>
      </c>
      <c r="AL2190" s="108" t="s">
        <v>6742</v>
      </c>
      <c r="AM2190" s="84">
        <v>60569.01</v>
      </c>
      <c r="AN2190" s="112">
        <v>20560.990000000002</v>
      </c>
      <c r="AO2190" s="112">
        <v>81130</v>
      </c>
      <c r="AP2190" s="112">
        <v>19430.990000000002</v>
      </c>
      <c r="AQ2190" s="112">
        <v>1208.01</v>
      </c>
      <c r="AR2190" s="112">
        <v>20639</v>
      </c>
      <c r="AS2190" s="112">
        <v>0</v>
      </c>
      <c r="AT2190" s="112">
        <v>0</v>
      </c>
      <c r="AU2190" s="112">
        <v>0</v>
      </c>
      <c r="AV2190" s="84">
        <v>19</v>
      </c>
      <c r="AW2190" s="84">
        <v>0</v>
      </c>
      <c r="AX2190" s="84" t="str">
        <f>VLOOKUP(Y2190,'[1]Asset Classification'!$J$3:$W$2865,14,)</f>
        <v>Standard</v>
      </c>
      <c r="AY2190" s="108"/>
      <c r="AZ2190" s="84"/>
      <c r="BA2190" s="84"/>
      <c r="BB2190" s="84" t="s">
        <v>8329</v>
      </c>
      <c r="BC2190" s="84"/>
      <c r="BD2190" s="108"/>
      <c r="BE2190" s="84">
        <v>0</v>
      </c>
      <c r="BF2190" s="38" t="s">
        <v>2974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244</v>
      </c>
      <c r="C2191" s="38" t="s">
        <v>245</v>
      </c>
      <c r="D2191" s="38" t="s">
        <v>246</v>
      </c>
      <c r="E2191" s="38" t="s">
        <v>246</v>
      </c>
      <c r="F2191" s="38" t="s">
        <v>247</v>
      </c>
      <c r="G2191" s="84" t="s">
        <v>248</v>
      </c>
      <c r="H2191" s="38" t="s">
        <v>249</v>
      </c>
      <c r="I2191" s="84">
        <v>132562</v>
      </c>
      <c r="J2191" s="38" t="s">
        <v>318</v>
      </c>
      <c r="K2191" s="84">
        <v>132562</v>
      </c>
      <c r="L2191" s="84" t="s">
        <v>257</v>
      </c>
      <c r="M2191" s="38" t="s">
        <v>258</v>
      </c>
      <c r="N2191" s="84">
        <v>245683</v>
      </c>
      <c r="O2191" s="84" t="s">
        <v>689</v>
      </c>
      <c r="P2191" s="84">
        <v>322829</v>
      </c>
      <c r="Q2191" s="38" t="s">
        <v>690</v>
      </c>
      <c r="R2191" s="38" t="s">
        <v>829</v>
      </c>
      <c r="S2191" s="84" t="s">
        <v>2975</v>
      </c>
      <c r="T2191" s="84" t="s">
        <v>2975</v>
      </c>
      <c r="U2191" s="84" t="s">
        <v>1027</v>
      </c>
      <c r="V2191" s="84" t="s">
        <v>2278</v>
      </c>
      <c r="W2191" s="84">
        <v>0</v>
      </c>
      <c r="X2191" s="38" t="s">
        <v>3451</v>
      </c>
      <c r="Y2191" s="84">
        <v>355857709</v>
      </c>
      <c r="Z2191" s="38" t="s">
        <v>6143</v>
      </c>
      <c r="AA2191" s="108" t="s">
        <v>6139</v>
      </c>
      <c r="AB2191" s="84">
        <v>72000</v>
      </c>
      <c r="AC2191" s="108" t="s">
        <v>6763</v>
      </c>
      <c r="AD2191" s="84">
        <v>24</v>
      </c>
      <c r="AE2191" s="84" t="s">
        <v>6772</v>
      </c>
      <c r="AF2191" s="84" t="s">
        <v>7359</v>
      </c>
      <c r="AG2191" s="108" t="s">
        <v>7149</v>
      </c>
      <c r="AH2191" s="84" t="s">
        <v>7059</v>
      </c>
      <c r="AI2191" s="108" t="s">
        <v>8020</v>
      </c>
      <c r="AJ2191" s="84">
        <v>3840</v>
      </c>
      <c r="AK2191" s="84">
        <v>3840</v>
      </c>
      <c r="AL2191" s="108" t="s">
        <v>8111</v>
      </c>
      <c r="AM2191" s="84">
        <v>54443.03</v>
      </c>
      <c r="AN2191" s="112">
        <v>18516.97</v>
      </c>
      <c r="AO2191" s="112">
        <v>72960</v>
      </c>
      <c r="AP2191" s="112">
        <v>17556.97</v>
      </c>
      <c r="AQ2191" s="112">
        <v>1096.03</v>
      </c>
      <c r="AR2191" s="112">
        <v>18653</v>
      </c>
      <c r="AS2191" s="112">
        <v>0</v>
      </c>
      <c r="AT2191" s="112">
        <v>0</v>
      </c>
      <c r="AU2191" s="112">
        <v>0</v>
      </c>
      <c r="AV2191" s="84">
        <v>19</v>
      </c>
      <c r="AW2191" s="84">
        <v>0</v>
      </c>
      <c r="AX2191" s="84" t="str">
        <f>VLOOKUP(Y2191,'[1]Asset Classification'!$J$3:$W$2865,14,)</f>
        <v>Standard</v>
      </c>
      <c r="AY2191" s="108"/>
      <c r="AZ2191" s="84"/>
      <c r="BA2191" s="84"/>
      <c r="BB2191" s="84" t="s">
        <v>8329</v>
      </c>
      <c r="BC2191" s="84"/>
      <c r="BD2191" s="108"/>
      <c r="BE2191" s="84">
        <v>0</v>
      </c>
      <c r="BF2191" s="38" t="s">
        <v>2975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244</v>
      </c>
      <c r="C2192" s="38" t="s">
        <v>245</v>
      </c>
      <c r="D2192" s="38" t="s">
        <v>246</v>
      </c>
      <c r="E2192" s="38" t="s">
        <v>246</v>
      </c>
      <c r="F2192" s="38" t="s">
        <v>247</v>
      </c>
      <c r="G2192" s="84" t="s">
        <v>248</v>
      </c>
      <c r="H2192" s="38" t="s">
        <v>249</v>
      </c>
      <c r="I2192" s="84">
        <v>132562</v>
      </c>
      <c r="J2192" s="38" t="s">
        <v>318</v>
      </c>
      <c r="K2192" s="84">
        <v>132562</v>
      </c>
      <c r="L2192" s="84" t="s">
        <v>257</v>
      </c>
      <c r="M2192" s="38" t="s">
        <v>258</v>
      </c>
      <c r="N2192" s="84">
        <v>223721</v>
      </c>
      <c r="O2192" s="84" t="s">
        <v>689</v>
      </c>
      <c r="P2192" s="84">
        <v>294919</v>
      </c>
      <c r="Q2192" s="38" t="s">
        <v>890</v>
      </c>
      <c r="R2192" s="38" t="s">
        <v>829</v>
      </c>
      <c r="S2192" s="84" t="s">
        <v>2976</v>
      </c>
      <c r="T2192" s="84" t="s">
        <v>2976</v>
      </c>
      <c r="U2192" s="84" t="s">
        <v>1034</v>
      </c>
      <c r="V2192" s="84" t="s">
        <v>2789</v>
      </c>
      <c r="W2192" s="84">
        <v>0</v>
      </c>
      <c r="X2192" s="38" t="s">
        <v>3526</v>
      </c>
      <c r="Y2192" s="84">
        <v>355860569</v>
      </c>
      <c r="Z2192" s="38" t="s">
        <v>6144</v>
      </c>
      <c r="AA2192" s="108" t="s">
        <v>6127</v>
      </c>
      <c r="AB2192" s="84">
        <v>42000</v>
      </c>
      <c r="AC2192" s="108" t="s">
        <v>6763</v>
      </c>
      <c r="AD2192" s="84">
        <v>24</v>
      </c>
      <c r="AE2192" s="84" t="s">
        <v>6764</v>
      </c>
      <c r="AF2192" s="84" t="s">
        <v>7748</v>
      </c>
      <c r="AG2192" s="108" t="s">
        <v>7752</v>
      </c>
      <c r="AH2192" s="84" t="s">
        <v>7557</v>
      </c>
      <c r="AI2192" s="108" t="s">
        <v>8020</v>
      </c>
      <c r="AJ2192" s="84">
        <v>2240</v>
      </c>
      <c r="AK2192" s="84">
        <v>2240</v>
      </c>
      <c r="AL2192" s="108" t="s">
        <v>8111</v>
      </c>
      <c r="AM2192" s="84">
        <v>31800.15</v>
      </c>
      <c r="AN2192" s="112">
        <v>10759.85</v>
      </c>
      <c r="AO2192" s="112">
        <v>42560</v>
      </c>
      <c r="AP2192" s="112">
        <v>10199.85</v>
      </c>
      <c r="AQ2192" s="112">
        <v>635.15</v>
      </c>
      <c r="AR2192" s="112">
        <v>10835</v>
      </c>
      <c r="AS2192" s="112">
        <v>0</v>
      </c>
      <c r="AT2192" s="112">
        <v>0</v>
      </c>
      <c r="AU2192" s="112">
        <v>0</v>
      </c>
      <c r="AV2192" s="84">
        <v>19</v>
      </c>
      <c r="AW2192" s="84">
        <v>0</v>
      </c>
      <c r="AX2192" s="84" t="str">
        <f>VLOOKUP(Y2192,'[1]Asset Classification'!$J$3:$W$2865,14,)</f>
        <v>Standard</v>
      </c>
      <c r="AY2192" s="108"/>
      <c r="AZ2192" s="84"/>
      <c r="BA2192" s="84"/>
      <c r="BB2192" s="84" t="s">
        <v>8329</v>
      </c>
      <c r="BC2192" s="84"/>
      <c r="BD2192" s="108"/>
      <c r="BE2192" s="84">
        <v>0</v>
      </c>
      <c r="BF2192" s="38" t="s">
        <v>2976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244</v>
      </c>
      <c r="C2193" s="38" t="s">
        <v>245</v>
      </c>
      <c r="D2193" s="38" t="s">
        <v>246</v>
      </c>
      <c r="E2193" s="38" t="s">
        <v>246</v>
      </c>
      <c r="F2193" s="38" t="s">
        <v>247</v>
      </c>
      <c r="G2193" s="84" t="s">
        <v>248</v>
      </c>
      <c r="H2193" s="38" t="s">
        <v>249</v>
      </c>
      <c r="I2193" s="84">
        <v>132562</v>
      </c>
      <c r="J2193" s="38" t="s">
        <v>318</v>
      </c>
      <c r="K2193" s="84">
        <v>132562</v>
      </c>
      <c r="L2193" s="84" t="s">
        <v>257</v>
      </c>
      <c r="M2193" s="38" t="s">
        <v>258</v>
      </c>
      <c r="N2193" s="84">
        <v>223721</v>
      </c>
      <c r="O2193" s="84" t="s">
        <v>689</v>
      </c>
      <c r="P2193" s="84">
        <v>294919</v>
      </c>
      <c r="Q2193" s="38" t="s">
        <v>890</v>
      </c>
      <c r="R2193" s="38" t="s">
        <v>829</v>
      </c>
      <c r="S2193" s="84" t="s">
        <v>2977</v>
      </c>
      <c r="T2193" s="84" t="s">
        <v>2977</v>
      </c>
      <c r="U2193" s="84" t="s">
        <v>1027</v>
      </c>
      <c r="V2193" s="84" t="s">
        <v>2278</v>
      </c>
      <c r="W2193" s="84">
        <v>0</v>
      </c>
      <c r="X2193" s="38" t="s">
        <v>3526</v>
      </c>
      <c r="Y2193" s="84">
        <v>355862023</v>
      </c>
      <c r="Z2193" s="38" t="s">
        <v>6145</v>
      </c>
      <c r="AA2193" s="108" t="s">
        <v>6127</v>
      </c>
      <c r="AB2193" s="84">
        <v>42000</v>
      </c>
      <c r="AC2193" s="108" t="s">
        <v>6763</v>
      </c>
      <c r="AD2193" s="84">
        <v>24</v>
      </c>
      <c r="AE2193" s="84" t="s">
        <v>6764</v>
      </c>
      <c r="AF2193" s="84" t="s">
        <v>7748</v>
      </c>
      <c r="AG2193" s="108" t="s">
        <v>7752</v>
      </c>
      <c r="AH2193" s="84" t="s">
        <v>7557</v>
      </c>
      <c r="AI2193" s="108" t="s">
        <v>8020</v>
      </c>
      <c r="AJ2193" s="84">
        <v>2240</v>
      </c>
      <c r="AK2193" s="84">
        <v>2240</v>
      </c>
      <c r="AL2193" s="108" t="s">
        <v>8111</v>
      </c>
      <c r="AM2193" s="84">
        <v>31800.15</v>
      </c>
      <c r="AN2193" s="112">
        <v>10759.85</v>
      </c>
      <c r="AO2193" s="112">
        <v>42560</v>
      </c>
      <c r="AP2193" s="112">
        <v>10199.85</v>
      </c>
      <c r="AQ2193" s="112">
        <v>635.15</v>
      </c>
      <c r="AR2193" s="112">
        <v>10835</v>
      </c>
      <c r="AS2193" s="112">
        <v>0</v>
      </c>
      <c r="AT2193" s="112">
        <v>0</v>
      </c>
      <c r="AU2193" s="112">
        <v>0</v>
      </c>
      <c r="AV2193" s="84">
        <v>19</v>
      </c>
      <c r="AW2193" s="84">
        <v>0</v>
      </c>
      <c r="AX2193" s="84" t="str">
        <f>VLOOKUP(Y2193,'[1]Asset Classification'!$J$3:$W$2865,14,)</f>
        <v>Standard</v>
      </c>
      <c r="AY2193" s="108"/>
      <c r="AZ2193" s="84"/>
      <c r="BA2193" s="84"/>
      <c r="BB2193" s="84" t="s">
        <v>8329</v>
      </c>
      <c r="BC2193" s="84"/>
      <c r="BD2193" s="108"/>
      <c r="BE2193" s="84">
        <v>0</v>
      </c>
      <c r="BF2193" s="38" t="s">
        <v>2977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244</v>
      </c>
      <c r="C2194" s="38" t="s">
        <v>245</v>
      </c>
      <c r="D2194" s="38" t="s">
        <v>246</v>
      </c>
      <c r="E2194" s="38" t="s">
        <v>246</v>
      </c>
      <c r="F2194" s="38" t="s">
        <v>247</v>
      </c>
      <c r="G2194" s="84" t="s">
        <v>248</v>
      </c>
      <c r="H2194" s="38" t="s">
        <v>249</v>
      </c>
      <c r="I2194" s="84">
        <v>130913</v>
      </c>
      <c r="J2194" s="38" t="s">
        <v>273</v>
      </c>
      <c r="K2194" s="84">
        <v>130913</v>
      </c>
      <c r="L2194" s="84" t="s">
        <v>254</v>
      </c>
      <c r="M2194" s="38" t="s">
        <v>255</v>
      </c>
      <c r="N2194" s="84">
        <v>471481</v>
      </c>
      <c r="O2194" s="84" t="s">
        <v>910</v>
      </c>
      <c r="P2194" s="84">
        <v>732577</v>
      </c>
      <c r="Q2194" s="38" t="s">
        <v>911</v>
      </c>
      <c r="R2194" s="38" t="s">
        <v>891</v>
      </c>
      <c r="S2194" s="84" t="s">
        <v>2487</v>
      </c>
      <c r="T2194" s="84" t="s">
        <v>2487</v>
      </c>
      <c r="U2194" s="84" t="s">
        <v>1023</v>
      </c>
      <c r="V2194" s="84" t="s">
        <v>3449</v>
      </c>
      <c r="W2194" s="84">
        <v>0</v>
      </c>
      <c r="X2194" s="38" t="s">
        <v>3466</v>
      </c>
      <c r="Y2194" s="84">
        <v>355870376</v>
      </c>
      <c r="Z2194" s="38" t="s">
        <v>5527</v>
      </c>
      <c r="AA2194" s="108" t="s">
        <v>6127</v>
      </c>
      <c r="AB2194" s="84">
        <v>30000</v>
      </c>
      <c r="AC2194" s="108" t="s">
        <v>6770</v>
      </c>
      <c r="AD2194" s="84">
        <v>18</v>
      </c>
      <c r="AE2194" s="84" t="s">
        <v>6778</v>
      </c>
      <c r="AF2194" s="84" t="s">
        <v>7532</v>
      </c>
      <c r="AG2194" s="108" t="s">
        <v>7533</v>
      </c>
      <c r="AH2194" s="84" t="s">
        <v>7319</v>
      </c>
      <c r="AI2194" s="108" t="s">
        <v>8015</v>
      </c>
      <c r="AJ2194" s="84">
        <v>2020</v>
      </c>
      <c r="AK2194" s="84">
        <v>2020</v>
      </c>
      <c r="AL2194" s="108" t="s">
        <v>6389</v>
      </c>
      <c r="AM2194" s="84">
        <v>10514.71</v>
      </c>
      <c r="AN2194" s="112">
        <v>3625.29</v>
      </c>
      <c r="AO2194" s="112">
        <v>14140</v>
      </c>
      <c r="AP2194" s="112">
        <v>19485.29</v>
      </c>
      <c r="AQ2194" s="112">
        <v>2495.71</v>
      </c>
      <c r="AR2194" s="112">
        <v>21981</v>
      </c>
      <c r="AS2194" s="112">
        <v>19485.29</v>
      </c>
      <c r="AT2194" s="112">
        <v>2495.71</v>
      </c>
      <c r="AU2194" s="112">
        <v>21981</v>
      </c>
      <c r="AV2194" s="84">
        <v>19</v>
      </c>
      <c r="AW2194" s="84">
        <v>341</v>
      </c>
      <c r="AX2194" s="84" t="str">
        <f>VLOOKUP(Y2194,'[1]Asset Classification'!$J$3:$W$2865,14,)</f>
        <v>&gt;180</v>
      </c>
      <c r="AY2194" s="108"/>
      <c r="AZ2194" s="84"/>
      <c r="BA2194" s="84"/>
      <c r="BB2194" s="84" t="s">
        <v>8329</v>
      </c>
      <c r="BC2194" s="84"/>
      <c r="BD2194" s="108" t="s">
        <v>8322</v>
      </c>
      <c r="BE2194" s="84">
        <v>30000</v>
      </c>
      <c r="BF2194" s="38" t="s">
        <v>2487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244</v>
      </c>
      <c r="C2195" s="38" t="s">
        <v>245</v>
      </c>
      <c r="D2195" s="38" t="s">
        <v>246</v>
      </c>
      <c r="E2195" s="38" t="s">
        <v>246</v>
      </c>
      <c r="F2195" s="38" t="s">
        <v>247</v>
      </c>
      <c r="G2195" s="84" t="s">
        <v>248</v>
      </c>
      <c r="H2195" s="38" t="s">
        <v>249</v>
      </c>
      <c r="I2195" s="84">
        <v>129694</v>
      </c>
      <c r="J2195" s="38" t="s">
        <v>259</v>
      </c>
      <c r="K2195" s="84">
        <v>129694</v>
      </c>
      <c r="L2195" s="84" t="s">
        <v>257</v>
      </c>
      <c r="M2195" s="38" t="s">
        <v>258</v>
      </c>
      <c r="N2195" s="84">
        <v>502148</v>
      </c>
      <c r="O2195" s="84" t="s">
        <v>990</v>
      </c>
      <c r="P2195" s="84">
        <v>814245</v>
      </c>
      <c r="Q2195" s="38" t="s">
        <v>991</v>
      </c>
      <c r="R2195" s="38" t="s">
        <v>829</v>
      </c>
      <c r="S2195" s="84" t="s">
        <v>2978</v>
      </c>
      <c r="T2195" s="84" t="s">
        <v>2978</v>
      </c>
      <c r="U2195" s="84" t="s">
        <v>1027</v>
      </c>
      <c r="V2195" s="84" t="s">
        <v>2278</v>
      </c>
      <c r="W2195" s="84">
        <v>0</v>
      </c>
      <c r="X2195" s="38" t="s">
        <v>3526</v>
      </c>
      <c r="Y2195" s="84">
        <v>355886262</v>
      </c>
      <c r="Z2195" s="38" t="s">
        <v>6146</v>
      </c>
      <c r="AA2195" s="108" t="s">
        <v>6147</v>
      </c>
      <c r="AB2195" s="84">
        <v>32000</v>
      </c>
      <c r="AC2195" s="108" t="s">
        <v>6768</v>
      </c>
      <c r="AD2195" s="84">
        <v>24</v>
      </c>
      <c r="AE2195" s="84" t="s">
        <v>6764</v>
      </c>
      <c r="AF2195" s="84" t="s">
        <v>7750</v>
      </c>
      <c r="AG2195" s="108" t="s">
        <v>7753</v>
      </c>
      <c r="AH2195" s="84" t="s">
        <v>7557</v>
      </c>
      <c r="AI2195" s="108" t="s">
        <v>6274</v>
      </c>
      <c r="AJ2195" s="84">
        <v>1710</v>
      </c>
      <c r="AK2195" s="84">
        <v>1710</v>
      </c>
      <c r="AL2195" s="108" t="s">
        <v>6749</v>
      </c>
      <c r="AM2195" s="84">
        <v>21933.02</v>
      </c>
      <c r="AN2195" s="112">
        <v>8846.98</v>
      </c>
      <c r="AO2195" s="112">
        <v>30780</v>
      </c>
      <c r="AP2195" s="112">
        <v>10066.98</v>
      </c>
      <c r="AQ2195" s="112">
        <v>778.02</v>
      </c>
      <c r="AR2195" s="112">
        <v>10845</v>
      </c>
      <c r="AS2195" s="112">
        <v>0</v>
      </c>
      <c r="AT2195" s="112">
        <v>0</v>
      </c>
      <c r="AU2195" s="112">
        <v>0</v>
      </c>
      <c r="AV2195" s="84">
        <v>18</v>
      </c>
      <c r="AW2195" s="84">
        <v>0</v>
      </c>
      <c r="AX2195" s="84" t="str">
        <f>VLOOKUP(Y2195,'[1]Asset Classification'!$J$3:$W$2865,14,)</f>
        <v>Standard</v>
      </c>
      <c r="AY2195" s="108"/>
      <c r="AZ2195" s="84"/>
      <c r="BA2195" s="84"/>
      <c r="BB2195" s="84" t="s">
        <v>8329</v>
      </c>
      <c r="BC2195" s="84"/>
      <c r="BD2195" s="108"/>
      <c r="BE2195" s="84">
        <v>0</v>
      </c>
      <c r="BF2195" s="38" t="s">
        <v>2978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244</v>
      </c>
      <c r="C2196" s="38" t="s">
        <v>245</v>
      </c>
      <c r="D2196" s="38" t="s">
        <v>246</v>
      </c>
      <c r="E2196" s="38" t="s">
        <v>246</v>
      </c>
      <c r="F2196" s="38" t="s">
        <v>247</v>
      </c>
      <c r="G2196" s="84" t="s">
        <v>248</v>
      </c>
      <c r="H2196" s="38" t="s">
        <v>249</v>
      </c>
      <c r="I2196" s="84">
        <v>129694</v>
      </c>
      <c r="J2196" s="38" t="s">
        <v>259</v>
      </c>
      <c r="K2196" s="84">
        <v>129694</v>
      </c>
      <c r="L2196" s="84" t="s">
        <v>257</v>
      </c>
      <c r="M2196" s="38" t="s">
        <v>258</v>
      </c>
      <c r="N2196" s="84">
        <v>502148</v>
      </c>
      <c r="O2196" s="84" t="s">
        <v>990</v>
      </c>
      <c r="P2196" s="84">
        <v>814245</v>
      </c>
      <c r="Q2196" s="38" t="s">
        <v>991</v>
      </c>
      <c r="R2196" s="38" t="s">
        <v>829</v>
      </c>
      <c r="S2196" s="84" t="s">
        <v>2979</v>
      </c>
      <c r="T2196" s="84" t="s">
        <v>2979</v>
      </c>
      <c r="U2196" s="84" t="s">
        <v>1034</v>
      </c>
      <c r="V2196" s="84" t="s">
        <v>2789</v>
      </c>
      <c r="W2196" s="84">
        <v>0</v>
      </c>
      <c r="X2196" s="38" t="s">
        <v>3526</v>
      </c>
      <c r="Y2196" s="84">
        <v>355888143</v>
      </c>
      <c r="Z2196" s="38" t="s">
        <v>6148</v>
      </c>
      <c r="AA2196" s="108" t="s">
        <v>6147</v>
      </c>
      <c r="AB2196" s="84">
        <v>32000</v>
      </c>
      <c r="AC2196" s="108" t="s">
        <v>6768</v>
      </c>
      <c r="AD2196" s="84">
        <v>24</v>
      </c>
      <c r="AE2196" s="84" t="s">
        <v>6764</v>
      </c>
      <c r="AF2196" s="84" t="s">
        <v>7750</v>
      </c>
      <c r="AG2196" s="108" t="s">
        <v>7753</v>
      </c>
      <c r="AH2196" s="84" t="s">
        <v>7557</v>
      </c>
      <c r="AI2196" s="108" t="s">
        <v>6274</v>
      </c>
      <c r="AJ2196" s="84">
        <v>1710</v>
      </c>
      <c r="AK2196" s="84">
        <v>1710</v>
      </c>
      <c r="AL2196" s="108" t="s">
        <v>8074</v>
      </c>
      <c r="AM2196" s="84">
        <v>4992.6400000000003</v>
      </c>
      <c r="AN2196" s="112">
        <v>3597.36</v>
      </c>
      <c r="AO2196" s="112">
        <v>8590</v>
      </c>
      <c r="AP2196" s="112">
        <v>27007.360000000001</v>
      </c>
      <c r="AQ2196" s="112">
        <v>6027.64</v>
      </c>
      <c r="AR2196" s="112">
        <v>33035</v>
      </c>
      <c r="AS2196" s="112">
        <v>16940.38</v>
      </c>
      <c r="AT2196" s="112">
        <v>5249.62</v>
      </c>
      <c r="AU2196" s="112">
        <v>22190</v>
      </c>
      <c r="AV2196" s="84">
        <v>18</v>
      </c>
      <c r="AW2196" s="84">
        <v>373</v>
      </c>
      <c r="AX2196" s="84" t="str">
        <f>VLOOKUP(Y2196,'[1]Asset Classification'!$J$3:$W$2865,14,)</f>
        <v>&gt;180</v>
      </c>
      <c r="AY2196" s="108"/>
      <c r="AZ2196" s="84"/>
      <c r="BA2196" s="84"/>
      <c r="BB2196" s="84" t="s">
        <v>8329</v>
      </c>
      <c r="BC2196" s="84"/>
      <c r="BD2196" s="108" t="s">
        <v>8322</v>
      </c>
      <c r="BE2196" s="84">
        <v>32000</v>
      </c>
      <c r="BF2196" s="38" t="s">
        <v>2979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244</v>
      </c>
      <c r="C2197" s="38" t="s">
        <v>245</v>
      </c>
      <c r="D2197" s="38" t="s">
        <v>246</v>
      </c>
      <c r="E2197" s="38" t="s">
        <v>246</v>
      </c>
      <c r="F2197" s="38" t="s">
        <v>247</v>
      </c>
      <c r="G2197" s="84" t="s">
        <v>248</v>
      </c>
      <c r="H2197" s="38" t="s">
        <v>249</v>
      </c>
      <c r="I2197" s="84">
        <v>135745</v>
      </c>
      <c r="J2197" s="38" t="s">
        <v>296</v>
      </c>
      <c r="K2197" s="84">
        <v>135745</v>
      </c>
      <c r="L2197" s="84" t="s">
        <v>257</v>
      </c>
      <c r="M2197" s="38" t="s">
        <v>258</v>
      </c>
      <c r="N2197" s="84">
        <v>361147</v>
      </c>
      <c r="O2197" s="84" t="s">
        <v>992</v>
      </c>
      <c r="P2197" s="84">
        <v>519613</v>
      </c>
      <c r="Q2197" s="38" t="s">
        <v>993</v>
      </c>
      <c r="R2197" s="38" t="s">
        <v>829</v>
      </c>
      <c r="S2197" s="84" t="s">
        <v>2980</v>
      </c>
      <c r="T2197" s="84" t="s">
        <v>2980</v>
      </c>
      <c r="U2197" s="84" t="s">
        <v>1027</v>
      </c>
      <c r="V2197" s="84" t="s">
        <v>3449</v>
      </c>
      <c r="W2197" s="84">
        <v>0</v>
      </c>
      <c r="X2197" s="38" t="s">
        <v>3451</v>
      </c>
      <c r="Y2197" s="84">
        <v>355891601</v>
      </c>
      <c r="Z2197" s="38" t="s">
        <v>6149</v>
      </c>
      <c r="AA2197" s="108" t="s">
        <v>6127</v>
      </c>
      <c r="AB2197" s="84">
        <v>62000</v>
      </c>
      <c r="AC2197" s="108" t="s">
        <v>6763</v>
      </c>
      <c r="AD2197" s="84">
        <v>24</v>
      </c>
      <c r="AE2197" s="84" t="s">
        <v>6771</v>
      </c>
      <c r="AF2197" s="84" t="s">
        <v>7436</v>
      </c>
      <c r="AG2197" s="108" t="s">
        <v>7437</v>
      </c>
      <c r="AH2197" s="84" t="s">
        <v>7319</v>
      </c>
      <c r="AI2197" s="108" t="s">
        <v>8020</v>
      </c>
      <c r="AJ2197" s="84">
        <v>3310</v>
      </c>
      <c r="AK2197" s="84">
        <v>3310</v>
      </c>
      <c r="AL2197" s="108" t="s">
        <v>8038</v>
      </c>
      <c r="AM2197" s="84">
        <v>6593.13</v>
      </c>
      <c r="AN2197" s="112">
        <v>3336.87</v>
      </c>
      <c r="AO2197" s="112">
        <v>9930</v>
      </c>
      <c r="AP2197" s="112">
        <v>55406.87</v>
      </c>
      <c r="AQ2197" s="112">
        <v>13461.13</v>
      </c>
      <c r="AR2197" s="112">
        <v>68868</v>
      </c>
      <c r="AS2197" s="112">
        <v>40426.69</v>
      </c>
      <c r="AT2197" s="112">
        <v>12533.31</v>
      </c>
      <c r="AU2197" s="112">
        <v>52960</v>
      </c>
      <c r="AV2197" s="84">
        <v>19</v>
      </c>
      <c r="AW2197" s="84">
        <v>467</v>
      </c>
      <c r="AX2197" s="84" t="str">
        <f>VLOOKUP(Y2197,'[1]Asset Classification'!$J$3:$W$2865,14,)</f>
        <v>&gt;180</v>
      </c>
      <c r="AY2197" s="108"/>
      <c r="AZ2197" s="84"/>
      <c r="BA2197" s="84"/>
      <c r="BB2197" s="84" t="s">
        <v>8329</v>
      </c>
      <c r="BC2197" s="84"/>
      <c r="BD2197" s="108" t="s">
        <v>8335</v>
      </c>
      <c r="BE2197" s="84">
        <v>62000</v>
      </c>
      <c r="BF2197" s="38" t="s">
        <v>2980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244</v>
      </c>
      <c r="C2198" s="38" t="s">
        <v>245</v>
      </c>
      <c r="D2198" s="38" t="s">
        <v>246</v>
      </c>
      <c r="E2198" s="38" t="s">
        <v>246</v>
      </c>
      <c r="F2198" s="38" t="s">
        <v>247</v>
      </c>
      <c r="G2198" s="84" t="s">
        <v>248</v>
      </c>
      <c r="H2198" s="38" t="s">
        <v>249</v>
      </c>
      <c r="I2198" s="84">
        <v>162715</v>
      </c>
      <c r="J2198" s="38" t="s">
        <v>275</v>
      </c>
      <c r="K2198" s="84">
        <v>162715</v>
      </c>
      <c r="L2198" s="84" t="s">
        <v>257</v>
      </c>
      <c r="M2198" s="38" t="s">
        <v>258</v>
      </c>
      <c r="N2198" s="84">
        <v>278255</v>
      </c>
      <c r="O2198" s="84" t="s">
        <v>402</v>
      </c>
      <c r="P2198" s="84">
        <v>401655</v>
      </c>
      <c r="Q2198" s="38" t="s">
        <v>403</v>
      </c>
      <c r="R2198" s="38" t="s">
        <v>829</v>
      </c>
      <c r="S2198" s="84" t="s">
        <v>2981</v>
      </c>
      <c r="T2198" s="84" t="s">
        <v>2981</v>
      </c>
      <c r="U2198" s="84" t="s">
        <v>1023</v>
      </c>
      <c r="V2198" s="84" t="s">
        <v>3449</v>
      </c>
      <c r="W2198" s="84">
        <v>0</v>
      </c>
      <c r="X2198" s="38" t="s">
        <v>3526</v>
      </c>
      <c r="Y2198" s="84">
        <v>355891813</v>
      </c>
      <c r="Z2198" s="38" t="s">
        <v>6150</v>
      </c>
      <c r="AA2198" s="108" t="s">
        <v>6127</v>
      </c>
      <c r="AB2198" s="84">
        <v>71000</v>
      </c>
      <c r="AC2198" s="108" t="s">
        <v>6765</v>
      </c>
      <c r="AD2198" s="84">
        <v>30</v>
      </c>
      <c r="AE2198" s="84" t="s">
        <v>6776</v>
      </c>
      <c r="AF2198" s="84" t="s">
        <v>7754</v>
      </c>
      <c r="AG2198" s="108" t="s">
        <v>7348</v>
      </c>
      <c r="AH2198" s="84" t="s">
        <v>7319</v>
      </c>
      <c r="AI2198" s="108" t="s">
        <v>8015</v>
      </c>
      <c r="AJ2198" s="84">
        <v>3210</v>
      </c>
      <c r="AK2198" s="84">
        <v>3210</v>
      </c>
      <c r="AL2198" s="108" t="s">
        <v>6752</v>
      </c>
      <c r="AM2198" s="84">
        <v>40198.910000000003</v>
      </c>
      <c r="AN2198" s="112">
        <v>20791.09</v>
      </c>
      <c r="AO2198" s="112">
        <v>60990</v>
      </c>
      <c r="AP2198" s="112">
        <v>30801.09</v>
      </c>
      <c r="AQ2198" s="112">
        <v>3923.91</v>
      </c>
      <c r="AR2198" s="112">
        <v>34725</v>
      </c>
      <c r="AS2198" s="112">
        <v>0</v>
      </c>
      <c r="AT2198" s="112">
        <v>0</v>
      </c>
      <c r="AU2198" s="112">
        <v>0</v>
      </c>
      <c r="AV2198" s="84">
        <v>19</v>
      </c>
      <c r="AW2198" s="84">
        <v>0</v>
      </c>
      <c r="AX2198" s="84" t="str">
        <f>VLOOKUP(Y2198,'[1]Asset Classification'!$J$3:$W$2865,14,)</f>
        <v>Standard</v>
      </c>
      <c r="AY2198" s="108"/>
      <c r="AZ2198" s="84"/>
      <c r="BA2198" s="84"/>
      <c r="BB2198" s="84" t="s">
        <v>8329</v>
      </c>
      <c r="BC2198" s="84"/>
      <c r="BD2198" s="108"/>
      <c r="BE2198" s="84">
        <v>0</v>
      </c>
      <c r="BF2198" s="38" t="s">
        <v>2981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244</v>
      </c>
      <c r="C2199" s="38" t="s">
        <v>245</v>
      </c>
      <c r="D2199" s="38" t="s">
        <v>246</v>
      </c>
      <c r="E2199" s="38" t="s">
        <v>246</v>
      </c>
      <c r="F2199" s="38" t="s">
        <v>247</v>
      </c>
      <c r="G2199" s="84" t="s">
        <v>248</v>
      </c>
      <c r="H2199" s="38" t="s">
        <v>249</v>
      </c>
      <c r="I2199" s="84">
        <v>131510</v>
      </c>
      <c r="J2199" s="38" t="s">
        <v>279</v>
      </c>
      <c r="K2199" s="84">
        <v>131510</v>
      </c>
      <c r="L2199" s="84" t="s">
        <v>262</v>
      </c>
      <c r="M2199" s="38" t="s">
        <v>263</v>
      </c>
      <c r="N2199" s="84">
        <v>221573</v>
      </c>
      <c r="O2199" s="84" t="s">
        <v>418</v>
      </c>
      <c r="P2199" s="84">
        <v>292250</v>
      </c>
      <c r="Q2199" s="38" t="s">
        <v>419</v>
      </c>
      <c r="R2199" s="38" t="s">
        <v>829</v>
      </c>
      <c r="S2199" s="84" t="s">
        <v>2982</v>
      </c>
      <c r="T2199" s="84" t="s">
        <v>2982</v>
      </c>
      <c r="U2199" s="84" t="s">
        <v>1027</v>
      </c>
      <c r="V2199" s="84" t="s">
        <v>2278</v>
      </c>
      <c r="W2199" s="84">
        <v>0</v>
      </c>
      <c r="X2199" s="38" t="s">
        <v>3451</v>
      </c>
      <c r="Y2199" s="84">
        <v>355899713</v>
      </c>
      <c r="Z2199" s="38" t="s">
        <v>6151</v>
      </c>
      <c r="AA2199" s="108" t="s">
        <v>6118</v>
      </c>
      <c r="AB2199" s="84">
        <v>52000</v>
      </c>
      <c r="AC2199" s="108" t="s">
        <v>6770</v>
      </c>
      <c r="AD2199" s="84">
        <v>24</v>
      </c>
      <c r="AE2199" s="84" t="s">
        <v>6776</v>
      </c>
      <c r="AF2199" s="84" t="s">
        <v>6983</v>
      </c>
      <c r="AG2199" s="108" t="s">
        <v>7270</v>
      </c>
      <c r="AH2199" s="84" t="s">
        <v>6795</v>
      </c>
      <c r="AI2199" s="108" t="s">
        <v>6266</v>
      </c>
      <c r="AJ2199" s="84">
        <v>2780</v>
      </c>
      <c r="AK2199" s="84">
        <v>2780</v>
      </c>
      <c r="AL2199" s="108" t="s">
        <v>6745</v>
      </c>
      <c r="AM2199" s="84">
        <v>35566.870000000003</v>
      </c>
      <c r="AN2199" s="112">
        <v>14473.13</v>
      </c>
      <c r="AO2199" s="112">
        <v>50040</v>
      </c>
      <c r="AP2199" s="112">
        <v>16433.13</v>
      </c>
      <c r="AQ2199" s="112">
        <v>1273.8699999999999</v>
      </c>
      <c r="AR2199" s="112">
        <v>17707</v>
      </c>
      <c r="AS2199" s="112">
        <v>0</v>
      </c>
      <c r="AT2199" s="112">
        <v>0</v>
      </c>
      <c r="AU2199" s="112">
        <v>0</v>
      </c>
      <c r="AV2199" s="84">
        <v>18</v>
      </c>
      <c r="AW2199" s="84">
        <v>0</v>
      </c>
      <c r="AX2199" s="84" t="str">
        <f>VLOOKUP(Y2199,'[1]Asset Classification'!$J$3:$W$2865,14,)</f>
        <v>Standard</v>
      </c>
      <c r="AY2199" s="108"/>
      <c r="AZ2199" s="84"/>
      <c r="BA2199" s="84"/>
      <c r="BB2199" s="84" t="s">
        <v>8329</v>
      </c>
      <c r="BC2199" s="84"/>
      <c r="BD2199" s="108"/>
      <c r="BE2199" s="84">
        <v>0</v>
      </c>
      <c r="BF2199" s="38" t="s">
        <v>2982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244</v>
      </c>
      <c r="C2200" s="38" t="s">
        <v>245</v>
      </c>
      <c r="D2200" s="38" t="s">
        <v>246</v>
      </c>
      <c r="E2200" s="38" t="s">
        <v>246</v>
      </c>
      <c r="F2200" s="38" t="s">
        <v>247</v>
      </c>
      <c r="G2200" s="84" t="s">
        <v>248</v>
      </c>
      <c r="H2200" s="38" t="s">
        <v>249</v>
      </c>
      <c r="I2200" s="84">
        <v>129694</v>
      </c>
      <c r="J2200" s="38" t="s">
        <v>259</v>
      </c>
      <c r="K2200" s="84">
        <v>129694</v>
      </c>
      <c r="L2200" s="84" t="s">
        <v>257</v>
      </c>
      <c r="M2200" s="38" t="s">
        <v>258</v>
      </c>
      <c r="N2200" s="84">
        <v>502148</v>
      </c>
      <c r="O2200" s="84" t="s">
        <v>990</v>
      </c>
      <c r="P2200" s="84">
        <v>814245</v>
      </c>
      <c r="Q2200" s="38" t="s">
        <v>991</v>
      </c>
      <c r="R2200" s="38" t="s">
        <v>829</v>
      </c>
      <c r="S2200" s="84" t="s">
        <v>2983</v>
      </c>
      <c r="T2200" s="84" t="s">
        <v>2983</v>
      </c>
      <c r="U2200" s="84" t="s">
        <v>1034</v>
      </c>
      <c r="V2200" s="84" t="s">
        <v>2278</v>
      </c>
      <c r="W2200" s="84">
        <v>0</v>
      </c>
      <c r="X2200" s="38" t="s">
        <v>3526</v>
      </c>
      <c r="Y2200" s="84">
        <v>355909306</v>
      </c>
      <c r="Z2200" s="38" t="s">
        <v>6152</v>
      </c>
      <c r="AA2200" s="108" t="s">
        <v>6147</v>
      </c>
      <c r="AB2200" s="84">
        <v>32000</v>
      </c>
      <c r="AC2200" s="108" t="s">
        <v>6768</v>
      </c>
      <c r="AD2200" s="84">
        <v>24</v>
      </c>
      <c r="AE2200" s="84" t="s">
        <v>6764</v>
      </c>
      <c r="AF2200" s="84" t="s">
        <v>7750</v>
      </c>
      <c r="AG2200" s="108" t="s">
        <v>7753</v>
      </c>
      <c r="AH2200" s="84" t="s">
        <v>7557</v>
      </c>
      <c r="AI2200" s="108" t="s">
        <v>6274</v>
      </c>
      <c r="AJ2200" s="84">
        <v>1710</v>
      </c>
      <c r="AK2200" s="84">
        <v>1710</v>
      </c>
      <c r="AL2200" s="108" t="s">
        <v>6755</v>
      </c>
      <c r="AM2200" s="84">
        <v>21933.02</v>
      </c>
      <c r="AN2200" s="112">
        <v>8846.98</v>
      </c>
      <c r="AO2200" s="112">
        <v>30780</v>
      </c>
      <c r="AP2200" s="112">
        <v>10066.98</v>
      </c>
      <c r="AQ2200" s="112">
        <v>778.02</v>
      </c>
      <c r="AR2200" s="112">
        <v>10845</v>
      </c>
      <c r="AS2200" s="112">
        <v>0</v>
      </c>
      <c r="AT2200" s="112">
        <v>0</v>
      </c>
      <c r="AU2200" s="112">
        <v>0</v>
      </c>
      <c r="AV2200" s="84">
        <v>18</v>
      </c>
      <c r="AW2200" s="84">
        <v>0</v>
      </c>
      <c r="AX2200" s="84" t="str">
        <f>VLOOKUP(Y2200,'[1]Asset Classification'!$J$3:$W$2865,14,)</f>
        <v>Standard</v>
      </c>
      <c r="AY2200" s="108"/>
      <c r="AZ2200" s="84"/>
      <c r="BA2200" s="84"/>
      <c r="BB2200" s="84" t="s">
        <v>8329</v>
      </c>
      <c r="BC2200" s="84"/>
      <c r="BD2200" s="108"/>
      <c r="BE2200" s="84">
        <v>0</v>
      </c>
      <c r="BF2200" s="38" t="s">
        <v>2983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244</v>
      </c>
      <c r="C2201" s="38" t="s">
        <v>245</v>
      </c>
      <c r="D2201" s="38" t="s">
        <v>246</v>
      </c>
      <c r="E2201" s="38" t="s">
        <v>246</v>
      </c>
      <c r="F2201" s="38" t="s">
        <v>247</v>
      </c>
      <c r="G2201" s="84" t="s">
        <v>248</v>
      </c>
      <c r="H2201" s="38" t="s">
        <v>249</v>
      </c>
      <c r="I2201" s="84">
        <v>129694</v>
      </c>
      <c r="J2201" s="38" t="s">
        <v>259</v>
      </c>
      <c r="K2201" s="84">
        <v>129694</v>
      </c>
      <c r="L2201" s="84" t="s">
        <v>257</v>
      </c>
      <c r="M2201" s="38" t="s">
        <v>258</v>
      </c>
      <c r="N2201" s="84">
        <v>502148</v>
      </c>
      <c r="O2201" s="84" t="s">
        <v>990</v>
      </c>
      <c r="P2201" s="84">
        <v>814245</v>
      </c>
      <c r="Q2201" s="38" t="s">
        <v>991</v>
      </c>
      <c r="R2201" s="38" t="s">
        <v>829</v>
      </c>
      <c r="S2201" s="84" t="s">
        <v>2984</v>
      </c>
      <c r="T2201" s="84" t="s">
        <v>2984</v>
      </c>
      <c r="U2201" s="84" t="s">
        <v>1027</v>
      </c>
      <c r="V2201" s="84" t="s">
        <v>2278</v>
      </c>
      <c r="W2201" s="84">
        <v>0</v>
      </c>
      <c r="X2201" s="38" t="s">
        <v>3526</v>
      </c>
      <c r="Y2201" s="84">
        <v>355909544</v>
      </c>
      <c r="Z2201" s="38" t="s">
        <v>6153</v>
      </c>
      <c r="AA2201" s="108" t="s">
        <v>6147</v>
      </c>
      <c r="AB2201" s="84">
        <v>32000</v>
      </c>
      <c r="AC2201" s="108" t="s">
        <v>6768</v>
      </c>
      <c r="AD2201" s="84">
        <v>24</v>
      </c>
      <c r="AE2201" s="84" t="s">
        <v>6764</v>
      </c>
      <c r="AF2201" s="84" t="s">
        <v>7750</v>
      </c>
      <c r="AG2201" s="108" t="s">
        <v>7753</v>
      </c>
      <c r="AH2201" s="84" t="s">
        <v>7557</v>
      </c>
      <c r="AI2201" s="108" t="s">
        <v>6274</v>
      </c>
      <c r="AJ2201" s="84">
        <v>1710</v>
      </c>
      <c r="AK2201" s="84">
        <v>1710</v>
      </c>
      <c r="AL2201" s="108" t="s">
        <v>8216</v>
      </c>
      <c r="AM2201" s="84">
        <v>12266.17</v>
      </c>
      <c r="AN2201" s="112">
        <v>6543.83</v>
      </c>
      <c r="AO2201" s="112">
        <v>18810</v>
      </c>
      <c r="AP2201" s="112">
        <v>19733.830000000002</v>
      </c>
      <c r="AQ2201" s="112">
        <v>3081.17</v>
      </c>
      <c r="AR2201" s="112">
        <v>22815</v>
      </c>
      <c r="AS2201" s="112">
        <v>9666.85</v>
      </c>
      <c r="AT2201" s="112">
        <v>2303.15</v>
      </c>
      <c r="AU2201" s="112">
        <v>11970</v>
      </c>
      <c r="AV2201" s="84">
        <v>18</v>
      </c>
      <c r="AW2201" s="84">
        <v>191</v>
      </c>
      <c r="AX2201" s="84" t="str">
        <f>VLOOKUP(Y2201,'[1]Asset Classification'!$J$3:$W$2865,14,)</f>
        <v>&gt;180</v>
      </c>
      <c r="AY2201" s="108"/>
      <c r="AZ2201" s="84"/>
      <c r="BA2201" s="84"/>
      <c r="BB2201" s="84" t="s">
        <v>8329</v>
      </c>
      <c r="BC2201" s="84"/>
      <c r="BD2201" s="108"/>
      <c r="BE2201" s="84">
        <v>0</v>
      </c>
      <c r="BF2201" s="38" t="s">
        <v>2984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244</v>
      </c>
      <c r="C2202" s="38" t="s">
        <v>245</v>
      </c>
      <c r="D2202" s="38" t="s">
        <v>246</v>
      </c>
      <c r="E2202" s="38" t="s">
        <v>246</v>
      </c>
      <c r="F2202" s="38" t="s">
        <v>247</v>
      </c>
      <c r="G2202" s="84" t="s">
        <v>248</v>
      </c>
      <c r="H2202" s="38" t="s">
        <v>249</v>
      </c>
      <c r="I2202" s="84">
        <v>129660</v>
      </c>
      <c r="J2202" s="38" t="s">
        <v>256</v>
      </c>
      <c r="K2202" s="84">
        <v>129660</v>
      </c>
      <c r="L2202" s="84" t="s">
        <v>257</v>
      </c>
      <c r="M2202" s="38" t="s">
        <v>258</v>
      </c>
      <c r="N2202" s="84">
        <v>222041</v>
      </c>
      <c r="O2202" s="84" t="s">
        <v>433</v>
      </c>
      <c r="P2202" s="84">
        <v>292857</v>
      </c>
      <c r="Q2202" s="38" t="s">
        <v>434</v>
      </c>
      <c r="R2202" s="38" t="s">
        <v>829</v>
      </c>
      <c r="S2202" s="84" t="s">
        <v>2985</v>
      </c>
      <c r="T2202" s="84" t="s">
        <v>2985</v>
      </c>
      <c r="U2202" s="84" t="s">
        <v>1034</v>
      </c>
      <c r="V2202" s="84" t="s">
        <v>2789</v>
      </c>
      <c r="W2202" s="84">
        <v>0</v>
      </c>
      <c r="X2202" s="38" t="s">
        <v>3526</v>
      </c>
      <c r="Y2202" s="84">
        <v>355909953</v>
      </c>
      <c r="Z2202" s="38" t="s">
        <v>6154</v>
      </c>
      <c r="AA2202" s="108" t="s">
        <v>6118</v>
      </c>
      <c r="AB2202" s="84">
        <v>40000</v>
      </c>
      <c r="AC2202" s="108" t="s">
        <v>6766</v>
      </c>
      <c r="AD2202" s="84">
        <v>24</v>
      </c>
      <c r="AE2202" s="84" t="s">
        <v>6764</v>
      </c>
      <c r="AF2202" s="84" t="s">
        <v>7740</v>
      </c>
      <c r="AG2202" s="108" t="s">
        <v>7741</v>
      </c>
      <c r="AH2202" s="84" t="s">
        <v>7557</v>
      </c>
      <c r="AI2202" s="108" t="s">
        <v>6263</v>
      </c>
      <c r="AJ2202" s="84">
        <v>2130</v>
      </c>
      <c r="AK2202" s="84">
        <v>2130</v>
      </c>
      <c r="AL2202" s="108" t="s">
        <v>8259</v>
      </c>
      <c r="AM2202" s="84">
        <v>27332.28</v>
      </c>
      <c r="AN2202" s="112">
        <v>11007.72</v>
      </c>
      <c r="AO2202" s="112">
        <v>38340</v>
      </c>
      <c r="AP2202" s="112">
        <v>12667.72</v>
      </c>
      <c r="AQ2202" s="112">
        <v>986.28</v>
      </c>
      <c r="AR2202" s="112">
        <v>13654</v>
      </c>
      <c r="AS2202" s="112">
        <v>0</v>
      </c>
      <c r="AT2202" s="112">
        <v>0</v>
      </c>
      <c r="AU2202" s="112">
        <v>0</v>
      </c>
      <c r="AV2202" s="84">
        <v>18</v>
      </c>
      <c r="AW2202" s="84">
        <v>0</v>
      </c>
      <c r="AX2202" s="84" t="str">
        <f>VLOOKUP(Y2202,'[1]Asset Classification'!$J$3:$W$2865,14,)</f>
        <v>Standard</v>
      </c>
      <c r="AY2202" s="108"/>
      <c r="AZ2202" s="84"/>
      <c r="BA2202" s="84"/>
      <c r="BB2202" s="84" t="s">
        <v>8329</v>
      </c>
      <c r="BC2202" s="84"/>
      <c r="BD2202" s="108"/>
      <c r="BE2202" s="84">
        <v>0</v>
      </c>
      <c r="BF2202" s="38" t="s">
        <v>2985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244</v>
      </c>
      <c r="C2203" s="38" t="s">
        <v>245</v>
      </c>
      <c r="D2203" s="38" t="s">
        <v>246</v>
      </c>
      <c r="E2203" s="38" t="s">
        <v>246</v>
      </c>
      <c r="F2203" s="38" t="s">
        <v>247</v>
      </c>
      <c r="G2203" s="84" t="s">
        <v>248</v>
      </c>
      <c r="H2203" s="38" t="s">
        <v>249</v>
      </c>
      <c r="I2203" s="84">
        <v>132562</v>
      </c>
      <c r="J2203" s="38" t="s">
        <v>318</v>
      </c>
      <c r="K2203" s="84">
        <v>132562</v>
      </c>
      <c r="L2203" s="84" t="s">
        <v>257</v>
      </c>
      <c r="M2203" s="38" t="s">
        <v>258</v>
      </c>
      <c r="N2203" s="84">
        <v>245683</v>
      </c>
      <c r="O2203" s="84" t="s">
        <v>689</v>
      </c>
      <c r="P2203" s="84">
        <v>322829</v>
      </c>
      <c r="Q2203" s="38" t="s">
        <v>690</v>
      </c>
      <c r="R2203" s="38" t="s">
        <v>829</v>
      </c>
      <c r="S2203" s="84" t="s">
        <v>2986</v>
      </c>
      <c r="T2203" s="84" t="s">
        <v>2986</v>
      </c>
      <c r="U2203" s="84" t="s">
        <v>1027</v>
      </c>
      <c r="V2203" s="84" t="s">
        <v>2278</v>
      </c>
      <c r="W2203" s="84">
        <v>0</v>
      </c>
      <c r="X2203" s="38" t="s">
        <v>3526</v>
      </c>
      <c r="Y2203" s="84">
        <v>355912558</v>
      </c>
      <c r="Z2203" s="38" t="s">
        <v>6155</v>
      </c>
      <c r="AA2203" s="108" t="s">
        <v>6156</v>
      </c>
      <c r="AB2203" s="84">
        <v>63000</v>
      </c>
      <c r="AC2203" s="108" t="s">
        <v>6763</v>
      </c>
      <c r="AD2203" s="84">
        <v>24</v>
      </c>
      <c r="AE2203" s="84" t="s">
        <v>6772</v>
      </c>
      <c r="AF2203" s="84" t="s">
        <v>7141</v>
      </c>
      <c r="AG2203" s="108" t="s">
        <v>7134</v>
      </c>
      <c r="AH2203" s="84" t="s">
        <v>7059</v>
      </c>
      <c r="AI2203" s="108" t="s">
        <v>6267</v>
      </c>
      <c r="AJ2203" s="84">
        <v>3360</v>
      </c>
      <c r="AK2203" s="84">
        <v>3360</v>
      </c>
      <c r="AL2203" s="108" t="s">
        <v>8111</v>
      </c>
      <c r="AM2203" s="84">
        <v>42977.71</v>
      </c>
      <c r="AN2203" s="112">
        <v>17502.29</v>
      </c>
      <c r="AO2203" s="112">
        <v>60480</v>
      </c>
      <c r="AP2203" s="112">
        <v>20022.29</v>
      </c>
      <c r="AQ2203" s="112">
        <v>1560.71</v>
      </c>
      <c r="AR2203" s="112">
        <v>21583</v>
      </c>
      <c r="AS2203" s="112">
        <v>0</v>
      </c>
      <c r="AT2203" s="112">
        <v>0</v>
      </c>
      <c r="AU2203" s="112">
        <v>0</v>
      </c>
      <c r="AV2203" s="84">
        <v>18</v>
      </c>
      <c r="AW2203" s="84">
        <v>0</v>
      </c>
      <c r="AX2203" s="84" t="str">
        <f>VLOOKUP(Y2203,'[1]Asset Classification'!$J$3:$W$2865,14,)</f>
        <v>Standard</v>
      </c>
      <c r="AY2203" s="108"/>
      <c r="AZ2203" s="84"/>
      <c r="BA2203" s="84"/>
      <c r="BB2203" s="84" t="s">
        <v>8329</v>
      </c>
      <c r="BC2203" s="84"/>
      <c r="BD2203" s="108"/>
      <c r="BE2203" s="84">
        <v>0</v>
      </c>
      <c r="BF2203" s="38" t="s">
        <v>2986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244</v>
      </c>
      <c r="C2204" s="38" t="s">
        <v>245</v>
      </c>
      <c r="D2204" s="38" t="s">
        <v>246</v>
      </c>
      <c r="E2204" s="38" t="s">
        <v>246</v>
      </c>
      <c r="F2204" s="38" t="s">
        <v>247</v>
      </c>
      <c r="G2204" s="84" t="s">
        <v>248</v>
      </c>
      <c r="H2204" s="38" t="s">
        <v>249</v>
      </c>
      <c r="I2204" s="84">
        <v>136659</v>
      </c>
      <c r="J2204" s="38" t="s">
        <v>299</v>
      </c>
      <c r="K2204" s="84">
        <v>136659</v>
      </c>
      <c r="L2204" s="84" t="s">
        <v>257</v>
      </c>
      <c r="M2204" s="38" t="s">
        <v>258</v>
      </c>
      <c r="N2204" s="84">
        <v>265241</v>
      </c>
      <c r="O2204" s="84" t="s">
        <v>826</v>
      </c>
      <c r="P2204" s="84">
        <v>348215</v>
      </c>
      <c r="Q2204" s="38" t="s">
        <v>827</v>
      </c>
      <c r="R2204" s="38" t="s">
        <v>891</v>
      </c>
      <c r="S2204" s="84" t="s">
        <v>2987</v>
      </c>
      <c r="T2204" s="84" t="s">
        <v>2987</v>
      </c>
      <c r="U2204" s="84" t="s">
        <v>1027</v>
      </c>
      <c r="V2204" s="84" t="s">
        <v>2278</v>
      </c>
      <c r="W2204" s="84">
        <v>0</v>
      </c>
      <c r="X2204" s="38" t="s">
        <v>3451</v>
      </c>
      <c r="Y2204" s="84">
        <v>355943282</v>
      </c>
      <c r="Z2204" s="38" t="s">
        <v>6157</v>
      </c>
      <c r="AA2204" s="108" t="s">
        <v>6118</v>
      </c>
      <c r="AB2204" s="84">
        <v>30000</v>
      </c>
      <c r="AC2204" s="108" t="s">
        <v>6770</v>
      </c>
      <c r="AD2204" s="84">
        <v>18</v>
      </c>
      <c r="AE2204" s="84" t="s">
        <v>6778</v>
      </c>
      <c r="AF2204" s="84" t="s">
        <v>7428</v>
      </c>
      <c r="AG2204" s="108" t="s">
        <v>7755</v>
      </c>
      <c r="AH2204" s="84" t="s">
        <v>7319</v>
      </c>
      <c r="AI2204" s="108" t="s">
        <v>6266</v>
      </c>
      <c r="AJ2204" s="84">
        <v>2020</v>
      </c>
      <c r="AK2204" s="84">
        <v>2020</v>
      </c>
      <c r="AL2204" s="108" t="s">
        <v>6696</v>
      </c>
      <c r="AM2204" s="84">
        <v>27527.77</v>
      </c>
      <c r="AN2204" s="112">
        <v>6812.23</v>
      </c>
      <c r="AO2204" s="112">
        <v>34340</v>
      </c>
      <c r="AP2204" s="112">
        <v>2472.23</v>
      </c>
      <c r="AQ2204" s="112">
        <v>51.77</v>
      </c>
      <c r="AR2204" s="112">
        <v>2524</v>
      </c>
      <c r="AS2204" s="112">
        <v>2472.23</v>
      </c>
      <c r="AT2204" s="112">
        <v>51.77</v>
      </c>
      <c r="AU2204" s="112">
        <v>2524</v>
      </c>
      <c r="AV2204" s="84">
        <v>18</v>
      </c>
      <c r="AW2204" s="84">
        <v>0</v>
      </c>
      <c r="AX2204" s="84" t="str">
        <f>VLOOKUP(Y2204,'[1]Asset Classification'!$J$3:$W$2865,14,)</f>
        <v>Standard</v>
      </c>
      <c r="AY2204" s="108"/>
      <c r="AZ2204" s="84"/>
      <c r="BA2204" s="84"/>
      <c r="BB2204" s="84" t="s">
        <v>8329</v>
      </c>
      <c r="BC2204" s="84"/>
      <c r="BD2204" s="108"/>
      <c r="BE2204" s="84">
        <v>0</v>
      </c>
      <c r="BF2204" s="38" t="s">
        <v>2987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244</v>
      </c>
      <c r="C2205" s="38" t="s">
        <v>245</v>
      </c>
      <c r="D2205" s="38" t="s">
        <v>246</v>
      </c>
      <c r="E2205" s="38" t="s">
        <v>246</v>
      </c>
      <c r="F2205" s="38" t="s">
        <v>247</v>
      </c>
      <c r="G2205" s="84" t="s">
        <v>248</v>
      </c>
      <c r="H2205" s="38" t="s">
        <v>249</v>
      </c>
      <c r="I2205" s="84">
        <v>140376</v>
      </c>
      <c r="J2205" s="38" t="s">
        <v>312</v>
      </c>
      <c r="K2205" s="84">
        <v>140376</v>
      </c>
      <c r="L2205" s="84" t="s">
        <v>257</v>
      </c>
      <c r="M2205" s="38" t="s">
        <v>258</v>
      </c>
      <c r="N2205" s="84">
        <v>237012</v>
      </c>
      <c r="O2205" s="84" t="s">
        <v>630</v>
      </c>
      <c r="P2205" s="84">
        <v>311773</v>
      </c>
      <c r="Q2205" s="38" t="s">
        <v>631</v>
      </c>
      <c r="R2205" s="38" t="s">
        <v>829</v>
      </c>
      <c r="S2205" s="84" t="s">
        <v>2988</v>
      </c>
      <c r="T2205" s="84" t="s">
        <v>2988</v>
      </c>
      <c r="U2205" s="84" t="s">
        <v>1034</v>
      </c>
      <c r="V2205" s="84" t="s">
        <v>2278</v>
      </c>
      <c r="W2205" s="84">
        <v>0</v>
      </c>
      <c r="X2205" s="38" t="s">
        <v>3526</v>
      </c>
      <c r="Y2205" s="84">
        <v>355989521</v>
      </c>
      <c r="Z2205" s="38" t="s">
        <v>6158</v>
      </c>
      <c r="AA2205" s="108" t="s">
        <v>6159</v>
      </c>
      <c r="AB2205" s="84">
        <v>40000</v>
      </c>
      <c r="AC2205" s="108" t="s">
        <v>6765</v>
      </c>
      <c r="AD2205" s="84">
        <v>24</v>
      </c>
      <c r="AE2205" s="84" t="s">
        <v>6764</v>
      </c>
      <c r="AF2205" s="84" t="s">
        <v>7750</v>
      </c>
      <c r="AG2205" s="108" t="s">
        <v>7756</v>
      </c>
      <c r="AH2205" s="84" t="s">
        <v>7557</v>
      </c>
      <c r="AI2205" s="108" t="s">
        <v>6281</v>
      </c>
      <c r="AJ2205" s="84">
        <v>2130</v>
      </c>
      <c r="AK2205" s="84">
        <v>2130</v>
      </c>
      <c r="AL2205" s="108" t="s">
        <v>6746</v>
      </c>
      <c r="AM2205" s="84">
        <v>27215.5</v>
      </c>
      <c r="AN2205" s="112">
        <v>11124.5</v>
      </c>
      <c r="AO2205" s="112">
        <v>38340</v>
      </c>
      <c r="AP2205" s="112">
        <v>12784.5</v>
      </c>
      <c r="AQ2205" s="112">
        <v>1001.5</v>
      </c>
      <c r="AR2205" s="112">
        <v>13786</v>
      </c>
      <c r="AS2205" s="112">
        <v>0</v>
      </c>
      <c r="AT2205" s="112">
        <v>0</v>
      </c>
      <c r="AU2205" s="112">
        <v>0</v>
      </c>
      <c r="AV2205" s="84">
        <v>18</v>
      </c>
      <c r="AW2205" s="84">
        <v>0</v>
      </c>
      <c r="AX2205" s="84" t="str">
        <f>VLOOKUP(Y2205,'[1]Asset Classification'!$J$3:$W$2865,14,)</f>
        <v>Standard</v>
      </c>
      <c r="AY2205" s="108"/>
      <c r="AZ2205" s="84"/>
      <c r="BA2205" s="84"/>
      <c r="BB2205" s="84" t="s">
        <v>8329</v>
      </c>
      <c r="BC2205" s="84"/>
      <c r="BD2205" s="108"/>
      <c r="BE2205" s="84">
        <v>0</v>
      </c>
      <c r="BF2205" s="38" t="s">
        <v>2988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244</v>
      </c>
      <c r="C2206" s="38" t="s">
        <v>245</v>
      </c>
      <c r="D2206" s="38" t="s">
        <v>246</v>
      </c>
      <c r="E2206" s="38" t="s">
        <v>246</v>
      </c>
      <c r="F2206" s="38" t="s">
        <v>247</v>
      </c>
      <c r="G2206" s="84" t="s">
        <v>248</v>
      </c>
      <c r="H2206" s="38" t="s">
        <v>249</v>
      </c>
      <c r="I2206" s="84">
        <v>129694</v>
      </c>
      <c r="J2206" s="38" t="s">
        <v>259</v>
      </c>
      <c r="K2206" s="84">
        <v>129694</v>
      </c>
      <c r="L2206" s="84" t="s">
        <v>257</v>
      </c>
      <c r="M2206" s="38" t="s">
        <v>258</v>
      </c>
      <c r="N2206" s="84">
        <v>502148</v>
      </c>
      <c r="O2206" s="84" t="s">
        <v>990</v>
      </c>
      <c r="P2206" s="84">
        <v>814245</v>
      </c>
      <c r="Q2206" s="38" t="s">
        <v>991</v>
      </c>
      <c r="R2206" s="38" t="s">
        <v>829</v>
      </c>
      <c r="S2206" s="84" t="s">
        <v>2989</v>
      </c>
      <c r="T2206" s="84" t="s">
        <v>2989</v>
      </c>
      <c r="U2206" s="84" t="s">
        <v>1023</v>
      </c>
      <c r="V2206" s="84" t="s">
        <v>3449</v>
      </c>
      <c r="W2206" s="84">
        <v>0</v>
      </c>
      <c r="X2206" s="38" t="s">
        <v>3526</v>
      </c>
      <c r="Y2206" s="84">
        <v>355990295</v>
      </c>
      <c r="Z2206" s="38" t="s">
        <v>6160</v>
      </c>
      <c r="AA2206" s="108" t="s">
        <v>6147</v>
      </c>
      <c r="AB2206" s="84">
        <v>32000</v>
      </c>
      <c r="AC2206" s="108" t="s">
        <v>6768</v>
      </c>
      <c r="AD2206" s="84">
        <v>24</v>
      </c>
      <c r="AE2206" s="84" t="s">
        <v>6764</v>
      </c>
      <c r="AF2206" s="84" t="s">
        <v>7750</v>
      </c>
      <c r="AG2206" s="108" t="s">
        <v>7753</v>
      </c>
      <c r="AH2206" s="84" t="s">
        <v>7557</v>
      </c>
      <c r="AI2206" s="108" t="s">
        <v>6274</v>
      </c>
      <c r="AJ2206" s="84">
        <v>1710</v>
      </c>
      <c r="AK2206" s="84">
        <v>1710</v>
      </c>
      <c r="AL2206" s="108" t="s">
        <v>8272</v>
      </c>
      <c r="AM2206" s="84">
        <v>9722.69</v>
      </c>
      <c r="AN2206" s="112">
        <v>5667.31</v>
      </c>
      <c r="AO2206" s="112">
        <v>15390</v>
      </c>
      <c r="AP2206" s="112">
        <v>22277.31</v>
      </c>
      <c r="AQ2206" s="112">
        <v>3957.69</v>
      </c>
      <c r="AR2206" s="112">
        <v>26235</v>
      </c>
      <c r="AS2206" s="112">
        <v>12210.33</v>
      </c>
      <c r="AT2206" s="112">
        <v>3179.67</v>
      </c>
      <c r="AU2206" s="112">
        <v>15390</v>
      </c>
      <c r="AV2206" s="84">
        <v>18</v>
      </c>
      <c r="AW2206" s="84">
        <v>250</v>
      </c>
      <c r="AX2206" s="84" t="str">
        <f>VLOOKUP(Y2206,'[1]Asset Classification'!$J$3:$W$2865,14,)</f>
        <v>&gt;180</v>
      </c>
      <c r="AY2206" s="108"/>
      <c r="AZ2206" s="84"/>
      <c r="BA2206" s="84"/>
      <c r="BB2206" s="84" t="s">
        <v>8329</v>
      </c>
      <c r="BC2206" s="84"/>
      <c r="BD2206" s="108"/>
      <c r="BE2206" s="84">
        <v>0</v>
      </c>
      <c r="BF2206" s="38" t="s">
        <v>2989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244</v>
      </c>
      <c r="C2207" s="38" t="s">
        <v>245</v>
      </c>
      <c r="D2207" s="38" t="s">
        <v>246</v>
      </c>
      <c r="E2207" s="38" t="s">
        <v>246</v>
      </c>
      <c r="F2207" s="38" t="s">
        <v>247</v>
      </c>
      <c r="G2207" s="84" t="s">
        <v>248</v>
      </c>
      <c r="H2207" s="38" t="s">
        <v>249</v>
      </c>
      <c r="I2207" s="84">
        <v>147541</v>
      </c>
      <c r="J2207" s="38" t="s">
        <v>320</v>
      </c>
      <c r="K2207" s="84">
        <v>147541</v>
      </c>
      <c r="L2207" s="84" t="s">
        <v>254</v>
      </c>
      <c r="M2207" s="38" t="s">
        <v>255</v>
      </c>
      <c r="N2207" s="84">
        <v>258948</v>
      </c>
      <c r="O2207" s="84" t="s">
        <v>989</v>
      </c>
      <c r="P2207" s="84">
        <v>340008</v>
      </c>
      <c r="Q2207" s="38" t="s">
        <v>571</v>
      </c>
      <c r="R2207" s="38" t="s">
        <v>829</v>
      </c>
      <c r="S2207" s="84" t="s">
        <v>2990</v>
      </c>
      <c r="T2207" s="84" t="s">
        <v>2990</v>
      </c>
      <c r="U2207" s="84" t="s">
        <v>1027</v>
      </c>
      <c r="V2207" s="84" t="s">
        <v>2278</v>
      </c>
      <c r="W2207" s="84">
        <v>0</v>
      </c>
      <c r="X2207" s="38" t="s">
        <v>3451</v>
      </c>
      <c r="Y2207" s="84">
        <v>355990723</v>
      </c>
      <c r="Z2207" s="38" t="s">
        <v>6161</v>
      </c>
      <c r="AA2207" s="108" t="s">
        <v>6147</v>
      </c>
      <c r="AB2207" s="84">
        <v>80000</v>
      </c>
      <c r="AC2207" s="108" t="s">
        <v>6768</v>
      </c>
      <c r="AD2207" s="84">
        <v>24</v>
      </c>
      <c r="AE2207" s="84" t="s">
        <v>6780</v>
      </c>
      <c r="AF2207" s="84" t="s">
        <v>6902</v>
      </c>
      <c r="AG2207" s="108" t="s">
        <v>7312</v>
      </c>
      <c r="AH2207" s="84" t="s">
        <v>6795</v>
      </c>
      <c r="AI2207" s="108" t="s">
        <v>6274</v>
      </c>
      <c r="AJ2207" s="84">
        <v>4270</v>
      </c>
      <c r="AK2207" s="84">
        <v>4270</v>
      </c>
      <c r="AL2207" s="108" t="s">
        <v>6749</v>
      </c>
      <c r="AM2207" s="84">
        <v>54724.61</v>
      </c>
      <c r="AN2207" s="112">
        <v>22135.39</v>
      </c>
      <c r="AO2207" s="112">
        <v>76860</v>
      </c>
      <c r="AP2207" s="112">
        <v>25275.39</v>
      </c>
      <c r="AQ2207" s="112">
        <v>1960.61</v>
      </c>
      <c r="AR2207" s="112">
        <v>27236</v>
      </c>
      <c r="AS2207" s="112">
        <v>0</v>
      </c>
      <c r="AT2207" s="112">
        <v>0</v>
      </c>
      <c r="AU2207" s="112">
        <v>0</v>
      </c>
      <c r="AV2207" s="84">
        <v>18</v>
      </c>
      <c r="AW2207" s="84">
        <v>0</v>
      </c>
      <c r="AX2207" s="84" t="str">
        <f>VLOOKUP(Y2207,'[1]Asset Classification'!$J$3:$W$2865,14,)</f>
        <v>Standard</v>
      </c>
      <c r="AY2207" s="108"/>
      <c r="AZ2207" s="84"/>
      <c r="BA2207" s="84"/>
      <c r="BB2207" s="84" t="s">
        <v>8329</v>
      </c>
      <c r="BC2207" s="84"/>
      <c r="BD2207" s="108"/>
      <c r="BE2207" s="84">
        <v>0</v>
      </c>
      <c r="BF2207" s="38" t="s">
        <v>2990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244</v>
      </c>
      <c r="C2208" s="38" t="s">
        <v>245</v>
      </c>
      <c r="D2208" s="38" t="s">
        <v>246</v>
      </c>
      <c r="E2208" s="38" t="s">
        <v>246</v>
      </c>
      <c r="F2208" s="38" t="s">
        <v>247</v>
      </c>
      <c r="G2208" s="84" t="s">
        <v>248</v>
      </c>
      <c r="H2208" s="38" t="s">
        <v>249</v>
      </c>
      <c r="I2208" s="84">
        <v>129526</v>
      </c>
      <c r="J2208" s="38" t="s">
        <v>250</v>
      </c>
      <c r="K2208" s="84">
        <v>129526</v>
      </c>
      <c r="L2208" s="84" t="s">
        <v>251</v>
      </c>
      <c r="M2208" s="38" t="s">
        <v>252</v>
      </c>
      <c r="N2208" s="84">
        <v>376758</v>
      </c>
      <c r="O2208" s="84" t="s">
        <v>994</v>
      </c>
      <c r="P2208" s="84">
        <v>550434</v>
      </c>
      <c r="Q2208" s="38" t="s">
        <v>995</v>
      </c>
      <c r="R2208" s="38" t="s">
        <v>829</v>
      </c>
      <c r="S2208" s="84" t="s">
        <v>2991</v>
      </c>
      <c r="T2208" s="84" t="s">
        <v>2991</v>
      </c>
      <c r="U2208" s="84" t="s">
        <v>1027</v>
      </c>
      <c r="V2208" s="84" t="s">
        <v>2278</v>
      </c>
      <c r="W2208" s="84">
        <v>0</v>
      </c>
      <c r="X2208" s="38" t="s">
        <v>3451</v>
      </c>
      <c r="Y2208" s="84">
        <v>355992579</v>
      </c>
      <c r="Z2208" s="38" t="s">
        <v>6162</v>
      </c>
      <c r="AA2208" s="108" t="s">
        <v>6147</v>
      </c>
      <c r="AB2208" s="84">
        <v>40000</v>
      </c>
      <c r="AC2208" s="108" t="s">
        <v>6763</v>
      </c>
      <c r="AD2208" s="84">
        <v>24</v>
      </c>
      <c r="AE2208" s="84" t="s">
        <v>6764</v>
      </c>
      <c r="AF2208" s="84" t="s">
        <v>7750</v>
      </c>
      <c r="AG2208" s="108" t="s">
        <v>7753</v>
      </c>
      <c r="AH2208" s="84" t="s">
        <v>7557</v>
      </c>
      <c r="AI2208" s="108" t="s">
        <v>6267</v>
      </c>
      <c r="AJ2208" s="84">
        <v>2130</v>
      </c>
      <c r="AK2208" s="84">
        <v>2130</v>
      </c>
      <c r="AL2208" s="108" t="s">
        <v>8111</v>
      </c>
      <c r="AM2208" s="84">
        <v>27332.28</v>
      </c>
      <c r="AN2208" s="112">
        <v>11007.72</v>
      </c>
      <c r="AO2208" s="112">
        <v>38340</v>
      </c>
      <c r="AP2208" s="112">
        <v>12667.72</v>
      </c>
      <c r="AQ2208" s="112">
        <v>986.28</v>
      </c>
      <c r="AR2208" s="112">
        <v>13654</v>
      </c>
      <c r="AS2208" s="112">
        <v>0</v>
      </c>
      <c r="AT2208" s="112">
        <v>0</v>
      </c>
      <c r="AU2208" s="112">
        <v>0</v>
      </c>
      <c r="AV2208" s="84">
        <v>18</v>
      </c>
      <c r="AW2208" s="84">
        <v>0</v>
      </c>
      <c r="AX2208" s="84" t="str">
        <f>VLOOKUP(Y2208,'[1]Asset Classification'!$J$3:$W$2865,14,)</f>
        <v>Standard</v>
      </c>
      <c r="AY2208" s="108"/>
      <c r="AZ2208" s="84"/>
      <c r="BA2208" s="84"/>
      <c r="BB2208" s="84" t="s">
        <v>8329</v>
      </c>
      <c r="BC2208" s="84"/>
      <c r="BD2208" s="108"/>
      <c r="BE2208" s="84">
        <v>0</v>
      </c>
      <c r="BF2208" s="38" t="s">
        <v>2991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244</v>
      </c>
      <c r="C2209" s="38" t="s">
        <v>245</v>
      </c>
      <c r="D2209" s="38" t="s">
        <v>246</v>
      </c>
      <c r="E2209" s="38" t="s">
        <v>246</v>
      </c>
      <c r="F2209" s="38" t="s">
        <v>247</v>
      </c>
      <c r="G2209" s="84" t="s">
        <v>248</v>
      </c>
      <c r="H2209" s="38" t="s">
        <v>249</v>
      </c>
      <c r="I2209" s="84">
        <v>129526</v>
      </c>
      <c r="J2209" s="38" t="s">
        <v>250</v>
      </c>
      <c r="K2209" s="84">
        <v>129526</v>
      </c>
      <c r="L2209" s="84" t="s">
        <v>251</v>
      </c>
      <c r="M2209" s="38" t="s">
        <v>252</v>
      </c>
      <c r="N2209" s="84">
        <v>376758</v>
      </c>
      <c r="O2209" s="84" t="s">
        <v>994</v>
      </c>
      <c r="P2209" s="84">
        <v>550434</v>
      </c>
      <c r="Q2209" s="38" t="s">
        <v>995</v>
      </c>
      <c r="R2209" s="38" t="s">
        <v>829</v>
      </c>
      <c r="S2209" s="84" t="s">
        <v>2992</v>
      </c>
      <c r="T2209" s="84" t="s">
        <v>2992</v>
      </c>
      <c r="U2209" s="84" t="s">
        <v>1027</v>
      </c>
      <c r="V2209" s="84" t="s">
        <v>2278</v>
      </c>
      <c r="W2209" s="84">
        <v>0</v>
      </c>
      <c r="X2209" s="38" t="s">
        <v>3451</v>
      </c>
      <c r="Y2209" s="84">
        <v>355993974</v>
      </c>
      <c r="Z2209" s="38" t="s">
        <v>6163</v>
      </c>
      <c r="AA2209" s="108" t="s">
        <v>6147</v>
      </c>
      <c r="AB2209" s="84">
        <v>40000</v>
      </c>
      <c r="AC2209" s="108" t="s">
        <v>6763</v>
      </c>
      <c r="AD2209" s="84">
        <v>24</v>
      </c>
      <c r="AE2209" s="84" t="s">
        <v>6764</v>
      </c>
      <c r="AF2209" s="84" t="s">
        <v>7750</v>
      </c>
      <c r="AG2209" s="108" t="s">
        <v>7753</v>
      </c>
      <c r="AH2209" s="84" t="s">
        <v>7557</v>
      </c>
      <c r="AI2209" s="108" t="s">
        <v>6267</v>
      </c>
      <c r="AJ2209" s="84">
        <v>2130</v>
      </c>
      <c r="AK2209" s="84">
        <v>2130</v>
      </c>
      <c r="AL2209" s="108" t="s">
        <v>8111</v>
      </c>
      <c r="AM2209" s="84">
        <v>27332.28</v>
      </c>
      <c r="AN2209" s="112">
        <v>11007.72</v>
      </c>
      <c r="AO2209" s="112">
        <v>38340</v>
      </c>
      <c r="AP2209" s="112">
        <v>12667.72</v>
      </c>
      <c r="AQ2209" s="112">
        <v>986.28</v>
      </c>
      <c r="AR2209" s="112">
        <v>13654</v>
      </c>
      <c r="AS2209" s="112">
        <v>0</v>
      </c>
      <c r="AT2209" s="112">
        <v>0</v>
      </c>
      <c r="AU2209" s="112">
        <v>0</v>
      </c>
      <c r="AV2209" s="84">
        <v>18</v>
      </c>
      <c r="AW2209" s="84">
        <v>0</v>
      </c>
      <c r="AX2209" s="84" t="str">
        <f>VLOOKUP(Y2209,'[1]Asset Classification'!$J$3:$W$2865,14,)</f>
        <v>Standard</v>
      </c>
      <c r="AY2209" s="108"/>
      <c r="AZ2209" s="84"/>
      <c r="BA2209" s="84"/>
      <c r="BB2209" s="84" t="s">
        <v>8329</v>
      </c>
      <c r="BC2209" s="84"/>
      <c r="BD2209" s="108"/>
      <c r="BE2209" s="84">
        <v>0</v>
      </c>
      <c r="BF2209" s="38" t="s">
        <v>2992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244</v>
      </c>
      <c r="C2210" s="38" t="s">
        <v>245</v>
      </c>
      <c r="D2210" s="38" t="s">
        <v>246</v>
      </c>
      <c r="E2210" s="38" t="s">
        <v>246</v>
      </c>
      <c r="F2210" s="38" t="s">
        <v>247</v>
      </c>
      <c r="G2210" s="84" t="s">
        <v>248</v>
      </c>
      <c r="H2210" s="38" t="s">
        <v>249</v>
      </c>
      <c r="I2210" s="84">
        <v>129694</v>
      </c>
      <c r="J2210" s="38" t="s">
        <v>259</v>
      </c>
      <c r="K2210" s="84">
        <v>129694</v>
      </c>
      <c r="L2210" s="84" t="s">
        <v>257</v>
      </c>
      <c r="M2210" s="38" t="s">
        <v>258</v>
      </c>
      <c r="N2210" s="84">
        <v>224141</v>
      </c>
      <c r="O2210" s="84" t="s">
        <v>476</v>
      </c>
      <c r="P2210" s="84">
        <v>295459</v>
      </c>
      <c r="Q2210" s="38" t="s">
        <v>477</v>
      </c>
      <c r="R2210" s="38" t="s">
        <v>829</v>
      </c>
      <c r="S2210" s="84" t="s">
        <v>2993</v>
      </c>
      <c r="T2210" s="84" t="s">
        <v>2993</v>
      </c>
      <c r="U2210" s="84" t="s">
        <v>1023</v>
      </c>
      <c r="V2210" s="84" t="s">
        <v>3449</v>
      </c>
      <c r="W2210" s="84">
        <v>0</v>
      </c>
      <c r="X2210" s="38" t="s">
        <v>3451</v>
      </c>
      <c r="Y2210" s="84">
        <v>356002893</v>
      </c>
      <c r="Z2210" s="38" t="s">
        <v>6164</v>
      </c>
      <c r="AA2210" s="108" t="s">
        <v>6159</v>
      </c>
      <c r="AB2210" s="84">
        <v>52000</v>
      </c>
      <c r="AC2210" s="108" t="s">
        <v>6768</v>
      </c>
      <c r="AD2210" s="84">
        <v>24</v>
      </c>
      <c r="AE2210" s="84" t="s">
        <v>6780</v>
      </c>
      <c r="AF2210" s="84" t="s">
        <v>6811</v>
      </c>
      <c r="AG2210" s="108" t="s">
        <v>7328</v>
      </c>
      <c r="AH2210" s="84" t="s">
        <v>6795</v>
      </c>
      <c r="AI2210" s="108" t="s">
        <v>6274</v>
      </c>
      <c r="AJ2210" s="84">
        <v>2780</v>
      </c>
      <c r="AK2210" s="84">
        <v>2780</v>
      </c>
      <c r="AL2210" s="108"/>
      <c r="AM2210" s="84">
        <v>0</v>
      </c>
      <c r="AN2210" s="112">
        <v>0</v>
      </c>
      <c r="AO2210" s="112">
        <v>0</v>
      </c>
      <c r="AP2210" s="112">
        <v>52000</v>
      </c>
      <c r="AQ2210" s="112">
        <v>15575</v>
      </c>
      <c r="AR2210" s="112">
        <v>67575</v>
      </c>
      <c r="AS2210" s="112">
        <v>35718.660000000003</v>
      </c>
      <c r="AT2210" s="112">
        <v>14321.34</v>
      </c>
      <c r="AU2210" s="112">
        <v>50040</v>
      </c>
      <c r="AV2210" s="84">
        <v>18</v>
      </c>
      <c r="AW2210" s="84">
        <v>526</v>
      </c>
      <c r="AX2210" s="84" t="str">
        <f>VLOOKUP(Y2210,'[1]Asset Classification'!$J$3:$W$2865,14,)</f>
        <v>&gt;180</v>
      </c>
      <c r="AY2210" s="108"/>
      <c r="AZ2210" s="84"/>
      <c r="BA2210" s="84"/>
      <c r="BB2210" s="84" t="s">
        <v>8329</v>
      </c>
      <c r="BC2210" s="84"/>
      <c r="BD2210" s="108" t="s">
        <v>8334</v>
      </c>
      <c r="BE2210" s="84">
        <v>52000</v>
      </c>
      <c r="BF2210" s="38" t="s">
        <v>2993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244</v>
      </c>
      <c r="C2211" s="38" t="s">
        <v>245</v>
      </c>
      <c r="D2211" s="38" t="s">
        <v>246</v>
      </c>
      <c r="E2211" s="38" t="s">
        <v>246</v>
      </c>
      <c r="F2211" s="38" t="s">
        <v>247</v>
      </c>
      <c r="G2211" s="84" t="s">
        <v>248</v>
      </c>
      <c r="H2211" s="38" t="s">
        <v>249</v>
      </c>
      <c r="I2211" s="84">
        <v>131732</v>
      </c>
      <c r="J2211" s="38" t="s">
        <v>282</v>
      </c>
      <c r="K2211" s="84">
        <v>131732</v>
      </c>
      <c r="L2211" s="84" t="s">
        <v>251</v>
      </c>
      <c r="M2211" s="38" t="s">
        <v>252</v>
      </c>
      <c r="N2211" s="84">
        <v>389373</v>
      </c>
      <c r="O2211" s="84" t="s">
        <v>864</v>
      </c>
      <c r="P2211" s="84">
        <v>575346</v>
      </c>
      <c r="Q2211" s="38" t="s">
        <v>865</v>
      </c>
      <c r="R2211" s="38" t="s">
        <v>829</v>
      </c>
      <c r="S2211" s="84" t="s">
        <v>2994</v>
      </c>
      <c r="T2211" s="84" t="s">
        <v>2994</v>
      </c>
      <c r="U2211" s="84" t="s">
        <v>1034</v>
      </c>
      <c r="V2211" s="84" t="s">
        <v>2278</v>
      </c>
      <c r="W2211" s="84">
        <v>0</v>
      </c>
      <c r="X2211" s="38" t="s">
        <v>3451</v>
      </c>
      <c r="Y2211" s="84">
        <v>356002894</v>
      </c>
      <c r="Z2211" s="38" t="s">
        <v>6165</v>
      </c>
      <c r="AA2211" s="108" t="s">
        <v>6166</v>
      </c>
      <c r="AB2211" s="84">
        <v>57000</v>
      </c>
      <c r="AC2211" s="108" t="s">
        <v>6765</v>
      </c>
      <c r="AD2211" s="84">
        <v>24</v>
      </c>
      <c r="AE2211" s="84" t="s">
        <v>6771</v>
      </c>
      <c r="AF2211" s="84" t="s">
        <v>7415</v>
      </c>
      <c r="AG2211" s="108" t="s">
        <v>7416</v>
      </c>
      <c r="AH2211" s="84" t="s">
        <v>7319</v>
      </c>
      <c r="AI2211" s="108" t="s">
        <v>6281</v>
      </c>
      <c r="AJ2211" s="84">
        <v>3040</v>
      </c>
      <c r="AK2211" s="84">
        <v>3040</v>
      </c>
      <c r="AL2211" s="108" t="s">
        <v>8210</v>
      </c>
      <c r="AM2211" s="84">
        <v>1205.07</v>
      </c>
      <c r="AN2211" s="112">
        <v>1867.93</v>
      </c>
      <c r="AO2211" s="112">
        <v>3073</v>
      </c>
      <c r="AP2211" s="112">
        <v>55794.93</v>
      </c>
      <c r="AQ2211" s="112">
        <v>15254.07</v>
      </c>
      <c r="AR2211" s="112">
        <v>71049</v>
      </c>
      <c r="AS2211" s="112">
        <v>37790.43</v>
      </c>
      <c r="AT2211" s="112">
        <v>13856.57</v>
      </c>
      <c r="AU2211" s="112">
        <v>51647</v>
      </c>
      <c r="AV2211" s="84">
        <v>18</v>
      </c>
      <c r="AW2211" s="84">
        <v>493</v>
      </c>
      <c r="AX2211" s="84" t="str">
        <f>VLOOKUP(Y2211,'[1]Asset Classification'!$J$3:$W$2865,14,)</f>
        <v>&gt;180</v>
      </c>
      <c r="AY2211" s="108"/>
      <c r="AZ2211" s="84"/>
      <c r="BA2211" s="84"/>
      <c r="BB2211" s="84" t="s">
        <v>8329</v>
      </c>
      <c r="BC2211" s="84"/>
      <c r="BD2211" s="108" t="s">
        <v>8335</v>
      </c>
      <c r="BE2211" s="84">
        <v>57000</v>
      </c>
      <c r="BF2211" s="38" t="s">
        <v>2994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244</v>
      </c>
      <c r="C2212" s="38" t="s">
        <v>245</v>
      </c>
      <c r="D2212" s="38" t="s">
        <v>246</v>
      </c>
      <c r="E2212" s="38" t="s">
        <v>246</v>
      </c>
      <c r="F2212" s="38" t="s">
        <v>247</v>
      </c>
      <c r="G2212" s="84" t="s">
        <v>248</v>
      </c>
      <c r="H2212" s="38" t="s">
        <v>249</v>
      </c>
      <c r="I2212" s="84">
        <v>134111</v>
      </c>
      <c r="J2212" s="38" t="s">
        <v>288</v>
      </c>
      <c r="K2212" s="84">
        <v>134111</v>
      </c>
      <c r="L2212" s="84" t="s">
        <v>254</v>
      </c>
      <c r="M2212" s="38" t="s">
        <v>255</v>
      </c>
      <c r="N2212" s="84">
        <v>236444</v>
      </c>
      <c r="O2212" s="84" t="s">
        <v>609</v>
      </c>
      <c r="P2212" s="84">
        <v>323247</v>
      </c>
      <c r="Q2212" s="38" t="s">
        <v>684</v>
      </c>
      <c r="R2212" s="38" t="s">
        <v>829</v>
      </c>
      <c r="S2212" s="84" t="s">
        <v>2995</v>
      </c>
      <c r="T2212" s="84" t="s">
        <v>2995</v>
      </c>
      <c r="U2212" s="84" t="s">
        <v>2292</v>
      </c>
      <c r="V2212" s="84" t="s">
        <v>3449</v>
      </c>
      <c r="W2212" s="84">
        <v>0</v>
      </c>
      <c r="X2212" s="38" t="s">
        <v>3451</v>
      </c>
      <c r="Y2212" s="84">
        <v>356002895</v>
      </c>
      <c r="Z2212" s="38" t="s">
        <v>6167</v>
      </c>
      <c r="AA2212" s="108" t="s">
        <v>6168</v>
      </c>
      <c r="AB2212" s="84">
        <v>50000</v>
      </c>
      <c r="AC2212" s="108" t="s">
        <v>6773</v>
      </c>
      <c r="AD2212" s="84">
        <v>24</v>
      </c>
      <c r="AE2212" s="84" t="s">
        <v>6771</v>
      </c>
      <c r="AF2212" s="84" t="s">
        <v>7692</v>
      </c>
      <c r="AG2212" s="108" t="s">
        <v>7693</v>
      </c>
      <c r="AH2212" s="84" t="s">
        <v>7319</v>
      </c>
      <c r="AI2212" s="108" t="s">
        <v>8024</v>
      </c>
      <c r="AJ2212" s="84">
        <v>2670</v>
      </c>
      <c r="AK2212" s="84">
        <v>2670</v>
      </c>
      <c r="AL2212" s="108" t="s">
        <v>6586</v>
      </c>
      <c r="AM2212" s="84">
        <v>8310.4599999999991</v>
      </c>
      <c r="AN2212" s="112">
        <v>5059.54</v>
      </c>
      <c r="AO2212" s="112">
        <v>13370</v>
      </c>
      <c r="AP2212" s="112">
        <v>41689.54</v>
      </c>
      <c r="AQ2212" s="112">
        <v>9213.4599999999991</v>
      </c>
      <c r="AR2212" s="112">
        <v>50903</v>
      </c>
      <c r="AS2212" s="112">
        <v>22037.34</v>
      </c>
      <c r="AT2212" s="112">
        <v>7312.66</v>
      </c>
      <c r="AU2212" s="112">
        <v>29350</v>
      </c>
      <c r="AV2212" s="84">
        <v>16</v>
      </c>
      <c r="AW2212" s="84">
        <v>313</v>
      </c>
      <c r="AX2212" s="84" t="str">
        <f>VLOOKUP(Y2212,'[1]Asset Classification'!$J$3:$W$2865,14,)</f>
        <v>&gt;180</v>
      </c>
      <c r="AY2212" s="108"/>
      <c r="AZ2212" s="84"/>
      <c r="BA2212" s="84"/>
      <c r="BB2212" s="84" t="s">
        <v>8329</v>
      </c>
      <c r="BC2212" s="84"/>
      <c r="BD2212" s="108" t="s">
        <v>8322</v>
      </c>
      <c r="BE2212" s="84">
        <v>50000</v>
      </c>
      <c r="BF2212" s="38" t="s">
        <v>2995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244</v>
      </c>
      <c r="C2213" s="38" t="s">
        <v>245</v>
      </c>
      <c r="D2213" s="38" t="s">
        <v>246</v>
      </c>
      <c r="E2213" s="38" t="s">
        <v>246</v>
      </c>
      <c r="F2213" s="38" t="s">
        <v>247</v>
      </c>
      <c r="G2213" s="84" t="s">
        <v>248</v>
      </c>
      <c r="H2213" s="38" t="s">
        <v>249</v>
      </c>
      <c r="I2213" s="84">
        <v>131055</v>
      </c>
      <c r="J2213" s="38" t="s">
        <v>277</v>
      </c>
      <c r="K2213" s="84">
        <v>131055</v>
      </c>
      <c r="L2213" s="84" t="s">
        <v>251</v>
      </c>
      <c r="M2213" s="38" t="s">
        <v>252</v>
      </c>
      <c r="N2213" s="84">
        <v>373859</v>
      </c>
      <c r="O2213" s="84" t="s">
        <v>856</v>
      </c>
      <c r="P2213" s="84">
        <v>545201</v>
      </c>
      <c r="Q2213" s="38" t="s">
        <v>857</v>
      </c>
      <c r="R2213" s="38" t="s">
        <v>829</v>
      </c>
      <c r="S2213" s="84" t="s">
        <v>2996</v>
      </c>
      <c r="T2213" s="84" t="s">
        <v>2996</v>
      </c>
      <c r="U2213" s="84" t="s">
        <v>2292</v>
      </c>
      <c r="V2213" s="84" t="s">
        <v>2278</v>
      </c>
      <c r="W2213" s="84">
        <v>0</v>
      </c>
      <c r="X2213" s="38" t="s">
        <v>3451</v>
      </c>
      <c r="Y2213" s="84">
        <v>356002896</v>
      </c>
      <c r="Z2213" s="38" t="s">
        <v>6169</v>
      </c>
      <c r="AA2213" s="108" t="s">
        <v>6168</v>
      </c>
      <c r="AB2213" s="84">
        <v>56000</v>
      </c>
      <c r="AC2213" s="108" t="s">
        <v>6774</v>
      </c>
      <c r="AD2213" s="84">
        <v>24</v>
      </c>
      <c r="AE2213" s="84" t="s">
        <v>6771</v>
      </c>
      <c r="AF2213" s="84" t="s">
        <v>7591</v>
      </c>
      <c r="AG2213" s="108" t="s">
        <v>7592</v>
      </c>
      <c r="AH2213" s="84" t="s">
        <v>7319</v>
      </c>
      <c r="AI2213" s="108" t="s">
        <v>8025</v>
      </c>
      <c r="AJ2213" s="84">
        <v>2990</v>
      </c>
      <c r="AK2213" s="84">
        <v>2990</v>
      </c>
      <c r="AL2213" s="108"/>
      <c r="AM2213" s="84">
        <v>0</v>
      </c>
      <c r="AN2213" s="112">
        <v>0</v>
      </c>
      <c r="AO2213" s="112">
        <v>0</v>
      </c>
      <c r="AP2213" s="112">
        <v>56000</v>
      </c>
      <c r="AQ2213" s="112">
        <v>16235</v>
      </c>
      <c r="AR2213" s="112">
        <v>72235</v>
      </c>
      <c r="AS2213" s="112">
        <v>33772.879999999997</v>
      </c>
      <c r="AT2213" s="112">
        <v>14067.12</v>
      </c>
      <c r="AU2213" s="112">
        <v>47840</v>
      </c>
      <c r="AV2213" s="84">
        <v>16</v>
      </c>
      <c r="AW2213" s="84">
        <v>462</v>
      </c>
      <c r="AX2213" s="84" t="str">
        <f>VLOOKUP(Y2213,'[1]Asset Classification'!$J$3:$W$2865,14,)</f>
        <v>&gt;180</v>
      </c>
      <c r="AY2213" s="108"/>
      <c r="AZ2213" s="84"/>
      <c r="BA2213" s="84"/>
      <c r="BB2213" s="84" t="s">
        <v>8329</v>
      </c>
      <c r="BC2213" s="84"/>
      <c r="BD2213" s="108" t="s">
        <v>8335</v>
      </c>
      <c r="BE2213" s="84">
        <v>56000</v>
      </c>
      <c r="BF2213" s="38" t="s">
        <v>2996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244</v>
      </c>
      <c r="C2214" s="38" t="s">
        <v>245</v>
      </c>
      <c r="D2214" s="38" t="s">
        <v>246</v>
      </c>
      <c r="E2214" s="38" t="s">
        <v>246</v>
      </c>
      <c r="F2214" s="38" t="s">
        <v>247</v>
      </c>
      <c r="G2214" s="84" t="s">
        <v>248</v>
      </c>
      <c r="H2214" s="38" t="s">
        <v>249</v>
      </c>
      <c r="I2214" s="84">
        <v>134111</v>
      </c>
      <c r="J2214" s="38" t="s">
        <v>288</v>
      </c>
      <c r="K2214" s="84">
        <v>134111</v>
      </c>
      <c r="L2214" s="84" t="s">
        <v>254</v>
      </c>
      <c r="M2214" s="38" t="s">
        <v>255</v>
      </c>
      <c r="N2214" s="84">
        <v>257616</v>
      </c>
      <c r="O2214" s="84" t="s">
        <v>700</v>
      </c>
      <c r="P2214" s="84">
        <v>338297</v>
      </c>
      <c r="Q2214" s="38" t="s">
        <v>701</v>
      </c>
      <c r="R2214" s="38" t="s">
        <v>829</v>
      </c>
      <c r="S2214" s="84" t="s">
        <v>2997</v>
      </c>
      <c r="T2214" s="84" t="s">
        <v>2997</v>
      </c>
      <c r="U2214" s="84" t="s">
        <v>1023</v>
      </c>
      <c r="V2214" s="84" t="s">
        <v>3449</v>
      </c>
      <c r="W2214" s="84">
        <v>0</v>
      </c>
      <c r="X2214" s="38" t="s">
        <v>3451</v>
      </c>
      <c r="Y2214" s="84">
        <v>356002898</v>
      </c>
      <c r="Z2214" s="38" t="s">
        <v>6170</v>
      </c>
      <c r="AA2214" s="108" t="s">
        <v>6171</v>
      </c>
      <c r="AB2214" s="84">
        <v>43000</v>
      </c>
      <c r="AC2214" s="108" t="s">
        <v>6773</v>
      </c>
      <c r="AD2214" s="84">
        <v>24</v>
      </c>
      <c r="AE2214" s="84" t="s">
        <v>6771</v>
      </c>
      <c r="AF2214" s="84" t="s">
        <v>7547</v>
      </c>
      <c r="AG2214" s="108" t="s">
        <v>7549</v>
      </c>
      <c r="AH2214" s="84" t="s">
        <v>7319</v>
      </c>
      <c r="AI2214" s="108" t="s">
        <v>8026</v>
      </c>
      <c r="AJ2214" s="84">
        <v>2290</v>
      </c>
      <c r="AK2214" s="84">
        <v>2290</v>
      </c>
      <c r="AL2214" s="108" t="s">
        <v>6561</v>
      </c>
      <c r="AM2214" s="84">
        <v>6956.2</v>
      </c>
      <c r="AN2214" s="112">
        <v>4493.8</v>
      </c>
      <c r="AO2214" s="112">
        <v>11450</v>
      </c>
      <c r="AP2214" s="112">
        <v>36043.800000000003</v>
      </c>
      <c r="AQ2214" s="112">
        <v>8066.2</v>
      </c>
      <c r="AR2214" s="112">
        <v>44110</v>
      </c>
      <c r="AS2214" s="112">
        <v>22724.28</v>
      </c>
      <c r="AT2214" s="112">
        <v>7045.72</v>
      </c>
      <c r="AU2214" s="112">
        <v>29770</v>
      </c>
      <c r="AV2214" s="84">
        <v>18</v>
      </c>
      <c r="AW2214" s="84">
        <v>374</v>
      </c>
      <c r="AX2214" s="84" t="str">
        <f>VLOOKUP(Y2214,'[1]Asset Classification'!$J$3:$W$2865,14,)</f>
        <v>&gt;180</v>
      </c>
      <c r="AY2214" s="108"/>
      <c r="AZ2214" s="84"/>
      <c r="BA2214" s="84"/>
      <c r="BB2214" s="84" t="s">
        <v>8329</v>
      </c>
      <c r="BC2214" s="84"/>
      <c r="BD2214" s="108" t="s">
        <v>8322</v>
      </c>
      <c r="BE2214" s="84">
        <v>43000</v>
      </c>
      <c r="BF2214" s="38" t="s">
        <v>2997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244</v>
      </c>
      <c r="C2215" s="38" t="s">
        <v>245</v>
      </c>
      <c r="D2215" s="38" t="s">
        <v>246</v>
      </c>
      <c r="E2215" s="38" t="s">
        <v>246</v>
      </c>
      <c r="F2215" s="38" t="s">
        <v>247</v>
      </c>
      <c r="G2215" s="84" t="s">
        <v>248</v>
      </c>
      <c r="H2215" s="38" t="s">
        <v>249</v>
      </c>
      <c r="I2215" s="84">
        <v>163265</v>
      </c>
      <c r="J2215" s="38" t="s">
        <v>285</v>
      </c>
      <c r="K2215" s="84">
        <v>163265</v>
      </c>
      <c r="L2215" s="84" t="s">
        <v>251</v>
      </c>
      <c r="M2215" s="38" t="s">
        <v>252</v>
      </c>
      <c r="N2215" s="84">
        <v>279658</v>
      </c>
      <c r="O2215" s="84" t="s">
        <v>479</v>
      </c>
      <c r="P2215" s="84">
        <v>367413</v>
      </c>
      <c r="Q2215" s="38" t="s">
        <v>840</v>
      </c>
      <c r="R2215" s="38" t="s">
        <v>829</v>
      </c>
      <c r="S2215" s="84" t="s">
        <v>2998</v>
      </c>
      <c r="T2215" s="84" t="s">
        <v>2998</v>
      </c>
      <c r="U2215" s="84" t="s">
        <v>2292</v>
      </c>
      <c r="V2215" s="84" t="s">
        <v>2278</v>
      </c>
      <c r="W2215" s="84">
        <v>0</v>
      </c>
      <c r="X2215" s="38" t="s">
        <v>3484</v>
      </c>
      <c r="Y2215" s="84">
        <v>356002899</v>
      </c>
      <c r="Z2215" s="38" t="s">
        <v>6172</v>
      </c>
      <c r="AA2215" s="108" t="s">
        <v>6159</v>
      </c>
      <c r="AB2215" s="84">
        <v>32000</v>
      </c>
      <c r="AC2215" s="108" t="s">
        <v>6768</v>
      </c>
      <c r="AD2215" s="84">
        <v>24</v>
      </c>
      <c r="AE2215" s="84" t="s">
        <v>6771</v>
      </c>
      <c r="AF2215" s="84" t="s">
        <v>7576</v>
      </c>
      <c r="AG2215" s="108" t="s">
        <v>7577</v>
      </c>
      <c r="AH2215" s="84" t="s">
        <v>7319</v>
      </c>
      <c r="AI2215" s="108" t="s">
        <v>6274</v>
      </c>
      <c r="AJ2215" s="84">
        <v>1710</v>
      </c>
      <c r="AK2215" s="84">
        <v>1710</v>
      </c>
      <c r="AL2215" s="108" t="s">
        <v>6749</v>
      </c>
      <c r="AM2215" s="84">
        <v>21964.13</v>
      </c>
      <c r="AN2215" s="112">
        <v>8815.8700000000008</v>
      </c>
      <c r="AO2215" s="112">
        <v>30780</v>
      </c>
      <c r="AP2215" s="112">
        <v>10035.870000000001</v>
      </c>
      <c r="AQ2215" s="112">
        <v>774.13</v>
      </c>
      <c r="AR2215" s="112">
        <v>10810</v>
      </c>
      <c r="AS2215" s="112">
        <v>0</v>
      </c>
      <c r="AT2215" s="112">
        <v>0</v>
      </c>
      <c r="AU2215" s="112">
        <v>0</v>
      </c>
      <c r="AV2215" s="84">
        <v>18</v>
      </c>
      <c r="AW2215" s="84">
        <v>0</v>
      </c>
      <c r="AX2215" s="84" t="str">
        <f>VLOOKUP(Y2215,'[1]Asset Classification'!$J$3:$W$2865,14,)</f>
        <v>Standard</v>
      </c>
      <c r="AY2215" s="108"/>
      <c r="AZ2215" s="84"/>
      <c r="BA2215" s="84"/>
      <c r="BB2215" s="84" t="s">
        <v>8329</v>
      </c>
      <c r="BC2215" s="84"/>
      <c r="BD2215" s="108"/>
      <c r="BE2215" s="84">
        <v>0</v>
      </c>
      <c r="BF2215" s="38" t="s">
        <v>2998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244</v>
      </c>
      <c r="C2216" s="38" t="s">
        <v>245</v>
      </c>
      <c r="D2216" s="38" t="s">
        <v>246</v>
      </c>
      <c r="E2216" s="38" t="s">
        <v>246</v>
      </c>
      <c r="F2216" s="38" t="s">
        <v>247</v>
      </c>
      <c r="G2216" s="84" t="s">
        <v>248</v>
      </c>
      <c r="H2216" s="38" t="s">
        <v>249</v>
      </c>
      <c r="I2216" s="84">
        <v>134447</v>
      </c>
      <c r="J2216" s="38" t="s">
        <v>293</v>
      </c>
      <c r="K2216" s="84">
        <v>134447</v>
      </c>
      <c r="L2216" s="84" t="s">
        <v>251</v>
      </c>
      <c r="M2216" s="38" t="s">
        <v>252</v>
      </c>
      <c r="N2216" s="84">
        <v>253818</v>
      </c>
      <c r="O2216" s="84" t="s">
        <v>996</v>
      </c>
      <c r="P2216" s="84">
        <v>333373</v>
      </c>
      <c r="Q2216" s="38" t="s">
        <v>352</v>
      </c>
      <c r="R2216" s="38" t="s">
        <v>829</v>
      </c>
      <c r="S2216" s="84" t="s">
        <v>2999</v>
      </c>
      <c r="T2216" s="84" t="s">
        <v>2999</v>
      </c>
      <c r="U2216" s="84" t="s">
        <v>2292</v>
      </c>
      <c r="V2216" s="84" t="s">
        <v>2278</v>
      </c>
      <c r="W2216" s="84">
        <v>0</v>
      </c>
      <c r="X2216" s="38" t="s">
        <v>3451</v>
      </c>
      <c r="Y2216" s="84">
        <v>356002900</v>
      </c>
      <c r="Z2216" s="38" t="s">
        <v>6173</v>
      </c>
      <c r="AA2216" s="108" t="s">
        <v>6168</v>
      </c>
      <c r="AB2216" s="84">
        <v>60000</v>
      </c>
      <c r="AC2216" s="108" t="s">
        <v>6774</v>
      </c>
      <c r="AD2216" s="84">
        <v>24</v>
      </c>
      <c r="AE2216" s="84" t="s">
        <v>6780</v>
      </c>
      <c r="AF2216" s="84" t="s">
        <v>6909</v>
      </c>
      <c r="AG2216" s="108" t="s">
        <v>7224</v>
      </c>
      <c r="AH2216" s="84" t="s">
        <v>6795</v>
      </c>
      <c r="AI2216" s="108" t="s">
        <v>8025</v>
      </c>
      <c r="AJ2216" s="84">
        <v>3200</v>
      </c>
      <c r="AK2216" s="84">
        <v>3200</v>
      </c>
      <c r="AL2216" s="108" t="s">
        <v>8039</v>
      </c>
      <c r="AM2216" s="84">
        <v>1638.36</v>
      </c>
      <c r="AN2216" s="112">
        <v>1561.64</v>
      </c>
      <c r="AO2216" s="112">
        <v>3200</v>
      </c>
      <c r="AP2216" s="112">
        <v>58361.64</v>
      </c>
      <c r="AQ2216" s="112">
        <v>15857.36</v>
      </c>
      <c r="AR2216" s="112">
        <v>74219</v>
      </c>
      <c r="AS2216" s="112">
        <v>34479.9</v>
      </c>
      <c r="AT2216" s="112">
        <v>13520.1</v>
      </c>
      <c r="AU2216" s="112">
        <v>48000</v>
      </c>
      <c r="AV2216" s="84">
        <v>16</v>
      </c>
      <c r="AW2216" s="84">
        <v>431</v>
      </c>
      <c r="AX2216" s="84" t="str">
        <f>VLOOKUP(Y2216,'[1]Asset Classification'!$J$3:$W$2865,14,)</f>
        <v>&gt;180</v>
      </c>
      <c r="AY2216" s="108"/>
      <c r="AZ2216" s="84"/>
      <c r="BA2216" s="84"/>
      <c r="BB2216" s="84" t="s">
        <v>8329</v>
      </c>
      <c r="BC2216" s="84"/>
      <c r="BD2216" s="108" t="s">
        <v>8322</v>
      </c>
      <c r="BE2216" s="84">
        <v>60000</v>
      </c>
      <c r="BF2216" s="38" t="s">
        <v>2999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244</v>
      </c>
      <c r="C2217" s="38" t="s">
        <v>245</v>
      </c>
      <c r="D2217" s="38" t="s">
        <v>246</v>
      </c>
      <c r="E2217" s="38" t="s">
        <v>246</v>
      </c>
      <c r="F2217" s="38" t="s">
        <v>247</v>
      </c>
      <c r="G2217" s="84" t="s">
        <v>248</v>
      </c>
      <c r="H2217" s="38" t="s">
        <v>249</v>
      </c>
      <c r="I2217" s="84">
        <v>144011</v>
      </c>
      <c r="J2217" s="38" t="s">
        <v>316</v>
      </c>
      <c r="K2217" s="84">
        <v>144011</v>
      </c>
      <c r="L2217" s="84" t="s">
        <v>257</v>
      </c>
      <c r="M2217" s="38" t="s">
        <v>258</v>
      </c>
      <c r="N2217" s="84">
        <v>243404</v>
      </c>
      <c r="O2217" s="84" t="s">
        <v>665</v>
      </c>
      <c r="P2217" s="84">
        <v>319913</v>
      </c>
      <c r="Q2217" s="38" t="s">
        <v>527</v>
      </c>
      <c r="R2217" s="38" t="s">
        <v>829</v>
      </c>
      <c r="S2217" s="84" t="s">
        <v>3000</v>
      </c>
      <c r="T2217" s="84" t="s">
        <v>3000</v>
      </c>
      <c r="U2217" s="84" t="s">
        <v>1070</v>
      </c>
      <c r="V2217" s="84" t="s">
        <v>2278</v>
      </c>
      <c r="W2217" s="84">
        <v>0</v>
      </c>
      <c r="X2217" s="38" t="s">
        <v>3526</v>
      </c>
      <c r="Y2217" s="84">
        <v>356015052</v>
      </c>
      <c r="Z2217" s="38" t="s">
        <v>6174</v>
      </c>
      <c r="AA2217" s="108" t="s">
        <v>6147</v>
      </c>
      <c r="AB2217" s="84">
        <v>80000</v>
      </c>
      <c r="AC2217" s="108" t="s">
        <v>6773</v>
      </c>
      <c r="AD2217" s="84">
        <v>24</v>
      </c>
      <c r="AE2217" s="84" t="s">
        <v>6776</v>
      </c>
      <c r="AF2217" s="84" t="s">
        <v>6898</v>
      </c>
      <c r="AG2217" s="108" t="s">
        <v>7132</v>
      </c>
      <c r="AH2217" s="84" t="s">
        <v>6795</v>
      </c>
      <c r="AI2217" s="108" t="s">
        <v>8026</v>
      </c>
      <c r="AJ2217" s="84">
        <v>4270</v>
      </c>
      <c r="AK2217" s="84">
        <v>4270</v>
      </c>
      <c r="AL2217" s="108" t="s">
        <v>8221</v>
      </c>
      <c r="AM2217" s="84">
        <v>30671.62</v>
      </c>
      <c r="AN2217" s="112">
        <v>16312.38</v>
      </c>
      <c r="AO2217" s="112">
        <v>46984</v>
      </c>
      <c r="AP2217" s="112">
        <v>49328.38</v>
      </c>
      <c r="AQ2217" s="112">
        <v>7695.62</v>
      </c>
      <c r="AR2217" s="112">
        <v>57024</v>
      </c>
      <c r="AS2217" s="112">
        <v>24130.799999999999</v>
      </c>
      <c r="AT2217" s="112">
        <v>5745.2</v>
      </c>
      <c r="AU2217" s="112">
        <v>29876</v>
      </c>
      <c r="AV2217" s="84">
        <v>18</v>
      </c>
      <c r="AW2217" s="84">
        <v>192</v>
      </c>
      <c r="AX2217" s="84" t="str">
        <f>VLOOKUP(Y2217,'[1]Asset Classification'!$J$3:$W$2865,14,)</f>
        <v>&gt;180</v>
      </c>
      <c r="AY2217" s="108"/>
      <c r="AZ2217" s="84"/>
      <c r="BA2217" s="84"/>
      <c r="BB2217" s="84" t="s">
        <v>8329</v>
      </c>
      <c r="BC2217" s="84"/>
      <c r="BD2217" s="108"/>
      <c r="BE2217" s="84">
        <v>0</v>
      </c>
      <c r="BF2217" s="38" t="s">
        <v>3000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244</v>
      </c>
      <c r="C2218" s="38" t="s">
        <v>245</v>
      </c>
      <c r="D2218" s="38" t="s">
        <v>246</v>
      </c>
      <c r="E2218" s="38" t="s">
        <v>246</v>
      </c>
      <c r="F2218" s="38" t="s">
        <v>247</v>
      </c>
      <c r="G2218" s="84" t="s">
        <v>248</v>
      </c>
      <c r="H2218" s="38" t="s">
        <v>249</v>
      </c>
      <c r="I2218" s="84">
        <v>132562</v>
      </c>
      <c r="J2218" s="38" t="s">
        <v>318</v>
      </c>
      <c r="K2218" s="84">
        <v>132562</v>
      </c>
      <c r="L2218" s="84" t="s">
        <v>257</v>
      </c>
      <c r="M2218" s="38" t="s">
        <v>258</v>
      </c>
      <c r="N2218" s="84">
        <v>223721</v>
      </c>
      <c r="O2218" s="84" t="s">
        <v>689</v>
      </c>
      <c r="P2218" s="84">
        <v>397684</v>
      </c>
      <c r="Q2218" s="38" t="s">
        <v>690</v>
      </c>
      <c r="R2218" s="38" t="s">
        <v>829</v>
      </c>
      <c r="S2218" s="84" t="s">
        <v>3001</v>
      </c>
      <c r="T2218" s="84" t="s">
        <v>3001</v>
      </c>
      <c r="U2218" s="84" t="s">
        <v>1027</v>
      </c>
      <c r="V2218" s="84" t="s">
        <v>2278</v>
      </c>
      <c r="W2218" s="84">
        <v>0</v>
      </c>
      <c r="X2218" s="38" t="s">
        <v>3526</v>
      </c>
      <c r="Y2218" s="84">
        <v>356015718</v>
      </c>
      <c r="Z2218" s="38" t="s">
        <v>6175</v>
      </c>
      <c r="AA2218" s="108" t="s">
        <v>6159</v>
      </c>
      <c r="AB2218" s="84">
        <v>42000</v>
      </c>
      <c r="AC2218" s="108" t="s">
        <v>6763</v>
      </c>
      <c r="AD2218" s="84">
        <v>24</v>
      </c>
      <c r="AE2218" s="84" t="s">
        <v>6764</v>
      </c>
      <c r="AF2218" s="84" t="s">
        <v>7750</v>
      </c>
      <c r="AG2218" s="108" t="s">
        <v>7756</v>
      </c>
      <c r="AH2218" s="84" t="s">
        <v>7557</v>
      </c>
      <c r="AI2218" s="108" t="s">
        <v>6267</v>
      </c>
      <c r="AJ2218" s="84">
        <v>2240</v>
      </c>
      <c r="AK2218" s="84">
        <v>2240</v>
      </c>
      <c r="AL2218" s="108" t="s">
        <v>6757</v>
      </c>
      <c r="AM2218" s="84">
        <v>28815.26</v>
      </c>
      <c r="AN2218" s="112">
        <v>11504.74</v>
      </c>
      <c r="AO2218" s="112">
        <v>40320</v>
      </c>
      <c r="AP2218" s="112">
        <v>13184.74</v>
      </c>
      <c r="AQ2218" s="112">
        <v>1019.26</v>
      </c>
      <c r="AR2218" s="112">
        <v>14204</v>
      </c>
      <c r="AS2218" s="112">
        <v>0</v>
      </c>
      <c r="AT2218" s="112">
        <v>0</v>
      </c>
      <c r="AU2218" s="112">
        <v>0</v>
      </c>
      <c r="AV2218" s="84">
        <v>18</v>
      </c>
      <c r="AW2218" s="84">
        <v>0</v>
      </c>
      <c r="AX2218" s="84" t="str">
        <f>VLOOKUP(Y2218,'[1]Asset Classification'!$J$3:$W$2865,14,)</f>
        <v>Standard</v>
      </c>
      <c r="AY2218" s="108"/>
      <c r="AZ2218" s="84"/>
      <c r="BA2218" s="84"/>
      <c r="BB2218" s="84" t="s">
        <v>8329</v>
      </c>
      <c r="BC2218" s="84"/>
      <c r="BD2218" s="108"/>
      <c r="BE2218" s="84">
        <v>0</v>
      </c>
      <c r="BF2218" s="38" t="s">
        <v>3001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244</v>
      </c>
      <c r="C2219" s="38" t="s">
        <v>245</v>
      </c>
      <c r="D2219" s="38" t="s">
        <v>246</v>
      </c>
      <c r="E2219" s="38" t="s">
        <v>246</v>
      </c>
      <c r="F2219" s="38" t="s">
        <v>247</v>
      </c>
      <c r="G2219" s="84" t="s">
        <v>248</v>
      </c>
      <c r="H2219" s="38" t="s">
        <v>249</v>
      </c>
      <c r="I2219" s="84">
        <v>132672</v>
      </c>
      <c r="J2219" s="38" t="s">
        <v>285</v>
      </c>
      <c r="K2219" s="84">
        <v>132672</v>
      </c>
      <c r="L2219" s="84" t="s">
        <v>251</v>
      </c>
      <c r="M2219" s="38" t="s">
        <v>252</v>
      </c>
      <c r="N2219" s="84">
        <v>376344</v>
      </c>
      <c r="O2219" s="84" t="s">
        <v>958</v>
      </c>
      <c r="P2219" s="84">
        <v>549468</v>
      </c>
      <c r="Q2219" s="38" t="s">
        <v>959</v>
      </c>
      <c r="R2219" s="38" t="s">
        <v>829</v>
      </c>
      <c r="S2219" s="84" t="s">
        <v>3002</v>
      </c>
      <c r="T2219" s="84" t="s">
        <v>3002</v>
      </c>
      <c r="U2219" s="84" t="s">
        <v>1027</v>
      </c>
      <c r="V2219" s="84" t="s">
        <v>2278</v>
      </c>
      <c r="W2219" s="84">
        <v>0</v>
      </c>
      <c r="X2219" s="38" t="s">
        <v>3451</v>
      </c>
      <c r="Y2219" s="84">
        <v>356032785</v>
      </c>
      <c r="Z2219" s="38" t="s">
        <v>6176</v>
      </c>
      <c r="AA2219" s="108" t="s">
        <v>6166</v>
      </c>
      <c r="AB2219" s="84">
        <v>40000</v>
      </c>
      <c r="AC2219" s="108" t="s">
        <v>6768</v>
      </c>
      <c r="AD2219" s="84">
        <v>24</v>
      </c>
      <c r="AE2219" s="84" t="s">
        <v>6764</v>
      </c>
      <c r="AF2219" s="84" t="s">
        <v>7757</v>
      </c>
      <c r="AG2219" s="108" t="s">
        <v>7758</v>
      </c>
      <c r="AH2219" s="84" t="s">
        <v>7557</v>
      </c>
      <c r="AI2219" s="108" t="s">
        <v>6274</v>
      </c>
      <c r="AJ2219" s="84">
        <v>2130</v>
      </c>
      <c r="AK2219" s="84">
        <v>2130</v>
      </c>
      <c r="AL2219" s="108" t="s">
        <v>6749</v>
      </c>
      <c r="AM2219" s="84">
        <v>27371.200000000001</v>
      </c>
      <c r="AN2219" s="112">
        <v>10968.8</v>
      </c>
      <c r="AO2219" s="112">
        <v>38340</v>
      </c>
      <c r="AP2219" s="112">
        <v>12628.8</v>
      </c>
      <c r="AQ2219" s="112">
        <v>981.2</v>
      </c>
      <c r="AR2219" s="112">
        <v>13610</v>
      </c>
      <c r="AS2219" s="112">
        <v>0</v>
      </c>
      <c r="AT2219" s="112">
        <v>0</v>
      </c>
      <c r="AU2219" s="112">
        <v>0</v>
      </c>
      <c r="AV2219" s="84">
        <v>18</v>
      </c>
      <c r="AW2219" s="84">
        <v>0</v>
      </c>
      <c r="AX2219" s="84" t="str">
        <f>VLOOKUP(Y2219,'[1]Asset Classification'!$J$3:$W$2865,14,)</f>
        <v>Standard</v>
      </c>
      <c r="AY2219" s="108"/>
      <c r="AZ2219" s="84"/>
      <c r="BA2219" s="84"/>
      <c r="BB2219" s="84" t="s">
        <v>8329</v>
      </c>
      <c r="BC2219" s="84"/>
      <c r="BD2219" s="108"/>
      <c r="BE2219" s="84">
        <v>0</v>
      </c>
      <c r="BF2219" s="38" t="s">
        <v>3002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244</v>
      </c>
      <c r="C2220" s="38" t="s">
        <v>245</v>
      </c>
      <c r="D2220" s="38" t="s">
        <v>246</v>
      </c>
      <c r="E2220" s="38" t="s">
        <v>246</v>
      </c>
      <c r="F2220" s="38" t="s">
        <v>247</v>
      </c>
      <c r="G2220" s="84" t="s">
        <v>248</v>
      </c>
      <c r="H2220" s="38" t="s">
        <v>249</v>
      </c>
      <c r="I2220" s="84">
        <v>138778</v>
      </c>
      <c r="J2220" s="38" t="s">
        <v>304</v>
      </c>
      <c r="K2220" s="84">
        <v>138778</v>
      </c>
      <c r="L2220" s="84" t="s">
        <v>251</v>
      </c>
      <c r="M2220" s="38" t="s">
        <v>252</v>
      </c>
      <c r="N2220" s="84">
        <v>234193</v>
      </c>
      <c r="O2220" s="84" t="s">
        <v>596</v>
      </c>
      <c r="P2220" s="84">
        <v>308217</v>
      </c>
      <c r="Q2220" s="38" t="s">
        <v>394</v>
      </c>
      <c r="R2220" s="38" t="s">
        <v>829</v>
      </c>
      <c r="S2220" s="84" t="s">
        <v>3003</v>
      </c>
      <c r="T2220" s="84" t="s">
        <v>3003</v>
      </c>
      <c r="U2220" s="84" t="s">
        <v>2292</v>
      </c>
      <c r="V2220" s="84" t="s">
        <v>2278</v>
      </c>
      <c r="W2220" s="84">
        <v>0</v>
      </c>
      <c r="X2220" s="38" t="s">
        <v>3451</v>
      </c>
      <c r="Y2220" s="84">
        <v>356034983</v>
      </c>
      <c r="Z2220" s="38" t="s">
        <v>6177</v>
      </c>
      <c r="AA2220" s="108" t="s">
        <v>6178</v>
      </c>
      <c r="AB2220" s="84">
        <v>72000</v>
      </c>
      <c r="AC2220" s="108" t="s">
        <v>6768</v>
      </c>
      <c r="AD2220" s="84">
        <v>24</v>
      </c>
      <c r="AE2220" s="84" t="s">
        <v>6780</v>
      </c>
      <c r="AF2220" s="84" t="s">
        <v>6985</v>
      </c>
      <c r="AG2220" s="108" t="s">
        <v>7327</v>
      </c>
      <c r="AH2220" s="84" t="s">
        <v>6795</v>
      </c>
      <c r="AI2220" s="108" t="s">
        <v>6274</v>
      </c>
      <c r="AJ2220" s="84">
        <v>3840</v>
      </c>
      <c r="AK2220" s="84">
        <v>3840</v>
      </c>
      <c r="AL2220" s="108" t="s">
        <v>6757</v>
      </c>
      <c r="AM2220" s="84">
        <v>30711.96</v>
      </c>
      <c r="AN2220" s="112">
        <v>15568.04</v>
      </c>
      <c r="AO2220" s="112">
        <v>46280</v>
      </c>
      <c r="AP2220" s="112">
        <v>41288.04</v>
      </c>
      <c r="AQ2220" s="112">
        <v>5741.96</v>
      </c>
      <c r="AR2220" s="112">
        <v>47030</v>
      </c>
      <c r="AS2220" s="112">
        <v>18825.759999999998</v>
      </c>
      <c r="AT2220" s="112">
        <v>4014.24</v>
      </c>
      <c r="AU2220" s="112">
        <v>22840</v>
      </c>
      <c r="AV2220" s="84">
        <v>18</v>
      </c>
      <c r="AW2220" s="84">
        <v>161</v>
      </c>
      <c r="AX2220" s="84" t="str">
        <f>VLOOKUP(Y2220,'[1]Asset Classification'!$J$3:$W$2865,14,)</f>
        <v>151-180</v>
      </c>
      <c r="AY2220" s="108"/>
      <c r="AZ2220" s="84"/>
      <c r="BA2220" s="84"/>
      <c r="BB2220" s="84" t="s">
        <v>8329</v>
      </c>
      <c r="BC2220" s="84"/>
      <c r="BD2220" s="108"/>
      <c r="BE2220" s="84">
        <v>0</v>
      </c>
      <c r="BF2220" s="38" t="s">
        <v>3003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244</v>
      </c>
      <c r="C2221" s="38" t="s">
        <v>245</v>
      </c>
      <c r="D2221" s="38" t="s">
        <v>246</v>
      </c>
      <c r="E2221" s="38" t="s">
        <v>246</v>
      </c>
      <c r="F2221" s="38" t="s">
        <v>247</v>
      </c>
      <c r="G2221" s="84" t="s">
        <v>248</v>
      </c>
      <c r="H2221" s="38" t="s">
        <v>249</v>
      </c>
      <c r="I2221" s="84">
        <v>131510</v>
      </c>
      <c r="J2221" s="38" t="s">
        <v>279</v>
      </c>
      <c r="K2221" s="84">
        <v>131510</v>
      </c>
      <c r="L2221" s="84" t="s">
        <v>262</v>
      </c>
      <c r="M2221" s="38" t="s">
        <v>263</v>
      </c>
      <c r="N2221" s="84">
        <v>221942</v>
      </c>
      <c r="O2221" s="84" t="s">
        <v>427</v>
      </c>
      <c r="P2221" s="84">
        <v>739741</v>
      </c>
      <c r="Q2221" s="38" t="s">
        <v>997</v>
      </c>
      <c r="R2221" s="38" t="s">
        <v>829</v>
      </c>
      <c r="S2221" s="84" t="s">
        <v>3004</v>
      </c>
      <c r="T2221" s="84" t="s">
        <v>3004</v>
      </c>
      <c r="U2221" s="84" t="s">
        <v>2292</v>
      </c>
      <c r="V2221" s="84" t="s">
        <v>2278</v>
      </c>
      <c r="W2221" s="84">
        <v>0</v>
      </c>
      <c r="X2221" s="38" t="s">
        <v>3451</v>
      </c>
      <c r="Y2221" s="84">
        <v>356037452</v>
      </c>
      <c r="Z2221" s="38" t="s">
        <v>6179</v>
      </c>
      <c r="AA2221" s="108" t="s">
        <v>6058</v>
      </c>
      <c r="AB2221" s="84">
        <v>80000</v>
      </c>
      <c r="AC2221" s="108" t="s">
        <v>6770</v>
      </c>
      <c r="AD2221" s="84">
        <v>24</v>
      </c>
      <c r="AE2221" s="84" t="s">
        <v>6776</v>
      </c>
      <c r="AF2221" s="84" t="s">
        <v>6918</v>
      </c>
      <c r="AG2221" s="108" t="s">
        <v>7313</v>
      </c>
      <c r="AH2221" s="84" t="s">
        <v>6795</v>
      </c>
      <c r="AI2221" s="108" t="s">
        <v>6266</v>
      </c>
      <c r="AJ2221" s="84">
        <v>4270</v>
      </c>
      <c r="AK2221" s="84">
        <v>4270</v>
      </c>
      <c r="AL2221" s="108" t="s">
        <v>6673</v>
      </c>
      <c r="AM2221" s="84">
        <v>40578.449999999997</v>
      </c>
      <c r="AN2221" s="112">
        <v>19201.55</v>
      </c>
      <c r="AO2221" s="112">
        <v>59780</v>
      </c>
      <c r="AP2221" s="112">
        <v>39421.550000000003</v>
      </c>
      <c r="AQ2221" s="112">
        <v>4806.45</v>
      </c>
      <c r="AR2221" s="112">
        <v>44228</v>
      </c>
      <c r="AS2221" s="112">
        <v>14223.97</v>
      </c>
      <c r="AT2221" s="112">
        <v>2856.03</v>
      </c>
      <c r="AU2221" s="112">
        <v>17080</v>
      </c>
      <c r="AV2221" s="84">
        <v>18</v>
      </c>
      <c r="AW2221" s="84">
        <v>99</v>
      </c>
      <c r="AX2221" s="84" t="str">
        <f>VLOOKUP(Y2221,'[1]Asset Classification'!$J$3:$W$2865,14,)</f>
        <v>91-120</v>
      </c>
      <c r="AY2221" s="108"/>
      <c r="AZ2221" s="84"/>
      <c r="BA2221" s="84"/>
      <c r="BB2221" s="84" t="s">
        <v>8329</v>
      </c>
      <c r="BC2221" s="84"/>
      <c r="BD2221" s="108"/>
      <c r="BE2221" s="84">
        <v>0</v>
      </c>
      <c r="BF2221" s="38" t="s">
        <v>3004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244</v>
      </c>
      <c r="C2222" s="38" t="s">
        <v>245</v>
      </c>
      <c r="D2222" s="38" t="s">
        <v>246</v>
      </c>
      <c r="E2222" s="38" t="s">
        <v>246</v>
      </c>
      <c r="F2222" s="38" t="s">
        <v>247</v>
      </c>
      <c r="G2222" s="84" t="s">
        <v>248</v>
      </c>
      <c r="H2222" s="38" t="s">
        <v>249</v>
      </c>
      <c r="I2222" s="84">
        <v>130322</v>
      </c>
      <c r="J2222" s="38" t="s">
        <v>289</v>
      </c>
      <c r="K2222" s="84">
        <v>130322</v>
      </c>
      <c r="L2222" s="84" t="s">
        <v>257</v>
      </c>
      <c r="M2222" s="38" t="s">
        <v>258</v>
      </c>
      <c r="N2222" s="84">
        <v>230752</v>
      </c>
      <c r="O2222" s="84" t="s">
        <v>575</v>
      </c>
      <c r="P2222" s="84">
        <v>343958</v>
      </c>
      <c r="Q2222" s="38" t="s">
        <v>946</v>
      </c>
      <c r="R2222" s="38" t="s">
        <v>829</v>
      </c>
      <c r="S2222" s="84" t="s">
        <v>3005</v>
      </c>
      <c r="T2222" s="84" t="s">
        <v>3005</v>
      </c>
      <c r="U2222" s="84" t="s">
        <v>2292</v>
      </c>
      <c r="V2222" s="84" t="s">
        <v>2278</v>
      </c>
      <c r="W2222" s="84">
        <v>0</v>
      </c>
      <c r="X2222" s="38" t="s">
        <v>3451</v>
      </c>
      <c r="Y2222" s="84">
        <v>356039599</v>
      </c>
      <c r="Z2222" s="38" t="s">
        <v>6180</v>
      </c>
      <c r="AA2222" s="108" t="s">
        <v>6058</v>
      </c>
      <c r="AB2222" s="84">
        <v>52000</v>
      </c>
      <c r="AC2222" s="108" t="s">
        <v>6767</v>
      </c>
      <c r="AD2222" s="84">
        <v>24</v>
      </c>
      <c r="AE2222" s="84" t="s">
        <v>6771</v>
      </c>
      <c r="AF2222" s="84" t="s">
        <v>7399</v>
      </c>
      <c r="AG2222" s="108" t="s">
        <v>7400</v>
      </c>
      <c r="AH2222" s="84" t="s">
        <v>7319</v>
      </c>
      <c r="AI2222" s="108" t="s">
        <v>8027</v>
      </c>
      <c r="AJ2222" s="84">
        <v>2780</v>
      </c>
      <c r="AK2222" s="84">
        <v>2780</v>
      </c>
      <c r="AL2222" s="108" t="s">
        <v>6755</v>
      </c>
      <c r="AM2222" s="84">
        <v>35566.870000000003</v>
      </c>
      <c r="AN2222" s="112">
        <v>14473.13</v>
      </c>
      <c r="AO2222" s="112">
        <v>50040</v>
      </c>
      <c r="AP2222" s="112">
        <v>16433.13</v>
      </c>
      <c r="AQ2222" s="112">
        <v>1273.8699999999999</v>
      </c>
      <c r="AR2222" s="112">
        <v>17707</v>
      </c>
      <c r="AS2222" s="112">
        <v>0</v>
      </c>
      <c r="AT2222" s="112">
        <v>0</v>
      </c>
      <c r="AU2222" s="112">
        <v>0</v>
      </c>
      <c r="AV2222" s="84">
        <v>18</v>
      </c>
      <c r="AW2222" s="84">
        <v>0</v>
      </c>
      <c r="AX2222" s="84" t="str">
        <f>VLOOKUP(Y2222,'[1]Asset Classification'!$J$3:$W$2865,14,)</f>
        <v>Standard</v>
      </c>
      <c r="AY2222" s="108"/>
      <c r="AZ2222" s="84"/>
      <c r="BA2222" s="84"/>
      <c r="BB2222" s="84" t="s">
        <v>8329</v>
      </c>
      <c r="BC2222" s="84"/>
      <c r="BD2222" s="108"/>
      <c r="BE2222" s="84">
        <v>0</v>
      </c>
      <c r="BF2222" s="38" t="s">
        <v>3005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244</v>
      </c>
      <c r="C2223" s="38" t="s">
        <v>245</v>
      </c>
      <c r="D2223" s="38" t="s">
        <v>246</v>
      </c>
      <c r="E2223" s="38" t="s">
        <v>246</v>
      </c>
      <c r="F2223" s="38" t="s">
        <v>247</v>
      </c>
      <c r="G2223" s="84" t="s">
        <v>248</v>
      </c>
      <c r="H2223" s="38" t="s">
        <v>249</v>
      </c>
      <c r="I2223" s="84">
        <v>129660</v>
      </c>
      <c r="J2223" s="38" t="s">
        <v>256</v>
      </c>
      <c r="K2223" s="84">
        <v>129660</v>
      </c>
      <c r="L2223" s="84" t="s">
        <v>257</v>
      </c>
      <c r="M2223" s="38" t="s">
        <v>258</v>
      </c>
      <c r="N2223" s="84">
        <v>222180</v>
      </c>
      <c r="O2223" s="84" t="s">
        <v>435</v>
      </c>
      <c r="P2223" s="84">
        <v>310678</v>
      </c>
      <c r="Q2223" s="38" t="s">
        <v>617</v>
      </c>
      <c r="R2223" s="38" t="s">
        <v>829</v>
      </c>
      <c r="S2223" s="84" t="s">
        <v>3006</v>
      </c>
      <c r="T2223" s="84" t="s">
        <v>3006</v>
      </c>
      <c r="U2223" s="84" t="s">
        <v>1034</v>
      </c>
      <c r="V2223" s="84" t="s">
        <v>2278</v>
      </c>
      <c r="W2223" s="84">
        <v>0</v>
      </c>
      <c r="X2223" s="38" t="s">
        <v>3526</v>
      </c>
      <c r="Y2223" s="84">
        <v>356045402</v>
      </c>
      <c r="Z2223" s="38" t="s">
        <v>6181</v>
      </c>
      <c r="AA2223" s="108" t="s">
        <v>6182</v>
      </c>
      <c r="AB2223" s="84">
        <v>40000</v>
      </c>
      <c r="AC2223" s="108" t="s">
        <v>6766</v>
      </c>
      <c r="AD2223" s="84">
        <v>24</v>
      </c>
      <c r="AE2223" s="84" t="s">
        <v>6764</v>
      </c>
      <c r="AF2223" s="84" t="s">
        <v>7757</v>
      </c>
      <c r="AG2223" s="108" t="s">
        <v>7759</v>
      </c>
      <c r="AH2223" s="84" t="s">
        <v>7557</v>
      </c>
      <c r="AI2223" s="108" t="s">
        <v>6263</v>
      </c>
      <c r="AJ2223" s="84">
        <v>2130</v>
      </c>
      <c r="AK2223" s="84">
        <v>2130</v>
      </c>
      <c r="AL2223" s="108" t="s">
        <v>8259</v>
      </c>
      <c r="AM2223" s="84">
        <v>27526.89</v>
      </c>
      <c r="AN2223" s="112">
        <v>10813.11</v>
      </c>
      <c r="AO2223" s="112">
        <v>38340</v>
      </c>
      <c r="AP2223" s="112">
        <v>12473.11</v>
      </c>
      <c r="AQ2223" s="112">
        <v>960.89</v>
      </c>
      <c r="AR2223" s="112">
        <v>13434</v>
      </c>
      <c r="AS2223" s="112">
        <v>0</v>
      </c>
      <c r="AT2223" s="112">
        <v>0</v>
      </c>
      <c r="AU2223" s="112">
        <v>0</v>
      </c>
      <c r="AV2223" s="84">
        <v>18</v>
      </c>
      <c r="AW2223" s="84">
        <v>0</v>
      </c>
      <c r="AX2223" s="84" t="str">
        <f>VLOOKUP(Y2223,'[1]Asset Classification'!$J$3:$W$2865,14,)</f>
        <v>Standard</v>
      </c>
      <c r="AY2223" s="108"/>
      <c r="AZ2223" s="84"/>
      <c r="BA2223" s="84"/>
      <c r="BB2223" s="84" t="s">
        <v>8329</v>
      </c>
      <c r="BC2223" s="84"/>
      <c r="BD2223" s="108"/>
      <c r="BE2223" s="84">
        <v>0</v>
      </c>
      <c r="BF2223" s="38" t="s">
        <v>3006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244</v>
      </c>
      <c r="C2224" s="38" t="s">
        <v>245</v>
      </c>
      <c r="D2224" s="38" t="s">
        <v>246</v>
      </c>
      <c r="E2224" s="38" t="s">
        <v>246</v>
      </c>
      <c r="F2224" s="38" t="s">
        <v>247</v>
      </c>
      <c r="G2224" s="84" t="s">
        <v>248</v>
      </c>
      <c r="H2224" s="38" t="s">
        <v>249</v>
      </c>
      <c r="I2224" s="84">
        <v>131015</v>
      </c>
      <c r="J2224" s="38" t="s">
        <v>336</v>
      </c>
      <c r="K2224" s="84">
        <v>131015</v>
      </c>
      <c r="L2224" s="84" t="s">
        <v>251</v>
      </c>
      <c r="M2224" s="38" t="s">
        <v>252</v>
      </c>
      <c r="N2224" s="84">
        <v>404424</v>
      </c>
      <c r="O2224" s="84" t="s">
        <v>887</v>
      </c>
      <c r="P2224" s="84">
        <v>608929</v>
      </c>
      <c r="Q2224" s="38" t="s">
        <v>888</v>
      </c>
      <c r="R2224" s="38" t="s">
        <v>829</v>
      </c>
      <c r="S2224" s="84" t="s">
        <v>3007</v>
      </c>
      <c r="T2224" s="84" t="s">
        <v>3007</v>
      </c>
      <c r="U2224" s="84" t="s">
        <v>1027</v>
      </c>
      <c r="V2224" s="84" t="s">
        <v>2278</v>
      </c>
      <c r="W2224" s="84">
        <v>0</v>
      </c>
      <c r="X2224" s="38" t="s">
        <v>3526</v>
      </c>
      <c r="Y2224" s="84">
        <v>356046714</v>
      </c>
      <c r="Z2224" s="38" t="s">
        <v>6183</v>
      </c>
      <c r="AA2224" s="108" t="s">
        <v>6058</v>
      </c>
      <c r="AB2224" s="84">
        <v>42000</v>
      </c>
      <c r="AC2224" s="108" t="s">
        <v>6769</v>
      </c>
      <c r="AD2224" s="84">
        <v>24</v>
      </c>
      <c r="AE2224" s="84" t="s">
        <v>6764</v>
      </c>
      <c r="AF2224" s="84" t="s">
        <v>7750</v>
      </c>
      <c r="AG2224" s="108" t="s">
        <v>7751</v>
      </c>
      <c r="AH2224" s="84" t="s">
        <v>7557</v>
      </c>
      <c r="AI2224" s="108" t="s">
        <v>6256</v>
      </c>
      <c r="AJ2224" s="84">
        <v>2240</v>
      </c>
      <c r="AK2224" s="84">
        <v>2240</v>
      </c>
      <c r="AL2224" s="108" t="s">
        <v>6757</v>
      </c>
      <c r="AM2224" s="84">
        <v>28937.87</v>
      </c>
      <c r="AN2224" s="112">
        <v>11382.13</v>
      </c>
      <c r="AO2224" s="112">
        <v>40320</v>
      </c>
      <c r="AP2224" s="112">
        <v>13062.13</v>
      </c>
      <c r="AQ2224" s="112">
        <v>1002.87</v>
      </c>
      <c r="AR2224" s="112">
        <v>14065</v>
      </c>
      <c r="AS2224" s="112">
        <v>0</v>
      </c>
      <c r="AT2224" s="112">
        <v>0</v>
      </c>
      <c r="AU2224" s="112">
        <v>0</v>
      </c>
      <c r="AV2224" s="84">
        <v>18</v>
      </c>
      <c r="AW2224" s="84">
        <v>0</v>
      </c>
      <c r="AX2224" s="84" t="str">
        <f>VLOOKUP(Y2224,'[1]Asset Classification'!$J$3:$W$2865,14,)</f>
        <v>Standard</v>
      </c>
      <c r="AY2224" s="108"/>
      <c r="AZ2224" s="84"/>
      <c r="BA2224" s="84"/>
      <c r="BB2224" s="84" t="s">
        <v>8329</v>
      </c>
      <c r="BC2224" s="84"/>
      <c r="BD2224" s="108"/>
      <c r="BE2224" s="84">
        <v>0</v>
      </c>
      <c r="BF2224" s="38" t="s">
        <v>3007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244</v>
      </c>
      <c r="C2225" s="38" t="s">
        <v>245</v>
      </c>
      <c r="D2225" s="38" t="s">
        <v>246</v>
      </c>
      <c r="E2225" s="38" t="s">
        <v>246</v>
      </c>
      <c r="F2225" s="38" t="s">
        <v>247</v>
      </c>
      <c r="G2225" s="84" t="s">
        <v>248</v>
      </c>
      <c r="H2225" s="38" t="s">
        <v>249</v>
      </c>
      <c r="I2225" s="84">
        <v>140376</v>
      </c>
      <c r="J2225" s="38" t="s">
        <v>312</v>
      </c>
      <c r="K2225" s="84">
        <v>140376</v>
      </c>
      <c r="L2225" s="84" t="s">
        <v>257</v>
      </c>
      <c r="M2225" s="38" t="s">
        <v>258</v>
      </c>
      <c r="N2225" s="84">
        <v>237012</v>
      </c>
      <c r="O2225" s="84" t="s">
        <v>630</v>
      </c>
      <c r="P2225" s="84">
        <v>311773</v>
      </c>
      <c r="Q2225" s="38" t="s">
        <v>631</v>
      </c>
      <c r="R2225" s="38" t="s">
        <v>829</v>
      </c>
      <c r="S2225" s="84" t="s">
        <v>3008</v>
      </c>
      <c r="T2225" s="84" t="s">
        <v>3008</v>
      </c>
      <c r="U2225" s="84" t="s">
        <v>1034</v>
      </c>
      <c r="V2225" s="84" t="s">
        <v>2278</v>
      </c>
      <c r="W2225" s="84">
        <v>0</v>
      </c>
      <c r="X2225" s="38" t="s">
        <v>3526</v>
      </c>
      <c r="Y2225" s="84">
        <v>356048020</v>
      </c>
      <c r="Z2225" s="38" t="s">
        <v>6184</v>
      </c>
      <c r="AA2225" s="108" t="s">
        <v>6058</v>
      </c>
      <c r="AB2225" s="84">
        <v>40000</v>
      </c>
      <c r="AC2225" s="108" t="s">
        <v>6765</v>
      </c>
      <c r="AD2225" s="84">
        <v>24</v>
      </c>
      <c r="AE2225" s="84" t="s">
        <v>6764</v>
      </c>
      <c r="AF2225" s="84" t="s">
        <v>7750</v>
      </c>
      <c r="AG2225" s="108" t="s">
        <v>7751</v>
      </c>
      <c r="AH2225" s="84" t="s">
        <v>7557</v>
      </c>
      <c r="AI2225" s="108" t="s">
        <v>6281</v>
      </c>
      <c r="AJ2225" s="84">
        <v>2130</v>
      </c>
      <c r="AK2225" s="84">
        <v>2130</v>
      </c>
      <c r="AL2225" s="108" t="s">
        <v>6759</v>
      </c>
      <c r="AM2225" s="84">
        <v>27254.45</v>
      </c>
      <c r="AN2225" s="112">
        <v>11085.55</v>
      </c>
      <c r="AO2225" s="112">
        <v>38340</v>
      </c>
      <c r="AP2225" s="112">
        <v>12745.55</v>
      </c>
      <c r="AQ2225" s="112">
        <v>996.45</v>
      </c>
      <c r="AR2225" s="112">
        <v>13742</v>
      </c>
      <c r="AS2225" s="112">
        <v>0</v>
      </c>
      <c r="AT2225" s="112">
        <v>0</v>
      </c>
      <c r="AU2225" s="112">
        <v>0</v>
      </c>
      <c r="AV2225" s="84">
        <v>18</v>
      </c>
      <c r="AW2225" s="84">
        <v>0</v>
      </c>
      <c r="AX2225" s="84" t="str">
        <f>VLOOKUP(Y2225,'[1]Asset Classification'!$J$3:$W$2865,14,)</f>
        <v>Standard</v>
      </c>
      <c r="AY2225" s="108"/>
      <c r="AZ2225" s="84"/>
      <c r="BA2225" s="84"/>
      <c r="BB2225" s="84" t="s">
        <v>8329</v>
      </c>
      <c r="BC2225" s="84"/>
      <c r="BD2225" s="108"/>
      <c r="BE2225" s="84">
        <v>0</v>
      </c>
      <c r="BF2225" s="38" t="s">
        <v>3008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244</v>
      </c>
      <c r="C2226" s="38" t="s">
        <v>245</v>
      </c>
      <c r="D2226" s="38" t="s">
        <v>246</v>
      </c>
      <c r="E2226" s="38" t="s">
        <v>246</v>
      </c>
      <c r="F2226" s="38" t="s">
        <v>247</v>
      </c>
      <c r="G2226" s="84" t="s">
        <v>248</v>
      </c>
      <c r="H2226" s="38" t="s">
        <v>249</v>
      </c>
      <c r="I2226" s="84">
        <v>133068</v>
      </c>
      <c r="J2226" s="38" t="s">
        <v>287</v>
      </c>
      <c r="K2226" s="84">
        <v>133068</v>
      </c>
      <c r="L2226" s="84" t="s">
        <v>262</v>
      </c>
      <c r="M2226" s="38" t="s">
        <v>263</v>
      </c>
      <c r="N2226" s="84">
        <v>377839</v>
      </c>
      <c r="O2226" s="84" t="s">
        <v>766</v>
      </c>
      <c r="P2226" s="84">
        <v>552878</v>
      </c>
      <c r="Q2226" s="38" t="s">
        <v>767</v>
      </c>
      <c r="R2226" s="38" t="s">
        <v>829</v>
      </c>
      <c r="S2226" s="84" t="s">
        <v>3009</v>
      </c>
      <c r="T2226" s="84" t="s">
        <v>3009</v>
      </c>
      <c r="U2226" s="84" t="s">
        <v>1034</v>
      </c>
      <c r="V2226" s="84" t="s">
        <v>2278</v>
      </c>
      <c r="W2226" s="84">
        <v>0</v>
      </c>
      <c r="X2226" s="38" t="s">
        <v>3526</v>
      </c>
      <c r="Y2226" s="84">
        <v>356048239</v>
      </c>
      <c r="Z2226" s="38" t="s">
        <v>6185</v>
      </c>
      <c r="AA2226" s="108" t="s">
        <v>6058</v>
      </c>
      <c r="AB2226" s="84">
        <v>40000</v>
      </c>
      <c r="AC2226" s="108" t="s">
        <v>6765</v>
      </c>
      <c r="AD2226" s="84">
        <v>24</v>
      </c>
      <c r="AE2226" s="84" t="s">
        <v>6764</v>
      </c>
      <c r="AF2226" s="84" t="s">
        <v>7750</v>
      </c>
      <c r="AG2226" s="108" t="s">
        <v>7751</v>
      </c>
      <c r="AH2226" s="84" t="s">
        <v>7557</v>
      </c>
      <c r="AI2226" s="108" t="s">
        <v>6281</v>
      </c>
      <c r="AJ2226" s="84">
        <v>2130</v>
      </c>
      <c r="AK2226" s="84">
        <v>2130</v>
      </c>
      <c r="AL2226" s="108" t="s">
        <v>8252</v>
      </c>
      <c r="AM2226" s="84">
        <v>25423.96</v>
      </c>
      <c r="AN2226" s="112">
        <v>10786.04</v>
      </c>
      <c r="AO2226" s="112">
        <v>36210</v>
      </c>
      <c r="AP2226" s="112">
        <v>14576.04</v>
      </c>
      <c r="AQ2226" s="112">
        <v>1295.96</v>
      </c>
      <c r="AR2226" s="112">
        <v>15872</v>
      </c>
      <c r="AS2226" s="112">
        <v>1830.49</v>
      </c>
      <c r="AT2226" s="112">
        <v>299.51</v>
      </c>
      <c r="AU2226" s="112">
        <v>2130</v>
      </c>
      <c r="AV2226" s="84">
        <v>18</v>
      </c>
      <c r="AW2226" s="84">
        <v>0</v>
      </c>
      <c r="AX2226" s="84" t="str">
        <f>VLOOKUP(Y2226,'[1]Asset Classification'!$J$3:$W$2865,14,)</f>
        <v>Standard</v>
      </c>
      <c r="AY2226" s="108"/>
      <c r="AZ2226" s="84"/>
      <c r="BA2226" s="84"/>
      <c r="BB2226" s="84" t="s">
        <v>8329</v>
      </c>
      <c r="BC2226" s="84"/>
      <c r="BD2226" s="108"/>
      <c r="BE2226" s="84">
        <v>0</v>
      </c>
      <c r="BF2226" s="38" t="s">
        <v>3009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244</v>
      </c>
      <c r="C2227" s="38" t="s">
        <v>245</v>
      </c>
      <c r="D2227" s="38" t="s">
        <v>246</v>
      </c>
      <c r="E2227" s="38" t="s">
        <v>246</v>
      </c>
      <c r="F2227" s="38" t="s">
        <v>247</v>
      </c>
      <c r="G2227" s="84" t="s">
        <v>248</v>
      </c>
      <c r="H2227" s="38" t="s">
        <v>249</v>
      </c>
      <c r="I2227" s="84">
        <v>132672</v>
      </c>
      <c r="J2227" s="38" t="s">
        <v>285</v>
      </c>
      <c r="K2227" s="84">
        <v>132672</v>
      </c>
      <c r="L2227" s="84" t="s">
        <v>251</v>
      </c>
      <c r="M2227" s="38" t="s">
        <v>252</v>
      </c>
      <c r="N2227" s="84">
        <v>388781</v>
      </c>
      <c r="O2227" s="84" t="s">
        <v>998</v>
      </c>
      <c r="P2227" s="84">
        <v>574260</v>
      </c>
      <c r="Q2227" s="38" t="s">
        <v>999</v>
      </c>
      <c r="R2227" s="38" t="s">
        <v>829</v>
      </c>
      <c r="S2227" s="84" t="s">
        <v>3010</v>
      </c>
      <c r="T2227" s="84" t="s">
        <v>3010</v>
      </c>
      <c r="U2227" s="84" t="s">
        <v>2292</v>
      </c>
      <c r="V2227" s="84" t="s">
        <v>2278</v>
      </c>
      <c r="W2227" s="84">
        <v>0</v>
      </c>
      <c r="X2227" s="38" t="s">
        <v>3451</v>
      </c>
      <c r="Y2227" s="84">
        <v>356049644</v>
      </c>
      <c r="Z2227" s="38" t="s">
        <v>6186</v>
      </c>
      <c r="AA2227" s="108" t="s">
        <v>6058</v>
      </c>
      <c r="AB2227" s="84">
        <v>62000</v>
      </c>
      <c r="AC2227" s="108" t="s">
        <v>6768</v>
      </c>
      <c r="AD2227" s="84">
        <v>24</v>
      </c>
      <c r="AE2227" s="84" t="s">
        <v>6771</v>
      </c>
      <c r="AF2227" s="84" t="s">
        <v>7428</v>
      </c>
      <c r="AG2227" s="108" t="s">
        <v>7760</v>
      </c>
      <c r="AH2227" s="84" t="s">
        <v>7319</v>
      </c>
      <c r="AI2227" s="108" t="s">
        <v>6274</v>
      </c>
      <c r="AJ2227" s="84">
        <v>3310</v>
      </c>
      <c r="AK2227" s="84">
        <v>3310</v>
      </c>
      <c r="AL2227" s="108" t="s">
        <v>6749</v>
      </c>
      <c r="AM2227" s="84">
        <v>42548.4</v>
      </c>
      <c r="AN2227" s="112">
        <v>17031.599999999999</v>
      </c>
      <c r="AO2227" s="112">
        <v>59580</v>
      </c>
      <c r="AP2227" s="112">
        <v>19451.599999999999</v>
      </c>
      <c r="AQ2227" s="112">
        <v>1501.4</v>
      </c>
      <c r="AR2227" s="112">
        <v>20953</v>
      </c>
      <c r="AS2227" s="112">
        <v>0</v>
      </c>
      <c r="AT2227" s="112">
        <v>0</v>
      </c>
      <c r="AU2227" s="112">
        <v>0</v>
      </c>
      <c r="AV2227" s="84">
        <v>18</v>
      </c>
      <c r="AW2227" s="84">
        <v>0</v>
      </c>
      <c r="AX2227" s="84" t="str">
        <f>VLOOKUP(Y2227,'[1]Asset Classification'!$J$3:$W$2865,14,)</f>
        <v>Standard</v>
      </c>
      <c r="AY2227" s="108"/>
      <c r="AZ2227" s="84"/>
      <c r="BA2227" s="84"/>
      <c r="BB2227" s="84" t="s">
        <v>8329</v>
      </c>
      <c r="BC2227" s="84"/>
      <c r="BD2227" s="108"/>
      <c r="BE2227" s="84">
        <v>0</v>
      </c>
      <c r="BF2227" s="38" t="s">
        <v>3010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244</v>
      </c>
      <c r="C2228" s="38" t="s">
        <v>245</v>
      </c>
      <c r="D2228" s="38" t="s">
        <v>246</v>
      </c>
      <c r="E2228" s="38" t="s">
        <v>246</v>
      </c>
      <c r="F2228" s="38" t="s">
        <v>247</v>
      </c>
      <c r="G2228" s="84" t="s">
        <v>248</v>
      </c>
      <c r="H2228" s="38" t="s">
        <v>249</v>
      </c>
      <c r="I2228" s="84">
        <v>132672</v>
      </c>
      <c r="J2228" s="38" t="s">
        <v>285</v>
      </c>
      <c r="K2228" s="84">
        <v>132672</v>
      </c>
      <c r="L2228" s="84" t="s">
        <v>251</v>
      </c>
      <c r="M2228" s="38" t="s">
        <v>252</v>
      </c>
      <c r="N2228" s="84">
        <v>388781</v>
      </c>
      <c r="O2228" s="84" t="s">
        <v>998</v>
      </c>
      <c r="P2228" s="84">
        <v>574260</v>
      </c>
      <c r="Q2228" s="38" t="s">
        <v>999</v>
      </c>
      <c r="R2228" s="38" t="s">
        <v>829</v>
      </c>
      <c r="S2228" s="84" t="s">
        <v>3011</v>
      </c>
      <c r="T2228" s="84" t="s">
        <v>3011</v>
      </c>
      <c r="U2228" s="84" t="s">
        <v>2292</v>
      </c>
      <c r="V2228" s="84" t="s">
        <v>2278</v>
      </c>
      <c r="W2228" s="84">
        <v>0</v>
      </c>
      <c r="X2228" s="38" t="s">
        <v>3451</v>
      </c>
      <c r="Y2228" s="84">
        <v>356049728</v>
      </c>
      <c r="Z2228" s="38" t="s">
        <v>6187</v>
      </c>
      <c r="AA2228" s="108" t="s">
        <v>6178</v>
      </c>
      <c r="AB2228" s="84">
        <v>62000</v>
      </c>
      <c r="AC2228" s="108" t="s">
        <v>6768</v>
      </c>
      <c r="AD2228" s="84">
        <v>24</v>
      </c>
      <c r="AE2228" s="84" t="s">
        <v>6771</v>
      </c>
      <c r="AF2228" s="84" t="s">
        <v>7428</v>
      </c>
      <c r="AG2228" s="108" t="s">
        <v>7760</v>
      </c>
      <c r="AH2228" s="84" t="s">
        <v>7319</v>
      </c>
      <c r="AI2228" s="108" t="s">
        <v>6274</v>
      </c>
      <c r="AJ2228" s="84">
        <v>3310</v>
      </c>
      <c r="AK2228" s="84">
        <v>3310</v>
      </c>
      <c r="AL2228" s="108" t="s">
        <v>6749</v>
      </c>
      <c r="AM2228" s="84">
        <v>42729.39</v>
      </c>
      <c r="AN2228" s="112">
        <v>16850.61</v>
      </c>
      <c r="AO2228" s="112">
        <v>59580</v>
      </c>
      <c r="AP2228" s="112">
        <v>19270.61</v>
      </c>
      <c r="AQ2228" s="112">
        <v>1477.39</v>
      </c>
      <c r="AR2228" s="112">
        <v>20748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tr">
        <f>VLOOKUP(Y2228,'[1]Asset Classification'!$J$3:$W$2865,14,)</f>
        <v>Standard</v>
      </c>
      <c r="AY2228" s="108"/>
      <c r="AZ2228" s="84"/>
      <c r="BA2228" s="84"/>
      <c r="BB2228" s="84" t="s">
        <v>8329</v>
      </c>
      <c r="BC2228" s="84"/>
      <c r="BD2228" s="108"/>
      <c r="BE2228" s="84">
        <v>0</v>
      </c>
      <c r="BF2228" s="38" t="s">
        <v>3011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244</v>
      </c>
      <c r="C2229" s="38" t="s">
        <v>245</v>
      </c>
      <c r="D2229" s="38" t="s">
        <v>246</v>
      </c>
      <c r="E2229" s="38" t="s">
        <v>246</v>
      </c>
      <c r="F2229" s="38" t="s">
        <v>247</v>
      </c>
      <c r="G2229" s="84" t="s">
        <v>248</v>
      </c>
      <c r="H2229" s="38" t="s">
        <v>249</v>
      </c>
      <c r="I2229" s="84">
        <v>130784</v>
      </c>
      <c r="J2229" s="38" t="s">
        <v>271</v>
      </c>
      <c r="K2229" s="84">
        <v>130784</v>
      </c>
      <c r="L2229" s="84" t="s">
        <v>251</v>
      </c>
      <c r="M2229" s="38" t="s">
        <v>252</v>
      </c>
      <c r="N2229" s="84">
        <v>287374</v>
      </c>
      <c r="O2229" s="84" t="s">
        <v>728</v>
      </c>
      <c r="P2229" s="84">
        <v>517615</v>
      </c>
      <c r="Q2229" s="38" t="s">
        <v>729</v>
      </c>
      <c r="R2229" s="38" t="s">
        <v>829</v>
      </c>
      <c r="S2229" s="84" t="s">
        <v>3012</v>
      </c>
      <c r="T2229" s="84" t="s">
        <v>3012</v>
      </c>
      <c r="U2229" s="84" t="s">
        <v>1027</v>
      </c>
      <c r="V2229" s="84" t="s">
        <v>2278</v>
      </c>
      <c r="W2229" s="84">
        <v>0</v>
      </c>
      <c r="X2229" s="38" t="s">
        <v>3513</v>
      </c>
      <c r="Y2229" s="84">
        <v>356056958</v>
      </c>
      <c r="Z2229" s="38" t="s">
        <v>6188</v>
      </c>
      <c r="AA2229" s="108" t="s">
        <v>6166</v>
      </c>
      <c r="AB2229" s="84">
        <v>65000</v>
      </c>
      <c r="AC2229" s="108" t="s">
        <v>6767</v>
      </c>
      <c r="AD2229" s="84">
        <v>24</v>
      </c>
      <c r="AE2229" s="84" t="s">
        <v>6771</v>
      </c>
      <c r="AF2229" s="84" t="s">
        <v>7394</v>
      </c>
      <c r="AG2229" s="108" t="s">
        <v>7395</v>
      </c>
      <c r="AH2229" s="84" t="s">
        <v>7319</v>
      </c>
      <c r="AI2229" s="108" t="s">
        <v>8027</v>
      </c>
      <c r="AJ2229" s="84">
        <v>3470</v>
      </c>
      <c r="AK2229" s="84">
        <v>3470</v>
      </c>
      <c r="AL2229" s="108" t="s">
        <v>6517</v>
      </c>
      <c r="AM2229" s="84">
        <v>14769.83</v>
      </c>
      <c r="AN2229" s="112">
        <v>9520.17</v>
      </c>
      <c r="AO2229" s="112">
        <v>24290</v>
      </c>
      <c r="AP2229" s="112">
        <v>50230.17</v>
      </c>
      <c r="AQ2229" s="112">
        <v>10124.83</v>
      </c>
      <c r="AR2229" s="112">
        <v>60355</v>
      </c>
      <c r="AS2229" s="112">
        <v>29644.11</v>
      </c>
      <c r="AT2229" s="112">
        <v>8525.89</v>
      </c>
      <c r="AU2229" s="112">
        <v>38170</v>
      </c>
      <c r="AV2229" s="84">
        <v>18</v>
      </c>
      <c r="AW2229" s="84">
        <v>308</v>
      </c>
      <c r="AX2229" s="84" t="str">
        <f>VLOOKUP(Y2229,'[1]Asset Classification'!$J$3:$W$2865,14,)</f>
        <v>&gt;180</v>
      </c>
      <c r="AY2229" s="108"/>
      <c r="AZ2229" s="84"/>
      <c r="BA2229" s="84"/>
      <c r="BB2229" s="84" t="s">
        <v>8329</v>
      </c>
      <c r="BC2229" s="84"/>
      <c r="BD2229" s="108" t="s">
        <v>8322</v>
      </c>
      <c r="BE2229" s="84">
        <v>65000</v>
      </c>
      <c r="BF2229" s="38" t="s">
        <v>3012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244</v>
      </c>
      <c r="C2230" s="38" t="s">
        <v>245</v>
      </c>
      <c r="D2230" s="38" t="s">
        <v>246</v>
      </c>
      <c r="E2230" s="38" t="s">
        <v>246</v>
      </c>
      <c r="F2230" s="38" t="s">
        <v>247</v>
      </c>
      <c r="G2230" s="84" t="s">
        <v>248</v>
      </c>
      <c r="H2230" s="38" t="s">
        <v>249</v>
      </c>
      <c r="I2230" s="84">
        <v>130701</v>
      </c>
      <c r="J2230" s="38" t="s">
        <v>272</v>
      </c>
      <c r="K2230" s="84">
        <v>130701</v>
      </c>
      <c r="L2230" s="84" t="s">
        <v>262</v>
      </c>
      <c r="M2230" s="38" t="s">
        <v>263</v>
      </c>
      <c r="N2230" s="84">
        <v>220514</v>
      </c>
      <c r="O2230" s="84" t="s">
        <v>391</v>
      </c>
      <c r="P2230" s="84">
        <v>290938</v>
      </c>
      <c r="Q2230" s="38" t="s">
        <v>392</v>
      </c>
      <c r="R2230" s="38" t="s">
        <v>829</v>
      </c>
      <c r="S2230" s="84" t="s">
        <v>3013</v>
      </c>
      <c r="T2230" s="84" t="s">
        <v>3013</v>
      </c>
      <c r="U2230" s="84" t="s">
        <v>1034</v>
      </c>
      <c r="V2230" s="84" t="s">
        <v>3449</v>
      </c>
      <c r="W2230" s="84">
        <v>0</v>
      </c>
      <c r="X2230" s="38" t="s">
        <v>3451</v>
      </c>
      <c r="Y2230" s="84">
        <v>356063922</v>
      </c>
      <c r="Z2230" s="38" t="s">
        <v>6189</v>
      </c>
      <c r="AA2230" s="108" t="s">
        <v>6182</v>
      </c>
      <c r="AB2230" s="84">
        <v>32000</v>
      </c>
      <c r="AC2230" s="108" t="s">
        <v>6769</v>
      </c>
      <c r="AD2230" s="84">
        <v>24</v>
      </c>
      <c r="AE2230" s="84" t="s">
        <v>6764</v>
      </c>
      <c r="AF2230" s="84" t="s">
        <v>7757</v>
      </c>
      <c r="AG2230" s="108" t="s">
        <v>7759</v>
      </c>
      <c r="AH2230" s="84" t="s">
        <v>7557</v>
      </c>
      <c r="AI2230" s="108" t="s">
        <v>6256</v>
      </c>
      <c r="AJ2230" s="84">
        <v>1710</v>
      </c>
      <c r="AK2230" s="84">
        <v>1710</v>
      </c>
      <c r="AL2230" s="108" t="s">
        <v>8283</v>
      </c>
      <c r="AM2230" s="84">
        <v>9929.7000000000007</v>
      </c>
      <c r="AN2230" s="112">
        <v>5460.3</v>
      </c>
      <c r="AO2230" s="112">
        <v>15390</v>
      </c>
      <c r="AP2230" s="112">
        <v>22070.3</v>
      </c>
      <c r="AQ2230" s="112">
        <v>3882.7</v>
      </c>
      <c r="AR2230" s="112">
        <v>25953</v>
      </c>
      <c r="AS2230" s="112">
        <v>12252.4</v>
      </c>
      <c r="AT2230" s="112">
        <v>3137.6</v>
      </c>
      <c r="AU2230" s="112">
        <v>15390</v>
      </c>
      <c r="AV2230" s="84">
        <v>18</v>
      </c>
      <c r="AW2230" s="84">
        <v>254</v>
      </c>
      <c r="AX2230" s="84" t="str">
        <f>VLOOKUP(Y2230,'[1]Asset Classification'!$J$3:$W$2865,14,)</f>
        <v>&gt;180</v>
      </c>
      <c r="AY2230" s="108"/>
      <c r="AZ2230" s="84"/>
      <c r="BA2230" s="84"/>
      <c r="BB2230" s="84" t="s">
        <v>8329</v>
      </c>
      <c r="BC2230" s="84"/>
      <c r="BD2230" s="108"/>
      <c r="BE2230" s="84">
        <v>0</v>
      </c>
      <c r="BF2230" s="38" t="s">
        <v>3013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244</v>
      </c>
      <c r="C2231" s="38" t="s">
        <v>245</v>
      </c>
      <c r="D2231" s="38" t="s">
        <v>246</v>
      </c>
      <c r="E2231" s="38" t="s">
        <v>246</v>
      </c>
      <c r="F2231" s="38" t="s">
        <v>247</v>
      </c>
      <c r="G2231" s="84" t="s">
        <v>248</v>
      </c>
      <c r="H2231" s="38" t="s">
        <v>249</v>
      </c>
      <c r="I2231" s="84">
        <v>130995</v>
      </c>
      <c r="J2231" s="38" t="s">
        <v>275</v>
      </c>
      <c r="K2231" s="84">
        <v>130995</v>
      </c>
      <c r="L2231" s="84" t="s">
        <v>257</v>
      </c>
      <c r="M2231" s="38" t="s">
        <v>258</v>
      </c>
      <c r="N2231" s="84">
        <v>287333</v>
      </c>
      <c r="O2231" s="84" t="s">
        <v>906</v>
      </c>
      <c r="P2231" s="84">
        <v>551227</v>
      </c>
      <c r="Q2231" s="38" t="s">
        <v>907</v>
      </c>
      <c r="R2231" s="38" t="s">
        <v>829</v>
      </c>
      <c r="S2231" s="84" t="s">
        <v>3014</v>
      </c>
      <c r="T2231" s="84" t="s">
        <v>3014</v>
      </c>
      <c r="U2231" s="84" t="s">
        <v>1034</v>
      </c>
      <c r="V2231" s="84" t="s">
        <v>2789</v>
      </c>
      <c r="W2231" s="84">
        <v>0</v>
      </c>
      <c r="X2231" s="38" t="s">
        <v>3526</v>
      </c>
      <c r="Y2231" s="84">
        <v>356066173</v>
      </c>
      <c r="Z2231" s="38" t="s">
        <v>6190</v>
      </c>
      <c r="AA2231" s="108" t="s">
        <v>6166</v>
      </c>
      <c r="AB2231" s="84">
        <v>42000</v>
      </c>
      <c r="AC2231" s="108" t="s">
        <v>6765</v>
      </c>
      <c r="AD2231" s="84">
        <v>24</v>
      </c>
      <c r="AE2231" s="84" t="s">
        <v>6764</v>
      </c>
      <c r="AF2231" s="84" t="s">
        <v>7757</v>
      </c>
      <c r="AG2231" s="108" t="s">
        <v>7758</v>
      </c>
      <c r="AH2231" s="84" t="s">
        <v>7557</v>
      </c>
      <c r="AI2231" s="108" t="s">
        <v>6281</v>
      </c>
      <c r="AJ2231" s="84">
        <v>2240</v>
      </c>
      <c r="AK2231" s="84">
        <v>2240</v>
      </c>
      <c r="AL2231" s="108" t="s">
        <v>6752</v>
      </c>
      <c r="AM2231" s="84">
        <v>28733.54</v>
      </c>
      <c r="AN2231" s="112">
        <v>11586.46</v>
      </c>
      <c r="AO2231" s="112">
        <v>40320</v>
      </c>
      <c r="AP2231" s="112">
        <v>13266.46</v>
      </c>
      <c r="AQ2231" s="112">
        <v>1029.54</v>
      </c>
      <c r="AR2231" s="112">
        <v>14296</v>
      </c>
      <c r="AS2231" s="112">
        <v>0</v>
      </c>
      <c r="AT2231" s="112">
        <v>0</v>
      </c>
      <c r="AU2231" s="112">
        <v>0</v>
      </c>
      <c r="AV2231" s="84">
        <v>18</v>
      </c>
      <c r="AW2231" s="84">
        <v>0</v>
      </c>
      <c r="AX2231" s="84" t="str">
        <f>VLOOKUP(Y2231,'[1]Asset Classification'!$J$3:$W$2865,14,)</f>
        <v>Standard</v>
      </c>
      <c r="AY2231" s="108"/>
      <c r="AZ2231" s="84"/>
      <c r="BA2231" s="84"/>
      <c r="BB2231" s="84" t="s">
        <v>8329</v>
      </c>
      <c r="BC2231" s="84"/>
      <c r="BD2231" s="108"/>
      <c r="BE2231" s="84">
        <v>0</v>
      </c>
      <c r="BF2231" s="38" t="s">
        <v>3014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244</v>
      </c>
      <c r="C2232" s="38" t="s">
        <v>245</v>
      </c>
      <c r="D2232" s="38" t="s">
        <v>246</v>
      </c>
      <c r="E2232" s="38" t="s">
        <v>246</v>
      </c>
      <c r="F2232" s="38" t="s">
        <v>247</v>
      </c>
      <c r="G2232" s="84" t="s">
        <v>248</v>
      </c>
      <c r="H2232" s="38" t="s">
        <v>249</v>
      </c>
      <c r="I2232" s="84">
        <v>130701</v>
      </c>
      <c r="J2232" s="38" t="s">
        <v>272</v>
      </c>
      <c r="K2232" s="84">
        <v>130701</v>
      </c>
      <c r="L2232" s="84" t="s">
        <v>262</v>
      </c>
      <c r="M2232" s="38" t="s">
        <v>263</v>
      </c>
      <c r="N2232" s="84">
        <v>240301</v>
      </c>
      <c r="O2232" s="84" t="s">
        <v>662</v>
      </c>
      <c r="P2232" s="84">
        <v>316011</v>
      </c>
      <c r="Q2232" s="38" t="s">
        <v>408</v>
      </c>
      <c r="R2232" s="38" t="s">
        <v>829</v>
      </c>
      <c r="S2232" s="84" t="s">
        <v>3015</v>
      </c>
      <c r="T2232" s="84" t="s">
        <v>3015</v>
      </c>
      <c r="U2232" s="84" t="s">
        <v>2292</v>
      </c>
      <c r="V2232" s="84" t="s">
        <v>2278</v>
      </c>
      <c r="W2232" s="84">
        <v>0</v>
      </c>
      <c r="X2232" s="38" t="s">
        <v>3451</v>
      </c>
      <c r="Y2232" s="84">
        <v>356069926</v>
      </c>
      <c r="Z2232" s="38" t="s">
        <v>6191</v>
      </c>
      <c r="AA2232" s="108" t="s">
        <v>6166</v>
      </c>
      <c r="AB2232" s="84">
        <v>80000</v>
      </c>
      <c r="AC2232" s="108" t="s">
        <v>6769</v>
      </c>
      <c r="AD2232" s="84">
        <v>24</v>
      </c>
      <c r="AE2232" s="84" t="s">
        <v>6776</v>
      </c>
      <c r="AF2232" s="84" t="s">
        <v>6873</v>
      </c>
      <c r="AG2232" s="108" t="s">
        <v>7090</v>
      </c>
      <c r="AH2232" s="84" t="s">
        <v>6795</v>
      </c>
      <c r="AI2232" s="108" t="s">
        <v>6256</v>
      </c>
      <c r="AJ2232" s="84">
        <v>4270</v>
      </c>
      <c r="AK2232" s="84">
        <v>4270</v>
      </c>
      <c r="AL2232" s="108" t="s">
        <v>8112</v>
      </c>
      <c r="AM2232" s="84">
        <v>55269.53</v>
      </c>
      <c r="AN2232" s="112">
        <v>21590.47</v>
      </c>
      <c r="AO2232" s="112">
        <v>76860</v>
      </c>
      <c r="AP2232" s="112">
        <v>24730.47</v>
      </c>
      <c r="AQ2232" s="112">
        <v>1888.53</v>
      </c>
      <c r="AR2232" s="112">
        <v>26619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tr">
        <f>VLOOKUP(Y2232,'[1]Asset Classification'!$J$3:$W$2865,14,)</f>
        <v>Standard</v>
      </c>
      <c r="AY2232" s="108"/>
      <c r="AZ2232" s="84"/>
      <c r="BA2232" s="84"/>
      <c r="BB2232" s="84" t="s">
        <v>8329</v>
      </c>
      <c r="BC2232" s="84"/>
      <c r="BD2232" s="108"/>
      <c r="BE2232" s="84">
        <v>0</v>
      </c>
      <c r="BF2232" s="38" t="s">
        <v>3015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244</v>
      </c>
      <c r="C2233" s="38" t="s">
        <v>245</v>
      </c>
      <c r="D2233" s="38" t="s">
        <v>246</v>
      </c>
      <c r="E2233" s="38" t="s">
        <v>246</v>
      </c>
      <c r="F2233" s="38" t="s">
        <v>247</v>
      </c>
      <c r="G2233" s="84" t="s">
        <v>248</v>
      </c>
      <c r="H2233" s="38" t="s">
        <v>249</v>
      </c>
      <c r="I2233" s="84">
        <v>136908</v>
      </c>
      <c r="J2233" s="38" t="s">
        <v>300</v>
      </c>
      <c r="K2233" s="84">
        <v>136908</v>
      </c>
      <c r="L2233" s="84" t="s">
        <v>251</v>
      </c>
      <c r="M2233" s="38" t="s">
        <v>252</v>
      </c>
      <c r="N2233" s="84">
        <v>274821</v>
      </c>
      <c r="O2233" s="84" t="s">
        <v>795</v>
      </c>
      <c r="P2233" s="84">
        <v>360794</v>
      </c>
      <c r="Q2233" s="38" t="s">
        <v>796</v>
      </c>
      <c r="R2233" s="38" t="s">
        <v>829</v>
      </c>
      <c r="S2233" s="84" t="s">
        <v>3016</v>
      </c>
      <c r="T2233" s="84" t="s">
        <v>3016</v>
      </c>
      <c r="U2233" s="84" t="s">
        <v>1027</v>
      </c>
      <c r="V2233" s="84" t="s">
        <v>2278</v>
      </c>
      <c r="W2233" s="84">
        <v>0</v>
      </c>
      <c r="X2233" s="38" t="s">
        <v>3451</v>
      </c>
      <c r="Y2233" s="84">
        <v>356076185</v>
      </c>
      <c r="Z2233" s="38" t="s">
        <v>6192</v>
      </c>
      <c r="AA2233" s="108" t="s">
        <v>6182</v>
      </c>
      <c r="AB2233" s="84">
        <v>40000</v>
      </c>
      <c r="AC2233" s="108" t="s">
        <v>6765</v>
      </c>
      <c r="AD2233" s="84">
        <v>24</v>
      </c>
      <c r="AE2233" s="84" t="s">
        <v>6764</v>
      </c>
      <c r="AF2233" s="84" t="s">
        <v>7757</v>
      </c>
      <c r="AG2233" s="108" t="s">
        <v>7759</v>
      </c>
      <c r="AH2233" s="84" t="s">
        <v>7557</v>
      </c>
      <c r="AI2233" s="108" t="s">
        <v>6281</v>
      </c>
      <c r="AJ2233" s="84">
        <v>2130</v>
      </c>
      <c r="AK2233" s="84">
        <v>2130</v>
      </c>
      <c r="AL2233" s="108" t="s">
        <v>6752</v>
      </c>
      <c r="AM2233" s="84">
        <v>27332.28</v>
      </c>
      <c r="AN2233" s="112">
        <v>11007.72</v>
      </c>
      <c r="AO2233" s="112">
        <v>38340</v>
      </c>
      <c r="AP2233" s="112">
        <v>12667.72</v>
      </c>
      <c r="AQ2233" s="112">
        <v>986.28</v>
      </c>
      <c r="AR2233" s="112">
        <v>13654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tr">
        <f>VLOOKUP(Y2233,'[1]Asset Classification'!$J$3:$W$2865,14,)</f>
        <v>Standard</v>
      </c>
      <c r="AY2233" s="108"/>
      <c r="AZ2233" s="84"/>
      <c r="BA2233" s="84"/>
      <c r="BB2233" s="84" t="s">
        <v>8329</v>
      </c>
      <c r="BC2233" s="84"/>
      <c r="BD2233" s="108"/>
      <c r="BE2233" s="84">
        <v>0</v>
      </c>
      <c r="BF2233" s="38" t="s">
        <v>3016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244</v>
      </c>
      <c r="C2234" s="38" t="s">
        <v>245</v>
      </c>
      <c r="D2234" s="38" t="s">
        <v>246</v>
      </c>
      <c r="E2234" s="38" t="s">
        <v>246</v>
      </c>
      <c r="F2234" s="38" t="s">
        <v>247</v>
      </c>
      <c r="G2234" s="84" t="s">
        <v>248</v>
      </c>
      <c r="H2234" s="38" t="s">
        <v>249</v>
      </c>
      <c r="I2234" s="84">
        <v>131015</v>
      </c>
      <c r="J2234" s="38" t="s">
        <v>336</v>
      </c>
      <c r="K2234" s="84">
        <v>131015</v>
      </c>
      <c r="L2234" s="84" t="s">
        <v>251</v>
      </c>
      <c r="M2234" s="38" t="s">
        <v>252</v>
      </c>
      <c r="N2234" s="84">
        <v>404424</v>
      </c>
      <c r="O2234" s="84" t="s">
        <v>887</v>
      </c>
      <c r="P2234" s="84">
        <v>608929</v>
      </c>
      <c r="Q2234" s="38" t="s">
        <v>888</v>
      </c>
      <c r="R2234" s="38" t="s">
        <v>829</v>
      </c>
      <c r="S2234" s="84" t="s">
        <v>3017</v>
      </c>
      <c r="T2234" s="84" t="s">
        <v>3017</v>
      </c>
      <c r="U2234" s="84" t="s">
        <v>1034</v>
      </c>
      <c r="V2234" s="84" t="s">
        <v>2278</v>
      </c>
      <c r="W2234" s="84">
        <v>0</v>
      </c>
      <c r="X2234" s="38" t="s">
        <v>3526</v>
      </c>
      <c r="Y2234" s="84">
        <v>356094536</v>
      </c>
      <c r="Z2234" s="38" t="s">
        <v>6193</v>
      </c>
      <c r="AA2234" s="108" t="s">
        <v>6182</v>
      </c>
      <c r="AB2234" s="84">
        <v>42000</v>
      </c>
      <c r="AC2234" s="108" t="s">
        <v>6769</v>
      </c>
      <c r="AD2234" s="84">
        <v>24</v>
      </c>
      <c r="AE2234" s="84" t="s">
        <v>6764</v>
      </c>
      <c r="AF2234" s="84" t="s">
        <v>7757</v>
      </c>
      <c r="AG2234" s="108" t="s">
        <v>7759</v>
      </c>
      <c r="AH2234" s="84" t="s">
        <v>7557</v>
      </c>
      <c r="AI2234" s="108" t="s">
        <v>6256</v>
      </c>
      <c r="AJ2234" s="84">
        <v>2240</v>
      </c>
      <c r="AK2234" s="84">
        <v>2240</v>
      </c>
      <c r="AL2234" s="108" t="s">
        <v>6389</v>
      </c>
      <c r="AM2234" s="84">
        <v>8296.4599999999991</v>
      </c>
      <c r="AN2234" s="112">
        <v>5143.54</v>
      </c>
      <c r="AO2234" s="112">
        <v>13440</v>
      </c>
      <c r="AP2234" s="112">
        <v>33703.54</v>
      </c>
      <c r="AQ2234" s="112">
        <v>7148.46</v>
      </c>
      <c r="AR2234" s="112">
        <v>40852</v>
      </c>
      <c r="AS2234" s="112">
        <v>20723.169999999998</v>
      </c>
      <c r="AT2234" s="112">
        <v>6156.83</v>
      </c>
      <c r="AU2234" s="112">
        <v>26880</v>
      </c>
      <c r="AV2234" s="84">
        <v>18</v>
      </c>
      <c r="AW2234" s="84">
        <v>346</v>
      </c>
      <c r="AX2234" s="84" t="str">
        <f>VLOOKUP(Y2234,'[1]Asset Classification'!$J$3:$W$2865,14,)</f>
        <v>&gt;180</v>
      </c>
      <c r="AY2234" s="108"/>
      <c r="AZ2234" s="84"/>
      <c r="BA2234" s="84"/>
      <c r="BB2234" s="84" t="s">
        <v>8329</v>
      </c>
      <c r="BC2234" s="84"/>
      <c r="BD2234" s="108"/>
      <c r="BE2234" s="84">
        <v>0</v>
      </c>
      <c r="BF2234" s="38" t="s">
        <v>3017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244</v>
      </c>
      <c r="C2235" s="38" t="s">
        <v>245</v>
      </c>
      <c r="D2235" s="38" t="s">
        <v>246</v>
      </c>
      <c r="E2235" s="38" t="s">
        <v>246</v>
      </c>
      <c r="F2235" s="38" t="s">
        <v>247</v>
      </c>
      <c r="G2235" s="84" t="s">
        <v>248</v>
      </c>
      <c r="H2235" s="38" t="s">
        <v>249</v>
      </c>
      <c r="I2235" s="84">
        <v>129660</v>
      </c>
      <c r="J2235" s="38" t="s">
        <v>256</v>
      </c>
      <c r="K2235" s="84">
        <v>129660</v>
      </c>
      <c r="L2235" s="84" t="s">
        <v>257</v>
      </c>
      <c r="M2235" s="38" t="s">
        <v>258</v>
      </c>
      <c r="N2235" s="84">
        <v>222180</v>
      </c>
      <c r="O2235" s="84" t="s">
        <v>435</v>
      </c>
      <c r="P2235" s="84">
        <v>310678</v>
      </c>
      <c r="Q2235" s="38" t="s">
        <v>617</v>
      </c>
      <c r="R2235" s="38" t="s">
        <v>829</v>
      </c>
      <c r="S2235" s="84" t="s">
        <v>3018</v>
      </c>
      <c r="T2235" s="84" t="s">
        <v>3018</v>
      </c>
      <c r="U2235" s="84" t="s">
        <v>1023</v>
      </c>
      <c r="V2235" s="84" t="s">
        <v>3449</v>
      </c>
      <c r="W2235" s="84">
        <v>0</v>
      </c>
      <c r="X2235" s="38" t="s">
        <v>3526</v>
      </c>
      <c r="Y2235" s="84">
        <v>356095999</v>
      </c>
      <c r="Z2235" s="38" t="s">
        <v>6194</v>
      </c>
      <c r="AA2235" s="108" t="s">
        <v>6182</v>
      </c>
      <c r="AB2235" s="84">
        <v>72000</v>
      </c>
      <c r="AC2235" s="108" t="s">
        <v>6766</v>
      </c>
      <c r="AD2235" s="84">
        <v>24</v>
      </c>
      <c r="AE2235" s="84" t="s">
        <v>6772</v>
      </c>
      <c r="AF2235" s="84" t="s">
        <v>6958</v>
      </c>
      <c r="AG2235" s="108" t="s">
        <v>7169</v>
      </c>
      <c r="AH2235" s="84" t="s">
        <v>6795</v>
      </c>
      <c r="AI2235" s="108" t="s">
        <v>6263</v>
      </c>
      <c r="AJ2235" s="84">
        <v>3840</v>
      </c>
      <c r="AK2235" s="84">
        <v>3840</v>
      </c>
      <c r="AL2235" s="108" t="s">
        <v>8259</v>
      </c>
      <c r="AM2235" s="84">
        <v>49677.89</v>
      </c>
      <c r="AN2235" s="112">
        <v>19442.11</v>
      </c>
      <c r="AO2235" s="112">
        <v>69120</v>
      </c>
      <c r="AP2235" s="112">
        <v>22322.11</v>
      </c>
      <c r="AQ2235" s="112">
        <v>1709.89</v>
      </c>
      <c r="AR2235" s="112">
        <v>24032</v>
      </c>
      <c r="AS2235" s="112">
        <v>0</v>
      </c>
      <c r="AT2235" s="112">
        <v>0</v>
      </c>
      <c r="AU2235" s="112">
        <v>0</v>
      </c>
      <c r="AV2235" s="84">
        <v>18</v>
      </c>
      <c r="AW2235" s="84">
        <v>0</v>
      </c>
      <c r="AX2235" s="84" t="str">
        <f>VLOOKUP(Y2235,'[1]Asset Classification'!$J$3:$W$2865,14,)</f>
        <v>Standard</v>
      </c>
      <c r="AY2235" s="108"/>
      <c r="AZ2235" s="84"/>
      <c r="BA2235" s="84"/>
      <c r="BB2235" s="84" t="s">
        <v>8329</v>
      </c>
      <c r="BC2235" s="84"/>
      <c r="BD2235" s="108"/>
      <c r="BE2235" s="84">
        <v>0</v>
      </c>
      <c r="BF2235" s="38" t="s">
        <v>3018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244</v>
      </c>
      <c r="C2236" s="38" t="s">
        <v>245</v>
      </c>
      <c r="D2236" s="38" t="s">
        <v>246</v>
      </c>
      <c r="E2236" s="38" t="s">
        <v>246</v>
      </c>
      <c r="F2236" s="38" t="s">
        <v>247</v>
      </c>
      <c r="G2236" s="84" t="s">
        <v>248</v>
      </c>
      <c r="H2236" s="38" t="s">
        <v>249</v>
      </c>
      <c r="I2236" s="84">
        <v>131732</v>
      </c>
      <c r="J2236" s="38" t="s">
        <v>282</v>
      </c>
      <c r="K2236" s="84">
        <v>131732</v>
      </c>
      <c r="L2236" s="84" t="s">
        <v>251</v>
      </c>
      <c r="M2236" s="38" t="s">
        <v>252</v>
      </c>
      <c r="N2236" s="84">
        <v>222305</v>
      </c>
      <c r="O2236" s="84" t="s">
        <v>443</v>
      </c>
      <c r="P2236" s="84">
        <v>293171</v>
      </c>
      <c r="Q2236" s="38" t="s">
        <v>444</v>
      </c>
      <c r="R2236" s="38" t="s">
        <v>829</v>
      </c>
      <c r="S2236" s="84" t="s">
        <v>3019</v>
      </c>
      <c r="T2236" s="84" t="s">
        <v>3019</v>
      </c>
      <c r="U2236" s="84" t="s">
        <v>1027</v>
      </c>
      <c r="V2236" s="84" t="s">
        <v>2278</v>
      </c>
      <c r="W2236" s="84">
        <v>0</v>
      </c>
      <c r="X2236" s="38" t="s">
        <v>3451</v>
      </c>
      <c r="Y2236" s="84">
        <v>356097965</v>
      </c>
      <c r="Z2236" s="38" t="s">
        <v>6195</v>
      </c>
      <c r="AA2236" s="108" t="s">
        <v>6182</v>
      </c>
      <c r="AB2236" s="84">
        <v>63000</v>
      </c>
      <c r="AC2236" s="108" t="s">
        <v>6765</v>
      </c>
      <c r="AD2236" s="84">
        <v>24</v>
      </c>
      <c r="AE2236" s="84" t="s">
        <v>6776</v>
      </c>
      <c r="AF2236" s="84" t="s">
        <v>6896</v>
      </c>
      <c r="AG2236" s="108" t="s">
        <v>7320</v>
      </c>
      <c r="AH2236" s="84" t="s">
        <v>6795</v>
      </c>
      <c r="AI2236" s="108" t="s">
        <v>6281</v>
      </c>
      <c r="AJ2236" s="84">
        <v>3360</v>
      </c>
      <c r="AK2236" s="84">
        <v>3360</v>
      </c>
      <c r="AL2236" s="108" t="s">
        <v>6752</v>
      </c>
      <c r="AM2236" s="84">
        <v>43161.599999999999</v>
      </c>
      <c r="AN2236" s="112">
        <v>17318.400000000001</v>
      </c>
      <c r="AO2236" s="112">
        <v>60480</v>
      </c>
      <c r="AP2236" s="112">
        <v>19838.400000000001</v>
      </c>
      <c r="AQ2236" s="112">
        <v>1536.6</v>
      </c>
      <c r="AR2236" s="112">
        <v>21375</v>
      </c>
      <c r="AS2236" s="112">
        <v>0</v>
      </c>
      <c r="AT2236" s="112">
        <v>0</v>
      </c>
      <c r="AU2236" s="112">
        <v>0</v>
      </c>
      <c r="AV2236" s="84">
        <v>18</v>
      </c>
      <c r="AW2236" s="84">
        <v>0</v>
      </c>
      <c r="AX2236" s="84" t="str">
        <f>VLOOKUP(Y2236,'[1]Asset Classification'!$J$3:$W$2865,14,)</f>
        <v>Standard</v>
      </c>
      <c r="AY2236" s="108"/>
      <c r="AZ2236" s="84"/>
      <c r="BA2236" s="84"/>
      <c r="BB2236" s="84" t="s">
        <v>8329</v>
      </c>
      <c r="BC2236" s="84"/>
      <c r="BD2236" s="108"/>
      <c r="BE2236" s="84">
        <v>0</v>
      </c>
      <c r="BF2236" s="38" t="s">
        <v>3019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244</v>
      </c>
      <c r="C2237" s="38" t="s">
        <v>245</v>
      </c>
      <c r="D2237" s="38" t="s">
        <v>246</v>
      </c>
      <c r="E2237" s="38" t="s">
        <v>246</v>
      </c>
      <c r="F2237" s="38" t="s">
        <v>247</v>
      </c>
      <c r="G2237" s="84" t="s">
        <v>248</v>
      </c>
      <c r="H2237" s="38" t="s">
        <v>249</v>
      </c>
      <c r="I2237" s="84">
        <v>129660</v>
      </c>
      <c r="J2237" s="38" t="s">
        <v>256</v>
      </c>
      <c r="K2237" s="84">
        <v>129660</v>
      </c>
      <c r="L2237" s="84" t="s">
        <v>257</v>
      </c>
      <c r="M2237" s="38" t="s">
        <v>258</v>
      </c>
      <c r="N2237" s="84">
        <v>218700</v>
      </c>
      <c r="O2237" s="84" t="s">
        <v>349</v>
      </c>
      <c r="P2237" s="84">
        <v>288656</v>
      </c>
      <c r="Q2237" s="38" t="s">
        <v>350</v>
      </c>
      <c r="R2237" s="38" t="s">
        <v>829</v>
      </c>
      <c r="S2237" s="84" t="s">
        <v>3020</v>
      </c>
      <c r="T2237" s="84" t="s">
        <v>3020</v>
      </c>
      <c r="U2237" s="84" t="s">
        <v>1023</v>
      </c>
      <c r="V2237" s="84" t="s">
        <v>3449</v>
      </c>
      <c r="W2237" s="84">
        <v>0</v>
      </c>
      <c r="X2237" s="38" t="s">
        <v>3526</v>
      </c>
      <c r="Y2237" s="84">
        <v>356107929</v>
      </c>
      <c r="Z2237" s="38" t="s">
        <v>6196</v>
      </c>
      <c r="AA2237" s="108" t="s">
        <v>6178</v>
      </c>
      <c r="AB2237" s="84">
        <v>42000</v>
      </c>
      <c r="AC2237" s="108" t="s">
        <v>6766</v>
      </c>
      <c r="AD2237" s="84">
        <v>24</v>
      </c>
      <c r="AE2237" s="84" t="s">
        <v>6772</v>
      </c>
      <c r="AF2237" s="84" t="s">
        <v>6976</v>
      </c>
      <c r="AG2237" s="108" t="s">
        <v>7169</v>
      </c>
      <c r="AH2237" s="84" t="s">
        <v>6795</v>
      </c>
      <c r="AI2237" s="108" t="s">
        <v>6263</v>
      </c>
      <c r="AJ2237" s="84">
        <v>2240</v>
      </c>
      <c r="AK2237" s="84">
        <v>2240</v>
      </c>
      <c r="AL2237" s="108" t="s">
        <v>8259</v>
      </c>
      <c r="AM2237" s="84">
        <v>29019.63</v>
      </c>
      <c r="AN2237" s="112">
        <v>11300.37</v>
      </c>
      <c r="AO2237" s="112">
        <v>40320</v>
      </c>
      <c r="AP2237" s="112">
        <v>12980.37</v>
      </c>
      <c r="AQ2237" s="112">
        <v>991.63</v>
      </c>
      <c r="AR2237" s="112">
        <v>13972</v>
      </c>
      <c r="AS2237" s="112">
        <v>0</v>
      </c>
      <c r="AT2237" s="112">
        <v>0</v>
      </c>
      <c r="AU2237" s="112">
        <v>0</v>
      </c>
      <c r="AV2237" s="84">
        <v>18</v>
      </c>
      <c r="AW2237" s="84">
        <v>0</v>
      </c>
      <c r="AX2237" s="84" t="str">
        <f>VLOOKUP(Y2237,'[1]Asset Classification'!$J$3:$W$2865,14,)</f>
        <v>Standard</v>
      </c>
      <c r="AY2237" s="108"/>
      <c r="AZ2237" s="84"/>
      <c r="BA2237" s="84"/>
      <c r="BB2237" s="84" t="s">
        <v>8329</v>
      </c>
      <c r="BC2237" s="84"/>
      <c r="BD2237" s="108"/>
      <c r="BE2237" s="84">
        <v>0</v>
      </c>
      <c r="BF2237" s="38" t="s">
        <v>3020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244</v>
      </c>
      <c r="C2238" s="38" t="s">
        <v>245</v>
      </c>
      <c r="D2238" s="38" t="s">
        <v>246</v>
      </c>
      <c r="E2238" s="38" t="s">
        <v>246</v>
      </c>
      <c r="F2238" s="38" t="s">
        <v>247</v>
      </c>
      <c r="G2238" s="84" t="s">
        <v>248</v>
      </c>
      <c r="H2238" s="38" t="s">
        <v>249</v>
      </c>
      <c r="I2238" s="84">
        <v>130796</v>
      </c>
      <c r="J2238" s="38" t="s">
        <v>278</v>
      </c>
      <c r="K2238" s="84">
        <v>130796</v>
      </c>
      <c r="L2238" s="84" t="s">
        <v>254</v>
      </c>
      <c r="M2238" s="38" t="s">
        <v>255</v>
      </c>
      <c r="N2238" s="84">
        <v>223090</v>
      </c>
      <c r="O2238" s="84" t="s">
        <v>457</v>
      </c>
      <c r="P2238" s="84">
        <v>330380</v>
      </c>
      <c r="Q2238" s="38" t="s">
        <v>747</v>
      </c>
      <c r="R2238" s="38" t="s">
        <v>829</v>
      </c>
      <c r="S2238" s="84" t="s">
        <v>3021</v>
      </c>
      <c r="T2238" s="84" t="s">
        <v>3021</v>
      </c>
      <c r="U2238" s="84" t="s">
        <v>1027</v>
      </c>
      <c r="V2238" s="84" t="s">
        <v>2278</v>
      </c>
      <c r="W2238" s="84">
        <v>0</v>
      </c>
      <c r="X2238" s="38" t="s">
        <v>3451</v>
      </c>
      <c r="Y2238" s="84">
        <v>356137914</v>
      </c>
      <c r="Z2238" s="38" t="s">
        <v>6197</v>
      </c>
      <c r="AA2238" s="108" t="s">
        <v>6198</v>
      </c>
      <c r="AB2238" s="84">
        <v>52000</v>
      </c>
      <c r="AC2238" s="108" t="s">
        <v>6765</v>
      </c>
      <c r="AD2238" s="84">
        <v>24</v>
      </c>
      <c r="AE2238" s="84" t="s">
        <v>6771</v>
      </c>
      <c r="AF2238" s="84" t="s">
        <v>7761</v>
      </c>
      <c r="AG2238" s="108" t="s">
        <v>7172</v>
      </c>
      <c r="AH2238" s="84" t="s">
        <v>7557</v>
      </c>
      <c r="AI2238" s="108" t="s">
        <v>6281</v>
      </c>
      <c r="AJ2238" s="84">
        <v>2780</v>
      </c>
      <c r="AK2238" s="84">
        <v>2780</v>
      </c>
      <c r="AL2238" s="108" t="s">
        <v>6752</v>
      </c>
      <c r="AM2238" s="84">
        <v>35921.050000000003</v>
      </c>
      <c r="AN2238" s="112">
        <v>14118.95</v>
      </c>
      <c r="AO2238" s="112">
        <v>50040</v>
      </c>
      <c r="AP2238" s="112">
        <v>16078.95</v>
      </c>
      <c r="AQ2238" s="112">
        <v>1227.05</v>
      </c>
      <c r="AR2238" s="112">
        <v>17306</v>
      </c>
      <c r="AS2238" s="112">
        <v>0</v>
      </c>
      <c r="AT2238" s="112">
        <v>0</v>
      </c>
      <c r="AU2238" s="112">
        <v>0</v>
      </c>
      <c r="AV2238" s="84">
        <v>18</v>
      </c>
      <c r="AW2238" s="84">
        <v>0</v>
      </c>
      <c r="AX2238" s="84" t="str">
        <f>VLOOKUP(Y2238,'[1]Asset Classification'!$J$3:$W$2865,14,)</f>
        <v>Standard</v>
      </c>
      <c r="AY2238" s="108"/>
      <c r="AZ2238" s="84"/>
      <c r="BA2238" s="84"/>
      <c r="BB2238" s="84" t="s">
        <v>8329</v>
      </c>
      <c r="BC2238" s="84"/>
      <c r="BD2238" s="108"/>
      <c r="BE2238" s="84">
        <v>0</v>
      </c>
      <c r="BF2238" s="38" t="s">
        <v>3021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244</v>
      </c>
      <c r="C2239" s="38" t="s">
        <v>245</v>
      </c>
      <c r="D2239" s="38" t="s">
        <v>246</v>
      </c>
      <c r="E2239" s="38" t="s">
        <v>246</v>
      </c>
      <c r="F2239" s="38" t="s">
        <v>247</v>
      </c>
      <c r="G2239" s="84" t="s">
        <v>248</v>
      </c>
      <c r="H2239" s="38" t="s">
        <v>249</v>
      </c>
      <c r="I2239" s="84">
        <v>130322</v>
      </c>
      <c r="J2239" s="38" t="s">
        <v>289</v>
      </c>
      <c r="K2239" s="84">
        <v>130322</v>
      </c>
      <c r="L2239" s="84" t="s">
        <v>257</v>
      </c>
      <c r="M2239" s="38" t="s">
        <v>258</v>
      </c>
      <c r="N2239" s="84">
        <v>230752</v>
      </c>
      <c r="O2239" s="84" t="s">
        <v>575</v>
      </c>
      <c r="P2239" s="84">
        <v>343958</v>
      </c>
      <c r="Q2239" s="38" t="s">
        <v>946</v>
      </c>
      <c r="R2239" s="38" t="s">
        <v>829</v>
      </c>
      <c r="S2239" s="84" t="s">
        <v>3022</v>
      </c>
      <c r="T2239" s="84" t="s">
        <v>3022</v>
      </c>
      <c r="U2239" s="84" t="s">
        <v>2292</v>
      </c>
      <c r="V2239" s="84" t="s">
        <v>2278</v>
      </c>
      <c r="W2239" s="84">
        <v>0</v>
      </c>
      <c r="X2239" s="38" t="s">
        <v>3451</v>
      </c>
      <c r="Y2239" s="84">
        <v>356144808</v>
      </c>
      <c r="Z2239" s="38" t="s">
        <v>6199</v>
      </c>
      <c r="AA2239" s="108" t="s">
        <v>6171</v>
      </c>
      <c r="AB2239" s="84">
        <v>80000</v>
      </c>
      <c r="AC2239" s="108" t="s">
        <v>6767</v>
      </c>
      <c r="AD2239" s="84">
        <v>24</v>
      </c>
      <c r="AE2239" s="84" t="s">
        <v>6780</v>
      </c>
      <c r="AF2239" s="84" t="s">
        <v>7113</v>
      </c>
      <c r="AG2239" s="108" t="s">
        <v>7762</v>
      </c>
      <c r="AH2239" s="84" t="s">
        <v>6795</v>
      </c>
      <c r="AI2239" s="108" t="s">
        <v>8027</v>
      </c>
      <c r="AJ2239" s="84">
        <v>4270</v>
      </c>
      <c r="AK2239" s="84">
        <v>4270</v>
      </c>
      <c r="AL2239" s="108" t="s">
        <v>6755</v>
      </c>
      <c r="AM2239" s="84">
        <v>55035.99</v>
      </c>
      <c r="AN2239" s="112">
        <v>21824.01</v>
      </c>
      <c r="AO2239" s="112">
        <v>76860</v>
      </c>
      <c r="AP2239" s="112">
        <v>24964.01</v>
      </c>
      <c r="AQ2239" s="112">
        <v>1919.99</v>
      </c>
      <c r="AR2239" s="112">
        <v>26884</v>
      </c>
      <c r="AS2239" s="112">
        <v>0</v>
      </c>
      <c r="AT2239" s="112">
        <v>0</v>
      </c>
      <c r="AU2239" s="112">
        <v>0</v>
      </c>
      <c r="AV2239" s="84">
        <v>18</v>
      </c>
      <c r="AW2239" s="84">
        <v>0</v>
      </c>
      <c r="AX2239" s="84" t="str">
        <f>VLOOKUP(Y2239,'[1]Asset Classification'!$J$3:$W$2865,14,)</f>
        <v>Standard</v>
      </c>
      <c r="AY2239" s="108"/>
      <c r="AZ2239" s="84"/>
      <c r="BA2239" s="84"/>
      <c r="BB2239" s="84" t="s">
        <v>8329</v>
      </c>
      <c r="BC2239" s="84"/>
      <c r="BD2239" s="108"/>
      <c r="BE2239" s="84">
        <v>0</v>
      </c>
      <c r="BF2239" s="38" t="s">
        <v>3022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244</v>
      </c>
      <c r="C2240" s="38" t="s">
        <v>245</v>
      </c>
      <c r="D2240" s="38" t="s">
        <v>246</v>
      </c>
      <c r="E2240" s="38" t="s">
        <v>246</v>
      </c>
      <c r="F2240" s="38" t="s">
        <v>247</v>
      </c>
      <c r="G2240" s="84" t="s">
        <v>248</v>
      </c>
      <c r="H2240" s="38" t="s">
        <v>249</v>
      </c>
      <c r="I2240" s="84">
        <v>130784</v>
      </c>
      <c r="J2240" s="38" t="s">
        <v>271</v>
      </c>
      <c r="K2240" s="84">
        <v>130784</v>
      </c>
      <c r="L2240" s="84" t="s">
        <v>251</v>
      </c>
      <c r="M2240" s="38" t="s">
        <v>252</v>
      </c>
      <c r="N2240" s="84">
        <v>287374</v>
      </c>
      <c r="O2240" s="84" t="s">
        <v>728</v>
      </c>
      <c r="P2240" s="84">
        <v>517615</v>
      </c>
      <c r="Q2240" s="38" t="s">
        <v>729</v>
      </c>
      <c r="R2240" s="38" t="s">
        <v>891</v>
      </c>
      <c r="S2240" s="84" t="s">
        <v>3023</v>
      </c>
      <c r="T2240" s="84" t="s">
        <v>3023</v>
      </c>
      <c r="U2240" s="84" t="s">
        <v>1023</v>
      </c>
      <c r="V2240" s="84" t="s">
        <v>2278</v>
      </c>
      <c r="W2240" s="84">
        <v>0</v>
      </c>
      <c r="X2240" s="38" t="s">
        <v>3451</v>
      </c>
      <c r="Y2240" s="84">
        <v>356147477</v>
      </c>
      <c r="Z2240" s="38" t="s">
        <v>6200</v>
      </c>
      <c r="AA2240" s="108" t="s">
        <v>6171</v>
      </c>
      <c r="AB2240" s="84">
        <v>20000</v>
      </c>
      <c r="AC2240" s="108" t="s">
        <v>6767</v>
      </c>
      <c r="AD2240" s="84">
        <v>18</v>
      </c>
      <c r="AE2240" s="84" t="s">
        <v>6778</v>
      </c>
      <c r="AF2240" s="84" t="s">
        <v>7521</v>
      </c>
      <c r="AG2240" s="108" t="s">
        <v>7450</v>
      </c>
      <c r="AH2240" s="84" t="s">
        <v>7319</v>
      </c>
      <c r="AI2240" s="108" t="s">
        <v>8028</v>
      </c>
      <c r="AJ2240" s="84">
        <v>1340</v>
      </c>
      <c r="AK2240" s="84">
        <v>1340</v>
      </c>
      <c r="AL2240" s="108" t="s">
        <v>6696</v>
      </c>
      <c r="AM2240" s="84">
        <v>18503.509999999998</v>
      </c>
      <c r="AN2240" s="112">
        <v>4276.49</v>
      </c>
      <c r="AO2240" s="112">
        <v>22780</v>
      </c>
      <c r="AP2240" s="112">
        <v>1496.49</v>
      </c>
      <c r="AQ2240" s="112">
        <v>31.51</v>
      </c>
      <c r="AR2240" s="112">
        <v>1528</v>
      </c>
      <c r="AS2240" s="112">
        <v>1496.49</v>
      </c>
      <c r="AT2240" s="112">
        <v>31.51</v>
      </c>
      <c r="AU2240" s="112">
        <v>1528</v>
      </c>
      <c r="AV2240" s="84">
        <v>19</v>
      </c>
      <c r="AW2240" s="84">
        <v>13</v>
      </c>
      <c r="AX2240" s="84" t="str">
        <f>VLOOKUP(Y2240,'[1]Asset Classification'!$J$3:$W$2865,14,)</f>
        <v>1-30 Days</v>
      </c>
      <c r="AY2240" s="108"/>
      <c r="AZ2240" s="84"/>
      <c r="BA2240" s="84"/>
      <c r="BB2240" s="84" t="s">
        <v>8329</v>
      </c>
      <c r="BC2240" s="84"/>
      <c r="BD2240" s="108"/>
      <c r="BE2240" s="84">
        <v>0</v>
      </c>
      <c r="BF2240" s="38" t="s">
        <v>3023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244</v>
      </c>
      <c r="C2241" s="38" t="s">
        <v>245</v>
      </c>
      <c r="D2241" s="38" t="s">
        <v>246</v>
      </c>
      <c r="E2241" s="38" t="s">
        <v>246</v>
      </c>
      <c r="F2241" s="38" t="s">
        <v>247</v>
      </c>
      <c r="G2241" s="84" t="s">
        <v>248</v>
      </c>
      <c r="H2241" s="38" t="s">
        <v>249</v>
      </c>
      <c r="I2241" s="84">
        <v>129733</v>
      </c>
      <c r="J2241" s="38" t="s">
        <v>264</v>
      </c>
      <c r="K2241" s="84">
        <v>129733</v>
      </c>
      <c r="L2241" s="84" t="s">
        <v>254</v>
      </c>
      <c r="M2241" s="38" t="s">
        <v>255</v>
      </c>
      <c r="N2241" s="84">
        <v>219721</v>
      </c>
      <c r="O2241" s="84" t="s">
        <v>371</v>
      </c>
      <c r="P2241" s="84">
        <v>289940</v>
      </c>
      <c r="Q2241" s="38" t="s">
        <v>372</v>
      </c>
      <c r="R2241" s="38" t="s">
        <v>829</v>
      </c>
      <c r="S2241" s="84" t="s">
        <v>3024</v>
      </c>
      <c r="T2241" s="84" t="s">
        <v>3024</v>
      </c>
      <c r="U2241" s="84" t="s">
        <v>1034</v>
      </c>
      <c r="V2241" s="84" t="s">
        <v>2789</v>
      </c>
      <c r="W2241" s="84">
        <v>0</v>
      </c>
      <c r="X2241" s="38" t="s">
        <v>3526</v>
      </c>
      <c r="Y2241" s="84">
        <v>356149071</v>
      </c>
      <c r="Z2241" s="38" t="s">
        <v>6201</v>
      </c>
      <c r="AA2241" s="108" t="s">
        <v>6171</v>
      </c>
      <c r="AB2241" s="84">
        <v>40000</v>
      </c>
      <c r="AC2241" s="108" t="s">
        <v>6765</v>
      </c>
      <c r="AD2241" s="84">
        <v>24</v>
      </c>
      <c r="AE2241" s="84" t="s">
        <v>6764</v>
      </c>
      <c r="AF2241" s="84" t="s">
        <v>7761</v>
      </c>
      <c r="AG2241" s="108" t="s">
        <v>7763</v>
      </c>
      <c r="AH2241" s="84" t="s">
        <v>7557</v>
      </c>
      <c r="AI2241" s="108" t="s">
        <v>6281</v>
      </c>
      <c r="AJ2241" s="84">
        <v>2130</v>
      </c>
      <c r="AK2241" s="84">
        <v>2130</v>
      </c>
      <c r="AL2241" s="108" t="s">
        <v>6752</v>
      </c>
      <c r="AM2241" s="84">
        <v>27488</v>
      </c>
      <c r="AN2241" s="112">
        <v>10852</v>
      </c>
      <c r="AO2241" s="112">
        <v>38340</v>
      </c>
      <c r="AP2241" s="112">
        <v>12512</v>
      </c>
      <c r="AQ2241" s="112">
        <v>966</v>
      </c>
      <c r="AR2241" s="112">
        <v>13478</v>
      </c>
      <c r="AS2241" s="112">
        <v>0</v>
      </c>
      <c r="AT2241" s="112">
        <v>0</v>
      </c>
      <c r="AU2241" s="112">
        <v>0</v>
      </c>
      <c r="AV2241" s="84">
        <v>18</v>
      </c>
      <c r="AW2241" s="84">
        <v>0</v>
      </c>
      <c r="AX2241" s="84" t="str">
        <f>VLOOKUP(Y2241,'[1]Asset Classification'!$J$3:$W$2865,14,)</f>
        <v>Standard</v>
      </c>
      <c r="AY2241" s="108"/>
      <c r="AZ2241" s="84"/>
      <c r="BA2241" s="84"/>
      <c r="BB2241" s="84" t="s">
        <v>8329</v>
      </c>
      <c r="BC2241" s="84"/>
      <c r="BD2241" s="108"/>
      <c r="BE2241" s="84">
        <v>0</v>
      </c>
      <c r="BF2241" s="38" t="s">
        <v>3024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244</v>
      </c>
      <c r="C2242" s="38" t="s">
        <v>245</v>
      </c>
      <c r="D2242" s="38" t="s">
        <v>246</v>
      </c>
      <c r="E2242" s="38" t="s">
        <v>246</v>
      </c>
      <c r="F2242" s="38" t="s">
        <v>247</v>
      </c>
      <c r="G2242" s="84" t="s">
        <v>248</v>
      </c>
      <c r="H2242" s="38" t="s">
        <v>249</v>
      </c>
      <c r="I2242" s="84">
        <v>129733</v>
      </c>
      <c r="J2242" s="38" t="s">
        <v>264</v>
      </c>
      <c r="K2242" s="84">
        <v>129733</v>
      </c>
      <c r="L2242" s="84" t="s">
        <v>254</v>
      </c>
      <c r="M2242" s="38" t="s">
        <v>255</v>
      </c>
      <c r="N2242" s="84">
        <v>219721</v>
      </c>
      <c r="O2242" s="84" t="s">
        <v>371</v>
      </c>
      <c r="P2242" s="84">
        <v>289940</v>
      </c>
      <c r="Q2242" s="38" t="s">
        <v>372</v>
      </c>
      <c r="R2242" s="38" t="s">
        <v>829</v>
      </c>
      <c r="S2242" s="84" t="s">
        <v>3025</v>
      </c>
      <c r="T2242" s="84" t="s">
        <v>3025</v>
      </c>
      <c r="U2242" s="84" t="s">
        <v>1034</v>
      </c>
      <c r="V2242" s="84" t="s">
        <v>2278</v>
      </c>
      <c r="W2242" s="84">
        <v>0</v>
      </c>
      <c r="X2242" s="38" t="s">
        <v>3539</v>
      </c>
      <c r="Y2242" s="84">
        <v>356149367</v>
      </c>
      <c r="Z2242" s="38" t="s">
        <v>6202</v>
      </c>
      <c r="AA2242" s="108" t="s">
        <v>6171</v>
      </c>
      <c r="AB2242" s="84">
        <v>40000</v>
      </c>
      <c r="AC2242" s="108" t="s">
        <v>6765</v>
      </c>
      <c r="AD2242" s="84">
        <v>24</v>
      </c>
      <c r="AE2242" s="84" t="s">
        <v>6764</v>
      </c>
      <c r="AF2242" s="84" t="s">
        <v>7761</v>
      </c>
      <c r="AG2242" s="108" t="s">
        <v>7763</v>
      </c>
      <c r="AH2242" s="84" t="s">
        <v>7557</v>
      </c>
      <c r="AI2242" s="108" t="s">
        <v>6281</v>
      </c>
      <c r="AJ2242" s="84">
        <v>2130</v>
      </c>
      <c r="AK2242" s="84">
        <v>2130</v>
      </c>
      <c r="AL2242" s="108" t="s">
        <v>6752</v>
      </c>
      <c r="AM2242" s="84">
        <v>27488</v>
      </c>
      <c r="AN2242" s="112">
        <v>10852</v>
      </c>
      <c r="AO2242" s="112">
        <v>38340</v>
      </c>
      <c r="AP2242" s="112">
        <v>12512</v>
      </c>
      <c r="AQ2242" s="112">
        <v>966</v>
      </c>
      <c r="AR2242" s="112">
        <v>13478</v>
      </c>
      <c r="AS2242" s="112">
        <v>0</v>
      </c>
      <c r="AT2242" s="112">
        <v>0</v>
      </c>
      <c r="AU2242" s="112">
        <v>0</v>
      </c>
      <c r="AV2242" s="84">
        <v>18</v>
      </c>
      <c r="AW2242" s="84">
        <v>0</v>
      </c>
      <c r="AX2242" s="84" t="str">
        <f>VLOOKUP(Y2242,'[1]Asset Classification'!$J$3:$W$2865,14,)</f>
        <v>Standard</v>
      </c>
      <c r="AY2242" s="108"/>
      <c r="AZ2242" s="84"/>
      <c r="BA2242" s="84"/>
      <c r="BB2242" s="84" t="s">
        <v>8329</v>
      </c>
      <c r="BC2242" s="84"/>
      <c r="BD2242" s="108"/>
      <c r="BE2242" s="84">
        <v>0</v>
      </c>
      <c r="BF2242" s="38" t="s">
        <v>3025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244</v>
      </c>
      <c r="C2243" s="38" t="s">
        <v>245</v>
      </c>
      <c r="D2243" s="38" t="s">
        <v>246</v>
      </c>
      <c r="E2243" s="38" t="s">
        <v>246</v>
      </c>
      <c r="F2243" s="38" t="s">
        <v>247</v>
      </c>
      <c r="G2243" s="84" t="s">
        <v>248</v>
      </c>
      <c r="H2243" s="38" t="s">
        <v>249</v>
      </c>
      <c r="I2243" s="84">
        <v>130784</v>
      </c>
      <c r="J2243" s="38" t="s">
        <v>271</v>
      </c>
      <c r="K2243" s="84">
        <v>130784</v>
      </c>
      <c r="L2243" s="84" t="s">
        <v>251</v>
      </c>
      <c r="M2243" s="38" t="s">
        <v>252</v>
      </c>
      <c r="N2243" s="84">
        <v>229423</v>
      </c>
      <c r="O2243" s="84" t="s">
        <v>548</v>
      </c>
      <c r="P2243" s="84">
        <v>334880</v>
      </c>
      <c r="Q2243" s="38" t="s">
        <v>754</v>
      </c>
      <c r="R2243" s="38" t="s">
        <v>829</v>
      </c>
      <c r="S2243" s="84" t="s">
        <v>3026</v>
      </c>
      <c r="T2243" s="84" t="s">
        <v>3026</v>
      </c>
      <c r="U2243" s="84" t="s">
        <v>1027</v>
      </c>
      <c r="V2243" s="84" t="s">
        <v>2278</v>
      </c>
      <c r="W2243" s="84">
        <v>0</v>
      </c>
      <c r="X2243" s="38" t="s">
        <v>3539</v>
      </c>
      <c r="Y2243" s="84">
        <v>356150228</v>
      </c>
      <c r="Z2243" s="38" t="s">
        <v>6203</v>
      </c>
      <c r="AA2243" s="108" t="s">
        <v>6171</v>
      </c>
      <c r="AB2243" s="84">
        <v>32000</v>
      </c>
      <c r="AC2243" s="108" t="s">
        <v>6767</v>
      </c>
      <c r="AD2243" s="84">
        <v>24</v>
      </c>
      <c r="AE2243" s="84" t="s">
        <v>6776</v>
      </c>
      <c r="AF2243" s="84" t="s">
        <v>7196</v>
      </c>
      <c r="AG2243" s="108" t="s">
        <v>7673</v>
      </c>
      <c r="AH2243" s="84" t="s">
        <v>6795</v>
      </c>
      <c r="AI2243" s="108" t="s">
        <v>8027</v>
      </c>
      <c r="AJ2243" s="84">
        <v>1710</v>
      </c>
      <c r="AK2243" s="84">
        <v>1710</v>
      </c>
      <c r="AL2243" s="108" t="s">
        <v>6755</v>
      </c>
      <c r="AM2243" s="84">
        <v>22057.56</v>
      </c>
      <c r="AN2243" s="112">
        <v>8722.44</v>
      </c>
      <c r="AO2243" s="112">
        <v>30780</v>
      </c>
      <c r="AP2243" s="112">
        <v>9942.44</v>
      </c>
      <c r="AQ2243" s="112">
        <v>761.56</v>
      </c>
      <c r="AR2243" s="112">
        <v>10704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0</v>
      </c>
      <c r="AX2243" s="84" t="str">
        <f>VLOOKUP(Y2243,'[1]Asset Classification'!$J$3:$W$2865,14,)</f>
        <v>Standard</v>
      </c>
      <c r="AY2243" s="108"/>
      <c r="AZ2243" s="84"/>
      <c r="BA2243" s="84"/>
      <c r="BB2243" s="84" t="s">
        <v>8329</v>
      </c>
      <c r="BC2243" s="84"/>
      <c r="BD2243" s="108"/>
      <c r="BE2243" s="84">
        <v>0</v>
      </c>
      <c r="BF2243" s="38" t="s">
        <v>3026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244</v>
      </c>
      <c r="C2244" s="38" t="s">
        <v>245</v>
      </c>
      <c r="D2244" s="38" t="s">
        <v>246</v>
      </c>
      <c r="E2244" s="38" t="s">
        <v>246</v>
      </c>
      <c r="F2244" s="38" t="s">
        <v>247</v>
      </c>
      <c r="G2244" s="84" t="s">
        <v>248</v>
      </c>
      <c r="H2244" s="38" t="s">
        <v>249</v>
      </c>
      <c r="I2244" s="84">
        <v>130701</v>
      </c>
      <c r="J2244" s="38" t="s">
        <v>272</v>
      </c>
      <c r="K2244" s="84">
        <v>130701</v>
      </c>
      <c r="L2244" s="84" t="s">
        <v>262</v>
      </c>
      <c r="M2244" s="38" t="s">
        <v>263</v>
      </c>
      <c r="N2244" s="84">
        <v>223529</v>
      </c>
      <c r="O2244" s="84" t="s">
        <v>463</v>
      </c>
      <c r="P2244" s="84">
        <v>341929</v>
      </c>
      <c r="Q2244" s="38" t="s">
        <v>481</v>
      </c>
      <c r="R2244" s="38" t="s">
        <v>829</v>
      </c>
      <c r="S2244" s="84" t="s">
        <v>3027</v>
      </c>
      <c r="T2244" s="84" t="s">
        <v>3027</v>
      </c>
      <c r="U2244" s="84" t="s">
        <v>1027</v>
      </c>
      <c r="V2244" s="84" t="s">
        <v>3449</v>
      </c>
      <c r="W2244" s="84">
        <v>0</v>
      </c>
      <c r="X2244" s="38" t="s">
        <v>3451</v>
      </c>
      <c r="Y2244" s="84">
        <v>356158580</v>
      </c>
      <c r="Z2244" s="38" t="s">
        <v>6204</v>
      </c>
      <c r="AA2244" s="108" t="s">
        <v>6171</v>
      </c>
      <c r="AB2244" s="84">
        <v>62000</v>
      </c>
      <c r="AC2244" s="108" t="s">
        <v>6769</v>
      </c>
      <c r="AD2244" s="84">
        <v>24</v>
      </c>
      <c r="AE2244" s="84" t="s">
        <v>6772</v>
      </c>
      <c r="AF2244" s="84" t="s">
        <v>7257</v>
      </c>
      <c r="AG2244" s="108" t="s">
        <v>7258</v>
      </c>
      <c r="AH2244" s="84" t="s">
        <v>7059</v>
      </c>
      <c r="AI2244" s="108" t="s">
        <v>6256</v>
      </c>
      <c r="AJ2244" s="84">
        <v>3310</v>
      </c>
      <c r="AK2244" s="84">
        <v>3310</v>
      </c>
      <c r="AL2244" s="108" t="s">
        <v>8112</v>
      </c>
      <c r="AM2244" s="84">
        <v>43151.7</v>
      </c>
      <c r="AN2244" s="112">
        <v>16428.3</v>
      </c>
      <c r="AO2244" s="112">
        <v>59580</v>
      </c>
      <c r="AP2244" s="112">
        <v>18848.3</v>
      </c>
      <c r="AQ2244" s="112">
        <v>1421.7</v>
      </c>
      <c r="AR2244" s="112">
        <v>20270</v>
      </c>
      <c r="AS2244" s="112">
        <v>0</v>
      </c>
      <c r="AT2244" s="112">
        <v>0</v>
      </c>
      <c r="AU2244" s="112">
        <v>0</v>
      </c>
      <c r="AV2244" s="84">
        <v>18</v>
      </c>
      <c r="AW2244" s="84">
        <v>0</v>
      </c>
      <c r="AX2244" s="84" t="str">
        <f>VLOOKUP(Y2244,'[1]Asset Classification'!$J$3:$W$2865,14,)</f>
        <v>Standard</v>
      </c>
      <c r="AY2244" s="108"/>
      <c r="AZ2244" s="84"/>
      <c r="BA2244" s="84"/>
      <c r="BB2244" s="84" t="s">
        <v>8329</v>
      </c>
      <c r="BC2244" s="84"/>
      <c r="BD2244" s="108"/>
      <c r="BE2244" s="84">
        <v>0</v>
      </c>
      <c r="BF2244" s="38" t="s">
        <v>3027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244</v>
      </c>
      <c r="C2245" s="38" t="s">
        <v>245</v>
      </c>
      <c r="D2245" s="38" t="s">
        <v>246</v>
      </c>
      <c r="E2245" s="38" t="s">
        <v>246</v>
      </c>
      <c r="F2245" s="38" t="s">
        <v>247</v>
      </c>
      <c r="G2245" s="84" t="s">
        <v>248</v>
      </c>
      <c r="H2245" s="38" t="s">
        <v>249</v>
      </c>
      <c r="I2245" s="84">
        <v>144011</v>
      </c>
      <c r="J2245" s="38" t="s">
        <v>316</v>
      </c>
      <c r="K2245" s="84">
        <v>144011</v>
      </c>
      <c r="L2245" s="84" t="s">
        <v>257</v>
      </c>
      <c r="M2245" s="38" t="s">
        <v>258</v>
      </c>
      <c r="N2245" s="84">
        <v>250948</v>
      </c>
      <c r="O2245" s="84" t="s">
        <v>710</v>
      </c>
      <c r="P2245" s="84">
        <v>329681</v>
      </c>
      <c r="Q2245" s="38" t="s">
        <v>588</v>
      </c>
      <c r="R2245" s="38" t="s">
        <v>829</v>
      </c>
      <c r="S2245" s="84" t="s">
        <v>3028</v>
      </c>
      <c r="T2245" s="84" t="s">
        <v>3028</v>
      </c>
      <c r="U2245" s="84" t="s">
        <v>1027</v>
      </c>
      <c r="V2245" s="84" t="s">
        <v>2278</v>
      </c>
      <c r="W2245" s="84">
        <v>0</v>
      </c>
      <c r="X2245" s="38" t="s">
        <v>3451</v>
      </c>
      <c r="Y2245" s="84">
        <v>356162561</v>
      </c>
      <c r="Z2245" s="38" t="s">
        <v>6205</v>
      </c>
      <c r="AA2245" s="108" t="s">
        <v>6206</v>
      </c>
      <c r="AB2245" s="84">
        <v>80000</v>
      </c>
      <c r="AC2245" s="108" t="s">
        <v>6773</v>
      </c>
      <c r="AD2245" s="84">
        <v>24</v>
      </c>
      <c r="AE2245" s="84" t="s">
        <v>6776</v>
      </c>
      <c r="AF2245" s="84" t="s">
        <v>6796</v>
      </c>
      <c r="AG2245" s="108" t="s">
        <v>7211</v>
      </c>
      <c r="AH2245" s="84" t="s">
        <v>6795</v>
      </c>
      <c r="AI2245" s="108" t="s">
        <v>8026</v>
      </c>
      <c r="AJ2245" s="84">
        <v>4270</v>
      </c>
      <c r="AK2245" s="84">
        <v>4270</v>
      </c>
      <c r="AL2245" s="108" t="s">
        <v>6742</v>
      </c>
      <c r="AM2245" s="84">
        <v>55580.91</v>
      </c>
      <c r="AN2245" s="112">
        <v>21279.09</v>
      </c>
      <c r="AO2245" s="112">
        <v>76860</v>
      </c>
      <c r="AP2245" s="112">
        <v>24419.09</v>
      </c>
      <c r="AQ2245" s="112">
        <v>1847.91</v>
      </c>
      <c r="AR2245" s="112">
        <v>26267</v>
      </c>
      <c r="AS2245" s="112">
        <v>0</v>
      </c>
      <c r="AT2245" s="112">
        <v>0</v>
      </c>
      <c r="AU2245" s="112">
        <v>0</v>
      </c>
      <c r="AV2245" s="84">
        <v>18</v>
      </c>
      <c r="AW2245" s="84">
        <v>0</v>
      </c>
      <c r="AX2245" s="84" t="str">
        <f>VLOOKUP(Y2245,'[1]Asset Classification'!$J$3:$W$2865,14,)</f>
        <v>Standard</v>
      </c>
      <c r="AY2245" s="108"/>
      <c r="AZ2245" s="84"/>
      <c r="BA2245" s="84"/>
      <c r="BB2245" s="84" t="s">
        <v>8329</v>
      </c>
      <c r="BC2245" s="84"/>
      <c r="BD2245" s="108"/>
      <c r="BE2245" s="84">
        <v>0</v>
      </c>
      <c r="BF2245" s="38" t="s">
        <v>3028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244</v>
      </c>
      <c r="C2246" s="38" t="s">
        <v>245</v>
      </c>
      <c r="D2246" s="38" t="s">
        <v>246</v>
      </c>
      <c r="E2246" s="38" t="s">
        <v>246</v>
      </c>
      <c r="F2246" s="38" t="s">
        <v>247</v>
      </c>
      <c r="G2246" s="84" t="s">
        <v>248</v>
      </c>
      <c r="H2246" s="38" t="s">
        <v>249</v>
      </c>
      <c r="I2246" s="84">
        <v>130866</v>
      </c>
      <c r="J2246" s="38" t="s">
        <v>274</v>
      </c>
      <c r="K2246" s="84">
        <v>130866</v>
      </c>
      <c r="L2246" s="84" t="s">
        <v>254</v>
      </c>
      <c r="M2246" s="38" t="s">
        <v>255</v>
      </c>
      <c r="N2246" s="84">
        <v>220795</v>
      </c>
      <c r="O2246" s="84" t="s">
        <v>398</v>
      </c>
      <c r="P2246" s="84">
        <v>291283</v>
      </c>
      <c r="Q2246" s="38" t="s">
        <v>399</v>
      </c>
      <c r="R2246" s="38" t="s">
        <v>891</v>
      </c>
      <c r="S2246" s="84" t="s">
        <v>3029</v>
      </c>
      <c r="T2246" s="84" t="s">
        <v>3029</v>
      </c>
      <c r="U2246" s="84" t="s">
        <v>1070</v>
      </c>
      <c r="V2246" s="84" t="s">
        <v>2278</v>
      </c>
      <c r="W2246" s="84">
        <v>0</v>
      </c>
      <c r="X2246" s="38" t="s">
        <v>3451</v>
      </c>
      <c r="Y2246" s="84">
        <v>356170473</v>
      </c>
      <c r="Z2246" s="38" t="s">
        <v>6207</v>
      </c>
      <c r="AA2246" s="108" t="s">
        <v>6208</v>
      </c>
      <c r="AB2246" s="84">
        <v>30000</v>
      </c>
      <c r="AC2246" s="108" t="s">
        <v>6768</v>
      </c>
      <c r="AD2246" s="84">
        <v>18</v>
      </c>
      <c r="AE2246" s="84" t="s">
        <v>6778</v>
      </c>
      <c r="AF2246" s="84" t="s">
        <v>7764</v>
      </c>
      <c r="AG2246" s="108" t="s">
        <v>7199</v>
      </c>
      <c r="AH2246" s="84" t="s">
        <v>7059</v>
      </c>
      <c r="AI2246" s="108" t="s">
        <v>6274</v>
      </c>
      <c r="AJ2246" s="84">
        <v>2020</v>
      </c>
      <c r="AK2246" s="84">
        <v>2020</v>
      </c>
      <c r="AL2246" s="108" t="s">
        <v>6670</v>
      </c>
      <c r="AM2246" s="84">
        <v>22157.47</v>
      </c>
      <c r="AN2246" s="112">
        <v>6122.53</v>
      </c>
      <c r="AO2246" s="112">
        <v>28280</v>
      </c>
      <c r="AP2246" s="112">
        <v>7842.53</v>
      </c>
      <c r="AQ2246" s="112">
        <v>419.47</v>
      </c>
      <c r="AR2246" s="112">
        <v>8262</v>
      </c>
      <c r="AS2246" s="112">
        <v>7842.53</v>
      </c>
      <c r="AT2246" s="112">
        <v>419.47</v>
      </c>
      <c r="AU2246" s="112">
        <v>8262</v>
      </c>
      <c r="AV2246" s="84">
        <v>18</v>
      </c>
      <c r="AW2246" s="84">
        <v>100</v>
      </c>
      <c r="AX2246" s="84" t="str">
        <f>VLOOKUP(Y2246,'[1]Asset Classification'!$J$3:$W$2865,14,)</f>
        <v>91-120</v>
      </c>
      <c r="AY2246" s="108"/>
      <c r="AZ2246" s="84"/>
      <c r="BA2246" s="84"/>
      <c r="BB2246" s="84" t="s">
        <v>8329</v>
      </c>
      <c r="BC2246" s="84"/>
      <c r="BD2246" s="108"/>
      <c r="BE2246" s="84">
        <v>0</v>
      </c>
      <c r="BF2246" s="38" t="s">
        <v>3029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244</v>
      </c>
      <c r="C2247" s="38" t="s">
        <v>245</v>
      </c>
      <c r="D2247" s="38" t="s">
        <v>246</v>
      </c>
      <c r="E2247" s="38" t="s">
        <v>246</v>
      </c>
      <c r="F2247" s="38" t="s">
        <v>247</v>
      </c>
      <c r="G2247" s="84" t="s">
        <v>248</v>
      </c>
      <c r="H2247" s="38" t="s">
        <v>249</v>
      </c>
      <c r="I2247" s="84">
        <v>129526</v>
      </c>
      <c r="J2247" s="38" t="s">
        <v>250</v>
      </c>
      <c r="K2247" s="84">
        <v>129526</v>
      </c>
      <c r="L2247" s="84" t="s">
        <v>251</v>
      </c>
      <c r="M2247" s="38" t="s">
        <v>252</v>
      </c>
      <c r="N2247" s="84">
        <v>229298</v>
      </c>
      <c r="O2247" s="84" t="s">
        <v>546</v>
      </c>
      <c r="P2247" s="84">
        <v>301970</v>
      </c>
      <c r="Q2247" s="38" t="s">
        <v>547</v>
      </c>
      <c r="R2247" s="38" t="s">
        <v>829</v>
      </c>
      <c r="S2247" s="84" t="s">
        <v>3030</v>
      </c>
      <c r="T2247" s="84" t="s">
        <v>3030</v>
      </c>
      <c r="U2247" s="84" t="s">
        <v>2292</v>
      </c>
      <c r="V2247" s="84" t="s">
        <v>2278</v>
      </c>
      <c r="W2247" s="84">
        <v>0</v>
      </c>
      <c r="X2247" s="38" t="s">
        <v>3451</v>
      </c>
      <c r="Y2247" s="84">
        <v>356172386</v>
      </c>
      <c r="Z2247" s="38" t="s">
        <v>6209</v>
      </c>
      <c r="AA2247" s="108" t="s">
        <v>6208</v>
      </c>
      <c r="AB2247" s="84">
        <v>42000</v>
      </c>
      <c r="AC2247" s="108" t="s">
        <v>6763</v>
      </c>
      <c r="AD2247" s="84">
        <v>24</v>
      </c>
      <c r="AE2247" s="84" t="s">
        <v>6771</v>
      </c>
      <c r="AF2247" s="84" t="s">
        <v>7390</v>
      </c>
      <c r="AG2247" s="108" t="s">
        <v>7744</v>
      </c>
      <c r="AH2247" s="84" t="s">
        <v>7319</v>
      </c>
      <c r="AI2247" s="108" t="s">
        <v>6267</v>
      </c>
      <c r="AJ2247" s="84">
        <v>2240</v>
      </c>
      <c r="AK2247" s="84">
        <v>2240</v>
      </c>
      <c r="AL2247" s="108" t="s">
        <v>8111</v>
      </c>
      <c r="AM2247" s="84">
        <v>29142.23</v>
      </c>
      <c r="AN2247" s="112">
        <v>11177.77</v>
      </c>
      <c r="AO2247" s="112">
        <v>40320</v>
      </c>
      <c r="AP2247" s="112">
        <v>12857.77</v>
      </c>
      <c r="AQ2247" s="112">
        <v>976.23</v>
      </c>
      <c r="AR2247" s="112">
        <v>13834</v>
      </c>
      <c r="AS2247" s="112">
        <v>0</v>
      </c>
      <c r="AT2247" s="112">
        <v>0</v>
      </c>
      <c r="AU2247" s="112">
        <v>0</v>
      </c>
      <c r="AV2247" s="84">
        <v>18</v>
      </c>
      <c r="AW2247" s="84">
        <v>0</v>
      </c>
      <c r="AX2247" s="84" t="str">
        <f>VLOOKUP(Y2247,'[1]Asset Classification'!$J$3:$W$2865,14,)</f>
        <v>Standard</v>
      </c>
      <c r="AY2247" s="108"/>
      <c r="AZ2247" s="84"/>
      <c r="BA2247" s="84"/>
      <c r="BB2247" s="84" t="s">
        <v>8329</v>
      </c>
      <c r="BC2247" s="84"/>
      <c r="BD2247" s="108"/>
      <c r="BE2247" s="84">
        <v>0</v>
      </c>
      <c r="BF2247" s="38" t="s">
        <v>3030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244</v>
      </c>
      <c r="C2248" s="38" t="s">
        <v>245</v>
      </c>
      <c r="D2248" s="38" t="s">
        <v>246</v>
      </c>
      <c r="E2248" s="38" t="s">
        <v>246</v>
      </c>
      <c r="F2248" s="38" t="s">
        <v>247</v>
      </c>
      <c r="G2248" s="84" t="s">
        <v>248</v>
      </c>
      <c r="H2248" s="38" t="s">
        <v>249</v>
      </c>
      <c r="I2248" s="84">
        <v>129694</v>
      </c>
      <c r="J2248" s="38" t="s">
        <v>259</v>
      </c>
      <c r="K2248" s="84">
        <v>129694</v>
      </c>
      <c r="L2248" s="84" t="s">
        <v>257</v>
      </c>
      <c r="M2248" s="38" t="s">
        <v>258</v>
      </c>
      <c r="N2248" s="84">
        <v>502148</v>
      </c>
      <c r="O2248" s="84" t="s">
        <v>990</v>
      </c>
      <c r="P2248" s="84">
        <v>814245</v>
      </c>
      <c r="Q2248" s="38" t="s">
        <v>991</v>
      </c>
      <c r="R2248" s="38" t="s">
        <v>829</v>
      </c>
      <c r="S2248" s="84" t="s">
        <v>3031</v>
      </c>
      <c r="T2248" s="84" t="s">
        <v>3031</v>
      </c>
      <c r="U2248" s="84" t="s">
        <v>1023</v>
      </c>
      <c r="V2248" s="84" t="s">
        <v>3449</v>
      </c>
      <c r="W2248" s="84">
        <v>0</v>
      </c>
      <c r="X2248" s="38" t="s">
        <v>3526</v>
      </c>
      <c r="Y2248" s="84">
        <v>356174089</v>
      </c>
      <c r="Z2248" s="38" t="s">
        <v>6210</v>
      </c>
      <c r="AA2248" s="108" t="s">
        <v>6208</v>
      </c>
      <c r="AB2248" s="84">
        <v>40000</v>
      </c>
      <c r="AC2248" s="108" t="s">
        <v>6768</v>
      </c>
      <c r="AD2248" s="84">
        <v>24</v>
      </c>
      <c r="AE2248" s="84" t="s">
        <v>6764</v>
      </c>
      <c r="AF2248" s="84" t="s">
        <v>7761</v>
      </c>
      <c r="AG2248" s="108" t="s">
        <v>7765</v>
      </c>
      <c r="AH2248" s="84" t="s">
        <v>7557</v>
      </c>
      <c r="AI2248" s="108" t="s">
        <v>6274</v>
      </c>
      <c r="AJ2248" s="84">
        <v>2130</v>
      </c>
      <c r="AK2248" s="84">
        <v>2130</v>
      </c>
      <c r="AL2248" s="108" t="s">
        <v>6711</v>
      </c>
      <c r="AM2248" s="84">
        <v>25767.19</v>
      </c>
      <c r="AN2248" s="112">
        <v>10442.81</v>
      </c>
      <c r="AO2248" s="112">
        <v>36210</v>
      </c>
      <c r="AP2248" s="112">
        <v>14232.81</v>
      </c>
      <c r="AQ2248" s="112">
        <v>1243.19</v>
      </c>
      <c r="AR2248" s="112">
        <v>15476</v>
      </c>
      <c r="AS2248" s="112">
        <v>1837.54</v>
      </c>
      <c r="AT2248" s="112">
        <v>292.45999999999998</v>
      </c>
      <c r="AU2248" s="112">
        <v>2130</v>
      </c>
      <c r="AV2248" s="84">
        <v>18</v>
      </c>
      <c r="AW2248" s="84">
        <v>8</v>
      </c>
      <c r="AX2248" s="84" t="str">
        <f>VLOOKUP(Y2248,'[1]Asset Classification'!$J$3:$W$2865,14,)</f>
        <v>1-30 Days</v>
      </c>
      <c r="AY2248" s="108"/>
      <c r="AZ2248" s="84"/>
      <c r="BA2248" s="84"/>
      <c r="BB2248" s="84" t="s">
        <v>8329</v>
      </c>
      <c r="BC2248" s="84"/>
      <c r="BD2248" s="108"/>
      <c r="BE2248" s="84">
        <v>0</v>
      </c>
      <c r="BF2248" s="38" t="s">
        <v>3031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244</v>
      </c>
      <c r="C2249" s="38" t="s">
        <v>245</v>
      </c>
      <c r="D2249" s="38" t="s">
        <v>246</v>
      </c>
      <c r="E2249" s="38" t="s">
        <v>246</v>
      </c>
      <c r="F2249" s="38" t="s">
        <v>247</v>
      </c>
      <c r="G2249" s="84" t="s">
        <v>248</v>
      </c>
      <c r="H2249" s="38" t="s">
        <v>249</v>
      </c>
      <c r="I2249" s="84">
        <v>131510</v>
      </c>
      <c r="J2249" s="38" t="s">
        <v>279</v>
      </c>
      <c r="K2249" s="84">
        <v>131510</v>
      </c>
      <c r="L2249" s="84" t="s">
        <v>262</v>
      </c>
      <c r="M2249" s="38" t="s">
        <v>263</v>
      </c>
      <c r="N2249" s="84">
        <v>221942</v>
      </c>
      <c r="O2249" s="84" t="s">
        <v>427</v>
      </c>
      <c r="P2249" s="84">
        <v>293482</v>
      </c>
      <c r="Q2249" s="38" t="s">
        <v>448</v>
      </c>
      <c r="R2249" s="38" t="s">
        <v>829</v>
      </c>
      <c r="S2249" s="84" t="s">
        <v>3032</v>
      </c>
      <c r="T2249" s="84" t="s">
        <v>3032</v>
      </c>
      <c r="U2249" s="84" t="s">
        <v>2292</v>
      </c>
      <c r="V2249" s="84" t="s">
        <v>2278</v>
      </c>
      <c r="W2249" s="84">
        <v>0</v>
      </c>
      <c r="X2249" s="38" t="s">
        <v>3451</v>
      </c>
      <c r="Y2249" s="84">
        <v>356179705</v>
      </c>
      <c r="Z2249" s="38" t="s">
        <v>6211</v>
      </c>
      <c r="AA2249" s="108" t="s">
        <v>6208</v>
      </c>
      <c r="AB2249" s="84">
        <v>80000</v>
      </c>
      <c r="AC2249" s="108" t="s">
        <v>6770</v>
      </c>
      <c r="AD2249" s="84">
        <v>24</v>
      </c>
      <c r="AE2249" s="84" t="s">
        <v>6780</v>
      </c>
      <c r="AF2249" s="84" t="s">
        <v>6898</v>
      </c>
      <c r="AG2249" s="108" t="s">
        <v>7021</v>
      </c>
      <c r="AH2249" s="84" t="s">
        <v>6795</v>
      </c>
      <c r="AI2249" s="108" t="s">
        <v>6266</v>
      </c>
      <c r="AJ2249" s="84">
        <v>4270</v>
      </c>
      <c r="AK2249" s="84">
        <v>4270</v>
      </c>
      <c r="AL2249" s="108" t="s">
        <v>6745</v>
      </c>
      <c r="AM2249" s="84">
        <v>55347.39</v>
      </c>
      <c r="AN2249" s="112">
        <v>21512.61</v>
      </c>
      <c r="AO2249" s="112">
        <v>76860</v>
      </c>
      <c r="AP2249" s="112">
        <v>24652.61</v>
      </c>
      <c r="AQ2249" s="112">
        <v>1878.39</v>
      </c>
      <c r="AR2249" s="112">
        <v>26531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tr">
        <f>VLOOKUP(Y2249,'[1]Asset Classification'!$J$3:$W$2865,14,)</f>
        <v>Standard</v>
      </c>
      <c r="AY2249" s="108"/>
      <c r="AZ2249" s="84"/>
      <c r="BA2249" s="84"/>
      <c r="BB2249" s="84" t="s">
        <v>8329</v>
      </c>
      <c r="BC2249" s="84"/>
      <c r="BD2249" s="108"/>
      <c r="BE2249" s="84">
        <v>0</v>
      </c>
      <c r="BF2249" s="38" t="s">
        <v>3032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244</v>
      </c>
      <c r="C2250" s="38" t="s">
        <v>245</v>
      </c>
      <c r="D2250" s="38" t="s">
        <v>246</v>
      </c>
      <c r="E2250" s="38" t="s">
        <v>246</v>
      </c>
      <c r="F2250" s="38" t="s">
        <v>247</v>
      </c>
      <c r="G2250" s="84" t="s">
        <v>248</v>
      </c>
      <c r="H2250" s="38" t="s">
        <v>249</v>
      </c>
      <c r="I2250" s="84">
        <v>130784</v>
      </c>
      <c r="J2250" s="38" t="s">
        <v>271</v>
      </c>
      <c r="K2250" s="84">
        <v>130784</v>
      </c>
      <c r="L2250" s="84" t="s">
        <v>251</v>
      </c>
      <c r="M2250" s="38" t="s">
        <v>252</v>
      </c>
      <c r="N2250" s="84">
        <v>229423</v>
      </c>
      <c r="O2250" s="84" t="s">
        <v>548</v>
      </c>
      <c r="P2250" s="84">
        <v>334880</v>
      </c>
      <c r="Q2250" s="38" t="s">
        <v>754</v>
      </c>
      <c r="R2250" s="38" t="s">
        <v>829</v>
      </c>
      <c r="S2250" s="84" t="s">
        <v>3033</v>
      </c>
      <c r="T2250" s="84" t="s">
        <v>3033</v>
      </c>
      <c r="U2250" s="84" t="s">
        <v>1034</v>
      </c>
      <c r="V2250" s="84" t="s">
        <v>2278</v>
      </c>
      <c r="W2250" s="84">
        <v>0</v>
      </c>
      <c r="X2250" s="38" t="s">
        <v>3526</v>
      </c>
      <c r="Y2250" s="84">
        <v>356181670</v>
      </c>
      <c r="Z2250" s="38" t="s">
        <v>6212</v>
      </c>
      <c r="AA2250" s="108" t="s">
        <v>6208</v>
      </c>
      <c r="AB2250" s="84">
        <v>72000</v>
      </c>
      <c r="AC2250" s="108" t="s">
        <v>6767</v>
      </c>
      <c r="AD2250" s="84">
        <v>24</v>
      </c>
      <c r="AE2250" s="84" t="s">
        <v>6772</v>
      </c>
      <c r="AF2250" s="84" t="s">
        <v>7761</v>
      </c>
      <c r="AG2250" s="108" t="s">
        <v>7673</v>
      </c>
      <c r="AH2250" s="84" t="s">
        <v>7557</v>
      </c>
      <c r="AI2250" s="108" t="s">
        <v>8027</v>
      </c>
      <c r="AJ2250" s="84">
        <v>3840</v>
      </c>
      <c r="AK2250" s="84">
        <v>3840</v>
      </c>
      <c r="AL2250" s="108" t="s">
        <v>6755</v>
      </c>
      <c r="AM2250" s="84">
        <v>49537.72</v>
      </c>
      <c r="AN2250" s="112">
        <v>19582.28</v>
      </c>
      <c r="AO2250" s="112">
        <v>69120</v>
      </c>
      <c r="AP2250" s="112">
        <v>22462.28</v>
      </c>
      <c r="AQ2250" s="112">
        <v>1727.72</v>
      </c>
      <c r="AR2250" s="112">
        <v>24190</v>
      </c>
      <c r="AS2250" s="112">
        <v>0</v>
      </c>
      <c r="AT2250" s="112">
        <v>0</v>
      </c>
      <c r="AU2250" s="112">
        <v>0</v>
      </c>
      <c r="AV2250" s="84">
        <v>18</v>
      </c>
      <c r="AW2250" s="84">
        <v>0</v>
      </c>
      <c r="AX2250" s="84" t="str">
        <f>VLOOKUP(Y2250,'[1]Asset Classification'!$J$3:$W$2865,14,)</f>
        <v>Standard</v>
      </c>
      <c r="AY2250" s="108"/>
      <c r="AZ2250" s="84"/>
      <c r="BA2250" s="84"/>
      <c r="BB2250" s="84" t="s">
        <v>8329</v>
      </c>
      <c r="BC2250" s="84"/>
      <c r="BD2250" s="108"/>
      <c r="BE2250" s="84">
        <v>0</v>
      </c>
      <c r="BF2250" s="38" t="s">
        <v>3033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244</v>
      </c>
      <c r="C2251" s="38" t="s">
        <v>245</v>
      </c>
      <c r="D2251" s="38" t="s">
        <v>246</v>
      </c>
      <c r="E2251" s="38" t="s">
        <v>246</v>
      </c>
      <c r="F2251" s="38" t="s">
        <v>247</v>
      </c>
      <c r="G2251" s="84" t="s">
        <v>248</v>
      </c>
      <c r="H2251" s="38" t="s">
        <v>249</v>
      </c>
      <c r="I2251" s="84">
        <v>130913</v>
      </c>
      <c r="J2251" s="38" t="s">
        <v>273</v>
      </c>
      <c r="K2251" s="84">
        <v>130913</v>
      </c>
      <c r="L2251" s="84" t="s">
        <v>254</v>
      </c>
      <c r="M2251" s="38" t="s">
        <v>255</v>
      </c>
      <c r="N2251" s="84">
        <v>220872</v>
      </c>
      <c r="O2251" s="84" t="s">
        <v>395</v>
      </c>
      <c r="P2251" s="84">
        <v>291377</v>
      </c>
      <c r="Q2251" s="38" t="s">
        <v>396</v>
      </c>
      <c r="R2251" s="38" t="s">
        <v>829</v>
      </c>
      <c r="S2251" s="84" t="s">
        <v>3034</v>
      </c>
      <c r="T2251" s="84" t="s">
        <v>3034</v>
      </c>
      <c r="U2251" s="84" t="s">
        <v>1027</v>
      </c>
      <c r="V2251" s="84" t="s">
        <v>2278</v>
      </c>
      <c r="W2251" s="84">
        <v>0</v>
      </c>
      <c r="X2251" s="38" t="s">
        <v>3526</v>
      </c>
      <c r="Y2251" s="84">
        <v>356182799</v>
      </c>
      <c r="Z2251" s="38" t="s">
        <v>6213</v>
      </c>
      <c r="AA2251" s="108" t="s">
        <v>6206</v>
      </c>
      <c r="AB2251" s="84">
        <v>52000</v>
      </c>
      <c r="AC2251" s="108" t="s">
        <v>6770</v>
      </c>
      <c r="AD2251" s="84">
        <v>24</v>
      </c>
      <c r="AE2251" s="84" t="s">
        <v>6771</v>
      </c>
      <c r="AF2251" s="84" t="s">
        <v>7421</v>
      </c>
      <c r="AG2251" s="108" t="s">
        <v>7427</v>
      </c>
      <c r="AH2251" s="84" t="s">
        <v>7319</v>
      </c>
      <c r="AI2251" s="108" t="s">
        <v>6266</v>
      </c>
      <c r="AJ2251" s="84">
        <v>2780</v>
      </c>
      <c r="AK2251" s="84">
        <v>2780</v>
      </c>
      <c r="AL2251" s="108" t="s">
        <v>6745</v>
      </c>
      <c r="AM2251" s="84">
        <v>36123.47</v>
      </c>
      <c r="AN2251" s="112">
        <v>13916.53</v>
      </c>
      <c r="AO2251" s="112">
        <v>50040</v>
      </c>
      <c r="AP2251" s="112">
        <v>15876.53</v>
      </c>
      <c r="AQ2251" s="112">
        <v>1200.47</v>
      </c>
      <c r="AR2251" s="112">
        <v>17077</v>
      </c>
      <c r="AS2251" s="112">
        <v>0</v>
      </c>
      <c r="AT2251" s="112">
        <v>0</v>
      </c>
      <c r="AU2251" s="112">
        <v>0</v>
      </c>
      <c r="AV2251" s="84">
        <v>18</v>
      </c>
      <c r="AW2251" s="84">
        <v>0</v>
      </c>
      <c r="AX2251" s="84" t="str">
        <f>VLOOKUP(Y2251,'[1]Asset Classification'!$J$3:$W$2865,14,)</f>
        <v>Standard</v>
      </c>
      <c r="AY2251" s="108"/>
      <c r="AZ2251" s="84"/>
      <c r="BA2251" s="84"/>
      <c r="BB2251" s="84" t="s">
        <v>8329</v>
      </c>
      <c r="BC2251" s="84"/>
      <c r="BD2251" s="108"/>
      <c r="BE2251" s="84">
        <v>0</v>
      </c>
      <c r="BF2251" s="38" t="s">
        <v>3034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244</v>
      </c>
      <c r="C2252" s="38" t="s">
        <v>245</v>
      </c>
      <c r="D2252" s="38" t="s">
        <v>246</v>
      </c>
      <c r="E2252" s="38" t="s">
        <v>246</v>
      </c>
      <c r="F2252" s="38" t="s">
        <v>247</v>
      </c>
      <c r="G2252" s="84" t="s">
        <v>248</v>
      </c>
      <c r="H2252" s="38" t="s">
        <v>249</v>
      </c>
      <c r="I2252" s="84">
        <v>130701</v>
      </c>
      <c r="J2252" s="38" t="s">
        <v>272</v>
      </c>
      <c r="K2252" s="84">
        <v>130701</v>
      </c>
      <c r="L2252" s="84" t="s">
        <v>262</v>
      </c>
      <c r="M2252" s="38" t="s">
        <v>263</v>
      </c>
      <c r="N2252" s="84">
        <v>239142</v>
      </c>
      <c r="O2252" s="84" t="s">
        <v>656</v>
      </c>
      <c r="P2252" s="84">
        <v>314527</v>
      </c>
      <c r="Q2252" s="38" t="s">
        <v>657</v>
      </c>
      <c r="R2252" s="38" t="s">
        <v>829</v>
      </c>
      <c r="S2252" s="84" t="s">
        <v>3035</v>
      </c>
      <c r="T2252" s="84" t="s">
        <v>3035</v>
      </c>
      <c r="U2252" s="84" t="s">
        <v>2292</v>
      </c>
      <c r="V2252" s="84" t="s">
        <v>2278</v>
      </c>
      <c r="W2252" s="84">
        <v>0</v>
      </c>
      <c r="X2252" s="38" t="s">
        <v>3451</v>
      </c>
      <c r="Y2252" s="84">
        <v>356199171</v>
      </c>
      <c r="Z2252" s="38" t="s">
        <v>6214</v>
      </c>
      <c r="AA2252" s="108" t="s">
        <v>6060</v>
      </c>
      <c r="AB2252" s="84">
        <v>63000</v>
      </c>
      <c r="AC2252" s="108" t="s">
        <v>6769</v>
      </c>
      <c r="AD2252" s="84">
        <v>24</v>
      </c>
      <c r="AE2252" s="84" t="s">
        <v>6776</v>
      </c>
      <c r="AF2252" s="84" t="s">
        <v>6873</v>
      </c>
      <c r="AG2252" s="108" t="s">
        <v>7296</v>
      </c>
      <c r="AH2252" s="84" t="s">
        <v>6795</v>
      </c>
      <c r="AI2252" s="108" t="s">
        <v>6256</v>
      </c>
      <c r="AJ2252" s="84">
        <v>3360</v>
      </c>
      <c r="AK2252" s="84">
        <v>3360</v>
      </c>
      <c r="AL2252" s="108" t="s">
        <v>8112</v>
      </c>
      <c r="AM2252" s="84">
        <v>43958.55</v>
      </c>
      <c r="AN2252" s="112">
        <v>16521.45</v>
      </c>
      <c r="AO2252" s="112">
        <v>60480</v>
      </c>
      <c r="AP2252" s="112">
        <v>19041.45</v>
      </c>
      <c r="AQ2252" s="112">
        <v>1431.55</v>
      </c>
      <c r="AR2252" s="112">
        <v>20473</v>
      </c>
      <c r="AS2252" s="112">
        <v>0</v>
      </c>
      <c r="AT2252" s="112">
        <v>0</v>
      </c>
      <c r="AU2252" s="112">
        <v>0</v>
      </c>
      <c r="AV2252" s="84">
        <v>18</v>
      </c>
      <c r="AW2252" s="84">
        <v>0</v>
      </c>
      <c r="AX2252" s="84" t="str">
        <f>VLOOKUP(Y2252,'[1]Asset Classification'!$J$3:$W$2865,14,)</f>
        <v>Standard</v>
      </c>
      <c r="AY2252" s="108"/>
      <c r="AZ2252" s="84"/>
      <c r="BA2252" s="84"/>
      <c r="BB2252" s="84" t="s">
        <v>8329</v>
      </c>
      <c r="BC2252" s="84"/>
      <c r="BD2252" s="108"/>
      <c r="BE2252" s="84">
        <v>0</v>
      </c>
      <c r="BF2252" s="38" t="s">
        <v>3035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244</v>
      </c>
      <c r="C2253" s="38" t="s">
        <v>245</v>
      </c>
      <c r="D2253" s="38" t="s">
        <v>246</v>
      </c>
      <c r="E2253" s="38" t="s">
        <v>246</v>
      </c>
      <c r="F2253" s="38" t="s">
        <v>247</v>
      </c>
      <c r="G2253" s="84" t="s">
        <v>248</v>
      </c>
      <c r="H2253" s="38" t="s">
        <v>249</v>
      </c>
      <c r="I2253" s="84">
        <v>160448</v>
      </c>
      <c r="J2253" s="38" t="s">
        <v>342</v>
      </c>
      <c r="K2253" s="84">
        <v>160448</v>
      </c>
      <c r="L2253" s="84" t="s">
        <v>254</v>
      </c>
      <c r="M2253" s="38" t="s">
        <v>255</v>
      </c>
      <c r="N2253" s="84">
        <v>364816</v>
      </c>
      <c r="O2253" s="84" t="s">
        <v>1000</v>
      </c>
      <c r="P2253" s="84">
        <v>527742</v>
      </c>
      <c r="Q2253" s="38" t="s">
        <v>1001</v>
      </c>
      <c r="R2253" s="38" t="s">
        <v>829</v>
      </c>
      <c r="S2253" s="84" t="s">
        <v>3036</v>
      </c>
      <c r="T2253" s="84" t="s">
        <v>3036</v>
      </c>
      <c r="U2253" s="84" t="s">
        <v>1027</v>
      </c>
      <c r="V2253" s="84" t="s">
        <v>2278</v>
      </c>
      <c r="W2253" s="84">
        <v>0</v>
      </c>
      <c r="X2253" s="38" t="s">
        <v>3451</v>
      </c>
      <c r="Y2253" s="84">
        <v>356214057</v>
      </c>
      <c r="Z2253" s="38" t="s">
        <v>6215</v>
      </c>
      <c r="AA2253" s="108" t="s">
        <v>6060</v>
      </c>
      <c r="AB2253" s="84">
        <v>51000</v>
      </c>
      <c r="AC2253" s="108" t="s">
        <v>6766</v>
      </c>
      <c r="AD2253" s="84">
        <v>24</v>
      </c>
      <c r="AE2253" s="84" t="s">
        <v>6771</v>
      </c>
      <c r="AF2253" s="84" t="s">
        <v>7692</v>
      </c>
      <c r="AG2253" s="108" t="s">
        <v>7693</v>
      </c>
      <c r="AH2253" s="84" t="s">
        <v>7319</v>
      </c>
      <c r="AI2253" s="108" t="s">
        <v>6263</v>
      </c>
      <c r="AJ2253" s="84">
        <v>2720</v>
      </c>
      <c r="AK2253" s="84">
        <v>2720</v>
      </c>
      <c r="AL2253" s="108" t="s">
        <v>8259</v>
      </c>
      <c r="AM2253" s="84">
        <v>35535.879999999997</v>
      </c>
      <c r="AN2253" s="112">
        <v>13424.12</v>
      </c>
      <c r="AO2253" s="112">
        <v>48960</v>
      </c>
      <c r="AP2253" s="112">
        <v>15464.12</v>
      </c>
      <c r="AQ2253" s="112">
        <v>1165.8800000000001</v>
      </c>
      <c r="AR2253" s="112">
        <v>16630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tr">
        <f>VLOOKUP(Y2253,'[1]Asset Classification'!$J$3:$W$2865,14,)</f>
        <v>Standard</v>
      </c>
      <c r="AY2253" s="108"/>
      <c r="AZ2253" s="84"/>
      <c r="BA2253" s="84"/>
      <c r="BB2253" s="84" t="s">
        <v>8329</v>
      </c>
      <c r="BC2253" s="84"/>
      <c r="BD2253" s="108"/>
      <c r="BE2253" s="84">
        <v>0</v>
      </c>
      <c r="BF2253" s="38" t="s">
        <v>3036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244</v>
      </c>
      <c r="C2254" s="38" t="s">
        <v>245</v>
      </c>
      <c r="D2254" s="38" t="s">
        <v>246</v>
      </c>
      <c r="E2254" s="38" t="s">
        <v>246</v>
      </c>
      <c r="F2254" s="38" t="s">
        <v>247</v>
      </c>
      <c r="G2254" s="84" t="s">
        <v>248</v>
      </c>
      <c r="H2254" s="38" t="s">
        <v>249</v>
      </c>
      <c r="I2254" s="84">
        <v>130995</v>
      </c>
      <c r="J2254" s="38" t="s">
        <v>275</v>
      </c>
      <c r="K2254" s="84">
        <v>130995</v>
      </c>
      <c r="L2254" s="84" t="s">
        <v>257</v>
      </c>
      <c r="M2254" s="38" t="s">
        <v>258</v>
      </c>
      <c r="N2254" s="84">
        <v>222144</v>
      </c>
      <c r="O2254" s="84" t="s">
        <v>437</v>
      </c>
      <c r="P2254" s="84">
        <v>292987</v>
      </c>
      <c r="Q2254" s="38" t="s">
        <v>438</v>
      </c>
      <c r="R2254" s="38" t="s">
        <v>829</v>
      </c>
      <c r="S2254" s="84" t="s">
        <v>3037</v>
      </c>
      <c r="T2254" s="84" t="s">
        <v>3037</v>
      </c>
      <c r="U2254" s="84" t="s">
        <v>1034</v>
      </c>
      <c r="V2254" s="84" t="s">
        <v>2789</v>
      </c>
      <c r="W2254" s="84">
        <v>0</v>
      </c>
      <c r="X2254" s="38" t="s">
        <v>3526</v>
      </c>
      <c r="Y2254" s="84">
        <v>356221746</v>
      </c>
      <c r="Z2254" s="38" t="s">
        <v>6216</v>
      </c>
      <c r="AA2254" s="108" t="s">
        <v>6060</v>
      </c>
      <c r="AB2254" s="84">
        <v>40000</v>
      </c>
      <c r="AC2254" s="108" t="s">
        <v>6766</v>
      </c>
      <c r="AD2254" s="84">
        <v>24</v>
      </c>
      <c r="AE2254" s="84" t="s">
        <v>6764</v>
      </c>
      <c r="AF2254" s="84" t="s">
        <v>7766</v>
      </c>
      <c r="AG2254" s="108" t="s">
        <v>7767</v>
      </c>
      <c r="AH2254" s="84" t="s">
        <v>7557</v>
      </c>
      <c r="AI2254" s="108" t="s">
        <v>6263</v>
      </c>
      <c r="AJ2254" s="84">
        <v>2130</v>
      </c>
      <c r="AK2254" s="84">
        <v>2130</v>
      </c>
      <c r="AL2254" s="108" t="s">
        <v>6742</v>
      </c>
      <c r="AM2254" s="84">
        <v>27799.37</v>
      </c>
      <c r="AN2254" s="112">
        <v>10540.63</v>
      </c>
      <c r="AO2254" s="112">
        <v>38340</v>
      </c>
      <c r="AP2254" s="112">
        <v>12200.63</v>
      </c>
      <c r="AQ2254" s="112">
        <v>924.37</v>
      </c>
      <c r="AR2254" s="112">
        <v>13125</v>
      </c>
      <c r="AS2254" s="112">
        <v>0</v>
      </c>
      <c r="AT2254" s="112">
        <v>0</v>
      </c>
      <c r="AU2254" s="112">
        <v>0</v>
      </c>
      <c r="AV2254" s="84">
        <v>18</v>
      </c>
      <c r="AW2254" s="84">
        <v>0</v>
      </c>
      <c r="AX2254" s="84" t="str">
        <f>VLOOKUP(Y2254,'[1]Asset Classification'!$J$3:$W$2865,14,)</f>
        <v>Standard</v>
      </c>
      <c r="AY2254" s="108"/>
      <c r="AZ2254" s="84"/>
      <c r="BA2254" s="84"/>
      <c r="BB2254" s="84" t="s">
        <v>8329</v>
      </c>
      <c r="BC2254" s="84"/>
      <c r="BD2254" s="108"/>
      <c r="BE2254" s="84">
        <v>0</v>
      </c>
      <c r="BF2254" s="38" t="s">
        <v>3037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244</v>
      </c>
      <c r="C2255" s="38" t="s">
        <v>245</v>
      </c>
      <c r="D2255" s="38" t="s">
        <v>246</v>
      </c>
      <c r="E2255" s="38" t="s">
        <v>246</v>
      </c>
      <c r="F2255" s="38" t="s">
        <v>247</v>
      </c>
      <c r="G2255" s="84" t="s">
        <v>248</v>
      </c>
      <c r="H2255" s="38" t="s">
        <v>249</v>
      </c>
      <c r="I2255" s="84">
        <v>130995</v>
      </c>
      <c r="J2255" s="38" t="s">
        <v>275</v>
      </c>
      <c r="K2255" s="84">
        <v>130995</v>
      </c>
      <c r="L2255" s="84" t="s">
        <v>257</v>
      </c>
      <c r="M2255" s="38" t="s">
        <v>258</v>
      </c>
      <c r="N2255" s="84">
        <v>222144</v>
      </c>
      <c r="O2255" s="84" t="s">
        <v>437</v>
      </c>
      <c r="P2255" s="84">
        <v>292987</v>
      </c>
      <c r="Q2255" s="38" t="s">
        <v>438</v>
      </c>
      <c r="R2255" s="38" t="s">
        <v>829</v>
      </c>
      <c r="S2255" s="84" t="s">
        <v>3038</v>
      </c>
      <c r="T2255" s="84" t="s">
        <v>3038</v>
      </c>
      <c r="U2255" s="84" t="s">
        <v>1034</v>
      </c>
      <c r="V2255" s="84" t="s">
        <v>2789</v>
      </c>
      <c r="W2255" s="84">
        <v>0</v>
      </c>
      <c r="X2255" s="38" t="s">
        <v>3526</v>
      </c>
      <c r="Y2255" s="84">
        <v>356222150</v>
      </c>
      <c r="Z2255" s="38" t="s">
        <v>6217</v>
      </c>
      <c r="AA2255" s="108" t="s">
        <v>6060</v>
      </c>
      <c r="AB2255" s="84">
        <v>40000</v>
      </c>
      <c r="AC2255" s="108" t="s">
        <v>6766</v>
      </c>
      <c r="AD2255" s="84">
        <v>24</v>
      </c>
      <c r="AE2255" s="84" t="s">
        <v>6764</v>
      </c>
      <c r="AF2255" s="84" t="s">
        <v>7766</v>
      </c>
      <c r="AG2255" s="108" t="s">
        <v>7767</v>
      </c>
      <c r="AH2255" s="84" t="s">
        <v>7557</v>
      </c>
      <c r="AI2255" s="108" t="s">
        <v>6263</v>
      </c>
      <c r="AJ2255" s="84">
        <v>2130</v>
      </c>
      <c r="AK2255" s="84">
        <v>2130</v>
      </c>
      <c r="AL2255" s="108" t="s">
        <v>6732</v>
      </c>
      <c r="AM2255" s="84">
        <v>25957.91</v>
      </c>
      <c r="AN2255" s="112">
        <v>10252.09</v>
      </c>
      <c r="AO2255" s="112">
        <v>36210</v>
      </c>
      <c r="AP2255" s="112">
        <v>14042.09</v>
      </c>
      <c r="AQ2255" s="112">
        <v>1212.9100000000001</v>
      </c>
      <c r="AR2255" s="112">
        <v>15255</v>
      </c>
      <c r="AS2255" s="112">
        <v>1841.46</v>
      </c>
      <c r="AT2255" s="112">
        <v>288.54000000000002</v>
      </c>
      <c r="AU2255" s="112">
        <v>2130</v>
      </c>
      <c r="AV2255" s="84">
        <v>18</v>
      </c>
      <c r="AW2255" s="84">
        <v>11</v>
      </c>
      <c r="AX2255" s="84" t="str">
        <f>VLOOKUP(Y2255,'[1]Asset Classification'!$J$3:$W$2865,14,)</f>
        <v>1-30 Days</v>
      </c>
      <c r="AY2255" s="108"/>
      <c r="AZ2255" s="84"/>
      <c r="BA2255" s="84"/>
      <c r="BB2255" s="84" t="s">
        <v>8329</v>
      </c>
      <c r="BC2255" s="84"/>
      <c r="BD2255" s="108"/>
      <c r="BE2255" s="84">
        <v>0</v>
      </c>
      <c r="BF2255" s="38" t="s">
        <v>3038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244</v>
      </c>
      <c r="C2256" s="38" t="s">
        <v>245</v>
      </c>
      <c r="D2256" s="38" t="s">
        <v>246</v>
      </c>
      <c r="E2256" s="38" t="s">
        <v>246</v>
      </c>
      <c r="F2256" s="38" t="s">
        <v>247</v>
      </c>
      <c r="G2256" s="84" t="s">
        <v>248</v>
      </c>
      <c r="H2256" s="38" t="s">
        <v>249</v>
      </c>
      <c r="I2256" s="84">
        <v>130995</v>
      </c>
      <c r="J2256" s="38" t="s">
        <v>275</v>
      </c>
      <c r="K2256" s="84">
        <v>130995</v>
      </c>
      <c r="L2256" s="84" t="s">
        <v>257</v>
      </c>
      <c r="M2256" s="38" t="s">
        <v>258</v>
      </c>
      <c r="N2256" s="84">
        <v>222144</v>
      </c>
      <c r="O2256" s="84" t="s">
        <v>437</v>
      </c>
      <c r="P2256" s="84">
        <v>292987</v>
      </c>
      <c r="Q2256" s="38" t="s">
        <v>438</v>
      </c>
      <c r="R2256" s="38" t="s">
        <v>829</v>
      </c>
      <c r="S2256" s="84" t="s">
        <v>3039</v>
      </c>
      <c r="T2256" s="84" t="s">
        <v>3039</v>
      </c>
      <c r="U2256" s="84" t="s">
        <v>1034</v>
      </c>
      <c r="V2256" s="84" t="s">
        <v>2789</v>
      </c>
      <c r="W2256" s="84">
        <v>0</v>
      </c>
      <c r="X2256" s="38" t="s">
        <v>3526</v>
      </c>
      <c r="Y2256" s="84">
        <v>356224840</v>
      </c>
      <c r="Z2256" s="38" t="s">
        <v>6218</v>
      </c>
      <c r="AA2256" s="108" t="s">
        <v>6060</v>
      </c>
      <c r="AB2256" s="84">
        <v>40000</v>
      </c>
      <c r="AC2256" s="108" t="s">
        <v>6766</v>
      </c>
      <c r="AD2256" s="84">
        <v>24</v>
      </c>
      <c r="AE2256" s="84" t="s">
        <v>6764</v>
      </c>
      <c r="AF2256" s="84" t="s">
        <v>7766</v>
      </c>
      <c r="AG2256" s="108" t="s">
        <v>7767</v>
      </c>
      <c r="AH2256" s="84" t="s">
        <v>7557</v>
      </c>
      <c r="AI2256" s="108" t="s">
        <v>6263</v>
      </c>
      <c r="AJ2256" s="84">
        <v>2130</v>
      </c>
      <c r="AK2256" s="84">
        <v>2130</v>
      </c>
      <c r="AL2256" s="108" t="s">
        <v>6734</v>
      </c>
      <c r="AM2256" s="84">
        <v>25957.91</v>
      </c>
      <c r="AN2256" s="112">
        <v>10252.09</v>
      </c>
      <c r="AO2256" s="112">
        <v>36210</v>
      </c>
      <c r="AP2256" s="112">
        <v>14042.09</v>
      </c>
      <c r="AQ2256" s="112">
        <v>1212.9100000000001</v>
      </c>
      <c r="AR2256" s="112">
        <v>15255</v>
      </c>
      <c r="AS2256" s="112">
        <v>1841.46</v>
      </c>
      <c r="AT2256" s="112">
        <v>288.54000000000002</v>
      </c>
      <c r="AU2256" s="112">
        <v>2130</v>
      </c>
      <c r="AV2256" s="84">
        <v>18</v>
      </c>
      <c r="AW2256" s="84">
        <v>11</v>
      </c>
      <c r="AX2256" s="84" t="str">
        <f>VLOOKUP(Y2256,'[1]Asset Classification'!$J$3:$W$2865,14,)</f>
        <v>1-30 Days</v>
      </c>
      <c r="AY2256" s="108"/>
      <c r="AZ2256" s="84"/>
      <c r="BA2256" s="84"/>
      <c r="BB2256" s="84" t="s">
        <v>8329</v>
      </c>
      <c r="BC2256" s="84"/>
      <c r="BD2256" s="108"/>
      <c r="BE2256" s="84">
        <v>0</v>
      </c>
      <c r="BF2256" s="38" t="s">
        <v>3039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244</v>
      </c>
      <c r="C2257" s="38" t="s">
        <v>245</v>
      </c>
      <c r="D2257" s="38" t="s">
        <v>246</v>
      </c>
      <c r="E2257" s="38" t="s">
        <v>246</v>
      </c>
      <c r="F2257" s="38" t="s">
        <v>247</v>
      </c>
      <c r="G2257" s="84" t="s">
        <v>248</v>
      </c>
      <c r="H2257" s="38" t="s">
        <v>249</v>
      </c>
      <c r="I2257" s="84">
        <v>130995</v>
      </c>
      <c r="J2257" s="38" t="s">
        <v>275</v>
      </c>
      <c r="K2257" s="84">
        <v>130995</v>
      </c>
      <c r="L2257" s="84" t="s">
        <v>257</v>
      </c>
      <c r="M2257" s="38" t="s">
        <v>258</v>
      </c>
      <c r="N2257" s="84">
        <v>222144</v>
      </c>
      <c r="O2257" s="84" t="s">
        <v>437</v>
      </c>
      <c r="P2257" s="84">
        <v>292987</v>
      </c>
      <c r="Q2257" s="38" t="s">
        <v>438</v>
      </c>
      <c r="R2257" s="38" t="s">
        <v>829</v>
      </c>
      <c r="S2257" s="84" t="s">
        <v>3040</v>
      </c>
      <c r="T2257" s="84" t="s">
        <v>3040</v>
      </c>
      <c r="U2257" s="84" t="s">
        <v>1034</v>
      </c>
      <c r="V2257" s="84" t="s">
        <v>2789</v>
      </c>
      <c r="W2257" s="84">
        <v>0</v>
      </c>
      <c r="X2257" s="38" t="s">
        <v>3526</v>
      </c>
      <c r="Y2257" s="84">
        <v>356231575</v>
      </c>
      <c r="Z2257" s="38" t="s">
        <v>6219</v>
      </c>
      <c r="AA2257" s="108" t="s">
        <v>6060</v>
      </c>
      <c r="AB2257" s="84">
        <v>40000</v>
      </c>
      <c r="AC2257" s="108" t="s">
        <v>6766</v>
      </c>
      <c r="AD2257" s="84">
        <v>24</v>
      </c>
      <c r="AE2257" s="84" t="s">
        <v>6764</v>
      </c>
      <c r="AF2257" s="84" t="s">
        <v>7766</v>
      </c>
      <c r="AG2257" s="108" t="s">
        <v>7767</v>
      </c>
      <c r="AH2257" s="84" t="s">
        <v>7557</v>
      </c>
      <c r="AI2257" s="108" t="s">
        <v>6263</v>
      </c>
      <c r="AJ2257" s="84">
        <v>2130</v>
      </c>
      <c r="AK2257" s="84">
        <v>2130</v>
      </c>
      <c r="AL2257" s="108" t="s">
        <v>6665</v>
      </c>
      <c r="AM2257" s="84">
        <v>20674.78</v>
      </c>
      <c r="AN2257" s="112">
        <v>9145.2199999999993</v>
      </c>
      <c r="AO2257" s="112">
        <v>29820</v>
      </c>
      <c r="AP2257" s="112">
        <v>19325.22</v>
      </c>
      <c r="AQ2257" s="112">
        <v>2319.7800000000002</v>
      </c>
      <c r="AR2257" s="112">
        <v>21645</v>
      </c>
      <c r="AS2257" s="112">
        <v>7124.59</v>
      </c>
      <c r="AT2257" s="112">
        <v>1395.41</v>
      </c>
      <c r="AU2257" s="112">
        <v>8520</v>
      </c>
      <c r="AV2257" s="84">
        <v>18</v>
      </c>
      <c r="AW2257" s="84">
        <v>103</v>
      </c>
      <c r="AX2257" s="84" t="str">
        <f>VLOOKUP(Y2257,'[1]Asset Classification'!$J$3:$W$2865,14,)</f>
        <v>91-120</v>
      </c>
      <c r="AY2257" s="108"/>
      <c r="AZ2257" s="84"/>
      <c r="BA2257" s="84"/>
      <c r="BB2257" s="84" t="s">
        <v>8329</v>
      </c>
      <c r="BC2257" s="84"/>
      <c r="BD2257" s="108"/>
      <c r="BE2257" s="84">
        <v>0</v>
      </c>
      <c r="BF2257" s="38" t="s">
        <v>3040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244</v>
      </c>
      <c r="C2258" s="38" t="s">
        <v>245</v>
      </c>
      <c r="D2258" s="38" t="s">
        <v>246</v>
      </c>
      <c r="E2258" s="38" t="s">
        <v>246</v>
      </c>
      <c r="F2258" s="38" t="s">
        <v>247</v>
      </c>
      <c r="G2258" s="84" t="s">
        <v>248</v>
      </c>
      <c r="H2258" s="38" t="s">
        <v>249</v>
      </c>
      <c r="I2258" s="84">
        <v>130322</v>
      </c>
      <c r="J2258" s="38" t="s">
        <v>289</v>
      </c>
      <c r="K2258" s="84">
        <v>130322</v>
      </c>
      <c r="L2258" s="84" t="s">
        <v>257</v>
      </c>
      <c r="M2258" s="38" t="s">
        <v>258</v>
      </c>
      <c r="N2258" s="84">
        <v>493272</v>
      </c>
      <c r="O2258" s="84" t="s">
        <v>1002</v>
      </c>
      <c r="P2258" s="84">
        <v>788628</v>
      </c>
      <c r="Q2258" s="38" t="s">
        <v>1003</v>
      </c>
      <c r="R2258" s="38" t="s">
        <v>829</v>
      </c>
      <c r="S2258" s="84" t="s">
        <v>3041</v>
      </c>
      <c r="T2258" s="84" t="s">
        <v>3041</v>
      </c>
      <c r="U2258" s="84" t="s">
        <v>1034</v>
      </c>
      <c r="V2258" s="84" t="s">
        <v>2278</v>
      </c>
      <c r="W2258" s="84">
        <v>0</v>
      </c>
      <c r="X2258" s="38" t="s">
        <v>3526</v>
      </c>
      <c r="Y2258" s="84">
        <v>356246030</v>
      </c>
      <c r="Z2258" s="38" t="s">
        <v>6220</v>
      </c>
      <c r="AA2258" s="108" t="s">
        <v>6066</v>
      </c>
      <c r="AB2258" s="84">
        <v>40000</v>
      </c>
      <c r="AC2258" s="108" t="s">
        <v>6774</v>
      </c>
      <c r="AD2258" s="84">
        <v>24</v>
      </c>
      <c r="AE2258" s="84" t="s">
        <v>6764</v>
      </c>
      <c r="AF2258" s="84" t="s">
        <v>7768</v>
      </c>
      <c r="AG2258" s="108" t="s">
        <v>7769</v>
      </c>
      <c r="AH2258" s="84" t="s">
        <v>7557</v>
      </c>
      <c r="AI2258" s="108" t="s">
        <v>8029</v>
      </c>
      <c r="AJ2258" s="84">
        <v>2130</v>
      </c>
      <c r="AK2258" s="84">
        <v>2130</v>
      </c>
      <c r="AL2258" s="108" t="s">
        <v>6759</v>
      </c>
      <c r="AM2258" s="84">
        <v>27682.560000000001</v>
      </c>
      <c r="AN2258" s="112">
        <v>10657.44</v>
      </c>
      <c r="AO2258" s="112">
        <v>38340</v>
      </c>
      <c r="AP2258" s="112">
        <v>12317.44</v>
      </c>
      <c r="AQ2258" s="112">
        <v>939.56</v>
      </c>
      <c r="AR2258" s="112">
        <v>13257</v>
      </c>
      <c r="AS2258" s="112">
        <v>0</v>
      </c>
      <c r="AT2258" s="112">
        <v>0</v>
      </c>
      <c r="AU2258" s="112">
        <v>0</v>
      </c>
      <c r="AV2258" s="84">
        <v>18</v>
      </c>
      <c r="AW2258" s="84">
        <v>0</v>
      </c>
      <c r="AX2258" s="84" t="str">
        <f>VLOOKUP(Y2258,'[1]Asset Classification'!$J$3:$W$2865,14,)</f>
        <v>Standard</v>
      </c>
      <c r="AY2258" s="108"/>
      <c r="AZ2258" s="84"/>
      <c r="BA2258" s="84"/>
      <c r="BB2258" s="84" t="s">
        <v>8329</v>
      </c>
      <c r="BC2258" s="84"/>
      <c r="BD2258" s="108"/>
      <c r="BE2258" s="84">
        <v>0</v>
      </c>
      <c r="BF2258" s="38" t="s">
        <v>3041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244</v>
      </c>
      <c r="C2259" s="38" t="s">
        <v>245</v>
      </c>
      <c r="D2259" s="38" t="s">
        <v>246</v>
      </c>
      <c r="E2259" s="38" t="s">
        <v>246</v>
      </c>
      <c r="F2259" s="38" t="s">
        <v>247</v>
      </c>
      <c r="G2259" s="84" t="s">
        <v>248</v>
      </c>
      <c r="H2259" s="38" t="s">
        <v>249</v>
      </c>
      <c r="I2259" s="84">
        <v>130322</v>
      </c>
      <c r="J2259" s="38" t="s">
        <v>289</v>
      </c>
      <c r="K2259" s="84">
        <v>130322</v>
      </c>
      <c r="L2259" s="84" t="s">
        <v>257</v>
      </c>
      <c r="M2259" s="38" t="s">
        <v>258</v>
      </c>
      <c r="N2259" s="84">
        <v>493272</v>
      </c>
      <c r="O2259" s="84" t="s">
        <v>1002</v>
      </c>
      <c r="P2259" s="84">
        <v>788628</v>
      </c>
      <c r="Q2259" s="38" t="s">
        <v>1003</v>
      </c>
      <c r="R2259" s="38" t="s">
        <v>829</v>
      </c>
      <c r="S2259" s="84" t="s">
        <v>3042</v>
      </c>
      <c r="T2259" s="84" t="s">
        <v>3042</v>
      </c>
      <c r="U2259" s="84" t="s">
        <v>1034</v>
      </c>
      <c r="V2259" s="84" t="s">
        <v>2278</v>
      </c>
      <c r="W2259" s="84">
        <v>0</v>
      </c>
      <c r="X2259" s="38" t="s">
        <v>3526</v>
      </c>
      <c r="Y2259" s="84">
        <v>356246628</v>
      </c>
      <c r="Z2259" s="38" t="s">
        <v>6221</v>
      </c>
      <c r="AA2259" s="108" t="s">
        <v>6222</v>
      </c>
      <c r="AB2259" s="84">
        <v>40000</v>
      </c>
      <c r="AC2259" s="108" t="s">
        <v>6774</v>
      </c>
      <c r="AD2259" s="84">
        <v>24</v>
      </c>
      <c r="AE2259" s="84" t="s">
        <v>6764</v>
      </c>
      <c r="AF2259" s="84" t="s">
        <v>7766</v>
      </c>
      <c r="AG2259" s="108" t="s">
        <v>7770</v>
      </c>
      <c r="AH2259" s="84" t="s">
        <v>7557</v>
      </c>
      <c r="AI2259" s="108" t="s">
        <v>8029</v>
      </c>
      <c r="AJ2259" s="84">
        <v>2130</v>
      </c>
      <c r="AK2259" s="84">
        <v>2130</v>
      </c>
      <c r="AL2259" s="108" t="s">
        <v>6722</v>
      </c>
      <c r="AM2259" s="84">
        <v>25767.19</v>
      </c>
      <c r="AN2259" s="112">
        <v>10442.81</v>
      </c>
      <c r="AO2259" s="112">
        <v>36210</v>
      </c>
      <c r="AP2259" s="112">
        <v>14232.81</v>
      </c>
      <c r="AQ2259" s="112">
        <v>1243.19</v>
      </c>
      <c r="AR2259" s="112">
        <v>15476</v>
      </c>
      <c r="AS2259" s="112">
        <v>1837.54</v>
      </c>
      <c r="AT2259" s="112">
        <v>292.45999999999998</v>
      </c>
      <c r="AU2259" s="112">
        <v>2130</v>
      </c>
      <c r="AV2259" s="84">
        <v>18</v>
      </c>
      <c r="AW2259" s="84">
        <v>5</v>
      </c>
      <c r="AX2259" s="84" t="str">
        <f>VLOOKUP(Y2259,'[1]Asset Classification'!$J$3:$W$2865,14,)</f>
        <v>1-30 Days</v>
      </c>
      <c r="AY2259" s="108"/>
      <c r="AZ2259" s="84"/>
      <c r="BA2259" s="84"/>
      <c r="BB2259" s="84" t="s">
        <v>8329</v>
      </c>
      <c r="BC2259" s="84"/>
      <c r="BD2259" s="108"/>
      <c r="BE2259" s="84">
        <v>0</v>
      </c>
      <c r="BF2259" s="38" t="s">
        <v>3042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244</v>
      </c>
      <c r="C2260" s="38" t="s">
        <v>245</v>
      </c>
      <c r="D2260" s="38" t="s">
        <v>246</v>
      </c>
      <c r="E2260" s="38" t="s">
        <v>246</v>
      </c>
      <c r="F2260" s="38" t="s">
        <v>247</v>
      </c>
      <c r="G2260" s="84" t="s">
        <v>248</v>
      </c>
      <c r="H2260" s="38" t="s">
        <v>249</v>
      </c>
      <c r="I2260" s="84">
        <v>130322</v>
      </c>
      <c r="J2260" s="38" t="s">
        <v>289</v>
      </c>
      <c r="K2260" s="84">
        <v>130322</v>
      </c>
      <c r="L2260" s="84" t="s">
        <v>257</v>
      </c>
      <c r="M2260" s="38" t="s">
        <v>258</v>
      </c>
      <c r="N2260" s="84">
        <v>493272</v>
      </c>
      <c r="O2260" s="84" t="s">
        <v>1002</v>
      </c>
      <c r="P2260" s="84">
        <v>788628</v>
      </c>
      <c r="Q2260" s="38" t="s">
        <v>1003</v>
      </c>
      <c r="R2260" s="38" t="s">
        <v>829</v>
      </c>
      <c r="S2260" s="84" t="s">
        <v>3043</v>
      </c>
      <c r="T2260" s="84" t="s">
        <v>3043</v>
      </c>
      <c r="U2260" s="84" t="s">
        <v>1034</v>
      </c>
      <c r="V2260" s="84" t="s">
        <v>2278</v>
      </c>
      <c r="W2260" s="84">
        <v>0</v>
      </c>
      <c r="X2260" s="38" t="s">
        <v>3526</v>
      </c>
      <c r="Y2260" s="84">
        <v>356247642</v>
      </c>
      <c r="Z2260" s="38" t="s">
        <v>6223</v>
      </c>
      <c r="AA2260" s="108" t="s">
        <v>6222</v>
      </c>
      <c r="AB2260" s="84">
        <v>40000</v>
      </c>
      <c r="AC2260" s="108" t="s">
        <v>6774</v>
      </c>
      <c r="AD2260" s="84">
        <v>24</v>
      </c>
      <c r="AE2260" s="84" t="s">
        <v>6764</v>
      </c>
      <c r="AF2260" s="84" t="s">
        <v>7766</v>
      </c>
      <c r="AG2260" s="108" t="s">
        <v>7770</v>
      </c>
      <c r="AH2260" s="84" t="s">
        <v>7557</v>
      </c>
      <c r="AI2260" s="108" t="s">
        <v>8029</v>
      </c>
      <c r="AJ2260" s="84">
        <v>2130</v>
      </c>
      <c r="AK2260" s="84">
        <v>2130</v>
      </c>
      <c r="AL2260" s="108" t="s">
        <v>6746</v>
      </c>
      <c r="AM2260" s="84">
        <v>27604.73</v>
      </c>
      <c r="AN2260" s="112">
        <v>10735.27</v>
      </c>
      <c r="AO2260" s="112">
        <v>38340</v>
      </c>
      <c r="AP2260" s="112">
        <v>12395.27</v>
      </c>
      <c r="AQ2260" s="112">
        <v>950.73</v>
      </c>
      <c r="AR2260" s="112">
        <v>13346</v>
      </c>
      <c r="AS2260" s="112">
        <v>0</v>
      </c>
      <c r="AT2260" s="112">
        <v>0</v>
      </c>
      <c r="AU2260" s="112">
        <v>0</v>
      </c>
      <c r="AV2260" s="84">
        <v>18</v>
      </c>
      <c r="AW2260" s="84">
        <v>0</v>
      </c>
      <c r="AX2260" s="84" t="str">
        <f>VLOOKUP(Y2260,'[1]Asset Classification'!$J$3:$W$2865,14,)</f>
        <v>Standard</v>
      </c>
      <c r="AY2260" s="108"/>
      <c r="AZ2260" s="84"/>
      <c r="BA2260" s="84"/>
      <c r="BB2260" s="84" t="s">
        <v>8329</v>
      </c>
      <c r="BC2260" s="84"/>
      <c r="BD2260" s="108"/>
      <c r="BE2260" s="84">
        <v>0</v>
      </c>
      <c r="BF2260" s="38" t="s">
        <v>3043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244</v>
      </c>
      <c r="C2261" s="38" t="s">
        <v>245</v>
      </c>
      <c r="D2261" s="38" t="s">
        <v>246</v>
      </c>
      <c r="E2261" s="38" t="s">
        <v>246</v>
      </c>
      <c r="F2261" s="38" t="s">
        <v>247</v>
      </c>
      <c r="G2261" s="84" t="s">
        <v>248</v>
      </c>
      <c r="H2261" s="38" t="s">
        <v>249</v>
      </c>
      <c r="I2261" s="84">
        <v>132562</v>
      </c>
      <c r="J2261" s="38" t="s">
        <v>318</v>
      </c>
      <c r="K2261" s="84">
        <v>132562</v>
      </c>
      <c r="L2261" s="84" t="s">
        <v>257</v>
      </c>
      <c r="M2261" s="38" t="s">
        <v>258</v>
      </c>
      <c r="N2261" s="84">
        <v>245683</v>
      </c>
      <c r="O2261" s="84" t="s">
        <v>689</v>
      </c>
      <c r="P2261" s="84">
        <v>322829</v>
      </c>
      <c r="Q2261" s="38" t="s">
        <v>690</v>
      </c>
      <c r="R2261" s="38" t="s">
        <v>829</v>
      </c>
      <c r="S2261" s="84" t="s">
        <v>3044</v>
      </c>
      <c r="T2261" s="84" t="s">
        <v>3044</v>
      </c>
      <c r="U2261" s="84" t="s">
        <v>1034</v>
      </c>
      <c r="V2261" s="84" t="s">
        <v>2789</v>
      </c>
      <c r="W2261" s="84">
        <v>0</v>
      </c>
      <c r="X2261" s="38" t="s">
        <v>3526</v>
      </c>
      <c r="Y2261" s="84">
        <v>356261483</v>
      </c>
      <c r="Z2261" s="38" t="s">
        <v>6224</v>
      </c>
      <c r="AA2261" s="108" t="s">
        <v>6222</v>
      </c>
      <c r="AB2261" s="84">
        <v>40000</v>
      </c>
      <c r="AC2261" s="108" t="s">
        <v>6763</v>
      </c>
      <c r="AD2261" s="84">
        <v>24</v>
      </c>
      <c r="AE2261" s="84" t="s">
        <v>6764</v>
      </c>
      <c r="AF2261" s="84" t="s">
        <v>7766</v>
      </c>
      <c r="AG2261" s="108" t="s">
        <v>7770</v>
      </c>
      <c r="AH2261" s="84" t="s">
        <v>7557</v>
      </c>
      <c r="AI2261" s="108" t="s">
        <v>6267</v>
      </c>
      <c r="AJ2261" s="84">
        <v>2130</v>
      </c>
      <c r="AK2261" s="84">
        <v>2130</v>
      </c>
      <c r="AL2261" s="108" t="s">
        <v>8111</v>
      </c>
      <c r="AM2261" s="84">
        <v>27799.37</v>
      </c>
      <c r="AN2261" s="112">
        <v>10540.63</v>
      </c>
      <c r="AO2261" s="112">
        <v>38340</v>
      </c>
      <c r="AP2261" s="112">
        <v>12200.63</v>
      </c>
      <c r="AQ2261" s="112">
        <v>924.37</v>
      </c>
      <c r="AR2261" s="112">
        <v>13125</v>
      </c>
      <c r="AS2261" s="112">
        <v>0</v>
      </c>
      <c r="AT2261" s="112">
        <v>0</v>
      </c>
      <c r="AU2261" s="112">
        <v>0</v>
      </c>
      <c r="AV2261" s="84">
        <v>18</v>
      </c>
      <c r="AW2261" s="84">
        <v>0</v>
      </c>
      <c r="AX2261" s="84" t="str">
        <f>VLOOKUP(Y2261,'[1]Asset Classification'!$J$3:$W$2865,14,)</f>
        <v>Standard</v>
      </c>
      <c r="AY2261" s="108"/>
      <c r="AZ2261" s="84"/>
      <c r="BA2261" s="84"/>
      <c r="BB2261" s="84" t="s">
        <v>8329</v>
      </c>
      <c r="BC2261" s="84"/>
      <c r="BD2261" s="108"/>
      <c r="BE2261" s="84">
        <v>0</v>
      </c>
      <c r="BF2261" s="38" t="s">
        <v>3044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244</v>
      </c>
      <c r="C2262" s="38" t="s">
        <v>245</v>
      </c>
      <c r="D2262" s="38" t="s">
        <v>246</v>
      </c>
      <c r="E2262" s="38" t="s">
        <v>246</v>
      </c>
      <c r="F2262" s="38" t="s">
        <v>247</v>
      </c>
      <c r="G2262" s="84" t="s">
        <v>248</v>
      </c>
      <c r="H2262" s="38" t="s">
        <v>249</v>
      </c>
      <c r="I2262" s="84">
        <v>139549</v>
      </c>
      <c r="J2262" s="38" t="s">
        <v>307</v>
      </c>
      <c r="K2262" s="84">
        <v>139549</v>
      </c>
      <c r="L2262" s="84" t="s">
        <v>254</v>
      </c>
      <c r="M2262" s="38" t="s">
        <v>255</v>
      </c>
      <c r="N2262" s="84">
        <v>279571</v>
      </c>
      <c r="O2262" s="84" t="s">
        <v>745</v>
      </c>
      <c r="P2262" s="84">
        <v>385288</v>
      </c>
      <c r="Q2262" s="38" t="s">
        <v>746</v>
      </c>
      <c r="R2262" s="38" t="s">
        <v>829</v>
      </c>
      <c r="S2262" s="84" t="s">
        <v>3045</v>
      </c>
      <c r="T2262" s="84" t="s">
        <v>3045</v>
      </c>
      <c r="U2262" s="84" t="s">
        <v>1034</v>
      </c>
      <c r="V2262" s="84" t="s">
        <v>3449</v>
      </c>
      <c r="W2262" s="84">
        <v>0</v>
      </c>
      <c r="X2262" s="38" t="s">
        <v>3451</v>
      </c>
      <c r="Y2262" s="84">
        <v>356272426</v>
      </c>
      <c r="Z2262" s="38" t="s">
        <v>6225</v>
      </c>
      <c r="AA2262" s="108" t="s">
        <v>6226</v>
      </c>
      <c r="AB2262" s="84">
        <v>32000</v>
      </c>
      <c r="AC2262" s="108" t="s">
        <v>6769</v>
      </c>
      <c r="AD2262" s="84">
        <v>24</v>
      </c>
      <c r="AE2262" s="84" t="s">
        <v>6764</v>
      </c>
      <c r="AF2262" s="84" t="s">
        <v>7768</v>
      </c>
      <c r="AG2262" s="108" t="s">
        <v>7771</v>
      </c>
      <c r="AH2262" s="84" t="s">
        <v>7557</v>
      </c>
      <c r="AI2262" s="108" t="s">
        <v>6256</v>
      </c>
      <c r="AJ2262" s="84">
        <v>1710</v>
      </c>
      <c r="AK2262" s="84">
        <v>1710</v>
      </c>
      <c r="AL2262" s="108" t="s">
        <v>8093</v>
      </c>
      <c r="AM2262" s="84">
        <v>12777.89</v>
      </c>
      <c r="AN2262" s="112">
        <v>6032.11</v>
      </c>
      <c r="AO2262" s="112">
        <v>18810</v>
      </c>
      <c r="AP2262" s="112">
        <v>19222.11</v>
      </c>
      <c r="AQ2262" s="112">
        <v>2923.89</v>
      </c>
      <c r="AR2262" s="112">
        <v>22146</v>
      </c>
      <c r="AS2262" s="112">
        <v>9746.73</v>
      </c>
      <c r="AT2262" s="112">
        <v>2223.27</v>
      </c>
      <c r="AU2262" s="112">
        <v>11970</v>
      </c>
      <c r="AV2262" s="84">
        <v>18</v>
      </c>
      <c r="AW2262" s="84">
        <v>195</v>
      </c>
      <c r="AX2262" s="84" t="str">
        <f>VLOOKUP(Y2262,'[1]Asset Classification'!$J$3:$W$2865,14,)</f>
        <v>&gt;180</v>
      </c>
      <c r="AY2262" s="108"/>
      <c r="AZ2262" s="84"/>
      <c r="BA2262" s="84"/>
      <c r="BB2262" s="84" t="s">
        <v>8329</v>
      </c>
      <c r="BC2262" s="84"/>
      <c r="BD2262" s="108"/>
      <c r="BE2262" s="84">
        <v>0</v>
      </c>
      <c r="BF2262" s="38" t="s">
        <v>3045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244</v>
      </c>
      <c r="C2263" s="38" t="s">
        <v>245</v>
      </c>
      <c r="D2263" s="38" t="s">
        <v>246</v>
      </c>
      <c r="E2263" s="38" t="s">
        <v>246</v>
      </c>
      <c r="F2263" s="38" t="s">
        <v>247</v>
      </c>
      <c r="G2263" s="84" t="s">
        <v>248</v>
      </c>
      <c r="H2263" s="38" t="s">
        <v>249</v>
      </c>
      <c r="I2263" s="84">
        <v>134363</v>
      </c>
      <c r="J2263" s="38" t="s">
        <v>290</v>
      </c>
      <c r="K2263" s="84">
        <v>134363</v>
      </c>
      <c r="L2263" s="84" t="s">
        <v>257</v>
      </c>
      <c r="M2263" s="38" t="s">
        <v>258</v>
      </c>
      <c r="N2263" s="84">
        <v>244030</v>
      </c>
      <c r="O2263" s="84" t="s">
        <v>687</v>
      </c>
      <c r="P2263" s="84">
        <v>320692</v>
      </c>
      <c r="Q2263" s="38" t="s">
        <v>522</v>
      </c>
      <c r="R2263" s="38" t="s">
        <v>829</v>
      </c>
      <c r="S2263" s="84" t="s">
        <v>3046</v>
      </c>
      <c r="T2263" s="84" t="s">
        <v>3046</v>
      </c>
      <c r="U2263" s="84" t="s">
        <v>2292</v>
      </c>
      <c r="V2263" s="84" t="s">
        <v>2278</v>
      </c>
      <c r="W2263" s="84">
        <v>0</v>
      </c>
      <c r="X2263" s="38" t="s">
        <v>3526</v>
      </c>
      <c r="Y2263" s="84">
        <v>356274233</v>
      </c>
      <c r="Z2263" s="38" t="s">
        <v>6227</v>
      </c>
      <c r="AA2263" s="108" t="s">
        <v>6066</v>
      </c>
      <c r="AB2263" s="84">
        <v>80000</v>
      </c>
      <c r="AC2263" s="108" t="s">
        <v>6769</v>
      </c>
      <c r="AD2263" s="84">
        <v>24</v>
      </c>
      <c r="AE2263" s="84" t="s">
        <v>6776</v>
      </c>
      <c r="AF2263" s="84" t="s">
        <v>7015</v>
      </c>
      <c r="AG2263" s="108" t="s">
        <v>7152</v>
      </c>
      <c r="AH2263" s="84" t="s">
        <v>6795</v>
      </c>
      <c r="AI2263" s="108" t="s">
        <v>6256</v>
      </c>
      <c r="AJ2263" s="84">
        <v>4270</v>
      </c>
      <c r="AK2263" s="84">
        <v>4270</v>
      </c>
      <c r="AL2263" s="108" t="s">
        <v>8112</v>
      </c>
      <c r="AM2263" s="84">
        <v>56125.83</v>
      </c>
      <c r="AN2263" s="112">
        <v>20734.169999999998</v>
      </c>
      <c r="AO2263" s="112">
        <v>76860</v>
      </c>
      <c r="AP2263" s="112">
        <v>23874.17</v>
      </c>
      <c r="AQ2263" s="112">
        <v>1776.83</v>
      </c>
      <c r="AR2263" s="112">
        <v>25651</v>
      </c>
      <c r="AS2263" s="112">
        <v>0</v>
      </c>
      <c r="AT2263" s="112">
        <v>0</v>
      </c>
      <c r="AU2263" s="112">
        <v>0</v>
      </c>
      <c r="AV2263" s="84">
        <v>18</v>
      </c>
      <c r="AW2263" s="84">
        <v>0</v>
      </c>
      <c r="AX2263" s="84" t="str">
        <f>VLOOKUP(Y2263,'[1]Asset Classification'!$J$3:$W$2865,14,)</f>
        <v>Standard</v>
      </c>
      <c r="AY2263" s="108"/>
      <c r="AZ2263" s="84"/>
      <c r="BA2263" s="84"/>
      <c r="BB2263" s="84" t="s">
        <v>8329</v>
      </c>
      <c r="BC2263" s="84"/>
      <c r="BD2263" s="108"/>
      <c r="BE2263" s="84">
        <v>0</v>
      </c>
      <c r="BF2263" s="38" t="s">
        <v>3046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244</v>
      </c>
      <c r="C2264" s="38" t="s">
        <v>245</v>
      </c>
      <c r="D2264" s="38" t="s">
        <v>246</v>
      </c>
      <c r="E2264" s="38" t="s">
        <v>246</v>
      </c>
      <c r="F2264" s="38" t="s">
        <v>247</v>
      </c>
      <c r="G2264" s="84" t="s">
        <v>248</v>
      </c>
      <c r="H2264" s="38" t="s">
        <v>249</v>
      </c>
      <c r="I2264" s="84">
        <v>130769</v>
      </c>
      <c r="J2264" s="38" t="s">
        <v>272</v>
      </c>
      <c r="K2264" s="84">
        <v>130769</v>
      </c>
      <c r="L2264" s="84" t="s">
        <v>262</v>
      </c>
      <c r="M2264" s="38" t="s">
        <v>263</v>
      </c>
      <c r="N2264" s="84">
        <v>220621</v>
      </c>
      <c r="O2264" s="84" t="s">
        <v>391</v>
      </c>
      <c r="P2264" s="84">
        <v>291072</v>
      </c>
      <c r="Q2264" s="38" t="s">
        <v>824</v>
      </c>
      <c r="R2264" s="38" t="s">
        <v>829</v>
      </c>
      <c r="S2264" s="84" t="s">
        <v>3047</v>
      </c>
      <c r="T2264" s="84" t="s">
        <v>3047</v>
      </c>
      <c r="U2264" s="84" t="s">
        <v>2292</v>
      </c>
      <c r="V2264" s="84" t="s">
        <v>3449</v>
      </c>
      <c r="W2264" s="84">
        <v>0</v>
      </c>
      <c r="X2264" s="38" t="s">
        <v>3451</v>
      </c>
      <c r="Y2264" s="84">
        <v>356274338</v>
      </c>
      <c r="Z2264" s="38" t="s">
        <v>6228</v>
      </c>
      <c r="AA2264" s="108" t="s">
        <v>6066</v>
      </c>
      <c r="AB2264" s="84">
        <v>42000</v>
      </c>
      <c r="AC2264" s="108" t="s">
        <v>6769</v>
      </c>
      <c r="AD2264" s="84">
        <v>24</v>
      </c>
      <c r="AE2264" s="84" t="s">
        <v>6772</v>
      </c>
      <c r="AF2264" s="84" t="s">
        <v>6834</v>
      </c>
      <c r="AG2264" s="108" t="s">
        <v>6841</v>
      </c>
      <c r="AH2264" s="84" t="s">
        <v>6795</v>
      </c>
      <c r="AI2264" s="108" t="s">
        <v>6256</v>
      </c>
      <c r="AJ2264" s="84">
        <v>2240</v>
      </c>
      <c r="AK2264" s="84">
        <v>2240</v>
      </c>
      <c r="AL2264" s="108" t="s">
        <v>8112</v>
      </c>
      <c r="AM2264" s="84">
        <v>29428.31</v>
      </c>
      <c r="AN2264" s="112">
        <v>10891.69</v>
      </c>
      <c r="AO2264" s="112">
        <v>40320</v>
      </c>
      <c r="AP2264" s="112">
        <v>12571.69</v>
      </c>
      <c r="AQ2264" s="112">
        <v>938.31</v>
      </c>
      <c r="AR2264" s="112">
        <v>13510</v>
      </c>
      <c r="AS2264" s="112">
        <v>0</v>
      </c>
      <c r="AT2264" s="112">
        <v>0</v>
      </c>
      <c r="AU2264" s="112">
        <v>0</v>
      </c>
      <c r="AV2264" s="84">
        <v>18</v>
      </c>
      <c r="AW2264" s="84">
        <v>0</v>
      </c>
      <c r="AX2264" s="84" t="str">
        <f>VLOOKUP(Y2264,'[1]Asset Classification'!$J$3:$W$2865,14,)</f>
        <v>Standard</v>
      </c>
      <c r="AY2264" s="108"/>
      <c r="AZ2264" s="84"/>
      <c r="BA2264" s="84"/>
      <c r="BB2264" s="84" t="s">
        <v>8329</v>
      </c>
      <c r="BC2264" s="84"/>
      <c r="BD2264" s="108"/>
      <c r="BE2264" s="84">
        <v>0</v>
      </c>
      <c r="BF2264" s="38" t="s">
        <v>3047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244</v>
      </c>
      <c r="C2265" s="38" t="s">
        <v>245</v>
      </c>
      <c r="D2265" s="38" t="s">
        <v>246</v>
      </c>
      <c r="E2265" s="38" t="s">
        <v>246</v>
      </c>
      <c r="F2265" s="38" t="s">
        <v>247</v>
      </c>
      <c r="G2265" s="84" t="s">
        <v>248</v>
      </c>
      <c r="H2265" s="38" t="s">
        <v>249</v>
      </c>
      <c r="I2265" s="84">
        <v>132672</v>
      </c>
      <c r="J2265" s="38" t="s">
        <v>285</v>
      </c>
      <c r="K2265" s="84">
        <v>132672</v>
      </c>
      <c r="L2265" s="84" t="s">
        <v>251</v>
      </c>
      <c r="M2265" s="38" t="s">
        <v>252</v>
      </c>
      <c r="N2265" s="84">
        <v>223913</v>
      </c>
      <c r="O2265" s="84" t="s">
        <v>479</v>
      </c>
      <c r="P2265" s="84">
        <v>344387</v>
      </c>
      <c r="Q2265" s="38" t="s">
        <v>522</v>
      </c>
      <c r="R2265" s="38" t="s">
        <v>829</v>
      </c>
      <c r="S2265" s="84" t="s">
        <v>3048</v>
      </c>
      <c r="T2265" s="84" t="s">
        <v>3048</v>
      </c>
      <c r="U2265" s="84" t="s">
        <v>1027</v>
      </c>
      <c r="V2265" s="84" t="s">
        <v>2278</v>
      </c>
      <c r="W2265" s="84">
        <v>0</v>
      </c>
      <c r="X2265" s="38" t="s">
        <v>3451</v>
      </c>
      <c r="Y2265" s="84">
        <v>356308274</v>
      </c>
      <c r="Z2265" s="38" t="s">
        <v>6229</v>
      </c>
      <c r="AA2265" s="108" t="s">
        <v>6066</v>
      </c>
      <c r="AB2265" s="84">
        <v>40000</v>
      </c>
      <c r="AC2265" s="108" t="s">
        <v>6768</v>
      </c>
      <c r="AD2265" s="84">
        <v>24</v>
      </c>
      <c r="AE2265" s="84" t="s">
        <v>6764</v>
      </c>
      <c r="AF2265" s="84" t="s">
        <v>7768</v>
      </c>
      <c r="AG2265" s="108" t="s">
        <v>7769</v>
      </c>
      <c r="AH2265" s="84" t="s">
        <v>7557</v>
      </c>
      <c r="AI2265" s="108" t="s">
        <v>6274</v>
      </c>
      <c r="AJ2265" s="84">
        <v>2130</v>
      </c>
      <c r="AK2265" s="84">
        <v>2130</v>
      </c>
      <c r="AL2265" s="108" t="s">
        <v>6749</v>
      </c>
      <c r="AM2265" s="84">
        <v>27799.37</v>
      </c>
      <c r="AN2265" s="112">
        <v>10540.63</v>
      </c>
      <c r="AO2265" s="112">
        <v>38340</v>
      </c>
      <c r="AP2265" s="112">
        <v>12200.63</v>
      </c>
      <c r="AQ2265" s="112">
        <v>924.37</v>
      </c>
      <c r="AR2265" s="112">
        <v>13125</v>
      </c>
      <c r="AS2265" s="112">
        <v>0</v>
      </c>
      <c r="AT2265" s="112">
        <v>0</v>
      </c>
      <c r="AU2265" s="112">
        <v>0</v>
      </c>
      <c r="AV2265" s="84">
        <v>18</v>
      </c>
      <c r="AW2265" s="84">
        <v>0</v>
      </c>
      <c r="AX2265" s="84" t="str">
        <f>VLOOKUP(Y2265,'[1]Asset Classification'!$J$3:$W$2865,14,)</f>
        <v>Standard</v>
      </c>
      <c r="AY2265" s="108"/>
      <c r="AZ2265" s="84"/>
      <c r="BA2265" s="84"/>
      <c r="BB2265" s="84" t="s">
        <v>8329</v>
      </c>
      <c r="BC2265" s="84"/>
      <c r="BD2265" s="108"/>
      <c r="BE2265" s="84">
        <v>0</v>
      </c>
      <c r="BF2265" s="38" t="s">
        <v>3048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244</v>
      </c>
      <c r="C2266" s="38" t="s">
        <v>245</v>
      </c>
      <c r="D2266" s="38" t="s">
        <v>246</v>
      </c>
      <c r="E2266" s="38" t="s">
        <v>246</v>
      </c>
      <c r="F2266" s="38" t="s">
        <v>247</v>
      </c>
      <c r="G2266" s="84" t="s">
        <v>248</v>
      </c>
      <c r="H2266" s="38" t="s">
        <v>249</v>
      </c>
      <c r="I2266" s="84">
        <v>137999</v>
      </c>
      <c r="J2266" s="38" t="s">
        <v>326</v>
      </c>
      <c r="K2266" s="84">
        <v>137999</v>
      </c>
      <c r="L2266" s="84" t="s">
        <v>251</v>
      </c>
      <c r="M2266" s="38" t="s">
        <v>252</v>
      </c>
      <c r="N2266" s="84">
        <v>232855</v>
      </c>
      <c r="O2266" s="84" t="s">
        <v>790</v>
      </c>
      <c r="P2266" s="84">
        <v>306496</v>
      </c>
      <c r="Q2266" s="38" t="s">
        <v>914</v>
      </c>
      <c r="R2266" s="38" t="s">
        <v>891</v>
      </c>
      <c r="S2266" s="84" t="s">
        <v>2497</v>
      </c>
      <c r="T2266" s="84" t="s">
        <v>2497</v>
      </c>
      <c r="U2266" s="84" t="s">
        <v>2292</v>
      </c>
      <c r="V2266" s="84" t="s">
        <v>2278</v>
      </c>
      <c r="W2266" s="84">
        <v>0</v>
      </c>
      <c r="X2266" s="38" t="s">
        <v>3451</v>
      </c>
      <c r="Y2266" s="84">
        <v>356321685</v>
      </c>
      <c r="Z2266" s="38" t="s">
        <v>5544</v>
      </c>
      <c r="AA2266" s="108" t="s">
        <v>6066</v>
      </c>
      <c r="AB2266" s="84">
        <v>30000</v>
      </c>
      <c r="AC2266" s="108" t="s">
        <v>6770</v>
      </c>
      <c r="AD2266" s="84">
        <v>18</v>
      </c>
      <c r="AE2266" s="84" t="s">
        <v>6778</v>
      </c>
      <c r="AF2266" s="84" t="s">
        <v>7537</v>
      </c>
      <c r="AG2266" s="108" t="s">
        <v>7542</v>
      </c>
      <c r="AH2266" s="84" t="s">
        <v>7319</v>
      </c>
      <c r="AI2266" s="108" t="s">
        <v>6266</v>
      </c>
      <c r="AJ2266" s="84">
        <v>2020</v>
      </c>
      <c r="AK2266" s="84">
        <v>2020</v>
      </c>
      <c r="AL2266" s="108" t="s">
        <v>8257</v>
      </c>
      <c r="AM2266" s="84">
        <v>11877.59</v>
      </c>
      <c r="AN2266" s="112">
        <v>4282.41</v>
      </c>
      <c r="AO2266" s="112">
        <v>16160</v>
      </c>
      <c r="AP2266" s="112">
        <v>18122.41</v>
      </c>
      <c r="AQ2266" s="112">
        <v>2143.59</v>
      </c>
      <c r="AR2266" s="112">
        <v>20266</v>
      </c>
      <c r="AS2266" s="112">
        <v>18122.41</v>
      </c>
      <c r="AT2266" s="112">
        <v>2143.59</v>
      </c>
      <c r="AU2266" s="112">
        <v>20266</v>
      </c>
      <c r="AV2266" s="84">
        <v>18</v>
      </c>
      <c r="AW2266" s="84">
        <v>280</v>
      </c>
      <c r="AX2266" s="84" t="str">
        <f>VLOOKUP(Y2266,'[1]Asset Classification'!$J$3:$W$2865,14,)</f>
        <v>&gt;180</v>
      </c>
      <c r="AY2266" s="108"/>
      <c r="AZ2266" s="84"/>
      <c r="BA2266" s="84"/>
      <c r="BB2266" s="84" t="s">
        <v>8329</v>
      </c>
      <c r="BC2266" s="84"/>
      <c r="BD2266" s="108"/>
      <c r="BE2266" s="84">
        <v>0</v>
      </c>
      <c r="BF2266" s="38" t="s">
        <v>2497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244</v>
      </c>
      <c r="C2267" s="38" t="s">
        <v>245</v>
      </c>
      <c r="D2267" s="38" t="s">
        <v>246</v>
      </c>
      <c r="E2267" s="38" t="s">
        <v>246</v>
      </c>
      <c r="F2267" s="38" t="s">
        <v>247</v>
      </c>
      <c r="G2267" s="84" t="s">
        <v>248</v>
      </c>
      <c r="H2267" s="38" t="s">
        <v>249</v>
      </c>
      <c r="I2267" s="84">
        <v>138370</v>
      </c>
      <c r="J2267" s="38" t="s">
        <v>303</v>
      </c>
      <c r="K2267" s="84">
        <v>138370</v>
      </c>
      <c r="L2267" s="84" t="s">
        <v>257</v>
      </c>
      <c r="M2267" s="38" t="s">
        <v>258</v>
      </c>
      <c r="N2267" s="84">
        <v>233511</v>
      </c>
      <c r="O2267" s="84" t="s">
        <v>593</v>
      </c>
      <c r="P2267" s="84">
        <v>307862</v>
      </c>
      <c r="Q2267" s="38" t="s">
        <v>595</v>
      </c>
      <c r="R2267" s="38" t="s">
        <v>891</v>
      </c>
      <c r="S2267" s="84" t="s">
        <v>3049</v>
      </c>
      <c r="T2267" s="84" t="s">
        <v>3049</v>
      </c>
      <c r="U2267" s="84" t="s">
        <v>1027</v>
      </c>
      <c r="V2267" s="84" t="s">
        <v>2278</v>
      </c>
      <c r="W2267" s="84">
        <v>0</v>
      </c>
      <c r="X2267" s="38" t="s">
        <v>3451</v>
      </c>
      <c r="Y2267" s="84">
        <v>356379446</v>
      </c>
      <c r="Z2267" s="38" t="s">
        <v>6230</v>
      </c>
      <c r="AA2267" s="108" t="s">
        <v>6066</v>
      </c>
      <c r="AB2267" s="84">
        <v>30000</v>
      </c>
      <c r="AC2267" s="108" t="s">
        <v>6770</v>
      </c>
      <c r="AD2267" s="84">
        <v>18</v>
      </c>
      <c r="AE2267" s="84" t="s">
        <v>6778</v>
      </c>
      <c r="AF2267" s="84" t="s">
        <v>6820</v>
      </c>
      <c r="AG2267" s="108" t="s">
        <v>7032</v>
      </c>
      <c r="AH2267" s="84" t="s">
        <v>6795</v>
      </c>
      <c r="AI2267" s="108" t="s">
        <v>6266</v>
      </c>
      <c r="AJ2267" s="84">
        <v>2020</v>
      </c>
      <c r="AK2267" s="84">
        <v>2020</v>
      </c>
      <c r="AL2267" s="108" t="s">
        <v>8091</v>
      </c>
      <c r="AM2267" s="84">
        <v>15182.73</v>
      </c>
      <c r="AN2267" s="112">
        <v>5017.2700000000004</v>
      </c>
      <c r="AO2267" s="112">
        <v>20200</v>
      </c>
      <c r="AP2267" s="112">
        <v>14817.27</v>
      </c>
      <c r="AQ2267" s="112">
        <v>1408.73</v>
      </c>
      <c r="AR2267" s="112">
        <v>16226</v>
      </c>
      <c r="AS2267" s="112">
        <v>14817.27</v>
      </c>
      <c r="AT2267" s="112">
        <v>1408.73</v>
      </c>
      <c r="AU2267" s="112">
        <v>16226</v>
      </c>
      <c r="AV2267" s="84">
        <v>18</v>
      </c>
      <c r="AW2267" s="84">
        <v>221</v>
      </c>
      <c r="AX2267" s="84" t="str">
        <f>VLOOKUP(Y2267,'[1]Asset Classification'!$J$3:$W$2865,14,)</f>
        <v>&gt;180</v>
      </c>
      <c r="AY2267" s="108"/>
      <c r="AZ2267" s="84"/>
      <c r="BA2267" s="84"/>
      <c r="BB2267" s="84" t="s">
        <v>8329</v>
      </c>
      <c r="BC2267" s="84"/>
      <c r="BD2267" s="108"/>
      <c r="BE2267" s="84">
        <v>0</v>
      </c>
      <c r="BF2267" s="38" t="s">
        <v>3049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244</v>
      </c>
      <c r="C2268" s="38" t="s">
        <v>245</v>
      </c>
      <c r="D2268" s="38" t="s">
        <v>246</v>
      </c>
      <c r="E2268" s="38" t="s">
        <v>246</v>
      </c>
      <c r="F2268" s="38" t="s">
        <v>247</v>
      </c>
      <c r="G2268" s="84" t="s">
        <v>248</v>
      </c>
      <c r="H2268" s="38" t="s">
        <v>249</v>
      </c>
      <c r="I2268" s="84">
        <v>136659</v>
      </c>
      <c r="J2268" s="38" t="s">
        <v>299</v>
      </c>
      <c r="K2268" s="84">
        <v>136659</v>
      </c>
      <c r="L2268" s="84" t="s">
        <v>257</v>
      </c>
      <c r="M2268" s="38" t="s">
        <v>258</v>
      </c>
      <c r="N2268" s="84">
        <v>231930</v>
      </c>
      <c r="O2268" s="84" t="s">
        <v>570</v>
      </c>
      <c r="P2268" s="84">
        <v>336350</v>
      </c>
      <c r="Q2268" s="38" t="s">
        <v>421</v>
      </c>
      <c r="R2268" s="38" t="s">
        <v>829</v>
      </c>
      <c r="S2268" s="84" t="s">
        <v>3050</v>
      </c>
      <c r="T2268" s="84" t="s">
        <v>3050</v>
      </c>
      <c r="U2268" s="84" t="s">
        <v>1070</v>
      </c>
      <c r="V2268" s="84" t="s">
        <v>2278</v>
      </c>
      <c r="W2268" s="84">
        <v>0</v>
      </c>
      <c r="X2268" s="38" t="s">
        <v>3526</v>
      </c>
      <c r="Y2268" s="84">
        <v>356402130</v>
      </c>
      <c r="Z2268" s="38" t="s">
        <v>6231</v>
      </c>
      <c r="AA2268" s="108" t="s">
        <v>6226</v>
      </c>
      <c r="AB2268" s="84">
        <v>65000</v>
      </c>
      <c r="AC2268" s="108" t="s">
        <v>6770</v>
      </c>
      <c r="AD2268" s="84">
        <v>24</v>
      </c>
      <c r="AE2268" s="84" t="s">
        <v>6771</v>
      </c>
      <c r="AF2268" s="84" t="s">
        <v>7772</v>
      </c>
      <c r="AG2268" s="108" t="s">
        <v>7773</v>
      </c>
      <c r="AH2268" s="84" t="s">
        <v>7319</v>
      </c>
      <c r="AI2268" s="108" t="s">
        <v>6266</v>
      </c>
      <c r="AJ2268" s="84">
        <v>3470</v>
      </c>
      <c r="AK2268" s="84">
        <v>3470</v>
      </c>
      <c r="AL2268" s="108" t="s">
        <v>6757</v>
      </c>
      <c r="AM2268" s="84">
        <v>45362.74</v>
      </c>
      <c r="AN2268" s="112">
        <v>17097.259999999998</v>
      </c>
      <c r="AO2268" s="112">
        <v>62460</v>
      </c>
      <c r="AP2268" s="112">
        <v>19637.259999999998</v>
      </c>
      <c r="AQ2268" s="112">
        <v>1474.74</v>
      </c>
      <c r="AR2268" s="112">
        <v>21112</v>
      </c>
      <c r="AS2268" s="112">
        <v>0</v>
      </c>
      <c r="AT2268" s="112">
        <v>0</v>
      </c>
      <c r="AU2268" s="112">
        <v>0</v>
      </c>
      <c r="AV2268" s="84">
        <v>18</v>
      </c>
      <c r="AW2268" s="84">
        <v>0</v>
      </c>
      <c r="AX2268" s="84" t="str">
        <f>VLOOKUP(Y2268,'[1]Asset Classification'!$J$3:$W$2865,14,)</f>
        <v>Standard</v>
      </c>
      <c r="AY2268" s="108"/>
      <c r="AZ2268" s="84"/>
      <c r="BA2268" s="84"/>
      <c r="BB2268" s="84" t="s">
        <v>8329</v>
      </c>
      <c r="BC2268" s="84"/>
      <c r="BD2268" s="108"/>
      <c r="BE2268" s="84">
        <v>0</v>
      </c>
      <c r="BF2268" s="38" t="s">
        <v>3050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244</v>
      </c>
      <c r="C2269" s="38" t="s">
        <v>245</v>
      </c>
      <c r="D2269" s="38" t="s">
        <v>246</v>
      </c>
      <c r="E2269" s="38" t="s">
        <v>246</v>
      </c>
      <c r="F2269" s="38" t="s">
        <v>247</v>
      </c>
      <c r="G2269" s="84" t="s">
        <v>248</v>
      </c>
      <c r="H2269" s="38" t="s">
        <v>249</v>
      </c>
      <c r="I2269" s="84">
        <v>162419</v>
      </c>
      <c r="J2269" s="38" t="s">
        <v>288</v>
      </c>
      <c r="K2269" s="84">
        <v>162419</v>
      </c>
      <c r="L2269" s="84" t="s">
        <v>254</v>
      </c>
      <c r="M2269" s="38" t="s">
        <v>255</v>
      </c>
      <c r="N2269" s="84">
        <v>277520</v>
      </c>
      <c r="O2269" s="84" t="s">
        <v>609</v>
      </c>
      <c r="P2269" s="84">
        <v>364479</v>
      </c>
      <c r="Q2269" s="38" t="s">
        <v>812</v>
      </c>
      <c r="R2269" s="38" t="s">
        <v>829</v>
      </c>
      <c r="S2269" s="84" t="s">
        <v>3051</v>
      </c>
      <c r="T2269" s="84" t="s">
        <v>3051</v>
      </c>
      <c r="U2269" s="84" t="s">
        <v>1023</v>
      </c>
      <c r="V2269" s="84" t="s">
        <v>3449</v>
      </c>
      <c r="W2269" s="84">
        <v>0</v>
      </c>
      <c r="X2269" s="38" t="s">
        <v>3451</v>
      </c>
      <c r="Y2269" s="84">
        <v>356435862</v>
      </c>
      <c r="Z2269" s="38" t="s">
        <v>6232</v>
      </c>
      <c r="AA2269" s="108" t="s">
        <v>6226</v>
      </c>
      <c r="AB2269" s="84">
        <v>80000</v>
      </c>
      <c r="AC2269" s="108" t="s">
        <v>6773</v>
      </c>
      <c r="AD2269" s="84">
        <v>24</v>
      </c>
      <c r="AE2269" s="84" t="s">
        <v>6780</v>
      </c>
      <c r="AF2269" s="84" t="s">
        <v>7359</v>
      </c>
      <c r="AG2269" s="108" t="s">
        <v>7420</v>
      </c>
      <c r="AH2269" s="84" t="s">
        <v>7059</v>
      </c>
      <c r="AI2269" s="108" t="s">
        <v>8026</v>
      </c>
      <c r="AJ2269" s="84">
        <v>4270</v>
      </c>
      <c r="AK2269" s="84">
        <v>4270</v>
      </c>
      <c r="AL2269" s="108"/>
      <c r="AM2269" s="84">
        <v>0</v>
      </c>
      <c r="AN2269" s="112">
        <v>0</v>
      </c>
      <c r="AO2269" s="112">
        <v>0</v>
      </c>
      <c r="AP2269" s="112">
        <v>80000</v>
      </c>
      <c r="AQ2269" s="112">
        <v>22687</v>
      </c>
      <c r="AR2269" s="112">
        <v>102687</v>
      </c>
      <c r="AS2269" s="112">
        <v>55970.14</v>
      </c>
      <c r="AT2269" s="112">
        <v>20889.86</v>
      </c>
      <c r="AU2269" s="112">
        <v>76860</v>
      </c>
      <c r="AV2269" s="84">
        <v>18</v>
      </c>
      <c r="AW2269" s="84">
        <v>527</v>
      </c>
      <c r="AX2269" s="84" t="str">
        <f>VLOOKUP(Y2269,'[1]Asset Classification'!$J$3:$W$2865,14,)</f>
        <v>&gt;180</v>
      </c>
      <c r="AY2269" s="108"/>
      <c r="AZ2269" s="84"/>
      <c r="BA2269" s="84"/>
      <c r="BB2269" s="84" t="s">
        <v>8329</v>
      </c>
      <c r="BC2269" s="84"/>
      <c r="BD2269" s="108" t="s">
        <v>8335</v>
      </c>
      <c r="BE2269" s="84">
        <v>80000</v>
      </c>
      <c r="BF2269" s="38" t="s">
        <v>3051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244</v>
      </c>
      <c r="C2270" s="38" t="s">
        <v>245</v>
      </c>
      <c r="D2270" s="38" t="s">
        <v>246</v>
      </c>
      <c r="E2270" s="38" t="s">
        <v>246</v>
      </c>
      <c r="F2270" s="38" t="s">
        <v>247</v>
      </c>
      <c r="G2270" s="84" t="s">
        <v>248</v>
      </c>
      <c r="H2270" s="38" t="s">
        <v>249</v>
      </c>
      <c r="I2270" s="84">
        <v>129712</v>
      </c>
      <c r="J2270" s="38" t="s">
        <v>260</v>
      </c>
      <c r="K2270" s="84">
        <v>129712</v>
      </c>
      <c r="L2270" s="84" t="s">
        <v>251</v>
      </c>
      <c r="M2270" s="38" t="s">
        <v>252</v>
      </c>
      <c r="N2270" s="84">
        <v>404000</v>
      </c>
      <c r="O2270" s="84" t="s">
        <v>885</v>
      </c>
      <c r="P2270" s="84">
        <v>607792</v>
      </c>
      <c r="Q2270" s="38" t="s">
        <v>886</v>
      </c>
      <c r="R2270" s="38" t="s">
        <v>829</v>
      </c>
      <c r="S2270" s="84" t="s">
        <v>3052</v>
      </c>
      <c r="T2270" s="84" t="s">
        <v>3052</v>
      </c>
      <c r="U2270" s="84" t="s">
        <v>1027</v>
      </c>
      <c r="V2270" s="84" t="s">
        <v>3449</v>
      </c>
      <c r="W2270" s="84">
        <v>0</v>
      </c>
      <c r="X2270" s="38" t="s">
        <v>3522</v>
      </c>
      <c r="Y2270" s="84">
        <v>356435863</v>
      </c>
      <c r="Z2270" s="38" t="s">
        <v>6233</v>
      </c>
      <c r="AA2270" s="108" t="s">
        <v>6168</v>
      </c>
      <c r="AB2270" s="84">
        <v>52000</v>
      </c>
      <c r="AC2270" s="108" t="s">
        <v>6769</v>
      </c>
      <c r="AD2270" s="84">
        <v>24</v>
      </c>
      <c r="AE2270" s="84" t="s">
        <v>6771</v>
      </c>
      <c r="AF2270" s="84" t="s">
        <v>7456</v>
      </c>
      <c r="AG2270" s="108" t="s">
        <v>7457</v>
      </c>
      <c r="AH2270" s="84" t="s">
        <v>7319</v>
      </c>
      <c r="AI2270" s="108" t="s">
        <v>8030</v>
      </c>
      <c r="AJ2270" s="84">
        <v>2780</v>
      </c>
      <c r="AK2270" s="84">
        <v>2780</v>
      </c>
      <c r="AL2270" s="108" t="s">
        <v>6389</v>
      </c>
      <c r="AM2270" s="84">
        <v>3387.36</v>
      </c>
      <c r="AN2270" s="112">
        <v>2172.64</v>
      </c>
      <c r="AO2270" s="112">
        <v>5560</v>
      </c>
      <c r="AP2270" s="112">
        <v>48612.639999999999</v>
      </c>
      <c r="AQ2270" s="112">
        <v>12478.36</v>
      </c>
      <c r="AR2270" s="112">
        <v>61091</v>
      </c>
      <c r="AS2270" s="112">
        <v>28380.03</v>
      </c>
      <c r="AT2270" s="112">
        <v>10539.97</v>
      </c>
      <c r="AU2270" s="112">
        <v>38920</v>
      </c>
      <c r="AV2270" s="84">
        <v>16</v>
      </c>
      <c r="AW2270" s="84">
        <v>407</v>
      </c>
      <c r="AX2270" s="84" t="str">
        <f>VLOOKUP(Y2270,'[1]Asset Classification'!$J$3:$W$2865,14,)</f>
        <v>&gt;180</v>
      </c>
      <c r="AY2270" s="108"/>
      <c r="AZ2270" s="84"/>
      <c r="BA2270" s="84"/>
      <c r="BB2270" s="84" t="s">
        <v>8329</v>
      </c>
      <c r="BC2270" s="84"/>
      <c r="BD2270" s="108" t="s">
        <v>8322</v>
      </c>
      <c r="BE2270" s="84">
        <v>52000</v>
      </c>
      <c r="BF2270" s="38" t="s">
        <v>3052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244</v>
      </c>
      <c r="C2271" s="38" t="s">
        <v>245</v>
      </c>
      <c r="D2271" s="38" t="s">
        <v>246</v>
      </c>
      <c r="E2271" s="38" t="s">
        <v>246</v>
      </c>
      <c r="F2271" s="38" t="s">
        <v>247</v>
      </c>
      <c r="G2271" s="84" t="s">
        <v>248</v>
      </c>
      <c r="H2271" s="38" t="s">
        <v>249</v>
      </c>
      <c r="I2271" s="84">
        <v>130701</v>
      </c>
      <c r="J2271" s="38" t="s">
        <v>272</v>
      </c>
      <c r="K2271" s="84">
        <v>130701</v>
      </c>
      <c r="L2271" s="84" t="s">
        <v>262</v>
      </c>
      <c r="M2271" s="38" t="s">
        <v>263</v>
      </c>
      <c r="N2271" s="84">
        <v>240301</v>
      </c>
      <c r="O2271" s="84" t="s">
        <v>662</v>
      </c>
      <c r="P2271" s="84">
        <v>316011</v>
      </c>
      <c r="Q2271" s="38" t="s">
        <v>408</v>
      </c>
      <c r="R2271" s="38" t="s">
        <v>829</v>
      </c>
      <c r="S2271" s="84" t="s">
        <v>3053</v>
      </c>
      <c r="T2271" s="84" t="s">
        <v>3053</v>
      </c>
      <c r="U2271" s="84" t="s">
        <v>2292</v>
      </c>
      <c r="V2271" s="84" t="s">
        <v>2278</v>
      </c>
      <c r="W2271" s="84">
        <v>0</v>
      </c>
      <c r="X2271" s="38" t="s">
        <v>3451</v>
      </c>
      <c r="Y2271" s="84">
        <v>356447556</v>
      </c>
      <c r="Z2271" s="38" t="s">
        <v>6234</v>
      </c>
      <c r="AA2271" s="108" t="s">
        <v>6235</v>
      </c>
      <c r="AB2271" s="84">
        <v>52000</v>
      </c>
      <c r="AC2271" s="108" t="s">
        <v>6769</v>
      </c>
      <c r="AD2271" s="84">
        <v>24</v>
      </c>
      <c r="AE2271" s="84" t="s">
        <v>6776</v>
      </c>
      <c r="AF2271" s="84" t="s">
        <v>6932</v>
      </c>
      <c r="AG2271" s="108" t="s">
        <v>7124</v>
      </c>
      <c r="AH2271" s="84" t="s">
        <v>6795</v>
      </c>
      <c r="AI2271" s="108" t="s">
        <v>8031</v>
      </c>
      <c r="AJ2271" s="84">
        <v>2780</v>
      </c>
      <c r="AK2271" s="84">
        <v>2780</v>
      </c>
      <c r="AL2271" s="108" t="s">
        <v>8112</v>
      </c>
      <c r="AM2271" s="84">
        <v>33998.71</v>
      </c>
      <c r="AN2271" s="112">
        <v>13261.29</v>
      </c>
      <c r="AO2271" s="112">
        <v>47260</v>
      </c>
      <c r="AP2271" s="112">
        <v>18001.29</v>
      </c>
      <c r="AQ2271" s="112">
        <v>1536.71</v>
      </c>
      <c r="AR2271" s="112">
        <v>19538</v>
      </c>
      <c r="AS2271" s="112">
        <v>0</v>
      </c>
      <c r="AT2271" s="112">
        <v>0</v>
      </c>
      <c r="AU2271" s="112">
        <v>0</v>
      </c>
      <c r="AV2271" s="84">
        <v>17</v>
      </c>
      <c r="AW2271" s="84">
        <v>0</v>
      </c>
      <c r="AX2271" s="84" t="str">
        <f>VLOOKUP(Y2271,'[1]Asset Classification'!$J$3:$W$2865,14,)</f>
        <v>Standard</v>
      </c>
      <c r="AY2271" s="108"/>
      <c r="AZ2271" s="84"/>
      <c r="BA2271" s="84"/>
      <c r="BB2271" s="84" t="s">
        <v>8329</v>
      </c>
      <c r="BC2271" s="84"/>
      <c r="BD2271" s="108"/>
      <c r="BE2271" s="84">
        <v>0</v>
      </c>
      <c r="BF2271" s="38" t="s">
        <v>3053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244</v>
      </c>
      <c r="C2272" s="38" t="s">
        <v>245</v>
      </c>
      <c r="D2272" s="38" t="s">
        <v>246</v>
      </c>
      <c r="E2272" s="38" t="s">
        <v>246</v>
      </c>
      <c r="F2272" s="38" t="s">
        <v>247</v>
      </c>
      <c r="G2272" s="84" t="s">
        <v>248</v>
      </c>
      <c r="H2272" s="38" t="s">
        <v>249</v>
      </c>
      <c r="I2272" s="84">
        <v>131510</v>
      </c>
      <c r="J2272" s="38" t="s">
        <v>279</v>
      </c>
      <c r="K2272" s="84">
        <v>131510</v>
      </c>
      <c r="L2272" s="84" t="s">
        <v>262</v>
      </c>
      <c r="M2272" s="38" t="s">
        <v>263</v>
      </c>
      <c r="N2272" s="84">
        <v>221942</v>
      </c>
      <c r="O2272" s="84" t="s">
        <v>427</v>
      </c>
      <c r="P2272" s="84">
        <v>292721</v>
      </c>
      <c r="Q2272" s="38" t="s">
        <v>428</v>
      </c>
      <c r="R2272" s="38" t="s">
        <v>829</v>
      </c>
      <c r="S2272" s="84" t="s">
        <v>3054</v>
      </c>
      <c r="T2272" s="84" t="s">
        <v>3054</v>
      </c>
      <c r="U2272" s="84" t="s">
        <v>2292</v>
      </c>
      <c r="V2272" s="84" t="s">
        <v>2278</v>
      </c>
      <c r="W2272" s="84">
        <v>0</v>
      </c>
      <c r="X2272" s="38" t="s">
        <v>3451</v>
      </c>
      <c r="Y2272" s="84">
        <v>356450435</v>
      </c>
      <c r="Z2272" s="38" t="s">
        <v>6236</v>
      </c>
      <c r="AA2272" s="108" t="s">
        <v>6226</v>
      </c>
      <c r="AB2272" s="84">
        <v>62000</v>
      </c>
      <c r="AC2272" s="108" t="s">
        <v>6770</v>
      </c>
      <c r="AD2272" s="84">
        <v>24</v>
      </c>
      <c r="AE2272" s="84" t="s">
        <v>6772</v>
      </c>
      <c r="AF2272" s="84" t="s">
        <v>6880</v>
      </c>
      <c r="AG2272" s="108" t="s">
        <v>7305</v>
      </c>
      <c r="AH2272" s="84" t="s">
        <v>6795</v>
      </c>
      <c r="AI2272" s="108" t="s">
        <v>6266</v>
      </c>
      <c r="AJ2272" s="84">
        <v>3310</v>
      </c>
      <c r="AK2272" s="84">
        <v>3310</v>
      </c>
      <c r="AL2272" s="108" t="s">
        <v>6745</v>
      </c>
      <c r="AM2272" s="84">
        <v>43272.37</v>
      </c>
      <c r="AN2272" s="112">
        <v>16307.63</v>
      </c>
      <c r="AO2272" s="112">
        <v>59580</v>
      </c>
      <c r="AP2272" s="112">
        <v>18727.63</v>
      </c>
      <c r="AQ2272" s="112">
        <v>1406.37</v>
      </c>
      <c r="AR2272" s="112">
        <v>20134</v>
      </c>
      <c r="AS2272" s="112">
        <v>0</v>
      </c>
      <c r="AT2272" s="112">
        <v>0</v>
      </c>
      <c r="AU2272" s="112">
        <v>0</v>
      </c>
      <c r="AV2272" s="84">
        <v>18</v>
      </c>
      <c r="AW2272" s="84">
        <v>0</v>
      </c>
      <c r="AX2272" s="84" t="str">
        <f>VLOOKUP(Y2272,'[1]Asset Classification'!$J$3:$W$2865,14,)</f>
        <v>Standard</v>
      </c>
      <c r="AY2272" s="108"/>
      <c r="AZ2272" s="84"/>
      <c r="BA2272" s="84"/>
      <c r="BB2272" s="84" t="s">
        <v>8329</v>
      </c>
      <c r="BC2272" s="84"/>
      <c r="BD2272" s="108"/>
      <c r="BE2272" s="84">
        <v>0</v>
      </c>
      <c r="BF2272" s="38" t="s">
        <v>3054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244</v>
      </c>
      <c r="C2273" s="38" t="s">
        <v>245</v>
      </c>
      <c r="D2273" s="38" t="s">
        <v>246</v>
      </c>
      <c r="E2273" s="38" t="s">
        <v>246</v>
      </c>
      <c r="F2273" s="38" t="s">
        <v>247</v>
      </c>
      <c r="G2273" s="84" t="s">
        <v>248</v>
      </c>
      <c r="H2273" s="38" t="s">
        <v>249</v>
      </c>
      <c r="I2273" s="84">
        <v>134914</v>
      </c>
      <c r="J2273" s="38" t="s">
        <v>294</v>
      </c>
      <c r="K2273" s="84">
        <v>134914</v>
      </c>
      <c r="L2273" s="84" t="s">
        <v>254</v>
      </c>
      <c r="M2273" s="38" t="s">
        <v>255</v>
      </c>
      <c r="N2273" s="84">
        <v>267743</v>
      </c>
      <c r="O2273" s="84" t="s">
        <v>1004</v>
      </c>
      <c r="P2273" s="84">
        <v>351460</v>
      </c>
      <c r="Q2273" s="38" t="s">
        <v>1005</v>
      </c>
      <c r="R2273" s="38" t="s">
        <v>829</v>
      </c>
      <c r="S2273" s="84" t="s">
        <v>3055</v>
      </c>
      <c r="T2273" s="84" t="s">
        <v>3055</v>
      </c>
      <c r="U2273" s="84" t="s">
        <v>2292</v>
      </c>
      <c r="V2273" s="84" t="s">
        <v>3449</v>
      </c>
      <c r="W2273" s="84">
        <v>0</v>
      </c>
      <c r="X2273" s="38" t="s">
        <v>3526</v>
      </c>
      <c r="Y2273" s="84">
        <v>356454373</v>
      </c>
      <c r="Z2273" s="38" t="s">
        <v>6237</v>
      </c>
      <c r="AA2273" s="108" t="s">
        <v>6226</v>
      </c>
      <c r="AB2273" s="84">
        <v>50000</v>
      </c>
      <c r="AC2273" s="108" t="s">
        <v>6763</v>
      </c>
      <c r="AD2273" s="84">
        <v>24</v>
      </c>
      <c r="AE2273" s="84" t="s">
        <v>6771</v>
      </c>
      <c r="AF2273" s="84" t="s">
        <v>7374</v>
      </c>
      <c r="AG2273" s="108" t="s">
        <v>7774</v>
      </c>
      <c r="AH2273" s="84" t="s">
        <v>7319</v>
      </c>
      <c r="AI2273" s="108" t="s">
        <v>6267</v>
      </c>
      <c r="AJ2273" s="84">
        <v>2670</v>
      </c>
      <c r="AK2273" s="84">
        <v>2670</v>
      </c>
      <c r="AL2273" s="108" t="s">
        <v>8111</v>
      </c>
      <c r="AM2273" s="84">
        <v>35056.949999999997</v>
      </c>
      <c r="AN2273" s="112">
        <v>13003.05</v>
      </c>
      <c r="AO2273" s="112">
        <v>48060</v>
      </c>
      <c r="AP2273" s="112">
        <v>14943.05</v>
      </c>
      <c r="AQ2273" s="112">
        <v>1112.95</v>
      </c>
      <c r="AR2273" s="112">
        <v>16056</v>
      </c>
      <c r="AS2273" s="112">
        <v>0</v>
      </c>
      <c r="AT2273" s="112">
        <v>0</v>
      </c>
      <c r="AU2273" s="112">
        <v>0</v>
      </c>
      <c r="AV2273" s="84">
        <v>18</v>
      </c>
      <c r="AW2273" s="84">
        <v>0</v>
      </c>
      <c r="AX2273" s="84" t="str">
        <f>VLOOKUP(Y2273,'[1]Asset Classification'!$J$3:$W$2865,14,)</f>
        <v>Standard</v>
      </c>
      <c r="AY2273" s="108"/>
      <c r="AZ2273" s="84"/>
      <c r="BA2273" s="84"/>
      <c r="BB2273" s="84" t="s">
        <v>8329</v>
      </c>
      <c r="BC2273" s="84"/>
      <c r="BD2273" s="108"/>
      <c r="BE2273" s="84">
        <v>0</v>
      </c>
      <c r="BF2273" s="38" t="s">
        <v>3055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244</v>
      </c>
      <c r="C2274" s="38" t="s">
        <v>245</v>
      </c>
      <c r="D2274" s="38" t="s">
        <v>246</v>
      </c>
      <c r="E2274" s="38" t="s">
        <v>246</v>
      </c>
      <c r="F2274" s="38" t="s">
        <v>247</v>
      </c>
      <c r="G2274" s="84" t="s">
        <v>248</v>
      </c>
      <c r="H2274" s="38" t="s">
        <v>249</v>
      </c>
      <c r="I2274" s="84">
        <v>129660</v>
      </c>
      <c r="J2274" s="38" t="s">
        <v>256</v>
      </c>
      <c r="K2274" s="84">
        <v>129660</v>
      </c>
      <c r="L2274" s="84" t="s">
        <v>257</v>
      </c>
      <c r="M2274" s="38" t="s">
        <v>258</v>
      </c>
      <c r="N2274" s="84">
        <v>277602</v>
      </c>
      <c r="O2274" s="84" t="s">
        <v>435</v>
      </c>
      <c r="P2274" s="84">
        <v>425076</v>
      </c>
      <c r="Q2274" s="38" t="s">
        <v>436</v>
      </c>
      <c r="R2274" s="38" t="s">
        <v>891</v>
      </c>
      <c r="S2274" s="84" t="s">
        <v>2455</v>
      </c>
      <c r="T2274" s="84" t="s">
        <v>2455</v>
      </c>
      <c r="U2274" s="84" t="s">
        <v>1034</v>
      </c>
      <c r="V2274" s="84" t="s">
        <v>2278</v>
      </c>
      <c r="W2274" s="84">
        <v>0</v>
      </c>
      <c r="X2274" s="38" t="s">
        <v>3520</v>
      </c>
      <c r="Y2274" s="84">
        <v>356454463</v>
      </c>
      <c r="Z2274" s="38" t="s">
        <v>5475</v>
      </c>
      <c r="AA2274" s="108" t="s">
        <v>6238</v>
      </c>
      <c r="AB2274" s="84">
        <v>40000</v>
      </c>
      <c r="AC2274" s="108" t="s">
        <v>6766</v>
      </c>
      <c r="AD2274" s="84">
        <v>18</v>
      </c>
      <c r="AE2274" s="84" t="s">
        <v>6778</v>
      </c>
      <c r="AF2274" s="84" t="s">
        <v>7517</v>
      </c>
      <c r="AG2274" s="108" t="s">
        <v>7518</v>
      </c>
      <c r="AH2274" s="84" t="s">
        <v>7319</v>
      </c>
      <c r="AI2274" s="108" t="s">
        <v>6263</v>
      </c>
      <c r="AJ2274" s="84">
        <v>2690</v>
      </c>
      <c r="AK2274" s="84">
        <v>2690</v>
      </c>
      <c r="AL2274" s="108" t="s">
        <v>8296</v>
      </c>
      <c r="AM2274" s="84">
        <v>22820.38</v>
      </c>
      <c r="AN2274" s="112">
        <v>6769.62</v>
      </c>
      <c r="AO2274" s="112">
        <v>29590</v>
      </c>
      <c r="AP2274" s="112">
        <v>17179.62</v>
      </c>
      <c r="AQ2274" s="112">
        <v>1459.38</v>
      </c>
      <c r="AR2274" s="112">
        <v>18639</v>
      </c>
      <c r="AS2274" s="112">
        <v>17179.62</v>
      </c>
      <c r="AT2274" s="112">
        <v>1459.38</v>
      </c>
      <c r="AU2274" s="112">
        <v>18639</v>
      </c>
      <c r="AV2274" s="84">
        <v>18</v>
      </c>
      <c r="AW2274" s="84">
        <v>194</v>
      </c>
      <c r="AX2274" s="84" t="str">
        <f>VLOOKUP(Y2274,'[1]Asset Classification'!$J$3:$W$2865,14,)</f>
        <v>&gt;180</v>
      </c>
      <c r="AY2274" s="108"/>
      <c r="AZ2274" s="84"/>
      <c r="BA2274" s="84"/>
      <c r="BB2274" s="84" t="s">
        <v>8329</v>
      </c>
      <c r="BC2274" s="84"/>
      <c r="BD2274" s="108"/>
      <c r="BE2274" s="84">
        <v>0</v>
      </c>
      <c r="BF2274" s="38" t="s">
        <v>2455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244</v>
      </c>
      <c r="C2275" s="38" t="s">
        <v>245</v>
      </c>
      <c r="D2275" s="38" t="s">
        <v>246</v>
      </c>
      <c r="E2275" s="38" t="s">
        <v>246</v>
      </c>
      <c r="F2275" s="38" t="s">
        <v>247</v>
      </c>
      <c r="G2275" s="84" t="s">
        <v>248</v>
      </c>
      <c r="H2275" s="38" t="s">
        <v>249</v>
      </c>
      <c r="I2275" s="84">
        <v>134914</v>
      </c>
      <c r="J2275" s="38" t="s">
        <v>294</v>
      </c>
      <c r="K2275" s="84">
        <v>134914</v>
      </c>
      <c r="L2275" s="84" t="s">
        <v>254</v>
      </c>
      <c r="M2275" s="38" t="s">
        <v>255</v>
      </c>
      <c r="N2275" s="84">
        <v>267743</v>
      </c>
      <c r="O2275" s="84" t="s">
        <v>1004</v>
      </c>
      <c r="P2275" s="84">
        <v>351460</v>
      </c>
      <c r="Q2275" s="38" t="s">
        <v>1005</v>
      </c>
      <c r="R2275" s="38" t="s">
        <v>829</v>
      </c>
      <c r="S2275" s="84" t="s">
        <v>3056</v>
      </c>
      <c r="T2275" s="84" t="s">
        <v>3056</v>
      </c>
      <c r="U2275" s="84" t="s">
        <v>2292</v>
      </c>
      <c r="V2275" s="84" t="s">
        <v>2278</v>
      </c>
      <c r="W2275" s="84">
        <v>0</v>
      </c>
      <c r="X2275" s="38" t="s">
        <v>3526</v>
      </c>
      <c r="Y2275" s="84">
        <v>356454920</v>
      </c>
      <c r="Z2275" s="38" t="s">
        <v>6239</v>
      </c>
      <c r="AA2275" s="108" t="s">
        <v>6226</v>
      </c>
      <c r="AB2275" s="84">
        <v>50000</v>
      </c>
      <c r="AC2275" s="108" t="s">
        <v>6763</v>
      </c>
      <c r="AD2275" s="84">
        <v>24</v>
      </c>
      <c r="AE2275" s="84" t="s">
        <v>6776</v>
      </c>
      <c r="AF2275" s="84" t="s">
        <v>6866</v>
      </c>
      <c r="AG2275" s="108" t="s">
        <v>7691</v>
      </c>
      <c r="AH2275" s="84" t="s">
        <v>6795</v>
      </c>
      <c r="AI2275" s="108" t="s">
        <v>6267</v>
      </c>
      <c r="AJ2275" s="84">
        <v>2670</v>
      </c>
      <c r="AK2275" s="84">
        <v>2670</v>
      </c>
      <c r="AL2275" s="108" t="s">
        <v>8111</v>
      </c>
      <c r="AM2275" s="84">
        <v>35056.949999999997</v>
      </c>
      <c r="AN2275" s="112">
        <v>13003.05</v>
      </c>
      <c r="AO2275" s="112">
        <v>48060</v>
      </c>
      <c r="AP2275" s="112">
        <v>14943.05</v>
      </c>
      <c r="AQ2275" s="112">
        <v>1112.95</v>
      </c>
      <c r="AR2275" s="112">
        <v>16056</v>
      </c>
      <c r="AS2275" s="112">
        <v>0</v>
      </c>
      <c r="AT2275" s="112">
        <v>0</v>
      </c>
      <c r="AU2275" s="112">
        <v>0</v>
      </c>
      <c r="AV2275" s="84">
        <v>18</v>
      </c>
      <c r="AW2275" s="84">
        <v>0</v>
      </c>
      <c r="AX2275" s="84" t="str">
        <f>VLOOKUP(Y2275,'[1]Asset Classification'!$J$3:$W$2865,14,)</f>
        <v>Standard</v>
      </c>
      <c r="AY2275" s="108"/>
      <c r="AZ2275" s="84"/>
      <c r="BA2275" s="84"/>
      <c r="BB2275" s="84" t="s">
        <v>8329</v>
      </c>
      <c r="BC2275" s="84"/>
      <c r="BD2275" s="108"/>
      <c r="BE2275" s="84">
        <v>0</v>
      </c>
      <c r="BF2275" s="38" t="s">
        <v>3056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244</v>
      </c>
      <c r="C2276" s="38" t="s">
        <v>245</v>
      </c>
      <c r="D2276" s="38" t="s">
        <v>246</v>
      </c>
      <c r="E2276" s="38" t="s">
        <v>246</v>
      </c>
      <c r="F2276" s="38" t="s">
        <v>247</v>
      </c>
      <c r="G2276" s="84" t="s">
        <v>248</v>
      </c>
      <c r="H2276" s="38" t="s">
        <v>249</v>
      </c>
      <c r="I2276" s="84">
        <v>130913</v>
      </c>
      <c r="J2276" s="38" t="s">
        <v>273</v>
      </c>
      <c r="K2276" s="84">
        <v>130913</v>
      </c>
      <c r="L2276" s="84" t="s">
        <v>254</v>
      </c>
      <c r="M2276" s="38" t="s">
        <v>255</v>
      </c>
      <c r="N2276" s="84">
        <v>221435</v>
      </c>
      <c r="O2276" s="84" t="s">
        <v>413</v>
      </c>
      <c r="P2276" s="84">
        <v>299300</v>
      </c>
      <c r="Q2276" s="38" t="s">
        <v>533</v>
      </c>
      <c r="R2276" s="38" t="s">
        <v>891</v>
      </c>
      <c r="S2276" s="84" t="s">
        <v>2486</v>
      </c>
      <c r="T2276" s="84" t="s">
        <v>2486</v>
      </c>
      <c r="U2276" s="84" t="s">
        <v>1023</v>
      </c>
      <c r="V2276" s="84" t="s">
        <v>3449</v>
      </c>
      <c r="W2276" s="84">
        <v>0</v>
      </c>
      <c r="X2276" s="38" t="s">
        <v>3451</v>
      </c>
      <c r="Y2276" s="84">
        <v>356457410</v>
      </c>
      <c r="Z2276" s="38" t="s">
        <v>5526</v>
      </c>
      <c r="AA2276" s="108" t="s">
        <v>6226</v>
      </c>
      <c r="AB2276" s="84">
        <v>30000</v>
      </c>
      <c r="AC2276" s="108" t="s">
        <v>6765</v>
      </c>
      <c r="AD2276" s="84">
        <v>18</v>
      </c>
      <c r="AE2276" s="84" t="s">
        <v>6778</v>
      </c>
      <c r="AF2276" s="84" t="s">
        <v>7532</v>
      </c>
      <c r="AG2276" s="108" t="s">
        <v>7533</v>
      </c>
      <c r="AH2276" s="84" t="s">
        <v>7319</v>
      </c>
      <c r="AI2276" s="108" t="s">
        <v>6281</v>
      </c>
      <c r="AJ2276" s="84">
        <v>2020</v>
      </c>
      <c r="AK2276" s="84">
        <v>2020</v>
      </c>
      <c r="AL2276" s="108" t="s">
        <v>6565</v>
      </c>
      <c r="AM2276" s="84">
        <v>13512.8</v>
      </c>
      <c r="AN2276" s="112">
        <v>4667.2</v>
      </c>
      <c r="AO2276" s="112">
        <v>18180</v>
      </c>
      <c r="AP2276" s="112">
        <v>16487.2</v>
      </c>
      <c r="AQ2276" s="112">
        <v>1758.8</v>
      </c>
      <c r="AR2276" s="112">
        <v>18246</v>
      </c>
      <c r="AS2276" s="112">
        <v>16487.2</v>
      </c>
      <c r="AT2276" s="112">
        <v>1758.8</v>
      </c>
      <c r="AU2276" s="112">
        <v>18246</v>
      </c>
      <c r="AV2276" s="84">
        <v>18</v>
      </c>
      <c r="AW2276" s="84">
        <v>248</v>
      </c>
      <c r="AX2276" s="84" t="str">
        <f>VLOOKUP(Y2276,'[1]Asset Classification'!$J$3:$W$2865,14,)</f>
        <v>&gt;180</v>
      </c>
      <c r="AY2276" s="108"/>
      <c r="AZ2276" s="84"/>
      <c r="BA2276" s="84"/>
      <c r="BB2276" s="84" t="s">
        <v>8329</v>
      </c>
      <c r="BC2276" s="84"/>
      <c r="BD2276" s="108"/>
      <c r="BE2276" s="84">
        <v>0</v>
      </c>
      <c r="BF2276" s="38" t="s">
        <v>2486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244</v>
      </c>
      <c r="C2277" s="38" t="s">
        <v>245</v>
      </c>
      <c r="D2277" s="38" t="s">
        <v>246</v>
      </c>
      <c r="E2277" s="38" t="s">
        <v>246</v>
      </c>
      <c r="F2277" s="38" t="s">
        <v>247</v>
      </c>
      <c r="G2277" s="84" t="s">
        <v>248</v>
      </c>
      <c r="H2277" s="38" t="s">
        <v>249</v>
      </c>
      <c r="I2277" s="84">
        <v>130587</v>
      </c>
      <c r="J2277" s="38" t="s">
        <v>269</v>
      </c>
      <c r="K2277" s="84">
        <v>130587</v>
      </c>
      <c r="L2277" s="84" t="s">
        <v>262</v>
      </c>
      <c r="M2277" s="38" t="s">
        <v>263</v>
      </c>
      <c r="N2277" s="84">
        <v>220301</v>
      </c>
      <c r="O2277" s="84" t="s">
        <v>382</v>
      </c>
      <c r="P2277" s="84">
        <v>290670</v>
      </c>
      <c r="Q2277" s="38" t="s">
        <v>386</v>
      </c>
      <c r="R2277" s="38" t="s">
        <v>829</v>
      </c>
      <c r="S2277" s="84" t="s">
        <v>3057</v>
      </c>
      <c r="T2277" s="84" t="s">
        <v>3057</v>
      </c>
      <c r="U2277" s="84" t="s">
        <v>1070</v>
      </c>
      <c r="V2277" s="84" t="s">
        <v>2278</v>
      </c>
      <c r="W2277" s="84">
        <v>0</v>
      </c>
      <c r="X2277" s="38" t="s">
        <v>3451</v>
      </c>
      <c r="Y2277" s="84">
        <v>356458385</v>
      </c>
      <c r="Z2277" s="38" t="s">
        <v>6240</v>
      </c>
      <c r="AA2277" s="108" t="s">
        <v>6226</v>
      </c>
      <c r="AB2277" s="84">
        <v>72000</v>
      </c>
      <c r="AC2277" s="108" t="s">
        <v>6767</v>
      </c>
      <c r="AD2277" s="84">
        <v>24</v>
      </c>
      <c r="AE2277" s="84" t="s">
        <v>6772</v>
      </c>
      <c r="AF2277" s="84" t="s">
        <v>7772</v>
      </c>
      <c r="AG2277" s="108" t="s">
        <v>7775</v>
      </c>
      <c r="AH2277" s="84" t="s">
        <v>7319</v>
      </c>
      <c r="AI2277" s="108" t="s">
        <v>8027</v>
      </c>
      <c r="AJ2277" s="84">
        <v>3840</v>
      </c>
      <c r="AK2277" s="84">
        <v>3840</v>
      </c>
      <c r="AL2277" s="108" t="s">
        <v>6755</v>
      </c>
      <c r="AM2277" s="84">
        <v>49958.07</v>
      </c>
      <c r="AN2277" s="112">
        <v>19161.93</v>
      </c>
      <c r="AO2277" s="112">
        <v>69120</v>
      </c>
      <c r="AP2277" s="112">
        <v>22041.93</v>
      </c>
      <c r="AQ2277" s="112">
        <v>1673.07</v>
      </c>
      <c r="AR2277" s="112">
        <v>23715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 t="str">
        <f>VLOOKUP(Y2277,'[1]Asset Classification'!$J$3:$W$2865,14,)</f>
        <v>Standard</v>
      </c>
      <c r="AY2277" s="108"/>
      <c r="AZ2277" s="84"/>
      <c r="BA2277" s="84"/>
      <c r="BB2277" s="84" t="s">
        <v>8329</v>
      </c>
      <c r="BC2277" s="84"/>
      <c r="BD2277" s="108"/>
      <c r="BE2277" s="84">
        <v>0</v>
      </c>
      <c r="BF2277" s="38" t="s">
        <v>3057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244</v>
      </c>
      <c r="C2278" s="38" t="s">
        <v>245</v>
      </c>
      <c r="D2278" s="38" t="s">
        <v>246</v>
      </c>
      <c r="E2278" s="38" t="s">
        <v>246</v>
      </c>
      <c r="F2278" s="38" t="s">
        <v>247</v>
      </c>
      <c r="G2278" s="84" t="s">
        <v>248</v>
      </c>
      <c r="H2278" s="38" t="s">
        <v>249</v>
      </c>
      <c r="I2278" s="84">
        <v>130913</v>
      </c>
      <c r="J2278" s="38" t="s">
        <v>273</v>
      </c>
      <c r="K2278" s="84">
        <v>130913</v>
      </c>
      <c r="L2278" s="84" t="s">
        <v>254</v>
      </c>
      <c r="M2278" s="38" t="s">
        <v>255</v>
      </c>
      <c r="N2278" s="84">
        <v>220872</v>
      </c>
      <c r="O2278" s="84" t="s">
        <v>395</v>
      </c>
      <c r="P2278" s="84">
        <v>291377</v>
      </c>
      <c r="Q2278" s="38" t="s">
        <v>396</v>
      </c>
      <c r="R2278" s="38" t="s">
        <v>891</v>
      </c>
      <c r="S2278" s="84" t="s">
        <v>3058</v>
      </c>
      <c r="T2278" s="84" t="s">
        <v>3058</v>
      </c>
      <c r="U2278" s="84" t="s">
        <v>1023</v>
      </c>
      <c r="V2278" s="84" t="s">
        <v>3449</v>
      </c>
      <c r="W2278" s="84">
        <v>0</v>
      </c>
      <c r="X2278" s="38" t="s">
        <v>3451</v>
      </c>
      <c r="Y2278" s="84">
        <v>356471763</v>
      </c>
      <c r="Z2278" s="38" t="s">
        <v>6241</v>
      </c>
      <c r="AA2278" s="108" t="s">
        <v>6242</v>
      </c>
      <c r="AB2278" s="84">
        <v>30000</v>
      </c>
      <c r="AC2278" s="108" t="s">
        <v>6770</v>
      </c>
      <c r="AD2278" s="84">
        <v>18</v>
      </c>
      <c r="AE2278" s="84" t="s">
        <v>6778</v>
      </c>
      <c r="AF2278" s="84" t="s">
        <v>7776</v>
      </c>
      <c r="AG2278" s="108" t="s">
        <v>7777</v>
      </c>
      <c r="AH2278" s="84" t="s">
        <v>7319</v>
      </c>
      <c r="AI2278" s="108" t="s">
        <v>8032</v>
      </c>
      <c r="AJ2278" s="84">
        <v>2020</v>
      </c>
      <c r="AK2278" s="84">
        <v>2020</v>
      </c>
      <c r="AL2278" s="108" t="s">
        <v>6745</v>
      </c>
      <c r="AM2278" s="84">
        <v>23918.99</v>
      </c>
      <c r="AN2278" s="112">
        <v>6381.01</v>
      </c>
      <c r="AO2278" s="112">
        <v>30300</v>
      </c>
      <c r="AP2278" s="112">
        <v>6081.01</v>
      </c>
      <c r="AQ2278" s="112">
        <v>263.99</v>
      </c>
      <c r="AR2278" s="112">
        <v>6345</v>
      </c>
      <c r="AS2278" s="112">
        <v>3824.78</v>
      </c>
      <c r="AT2278" s="112">
        <v>215.22</v>
      </c>
      <c r="AU2278" s="112">
        <v>4040</v>
      </c>
      <c r="AV2278" s="84">
        <v>17</v>
      </c>
      <c r="AW2278" s="84">
        <v>37</v>
      </c>
      <c r="AX2278" s="84" t="str">
        <f>VLOOKUP(Y2278,'[1]Asset Classification'!$J$3:$W$2865,14,)</f>
        <v>31-60</v>
      </c>
      <c r="AY2278" s="108"/>
      <c r="AZ2278" s="84"/>
      <c r="BA2278" s="84"/>
      <c r="BB2278" s="84" t="s">
        <v>8329</v>
      </c>
      <c r="BC2278" s="84"/>
      <c r="BD2278" s="108"/>
      <c r="BE2278" s="84">
        <v>0</v>
      </c>
      <c r="BF2278" s="38" t="s">
        <v>3058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244</v>
      </c>
      <c r="C2279" s="38" t="s">
        <v>245</v>
      </c>
      <c r="D2279" s="38" t="s">
        <v>246</v>
      </c>
      <c r="E2279" s="38" t="s">
        <v>246</v>
      </c>
      <c r="F2279" s="38" t="s">
        <v>247</v>
      </c>
      <c r="G2279" s="84" t="s">
        <v>248</v>
      </c>
      <c r="H2279" s="38" t="s">
        <v>249</v>
      </c>
      <c r="I2279" s="84">
        <v>130913</v>
      </c>
      <c r="J2279" s="38" t="s">
        <v>273</v>
      </c>
      <c r="K2279" s="84">
        <v>130913</v>
      </c>
      <c r="L2279" s="84" t="s">
        <v>254</v>
      </c>
      <c r="M2279" s="38" t="s">
        <v>255</v>
      </c>
      <c r="N2279" s="84">
        <v>239561</v>
      </c>
      <c r="O2279" s="84" t="s">
        <v>654</v>
      </c>
      <c r="P2279" s="84">
        <v>315065</v>
      </c>
      <c r="Q2279" s="38" t="s">
        <v>655</v>
      </c>
      <c r="R2279" s="38" t="s">
        <v>891</v>
      </c>
      <c r="S2279" s="84" t="s">
        <v>2541</v>
      </c>
      <c r="T2279" s="84" t="s">
        <v>2541</v>
      </c>
      <c r="U2279" s="84" t="s">
        <v>1023</v>
      </c>
      <c r="V2279" s="84" t="s">
        <v>3449</v>
      </c>
      <c r="W2279" s="84">
        <v>0</v>
      </c>
      <c r="X2279" s="38" t="s">
        <v>3451</v>
      </c>
      <c r="Y2279" s="84">
        <v>356472030</v>
      </c>
      <c r="Z2279" s="38" t="s">
        <v>5611</v>
      </c>
      <c r="AA2279" s="108" t="s">
        <v>6243</v>
      </c>
      <c r="AB2279" s="84">
        <v>30000</v>
      </c>
      <c r="AC2279" s="108" t="s">
        <v>6770</v>
      </c>
      <c r="AD2279" s="84">
        <v>18</v>
      </c>
      <c r="AE2279" s="84" t="s">
        <v>6778</v>
      </c>
      <c r="AF2279" s="84" t="s">
        <v>7128</v>
      </c>
      <c r="AG2279" s="108" t="s">
        <v>7118</v>
      </c>
      <c r="AH2279" s="84" t="s">
        <v>7059</v>
      </c>
      <c r="AI2279" s="108" t="s">
        <v>8032</v>
      </c>
      <c r="AJ2279" s="84">
        <v>2020</v>
      </c>
      <c r="AK2279" s="84">
        <v>2020</v>
      </c>
      <c r="AL2279" s="108" t="s">
        <v>8091</v>
      </c>
      <c r="AM2279" s="84">
        <v>10071.290000000001</v>
      </c>
      <c r="AN2279" s="112">
        <v>4068.71</v>
      </c>
      <c r="AO2279" s="112">
        <v>14140</v>
      </c>
      <c r="AP2279" s="112">
        <v>19928.71</v>
      </c>
      <c r="AQ2279" s="112">
        <v>2605.29</v>
      </c>
      <c r="AR2279" s="112">
        <v>22534</v>
      </c>
      <c r="AS2279" s="112">
        <v>17643.91</v>
      </c>
      <c r="AT2279" s="112">
        <v>2556.09</v>
      </c>
      <c r="AU2279" s="112">
        <v>20200</v>
      </c>
      <c r="AV2279" s="84">
        <v>17</v>
      </c>
      <c r="AW2279" s="84">
        <v>280</v>
      </c>
      <c r="AX2279" s="84" t="str">
        <f>VLOOKUP(Y2279,'[1]Asset Classification'!$J$3:$W$2865,14,)</f>
        <v>&gt;180</v>
      </c>
      <c r="AY2279" s="108"/>
      <c r="AZ2279" s="84"/>
      <c r="BA2279" s="84"/>
      <c r="BB2279" s="84" t="s">
        <v>8329</v>
      </c>
      <c r="BC2279" s="84"/>
      <c r="BD2279" s="108"/>
      <c r="BE2279" s="84">
        <v>0</v>
      </c>
      <c r="BF2279" s="38" t="s">
        <v>2541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244</v>
      </c>
      <c r="C2280" s="38" t="s">
        <v>245</v>
      </c>
      <c r="D2280" s="38" t="s">
        <v>246</v>
      </c>
      <c r="E2280" s="38" t="s">
        <v>246</v>
      </c>
      <c r="F2280" s="38" t="s">
        <v>247</v>
      </c>
      <c r="G2280" s="84" t="s">
        <v>248</v>
      </c>
      <c r="H2280" s="38" t="s">
        <v>249</v>
      </c>
      <c r="I2280" s="84">
        <v>129660</v>
      </c>
      <c r="J2280" s="38" t="s">
        <v>256</v>
      </c>
      <c r="K2280" s="84">
        <v>129660</v>
      </c>
      <c r="L2280" s="84" t="s">
        <v>257</v>
      </c>
      <c r="M2280" s="38" t="s">
        <v>258</v>
      </c>
      <c r="N2280" s="84">
        <v>244253</v>
      </c>
      <c r="O2280" s="84" t="s">
        <v>674</v>
      </c>
      <c r="P2280" s="84">
        <v>320991</v>
      </c>
      <c r="Q2280" s="38" t="s">
        <v>675</v>
      </c>
      <c r="R2280" s="38" t="s">
        <v>891</v>
      </c>
      <c r="S2280" s="84" t="s">
        <v>2392</v>
      </c>
      <c r="T2280" s="84" t="s">
        <v>2392</v>
      </c>
      <c r="U2280" s="84" t="s">
        <v>1027</v>
      </c>
      <c r="V2280" s="84" t="s">
        <v>3449</v>
      </c>
      <c r="W2280" s="84">
        <v>0</v>
      </c>
      <c r="X2280" s="38" t="s">
        <v>3513</v>
      </c>
      <c r="Y2280" s="84">
        <v>356474533</v>
      </c>
      <c r="Z2280" s="38" t="s">
        <v>5372</v>
      </c>
      <c r="AA2280" s="108" t="s">
        <v>6243</v>
      </c>
      <c r="AB2280" s="84">
        <v>40000</v>
      </c>
      <c r="AC2280" s="108" t="s">
        <v>6766</v>
      </c>
      <c r="AD2280" s="84">
        <v>18</v>
      </c>
      <c r="AE2280" s="84" t="s">
        <v>6778</v>
      </c>
      <c r="AF2280" s="84" t="s">
        <v>7464</v>
      </c>
      <c r="AG2280" s="108" t="s">
        <v>7465</v>
      </c>
      <c r="AH2280" s="84" t="s">
        <v>7319</v>
      </c>
      <c r="AI2280" s="108" t="s">
        <v>8033</v>
      </c>
      <c r="AJ2280" s="84">
        <v>2690</v>
      </c>
      <c r="AK2280" s="84">
        <v>2690</v>
      </c>
      <c r="AL2280" s="108" t="s">
        <v>8211</v>
      </c>
      <c r="AM2280" s="84">
        <v>11424.77</v>
      </c>
      <c r="AN2280" s="112">
        <v>4715.2299999999996</v>
      </c>
      <c r="AO2280" s="112">
        <v>16140</v>
      </c>
      <c r="AP2280" s="112">
        <v>28575.23</v>
      </c>
      <c r="AQ2280" s="112">
        <v>4038.77</v>
      </c>
      <c r="AR2280" s="112">
        <v>32614</v>
      </c>
      <c r="AS2280" s="112">
        <v>25614.12</v>
      </c>
      <c r="AT2280" s="112">
        <v>3975.88</v>
      </c>
      <c r="AU2280" s="112">
        <v>29590</v>
      </c>
      <c r="AV2280" s="84">
        <v>17</v>
      </c>
      <c r="AW2280" s="84">
        <v>315</v>
      </c>
      <c r="AX2280" s="84" t="str">
        <f>VLOOKUP(Y2280,'[1]Asset Classification'!$J$3:$W$2865,14,)</f>
        <v>&gt;180</v>
      </c>
      <c r="AY2280" s="108"/>
      <c r="AZ2280" s="84"/>
      <c r="BA2280" s="84"/>
      <c r="BB2280" s="84" t="s">
        <v>8329</v>
      </c>
      <c r="BC2280" s="84"/>
      <c r="BD2280" s="108"/>
      <c r="BE2280" s="84">
        <v>0</v>
      </c>
      <c r="BF2280" s="38" t="s">
        <v>2392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244</v>
      </c>
      <c r="C2281" s="38" t="s">
        <v>245</v>
      </c>
      <c r="D2281" s="38" t="s">
        <v>246</v>
      </c>
      <c r="E2281" s="38" t="s">
        <v>246</v>
      </c>
      <c r="F2281" s="38" t="s">
        <v>247</v>
      </c>
      <c r="G2281" s="84" t="s">
        <v>248</v>
      </c>
      <c r="H2281" s="38" t="s">
        <v>249</v>
      </c>
      <c r="I2281" s="84">
        <v>129660</v>
      </c>
      <c r="J2281" s="38" t="s">
        <v>256</v>
      </c>
      <c r="K2281" s="84">
        <v>129660</v>
      </c>
      <c r="L2281" s="84" t="s">
        <v>257</v>
      </c>
      <c r="M2281" s="38" t="s">
        <v>258</v>
      </c>
      <c r="N2281" s="84">
        <v>221055</v>
      </c>
      <c r="O2281" s="84" t="s">
        <v>407</v>
      </c>
      <c r="P2281" s="84">
        <v>291614</v>
      </c>
      <c r="Q2281" s="38" t="s">
        <v>408</v>
      </c>
      <c r="R2281" s="38" t="s">
        <v>829</v>
      </c>
      <c r="S2281" s="84" t="s">
        <v>3059</v>
      </c>
      <c r="T2281" s="84" t="s">
        <v>3059</v>
      </c>
      <c r="U2281" s="84" t="s">
        <v>2292</v>
      </c>
      <c r="V2281" s="84" t="s">
        <v>2278</v>
      </c>
      <c r="W2281" s="84">
        <v>0</v>
      </c>
      <c r="X2281" s="38" t="s">
        <v>3526</v>
      </c>
      <c r="Y2281" s="84">
        <v>356475454</v>
      </c>
      <c r="Z2281" s="38" t="s">
        <v>6244</v>
      </c>
      <c r="AA2281" s="108" t="s">
        <v>6245</v>
      </c>
      <c r="AB2281" s="84">
        <v>72000</v>
      </c>
      <c r="AC2281" s="108" t="s">
        <v>6766</v>
      </c>
      <c r="AD2281" s="84">
        <v>24</v>
      </c>
      <c r="AE2281" s="84" t="s">
        <v>6776</v>
      </c>
      <c r="AF2281" s="84" t="s">
        <v>6863</v>
      </c>
      <c r="AG2281" s="108" t="s">
        <v>7264</v>
      </c>
      <c r="AH2281" s="84" t="s">
        <v>6795</v>
      </c>
      <c r="AI2281" s="108" t="s">
        <v>6263</v>
      </c>
      <c r="AJ2281" s="84">
        <v>3840</v>
      </c>
      <c r="AK2281" s="84">
        <v>3840</v>
      </c>
      <c r="AL2281" s="108" t="s">
        <v>8219</v>
      </c>
      <c r="AM2281" s="84">
        <v>32259.15</v>
      </c>
      <c r="AN2281" s="112">
        <v>13820.85</v>
      </c>
      <c r="AO2281" s="112">
        <v>46080</v>
      </c>
      <c r="AP2281" s="112">
        <v>39740.85</v>
      </c>
      <c r="AQ2281" s="112">
        <v>5508.15</v>
      </c>
      <c r="AR2281" s="112">
        <v>45249</v>
      </c>
      <c r="AS2281" s="112">
        <v>19030.099999999999</v>
      </c>
      <c r="AT2281" s="112">
        <v>4009.9</v>
      </c>
      <c r="AU2281" s="112">
        <v>23040</v>
      </c>
      <c r="AV2281" s="84">
        <v>18</v>
      </c>
      <c r="AW2281" s="84">
        <v>164</v>
      </c>
      <c r="AX2281" s="84" t="str">
        <f>VLOOKUP(Y2281,'[1]Asset Classification'!$J$3:$W$2865,14,)</f>
        <v>151-180</v>
      </c>
      <c r="AY2281" s="108"/>
      <c r="AZ2281" s="84"/>
      <c r="BA2281" s="84"/>
      <c r="BB2281" s="84" t="s">
        <v>8329</v>
      </c>
      <c r="BC2281" s="84"/>
      <c r="BD2281" s="108"/>
      <c r="BE2281" s="84">
        <v>0</v>
      </c>
      <c r="BF2281" s="38" t="s">
        <v>3059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244</v>
      </c>
      <c r="C2282" s="38" t="s">
        <v>245</v>
      </c>
      <c r="D2282" s="38" t="s">
        <v>246</v>
      </c>
      <c r="E2282" s="38" t="s">
        <v>246</v>
      </c>
      <c r="F2282" s="38" t="s">
        <v>247</v>
      </c>
      <c r="G2282" s="84" t="s">
        <v>248</v>
      </c>
      <c r="H2282" s="38" t="s">
        <v>249</v>
      </c>
      <c r="I2282" s="84">
        <v>130796</v>
      </c>
      <c r="J2282" s="38" t="s">
        <v>278</v>
      </c>
      <c r="K2282" s="84">
        <v>130796</v>
      </c>
      <c r="L2282" s="84" t="s">
        <v>254</v>
      </c>
      <c r="M2282" s="38" t="s">
        <v>255</v>
      </c>
      <c r="N2282" s="84">
        <v>223090</v>
      </c>
      <c r="O2282" s="84" t="s">
        <v>457</v>
      </c>
      <c r="P2282" s="84">
        <v>294140</v>
      </c>
      <c r="Q2282" s="38" t="s">
        <v>458</v>
      </c>
      <c r="R2282" s="38" t="s">
        <v>829</v>
      </c>
      <c r="S2282" s="84" t="s">
        <v>3060</v>
      </c>
      <c r="T2282" s="84" t="s">
        <v>3060</v>
      </c>
      <c r="U2282" s="84" t="s">
        <v>1023</v>
      </c>
      <c r="V2282" s="84" t="s">
        <v>3449</v>
      </c>
      <c r="W2282" s="84">
        <v>0</v>
      </c>
      <c r="X2282" s="38" t="s">
        <v>3526</v>
      </c>
      <c r="Y2282" s="84">
        <v>356485110</v>
      </c>
      <c r="Z2282" s="38" t="s">
        <v>6246</v>
      </c>
      <c r="AA2282" s="108" t="s">
        <v>6247</v>
      </c>
      <c r="AB2282" s="84">
        <v>40000</v>
      </c>
      <c r="AC2282" s="108" t="s">
        <v>6765</v>
      </c>
      <c r="AD2282" s="84">
        <v>30</v>
      </c>
      <c r="AE2282" s="84" t="s">
        <v>6780</v>
      </c>
      <c r="AF2282" s="84" t="s">
        <v>6941</v>
      </c>
      <c r="AG2282" s="108" t="s">
        <v>6908</v>
      </c>
      <c r="AH2282" s="84" t="s">
        <v>6795</v>
      </c>
      <c r="AI2282" s="108" t="s">
        <v>8034</v>
      </c>
      <c r="AJ2282" s="84">
        <v>1810</v>
      </c>
      <c r="AK2282" s="84">
        <v>1810</v>
      </c>
      <c r="AL2282" s="108" t="s">
        <v>6588</v>
      </c>
      <c r="AM2282" s="84">
        <v>7981.74</v>
      </c>
      <c r="AN2282" s="112">
        <v>6498.26</v>
      </c>
      <c r="AO2282" s="112">
        <v>14480</v>
      </c>
      <c r="AP2282" s="112">
        <v>32018.26</v>
      </c>
      <c r="AQ2282" s="112">
        <v>8300.74</v>
      </c>
      <c r="AR2282" s="112">
        <v>40319</v>
      </c>
      <c r="AS2282" s="112">
        <v>11208.9</v>
      </c>
      <c r="AT2282" s="112">
        <v>5081.1000000000004</v>
      </c>
      <c r="AU2282" s="112">
        <v>16290</v>
      </c>
      <c r="AV2282" s="84">
        <v>17</v>
      </c>
      <c r="AW2282" s="84">
        <v>248</v>
      </c>
      <c r="AX2282" s="84" t="str">
        <f>VLOOKUP(Y2282,'[1]Asset Classification'!$J$3:$W$2865,14,)</f>
        <v>&gt;180</v>
      </c>
      <c r="AY2282" s="108"/>
      <c r="AZ2282" s="84"/>
      <c r="BA2282" s="84"/>
      <c r="BB2282" s="84" t="s">
        <v>8329</v>
      </c>
      <c r="BC2282" s="84"/>
      <c r="BD2282" s="108"/>
      <c r="BE2282" s="84">
        <v>0</v>
      </c>
      <c r="BF2282" s="38" t="s">
        <v>3060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244</v>
      </c>
      <c r="C2283" s="38" t="s">
        <v>245</v>
      </c>
      <c r="D2283" s="38" t="s">
        <v>246</v>
      </c>
      <c r="E2283" s="38" t="s">
        <v>246</v>
      </c>
      <c r="F2283" s="38" t="s">
        <v>247</v>
      </c>
      <c r="G2283" s="84" t="s">
        <v>248</v>
      </c>
      <c r="H2283" s="38" t="s">
        <v>249</v>
      </c>
      <c r="I2283" s="84">
        <v>130995</v>
      </c>
      <c r="J2283" s="38" t="s">
        <v>275</v>
      </c>
      <c r="K2283" s="84">
        <v>130995</v>
      </c>
      <c r="L2283" s="84" t="s">
        <v>257</v>
      </c>
      <c r="M2283" s="38" t="s">
        <v>258</v>
      </c>
      <c r="N2283" s="84">
        <v>381165</v>
      </c>
      <c r="O2283" s="84" t="s">
        <v>862</v>
      </c>
      <c r="P2283" s="84">
        <v>559699</v>
      </c>
      <c r="Q2283" s="38" t="s">
        <v>863</v>
      </c>
      <c r="R2283" s="38" t="s">
        <v>891</v>
      </c>
      <c r="S2283" s="84" t="s">
        <v>3061</v>
      </c>
      <c r="T2283" s="84" t="s">
        <v>3061</v>
      </c>
      <c r="U2283" s="84" t="s">
        <v>1034</v>
      </c>
      <c r="V2283" s="84" t="s">
        <v>2278</v>
      </c>
      <c r="W2283" s="84">
        <v>0</v>
      </c>
      <c r="X2283" s="38" t="s">
        <v>3451</v>
      </c>
      <c r="Y2283" s="84">
        <v>356486918</v>
      </c>
      <c r="Z2283" s="38" t="s">
        <v>6248</v>
      </c>
      <c r="AA2283" s="108" t="s">
        <v>6243</v>
      </c>
      <c r="AB2283" s="84">
        <v>30000</v>
      </c>
      <c r="AC2283" s="108" t="s">
        <v>6765</v>
      </c>
      <c r="AD2283" s="84">
        <v>18</v>
      </c>
      <c r="AE2283" s="84" t="s">
        <v>6778</v>
      </c>
      <c r="AF2283" s="84" t="s">
        <v>7547</v>
      </c>
      <c r="AG2283" s="108" t="s">
        <v>7778</v>
      </c>
      <c r="AH2283" s="84" t="s">
        <v>7319</v>
      </c>
      <c r="AI2283" s="108" t="s">
        <v>8034</v>
      </c>
      <c r="AJ2283" s="84">
        <v>2020</v>
      </c>
      <c r="AK2283" s="84">
        <v>2020</v>
      </c>
      <c r="AL2283" s="108" t="s">
        <v>6752</v>
      </c>
      <c r="AM2283" s="84">
        <v>27686.61</v>
      </c>
      <c r="AN2283" s="112">
        <v>6653.39</v>
      </c>
      <c r="AO2283" s="112">
        <v>34340</v>
      </c>
      <c r="AP2283" s="112">
        <v>2313.39</v>
      </c>
      <c r="AQ2283" s="112">
        <v>49.61</v>
      </c>
      <c r="AR2283" s="112">
        <v>2363</v>
      </c>
      <c r="AS2283" s="112">
        <v>0</v>
      </c>
      <c r="AT2283" s="112">
        <v>0</v>
      </c>
      <c r="AU2283" s="112">
        <v>0</v>
      </c>
      <c r="AV2283" s="84">
        <v>17</v>
      </c>
      <c r="AW2283" s="84">
        <v>0</v>
      </c>
      <c r="AX2283" s="84" t="str">
        <f>VLOOKUP(Y2283,'[1]Asset Classification'!$J$3:$W$2865,14,)</f>
        <v>Standard</v>
      </c>
      <c r="AY2283" s="108"/>
      <c r="AZ2283" s="84"/>
      <c r="BA2283" s="84"/>
      <c r="BB2283" s="84" t="s">
        <v>8329</v>
      </c>
      <c r="BC2283" s="84"/>
      <c r="BD2283" s="108"/>
      <c r="BE2283" s="84">
        <v>0</v>
      </c>
      <c r="BF2283" s="38" t="s">
        <v>3061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244</v>
      </c>
      <c r="C2284" s="38" t="s">
        <v>245</v>
      </c>
      <c r="D2284" s="38" t="s">
        <v>246</v>
      </c>
      <c r="E2284" s="38" t="s">
        <v>246</v>
      </c>
      <c r="F2284" s="38" t="s">
        <v>247</v>
      </c>
      <c r="G2284" s="84" t="s">
        <v>248</v>
      </c>
      <c r="H2284" s="38" t="s">
        <v>249</v>
      </c>
      <c r="I2284" s="84">
        <v>130521</v>
      </c>
      <c r="J2284" s="38" t="s">
        <v>268</v>
      </c>
      <c r="K2284" s="84">
        <v>130521</v>
      </c>
      <c r="L2284" s="84" t="s">
        <v>254</v>
      </c>
      <c r="M2284" s="38" t="s">
        <v>255</v>
      </c>
      <c r="N2284" s="84">
        <v>220192</v>
      </c>
      <c r="O2284" s="84" t="s">
        <v>378</v>
      </c>
      <c r="P2284" s="84">
        <v>290541</v>
      </c>
      <c r="Q2284" s="38" t="s">
        <v>379</v>
      </c>
      <c r="R2284" s="38" t="s">
        <v>829</v>
      </c>
      <c r="S2284" s="84" t="s">
        <v>3062</v>
      </c>
      <c r="T2284" s="84" t="s">
        <v>3062</v>
      </c>
      <c r="U2284" s="84" t="s">
        <v>1070</v>
      </c>
      <c r="V2284" s="84" t="s">
        <v>3449</v>
      </c>
      <c r="W2284" s="84">
        <v>0</v>
      </c>
      <c r="X2284" s="38" t="s">
        <v>3451</v>
      </c>
      <c r="Y2284" s="84">
        <v>356488689</v>
      </c>
      <c r="Z2284" s="38" t="s">
        <v>6249</v>
      </c>
      <c r="AA2284" s="108" t="s">
        <v>6245</v>
      </c>
      <c r="AB2284" s="84">
        <v>40000</v>
      </c>
      <c r="AC2284" s="108" t="s">
        <v>6766</v>
      </c>
      <c r="AD2284" s="84">
        <v>24</v>
      </c>
      <c r="AE2284" s="84" t="s">
        <v>6776</v>
      </c>
      <c r="AF2284" s="84" t="s">
        <v>6818</v>
      </c>
      <c r="AG2284" s="108" t="s">
        <v>7167</v>
      </c>
      <c r="AH2284" s="84" t="s">
        <v>6795</v>
      </c>
      <c r="AI2284" s="108" t="s">
        <v>6263</v>
      </c>
      <c r="AJ2284" s="84">
        <v>2130</v>
      </c>
      <c r="AK2284" s="84">
        <v>2130</v>
      </c>
      <c r="AL2284" s="108" t="s">
        <v>8259</v>
      </c>
      <c r="AM2284" s="84">
        <v>28422.12</v>
      </c>
      <c r="AN2284" s="112">
        <v>9917.8799999999992</v>
      </c>
      <c r="AO2284" s="112">
        <v>38340</v>
      </c>
      <c r="AP2284" s="112">
        <v>11577.88</v>
      </c>
      <c r="AQ2284" s="112">
        <v>843.12</v>
      </c>
      <c r="AR2284" s="112">
        <v>12421</v>
      </c>
      <c r="AS2284" s="112">
        <v>0</v>
      </c>
      <c r="AT2284" s="112">
        <v>0</v>
      </c>
      <c r="AU2284" s="112">
        <v>0</v>
      </c>
      <c r="AV2284" s="84">
        <v>18</v>
      </c>
      <c r="AW2284" s="84">
        <v>0</v>
      </c>
      <c r="AX2284" s="84" t="str">
        <f>VLOOKUP(Y2284,'[1]Asset Classification'!$J$3:$W$2865,14,)</f>
        <v>Standard</v>
      </c>
      <c r="AY2284" s="108"/>
      <c r="AZ2284" s="84"/>
      <c r="BA2284" s="84"/>
      <c r="BB2284" s="84" t="s">
        <v>8329</v>
      </c>
      <c r="BC2284" s="84"/>
      <c r="BD2284" s="108"/>
      <c r="BE2284" s="84">
        <v>0</v>
      </c>
      <c r="BF2284" s="38" t="s">
        <v>3062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244</v>
      </c>
      <c r="C2285" s="38" t="s">
        <v>245</v>
      </c>
      <c r="D2285" s="38" t="s">
        <v>246</v>
      </c>
      <c r="E2285" s="38" t="s">
        <v>246</v>
      </c>
      <c r="F2285" s="38" t="s">
        <v>247</v>
      </c>
      <c r="G2285" s="84" t="s">
        <v>248</v>
      </c>
      <c r="H2285" s="38" t="s">
        <v>249</v>
      </c>
      <c r="I2285" s="84">
        <v>130995</v>
      </c>
      <c r="J2285" s="38" t="s">
        <v>275</v>
      </c>
      <c r="K2285" s="84">
        <v>130995</v>
      </c>
      <c r="L2285" s="84" t="s">
        <v>257</v>
      </c>
      <c r="M2285" s="38" t="s">
        <v>258</v>
      </c>
      <c r="N2285" s="84">
        <v>287333</v>
      </c>
      <c r="O2285" s="84" t="s">
        <v>906</v>
      </c>
      <c r="P2285" s="84">
        <v>551227</v>
      </c>
      <c r="Q2285" s="38" t="s">
        <v>907</v>
      </c>
      <c r="R2285" s="38" t="s">
        <v>891</v>
      </c>
      <c r="S2285" s="84" t="s">
        <v>3063</v>
      </c>
      <c r="T2285" s="84" t="s">
        <v>3063</v>
      </c>
      <c r="U2285" s="84" t="s">
        <v>1034</v>
      </c>
      <c r="V2285" s="84" t="s">
        <v>2789</v>
      </c>
      <c r="W2285" s="84">
        <v>0</v>
      </c>
      <c r="X2285" s="38" t="s">
        <v>3466</v>
      </c>
      <c r="Y2285" s="84">
        <v>356490938</v>
      </c>
      <c r="Z2285" s="38" t="s">
        <v>6250</v>
      </c>
      <c r="AA2285" s="108" t="s">
        <v>6242</v>
      </c>
      <c r="AB2285" s="84">
        <v>40000</v>
      </c>
      <c r="AC2285" s="108" t="s">
        <v>6765</v>
      </c>
      <c r="AD2285" s="84">
        <v>18</v>
      </c>
      <c r="AE2285" s="84" t="s">
        <v>6778</v>
      </c>
      <c r="AF2285" s="84" t="s">
        <v>7525</v>
      </c>
      <c r="AG2285" s="108" t="s">
        <v>7526</v>
      </c>
      <c r="AH2285" s="84" t="s">
        <v>7319</v>
      </c>
      <c r="AI2285" s="108" t="s">
        <v>8034</v>
      </c>
      <c r="AJ2285" s="84">
        <v>2690</v>
      </c>
      <c r="AK2285" s="84">
        <v>2690</v>
      </c>
      <c r="AL2285" s="108" t="s">
        <v>8069</v>
      </c>
      <c r="AM2285" s="84">
        <v>13403.55</v>
      </c>
      <c r="AN2285" s="112">
        <v>5426.45</v>
      </c>
      <c r="AO2285" s="112">
        <v>18830</v>
      </c>
      <c r="AP2285" s="112">
        <v>26596.45</v>
      </c>
      <c r="AQ2285" s="112">
        <v>3483.55</v>
      </c>
      <c r="AR2285" s="112">
        <v>30080</v>
      </c>
      <c r="AS2285" s="112">
        <v>23482.89</v>
      </c>
      <c r="AT2285" s="112">
        <v>3417.11</v>
      </c>
      <c r="AU2285" s="112">
        <v>26900</v>
      </c>
      <c r="AV2285" s="84">
        <v>17</v>
      </c>
      <c r="AW2285" s="84">
        <v>279</v>
      </c>
      <c r="AX2285" s="84" t="str">
        <f>VLOOKUP(Y2285,'[1]Asset Classification'!$J$3:$W$2865,14,)</f>
        <v>&gt;180</v>
      </c>
      <c r="AY2285" s="108"/>
      <c r="AZ2285" s="84"/>
      <c r="BA2285" s="84"/>
      <c r="BB2285" s="84" t="s">
        <v>8329</v>
      </c>
      <c r="BC2285" s="84"/>
      <c r="BD2285" s="108" t="s">
        <v>8322</v>
      </c>
      <c r="BE2285" s="84">
        <v>40000</v>
      </c>
      <c r="BF2285" s="38" t="s">
        <v>3063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244</v>
      </c>
      <c r="C2286" s="38" t="s">
        <v>245</v>
      </c>
      <c r="D2286" s="38" t="s">
        <v>246</v>
      </c>
      <c r="E2286" s="38" t="s">
        <v>246</v>
      </c>
      <c r="F2286" s="38" t="s">
        <v>247</v>
      </c>
      <c r="G2286" s="84" t="s">
        <v>248</v>
      </c>
      <c r="H2286" s="38" t="s">
        <v>249</v>
      </c>
      <c r="I2286" s="84">
        <v>129526</v>
      </c>
      <c r="J2286" s="38" t="s">
        <v>250</v>
      </c>
      <c r="K2286" s="84">
        <v>129526</v>
      </c>
      <c r="L2286" s="84" t="s">
        <v>251</v>
      </c>
      <c r="M2286" s="38" t="s">
        <v>252</v>
      </c>
      <c r="N2286" s="84">
        <v>268549</v>
      </c>
      <c r="O2286" s="84" t="s">
        <v>783</v>
      </c>
      <c r="P2286" s="84">
        <v>359367</v>
      </c>
      <c r="Q2286" s="38" t="s">
        <v>988</v>
      </c>
      <c r="R2286" s="38" t="s">
        <v>829</v>
      </c>
      <c r="S2286" s="84" t="s">
        <v>3064</v>
      </c>
      <c r="T2286" s="84" t="s">
        <v>3064</v>
      </c>
      <c r="U2286" s="84" t="s">
        <v>1027</v>
      </c>
      <c r="V2286" s="84" t="s">
        <v>2278</v>
      </c>
      <c r="W2286" s="84">
        <v>0</v>
      </c>
      <c r="X2286" s="38" t="s">
        <v>3451</v>
      </c>
      <c r="Y2286" s="84">
        <v>356492484</v>
      </c>
      <c r="Z2286" s="38" t="s">
        <v>6251</v>
      </c>
      <c r="AA2286" s="108" t="s">
        <v>6245</v>
      </c>
      <c r="AB2286" s="84">
        <v>40000</v>
      </c>
      <c r="AC2286" s="108" t="s">
        <v>6763</v>
      </c>
      <c r="AD2286" s="84">
        <v>24</v>
      </c>
      <c r="AE2286" s="84" t="s">
        <v>6764</v>
      </c>
      <c r="AF2286" s="84" t="s">
        <v>7779</v>
      </c>
      <c r="AG2286" s="108" t="s">
        <v>7780</v>
      </c>
      <c r="AH2286" s="84" t="s">
        <v>7557</v>
      </c>
      <c r="AI2286" s="108" t="s">
        <v>6267</v>
      </c>
      <c r="AJ2286" s="84">
        <v>2130</v>
      </c>
      <c r="AK2286" s="84">
        <v>2130</v>
      </c>
      <c r="AL2286" s="108" t="s">
        <v>8111</v>
      </c>
      <c r="AM2286" s="84">
        <v>28383.200000000001</v>
      </c>
      <c r="AN2286" s="112">
        <v>9956.7999999999993</v>
      </c>
      <c r="AO2286" s="112">
        <v>38340</v>
      </c>
      <c r="AP2286" s="112">
        <v>11616.8</v>
      </c>
      <c r="AQ2286" s="112">
        <v>848.2</v>
      </c>
      <c r="AR2286" s="112">
        <v>12465</v>
      </c>
      <c r="AS2286" s="112">
        <v>0</v>
      </c>
      <c r="AT2286" s="112">
        <v>0</v>
      </c>
      <c r="AU2286" s="112">
        <v>0</v>
      </c>
      <c r="AV2286" s="84">
        <v>18</v>
      </c>
      <c r="AW2286" s="84">
        <v>0</v>
      </c>
      <c r="AX2286" s="84" t="str">
        <f>VLOOKUP(Y2286,'[1]Asset Classification'!$J$3:$W$2865,14,)</f>
        <v>Standard</v>
      </c>
      <c r="AY2286" s="108"/>
      <c r="AZ2286" s="84"/>
      <c r="BA2286" s="84"/>
      <c r="BB2286" s="84" t="s">
        <v>8329</v>
      </c>
      <c r="BC2286" s="84"/>
      <c r="BD2286" s="108"/>
      <c r="BE2286" s="84">
        <v>0</v>
      </c>
      <c r="BF2286" s="38" t="s">
        <v>3064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244</v>
      </c>
      <c r="C2287" s="38" t="s">
        <v>245</v>
      </c>
      <c r="D2287" s="38" t="s">
        <v>246</v>
      </c>
      <c r="E2287" s="38" t="s">
        <v>246</v>
      </c>
      <c r="F2287" s="38" t="s">
        <v>247</v>
      </c>
      <c r="G2287" s="84" t="s">
        <v>248</v>
      </c>
      <c r="H2287" s="38" t="s">
        <v>249</v>
      </c>
      <c r="I2287" s="84">
        <v>131510</v>
      </c>
      <c r="J2287" s="38" t="s">
        <v>279</v>
      </c>
      <c r="K2287" s="84">
        <v>131510</v>
      </c>
      <c r="L2287" s="84" t="s">
        <v>262</v>
      </c>
      <c r="M2287" s="38" t="s">
        <v>263</v>
      </c>
      <c r="N2287" s="84">
        <v>237454</v>
      </c>
      <c r="O2287" s="84" t="s">
        <v>627</v>
      </c>
      <c r="P2287" s="84">
        <v>312360</v>
      </c>
      <c r="Q2287" s="38" t="s">
        <v>628</v>
      </c>
      <c r="R2287" s="38" t="s">
        <v>891</v>
      </c>
      <c r="S2287" s="84" t="s">
        <v>2563</v>
      </c>
      <c r="T2287" s="84" t="s">
        <v>2563</v>
      </c>
      <c r="U2287" s="84" t="s">
        <v>1027</v>
      </c>
      <c r="V2287" s="84" t="s">
        <v>3449</v>
      </c>
      <c r="W2287" s="84">
        <v>0</v>
      </c>
      <c r="X2287" s="38" t="s">
        <v>3451</v>
      </c>
      <c r="Y2287" s="84">
        <v>356494821</v>
      </c>
      <c r="Z2287" s="38" t="s">
        <v>5633</v>
      </c>
      <c r="AA2287" s="108" t="s">
        <v>6252</v>
      </c>
      <c r="AB2287" s="84">
        <v>30000</v>
      </c>
      <c r="AC2287" s="108" t="s">
        <v>6770</v>
      </c>
      <c r="AD2287" s="84">
        <v>18</v>
      </c>
      <c r="AE2287" s="84" t="s">
        <v>6778</v>
      </c>
      <c r="AF2287" s="84" t="s">
        <v>7580</v>
      </c>
      <c r="AG2287" s="108" t="s">
        <v>7581</v>
      </c>
      <c r="AH2287" s="84" t="s">
        <v>7557</v>
      </c>
      <c r="AI2287" s="108" t="s">
        <v>8032</v>
      </c>
      <c r="AJ2287" s="84">
        <v>2020</v>
      </c>
      <c r="AK2287" s="84">
        <v>2020</v>
      </c>
      <c r="AL2287" s="108" t="s">
        <v>8287</v>
      </c>
      <c r="AM2287" s="84">
        <v>18395.28</v>
      </c>
      <c r="AN2287" s="112">
        <v>5844.72</v>
      </c>
      <c r="AO2287" s="112">
        <v>24240</v>
      </c>
      <c r="AP2287" s="112">
        <v>11604.72</v>
      </c>
      <c r="AQ2287" s="112">
        <v>887.28</v>
      </c>
      <c r="AR2287" s="112">
        <v>12492</v>
      </c>
      <c r="AS2287" s="112">
        <v>9262.77</v>
      </c>
      <c r="AT2287" s="112">
        <v>837.23</v>
      </c>
      <c r="AU2287" s="112">
        <v>10100</v>
      </c>
      <c r="AV2287" s="84">
        <v>17</v>
      </c>
      <c r="AW2287" s="84">
        <v>129</v>
      </c>
      <c r="AX2287" s="84" t="str">
        <f>VLOOKUP(Y2287,'[1]Asset Classification'!$J$3:$W$2865,14,)</f>
        <v>121-150</v>
      </c>
      <c r="AY2287" s="108"/>
      <c r="AZ2287" s="84"/>
      <c r="BA2287" s="84"/>
      <c r="BB2287" s="84" t="s">
        <v>8329</v>
      </c>
      <c r="BC2287" s="84"/>
      <c r="BD2287" s="108"/>
      <c r="BE2287" s="84">
        <v>0</v>
      </c>
      <c r="BF2287" s="38" t="s">
        <v>2563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244</v>
      </c>
      <c r="C2288" s="38" t="s">
        <v>245</v>
      </c>
      <c r="D2288" s="38" t="s">
        <v>246</v>
      </c>
      <c r="E2288" s="38" t="s">
        <v>246</v>
      </c>
      <c r="F2288" s="38" t="s">
        <v>247</v>
      </c>
      <c r="G2288" s="84" t="s">
        <v>248</v>
      </c>
      <c r="H2288" s="38" t="s">
        <v>249</v>
      </c>
      <c r="I2288" s="84">
        <v>131510</v>
      </c>
      <c r="J2288" s="38" t="s">
        <v>279</v>
      </c>
      <c r="K2288" s="84">
        <v>131510</v>
      </c>
      <c r="L2288" s="84" t="s">
        <v>262</v>
      </c>
      <c r="M2288" s="38" t="s">
        <v>263</v>
      </c>
      <c r="N2288" s="84">
        <v>237454</v>
      </c>
      <c r="O2288" s="84" t="s">
        <v>627</v>
      </c>
      <c r="P2288" s="84">
        <v>312360</v>
      </c>
      <c r="Q2288" s="38" t="s">
        <v>628</v>
      </c>
      <c r="R2288" s="38" t="s">
        <v>891</v>
      </c>
      <c r="S2288" s="84" t="s">
        <v>2562</v>
      </c>
      <c r="T2288" s="84" t="s">
        <v>2562</v>
      </c>
      <c r="U2288" s="84" t="s">
        <v>1027</v>
      </c>
      <c r="V2288" s="84" t="s">
        <v>2278</v>
      </c>
      <c r="W2288" s="84">
        <v>0</v>
      </c>
      <c r="X2288" s="38" t="s">
        <v>3451</v>
      </c>
      <c r="Y2288" s="84">
        <v>356496283</v>
      </c>
      <c r="Z2288" s="38" t="s">
        <v>5632</v>
      </c>
      <c r="AA2288" s="108" t="s">
        <v>6245</v>
      </c>
      <c r="AB2288" s="84">
        <v>40000</v>
      </c>
      <c r="AC2288" s="108" t="s">
        <v>6770</v>
      </c>
      <c r="AD2288" s="84">
        <v>18</v>
      </c>
      <c r="AE2288" s="84" t="s">
        <v>6778</v>
      </c>
      <c r="AF2288" s="84" t="s">
        <v>7196</v>
      </c>
      <c r="AG2288" s="108" t="s">
        <v>7313</v>
      </c>
      <c r="AH2288" s="84" t="s">
        <v>6795</v>
      </c>
      <c r="AI2288" s="108" t="s">
        <v>6266</v>
      </c>
      <c r="AJ2288" s="84">
        <v>2690</v>
      </c>
      <c r="AK2288" s="84">
        <v>2690</v>
      </c>
      <c r="AL2288" s="108" t="s">
        <v>8304</v>
      </c>
      <c r="AM2288" s="84">
        <v>20636.400000000001</v>
      </c>
      <c r="AN2288" s="112">
        <v>6263.6</v>
      </c>
      <c r="AO2288" s="112">
        <v>26900</v>
      </c>
      <c r="AP2288" s="112">
        <v>19363.599999999999</v>
      </c>
      <c r="AQ2288" s="112">
        <v>1809.4</v>
      </c>
      <c r="AR2288" s="112">
        <v>21173</v>
      </c>
      <c r="AS2288" s="112">
        <v>19363.599999999999</v>
      </c>
      <c r="AT2288" s="112">
        <v>1809.4</v>
      </c>
      <c r="AU2288" s="112">
        <v>21173</v>
      </c>
      <c r="AV2288" s="84">
        <v>18</v>
      </c>
      <c r="AW2288" s="84">
        <v>221</v>
      </c>
      <c r="AX2288" s="84" t="str">
        <f>VLOOKUP(Y2288,'[1]Asset Classification'!$J$3:$W$2865,14,)</f>
        <v>&gt;180</v>
      </c>
      <c r="AY2288" s="108"/>
      <c r="AZ2288" s="84"/>
      <c r="BA2288" s="84"/>
      <c r="BB2288" s="84" t="s">
        <v>8329</v>
      </c>
      <c r="BC2288" s="84"/>
      <c r="BD2288" s="108"/>
      <c r="BE2288" s="84">
        <v>0</v>
      </c>
      <c r="BF2288" s="38" t="s">
        <v>2562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244</v>
      </c>
      <c r="C2289" s="38" t="s">
        <v>245</v>
      </c>
      <c r="D2289" s="38" t="s">
        <v>246</v>
      </c>
      <c r="E2289" s="38" t="s">
        <v>246</v>
      </c>
      <c r="F2289" s="38" t="s">
        <v>247</v>
      </c>
      <c r="G2289" s="84" t="s">
        <v>248</v>
      </c>
      <c r="H2289" s="38" t="s">
        <v>249</v>
      </c>
      <c r="I2289" s="84">
        <v>131470</v>
      </c>
      <c r="J2289" s="38" t="s">
        <v>286</v>
      </c>
      <c r="K2289" s="84">
        <v>131470</v>
      </c>
      <c r="L2289" s="84" t="s">
        <v>262</v>
      </c>
      <c r="M2289" s="38" t="s">
        <v>263</v>
      </c>
      <c r="N2289" s="84">
        <v>221882</v>
      </c>
      <c r="O2289" s="84" t="s">
        <v>507</v>
      </c>
      <c r="P2289" s="84">
        <v>631830</v>
      </c>
      <c r="Q2289" s="38" t="s">
        <v>896</v>
      </c>
      <c r="R2289" s="38" t="s">
        <v>891</v>
      </c>
      <c r="S2289" s="84" t="s">
        <v>2413</v>
      </c>
      <c r="T2289" s="84" t="s">
        <v>2413</v>
      </c>
      <c r="U2289" s="84" t="s">
        <v>2292</v>
      </c>
      <c r="V2289" s="84" t="s">
        <v>3449</v>
      </c>
      <c r="W2289" s="84">
        <v>0</v>
      </c>
      <c r="X2289" s="38" t="s">
        <v>3451</v>
      </c>
      <c r="Y2289" s="84">
        <v>356504545</v>
      </c>
      <c r="Z2289" s="38" t="s">
        <v>5408</v>
      </c>
      <c r="AA2289" s="108" t="s">
        <v>6245</v>
      </c>
      <c r="AB2289" s="84">
        <v>30000</v>
      </c>
      <c r="AC2289" s="108" t="s">
        <v>6768</v>
      </c>
      <c r="AD2289" s="84">
        <v>18</v>
      </c>
      <c r="AE2289" s="84" t="s">
        <v>6778</v>
      </c>
      <c r="AF2289" s="84" t="s">
        <v>7478</v>
      </c>
      <c r="AG2289" s="108" t="s">
        <v>7482</v>
      </c>
      <c r="AH2289" s="84" t="s">
        <v>7319</v>
      </c>
      <c r="AI2289" s="108" t="s">
        <v>6274</v>
      </c>
      <c r="AJ2289" s="84">
        <v>2020</v>
      </c>
      <c r="AK2289" s="84">
        <v>2020</v>
      </c>
      <c r="AL2289" s="108" t="s">
        <v>6389</v>
      </c>
      <c r="AM2289" s="84">
        <v>9014.6</v>
      </c>
      <c r="AN2289" s="112">
        <v>3105.4</v>
      </c>
      <c r="AO2289" s="112">
        <v>12120</v>
      </c>
      <c r="AP2289" s="112">
        <v>20985.4</v>
      </c>
      <c r="AQ2289" s="112">
        <v>2911.6</v>
      </c>
      <c r="AR2289" s="112">
        <v>23897</v>
      </c>
      <c r="AS2289" s="112">
        <v>20985.4</v>
      </c>
      <c r="AT2289" s="112">
        <v>2911.6</v>
      </c>
      <c r="AU2289" s="112">
        <v>23897</v>
      </c>
      <c r="AV2289" s="84">
        <v>18</v>
      </c>
      <c r="AW2289" s="84">
        <v>342</v>
      </c>
      <c r="AX2289" s="84" t="str">
        <f>VLOOKUP(Y2289,'[1]Asset Classification'!$J$3:$W$2865,14,)</f>
        <v>&gt;180</v>
      </c>
      <c r="AY2289" s="108"/>
      <c r="AZ2289" s="84"/>
      <c r="BA2289" s="84"/>
      <c r="BB2289" s="84" t="s">
        <v>8329</v>
      </c>
      <c r="BC2289" s="84"/>
      <c r="BD2289" s="108" t="s">
        <v>8322</v>
      </c>
      <c r="BE2289" s="84">
        <v>30000</v>
      </c>
      <c r="BF2289" s="38" t="s">
        <v>2413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244</v>
      </c>
      <c r="C2290" s="38" t="s">
        <v>245</v>
      </c>
      <c r="D2290" s="38" t="s">
        <v>246</v>
      </c>
      <c r="E2290" s="38" t="s">
        <v>246</v>
      </c>
      <c r="F2290" s="38" t="s">
        <v>247</v>
      </c>
      <c r="G2290" s="84" t="s">
        <v>248</v>
      </c>
      <c r="H2290" s="38" t="s">
        <v>249</v>
      </c>
      <c r="I2290" s="84">
        <v>134363</v>
      </c>
      <c r="J2290" s="38" t="s">
        <v>290</v>
      </c>
      <c r="K2290" s="84">
        <v>134363</v>
      </c>
      <c r="L2290" s="84" t="s">
        <v>257</v>
      </c>
      <c r="M2290" s="38" t="s">
        <v>258</v>
      </c>
      <c r="N2290" s="84">
        <v>263832</v>
      </c>
      <c r="O2290" s="84" t="s">
        <v>775</v>
      </c>
      <c r="P2290" s="84">
        <v>346410</v>
      </c>
      <c r="Q2290" s="38" t="s">
        <v>776</v>
      </c>
      <c r="R2290" s="38" t="s">
        <v>829</v>
      </c>
      <c r="S2290" s="84" t="s">
        <v>3065</v>
      </c>
      <c r="T2290" s="84" t="s">
        <v>3065</v>
      </c>
      <c r="U2290" s="84" t="s">
        <v>1070</v>
      </c>
      <c r="V2290" s="84" t="s">
        <v>2278</v>
      </c>
      <c r="W2290" s="84">
        <v>0</v>
      </c>
      <c r="X2290" s="38" t="s">
        <v>3451</v>
      </c>
      <c r="Y2290" s="84">
        <v>356505397</v>
      </c>
      <c r="Z2290" s="38" t="s">
        <v>6253</v>
      </c>
      <c r="AA2290" s="108" t="s">
        <v>6245</v>
      </c>
      <c r="AB2290" s="84">
        <v>32000</v>
      </c>
      <c r="AC2290" s="108" t="s">
        <v>6769</v>
      </c>
      <c r="AD2290" s="84">
        <v>24</v>
      </c>
      <c r="AE2290" s="84" t="s">
        <v>6776</v>
      </c>
      <c r="AF2290" s="84" t="s">
        <v>7529</v>
      </c>
      <c r="AG2290" s="108" t="s">
        <v>7582</v>
      </c>
      <c r="AH2290" s="84" t="s">
        <v>6795</v>
      </c>
      <c r="AI2290" s="108" t="s">
        <v>6256</v>
      </c>
      <c r="AJ2290" s="84">
        <v>1710</v>
      </c>
      <c r="AK2290" s="84">
        <v>1710</v>
      </c>
      <c r="AL2290" s="108" t="s">
        <v>8112</v>
      </c>
      <c r="AM2290" s="84">
        <v>22898.27</v>
      </c>
      <c r="AN2290" s="112">
        <v>7881.73</v>
      </c>
      <c r="AO2290" s="112">
        <v>30780</v>
      </c>
      <c r="AP2290" s="112">
        <v>9101.73</v>
      </c>
      <c r="AQ2290" s="112">
        <v>651.27</v>
      </c>
      <c r="AR2290" s="112">
        <v>9753</v>
      </c>
      <c r="AS2290" s="112">
        <v>0</v>
      </c>
      <c r="AT2290" s="112">
        <v>0</v>
      </c>
      <c r="AU2290" s="112">
        <v>0</v>
      </c>
      <c r="AV2290" s="84">
        <v>18</v>
      </c>
      <c r="AW2290" s="84">
        <v>0</v>
      </c>
      <c r="AX2290" s="84" t="str">
        <f>VLOOKUP(Y2290,'[1]Asset Classification'!$J$3:$W$2865,14,)</f>
        <v>Standard</v>
      </c>
      <c r="AY2290" s="108"/>
      <c r="AZ2290" s="84"/>
      <c r="BA2290" s="84"/>
      <c r="BB2290" s="84" t="s">
        <v>8329</v>
      </c>
      <c r="BC2290" s="84"/>
      <c r="BD2290" s="108"/>
      <c r="BE2290" s="84">
        <v>0</v>
      </c>
      <c r="BF2290" s="38" t="s">
        <v>3065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244</v>
      </c>
      <c r="C2291" s="38" t="s">
        <v>245</v>
      </c>
      <c r="D2291" s="38" t="s">
        <v>246</v>
      </c>
      <c r="E2291" s="38" t="s">
        <v>246</v>
      </c>
      <c r="F2291" s="38" t="s">
        <v>247</v>
      </c>
      <c r="G2291" s="84" t="s">
        <v>248</v>
      </c>
      <c r="H2291" s="38" t="s">
        <v>249</v>
      </c>
      <c r="I2291" s="84">
        <v>136565</v>
      </c>
      <c r="J2291" s="38" t="s">
        <v>298</v>
      </c>
      <c r="K2291" s="84">
        <v>136565</v>
      </c>
      <c r="L2291" s="84" t="s">
        <v>262</v>
      </c>
      <c r="M2291" s="38" t="s">
        <v>263</v>
      </c>
      <c r="N2291" s="84">
        <v>246707</v>
      </c>
      <c r="O2291" s="84" t="s">
        <v>704</v>
      </c>
      <c r="P2291" s="84">
        <v>595560</v>
      </c>
      <c r="Q2291" s="38" t="s">
        <v>936</v>
      </c>
      <c r="R2291" s="38" t="s">
        <v>829</v>
      </c>
      <c r="S2291" s="84" t="s">
        <v>3066</v>
      </c>
      <c r="T2291" s="84" t="s">
        <v>3066</v>
      </c>
      <c r="U2291" s="84" t="s">
        <v>1070</v>
      </c>
      <c r="V2291" s="84" t="s">
        <v>3449</v>
      </c>
      <c r="W2291" s="84">
        <v>0</v>
      </c>
      <c r="X2291" s="38" t="s">
        <v>3451</v>
      </c>
      <c r="Y2291" s="84">
        <v>356506162</v>
      </c>
      <c r="Z2291" s="38" t="s">
        <v>6254</v>
      </c>
      <c r="AA2291" s="108" t="s">
        <v>6242</v>
      </c>
      <c r="AB2291" s="84">
        <v>52000</v>
      </c>
      <c r="AC2291" s="108" t="s">
        <v>6770</v>
      </c>
      <c r="AD2291" s="84">
        <v>24</v>
      </c>
      <c r="AE2291" s="84" t="s">
        <v>6771</v>
      </c>
      <c r="AF2291" s="84" t="s">
        <v>7434</v>
      </c>
      <c r="AG2291" s="108" t="s">
        <v>7781</v>
      </c>
      <c r="AH2291" s="84" t="s">
        <v>7319</v>
      </c>
      <c r="AI2291" s="108" t="s">
        <v>8032</v>
      </c>
      <c r="AJ2291" s="84">
        <v>2780</v>
      </c>
      <c r="AK2291" s="84">
        <v>2780</v>
      </c>
      <c r="AL2291" s="108" t="s">
        <v>6745</v>
      </c>
      <c r="AM2291" s="84">
        <v>33552.75</v>
      </c>
      <c r="AN2291" s="112">
        <v>13707.25</v>
      </c>
      <c r="AO2291" s="112">
        <v>47260</v>
      </c>
      <c r="AP2291" s="112">
        <v>18447.25</v>
      </c>
      <c r="AQ2291" s="112">
        <v>1605.75</v>
      </c>
      <c r="AR2291" s="112">
        <v>20053</v>
      </c>
      <c r="AS2291" s="112">
        <v>0</v>
      </c>
      <c r="AT2291" s="112">
        <v>0</v>
      </c>
      <c r="AU2291" s="112">
        <v>0</v>
      </c>
      <c r="AV2291" s="84">
        <v>17</v>
      </c>
      <c r="AW2291" s="84">
        <v>0</v>
      </c>
      <c r="AX2291" s="84" t="str">
        <f>VLOOKUP(Y2291,'[1]Asset Classification'!$J$3:$W$2865,14,)</f>
        <v>Standard</v>
      </c>
      <c r="AY2291" s="108"/>
      <c r="AZ2291" s="84"/>
      <c r="BA2291" s="84"/>
      <c r="BB2291" s="84" t="s">
        <v>8329</v>
      </c>
      <c r="BC2291" s="84"/>
      <c r="BD2291" s="108"/>
      <c r="BE2291" s="84">
        <v>0</v>
      </c>
      <c r="BF2291" s="38" t="s">
        <v>3066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244</v>
      </c>
      <c r="C2292" s="38" t="s">
        <v>245</v>
      </c>
      <c r="D2292" s="38" t="s">
        <v>246</v>
      </c>
      <c r="E2292" s="38" t="s">
        <v>246</v>
      </c>
      <c r="F2292" s="38" t="s">
        <v>247</v>
      </c>
      <c r="G2292" s="84" t="s">
        <v>248</v>
      </c>
      <c r="H2292" s="38" t="s">
        <v>249</v>
      </c>
      <c r="I2292" s="84">
        <v>130784</v>
      </c>
      <c r="J2292" s="38" t="s">
        <v>271</v>
      </c>
      <c r="K2292" s="84">
        <v>130784</v>
      </c>
      <c r="L2292" s="84" t="s">
        <v>251</v>
      </c>
      <c r="M2292" s="38" t="s">
        <v>252</v>
      </c>
      <c r="N2292" s="84">
        <v>220644</v>
      </c>
      <c r="O2292" s="84" t="s">
        <v>387</v>
      </c>
      <c r="P2292" s="84">
        <v>291102</v>
      </c>
      <c r="Q2292" s="38" t="s">
        <v>388</v>
      </c>
      <c r="R2292" s="38" t="s">
        <v>891</v>
      </c>
      <c r="S2292" s="84" t="s">
        <v>3067</v>
      </c>
      <c r="T2292" s="84" t="s">
        <v>3067</v>
      </c>
      <c r="U2292" s="84" t="s">
        <v>1023</v>
      </c>
      <c r="V2292" s="84" t="s">
        <v>3449</v>
      </c>
      <c r="W2292" s="84">
        <v>0</v>
      </c>
      <c r="X2292" s="38" t="s">
        <v>3520</v>
      </c>
      <c r="Y2292" s="84">
        <v>356527299</v>
      </c>
      <c r="Z2292" s="38" t="s">
        <v>6255</v>
      </c>
      <c r="AA2292" s="108" t="s">
        <v>6256</v>
      </c>
      <c r="AB2292" s="84">
        <v>30000</v>
      </c>
      <c r="AC2292" s="108" t="s">
        <v>6767</v>
      </c>
      <c r="AD2292" s="84">
        <v>18</v>
      </c>
      <c r="AE2292" s="84" t="s">
        <v>6778</v>
      </c>
      <c r="AF2292" s="84" t="s">
        <v>7513</v>
      </c>
      <c r="AG2292" s="108" t="s">
        <v>7782</v>
      </c>
      <c r="AH2292" s="84" t="s">
        <v>7319</v>
      </c>
      <c r="AI2292" s="108" t="s">
        <v>8035</v>
      </c>
      <c r="AJ2292" s="84">
        <v>2020</v>
      </c>
      <c r="AK2292" s="84">
        <v>2020</v>
      </c>
      <c r="AL2292" s="108" t="s">
        <v>6755</v>
      </c>
      <c r="AM2292" s="84">
        <v>27858.11</v>
      </c>
      <c r="AN2292" s="112">
        <v>6481.89</v>
      </c>
      <c r="AO2292" s="112">
        <v>34340</v>
      </c>
      <c r="AP2292" s="112">
        <v>2141.89</v>
      </c>
      <c r="AQ2292" s="112">
        <v>46.11</v>
      </c>
      <c r="AR2292" s="112">
        <v>2188</v>
      </c>
      <c r="AS2292" s="112">
        <v>0</v>
      </c>
      <c r="AT2292" s="112">
        <v>0</v>
      </c>
      <c r="AU2292" s="112">
        <v>0</v>
      </c>
      <c r="AV2292" s="84">
        <v>17</v>
      </c>
      <c r="AW2292" s="84">
        <v>0</v>
      </c>
      <c r="AX2292" s="84" t="str">
        <f>VLOOKUP(Y2292,'[1]Asset Classification'!$J$3:$W$2865,14,)</f>
        <v>Standard</v>
      </c>
      <c r="AY2292" s="108"/>
      <c r="AZ2292" s="84"/>
      <c r="BA2292" s="84"/>
      <c r="BB2292" s="84" t="s">
        <v>8329</v>
      </c>
      <c r="BC2292" s="84"/>
      <c r="BD2292" s="108"/>
      <c r="BE2292" s="84">
        <v>0</v>
      </c>
      <c r="BF2292" s="38" t="s">
        <v>3067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244</v>
      </c>
      <c r="C2293" s="38" t="s">
        <v>245</v>
      </c>
      <c r="D2293" s="38" t="s">
        <v>246</v>
      </c>
      <c r="E2293" s="38" t="s">
        <v>246</v>
      </c>
      <c r="F2293" s="38" t="s">
        <v>247</v>
      </c>
      <c r="G2293" s="84" t="s">
        <v>248</v>
      </c>
      <c r="H2293" s="38" t="s">
        <v>249</v>
      </c>
      <c r="I2293" s="84">
        <v>130913</v>
      </c>
      <c r="J2293" s="38" t="s">
        <v>273</v>
      </c>
      <c r="K2293" s="84">
        <v>130913</v>
      </c>
      <c r="L2293" s="84" t="s">
        <v>254</v>
      </c>
      <c r="M2293" s="38" t="s">
        <v>255</v>
      </c>
      <c r="N2293" s="84">
        <v>239561</v>
      </c>
      <c r="O2293" s="84" t="s">
        <v>654</v>
      </c>
      <c r="P2293" s="84">
        <v>315065</v>
      </c>
      <c r="Q2293" s="38" t="s">
        <v>655</v>
      </c>
      <c r="R2293" s="38" t="s">
        <v>891</v>
      </c>
      <c r="S2293" s="84" t="s">
        <v>2520</v>
      </c>
      <c r="T2293" s="84" t="s">
        <v>2520</v>
      </c>
      <c r="U2293" s="84" t="s">
        <v>1023</v>
      </c>
      <c r="V2293" s="84" t="s">
        <v>3449</v>
      </c>
      <c r="W2293" s="84">
        <v>0</v>
      </c>
      <c r="X2293" s="38" t="s">
        <v>3451</v>
      </c>
      <c r="Y2293" s="84">
        <v>356530816</v>
      </c>
      <c r="Z2293" s="38" t="s">
        <v>5580</v>
      </c>
      <c r="AA2293" s="108" t="s">
        <v>6247</v>
      </c>
      <c r="AB2293" s="84">
        <v>20000</v>
      </c>
      <c r="AC2293" s="108" t="s">
        <v>6770</v>
      </c>
      <c r="AD2293" s="84">
        <v>18</v>
      </c>
      <c r="AE2293" s="84" t="s">
        <v>6778</v>
      </c>
      <c r="AF2293" s="84" t="s">
        <v>7561</v>
      </c>
      <c r="AG2293" s="108" t="s">
        <v>7562</v>
      </c>
      <c r="AH2293" s="84" t="s">
        <v>7557</v>
      </c>
      <c r="AI2293" s="108" t="s">
        <v>8032</v>
      </c>
      <c r="AJ2293" s="84">
        <v>1340</v>
      </c>
      <c r="AK2293" s="84">
        <v>1340</v>
      </c>
      <c r="AL2293" s="108" t="s">
        <v>8101</v>
      </c>
      <c r="AM2293" s="84">
        <v>14622.48</v>
      </c>
      <c r="AN2293" s="112">
        <v>4137.5200000000004</v>
      </c>
      <c r="AO2293" s="112">
        <v>18760</v>
      </c>
      <c r="AP2293" s="112">
        <v>5377.52</v>
      </c>
      <c r="AQ2293" s="112">
        <v>296.48</v>
      </c>
      <c r="AR2293" s="112">
        <v>5674</v>
      </c>
      <c r="AS2293" s="112">
        <v>3758.08</v>
      </c>
      <c r="AT2293" s="112">
        <v>261.92</v>
      </c>
      <c r="AU2293" s="112">
        <v>4020</v>
      </c>
      <c r="AV2293" s="84">
        <v>17</v>
      </c>
      <c r="AW2293" s="84">
        <v>68</v>
      </c>
      <c r="AX2293" s="84" t="str">
        <f>VLOOKUP(Y2293,'[1]Asset Classification'!$J$3:$W$2865,14,)</f>
        <v>61-90</v>
      </c>
      <c r="AY2293" s="108"/>
      <c r="AZ2293" s="84"/>
      <c r="BA2293" s="84"/>
      <c r="BB2293" s="84" t="s">
        <v>8329</v>
      </c>
      <c r="BC2293" s="84"/>
      <c r="BD2293" s="108"/>
      <c r="BE2293" s="84">
        <v>0</v>
      </c>
      <c r="BF2293" s="38" t="s">
        <v>2520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244</v>
      </c>
      <c r="C2294" s="38" t="s">
        <v>245</v>
      </c>
      <c r="D2294" s="38" t="s">
        <v>246</v>
      </c>
      <c r="E2294" s="38" t="s">
        <v>246</v>
      </c>
      <c r="F2294" s="38" t="s">
        <v>247</v>
      </c>
      <c r="G2294" s="84" t="s">
        <v>248</v>
      </c>
      <c r="H2294" s="38" t="s">
        <v>249</v>
      </c>
      <c r="I2294" s="84">
        <v>130322</v>
      </c>
      <c r="J2294" s="38" t="s">
        <v>289</v>
      </c>
      <c r="K2294" s="84">
        <v>130322</v>
      </c>
      <c r="L2294" s="84" t="s">
        <v>257</v>
      </c>
      <c r="M2294" s="38" t="s">
        <v>258</v>
      </c>
      <c r="N2294" s="84">
        <v>248157</v>
      </c>
      <c r="O2294" s="84" t="s">
        <v>769</v>
      </c>
      <c r="P2294" s="84">
        <v>326106</v>
      </c>
      <c r="Q2294" s="38" t="s">
        <v>944</v>
      </c>
      <c r="R2294" s="38" t="s">
        <v>829</v>
      </c>
      <c r="S2294" s="84" t="s">
        <v>3068</v>
      </c>
      <c r="T2294" s="84" t="s">
        <v>3068</v>
      </c>
      <c r="U2294" s="84" t="s">
        <v>1034</v>
      </c>
      <c r="V2294" s="84" t="s">
        <v>2789</v>
      </c>
      <c r="W2294" s="84">
        <v>0</v>
      </c>
      <c r="X2294" s="38" t="s">
        <v>3526</v>
      </c>
      <c r="Y2294" s="84">
        <v>356551131</v>
      </c>
      <c r="Z2294" s="38" t="s">
        <v>6257</v>
      </c>
      <c r="AA2294" s="108" t="s">
        <v>6247</v>
      </c>
      <c r="AB2294" s="84">
        <v>40000</v>
      </c>
      <c r="AC2294" s="108" t="s">
        <v>6774</v>
      </c>
      <c r="AD2294" s="84">
        <v>24</v>
      </c>
      <c r="AE2294" s="84" t="s">
        <v>6764</v>
      </c>
      <c r="AF2294" s="84" t="s">
        <v>7783</v>
      </c>
      <c r="AG2294" s="108" t="s">
        <v>7784</v>
      </c>
      <c r="AH2294" s="84" t="s">
        <v>7557</v>
      </c>
      <c r="AI2294" s="108" t="s">
        <v>8036</v>
      </c>
      <c r="AJ2294" s="84">
        <v>2130</v>
      </c>
      <c r="AK2294" s="84">
        <v>2130</v>
      </c>
      <c r="AL2294" s="108" t="s">
        <v>6746</v>
      </c>
      <c r="AM2294" s="84">
        <v>25601.19</v>
      </c>
      <c r="AN2294" s="112">
        <v>10608.81</v>
      </c>
      <c r="AO2294" s="112">
        <v>36210</v>
      </c>
      <c r="AP2294" s="112">
        <v>14398.81</v>
      </c>
      <c r="AQ2294" s="112">
        <v>1271.19</v>
      </c>
      <c r="AR2294" s="112">
        <v>15670</v>
      </c>
      <c r="AS2294" s="112">
        <v>0</v>
      </c>
      <c r="AT2294" s="112">
        <v>0</v>
      </c>
      <c r="AU2294" s="112">
        <v>0</v>
      </c>
      <c r="AV2294" s="84">
        <v>17</v>
      </c>
      <c r="AW2294" s="84">
        <v>0</v>
      </c>
      <c r="AX2294" s="84" t="str">
        <f>VLOOKUP(Y2294,'[1]Asset Classification'!$J$3:$W$2865,14,)</f>
        <v>Standard</v>
      </c>
      <c r="AY2294" s="108"/>
      <c r="AZ2294" s="84"/>
      <c r="BA2294" s="84"/>
      <c r="BB2294" s="84" t="s">
        <v>8329</v>
      </c>
      <c r="BC2294" s="84"/>
      <c r="BD2294" s="108"/>
      <c r="BE2294" s="84">
        <v>0</v>
      </c>
      <c r="BF2294" s="38" t="s">
        <v>3068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244</v>
      </c>
      <c r="C2295" s="38" t="s">
        <v>245</v>
      </c>
      <c r="D2295" s="38" t="s">
        <v>246</v>
      </c>
      <c r="E2295" s="38" t="s">
        <v>246</v>
      </c>
      <c r="F2295" s="38" t="s">
        <v>247</v>
      </c>
      <c r="G2295" s="84" t="s">
        <v>248</v>
      </c>
      <c r="H2295" s="38" t="s">
        <v>249</v>
      </c>
      <c r="I2295" s="84">
        <v>134363</v>
      </c>
      <c r="J2295" s="38" t="s">
        <v>290</v>
      </c>
      <c r="K2295" s="84">
        <v>134363</v>
      </c>
      <c r="L2295" s="84" t="s">
        <v>257</v>
      </c>
      <c r="M2295" s="38" t="s">
        <v>258</v>
      </c>
      <c r="N2295" s="84">
        <v>250576</v>
      </c>
      <c r="O2295" s="84" t="s">
        <v>836</v>
      </c>
      <c r="P2295" s="84">
        <v>329202</v>
      </c>
      <c r="Q2295" s="38" t="s">
        <v>837</v>
      </c>
      <c r="R2295" s="38" t="s">
        <v>891</v>
      </c>
      <c r="S2295" s="84" t="s">
        <v>3069</v>
      </c>
      <c r="T2295" s="84" t="s">
        <v>3069</v>
      </c>
      <c r="U2295" s="84" t="s">
        <v>1034</v>
      </c>
      <c r="V2295" s="84" t="s">
        <v>2278</v>
      </c>
      <c r="W2295" s="84">
        <v>0</v>
      </c>
      <c r="X2295" s="38" t="s">
        <v>3451</v>
      </c>
      <c r="Y2295" s="84">
        <v>356558809</v>
      </c>
      <c r="Z2295" s="38" t="s">
        <v>6258</v>
      </c>
      <c r="AA2295" s="108" t="s">
        <v>6247</v>
      </c>
      <c r="AB2295" s="84">
        <v>20000</v>
      </c>
      <c r="AC2295" s="108" t="s">
        <v>6769</v>
      </c>
      <c r="AD2295" s="84">
        <v>18</v>
      </c>
      <c r="AE2295" s="84" t="s">
        <v>6778</v>
      </c>
      <c r="AF2295" s="84" t="s">
        <v>7571</v>
      </c>
      <c r="AG2295" s="108" t="s">
        <v>7785</v>
      </c>
      <c r="AH2295" s="84" t="s">
        <v>7319</v>
      </c>
      <c r="AI2295" s="108" t="s">
        <v>8031</v>
      </c>
      <c r="AJ2295" s="84">
        <v>1340</v>
      </c>
      <c r="AK2295" s="84">
        <v>1340</v>
      </c>
      <c r="AL2295" s="108" t="s">
        <v>6749</v>
      </c>
      <c r="AM2295" s="84">
        <v>18475.849999999999</v>
      </c>
      <c r="AN2295" s="112">
        <v>4304.1499999999996</v>
      </c>
      <c r="AO2295" s="112">
        <v>22780</v>
      </c>
      <c r="AP2295" s="112">
        <v>1524.15</v>
      </c>
      <c r="AQ2295" s="112">
        <v>32.85</v>
      </c>
      <c r="AR2295" s="112">
        <v>1557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tr">
        <f>VLOOKUP(Y2295,'[1]Asset Classification'!$J$3:$W$2865,14,)</f>
        <v>Standard</v>
      </c>
      <c r="AY2295" s="108"/>
      <c r="AZ2295" s="84"/>
      <c r="BA2295" s="84"/>
      <c r="BB2295" s="84" t="s">
        <v>8329</v>
      </c>
      <c r="BC2295" s="84"/>
      <c r="BD2295" s="108"/>
      <c r="BE2295" s="84">
        <v>0</v>
      </c>
      <c r="BF2295" s="38" t="s">
        <v>3069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244</v>
      </c>
      <c r="C2296" s="38" t="s">
        <v>245</v>
      </c>
      <c r="D2296" s="38" t="s">
        <v>246</v>
      </c>
      <c r="E2296" s="38" t="s">
        <v>246</v>
      </c>
      <c r="F2296" s="38" t="s">
        <v>247</v>
      </c>
      <c r="G2296" s="84" t="s">
        <v>248</v>
      </c>
      <c r="H2296" s="38" t="s">
        <v>249</v>
      </c>
      <c r="I2296" s="84">
        <v>139549</v>
      </c>
      <c r="J2296" s="38" t="s">
        <v>307</v>
      </c>
      <c r="K2296" s="84">
        <v>139549</v>
      </c>
      <c r="L2296" s="84" t="s">
        <v>254</v>
      </c>
      <c r="M2296" s="38" t="s">
        <v>255</v>
      </c>
      <c r="N2296" s="84">
        <v>238198</v>
      </c>
      <c r="O2296" s="84" t="s">
        <v>621</v>
      </c>
      <c r="P2296" s="84">
        <v>313319</v>
      </c>
      <c r="Q2296" s="38" t="s">
        <v>622</v>
      </c>
      <c r="R2296" s="38" t="s">
        <v>891</v>
      </c>
      <c r="S2296" s="84" t="s">
        <v>2466</v>
      </c>
      <c r="T2296" s="84" t="s">
        <v>2466</v>
      </c>
      <c r="U2296" s="84" t="s">
        <v>1034</v>
      </c>
      <c r="V2296" s="84" t="s">
        <v>2278</v>
      </c>
      <c r="W2296" s="84">
        <v>0</v>
      </c>
      <c r="X2296" s="38" t="s">
        <v>3451</v>
      </c>
      <c r="Y2296" s="84">
        <v>356559009</v>
      </c>
      <c r="Z2296" s="38" t="s">
        <v>5495</v>
      </c>
      <c r="AA2296" s="108" t="s">
        <v>6259</v>
      </c>
      <c r="AB2296" s="84">
        <v>30000</v>
      </c>
      <c r="AC2296" s="108" t="s">
        <v>6769</v>
      </c>
      <c r="AD2296" s="84">
        <v>18</v>
      </c>
      <c r="AE2296" s="84" t="s">
        <v>6778</v>
      </c>
      <c r="AF2296" s="84" t="s">
        <v>6874</v>
      </c>
      <c r="AG2296" s="108" t="s">
        <v>7104</v>
      </c>
      <c r="AH2296" s="84" t="s">
        <v>6795</v>
      </c>
      <c r="AI2296" s="108" t="s">
        <v>8031</v>
      </c>
      <c r="AJ2296" s="84">
        <v>2020</v>
      </c>
      <c r="AK2296" s="84">
        <v>2020</v>
      </c>
      <c r="AL2296" s="108" t="s">
        <v>8225</v>
      </c>
      <c r="AM2296" s="84">
        <v>10257.39</v>
      </c>
      <c r="AN2296" s="112">
        <v>3882.61</v>
      </c>
      <c r="AO2296" s="112">
        <v>14140</v>
      </c>
      <c r="AP2296" s="112">
        <v>19742.61</v>
      </c>
      <c r="AQ2296" s="112">
        <v>2557.39</v>
      </c>
      <c r="AR2296" s="112">
        <v>22300</v>
      </c>
      <c r="AS2296" s="112">
        <v>17686.509999999998</v>
      </c>
      <c r="AT2296" s="112">
        <v>2513.4899999999998</v>
      </c>
      <c r="AU2296" s="112">
        <v>20200</v>
      </c>
      <c r="AV2296" s="84">
        <v>17</v>
      </c>
      <c r="AW2296" s="84">
        <v>285</v>
      </c>
      <c r="AX2296" s="84" t="str">
        <f>VLOOKUP(Y2296,'[1]Asset Classification'!$J$3:$W$2865,14,)</f>
        <v>&gt;180</v>
      </c>
      <c r="AY2296" s="108"/>
      <c r="AZ2296" s="84"/>
      <c r="BA2296" s="84"/>
      <c r="BB2296" s="84" t="s">
        <v>8329</v>
      </c>
      <c r="BC2296" s="84"/>
      <c r="BD2296" s="108"/>
      <c r="BE2296" s="84">
        <v>0</v>
      </c>
      <c r="BF2296" s="38" t="s">
        <v>2466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244</v>
      </c>
      <c r="C2297" s="38" t="s">
        <v>245</v>
      </c>
      <c r="D2297" s="38" t="s">
        <v>246</v>
      </c>
      <c r="E2297" s="38" t="s">
        <v>246</v>
      </c>
      <c r="F2297" s="38" t="s">
        <v>247</v>
      </c>
      <c r="G2297" s="84" t="s">
        <v>248</v>
      </c>
      <c r="H2297" s="38" t="s">
        <v>249</v>
      </c>
      <c r="I2297" s="84">
        <v>131055</v>
      </c>
      <c r="J2297" s="38" t="s">
        <v>277</v>
      </c>
      <c r="K2297" s="84">
        <v>131055</v>
      </c>
      <c r="L2297" s="84" t="s">
        <v>251</v>
      </c>
      <c r="M2297" s="38" t="s">
        <v>252</v>
      </c>
      <c r="N2297" s="84">
        <v>263681</v>
      </c>
      <c r="O2297" s="84" t="s">
        <v>787</v>
      </c>
      <c r="P2297" s="84">
        <v>346210</v>
      </c>
      <c r="Q2297" s="38" t="s">
        <v>462</v>
      </c>
      <c r="R2297" s="38" t="s">
        <v>829</v>
      </c>
      <c r="S2297" s="84" t="s">
        <v>3070</v>
      </c>
      <c r="T2297" s="84" t="s">
        <v>3070</v>
      </c>
      <c r="U2297" s="84" t="s">
        <v>1027</v>
      </c>
      <c r="V2297" s="84" t="s">
        <v>2278</v>
      </c>
      <c r="W2297" s="84">
        <v>0</v>
      </c>
      <c r="X2297" s="38" t="s">
        <v>3451</v>
      </c>
      <c r="Y2297" s="84">
        <v>356568023</v>
      </c>
      <c r="Z2297" s="38" t="s">
        <v>6260</v>
      </c>
      <c r="AA2297" s="108" t="s">
        <v>6256</v>
      </c>
      <c r="AB2297" s="84">
        <v>63000</v>
      </c>
      <c r="AC2297" s="108" t="s">
        <v>6774</v>
      </c>
      <c r="AD2297" s="84">
        <v>24</v>
      </c>
      <c r="AE2297" s="84" t="s">
        <v>6776</v>
      </c>
      <c r="AF2297" s="84" t="s">
        <v>7786</v>
      </c>
      <c r="AG2297" s="108" t="s">
        <v>7787</v>
      </c>
      <c r="AH2297" s="84" t="s">
        <v>7557</v>
      </c>
      <c r="AI2297" s="108" t="s">
        <v>8036</v>
      </c>
      <c r="AJ2297" s="84">
        <v>3360</v>
      </c>
      <c r="AK2297" s="84">
        <v>3360</v>
      </c>
      <c r="AL2297" s="108" t="s">
        <v>6746</v>
      </c>
      <c r="AM2297" s="84">
        <v>40787.85</v>
      </c>
      <c r="AN2297" s="112">
        <v>16332.15</v>
      </c>
      <c r="AO2297" s="112">
        <v>57120</v>
      </c>
      <c r="AP2297" s="112">
        <v>22212.15</v>
      </c>
      <c r="AQ2297" s="112">
        <v>1927.85</v>
      </c>
      <c r="AR2297" s="112">
        <v>24140</v>
      </c>
      <c r="AS2297" s="112">
        <v>0</v>
      </c>
      <c r="AT2297" s="112">
        <v>0</v>
      </c>
      <c r="AU2297" s="112">
        <v>0</v>
      </c>
      <c r="AV2297" s="84">
        <v>17</v>
      </c>
      <c r="AW2297" s="84">
        <v>0</v>
      </c>
      <c r="AX2297" s="84" t="str">
        <f>VLOOKUP(Y2297,'[1]Asset Classification'!$J$3:$W$2865,14,)</f>
        <v>Standard</v>
      </c>
      <c r="AY2297" s="108"/>
      <c r="AZ2297" s="84"/>
      <c r="BA2297" s="84"/>
      <c r="BB2297" s="84" t="s">
        <v>8329</v>
      </c>
      <c r="BC2297" s="84"/>
      <c r="BD2297" s="108"/>
      <c r="BE2297" s="84">
        <v>0</v>
      </c>
      <c r="BF2297" s="38" t="s">
        <v>3070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244</v>
      </c>
      <c r="C2298" s="38" t="s">
        <v>245</v>
      </c>
      <c r="D2298" s="38" t="s">
        <v>246</v>
      </c>
      <c r="E2298" s="38" t="s">
        <v>246</v>
      </c>
      <c r="F2298" s="38" t="s">
        <v>247</v>
      </c>
      <c r="G2298" s="84" t="s">
        <v>248</v>
      </c>
      <c r="H2298" s="38" t="s">
        <v>249</v>
      </c>
      <c r="I2298" s="84">
        <v>129694</v>
      </c>
      <c r="J2298" s="38" t="s">
        <v>259</v>
      </c>
      <c r="K2298" s="84">
        <v>129694</v>
      </c>
      <c r="L2298" s="84" t="s">
        <v>257</v>
      </c>
      <c r="M2298" s="38" t="s">
        <v>258</v>
      </c>
      <c r="N2298" s="84">
        <v>243353</v>
      </c>
      <c r="O2298" s="84" t="s">
        <v>681</v>
      </c>
      <c r="P2298" s="84">
        <v>319847</v>
      </c>
      <c r="Q2298" s="38" t="s">
        <v>682</v>
      </c>
      <c r="R2298" s="38" t="s">
        <v>891</v>
      </c>
      <c r="S2298" s="84" t="s">
        <v>2397</v>
      </c>
      <c r="T2298" s="84" t="s">
        <v>2397</v>
      </c>
      <c r="U2298" s="84" t="s">
        <v>1070</v>
      </c>
      <c r="V2298" s="84" t="s">
        <v>2789</v>
      </c>
      <c r="W2298" s="84">
        <v>0</v>
      </c>
      <c r="X2298" s="38" t="s">
        <v>3526</v>
      </c>
      <c r="Y2298" s="84">
        <v>356580909</v>
      </c>
      <c r="Z2298" s="38" t="s">
        <v>5380</v>
      </c>
      <c r="AA2298" s="108" t="s">
        <v>6259</v>
      </c>
      <c r="AB2298" s="84">
        <v>30000</v>
      </c>
      <c r="AC2298" s="108" t="s">
        <v>6768</v>
      </c>
      <c r="AD2298" s="84">
        <v>18</v>
      </c>
      <c r="AE2298" s="84" t="s">
        <v>6778</v>
      </c>
      <c r="AF2298" s="84" t="s">
        <v>7468</v>
      </c>
      <c r="AG2298" s="108" t="s">
        <v>7469</v>
      </c>
      <c r="AH2298" s="84" t="s">
        <v>7319</v>
      </c>
      <c r="AI2298" s="108" t="s">
        <v>8037</v>
      </c>
      <c r="AJ2298" s="84">
        <v>2020</v>
      </c>
      <c r="AK2298" s="84">
        <v>2020</v>
      </c>
      <c r="AL2298" s="108" t="s">
        <v>6517</v>
      </c>
      <c r="AM2298" s="84">
        <v>8584.39</v>
      </c>
      <c r="AN2298" s="112">
        <v>3535.61</v>
      </c>
      <c r="AO2298" s="112">
        <v>12120</v>
      </c>
      <c r="AP2298" s="112">
        <v>21415.61</v>
      </c>
      <c r="AQ2298" s="112">
        <v>3021.39</v>
      </c>
      <c r="AR2298" s="112">
        <v>24437</v>
      </c>
      <c r="AS2298" s="112">
        <v>19245.150000000001</v>
      </c>
      <c r="AT2298" s="112">
        <v>2974.85</v>
      </c>
      <c r="AU2298" s="112">
        <v>22220</v>
      </c>
      <c r="AV2298" s="84">
        <v>17</v>
      </c>
      <c r="AW2298" s="84">
        <v>312</v>
      </c>
      <c r="AX2298" s="84" t="str">
        <f>VLOOKUP(Y2298,'[1]Asset Classification'!$J$3:$W$2865,14,)</f>
        <v>&gt;180</v>
      </c>
      <c r="AY2298" s="108"/>
      <c r="AZ2298" s="84"/>
      <c r="BA2298" s="84"/>
      <c r="BB2298" s="84" t="s">
        <v>8329</v>
      </c>
      <c r="BC2298" s="84"/>
      <c r="BD2298" s="108" t="s">
        <v>8322</v>
      </c>
      <c r="BE2298" s="84">
        <v>30000</v>
      </c>
      <c r="BF2298" s="38" t="s">
        <v>2397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244</v>
      </c>
      <c r="C2299" s="38" t="s">
        <v>245</v>
      </c>
      <c r="D2299" s="38" t="s">
        <v>246</v>
      </c>
      <c r="E2299" s="38" t="s">
        <v>246</v>
      </c>
      <c r="F2299" s="38" t="s">
        <v>247</v>
      </c>
      <c r="G2299" s="84" t="s">
        <v>248</v>
      </c>
      <c r="H2299" s="38" t="s">
        <v>249</v>
      </c>
      <c r="I2299" s="84">
        <v>133068</v>
      </c>
      <c r="J2299" s="38" t="s">
        <v>287</v>
      </c>
      <c r="K2299" s="84">
        <v>133068</v>
      </c>
      <c r="L2299" s="84" t="s">
        <v>262</v>
      </c>
      <c r="M2299" s="38" t="s">
        <v>263</v>
      </c>
      <c r="N2299" s="84">
        <v>262737</v>
      </c>
      <c r="O2299" s="84" t="s">
        <v>1006</v>
      </c>
      <c r="P2299" s="84">
        <v>344986</v>
      </c>
      <c r="Q2299" s="38" t="s">
        <v>707</v>
      </c>
      <c r="R2299" s="38" t="s">
        <v>829</v>
      </c>
      <c r="S2299" s="84" t="s">
        <v>3071</v>
      </c>
      <c r="T2299" s="84" t="s">
        <v>3071</v>
      </c>
      <c r="U2299" s="84" t="s">
        <v>1027</v>
      </c>
      <c r="V2299" s="84" t="s">
        <v>2278</v>
      </c>
      <c r="W2299" s="84">
        <v>0</v>
      </c>
      <c r="X2299" s="38" t="s">
        <v>3526</v>
      </c>
      <c r="Y2299" s="84">
        <v>356581120</v>
      </c>
      <c r="Z2299" s="38" t="s">
        <v>6261</v>
      </c>
      <c r="AA2299" s="108" t="s">
        <v>6235</v>
      </c>
      <c r="AB2299" s="84">
        <v>50000</v>
      </c>
      <c r="AC2299" s="108" t="s">
        <v>6765</v>
      </c>
      <c r="AD2299" s="84">
        <v>24</v>
      </c>
      <c r="AE2299" s="84" t="s">
        <v>6771</v>
      </c>
      <c r="AF2299" s="84" t="s">
        <v>7434</v>
      </c>
      <c r="AG2299" s="108" t="s">
        <v>7788</v>
      </c>
      <c r="AH2299" s="84" t="s">
        <v>7319</v>
      </c>
      <c r="AI2299" s="108" t="s">
        <v>8034</v>
      </c>
      <c r="AJ2299" s="84">
        <v>2670</v>
      </c>
      <c r="AK2299" s="84">
        <v>2670</v>
      </c>
      <c r="AL2299" s="108" t="s">
        <v>6752</v>
      </c>
      <c r="AM2299" s="84">
        <v>32343.22</v>
      </c>
      <c r="AN2299" s="112">
        <v>13046.78</v>
      </c>
      <c r="AO2299" s="112">
        <v>45390</v>
      </c>
      <c r="AP2299" s="112">
        <v>17656.78</v>
      </c>
      <c r="AQ2299" s="112">
        <v>1533.22</v>
      </c>
      <c r="AR2299" s="112">
        <v>19190</v>
      </c>
      <c r="AS2299" s="112">
        <v>0</v>
      </c>
      <c r="AT2299" s="112">
        <v>0</v>
      </c>
      <c r="AU2299" s="112">
        <v>0</v>
      </c>
      <c r="AV2299" s="84">
        <v>17</v>
      </c>
      <c r="AW2299" s="84">
        <v>0</v>
      </c>
      <c r="AX2299" s="84" t="str">
        <f>VLOOKUP(Y2299,'[1]Asset Classification'!$J$3:$W$2865,14,)</f>
        <v>Standard</v>
      </c>
      <c r="AY2299" s="108"/>
      <c r="AZ2299" s="84"/>
      <c r="BA2299" s="84"/>
      <c r="BB2299" s="84" t="s">
        <v>8329</v>
      </c>
      <c r="BC2299" s="84"/>
      <c r="BD2299" s="108"/>
      <c r="BE2299" s="84">
        <v>0</v>
      </c>
      <c r="BF2299" s="38" t="s">
        <v>3071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244</v>
      </c>
      <c r="C2300" s="38" t="s">
        <v>245</v>
      </c>
      <c r="D2300" s="38" t="s">
        <v>246</v>
      </c>
      <c r="E2300" s="38" t="s">
        <v>246</v>
      </c>
      <c r="F2300" s="38" t="s">
        <v>247</v>
      </c>
      <c r="G2300" s="84" t="s">
        <v>248</v>
      </c>
      <c r="H2300" s="38" t="s">
        <v>249</v>
      </c>
      <c r="I2300" s="84">
        <v>131510</v>
      </c>
      <c r="J2300" s="38" t="s">
        <v>279</v>
      </c>
      <c r="K2300" s="84">
        <v>131510</v>
      </c>
      <c r="L2300" s="84" t="s">
        <v>262</v>
      </c>
      <c r="M2300" s="38" t="s">
        <v>263</v>
      </c>
      <c r="N2300" s="84">
        <v>222507</v>
      </c>
      <c r="O2300" s="84" t="s">
        <v>427</v>
      </c>
      <c r="P2300" s="84">
        <v>293408</v>
      </c>
      <c r="Q2300" s="38" t="s">
        <v>930</v>
      </c>
      <c r="R2300" s="38" t="s">
        <v>829</v>
      </c>
      <c r="S2300" s="84" t="s">
        <v>3072</v>
      </c>
      <c r="T2300" s="84" t="s">
        <v>3072</v>
      </c>
      <c r="U2300" s="84" t="s">
        <v>1070</v>
      </c>
      <c r="V2300" s="84" t="s">
        <v>2278</v>
      </c>
      <c r="W2300" s="84">
        <v>0</v>
      </c>
      <c r="X2300" s="38" t="s">
        <v>3451</v>
      </c>
      <c r="Y2300" s="84">
        <v>356595485</v>
      </c>
      <c r="Z2300" s="38" t="s">
        <v>6262</v>
      </c>
      <c r="AA2300" s="108" t="s">
        <v>6263</v>
      </c>
      <c r="AB2300" s="84">
        <v>40000</v>
      </c>
      <c r="AC2300" s="108" t="s">
        <v>6770</v>
      </c>
      <c r="AD2300" s="84">
        <v>24</v>
      </c>
      <c r="AE2300" s="84" t="s">
        <v>6764</v>
      </c>
      <c r="AF2300" s="84" t="s">
        <v>7786</v>
      </c>
      <c r="AG2300" s="108" t="s">
        <v>7789</v>
      </c>
      <c r="AH2300" s="84" t="s">
        <v>7557</v>
      </c>
      <c r="AI2300" s="108" t="s">
        <v>8032</v>
      </c>
      <c r="AJ2300" s="84">
        <v>2130</v>
      </c>
      <c r="AK2300" s="84">
        <v>2130</v>
      </c>
      <c r="AL2300" s="108" t="s">
        <v>6745</v>
      </c>
      <c r="AM2300" s="84">
        <v>25944.25</v>
      </c>
      <c r="AN2300" s="112">
        <v>10265.75</v>
      </c>
      <c r="AO2300" s="112">
        <v>36210</v>
      </c>
      <c r="AP2300" s="112">
        <v>14055.75</v>
      </c>
      <c r="AQ2300" s="112">
        <v>1218.25</v>
      </c>
      <c r="AR2300" s="112">
        <v>15274</v>
      </c>
      <c r="AS2300" s="112">
        <v>0</v>
      </c>
      <c r="AT2300" s="112">
        <v>0</v>
      </c>
      <c r="AU2300" s="112">
        <v>0</v>
      </c>
      <c r="AV2300" s="84">
        <v>17</v>
      </c>
      <c r="AW2300" s="84">
        <v>0</v>
      </c>
      <c r="AX2300" s="84" t="str">
        <f>VLOOKUP(Y2300,'[1]Asset Classification'!$J$3:$W$2865,14,)</f>
        <v>Standard</v>
      </c>
      <c r="AY2300" s="108"/>
      <c r="AZ2300" s="84"/>
      <c r="BA2300" s="84"/>
      <c r="BB2300" s="84" t="s">
        <v>8329</v>
      </c>
      <c r="BC2300" s="84"/>
      <c r="BD2300" s="108"/>
      <c r="BE2300" s="84">
        <v>0</v>
      </c>
      <c r="BF2300" s="38" t="s">
        <v>3072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244</v>
      </c>
      <c r="C2301" s="38" t="s">
        <v>245</v>
      </c>
      <c r="D2301" s="38" t="s">
        <v>246</v>
      </c>
      <c r="E2301" s="38" t="s">
        <v>246</v>
      </c>
      <c r="F2301" s="38" t="s">
        <v>247</v>
      </c>
      <c r="G2301" s="84" t="s">
        <v>248</v>
      </c>
      <c r="H2301" s="38" t="s">
        <v>249</v>
      </c>
      <c r="I2301" s="84">
        <v>131510</v>
      </c>
      <c r="J2301" s="38" t="s">
        <v>279</v>
      </c>
      <c r="K2301" s="84">
        <v>131510</v>
      </c>
      <c r="L2301" s="84" t="s">
        <v>262</v>
      </c>
      <c r="M2301" s="38" t="s">
        <v>263</v>
      </c>
      <c r="N2301" s="84">
        <v>222507</v>
      </c>
      <c r="O2301" s="84" t="s">
        <v>427</v>
      </c>
      <c r="P2301" s="84">
        <v>293408</v>
      </c>
      <c r="Q2301" s="38" t="s">
        <v>930</v>
      </c>
      <c r="R2301" s="38" t="s">
        <v>829</v>
      </c>
      <c r="S2301" s="84" t="s">
        <v>3073</v>
      </c>
      <c r="T2301" s="84" t="s">
        <v>3073</v>
      </c>
      <c r="U2301" s="84" t="s">
        <v>1070</v>
      </c>
      <c r="V2301" s="84" t="s">
        <v>2278</v>
      </c>
      <c r="W2301" s="84">
        <v>0</v>
      </c>
      <c r="X2301" s="38" t="s">
        <v>3451</v>
      </c>
      <c r="Y2301" s="84">
        <v>356595500</v>
      </c>
      <c r="Z2301" s="38" t="s">
        <v>6264</v>
      </c>
      <c r="AA2301" s="108" t="s">
        <v>6263</v>
      </c>
      <c r="AB2301" s="84">
        <v>40000</v>
      </c>
      <c r="AC2301" s="108" t="s">
        <v>6770</v>
      </c>
      <c r="AD2301" s="84">
        <v>24</v>
      </c>
      <c r="AE2301" s="84" t="s">
        <v>6764</v>
      </c>
      <c r="AF2301" s="84" t="s">
        <v>7786</v>
      </c>
      <c r="AG2301" s="108" t="s">
        <v>7789</v>
      </c>
      <c r="AH2301" s="84" t="s">
        <v>7557</v>
      </c>
      <c r="AI2301" s="108" t="s">
        <v>8032</v>
      </c>
      <c r="AJ2301" s="84">
        <v>2130</v>
      </c>
      <c r="AK2301" s="84">
        <v>2130</v>
      </c>
      <c r="AL2301" s="108" t="s">
        <v>8083</v>
      </c>
      <c r="AM2301" s="84">
        <v>14107.82</v>
      </c>
      <c r="AN2301" s="112">
        <v>7192.18</v>
      </c>
      <c r="AO2301" s="112">
        <v>21300</v>
      </c>
      <c r="AP2301" s="112">
        <v>25892.18</v>
      </c>
      <c r="AQ2301" s="112">
        <v>4291.82</v>
      </c>
      <c r="AR2301" s="112">
        <v>30184</v>
      </c>
      <c r="AS2301" s="112">
        <v>11836.43</v>
      </c>
      <c r="AT2301" s="112">
        <v>3073.57</v>
      </c>
      <c r="AU2301" s="112">
        <v>14910</v>
      </c>
      <c r="AV2301" s="84">
        <v>17</v>
      </c>
      <c r="AW2301" s="84">
        <v>190</v>
      </c>
      <c r="AX2301" s="84" t="str">
        <f>VLOOKUP(Y2301,'[1]Asset Classification'!$J$3:$W$2865,14,)</f>
        <v>&gt;180</v>
      </c>
      <c r="AY2301" s="108"/>
      <c r="AZ2301" s="84"/>
      <c r="BA2301" s="84"/>
      <c r="BB2301" s="84" t="s">
        <v>8329</v>
      </c>
      <c r="BC2301" s="84"/>
      <c r="BD2301" s="108"/>
      <c r="BE2301" s="84">
        <v>0</v>
      </c>
      <c r="BF2301" s="38" t="s">
        <v>3073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244</v>
      </c>
      <c r="C2302" s="38" t="s">
        <v>245</v>
      </c>
      <c r="D2302" s="38" t="s">
        <v>246</v>
      </c>
      <c r="E2302" s="38" t="s">
        <v>246</v>
      </c>
      <c r="F2302" s="38" t="s">
        <v>247</v>
      </c>
      <c r="G2302" s="84" t="s">
        <v>248</v>
      </c>
      <c r="H2302" s="38" t="s">
        <v>249</v>
      </c>
      <c r="I2302" s="84">
        <v>153911</v>
      </c>
      <c r="J2302" s="38" t="s">
        <v>331</v>
      </c>
      <c r="K2302" s="84">
        <v>153911</v>
      </c>
      <c r="L2302" s="84" t="s">
        <v>262</v>
      </c>
      <c r="M2302" s="38" t="s">
        <v>263</v>
      </c>
      <c r="N2302" s="84">
        <v>261561</v>
      </c>
      <c r="O2302" s="84" t="s">
        <v>828</v>
      </c>
      <c r="P2302" s="84">
        <v>343409</v>
      </c>
      <c r="Q2302" s="38" t="s">
        <v>578</v>
      </c>
      <c r="R2302" s="38" t="s">
        <v>829</v>
      </c>
      <c r="S2302" s="84" t="s">
        <v>3074</v>
      </c>
      <c r="T2302" s="84" t="s">
        <v>3074</v>
      </c>
      <c r="U2302" s="84" t="s">
        <v>1027</v>
      </c>
      <c r="V2302" s="84" t="s">
        <v>2278</v>
      </c>
      <c r="W2302" s="84">
        <v>0</v>
      </c>
      <c r="X2302" s="38" t="s">
        <v>3451</v>
      </c>
      <c r="Y2302" s="84">
        <v>356614151</v>
      </c>
      <c r="Z2302" s="38" t="s">
        <v>6265</v>
      </c>
      <c r="AA2302" s="108" t="s">
        <v>6266</v>
      </c>
      <c r="AB2302" s="84">
        <v>73000</v>
      </c>
      <c r="AC2302" s="108" t="s">
        <v>6767</v>
      </c>
      <c r="AD2302" s="84">
        <v>24</v>
      </c>
      <c r="AE2302" s="84" t="s">
        <v>6776</v>
      </c>
      <c r="AF2302" s="84" t="s">
        <v>7125</v>
      </c>
      <c r="AG2302" s="108" t="s">
        <v>7358</v>
      </c>
      <c r="AH2302" s="84" t="s">
        <v>6795</v>
      </c>
      <c r="AI2302" s="108" t="s">
        <v>8035</v>
      </c>
      <c r="AJ2302" s="84">
        <v>3900</v>
      </c>
      <c r="AK2302" s="84">
        <v>3900</v>
      </c>
      <c r="AL2302" s="108" t="s">
        <v>6755</v>
      </c>
      <c r="AM2302" s="84">
        <v>47674.7</v>
      </c>
      <c r="AN2302" s="112">
        <v>18625.3</v>
      </c>
      <c r="AO2302" s="112">
        <v>66300</v>
      </c>
      <c r="AP2302" s="112">
        <v>25325.3</v>
      </c>
      <c r="AQ2302" s="112">
        <v>2167.6999999999998</v>
      </c>
      <c r="AR2302" s="112">
        <v>27493</v>
      </c>
      <c r="AS2302" s="112">
        <v>0</v>
      </c>
      <c r="AT2302" s="112">
        <v>0</v>
      </c>
      <c r="AU2302" s="112">
        <v>0</v>
      </c>
      <c r="AV2302" s="84">
        <v>17</v>
      </c>
      <c r="AW2302" s="84">
        <v>0</v>
      </c>
      <c r="AX2302" s="84" t="str">
        <f>VLOOKUP(Y2302,'[1]Asset Classification'!$J$3:$W$2865,14,)</f>
        <v>Standard</v>
      </c>
      <c r="AY2302" s="108"/>
      <c r="AZ2302" s="84"/>
      <c r="BA2302" s="84"/>
      <c r="BB2302" s="84" t="s">
        <v>8329</v>
      </c>
      <c r="BC2302" s="84"/>
      <c r="BD2302" s="108"/>
      <c r="BE2302" s="84">
        <v>0</v>
      </c>
      <c r="BF2302" s="38" t="s">
        <v>3074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244</v>
      </c>
      <c r="C2303" s="38" t="s">
        <v>245</v>
      </c>
      <c r="D2303" s="38" t="s">
        <v>246</v>
      </c>
      <c r="E2303" s="38" t="s">
        <v>246</v>
      </c>
      <c r="F2303" s="38" t="s">
        <v>247</v>
      </c>
      <c r="G2303" s="84" t="s">
        <v>248</v>
      </c>
      <c r="H2303" s="38" t="s">
        <v>249</v>
      </c>
      <c r="I2303" s="84">
        <v>129660</v>
      </c>
      <c r="J2303" s="38" t="s">
        <v>256</v>
      </c>
      <c r="K2303" s="84">
        <v>129660</v>
      </c>
      <c r="L2303" s="84" t="s">
        <v>257</v>
      </c>
      <c r="M2303" s="38" t="s">
        <v>258</v>
      </c>
      <c r="N2303" s="84">
        <v>222041</v>
      </c>
      <c r="O2303" s="84" t="s">
        <v>433</v>
      </c>
      <c r="P2303" s="84">
        <v>292857</v>
      </c>
      <c r="Q2303" s="38" t="s">
        <v>434</v>
      </c>
      <c r="R2303" s="38" t="s">
        <v>891</v>
      </c>
      <c r="S2303" s="84" t="s">
        <v>2511</v>
      </c>
      <c r="T2303" s="84" t="s">
        <v>2511</v>
      </c>
      <c r="U2303" s="84" t="s">
        <v>1034</v>
      </c>
      <c r="V2303" s="84" t="s">
        <v>2278</v>
      </c>
      <c r="W2303" s="84">
        <v>0</v>
      </c>
      <c r="X2303" s="38" t="s">
        <v>3451</v>
      </c>
      <c r="Y2303" s="84">
        <v>356617538</v>
      </c>
      <c r="Z2303" s="38" t="s">
        <v>5566</v>
      </c>
      <c r="AA2303" s="108" t="s">
        <v>6267</v>
      </c>
      <c r="AB2303" s="84">
        <v>40000</v>
      </c>
      <c r="AC2303" s="108" t="s">
        <v>6766</v>
      </c>
      <c r="AD2303" s="84">
        <v>18</v>
      </c>
      <c r="AE2303" s="84" t="s">
        <v>6778</v>
      </c>
      <c r="AF2303" s="84" t="s">
        <v>7551</v>
      </c>
      <c r="AG2303" s="108" t="s">
        <v>7552</v>
      </c>
      <c r="AH2303" s="84" t="s">
        <v>7319</v>
      </c>
      <c r="AI2303" s="108" t="s">
        <v>8033</v>
      </c>
      <c r="AJ2303" s="84">
        <v>2690</v>
      </c>
      <c r="AK2303" s="84">
        <v>2690</v>
      </c>
      <c r="AL2303" s="108" t="s">
        <v>8259</v>
      </c>
      <c r="AM2303" s="84">
        <v>37420.01</v>
      </c>
      <c r="AN2303" s="112">
        <v>8309.99</v>
      </c>
      <c r="AO2303" s="112">
        <v>45730</v>
      </c>
      <c r="AP2303" s="112">
        <v>2579.9899999999998</v>
      </c>
      <c r="AQ2303" s="112">
        <v>55.01</v>
      </c>
      <c r="AR2303" s="112">
        <v>2635</v>
      </c>
      <c r="AS2303" s="112">
        <v>0</v>
      </c>
      <c r="AT2303" s="112">
        <v>0</v>
      </c>
      <c r="AU2303" s="112">
        <v>0</v>
      </c>
      <c r="AV2303" s="84">
        <v>17</v>
      </c>
      <c r="AW2303" s="84">
        <v>0</v>
      </c>
      <c r="AX2303" s="84" t="str">
        <f>VLOOKUP(Y2303,'[1]Asset Classification'!$J$3:$W$2865,14,)</f>
        <v>Standard</v>
      </c>
      <c r="AY2303" s="108"/>
      <c r="AZ2303" s="84"/>
      <c r="BA2303" s="84"/>
      <c r="BB2303" s="84" t="s">
        <v>8329</v>
      </c>
      <c r="BC2303" s="84"/>
      <c r="BD2303" s="108"/>
      <c r="BE2303" s="84">
        <v>0</v>
      </c>
      <c r="BF2303" s="38" t="s">
        <v>2511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244</v>
      </c>
      <c r="C2304" s="38" t="s">
        <v>245</v>
      </c>
      <c r="D2304" s="38" t="s">
        <v>246</v>
      </c>
      <c r="E2304" s="38" t="s">
        <v>246</v>
      </c>
      <c r="F2304" s="38" t="s">
        <v>247</v>
      </c>
      <c r="G2304" s="84" t="s">
        <v>248</v>
      </c>
      <c r="H2304" s="38" t="s">
        <v>249</v>
      </c>
      <c r="I2304" s="84">
        <v>139549</v>
      </c>
      <c r="J2304" s="38" t="s">
        <v>307</v>
      </c>
      <c r="K2304" s="84">
        <v>139549</v>
      </c>
      <c r="L2304" s="84" t="s">
        <v>254</v>
      </c>
      <c r="M2304" s="38" t="s">
        <v>255</v>
      </c>
      <c r="N2304" s="84">
        <v>238198</v>
      </c>
      <c r="O2304" s="84" t="s">
        <v>621</v>
      </c>
      <c r="P2304" s="84">
        <v>313319</v>
      </c>
      <c r="Q2304" s="38" t="s">
        <v>622</v>
      </c>
      <c r="R2304" s="38" t="s">
        <v>829</v>
      </c>
      <c r="S2304" s="84" t="s">
        <v>3075</v>
      </c>
      <c r="T2304" s="84" t="s">
        <v>3075</v>
      </c>
      <c r="U2304" s="84" t="s">
        <v>1070</v>
      </c>
      <c r="V2304" s="84" t="s">
        <v>2278</v>
      </c>
      <c r="W2304" s="84">
        <v>0</v>
      </c>
      <c r="X2304" s="38" t="s">
        <v>3451</v>
      </c>
      <c r="Y2304" s="84">
        <v>356622426</v>
      </c>
      <c r="Z2304" s="38" t="s">
        <v>6268</v>
      </c>
      <c r="AA2304" s="108" t="s">
        <v>6263</v>
      </c>
      <c r="AB2304" s="84">
        <v>80000</v>
      </c>
      <c r="AC2304" s="108" t="s">
        <v>6769</v>
      </c>
      <c r="AD2304" s="84">
        <v>24</v>
      </c>
      <c r="AE2304" s="84" t="s">
        <v>6776</v>
      </c>
      <c r="AF2304" s="84" t="s">
        <v>7091</v>
      </c>
      <c r="AG2304" s="108" t="s">
        <v>7109</v>
      </c>
      <c r="AH2304" s="84" t="s">
        <v>6795</v>
      </c>
      <c r="AI2304" s="108" t="s">
        <v>8031</v>
      </c>
      <c r="AJ2304" s="84">
        <v>4270</v>
      </c>
      <c r="AK2304" s="84">
        <v>4270</v>
      </c>
      <c r="AL2304" s="108" t="s">
        <v>8312</v>
      </c>
      <c r="AM2304" s="84">
        <v>28655.1</v>
      </c>
      <c r="AN2304" s="112">
        <v>14044.9</v>
      </c>
      <c r="AO2304" s="112">
        <v>42700</v>
      </c>
      <c r="AP2304" s="112">
        <v>51344.9</v>
      </c>
      <c r="AQ2304" s="112">
        <v>8416.1</v>
      </c>
      <c r="AR2304" s="112">
        <v>59761</v>
      </c>
      <c r="AS2304" s="112">
        <v>23816.01</v>
      </c>
      <c r="AT2304" s="112">
        <v>6073.99</v>
      </c>
      <c r="AU2304" s="112">
        <v>29890</v>
      </c>
      <c r="AV2304" s="84">
        <v>17</v>
      </c>
      <c r="AW2304" s="84">
        <v>195</v>
      </c>
      <c r="AX2304" s="84" t="str">
        <f>VLOOKUP(Y2304,'[1]Asset Classification'!$J$3:$W$2865,14,)</f>
        <v>&gt;180</v>
      </c>
      <c r="AY2304" s="108"/>
      <c r="AZ2304" s="84"/>
      <c r="BA2304" s="84"/>
      <c r="BB2304" s="84" t="s">
        <v>8329</v>
      </c>
      <c r="BC2304" s="84"/>
      <c r="BD2304" s="108"/>
      <c r="BE2304" s="84">
        <v>0</v>
      </c>
      <c r="BF2304" s="38" t="s">
        <v>3075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244</v>
      </c>
      <c r="C2305" s="38" t="s">
        <v>245</v>
      </c>
      <c r="D2305" s="38" t="s">
        <v>246</v>
      </c>
      <c r="E2305" s="38" t="s">
        <v>246</v>
      </c>
      <c r="F2305" s="38" t="s">
        <v>247</v>
      </c>
      <c r="G2305" s="84" t="s">
        <v>248</v>
      </c>
      <c r="H2305" s="38" t="s">
        <v>249</v>
      </c>
      <c r="I2305" s="84">
        <v>162715</v>
      </c>
      <c r="J2305" s="38" t="s">
        <v>275</v>
      </c>
      <c r="K2305" s="84">
        <v>162715</v>
      </c>
      <c r="L2305" s="84" t="s">
        <v>257</v>
      </c>
      <c r="M2305" s="38" t="s">
        <v>258</v>
      </c>
      <c r="N2305" s="84">
        <v>278255</v>
      </c>
      <c r="O2305" s="84" t="s">
        <v>402</v>
      </c>
      <c r="P2305" s="84">
        <v>401655</v>
      </c>
      <c r="Q2305" s="38" t="s">
        <v>403</v>
      </c>
      <c r="R2305" s="38" t="s">
        <v>829</v>
      </c>
      <c r="S2305" s="84" t="s">
        <v>3076</v>
      </c>
      <c r="T2305" s="84" t="s">
        <v>3076</v>
      </c>
      <c r="U2305" s="84" t="s">
        <v>1034</v>
      </c>
      <c r="V2305" s="84" t="s">
        <v>2789</v>
      </c>
      <c r="W2305" s="84">
        <v>0</v>
      </c>
      <c r="X2305" s="38" t="s">
        <v>3526</v>
      </c>
      <c r="Y2305" s="84">
        <v>356626116</v>
      </c>
      <c r="Z2305" s="38" t="s">
        <v>6269</v>
      </c>
      <c r="AA2305" s="108" t="s">
        <v>6263</v>
      </c>
      <c r="AB2305" s="84">
        <v>32000</v>
      </c>
      <c r="AC2305" s="108" t="s">
        <v>6765</v>
      </c>
      <c r="AD2305" s="84">
        <v>24</v>
      </c>
      <c r="AE2305" s="84" t="s">
        <v>6764</v>
      </c>
      <c r="AF2305" s="84" t="s">
        <v>7786</v>
      </c>
      <c r="AG2305" s="108" t="s">
        <v>7789</v>
      </c>
      <c r="AH2305" s="84" t="s">
        <v>7557</v>
      </c>
      <c r="AI2305" s="108" t="s">
        <v>8034</v>
      </c>
      <c r="AJ2305" s="84">
        <v>1710</v>
      </c>
      <c r="AK2305" s="84">
        <v>1710</v>
      </c>
      <c r="AL2305" s="108" t="s">
        <v>6752</v>
      </c>
      <c r="AM2305" s="84">
        <v>20845.79</v>
      </c>
      <c r="AN2305" s="112">
        <v>8224.2099999999991</v>
      </c>
      <c r="AO2305" s="112">
        <v>29070</v>
      </c>
      <c r="AP2305" s="112">
        <v>11154.21</v>
      </c>
      <c r="AQ2305" s="112">
        <v>957.79</v>
      </c>
      <c r="AR2305" s="112">
        <v>12112</v>
      </c>
      <c r="AS2305" s="112">
        <v>0</v>
      </c>
      <c r="AT2305" s="112">
        <v>0</v>
      </c>
      <c r="AU2305" s="112">
        <v>0</v>
      </c>
      <c r="AV2305" s="84">
        <v>17</v>
      </c>
      <c r="AW2305" s="84">
        <v>0</v>
      </c>
      <c r="AX2305" s="84" t="str">
        <f>VLOOKUP(Y2305,'[1]Asset Classification'!$J$3:$W$2865,14,)</f>
        <v>Standard</v>
      </c>
      <c r="AY2305" s="108"/>
      <c r="AZ2305" s="84"/>
      <c r="BA2305" s="84"/>
      <c r="BB2305" s="84" t="s">
        <v>8329</v>
      </c>
      <c r="BC2305" s="84"/>
      <c r="BD2305" s="108"/>
      <c r="BE2305" s="84">
        <v>0</v>
      </c>
      <c r="BF2305" s="38" t="s">
        <v>3076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244</v>
      </c>
      <c r="C2306" s="38" t="s">
        <v>245</v>
      </c>
      <c r="D2306" s="38" t="s">
        <v>246</v>
      </c>
      <c r="E2306" s="38" t="s">
        <v>246</v>
      </c>
      <c r="F2306" s="38" t="s">
        <v>247</v>
      </c>
      <c r="G2306" s="84" t="s">
        <v>248</v>
      </c>
      <c r="H2306" s="38" t="s">
        <v>249</v>
      </c>
      <c r="I2306" s="84">
        <v>130784</v>
      </c>
      <c r="J2306" s="38" t="s">
        <v>271</v>
      </c>
      <c r="K2306" s="84">
        <v>130784</v>
      </c>
      <c r="L2306" s="84" t="s">
        <v>251</v>
      </c>
      <c r="M2306" s="38" t="s">
        <v>252</v>
      </c>
      <c r="N2306" s="84">
        <v>287374</v>
      </c>
      <c r="O2306" s="84" t="s">
        <v>728</v>
      </c>
      <c r="P2306" s="84">
        <v>517615</v>
      </c>
      <c r="Q2306" s="38" t="s">
        <v>729</v>
      </c>
      <c r="R2306" s="38" t="s">
        <v>829</v>
      </c>
      <c r="S2306" s="84" t="s">
        <v>3077</v>
      </c>
      <c r="T2306" s="84" t="s">
        <v>3077</v>
      </c>
      <c r="U2306" s="84" t="s">
        <v>1034</v>
      </c>
      <c r="V2306" s="84" t="s">
        <v>2278</v>
      </c>
      <c r="W2306" s="84">
        <v>0</v>
      </c>
      <c r="X2306" s="38" t="s">
        <v>3526</v>
      </c>
      <c r="Y2306" s="84">
        <v>356627008</v>
      </c>
      <c r="Z2306" s="38" t="s">
        <v>6270</v>
      </c>
      <c r="AA2306" s="108" t="s">
        <v>6263</v>
      </c>
      <c r="AB2306" s="84">
        <v>42000</v>
      </c>
      <c r="AC2306" s="108" t="s">
        <v>6767</v>
      </c>
      <c r="AD2306" s="84">
        <v>24</v>
      </c>
      <c r="AE2306" s="84" t="s">
        <v>6771</v>
      </c>
      <c r="AF2306" s="84" t="s">
        <v>7786</v>
      </c>
      <c r="AG2306" s="108" t="s">
        <v>6897</v>
      </c>
      <c r="AH2306" s="84" t="s">
        <v>7557</v>
      </c>
      <c r="AI2306" s="108" t="s">
        <v>6168</v>
      </c>
      <c r="AJ2306" s="84">
        <v>2240</v>
      </c>
      <c r="AK2306" s="84">
        <v>2240</v>
      </c>
      <c r="AL2306" s="108" t="s">
        <v>6755</v>
      </c>
      <c r="AM2306" s="84">
        <v>27552.080000000002</v>
      </c>
      <c r="AN2306" s="112">
        <v>10527.92</v>
      </c>
      <c r="AO2306" s="112">
        <v>38080</v>
      </c>
      <c r="AP2306" s="112">
        <v>14447.92</v>
      </c>
      <c r="AQ2306" s="112">
        <v>1230.08</v>
      </c>
      <c r="AR2306" s="112">
        <v>15678</v>
      </c>
      <c r="AS2306" s="112">
        <v>0</v>
      </c>
      <c r="AT2306" s="112">
        <v>0</v>
      </c>
      <c r="AU2306" s="112">
        <v>0</v>
      </c>
      <c r="AV2306" s="84">
        <v>17</v>
      </c>
      <c r="AW2306" s="84">
        <v>0</v>
      </c>
      <c r="AX2306" s="84" t="str">
        <f>VLOOKUP(Y2306,'[1]Asset Classification'!$J$3:$W$2865,14,)</f>
        <v>Standard</v>
      </c>
      <c r="AY2306" s="108"/>
      <c r="AZ2306" s="84"/>
      <c r="BA2306" s="84"/>
      <c r="BB2306" s="84" t="s">
        <v>8329</v>
      </c>
      <c r="BC2306" s="84"/>
      <c r="BD2306" s="108"/>
      <c r="BE2306" s="84">
        <v>0</v>
      </c>
      <c r="BF2306" s="38" t="s">
        <v>3077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244</v>
      </c>
      <c r="C2307" s="38" t="s">
        <v>245</v>
      </c>
      <c r="D2307" s="38" t="s">
        <v>246</v>
      </c>
      <c r="E2307" s="38" t="s">
        <v>246</v>
      </c>
      <c r="F2307" s="38" t="s">
        <v>247</v>
      </c>
      <c r="G2307" s="84" t="s">
        <v>248</v>
      </c>
      <c r="H2307" s="38" t="s">
        <v>249</v>
      </c>
      <c r="I2307" s="84">
        <v>130701</v>
      </c>
      <c r="J2307" s="38" t="s">
        <v>272</v>
      </c>
      <c r="K2307" s="84">
        <v>130701</v>
      </c>
      <c r="L2307" s="84" t="s">
        <v>262</v>
      </c>
      <c r="M2307" s="38" t="s">
        <v>263</v>
      </c>
      <c r="N2307" s="84">
        <v>220514</v>
      </c>
      <c r="O2307" s="84" t="s">
        <v>391</v>
      </c>
      <c r="P2307" s="84">
        <v>290938</v>
      </c>
      <c r="Q2307" s="38" t="s">
        <v>392</v>
      </c>
      <c r="R2307" s="38" t="s">
        <v>829</v>
      </c>
      <c r="S2307" s="84" t="s">
        <v>3078</v>
      </c>
      <c r="T2307" s="84" t="s">
        <v>3078</v>
      </c>
      <c r="U2307" s="84" t="s">
        <v>2292</v>
      </c>
      <c r="V2307" s="84" t="s">
        <v>2278</v>
      </c>
      <c r="W2307" s="84">
        <v>0</v>
      </c>
      <c r="X2307" s="38" t="s">
        <v>3451</v>
      </c>
      <c r="Y2307" s="84">
        <v>356628863</v>
      </c>
      <c r="Z2307" s="38" t="s">
        <v>6271</v>
      </c>
      <c r="AA2307" s="108" t="s">
        <v>6263</v>
      </c>
      <c r="AB2307" s="84">
        <v>62000</v>
      </c>
      <c r="AC2307" s="108" t="s">
        <v>6769</v>
      </c>
      <c r="AD2307" s="84">
        <v>24</v>
      </c>
      <c r="AE2307" s="84" t="s">
        <v>6771</v>
      </c>
      <c r="AF2307" s="84" t="s">
        <v>7406</v>
      </c>
      <c r="AG2307" s="108" t="s">
        <v>7790</v>
      </c>
      <c r="AH2307" s="84" t="s">
        <v>7319</v>
      </c>
      <c r="AI2307" s="108" t="s">
        <v>8031</v>
      </c>
      <c r="AJ2307" s="84">
        <v>3310</v>
      </c>
      <c r="AK2307" s="84">
        <v>3310</v>
      </c>
      <c r="AL2307" s="108" t="s">
        <v>8112</v>
      </c>
      <c r="AM2307" s="84">
        <v>40680.21</v>
      </c>
      <c r="AN2307" s="112">
        <v>15589.79</v>
      </c>
      <c r="AO2307" s="112">
        <v>56270</v>
      </c>
      <c r="AP2307" s="112">
        <v>21319.79</v>
      </c>
      <c r="AQ2307" s="112">
        <v>1812.21</v>
      </c>
      <c r="AR2307" s="112">
        <v>23132</v>
      </c>
      <c r="AS2307" s="112">
        <v>0</v>
      </c>
      <c r="AT2307" s="112">
        <v>0</v>
      </c>
      <c r="AU2307" s="112">
        <v>0</v>
      </c>
      <c r="AV2307" s="84">
        <v>17</v>
      </c>
      <c r="AW2307" s="84">
        <v>0</v>
      </c>
      <c r="AX2307" s="84" t="str">
        <f>VLOOKUP(Y2307,'[1]Asset Classification'!$J$3:$W$2865,14,)</f>
        <v>Standard</v>
      </c>
      <c r="AY2307" s="108"/>
      <c r="AZ2307" s="84"/>
      <c r="BA2307" s="84"/>
      <c r="BB2307" s="84" t="s">
        <v>8329</v>
      </c>
      <c r="BC2307" s="84"/>
      <c r="BD2307" s="108"/>
      <c r="BE2307" s="84">
        <v>0</v>
      </c>
      <c r="BF2307" s="38" t="s">
        <v>3078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244</v>
      </c>
      <c r="C2308" s="38" t="s">
        <v>245</v>
      </c>
      <c r="D2308" s="38" t="s">
        <v>246</v>
      </c>
      <c r="E2308" s="38" t="s">
        <v>246</v>
      </c>
      <c r="F2308" s="38" t="s">
        <v>247</v>
      </c>
      <c r="G2308" s="84" t="s">
        <v>248</v>
      </c>
      <c r="H2308" s="38" t="s">
        <v>249</v>
      </c>
      <c r="I2308" s="84">
        <v>129660</v>
      </c>
      <c r="J2308" s="38" t="s">
        <v>256</v>
      </c>
      <c r="K2308" s="84">
        <v>129660</v>
      </c>
      <c r="L2308" s="84" t="s">
        <v>257</v>
      </c>
      <c r="M2308" s="38" t="s">
        <v>258</v>
      </c>
      <c r="N2308" s="84">
        <v>277602</v>
      </c>
      <c r="O2308" s="84" t="s">
        <v>435</v>
      </c>
      <c r="P2308" s="84">
        <v>364590</v>
      </c>
      <c r="Q2308" s="38" t="s">
        <v>809</v>
      </c>
      <c r="R2308" s="38" t="s">
        <v>891</v>
      </c>
      <c r="S2308" s="84" t="s">
        <v>3079</v>
      </c>
      <c r="T2308" s="84" t="s">
        <v>3079</v>
      </c>
      <c r="U2308" s="84" t="s">
        <v>1034</v>
      </c>
      <c r="V2308" s="84" t="s">
        <v>2278</v>
      </c>
      <c r="W2308" s="84">
        <v>0</v>
      </c>
      <c r="X2308" s="38" t="s">
        <v>3520</v>
      </c>
      <c r="Y2308" s="84">
        <v>356644215</v>
      </c>
      <c r="Z2308" s="38" t="s">
        <v>6272</v>
      </c>
      <c r="AA2308" s="108" t="s">
        <v>6263</v>
      </c>
      <c r="AB2308" s="84">
        <v>40000</v>
      </c>
      <c r="AC2308" s="108" t="s">
        <v>6766</v>
      </c>
      <c r="AD2308" s="84">
        <v>18</v>
      </c>
      <c r="AE2308" s="84" t="s">
        <v>6778</v>
      </c>
      <c r="AF2308" s="84" t="s">
        <v>7083</v>
      </c>
      <c r="AG2308" s="108" t="s">
        <v>7351</v>
      </c>
      <c r="AH2308" s="84" t="s">
        <v>7059</v>
      </c>
      <c r="AI2308" s="108" t="s">
        <v>8033</v>
      </c>
      <c r="AJ2308" s="84">
        <v>2690</v>
      </c>
      <c r="AK2308" s="84">
        <v>2690</v>
      </c>
      <c r="AL2308" s="108" t="s">
        <v>8259</v>
      </c>
      <c r="AM2308" s="84">
        <v>37381.910000000003</v>
      </c>
      <c r="AN2308" s="112">
        <v>8348.09</v>
      </c>
      <c r="AO2308" s="112">
        <v>45730</v>
      </c>
      <c r="AP2308" s="112">
        <v>2618.09</v>
      </c>
      <c r="AQ2308" s="112">
        <v>55.91</v>
      </c>
      <c r="AR2308" s="112">
        <v>2674</v>
      </c>
      <c r="AS2308" s="112">
        <v>0</v>
      </c>
      <c r="AT2308" s="112">
        <v>0</v>
      </c>
      <c r="AU2308" s="112">
        <v>0</v>
      </c>
      <c r="AV2308" s="84">
        <v>17</v>
      </c>
      <c r="AW2308" s="84">
        <v>0</v>
      </c>
      <c r="AX2308" s="84" t="str">
        <f>VLOOKUP(Y2308,'[1]Asset Classification'!$J$3:$W$2865,14,)</f>
        <v>Standard</v>
      </c>
      <c r="AY2308" s="108"/>
      <c r="AZ2308" s="84"/>
      <c r="BA2308" s="84"/>
      <c r="BB2308" s="84" t="s">
        <v>8329</v>
      </c>
      <c r="BC2308" s="84"/>
      <c r="BD2308" s="108"/>
      <c r="BE2308" s="84">
        <v>0</v>
      </c>
      <c r="BF2308" s="38" t="s">
        <v>3079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244</v>
      </c>
      <c r="C2309" s="38" t="s">
        <v>245</v>
      </c>
      <c r="D2309" s="38" t="s">
        <v>246</v>
      </c>
      <c r="E2309" s="38" t="s">
        <v>246</v>
      </c>
      <c r="F2309" s="38" t="s">
        <v>247</v>
      </c>
      <c r="G2309" s="84" t="s">
        <v>248</v>
      </c>
      <c r="H2309" s="38" t="s">
        <v>249</v>
      </c>
      <c r="I2309" s="84">
        <v>129660</v>
      </c>
      <c r="J2309" s="38" t="s">
        <v>256</v>
      </c>
      <c r="K2309" s="84">
        <v>129660</v>
      </c>
      <c r="L2309" s="84" t="s">
        <v>257</v>
      </c>
      <c r="M2309" s="38" t="s">
        <v>258</v>
      </c>
      <c r="N2309" s="84">
        <v>223981</v>
      </c>
      <c r="O2309" s="84" t="s">
        <v>471</v>
      </c>
      <c r="P2309" s="84">
        <v>295255</v>
      </c>
      <c r="Q2309" s="38" t="s">
        <v>472</v>
      </c>
      <c r="R2309" s="38" t="s">
        <v>891</v>
      </c>
      <c r="S2309" s="84" t="s">
        <v>2627</v>
      </c>
      <c r="T2309" s="84" t="s">
        <v>2627</v>
      </c>
      <c r="U2309" s="84" t="s">
        <v>1034</v>
      </c>
      <c r="V2309" s="84" t="s">
        <v>2789</v>
      </c>
      <c r="W2309" s="84">
        <v>0</v>
      </c>
      <c r="X2309" s="38" t="s">
        <v>3451</v>
      </c>
      <c r="Y2309" s="84">
        <v>356645594</v>
      </c>
      <c r="Z2309" s="38" t="s">
        <v>5707</v>
      </c>
      <c r="AA2309" s="108" t="s">
        <v>6267</v>
      </c>
      <c r="AB2309" s="84">
        <v>20000</v>
      </c>
      <c r="AC2309" s="108" t="s">
        <v>6766</v>
      </c>
      <c r="AD2309" s="84">
        <v>18</v>
      </c>
      <c r="AE2309" s="84" t="s">
        <v>6778</v>
      </c>
      <c r="AF2309" s="84" t="s">
        <v>7604</v>
      </c>
      <c r="AG2309" s="108" t="s">
        <v>7605</v>
      </c>
      <c r="AH2309" s="84" t="s">
        <v>7557</v>
      </c>
      <c r="AI2309" s="108" t="s">
        <v>8033</v>
      </c>
      <c r="AJ2309" s="84">
        <v>1340</v>
      </c>
      <c r="AK2309" s="84">
        <v>1340</v>
      </c>
      <c r="AL2309" s="108" t="s">
        <v>6669</v>
      </c>
      <c r="AM2309" s="84">
        <v>16067.71</v>
      </c>
      <c r="AN2309" s="112">
        <v>4032.29</v>
      </c>
      <c r="AO2309" s="112">
        <v>20100</v>
      </c>
      <c r="AP2309" s="112">
        <v>3932.29</v>
      </c>
      <c r="AQ2309" s="112">
        <v>168.71</v>
      </c>
      <c r="AR2309" s="112">
        <v>4101</v>
      </c>
      <c r="AS2309" s="112">
        <v>2541.5300000000002</v>
      </c>
      <c r="AT2309" s="112">
        <v>138.47</v>
      </c>
      <c r="AU2309" s="112">
        <v>2680</v>
      </c>
      <c r="AV2309" s="84">
        <v>17</v>
      </c>
      <c r="AW2309" s="84">
        <v>41</v>
      </c>
      <c r="AX2309" s="84" t="str">
        <f>VLOOKUP(Y2309,'[1]Asset Classification'!$J$3:$W$2865,14,)</f>
        <v>31-60</v>
      </c>
      <c r="AY2309" s="108"/>
      <c r="AZ2309" s="84"/>
      <c r="BA2309" s="84"/>
      <c r="BB2309" s="84" t="s">
        <v>8329</v>
      </c>
      <c r="BC2309" s="84"/>
      <c r="BD2309" s="108"/>
      <c r="BE2309" s="84">
        <v>0</v>
      </c>
      <c r="BF2309" s="38" t="s">
        <v>2627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244</v>
      </c>
      <c r="C2310" s="38" t="s">
        <v>245</v>
      </c>
      <c r="D2310" s="38" t="s">
        <v>246</v>
      </c>
      <c r="E2310" s="38" t="s">
        <v>246</v>
      </c>
      <c r="F2310" s="38" t="s">
        <v>247</v>
      </c>
      <c r="G2310" s="84" t="s">
        <v>248</v>
      </c>
      <c r="H2310" s="38" t="s">
        <v>249</v>
      </c>
      <c r="I2310" s="84">
        <v>129660</v>
      </c>
      <c r="J2310" s="38" t="s">
        <v>256</v>
      </c>
      <c r="K2310" s="84">
        <v>129660</v>
      </c>
      <c r="L2310" s="84" t="s">
        <v>257</v>
      </c>
      <c r="M2310" s="38" t="s">
        <v>258</v>
      </c>
      <c r="N2310" s="84">
        <v>222180</v>
      </c>
      <c r="O2310" s="84" t="s">
        <v>435</v>
      </c>
      <c r="P2310" s="84">
        <v>310678</v>
      </c>
      <c r="Q2310" s="38" t="s">
        <v>617</v>
      </c>
      <c r="R2310" s="38" t="s">
        <v>829</v>
      </c>
      <c r="S2310" s="84" t="s">
        <v>3080</v>
      </c>
      <c r="T2310" s="84" t="s">
        <v>3080</v>
      </c>
      <c r="U2310" s="84" t="s">
        <v>1027</v>
      </c>
      <c r="V2310" s="84" t="s">
        <v>2278</v>
      </c>
      <c r="W2310" s="84">
        <v>0</v>
      </c>
      <c r="X2310" s="38" t="s">
        <v>3451</v>
      </c>
      <c r="Y2310" s="84">
        <v>356650742</v>
      </c>
      <c r="Z2310" s="38" t="s">
        <v>6273</v>
      </c>
      <c r="AA2310" s="108" t="s">
        <v>6274</v>
      </c>
      <c r="AB2310" s="84">
        <v>40000</v>
      </c>
      <c r="AC2310" s="108" t="s">
        <v>6766</v>
      </c>
      <c r="AD2310" s="84">
        <v>24</v>
      </c>
      <c r="AE2310" s="84" t="s">
        <v>6764</v>
      </c>
      <c r="AF2310" s="84" t="s">
        <v>7791</v>
      </c>
      <c r="AG2310" s="108" t="s">
        <v>7792</v>
      </c>
      <c r="AH2310" s="84" t="s">
        <v>7557</v>
      </c>
      <c r="AI2310" s="108" t="s">
        <v>8033</v>
      </c>
      <c r="AJ2310" s="84">
        <v>2130</v>
      </c>
      <c r="AK2310" s="84">
        <v>2130</v>
      </c>
      <c r="AL2310" s="108" t="s">
        <v>6757</v>
      </c>
      <c r="AM2310" s="84">
        <v>26211.01</v>
      </c>
      <c r="AN2310" s="112">
        <v>9998.99</v>
      </c>
      <c r="AO2310" s="112">
        <v>36210</v>
      </c>
      <c r="AP2310" s="112">
        <v>13788.99</v>
      </c>
      <c r="AQ2310" s="112">
        <v>1177.01</v>
      </c>
      <c r="AR2310" s="112">
        <v>14966</v>
      </c>
      <c r="AS2310" s="112">
        <v>0</v>
      </c>
      <c r="AT2310" s="112">
        <v>0</v>
      </c>
      <c r="AU2310" s="112">
        <v>0</v>
      </c>
      <c r="AV2310" s="84">
        <v>17</v>
      </c>
      <c r="AW2310" s="84">
        <v>0</v>
      </c>
      <c r="AX2310" s="84" t="str">
        <f>VLOOKUP(Y2310,'[1]Asset Classification'!$J$3:$W$2865,14,)</f>
        <v>Standard</v>
      </c>
      <c r="AY2310" s="108"/>
      <c r="AZ2310" s="84"/>
      <c r="BA2310" s="84"/>
      <c r="BB2310" s="84" t="s">
        <v>8329</v>
      </c>
      <c r="BC2310" s="84"/>
      <c r="BD2310" s="108"/>
      <c r="BE2310" s="84">
        <v>0</v>
      </c>
      <c r="BF2310" s="38" t="s">
        <v>3080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244</v>
      </c>
      <c r="C2311" s="38" t="s">
        <v>245</v>
      </c>
      <c r="D2311" s="38" t="s">
        <v>246</v>
      </c>
      <c r="E2311" s="38" t="s">
        <v>246</v>
      </c>
      <c r="F2311" s="38" t="s">
        <v>247</v>
      </c>
      <c r="G2311" s="84" t="s">
        <v>248</v>
      </c>
      <c r="H2311" s="38" t="s">
        <v>249</v>
      </c>
      <c r="I2311" s="84">
        <v>129660</v>
      </c>
      <c r="J2311" s="38" t="s">
        <v>256</v>
      </c>
      <c r="K2311" s="84">
        <v>129660</v>
      </c>
      <c r="L2311" s="84" t="s">
        <v>257</v>
      </c>
      <c r="M2311" s="38" t="s">
        <v>258</v>
      </c>
      <c r="N2311" s="84">
        <v>222180</v>
      </c>
      <c r="O2311" s="84" t="s">
        <v>435</v>
      </c>
      <c r="P2311" s="84">
        <v>310678</v>
      </c>
      <c r="Q2311" s="38" t="s">
        <v>617</v>
      </c>
      <c r="R2311" s="38" t="s">
        <v>829</v>
      </c>
      <c r="S2311" s="84" t="s">
        <v>3081</v>
      </c>
      <c r="T2311" s="84" t="s">
        <v>3081</v>
      </c>
      <c r="U2311" s="84" t="s">
        <v>1034</v>
      </c>
      <c r="V2311" s="84" t="s">
        <v>3449</v>
      </c>
      <c r="W2311" s="84">
        <v>0</v>
      </c>
      <c r="X2311" s="38" t="s">
        <v>3451</v>
      </c>
      <c r="Y2311" s="84">
        <v>356651460</v>
      </c>
      <c r="Z2311" s="38" t="s">
        <v>6275</v>
      </c>
      <c r="AA2311" s="108" t="s">
        <v>6274</v>
      </c>
      <c r="AB2311" s="84">
        <v>40000</v>
      </c>
      <c r="AC2311" s="108" t="s">
        <v>6766</v>
      </c>
      <c r="AD2311" s="84">
        <v>24</v>
      </c>
      <c r="AE2311" s="84" t="s">
        <v>6764</v>
      </c>
      <c r="AF2311" s="84" t="s">
        <v>7791</v>
      </c>
      <c r="AG2311" s="108" t="s">
        <v>7792</v>
      </c>
      <c r="AH2311" s="84" t="s">
        <v>7557</v>
      </c>
      <c r="AI2311" s="108" t="s">
        <v>8033</v>
      </c>
      <c r="AJ2311" s="84">
        <v>2130</v>
      </c>
      <c r="AK2311" s="84">
        <v>2130</v>
      </c>
      <c r="AL2311" s="108" t="s">
        <v>6752</v>
      </c>
      <c r="AM2311" s="84">
        <v>26211.01</v>
      </c>
      <c r="AN2311" s="112">
        <v>9998.99</v>
      </c>
      <c r="AO2311" s="112">
        <v>36210</v>
      </c>
      <c r="AP2311" s="112">
        <v>13788.99</v>
      </c>
      <c r="AQ2311" s="112">
        <v>1177.01</v>
      </c>
      <c r="AR2311" s="112">
        <v>14966</v>
      </c>
      <c r="AS2311" s="112">
        <v>0</v>
      </c>
      <c r="AT2311" s="112">
        <v>0</v>
      </c>
      <c r="AU2311" s="112">
        <v>0</v>
      </c>
      <c r="AV2311" s="84">
        <v>17</v>
      </c>
      <c r="AW2311" s="84">
        <v>0</v>
      </c>
      <c r="AX2311" s="84" t="str">
        <f>VLOOKUP(Y2311,'[1]Asset Classification'!$J$3:$W$2865,14,)</f>
        <v>Standard</v>
      </c>
      <c r="AY2311" s="108"/>
      <c r="AZ2311" s="84"/>
      <c r="BA2311" s="84"/>
      <c r="BB2311" s="84" t="s">
        <v>8329</v>
      </c>
      <c r="BC2311" s="84"/>
      <c r="BD2311" s="108"/>
      <c r="BE2311" s="84">
        <v>0</v>
      </c>
      <c r="BF2311" s="38" t="s">
        <v>3081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244</v>
      </c>
      <c r="C2312" s="38" t="s">
        <v>245</v>
      </c>
      <c r="D2312" s="38" t="s">
        <v>246</v>
      </c>
      <c r="E2312" s="38" t="s">
        <v>246</v>
      </c>
      <c r="F2312" s="38" t="s">
        <v>247</v>
      </c>
      <c r="G2312" s="84" t="s">
        <v>248</v>
      </c>
      <c r="H2312" s="38" t="s">
        <v>249</v>
      </c>
      <c r="I2312" s="84">
        <v>142674</v>
      </c>
      <c r="J2312" s="38" t="s">
        <v>315</v>
      </c>
      <c r="K2312" s="84">
        <v>142674</v>
      </c>
      <c r="L2312" s="84" t="s">
        <v>254</v>
      </c>
      <c r="M2312" s="38" t="s">
        <v>255</v>
      </c>
      <c r="N2312" s="84">
        <v>241094</v>
      </c>
      <c r="O2312" s="84" t="s">
        <v>644</v>
      </c>
      <c r="P2312" s="84">
        <v>348067</v>
      </c>
      <c r="Q2312" s="38" t="s">
        <v>1007</v>
      </c>
      <c r="R2312" s="38" t="s">
        <v>829</v>
      </c>
      <c r="S2312" s="84" t="s">
        <v>3082</v>
      </c>
      <c r="T2312" s="84" t="s">
        <v>3082</v>
      </c>
      <c r="U2312" s="84" t="s">
        <v>2292</v>
      </c>
      <c r="V2312" s="84" t="s">
        <v>3449</v>
      </c>
      <c r="W2312" s="84">
        <v>0</v>
      </c>
      <c r="X2312" s="38" t="s">
        <v>3451</v>
      </c>
      <c r="Y2312" s="84">
        <v>356656773</v>
      </c>
      <c r="Z2312" s="38" t="s">
        <v>6276</v>
      </c>
      <c r="AA2312" s="108" t="s">
        <v>6274</v>
      </c>
      <c r="AB2312" s="84">
        <v>80000</v>
      </c>
      <c r="AC2312" s="108" t="s">
        <v>6766</v>
      </c>
      <c r="AD2312" s="84">
        <v>24</v>
      </c>
      <c r="AE2312" s="84" t="s">
        <v>6776</v>
      </c>
      <c r="AF2312" s="84" t="s">
        <v>6834</v>
      </c>
      <c r="AG2312" s="108" t="s">
        <v>7793</v>
      </c>
      <c r="AH2312" s="84" t="s">
        <v>6795</v>
      </c>
      <c r="AI2312" s="108" t="s">
        <v>8033</v>
      </c>
      <c r="AJ2312" s="84">
        <v>4270</v>
      </c>
      <c r="AK2312" s="84">
        <v>4270</v>
      </c>
      <c r="AL2312" s="108" t="s">
        <v>8259</v>
      </c>
      <c r="AM2312" s="84">
        <v>52623.54</v>
      </c>
      <c r="AN2312" s="112">
        <v>19966.46</v>
      </c>
      <c r="AO2312" s="112">
        <v>72590</v>
      </c>
      <c r="AP2312" s="112">
        <v>27376.46</v>
      </c>
      <c r="AQ2312" s="112">
        <v>2318.54</v>
      </c>
      <c r="AR2312" s="112">
        <v>29695</v>
      </c>
      <c r="AS2312" s="112">
        <v>0</v>
      </c>
      <c r="AT2312" s="112">
        <v>0</v>
      </c>
      <c r="AU2312" s="112">
        <v>0</v>
      </c>
      <c r="AV2312" s="84">
        <v>17</v>
      </c>
      <c r="AW2312" s="84">
        <v>0</v>
      </c>
      <c r="AX2312" s="84" t="str">
        <f>VLOOKUP(Y2312,'[1]Asset Classification'!$J$3:$W$2865,14,)</f>
        <v>Standard</v>
      </c>
      <c r="AY2312" s="108"/>
      <c r="AZ2312" s="84"/>
      <c r="BA2312" s="84"/>
      <c r="BB2312" s="84" t="s">
        <v>8329</v>
      </c>
      <c r="BC2312" s="84"/>
      <c r="BD2312" s="108"/>
      <c r="BE2312" s="84">
        <v>0</v>
      </c>
      <c r="BF2312" s="38" t="s">
        <v>3082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244</v>
      </c>
      <c r="C2313" s="38" t="s">
        <v>245</v>
      </c>
      <c r="D2313" s="38" t="s">
        <v>246</v>
      </c>
      <c r="E2313" s="38" t="s">
        <v>246</v>
      </c>
      <c r="F2313" s="38" t="s">
        <v>247</v>
      </c>
      <c r="G2313" s="84" t="s">
        <v>248</v>
      </c>
      <c r="H2313" s="38" t="s">
        <v>249</v>
      </c>
      <c r="I2313" s="84">
        <v>141650</v>
      </c>
      <c r="J2313" s="38" t="s">
        <v>311</v>
      </c>
      <c r="K2313" s="84">
        <v>141650</v>
      </c>
      <c r="L2313" s="84" t="s">
        <v>262</v>
      </c>
      <c r="M2313" s="38" t="s">
        <v>263</v>
      </c>
      <c r="N2313" s="84">
        <v>294150</v>
      </c>
      <c r="O2313" s="84" t="s">
        <v>819</v>
      </c>
      <c r="P2313" s="84">
        <v>390319</v>
      </c>
      <c r="Q2313" s="38" t="s">
        <v>388</v>
      </c>
      <c r="R2313" s="38" t="s">
        <v>891</v>
      </c>
      <c r="S2313" s="84" t="s">
        <v>3083</v>
      </c>
      <c r="T2313" s="84" t="s">
        <v>3083</v>
      </c>
      <c r="U2313" s="84" t="s">
        <v>1027</v>
      </c>
      <c r="V2313" s="84" t="s">
        <v>2278</v>
      </c>
      <c r="W2313" s="84">
        <v>0</v>
      </c>
      <c r="X2313" s="38" t="s">
        <v>3451</v>
      </c>
      <c r="Y2313" s="84">
        <v>356657794</v>
      </c>
      <c r="Z2313" s="38" t="s">
        <v>6277</v>
      </c>
      <c r="AA2313" s="108" t="s">
        <v>6266</v>
      </c>
      <c r="AB2313" s="84">
        <v>40000</v>
      </c>
      <c r="AC2313" s="108" t="s">
        <v>6763</v>
      </c>
      <c r="AD2313" s="84">
        <v>18</v>
      </c>
      <c r="AE2313" s="84" t="s">
        <v>6778</v>
      </c>
      <c r="AF2313" s="84" t="s">
        <v>7406</v>
      </c>
      <c r="AG2313" s="108" t="s">
        <v>7790</v>
      </c>
      <c r="AH2313" s="84" t="s">
        <v>7319</v>
      </c>
      <c r="AI2313" s="108" t="s">
        <v>6379</v>
      </c>
      <c r="AJ2313" s="84">
        <v>2690</v>
      </c>
      <c r="AK2313" s="84">
        <v>2690</v>
      </c>
      <c r="AL2313" s="108" t="s">
        <v>8111</v>
      </c>
      <c r="AM2313" s="84">
        <v>37496.25</v>
      </c>
      <c r="AN2313" s="112">
        <v>8233.75</v>
      </c>
      <c r="AO2313" s="112">
        <v>45730</v>
      </c>
      <c r="AP2313" s="112">
        <v>2503.75</v>
      </c>
      <c r="AQ2313" s="112">
        <v>53.25</v>
      </c>
      <c r="AR2313" s="112">
        <v>2557</v>
      </c>
      <c r="AS2313" s="112">
        <v>0</v>
      </c>
      <c r="AT2313" s="112">
        <v>0</v>
      </c>
      <c r="AU2313" s="112">
        <v>0</v>
      </c>
      <c r="AV2313" s="84">
        <v>17</v>
      </c>
      <c r="AW2313" s="84">
        <v>0</v>
      </c>
      <c r="AX2313" s="84" t="str">
        <f>VLOOKUP(Y2313,'[1]Asset Classification'!$J$3:$W$2865,14,)</f>
        <v>Standard</v>
      </c>
      <c r="AY2313" s="108"/>
      <c r="AZ2313" s="84"/>
      <c r="BA2313" s="84"/>
      <c r="BB2313" s="84" t="s">
        <v>8329</v>
      </c>
      <c r="BC2313" s="84"/>
      <c r="BD2313" s="108"/>
      <c r="BE2313" s="84">
        <v>0</v>
      </c>
      <c r="BF2313" s="38" t="s">
        <v>3083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244</v>
      </c>
      <c r="C2314" s="38" t="s">
        <v>245</v>
      </c>
      <c r="D2314" s="38" t="s">
        <v>246</v>
      </c>
      <c r="E2314" s="38" t="s">
        <v>246</v>
      </c>
      <c r="F2314" s="38" t="s">
        <v>247</v>
      </c>
      <c r="G2314" s="84" t="s">
        <v>248</v>
      </c>
      <c r="H2314" s="38" t="s">
        <v>249</v>
      </c>
      <c r="I2314" s="84">
        <v>142674</v>
      </c>
      <c r="J2314" s="38" t="s">
        <v>315</v>
      </c>
      <c r="K2314" s="84">
        <v>142674</v>
      </c>
      <c r="L2314" s="84" t="s">
        <v>254</v>
      </c>
      <c r="M2314" s="38" t="s">
        <v>255</v>
      </c>
      <c r="N2314" s="84">
        <v>254238</v>
      </c>
      <c r="O2314" s="84" t="s">
        <v>750</v>
      </c>
      <c r="P2314" s="84">
        <v>333930</v>
      </c>
      <c r="Q2314" s="38" t="s">
        <v>717</v>
      </c>
      <c r="R2314" s="38" t="s">
        <v>829</v>
      </c>
      <c r="S2314" s="84" t="s">
        <v>3084</v>
      </c>
      <c r="T2314" s="84" t="s">
        <v>3084</v>
      </c>
      <c r="U2314" s="84" t="s">
        <v>2292</v>
      </c>
      <c r="V2314" s="84" t="s">
        <v>3449</v>
      </c>
      <c r="W2314" s="84">
        <v>0</v>
      </c>
      <c r="X2314" s="38" t="s">
        <v>3451</v>
      </c>
      <c r="Y2314" s="84">
        <v>356659335</v>
      </c>
      <c r="Z2314" s="38" t="s">
        <v>6278</v>
      </c>
      <c r="AA2314" s="108" t="s">
        <v>6279</v>
      </c>
      <c r="AB2314" s="84">
        <v>80000</v>
      </c>
      <c r="AC2314" s="108" t="s">
        <v>6766</v>
      </c>
      <c r="AD2314" s="84">
        <v>24</v>
      </c>
      <c r="AE2314" s="84" t="s">
        <v>6776</v>
      </c>
      <c r="AF2314" s="84" t="s">
        <v>6855</v>
      </c>
      <c r="AG2314" s="108" t="s">
        <v>7248</v>
      </c>
      <c r="AH2314" s="84" t="s">
        <v>6795</v>
      </c>
      <c r="AI2314" s="108" t="s">
        <v>8033</v>
      </c>
      <c r="AJ2314" s="84">
        <v>4270</v>
      </c>
      <c r="AK2314" s="84">
        <v>4270</v>
      </c>
      <c r="AL2314" s="108" t="s">
        <v>8259</v>
      </c>
      <c r="AM2314" s="84">
        <v>53309.599999999999</v>
      </c>
      <c r="AN2314" s="112">
        <v>19280.400000000001</v>
      </c>
      <c r="AO2314" s="112">
        <v>72590</v>
      </c>
      <c r="AP2314" s="112">
        <v>26690.400000000001</v>
      </c>
      <c r="AQ2314" s="112">
        <v>2212.6</v>
      </c>
      <c r="AR2314" s="112">
        <v>28903</v>
      </c>
      <c r="AS2314" s="112">
        <v>0</v>
      </c>
      <c r="AT2314" s="112">
        <v>0</v>
      </c>
      <c r="AU2314" s="112">
        <v>0</v>
      </c>
      <c r="AV2314" s="84">
        <v>17</v>
      </c>
      <c r="AW2314" s="84">
        <v>0</v>
      </c>
      <c r="AX2314" s="84" t="str">
        <f>VLOOKUP(Y2314,'[1]Asset Classification'!$J$3:$W$2865,14,)</f>
        <v>Standard</v>
      </c>
      <c r="AY2314" s="108"/>
      <c r="AZ2314" s="84"/>
      <c r="BA2314" s="84"/>
      <c r="BB2314" s="84" t="s">
        <v>8329</v>
      </c>
      <c r="BC2314" s="84"/>
      <c r="BD2314" s="108"/>
      <c r="BE2314" s="84">
        <v>0</v>
      </c>
      <c r="BF2314" s="38" t="s">
        <v>3084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244</v>
      </c>
      <c r="C2315" s="38" t="s">
        <v>245</v>
      </c>
      <c r="D2315" s="38" t="s">
        <v>246</v>
      </c>
      <c r="E2315" s="38" t="s">
        <v>246</v>
      </c>
      <c r="F2315" s="38" t="s">
        <v>247</v>
      </c>
      <c r="G2315" s="84" t="s">
        <v>248</v>
      </c>
      <c r="H2315" s="38" t="s">
        <v>249</v>
      </c>
      <c r="I2315" s="84">
        <v>129526</v>
      </c>
      <c r="J2315" s="38" t="s">
        <v>250</v>
      </c>
      <c r="K2315" s="84">
        <v>129526</v>
      </c>
      <c r="L2315" s="84" t="s">
        <v>251</v>
      </c>
      <c r="M2315" s="38" t="s">
        <v>252</v>
      </c>
      <c r="N2315" s="84">
        <v>225047</v>
      </c>
      <c r="O2315" s="84" t="s">
        <v>494</v>
      </c>
      <c r="P2315" s="84">
        <v>296613</v>
      </c>
      <c r="Q2315" s="38" t="s">
        <v>495</v>
      </c>
      <c r="R2315" s="38" t="s">
        <v>891</v>
      </c>
      <c r="S2315" s="84" t="s">
        <v>3085</v>
      </c>
      <c r="T2315" s="84" t="s">
        <v>3085</v>
      </c>
      <c r="U2315" s="84" t="s">
        <v>2292</v>
      </c>
      <c r="V2315" s="84" t="s">
        <v>3449</v>
      </c>
      <c r="W2315" s="84">
        <v>0</v>
      </c>
      <c r="X2315" s="38" t="s">
        <v>3451</v>
      </c>
      <c r="Y2315" s="84">
        <v>356664772</v>
      </c>
      <c r="Z2315" s="38" t="s">
        <v>6280</v>
      </c>
      <c r="AA2315" s="108" t="s">
        <v>6281</v>
      </c>
      <c r="AB2315" s="84">
        <v>40000</v>
      </c>
      <c r="AC2315" s="108" t="s">
        <v>6763</v>
      </c>
      <c r="AD2315" s="84">
        <v>18</v>
      </c>
      <c r="AE2315" s="84" t="s">
        <v>6778</v>
      </c>
      <c r="AF2315" s="84" t="s">
        <v>7794</v>
      </c>
      <c r="AG2315" s="108" t="s">
        <v>7795</v>
      </c>
      <c r="AH2315" s="84" t="s">
        <v>7319</v>
      </c>
      <c r="AI2315" s="108" t="s">
        <v>6379</v>
      </c>
      <c r="AJ2315" s="84">
        <v>2690</v>
      </c>
      <c r="AK2315" s="84">
        <v>2690</v>
      </c>
      <c r="AL2315" s="108" t="s">
        <v>8088</v>
      </c>
      <c r="AM2315" s="84">
        <v>20522</v>
      </c>
      <c r="AN2315" s="112">
        <v>6378</v>
      </c>
      <c r="AO2315" s="112">
        <v>26900</v>
      </c>
      <c r="AP2315" s="112">
        <v>19478</v>
      </c>
      <c r="AQ2315" s="112">
        <v>1870</v>
      </c>
      <c r="AR2315" s="112">
        <v>21348</v>
      </c>
      <c r="AS2315" s="112">
        <v>17012.37</v>
      </c>
      <c r="AT2315" s="112">
        <v>1817.63</v>
      </c>
      <c r="AU2315" s="112">
        <v>18830</v>
      </c>
      <c r="AV2315" s="84">
        <v>17</v>
      </c>
      <c r="AW2315" s="84">
        <v>193</v>
      </c>
      <c r="AX2315" s="84" t="str">
        <f>VLOOKUP(Y2315,'[1]Asset Classification'!$J$3:$W$2865,14,)</f>
        <v>&gt;180</v>
      </c>
      <c r="AY2315" s="108"/>
      <c r="AZ2315" s="84"/>
      <c r="BA2315" s="84"/>
      <c r="BB2315" s="84" t="s">
        <v>8329</v>
      </c>
      <c r="BC2315" s="84"/>
      <c r="BD2315" s="108"/>
      <c r="BE2315" s="84">
        <v>0</v>
      </c>
      <c r="BF2315" s="38" t="s">
        <v>3085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244</v>
      </c>
      <c r="C2316" s="38" t="s">
        <v>245</v>
      </c>
      <c r="D2316" s="38" t="s">
        <v>246</v>
      </c>
      <c r="E2316" s="38" t="s">
        <v>246</v>
      </c>
      <c r="F2316" s="38" t="s">
        <v>247</v>
      </c>
      <c r="G2316" s="84" t="s">
        <v>248</v>
      </c>
      <c r="H2316" s="38" t="s">
        <v>249</v>
      </c>
      <c r="I2316" s="84">
        <v>139756</v>
      </c>
      <c r="J2316" s="38" t="s">
        <v>308</v>
      </c>
      <c r="K2316" s="84">
        <v>139756</v>
      </c>
      <c r="L2316" s="84" t="s">
        <v>262</v>
      </c>
      <c r="M2316" s="38" t="s">
        <v>263</v>
      </c>
      <c r="N2316" s="84">
        <v>363401</v>
      </c>
      <c r="O2316" s="84" t="s">
        <v>711</v>
      </c>
      <c r="P2316" s="84">
        <v>631237</v>
      </c>
      <c r="Q2316" s="38" t="s">
        <v>712</v>
      </c>
      <c r="R2316" s="38" t="s">
        <v>891</v>
      </c>
      <c r="S2316" s="84" t="s">
        <v>3086</v>
      </c>
      <c r="T2316" s="84" t="s">
        <v>3086</v>
      </c>
      <c r="U2316" s="84" t="s">
        <v>1023</v>
      </c>
      <c r="V2316" s="84" t="s">
        <v>3449</v>
      </c>
      <c r="W2316" s="84">
        <v>0</v>
      </c>
      <c r="X2316" s="38" t="s">
        <v>3451</v>
      </c>
      <c r="Y2316" s="84">
        <v>356668179</v>
      </c>
      <c r="Z2316" s="38" t="s">
        <v>6282</v>
      </c>
      <c r="AA2316" s="108" t="s">
        <v>6274</v>
      </c>
      <c r="AB2316" s="84">
        <v>30000</v>
      </c>
      <c r="AC2316" s="108" t="s">
        <v>6763</v>
      </c>
      <c r="AD2316" s="84">
        <v>18</v>
      </c>
      <c r="AE2316" s="84" t="s">
        <v>6778</v>
      </c>
      <c r="AF2316" s="84" t="s">
        <v>7547</v>
      </c>
      <c r="AG2316" s="108" t="s">
        <v>7778</v>
      </c>
      <c r="AH2316" s="84" t="s">
        <v>7319</v>
      </c>
      <c r="AI2316" s="108" t="s">
        <v>6379</v>
      </c>
      <c r="AJ2316" s="84">
        <v>2020</v>
      </c>
      <c r="AK2316" s="84">
        <v>2020</v>
      </c>
      <c r="AL2316" s="108" t="s">
        <v>6755</v>
      </c>
      <c r="AM2316" s="84">
        <v>28143.95</v>
      </c>
      <c r="AN2316" s="112">
        <v>6196.05</v>
      </c>
      <c r="AO2316" s="112">
        <v>34340</v>
      </c>
      <c r="AP2316" s="112">
        <v>1856.05</v>
      </c>
      <c r="AQ2316" s="112">
        <v>39.950000000000003</v>
      </c>
      <c r="AR2316" s="112">
        <v>1896</v>
      </c>
      <c r="AS2316" s="112">
        <v>0</v>
      </c>
      <c r="AT2316" s="112">
        <v>0</v>
      </c>
      <c r="AU2316" s="112">
        <v>0</v>
      </c>
      <c r="AV2316" s="84">
        <v>17</v>
      </c>
      <c r="AW2316" s="84">
        <v>0</v>
      </c>
      <c r="AX2316" s="84" t="str">
        <f>VLOOKUP(Y2316,'[1]Asset Classification'!$J$3:$W$2865,14,)</f>
        <v>Standard</v>
      </c>
      <c r="AY2316" s="108"/>
      <c r="AZ2316" s="84"/>
      <c r="BA2316" s="84"/>
      <c r="BB2316" s="84" t="s">
        <v>8329</v>
      </c>
      <c r="BC2316" s="84"/>
      <c r="BD2316" s="108"/>
      <c r="BE2316" s="84">
        <v>0</v>
      </c>
      <c r="BF2316" s="38" t="s">
        <v>3086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244</v>
      </c>
      <c r="C2317" s="38" t="s">
        <v>245</v>
      </c>
      <c r="D2317" s="38" t="s">
        <v>246</v>
      </c>
      <c r="E2317" s="38" t="s">
        <v>246</v>
      </c>
      <c r="F2317" s="38" t="s">
        <v>247</v>
      </c>
      <c r="G2317" s="84" t="s">
        <v>248</v>
      </c>
      <c r="H2317" s="38" t="s">
        <v>249</v>
      </c>
      <c r="I2317" s="84">
        <v>154772</v>
      </c>
      <c r="J2317" s="38" t="s">
        <v>325</v>
      </c>
      <c r="K2317" s="84">
        <v>154772</v>
      </c>
      <c r="L2317" s="84" t="s">
        <v>251</v>
      </c>
      <c r="M2317" s="38" t="s">
        <v>252</v>
      </c>
      <c r="N2317" s="84">
        <v>263042</v>
      </c>
      <c r="O2317" s="84" t="s">
        <v>881</v>
      </c>
      <c r="P2317" s="84">
        <v>345415</v>
      </c>
      <c r="Q2317" s="38" t="s">
        <v>932</v>
      </c>
      <c r="R2317" s="38" t="s">
        <v>891</v>
      </c>
      <c r="S2317" s="84" t="s">
        <v>2596</v>
      </c>
      <c r="T2317" s="84" t="s">
        <v>2596</v>
      </c>
      <c r="U2317" s="84" t="s">
        <v>1027</v>
      </c>
      <c r="V2317" s="84" t="s">
        <v>2278</v>
      </c>
      <c r="W2317" s="84">
        <v>0</v>
      </c>
      <c r="X2317" s="38" t="s">
        <v>3451</v>
      </c>
      <c r="Y2317" s="84">
        <v>356677985</v>
      </c>
      <c r="Z2317" s="38" t="s">
        <v>5667</v>
      </c>
      <c r="AA2317" s="108" t="s">
        <v>6266</v>
      </c>
      <c r="AB2317" s="84">
        <v>30000</v>
      </c>
      <c r="AC2317" s="108" t="s">
        <v>6773</v>
      </c>
      <c r="AD2317" s="84">
        <v>18</v>
      </c>
      <c r="AE2317" s="84" t="s">
        <v>6778</v>
      </c>
      <c r="AF2317" s="84" t="s">
        <v>6902</v>
      </c>
      <c r="AG2317" s="108" t="s">
        <v>7590</v>
      </c>
      <c r="AH2317" s="84" t="s">
        <v>6795</v>
      </c>
      <c r="AI2317" s="108" t="s">
        <v>8038</v>
      </c>
      <c r="AJ2317" s="84">
        <v>2020</v>
      </c>
      <c r="AK2317" s="84">
        <v>2020</v>
      </c>
      <c r="AL2317" s="108" t="s">
        <v>6742</v>
      </c>
      <c r="AM2317" s="84">
        <v>28143.95</v>
      </c>
      <c r="AN2317" s="112">
        <v>6196.05</v>
      </c>
      <c r="AO2317" s="112">
        <v>34340</v>
      </c>
      <c r="AP2317" s="112">
        <v>1856.05</v>
      </c>
      <c r="AQ2317" s="112">
        <v>39.950000000000003</v>
      </c>
      <c r="AR2317" s="112">
        <v>1896</v>
      </c>
      <c r="AS2317" s="112">
        <v>0</v>
      </c>
      <c r="AT2317" s="112">
        <v>0</v>
      </c>
      <c r="AU2317" s="112">
        <v>0</v>
      </c>
      <c r="AV2317" s="84">
        <v>17</v>
      </c>
      <c r="AW2317" s="84">
        <v>0</v>
      </c>
      <c r="AX2317" s="84" t="str">
        <f>VLOOKUP(Y2317,'[1]Asset Classification'!$J$3:$W$2865,14,)</f>
        <v>Standard</v>
      </c>
      <c r="AY2317" s="108"/>
      <c r="AZ2317" s="84"/>
      <c r="BA2317" s="84"/>
      <c r="BB2317" s="84" t="s">
        <v>8329</v>
      </c>
      <c r="BC2317" s="84"/>
      <c r="BD2317" s="108"/>
      <c r="BE2317" s="84">
        <v>0</v>
      </c>
      <c r="BF2317" s="38" t="s">
        <v>2596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244</v>
      </c>
      <c r="C2318" s="38" t="s">
        <v>245</v>
      </c>
      <c r="D2318" s="38" t="s">
        <v>246</v>
      </c>
      <c r="E2318" s="38" t="s">
        <v>246</v>
      </c>
      <c r="F2318" s="38" t="s">
        <v>247</v>
      </c>
      <c r="G2318" s="84" t="s">
        <v>248</v>
      </c>
      <c r="H2318" s="38" t="s">
        <v>249</v>
      </c>
      <c r="I2318" s="84">
        <v>132672</v>
      </c>
      <c r="J2318" s="38" t="s">
        <v>285</v>
      </c>
      <c r="K2318" s="84">
        <v>132672</v>
      </c>
      <c r="L2318" s="84" t="s">
        <v>251</v>
      </c>
      <c r="M2318" s="38" t="s">
        <v>252</v>
      </c>
      <c r="N2318" s="84">
        <v>223913</v>
      </c>
      <c r="O2318" s="84" t="s">
        <v>479</v>
      </c>
      <c r="P2318" s="84">
        <v>344387</v>
      </c>
      <c r="Q2318" s="38" t="s">
        <v>522</v>
      </c>
      <c r="R2318" s="38" t="s">
        <v>829</v>
      </c>
      <c r="S2318" s="84" t="s">
        <v>3087</v>
      </c>
      <c r="T2318" s="84" t="s">
        <v>3087</v>
      </c>
      <c r="U2318" s="84" t="s">
        <v>2292</v>
      </c>
      <c r="V2318" s="84" t="s">
        <v>2278</v>
      </c>
      <c r="W2318" s="84">
        <v>0</v>
      </c>
      <c r="X2318" s="38" t="s">
        <v>3451</v>
      </c>
      <c r="Y2318" s="84">
        <v>356697648</v>
      </c>
      <c r="Z2318" s="38" t="s">
        <v>6283</v>
      </c>
      <c r="AA2318" s="108" t="s">
        <v>6266</v>
      </c>
      <c r="AB2318" s="84">
        <v>60000</v>
      </c>
      <c r="AC2318" s="108" t="s">
        <v>6768</v>
      </c>
      <c r="AD2318" s="84">
        <v>24</v>
      </c>
      <c r="AE2318" s="84" t="s">
        <v>6776</v>
      </c>
      <c r="AF2318" s="84" t="s">
        <v>7257</v>
      </c>
      <c r="AG2318" s="108" t="s">
        <v>7796</v>
      </c>
      <c r="AH2318" s="84" t="s">
        <v>7059</v>
      </c>
      <c r="AI2318" s="108" t="s">
        <v>8037</v>
      </c>
      <c r="AJ2318" s="84">
        <v>3200</v>
      </c>
      <c r="AK2318" s="84">
        <v>3200</v>
      </c>
      <c r="AL2318" s="108" t="s">
        <v>6749</v>
      </c>
      <c r="AM2318" s="84">
        <v>39302.94</v>
      </c>
      <c r="AN2318" s="112">
        <v>15097.06</v>
      </c>
      <c r="AO2318" s="112">
        <v>54400</v>
      </c>
      <c r="AP2318" s="112">
        <v>20697.060000000001</v>
      </c>
      <c r="AQ2318" s="112">
        <v>1765.94</v>
      </c>
      <c r="AR2318" s="112">
        <v>22463</v>
      </c>
      <c r="AS2318" s="112">
        <v>0</v>
      </c>
      <c r="AT2318" s="112">
        <v>0</v>
      </c>
      <c r="AU2318" s="112">
        <v>0</v>
      </c>
      <c r="AV2318" s="84">
        <v>17</v>
      </c>
      <c r="AW2318" s="84">
        <v>0</v>
      </c>
      <c r="AX2318" s="84" t="str">
        <f>VLOOKUP(Y2318,'[1]Asset Classification'!$J$3:$W$2865,14,)</f>
        <v>Standard</v>
      </c>
      <c r="AY2318" s="108"/>
      <c r="AZ2318" s="84"/>
      <c r="BA2318" s="84"/>
      <c r="BB2318" s="84" t="s">
        <v>8329</v>
      </c>
      <c r="BC2318" s="84"/>
      <c r="BD2318" s="108"/>
      <c r="BE2318" s="84">
        <v>0</v>
      </c>
      <c r="BF2318" s="38" t="s">
        <v>3087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244</v>
      </c>
      <c r="C2319" s="38" t="s">
        <v>245</v>
      </c>
      <c r="D2319" s="38" t="s">
        <v>246</v>
      </c>
      <c r="E2319" s="38" t="s">
        <v>246</v>
      </c>
      <c r="F2319" s="38" t="s">
        <v>247</v>
      </c>
      <c r="G2319" s="84" t="s">
        <v>248</v>
      </c>
      <c r="H2319" s="38" t="s">
        <v>249</v>
      </c>
      <c r="I2319" s="84">
        <v>130913</v>
      </c>
      <c r="J2319" s="38" t="s">
        <v>273</v>
      </c>
      <c r="K2319" s="84">
        <v>130913</v>
      </c>
      <c r="L2319" s="84" t="s">
        <v>254</v>
      </c>
      <c r="M2319" s="38" t="s">
        <v>255</v>
      </c>
      <c r="N2319" s="84">
        <v>223697</v>
      </c>
      <c r="O2319" s="84" t="s">
        <v>466</v>
      </c>
      <c r="P2319" s="84">
        <v>294887</v>
      </c>
      <c r="Q2319" s="38" t="s">
        <v>467</v>
      </c>
      <c r="R2319" s="38" t="s">
        <v>829</v>
      </c>
      <c r="S2319" s="84" t="s">
        <v>3088</v>
      </c>
      <c r="T2319" s="84" t="s">
        <v>3088</v>
      </c>
      <c r="U2319" s="84" t="s">
        <v>1027</v>
      </c>
      <c r="V2319" s="84" t="s">
        <v>2278</v>
      </c>
      <c r="W2319" s="84">
        <v>0</v>
      </c>
      <c r="X2319" s="38" t="s">
        <v>3451</v>
      </c>
      <c r="Y2319" s="84">
        <v>356699399</v>
      </c>
      <c r="Z2319" s="38" t="s">
        <v>6284</v>
      </c>
      <c r="AA2319" s="108" t="s">
        <v>6266</v>
      </c>
      <c r="AB2319" s="84">
        <v>65000</v>
      </c>
      <c r="AC2319" s="108" t="s">
        <v>6770</v>
      </c>
      <c r="AD2319" s="84">
        <v>24</v>
      </c>
      <c r="AE2319" s="84" t="s">
        <v>6771</v>
      </c>
      <c r="AF2319" s="84" t="s">
        <v>7364</v>
      </c>
      <c r="AG2319" s="108" t="s">
        <v>7700</v>
      </c>
      <c r="AH2319" s="84" t="s">
        <v>7319</v>
      </c>
      <c r="AI2319" s="108" t="s">
        <v>8032</v>
      </c>
      <c r="AJ2319" s="84">
        <v>3470</v>
      </c>
      <c r="AK2319" s="84">
        <v>3470</v>
      </c>
      <c r="AL2319" s="108" t="s">
        <v>6670</v>
      </c>
      <c r="AM2319" s="84">
        <v>25808.78</v>
      </c>
      <c r="AN2319" s="112">
        <v>12351.22</v>
      </c>
      <c r="AO2319" s="112">
        <v>38160</v>
      </c>
      <c r="AP2319" s="112">
        <v>39191.22</v>
      </c>
      <c r="AQ2319" s="112">
        <v>5965.78</v>
      </c>
      <c r="AR2319" s="112">
        <v>45157</v>
      </c>
      <c r="AS2319" s="112">
        <v>16774.64</v>
      </c>
      <c r="AT2319" s="112">
        <v>4055.36</v>
      </c>
      <c r="AU2319" s="112">
        <v>20830</v>
      </c>
      <c r="AV2319" s="84">
        <v>17</v>
      </c>
      <c r="AW2319" s="84">
        <v>190</v>
      </c>
      <c r="AX2319" s="84" t="str">
        <f>VLOOKUP(Y2319,'[1]Asset Classification'!$J$3:$W$2865,14,)</f>
        <v>&gt;180</v>
      </c>
      <c r="AY2319" s="108"/>
      <c r="AZ2319" s="84"/>
      <c r="BA2319" s="84"/>
      <c r="BB2319" s="84" t="s">
        <v>8329</v>
      </c>
      <c r="BC2319" s="84"/>
      <c r="BD2319" s="108"/>
      <c r="BE2319" s="84">
        <v>0</v>
      </c>
      <c r="BF2319" s="38" t="s">
        <v>3088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244</v>
      </c>
      <c r="C2320" s="38" t="s">
        <v>245</v>
      </c>
      <c r="D2320" s="38" t="s">
        <v>246</v>
      </c>
      <c r="E2320" s="38" t="s">
        <v>246</v>
      </c>
      <c r="F2320" s="38" t="s">
        <v>247</v>
      </c>
      <c r="G2320" s="84" t="s">
        <v>248</v>
      </c>
      <c r="H2320" s="38" t="s">
        <v>249</v>
      </c>
      <c r="I2320" s="84">
        <v>134914</v>
      </c>
      <c r="J2320" s="38" t="s">
        <v>294</v>
      </c>
      <c r="K2320" s="84">
        <v>134914</v>
      </c>
      <c r="L2320" s="84" t="s">
        <v>254</v>
      </c>
      <c r="M2320" s="38" t="s">
        <v>255</v>
      </c>
      <c r="N2320" s="84">
        <v>238389</v>
      </c>
      <c r="O2320" s="84" t="s">
        <v>648</v>
      </c>
      <c r="P2320" s="84">
        <v>313561</v>
      </c>
      <c r="Q2320" s="38" t="s">
        <v>649</v>
      </c>
      <c r="R2320" s="38" t="s">
        <v>891</v>
      </c>
      <c r="S2320" s="84" t="s">
        <v>3089</v>
      </c>
      <c r="T2320" s="84" t="s">
        <v>3089</v>
      </c>
      <c r="U2320" s="84" t="s">
        <v>1034</v>
      </c>
      <c r="V2320" s="84" t="s">
        <v>2789</v>
      </c>
      <c r="W2320" s="84">
        <v>0</v>
      </c>
      <c r="X2320" s="38" t="s">
        <v>3526</v>
      </c>
      <c r="Y2320" s="84">
        <v>356735258</v>
      </c>
      <c r="Z2320" s="38" t="s">
        <v>6285</v>
      </c>
      <c r="AA2320" s="108" t="s">
        <v>6281</v>
      </c>
      <c r="AB2320" s="84">
        <v>30000</v>
      </c>
      <c r="AC2320" s="108" t="s">
        <v>6763</v>
      </c>
      <c r="AD2320" s="84">
        <v>18</v>
      </c>
      <c r="AE2320" s="84" t="s">
        <v>6778</v>
      </c>
      <c r="AF2320" s="84" t="s">
        <v>7794</v>
      </c>
      <c r="AG2320" s="108" t="s">
        <v>7797</v>
      </c>
      <c r="AH2320" s="84" t="s">
        <v>7319</v>
      </c>
      <c r="AI2320" s="108" t="s">
        <v>6379</v>
      </c>
      <c r="AJ2320" s="84">
        <v>2020</v>
      </c>
      <c r="AK2320" s="84">
        <v>2020</v>
      </c>
      <c r="AL2320" s="108" t="s">
        <v>8111</v>
      </c>
      <c r="AM2320" s="84">
        <v>28201.13</v>
      </c>
      <c r="AN2320" s="112">
        <v>6138.87</v>
      </c>
      <c r="AO2320" s="112">
        <v>34340</v>
      </c>
      <c r="AP2320" s="112">
        <v>1798.87</v>
      </c>
      <c r="AQ2320" s="112">
        <v>39.130000000000003</v>
      </c>
      <c r="AR2320" s="112">
        <v>1838</v>
      </c>
      <c r="AS2320" s="112">
        <v>0</v>
      </c>
      <c r="AT2320" s="112">
        <v>0</v>
      </c>
      <c r="AU2320" s="112">
        <v>0</v>
      </c>
      <c r="AV2320" s="84">
        <v>17</v>
      </c>
      <c r="AW2320" s="84">
        <v>0</v>
      </c>
      <c r="AX2320" s="84" t="str">
        <f>VLOOKUP(Y2320,'[1]Asset Classification'!$J$3:$W$2865,14,)</f>
        <v>Standard</v>
      </c>
      <c r="AY2320" s="108"/>
      <c r="AZ2320" s="84"/>
      <c r="BA2320" s="84"/>
      <c r="BB2320" s="84" t="s">
        <v>8329</v>
      </c>
      <c r="BC2320" s="84"/>
      <c r="BD2320" s="108"/>
      <c r="BE2320" s="84">
        <v>0</v>
      </c>
      <c r="BF2320" s="38" t="s">
        <v>3089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244</v>
      </c>
      <c r="C2321" s="38" t="s">
        <v>245</v>
      </c>
      <c r="D2321" s="38" t="s">
        <v>246</v>
      </c>
      <c r="E2321" s="38" t="s">
        <v>246</v>
      </c>
      <c r="F2321" s="38" t="s">
        <v>247</v>
      </c>
      <c r="G2321" s="84" t="s">
        <v>248</v>
      </c>
      <c r="H2321" s="38" t="s">
        <v>249</v>
      </c>
      <c r="I2321" s="84">
        <v>135537</v>
      </c>
      <c r="J2321" s="38" t="s">
        <v>295</v>
      </c>
      <c r="K2321" s="84">
        <v>135537</v>
      </c>
      <c r="L2321" s="84" t="s">
        <v>254</v>
      </c>
      <c r="M2321" s="38" t="s">
        <v>255</v>
      </c>
      <c r="N2321" s="84">
        <v>228714</v>
      </c>
      <c r="O2321" s="84" t="s">
        <v>543</v>
      </c>
      <c r="P2321" s="84">
        <v>301229</v>
      </c>
      <c r="Q2321" s="38" t="s">
        <v>544</v>
      </c>
      <c r="R2321" s="38" t="s">
        <v>829</v>
      </c>
      <c r="S2321" s="84" t="s">
        <v>3090</v>
      </c>
      <c r="T2321" s="84" t="s">
        <v>3090</v>
      </c>
      <c r="U2321" s="84" t="s">
        <v>1027</v>
      </c>
      <c r="V2321" s="84" t="s">
        <v>2278</v>
      </c>
      <c r="W2321" s="84">
        <v>0</v>
      </c>
      <c r="X2321" s="38" t="s">
        <v>3451</v>
      </c>
      <c r="Y2321" s="84">
        <v>356810053</v>
      </c>
      <c r="Z2321" s="38" t="s">
        <v>6286</v>
      </c>
      <c r="AA2321" s="108" t="s">
        <v>6287</v>
      </c>
      <c r="AB2321" s="84">
        <v>42000</v>
      </c>
      <c r="AC2321" s="108" t="s">
        <v>6766</v>
      </c>
      <c r="AD2321" s="84">
        <v>24</v>
      </c>
      <c r="AE2321" s="84" t="s">
        <v>6782</v>
      </c>
      <c r="AF2321" s="84" t="s">
        <v>7743</v>
      </c>
      <c r="AG2321" s="108" t="s">
        <v>7304</v>
      </c>
      <c r="AH2321" s="84" t="s">
        <v>6795</v>
      </c>
      <c r="AI2321" s="108" t="s">
        <v>8039</v>
      </c>
      <c r="AJ2321" s="84">
        <v>2240</v>
      </c>
      <c r="AK2321" s="84">
        <v>2240</v>
      </c>
      <c r="AL2321" s="108" t="s">
        <v>8259</v>
      </c>
      <c r="AM2321" s="84">
        <v>24929.83</v>
      </c>
      <c r="AN2321" s="112">
        <v>10910.17</v>
      </c>
      <c r="AO2321" s="112">
        <v>35840</v>
      </c>
      <c r="AP2321" s="112">
        <v>17070.169999999998</v>
      </c>
      <c r="AQ2321" s="112">
        <v>1699.83</v>
      </c>
      <c r="AR2321" s="112">
        <v>18770</v>
      </c>
      <c r="AS2321" s="112">
        <v>0</v>
      </c>
      <c r="AT2321" s="112">
        <v>0</v>
      </c>
      <c r="AU2321" s="112">
        <v>0</v>
      </c>
      <c r="AV2321" s="84">
        <v>16</v>
      </c>
      <c r="AW2321" s="84">
        <v>0</v>
      </c>
      <c r="AX2321" s="84" t="str">
        <f>VLOOKUP(Y2321,'[1]Asset Classification'!$J$3:$W$2865,14,)</f>
        <v>Standard</v>
      </c>
      <c r="AY2321" s="108"/>
      <c r="AZ2321" s="84"/>
      <c r="BA2321" s="84"/>
      <c r="BB2321" s="84" t="s">
        <v>8329</v>
      </c>
      <c r="BC2321" s="84"/>
      <c r="BD2321" s="108"/>
      <c r="BE2321" s="84">
        <v>0</v>
      </c>
      <c r="BF2321" s="38" t="s">
        <v>3090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244</v>
      </c>
      <c r="C2322" s="38" t="s">
        <v>245</v>
      </c>
      <c r="D2322" s="38" t="s">
        <v>246</v>
      </c>
      <c r="E2322" s="38" t="s">
        <v>246</v>
      </c>
      <c r="F2322" s="38" t="s">
        <v>247</v>
      </c>
      <c r="G2322" s="84" t="s">
        <v>248</v>
      </c>
      <c r="H2322" s="38" t="s">
        <v>249</v>
      </c>
      <c r="I2322" s="84">
        <v>131510</v>
      </c>
      <c r="J2322" s="38" t="s">
        <v>279</v>
      </c>
      <c r="K2322" s="84">
        <v>131510</v>
      </c>
      <c r="L2322" s="84" t="s">
        <v>262</v>
      </c>
      <c r="M2322" s="38" t="s">
        <v>263</v>
      </c>
      <c r="N2322" s="84">
        <v>237454</v>
      </c>
      <c r="O2322" s="84" t="s">
        <v>627</v>
      </c>
      <c r="P2322" s="84">
        <v>312360</v>
      </c>
      <c r="Q2322" s="38" t="s">
        <v>628</v>
      </c>
      <c r="R2322" s="38" t="s">
        <v>891</v>
      </c>
      <c r="S2322" s="84" t="s">
        <v>3091</v>
      </c>
      <c r="T2322" s="84" t="s">
        <v>3091</v>
      </c>
      <c r="U2322" s="84" t="s">
        <v>1027</v>
      </c>
      <c r="V2322" s="84" t="s">
        <v>2278</v>
      </c>
      <c r="W2322" s="84">
        <v>0</v>
      </c>
      <c r="X2322" s="38" t="s">
        <v>3451</v>
      </c>
      <c r="Y2322" s="84">
        <v>356828640</v>
      </c>
      <c r="Z2322" s="38" t="s">
        <v>6288</v>
      </c>
      <c r="AA2322" s="108" t="s">
        <v>6289</v>
      </c>
      <c r="AB2322" s="84">
        <v>30000</v>
      </c>
      <c r="AC2322" s="108" t="s">
        <v>6770</v>
      </c>
      <c r="AD2322" s="84">
        <v>18</v>
      </c>
      <c r="AE2322" s="84" t="s">
        <v>6783</v>
      </c>
      <c r="AF2322" s="84" t="s">
        <v>7196</v>
      </c>
      <c r="AG2322" s="108" t="s">
        <v>7798</v>
      </c>
      <c r="AH2322" s="84" t="s">
        <v>6795</v>
      </c>
      <c r="AI2322" s="108" t="s">
        <v>8040</v>
      </c>
      <c r="AJ2322" s="84">
        <v>2020</v>
      </c>
      <c r="AK2322" s="84">
        <v>2020</v>
      </c>
      <c r="AL2322" s="108" t="s">
        <v>6745</v>
      </c>
      <c r="AM2322" s="84">
        <v>25686.65</v>
      </c>
      <c r="AN2322" s="112">
        <v>6633.35</v>
      </c>
      <c r="AO2322" s="112">
        <v>32320</v>
      </c>
      <c r="AP2322" s="112">
        <v>4313.3500000000004</v>
      </c>
      <c r="AQ2322" s="112">
        <v>140.65</v>
      </c>
      <c r="AR2322" s="112">
        <v>4454</v>
      </c>
      <c r="AS2322" s="112">
        <v>0</v>
      </c>
      <c r="AT2322" s="112">
        <v>0</v>
      </c>
      <c r="AU2322" s="112">
        <v>0</v>
      </c>
      <c r="AV2322" s="84">
        <v>16</v>
      </c>
      <c r="AW2322" s="84">
        <v>0</v>
      </c>
      <c r="AX2322" s="84" t="str">
        <f>VLOOKUP(Y2322,'[1]Asset Classification'!$J$3:$W$2865,14,)</f>
        <v>Standard</v>
      </c>
      <c r="AY2322" s="108"/>
      <c r="AZ2322" s="84"/>
      <c r="BA2322" s="84"/>
      <c r="BB2322" s="84" t="s">
        <v>8329</v>
      </c>
      <c r="BC2322" s="84"/>
      <c r="BD2322" s="108"/>
      <c r="BE2322" s="84">
        <v>0</v>
      </c>
      <c r="BF2322" s="38" t="s">
        <v>3091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244</v>
      </c>
      <c r="C2323" s="38" t="s">
        <v>245</v>
      </c>
      <c r="D2323" s="38" t="s">
        <v>246</v>
      </c>
      <c r="E2323" s="38" t="s">
        <v>246</v>
      </c>
      <c r="F2323" s="38" t="s">
        <v>247</v>
      </c>
      <c r="G2323" s="84" t="s">
        <v>248</v>
      </c>
      <c r="H2323" s="38" t="s">
        <v>249</v>
      </c>
      <c r="I2323" s="84">
        <v>131732</v>
      </c>
      <c r="J2323" s="38" t="s">
        <v>282</v>
      </c>
      <c r="K2323" s="84">
        <v>131732</v>
      </c>
      <c r="L2323" s="84" t="s">
        <v>251</v>
      </c>
      <c r="M2323" s="38" t="s">
        <v>252</v>
      </c>
      <c r="N2323" s="84">
        <v>234238</v>
      </c>
      <c r="O2323" s="84" t="s">
        <v>615</v>
      </c>
      <c r="P2323" s="84">
        <v>308288</v>
      </c>
      <c r="Q2323" s="38" t="s">
        <v>616</v>
      </c>
      <c r="R2323" s="38" t="s">
        <v>891</v>
      </c>
      <c r="S2323" s="84" t="s">
        <v>3092</v>
      </c>
      <c r="T2323" s="84" t="s">
        <v>3092</v>
      </c>
      <c r="U2323" s="84" t="s">
        <v>1034</v>
      </c>
      <c r="V2323" s="84" t="s">
        <v>2278</v>
      </c>
      <c r="W2323" s="84">
        <v>0</v>
      </c>
      <c r="X2323" s="38" t="s">
        <v>3451</v>
      </c>
      <c r="Y2323" s="84">
        <v>356849742</v>
      </c>
      <c r="Z2323" s="38" t="s">
        <v>6290</v>
      </c>
      <c r="AA2323" s="108" t="s">
        <v>6289</v>
      </c>
      <c r="AB2323" s="84">
        <v>20000</v>
      </c>
      <c r="AC2323" s="108" t="s">
        <v>6765</v>
      </c>
      <c r="AD2323" s="84">
        <v>18</v>
      </c>
      <c r="AE2323" s="84" t="s">
        <v>6783</v>
      </c>
      <c r="AF2323" s="84" t="s">
        <v>7517</v>
      </c>
      <c r="AG2323" s="108" t="s">
        <v>7518</v>
      </c>
      <c r="AH2323" s="84" t="s">
        <v>7319</v>
      </c>
      <c r="AI2323" s="108" t="s">
        <v>8041</v>
      </c>
      <c r="AJ2323" s="84">
        <v>1340</v>
      </c>
      <c r="AK2323" s="84">
        <v>1340</v>
      </c>
      <c r="AL2323" s="108" t="s">
        <v>6761</v>
      </c>
      <c r="AM2323" s="84">
        <v>16980.7</v>
      </c>
      <c r="AN2323" s="112">
        <v>4459.3</v>
      </c>
      <c r="AO2323" s="112">
        <v>21440</v>
      </c>
      <c r="AP2323" s="112">
        <v>3019.3</v>
      </c>
      <c r="AQ2323" s="112">
        <v>100.7</v>
      </c>
      <c r="AR2323" s="112">
        <v>3120</v>
      </c>
      <c r="AS2323" s="112">
        <v>0</v>
      </c>
      <c r="AT2323" s="112">
        <v>0</v>
      </c>
      <c r="AU2323" s="112">
        <v>0</v>
      </c>
      <c r="AV2323" s="84">
        <v>16</v>
      </c>
      <c r="AW2323" s="84">
        <v>0</v>
      </c>
      <c r="AX2323" s="84" t="str">
        <f>VLOOKUP(Y2323,'[1]Asset Classification'!$J$3:$W$2865,14,)</f>
        <v>Standard</v>
      </c>
      <c r="AY2323" s="108"/>
      <c r="AZ2323" s="84"/>
      <c r="BA2323" s="84"/>
      <c r="BB2323" s="84" t="s">
        <v>8329</v>
      </c>
      <c r="BC2323" s="84"/>
      <c r="BD2323" s="108"/>
      <c r="BE2323" s="84">
        <v>0</v>
      </c>
      <c r="BF2323" s="38" t="s">
        <v>3092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244</v>
      </c>
      <c r="C2324" s="38" t="s">
        <v>245</v>
      </c>
      <c r="D2324" s="38" t="s">
        <v>246</v>
      </c>
      <c r="E2324" s="38" t="s">
        <v>246</v>
      </c>
      <c r="F2324" s="38" t="s">
        <v>247</v>
      </c>
      <c r="G2324" s="84" t="s">
        <v>248</v>
      </c>
      <c r="H2324" s="38" t="s">
        <v>249</v>
      </c>
      <c r="I2324" s="84">
        <v>130784</v>
      </c>
      <c r="J2324" s="38" t="s">
        <v>271</v>
      </c>
      <c r="K2324" s="84">
        <v>130784</v>
      </c>
      <c r="L2324" s="84" t="s">
        <v>251</v>
      </c>
      <c r="M2324" s="38" t="s">
        <v>252</v>
      </c>
      <c r="N2324" s="84">
        <v>229423</v>
      </c>
      <c r="O2324" s="84" t="s">
        <v>548</v>
      </c>
      <c r="P2324" s="84">
        <v>302156</v>
      </c>
      <c r="Q2324" s="38" t="s">
        <v>549</v>
      </c>
      <c r="R2324" s="38" t="s">
        <v>891</v>
      </c>
      <c r="S2324" s="84" t="s">
        <v>3093</v>
      </c>
      <c r="T2324" s="84" t="s">
        <v>3093</v>
      </c>
      <c r="U2324" s="84" t="s">
        <v>1027</v>
      </c>
      <c r="V2324" s="84" t="s">
        <v>2278</v>
      </c>
      <c r="W2324" s="84">
        <v>0</v>
      </c>
      <c r="X2324" s="38" t="s">
        <v>3520</v>
      </c>
      <c r="Y2324" s="84">
        <v>356850326</v>
      </c>
      <c r="Z2324" s="38" t="s">
        <v>6291</v>
      </c>
      <c r="AA2324" s="108" t="s">
        <v>6292</v>
      </c>
      <c r="AB2324" s="84">
        <v>15000</v>
      </c>
      <c r="AC2324" s="108" t="s">
        <v>6767</v>
      </c>
      <c r="AD2324" s="84">
        <v>18</v>
      </c>
      <c r="AE2324" s="84" t="s">
        <v>6783</v>
      </c>
      <c r="AF2324" s="84" t="s">
        <v>7474</v>
      </c>
      <c r="AG2324" s="108" t="s">
        <v>6936</v>
      </c>
      <c r="AH2324" s="84" t="s">
        <v>7319</v>
      </c>
      <c r="AI2324" s="108" t="s">
        <v>8042</v>
      </c>
      <c r="AJ2324" s="84">
        <v>1010</v>
      </c>
      <c r="AK2324" s="84">
        <v>1010</v>
      </c>
      <c r="AL2324" s="108" t="s">
        <v>6755</v>
      </c>
      <c r="AM2324" s="84">
        <v>12787.33</v>
      </c>
      <c r="AN2324" s="112">
        <v>3372.67</v>
      </c>
      <c r="AO2324" s="112">
        <v>16160</v>
      </c>
      <c r="AP2324" s="112">
        <v>2212.67</v>
      </c>
      <c r="AQ2324" s="112">
        <v>73.33</v>
      </c>
      <c r="AR2324" s="112">
        <v>2286</v>
      </c>
      <c r="AS2324" s="112">
        <v>0</v>
      </c>
      <c r="AT2324" s="112">
        <v>0</v>
      </c>
      <c r="AU2324" s="112">
        <v>0</v>
      </c>
      <c r="AV2324" s="84">
        <v>16</v>
      </c>
      <c r="AW2324" s="84">
        <v>0</v>
      </c>
      <c r="AX2324" s="84" t="str">
        <f>VLOOKUP(Y2324,'[1]Asset Classification'!$J$3:$W$2865,14,)</f>
        <v>Standard</v>
      </c>
      <c r="AY2324" s="108"/>
      <c r="AZ2324" s="84"/>
      <c r="BA2324" s="84"/>
      <c r="BB2324" s="84" t="s">
        <v>8329</v>
      </c>
      <c r="BC2324" s="84"/>
      <c r="BD2324" s="108"/>
      <c r="BE2324" s="84">
        <v>0</v>
      </c>
      <c r="BF2324" s="38" t="s">
        <v>3093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244</v>
      </c>
      <c r="C2325" s="38" t="s">
        <v>245</v>
      </c>
      <c r="D2325" s="38" t="s">
        <v>246</v>
      </c>
      <c r="E2325" s="38" t="s">
        <v>246</v>
      </c>
      <c r="F2325" s="38" t="s">
        <v>247</v>
      </c>
      <c r="G2325" s="84" t="s">
        <v>248</v>
      </c>
      <c r="H2325" s="38" t="s">
        <v>249</v>
      </c>
      <c r="I2325" s="84">
        <v>130995</v>
      </c>
      <c r="J2325" s="38" t="s">
        <v>275</v>
      </c>
      <c r="K2325" s="84">
        <v>130995</v>
      </c>
      <c r="L2325" s="84" t="s">
        <v>257</v>
      </c>
      <c r="M2325" s="38" t="s">
        <v>258</v>
      </c>
      <c r="N2325" s="84">
        <v>287333</v>
      </c>
      <c r="O2325" s="84" t="s">
        <v>906</v>
      </c>
      <c r="P2325" s="84">
        <v>551227</v>
      </c>
      <c r="Q2325" s="38" t="s">
        <v>907</v>
      </c>
      <c r="R2325" s="38" t="s">
        <v>891</v>
      </c>
      <c r="S2325" s="84" t="s">
        <v>2601</v>
      </c>
      <c r="T2325" s="84" t="s">
        <v>2601</v>
      </c>
      <c r="U2325" s="84" t="s">
        <v>1070</v>
      </c>
      <c r="V2325" s="84" t="s">
        <v>2789</v>
      </c>
      <c r="W2325" s="84">
        <v>0</v>
      </c>
      <c r="X2325" s="38" t="s">
        <v>3451</v>
      </c>
      <c r="Y2325" s="84">
        <v>356850412</v>
      </c>
      <c r="Z2325" s="38" t="s">
        <v>5673</v>
      </c>
      <c r="AA2325" s="108" t="s">
        <v>6292</v>
      </c>
      <c r="AB2325" s="84">
        <v>30000</v>
      </c>
      <c r="AC2325" s="108" t="s">
        <v>6765</v>
      </c>
      <c r="AD2325" s="84">
        <v>18</v>
      </c>
      <c r="AE2325" s="84" t="s">
        <v>6783</v>
      </c>
      <c r="AF2325" s="84" t="s">
        <v>7593</v>
      </c>
      <c r="AG2325" s="108" t="s">
        <v>7595</v>
      </c>
      <c r="AH2325" s="84" t="s">
        <v>7557</v>
      </c>
      <c r="AI2325" s="108" t="s">
        <v>8041</v>
      </c>
      <c r="AJ2325" s="84">
        <v>2020</v>
      </c>
      <c r="AK2325" s="84">
        <v>2020</v>
      </c>
      <c r="AL2325" s="108" t="s">
        <v>8069</v>
      </c>
      <c r="AM2325" s="84">
        <v>8374.9599999999991</v>
      </c>
      <c r="AN2325" s="112">
        <v>3745.04</v>
      </c>
      <c r="AO2325" s="112">
        <v>12120</v>
      </c>
      <c r="AP2325" s="112">
        <v>21625.040000000001</v>
      </c>
      <c r="AQ2325" s="112">
        <v>3087.96</v>
      </c>
      <c r="AR2325" s="112">
        <v>24713</v>
      </c>
      <c r="AS2325" s="112">
        <v>17255.7</v>
      </c>
      <c r="AT2325" s="112">
        <v>2944.3</v>
      </c>
      <c r="AU2325" s="112">
        <v>20200</v>
      </c>
      <c r="AV2325" s="84">
        <v>16</v>
      </c>
      <c r="AW2325" s="84">
        <v>279</v>
      </c>
      <c r="AX2325" s="84" t="str">
        <f>VLOOKUP(Y2325,'[1]Asset Classification'!$J$3:$W$2865,14,)</f>
        <v>&gt;180</v>
      </c>
      <c r="AY2325" s="108"/>
      <c r="AZ2325" s="84"/>
      <c r="BA2325" s="84"/>
      <c r="BB2325" s="84" t="s">
        <v>8329</v>
      </c>
      <c r="BC2325" s="84"/>
      <c r="BD2325" s="108"/>
      <c r="BE2325" s="84">
        <v>0</v>
      </c>
      <c r="BF2325" s="38" t="s">
        <v>2601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244</v>
      </c>
      <c r="C2326" s="38" t="s">
        <v>245</v>
      </c>
      <c r="D2326" s="38" t="s">
        <v>246</v>
      </c>
      <c r="E2326" s="38" t="s">
        <v>246</v>
      </c>
      <c r="F2326" s="38" t="s">
        <v>247</v>
      </c>
      <c r="G2326" s="84" t="s">
        <v>248</v>
      </c>
      <c r="H2326" s="38" t="s">
        <v>249</v>
      </c>
      <c r="I2326" s="84">
        <v>133068</v>
      </c>
      <c r="J2326" s="38" t="s">
        <v>287</v>
      </c>
      <c r="K2326" s="84">
        <v>133068</v>
      </c>
      <c r="L2326" s="84" t="s">
        <v>262</v>
      </c>
      <c r="M2326" s="38" t="s">
        <v>263</v>
      </c>
      <c r="N2326" s="84">
        <v>264840</v>
      </c>
      <c r="O2326" s="84" t="s">
        <v>976</v>
      </c>
      <c r="P2326" s="84">
        <v>347701</v>
      </c>
      <c r="Q2326" s="38" t="s">
        <v>717</v>
      </c>
      <c r="R2326" s="38" t="s">
        <v>829</v>
      </c>
      <c r="S2326" s="84" t="s">
        <v>3094</v>
      </c>
      <c r="T2326" s="84" t="s">
        <v>3094</v>
      </c>
      <c r="U2326" s="84" t="s">
        <v>1070</v>
      </c>
      <c r="V2326" s="84" t="s">
        <v>2789</v>
      </c>
      <c r="W2326" s="84">
        <v>0</v>
      </c>
      <c r="X2326" s="38" t="s">
        <v>3451</v>
      </c>
      <c r="Y2326" s="84">
        <v>356851318</v>
      </c>
      <c r="Z2326" s="38" t="s">
        <v>6293</v>
      </c>
      <c r="AA2326" s="108" t="s">
        <v>6289</v>
      </c>
      <c r="AB2326" s="84">
        <v>80000</v>
      </c>
      <c r="AC2326" s="108" t="s">
        <v>6765</v>
      </c>
      <c r="AD2326" s="84">
        <v>24</v>
      </c>
      <c r="AE2326" s="84" t="s">
        <v>6784</v>
      </c>
      <c r="AF2326" s="84" t="s">
        <v>7196</v>
      </c>
      <c r="AG2326" s="108" t="s">
        <v>7169</v>
      </c>
      <c r="AH2326" s="84" t="s">
        <v>6795</v>
      </c>
      <c r="AI2326" s="108" t="s">
        <v>8041</v>
      </c>
      <c r="AJ2326" s="84">
        <v>4270</v>
      </c>
      <c r="AK2326" s="84">
        <v>4270</v>
      </c>
      <c r="AL2326" s="108" t="s">
        <v>8068</v>
      </c>
      <c r="AM2326" s="84">
        <v>9675.68</v>
      </c>
      <c r="AN2326" s="112">
        <v>7404.32</v>
      </c>
      <c r="AO2326" s="112">
        <v>17080</v>
      </c>
      <c r="AP2326" s="112">
        <v>70324.320000000007</v>
      </c>
      <c r="AQ2326" s="112">
        <v>16678.68</v>
      </c>
      <c r="AR2326" s="112">
        <v>87003</v>
      </c>
      <c r="AS2326" s="112">
        <v>37797.58</v>
      </c>
      <c r="AT2326" s="112">
        <v>13442.42</v>
      </c>
      <c r="AU2326" s="112">
        <v>51240</v>
      </c>
      <c r="AV2326" s="84">
        <v>16</v>
      </c>
      <c r="AW2326" s="84">
        <v>340</v>
      </c>
      <c r="AX2326" s="84" t="str">
        <f>VLOOKUP(Y2326,'[1]Asset Classification'!$J$3:$W$2865,14,)</f>
        <v>&gt;180</v>
      </c>
      <c r="AY2326" s="108"/>
      <c r="AZ2326" s="84"/>
      <c r="BA2326" s="84"/>
      <c r="BB2326" s="84" t="s">
        <v>8329</v>
      </c>
      <c r="BC2326" s="84"/>
      <c r="BD2326" s="108" t="s">
        <v>8322</v>
      </c>
      <c r="BE2326" s="84">
        <v>80000</v>
      </c>
      <c r="BF2326" s="38" t="s">
        <v>3094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244</v>
      </c>
      <c r="C2327" s="38" t="s">
        <v>245</v>
      </c>
      <c r="D2327" s="38" t="s">
        <v>246</v>
      </c>
      <c r="E2327" s="38" t="s">
        <v>246</v>
      </c>
      <c r="F2327" s="38" t="s">
        <v>247</v>
      </c>
      <c r="G2327" s="84" t="s">
        <v>248</v>
      </c>
      <c r="H2327" s="38" t="s">
        <v>249</v>
      </c>
      <c r="I2327" s="84">
        <v>134447</v>
      </c>
      <c r="J2327" s="38" t="s">
        <v>293</v>
      </c>
      <c r="K2327" s="84">
        <v>134447</v>
      </c>
      <c r="L2327" s="84" t="s">
        <v>251</v>
      </c>
      <c r="M2327" s="38" t="s">
        <v>252</v>
      </c>
      <c r="N2327" s="84">
        <v>247422</v>
      </c>
      <c r="O2327" s="84" t="s">
        <v>698</v>
      </c>
      <c r="P2327" s="84">
        <v>325148</v>
      </c>
      <c r="Q2327" s="38" t="s">
        <v>699</v>
      </c>
      <c r="R2327" s="38" t="s">
        <v>829</v>
      </c>
      <c r="S2327" s="84" t="s">
        <v>3095</v>
      </c>
      <c r="T2327" s="84" t="s">
        <v>3095</v>
      </c>
      <c r="U2327" s="84" t="s">
        <v>1027</v>
      </c>
      <c r="V2327" s="84" t="s">
        <v>2278</v>
      </c>
      <c r="W2327" s="84">
        <v>0</v>
      </c>
      <c r="X2327" s="38" t="s">
        <v>3451</v>
      </c>
      <c r="Y2327" s="84">
        <v>356880129</v>
      </c>
      <c r="Z2327" s="38" t="s">
        <v>6294</v>
      </c>
      <c r="AA2327" s="108" t="s">
        <v>6168</v>
      </c>
      <c r="AB2327" s="84">
        <v>52000</v>
      </c>
      <c r="AC2327" s="108" t="s">
        <v>6774</v>
      </c>
      <c r="AD2327" s="84">
        <v>24</v>
      </c>
      <c r="AE2327" s="84" t="s">
        <v>6780</v>
      </c>
      <c r="AF2327" s="84" t="s">
        <v>6798</v>
      </c>
      <c r="AG2327" s="108" t="s">
        <v>7799</v>
      </c>
      <c r="AH2327" s="84" t="s">
        <v>6795</v>
      </c>
      <c r="AI2327" s="108" t="s">
        <v>8025</v>
      </c>
      <c r="AJ2327" s="84">
        <v>2780</v>
      </c>
      <c r="AK2327" s="84">
        <v>2780</v>
      </c>
      <c r="AL2327" s="108" t="s">
        <v>6389</v>
      </c>
      <c r="AM2327" s="84">
        <v>6686.85</v>
      </c>
      <c r="AN2327" s="112">
        <v>4433.1499999999996</v>
      </c>
      <c r="AO2327" s="112">
        <v>11120</v>
      </c>
      <c r="AP2327" s="112">
        <v>45313.15</v>
      </c>
      <c r="AQ2327" s="112">
        <v>10618.85</v>
      </c>
      <c r="AR2327" s="112">
        <v>55932</v>
      </c>
      <c r="AS2327" s="112">
        <v>24740.69</v>
      </c>
      <c r="AT2327" s="112">
        <v>8619.31</v>
      </c>
      <c r="AU2327" s="112">
        <v>33360</v>
      </c>
      <c r="AV2327" s="84">
        <v>16</v>
      </c>
      <c r="AW2327" s="84">
        <v>339</v>
      </c>
      <c r="AX2327" s="84" t="str">
        <f>VLOOKUP(Y2327,'[1]Asset Classification'!$J$3:$W$2865,14,)</f>
        <v>&gt;180</v>
      </c>
      <c r="AY2327" s="108"/>
      <c r="AZ2327" s="84"/>
      <c r="BA2327" s="84"/>
      <c r="BB2327" s="84" t="s">
        <v>8329</v>
      </c>
      <c r="BC2327" s="84"/>
      <c r="BD2327" s="108" t="s">
        <v>8322</v>
      </c>
      <c r="BE2327" s="84">
        <v>52000</v>
      </c>
      <c r="BF2327" s="38" t="s">
        <v>3095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244</v>
      </c>
      <c r="C2328" s="38" t="s">
        <v>245</v>
      </c>
      <c r="D2328" s="38" t="s">
        <v>246</v>
      </c>
      <c r="E2328" s="38" t="s">
        <v>246</v>
      </c>
      <c r="F2328" s="38" t="s">
        <v>247</v>
      </c>
      <c r="G2328" s="84" t="s">
        <v>248</v>
      </c>
      <c r="H2328" s="38" t="s">
        <v>249</v>
      </c>
      <c r="I2328" s="84">
        <v>154772</v>
      </c>
      <c r="J2328" s="38" t="s">
        <v>325</v>
      </c>
      <c r="K2328" s="84">
        <v>154772</v>
      </c>
      <c r="L2328" s="84" t="s">
        <v>251</v>
      </c>
      <c r="M2328" s="38" t="s">
        <v>252</v>
      </c>
      <c r="N2328" s="84">
        <v>263042</v>
      </c>
      <c r="O2328" s="84" t="s">
        <v>881</v>
      </c>
      <c r="P2328" s="84">
        <v>358803</v>
      </c>
      <c r="Q2328" s="38" t="s">
        <v>882</v>
      </c>
      <c r="R2328" s="38" t="s">
        <v>829</v>
      </c>
      <c r="S2328" s="84" t="s">
        <v>3096</v>
      </c>
      <c r="T2328" s="84" t="s">
        <v>3096</v>
      </c>
      <c r="U2328" s="84" t="s">
        <v>2292</v>
      </c>
      <c r="V2328" s="84" t="s">
        <v>2278</v>
      </c>
      <c r="W2328" s="84">
        <v>0</v>
      </c>
      <c r="X2328" s="38" t="s">
        <v>3484</v>
      </c>
      <c r="Y2328" s="84">
        <v>356880131</v>
      </c>
      <c r="Z2328" s="38" t="s">
        <v>6295</v>
      </c>
      <c r="AA2328" s="108" t="s">
        <v>6168</v>
      </c>
      <c r="AB2328" s="84">
        <v>63000</v>
      </c>
      <c r="AC2328" s="108" t="s">
        <v>6773</v>
      </c>
      <c r="AD2328" s="84">
        <v>24</v>
      </c>
      <c r="AE2328" s="84" t="s">
        <v>6776</v>
      </c>
      <c r="AF2328" s="84" t="s">
        <v>6931</v>
      </c>
      <c r="AG2328" s="108" t="s">
        <v>7800</v>
      </c>
      <c r="AH2328" s="84" t="s">
        <v>6795</v>
      </c>
      <c r="AI2328" s="108" t="s">
        <v>8024</v>
      </c>
      <c r="AJ2328" s="84">
        <v>3360</v>
      </c>
      <c r="AK2328" s="84">
        <v>3360</v>
      </c>
      <c r="AL2328" s="108" t="s">
        <v>6742</v>
      </c>
      <c r="AM2328" s="84">
        <v>32651.599999999999</v>
      </c>
      <c r="AN2328" s="112">
        <v>14388.4</v>
      </c>
      <c r="AO2328" s="112">
        <v>47040</v>
      </c>
      <c r="AP2328" s="112">
        <v>30348.400000000001</v>
      </c>
      <c r="AQ2328" s="112">
        <v>3623.6</v>
      </c>
      <c r="AR2328" s="112">
        <v>33972</v>
      </c>
      <c r="AS2328" s="112">
        <v>5507.82</v>
      </c>
      <c r="AT2328" s="112">
        <v>1212.18</v>
      </c>
      <c r="AU2328" s="112">
        <v>6720</v>
      </c>
      <c r="AV2328" s="84">
        <v>16</v>
      </c>
      <c r="AW2328" s="84">
        <v>39</v>
      </c>
      <c r="AX2328" s="84" t="str">
        <f>VLOOKUP(Y2328,'[1]Asset Classification'!$J$3:$W$2865,14,)</f>
        <v>31-60</v>
      </c>
      <c r="AY2328" s="108"/>
      <c r="AZ2328" s="84"/>
      <c r="BA2328" s="84"/>
      <c r="BB2328" s="84" t="s">
        <v>8329</v>
      </c>
      <c r="BC2328" s="84"/>
      <c r="BD2328" s="108"/>
      <c r="BE2328" s="84">
        <v>0</v>
      </c>
      <c r="BF2328" s="38" t="s">
        <v>3096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244</v>
      </c>
      <c r="C2329" s="38" t="s">
        <v>245</v>
      </c>
      <c r="D2329" s="38" t="s">
        <v>246</v>
      </c>
      <c r="E2329" s="38" t="s">
        <v>246</v>
      </c>
      <c r="F2329" s="38" t="s">
        <v>247</v>
      </c>
      <c r="G2329" s="84" t="s">
        <v>248</v>
      </c>
      <c r="H2329" s="38" t="s">
        <v>249</v>
      </c>
      <c r="I2329" s="84">
        <v>140989</v>
      </c>
      <c r="J2329" s="38" t="s">
        <v>310</v>
      </c>
      <c r="K2329" s="84">
        <v>140989</v>
      </c>
      <c r="L2329" s="84" t="s">
        <v>262</v>
      </c>
      <c r="M2329" s="38" t="s">
        <v>263</v>
      </c>
      <c r="N2329" s="84">
        <v>238055</v>
      </c>
      <c r="O2329" s="84" t="s">
        <v>623</v>
      </c>
      <c r="P2329" s="84">
        <v>351696</v>
      </c>
      <c r="Q2329" s="38" t="s">
        <v>470</v>
      </c>
      <c r="R2329" s="38" t="s">
        <v>829</v>
      </c>
      <c r="S2329" s="84" t="s">
        <v>3097</v>
      </c>
      <c r="T2329" s="84" t="s">
        <v>3097</v>
      </c>
      <c r="U2329" s="84" t="s">
        <v>1023</v>
      </c>
      <c r="V2329" s="84" t="s">
        <v>2278</v>
      </c>
      <c r="W2329" s="84">
        <v>0</v>
      </c>
      <c r="X2329" s="38" t="s">
        <v>3451</v>
      </c>
      <c r="Y2329" s="84">
        <v>356880133</v>
      </c>
      <c r="Z2329" s="38" t="s">
        <v>6296</v>
      </c>
      <c r="AA2329" s="108" t="s">
        <v>6168</v>
      </c>
      <c r="AB2329" s="84">
        <v>52000</v>
      </c>
      <c r="AC2329" s="108" t="s">
        <v>6773</v>
      </c>
      <c r="AD2329" s="84">
        <v>24</v>
      </c>
      <c r="AE2329" s="84" t="s">
        <v>6771</v>
      </c>
      <c r="AF2329" s="84" t="s">
        <v>7445</v>
      </c>
      <c r="AG2329" s="108" t="s">
        <v>7448</v>
      </c>
      <c r="AH2329" s="84" t="s">
        <v>7319</v>
      </c>
      <c r="AI2329" s="108" t="s">
        <v>8024</v>
      </c>
      <c r="AJ2329" s="84">
        <v>2780</v>
      </c>
      <c r="AK2329" s="84">
        <v>2780</v>
      </c>
      <c r="AL2329" s="108" t="s">
        <v>5573</v>
      </c>
      <c r="AM2329" s="84">
        <v>1569.04</v>
      </c>
      <c r="AN2329" s="112">
        <v>1210.96</v>
      </c>
      <c r="AO2329" s="112">
        <v>2780</v>
      </c>
      <c r="AP2329" s="112">
        <v>50430.96</v>
      </c>
      <c r="AQ2329" s="112">
        <v>13612.04</v>
      </c>
      <c r="AR2329" s="112">
        <v>64043</v>
      </c>
      <c r="AS2329" s="112">
        <v>30052.7</v>
      </c>
      <c r="AT2329" s="112">
        <v>11647.3</v>
      </c>
      <c r="AU2329" s="112">
        <v>41700</v>
      </c>
      <c r="AV2329" s="84">
        <v>16</v>
      </c>
      <c r="AW2329" s="84">
        <v>435</v>
      </c>
      <c r="AX2329" s="84" t="str">
        <f>VLOOKUP(Y2329,'[1]Asset Classification'!$J$3:$W$2865,14,)</f>
        <v>&gt;180</v>
      </c>
      <c r="AY2329" s="108"/>
      <c r="AZ2329" s="84"/>
      <c r="BA2329" s="84"/>
      <c r="BB2329" s="84" t="s">
        <v>8329</v>
      </c>
      <c r="BC2329" s="84"/>
      <c r="BD2329" s="108" t="s">
        <v>8335</v>
      </c>
      <c r="BE2329" s="84">
        <v>52000</v>
      </c>
      <c r="BF2329" s="38" t="s">
        <v>3097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244</v>
      </c>
      <c r="C2330" s="38" t="s">
        <v>245</v>
      </c>
      <c r="D2330" s="38" t="s">
        <v>246</v>
      </c>
      <c r="E2330" s="38" t="s">
        <v>246</v>
      </c>
      <c r="F2330" s="38" t="s">
        <v>247</v>
      </c>
      <c r="G2330" s="84" t="s">
        <v>248</v>
      </c>
      <c r="H2330" s="38" t="s">
        <v>249</v>
      </c>
      <c r="I2330" s="84">
        <v>134111</v>
      </c>
      <c r="J2330" s="38" t="s">
        <v>288</v>
      </c>
      <c r="K2330" s="84">
        <v>134111</v>
      </c>
      <c r="L2330" s="84" t="s">
        <v>254</v>
      </c>
      <c r="M2330" s="38" t="s">
        <v>255</v>
      </c>
      <c r="N2330" s="84">
        <v>236444</v>
      </c>
      <c r="O2330" s="84" t="s">
        <v>609</v>
      </c>
      <c r="P2330" s="84">
        <v>323247</v>
      </c>
      <c r="Q2330" s="38" t="s">
        <v>684</v>
      </c>
      <c r="R2330" s="38" t="s">
        <v>829</v>
      </c>
      <c r="S2330" s="84" t="s">
        <v>3098</v>
      </c>
      <c r="T2330" s="84" t="s">
        <v>3098</v>
      </c>
      <c r="U2330" s="84" t="s">
        <v>1023</v>
      </c>
      <c r="V2330" s="84" t="s">
        <v>3449</v>
      </c>
      <c r="W2330" s="84">
        <v>0</v>
      </c>
      <c r="X2330" s="38" t="s">
        <v>3513</v>
      </c>
      <c r="Y2330" s="84">
        <v>356880135</v>
      </c>
      <c r="Z2330" s="38" t="s">
        <v>6297</v>
      </c>
      <c r="AA2330" s="108" t="s">
        <v>6168</v>
      </c>
      <c r="AB2330" s="84">
        <v>42000</v>
      </c>
      <c r="AC2330" s="108" t="s">
        <v>6773</v>
      </c>
      <c r="AD2330" s="84">
        <v>24</v>
      </c>
      <c r="AE2330" s="84" t="s">
        <v>6771</v>
      </c>
      <c r="AF2330" s="84" t="s">
        <v>7506</v>
      </c>
      <c r="AG2330" s="108" t="s">
        <v>7801</v>
      </c>
      <c r="AH2330" s="84" t="s">
        <v>7319</v>
      </c>
      <c r="AI2330" s="108" t="s">
        <v>8024</v>
      </c>
      <c r="AJ2330" s="84">
        <v>2240</v>
      </c>
      <c r="AK2330" s="84">
        <v>2240</v>
      </c>
      <c r="AL2330" s="108" t="s">
        <v>8220</v>
      </c>
      <c r="AM2330" s="84">
        <v>8486.31</v>
      </c>
      <c r="AN2330" s="112">
        <v>4953.6899999999996</v>
      </c>
      <c r="AO2330" s="112">
        <v>13440</v>
      </c>
      <c r="AP2330" s="112">
        <v>33513.69</v>
      </c>
      <c r="AQ2330" s="112">
        <v>7054.31</v>
      </c>
      <c r="AR2330" s="112">
        <v>40568</v>
      </c>
      <c r="AS2330" s="112">
        <v>16953.29</v>
      </c>
      <c r="AT2330" s="112">
        <v>5446.71</v>
      </c>
      <c r="AU2330" s="112">
        <v>22400</v>
      </c>
      <c r="AV2330" s="84">
        <v>16</v>
      </c>
      <c r="AW2330" s="84">
        <v>282</v>
      </c>
      <c r="AX2330" s="84" t="str">
        <f>VLOOKUP(Y2330,'[1]Asset Classification'!$J$3:$W$2865,14,)</f>
        <v>&gt;180</v>
      </c>
      <c r="AY2330" s="108"/>
      <c r="AZ2330" s="84"/>
      <c r="BA2330" s="84"/>
      <c r="BB2330" s="84" t="s">
        <v>8329</v>
      </c>
      <c r="BC2330" s="84"/>
      <c r="BD2330" s="108"/>
      <c r="BE2330" s="84">
        <v>0</v>
      </c>
      <c r="BF2330" s="38" t="s">
        <v>3098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244</v>
      </c>
      <c r="C2331" s="38" t="s">
        <v>245</v>
      </c>
      <c r="D2331" s="38" t="s">
        <v>246</v>
      </c>
      <c r="E2331" s="38" t="s">
        <v>246</v>
      </c>
      <c r="F2331" s="38" t="s">
        <v>247</v>
      </c>
      <c r="G2331" s="84" t="s">
        <v>248</v>
      </c>
      <c r="H2331" s="38" t="s">
        <v>249</v>
      </c>
      <c r="I2331" s="84">
        <v>129526</v>
      </c>
      <c r="J2331" s="38" t="s">
        <v>250</v>
      </c>
      <c r="K2331" s="84">
        <v>129526</v>
      </c>
      <c r="L2331" s="84" t="s">
        <v>251</v>
      </c>
      <c r="M2331" s="38" t="s">
        <v>252</v>
      </c>
      <c r="N2331" s="84">
        <v>268549</v>
      </c>
      <c r="O2331" s="84" t="s">
        <v>783</v>
      </c>
      <c r="P2331" s="84">
        <v>359367</v>
      </c>
      <c r="Q2331" s="38" t="s">
        <v>988</v>
      </c>
      <c r="R2331" s="38" t="s">
        <v>829</v>
      </c>
      <c r="S2331" s="84" t="s">
        <v>3099</v>
      </c>
      <c r="T2331" s="84" t="s">
        <v>3099</v>
      </c>
      <c r="U2331" s="84" t="s">
        <v>1027</v>
      </c>
      <c r="V2331" s="84" t="s">
        <v>2278</v>
      </c>
      <c r="W2331" s="84">
        <v>0</v>
      </c>
      <c r="X2331" s="38" t="s">
        <v>3451</v>
      </c>
      <c r="Y2331" s="84">
        <v>356880140</v>
      </c>
      <c r="Z2331" s="38" t="s">
        <v>6298</v>
      </c>
      <c r="AA2331" s="108" t="s">
        <v>6299</v>
      </c>
      <c r="AB2331" s="84">
        <v>63000</v>
      </c>
      <c r="AC2331" s="108" t="s">
        <v>6763</v>
      </c>
      <c r="AD2331" s="84">
        <v>24</v>
      </c>
      <c r="AE2331" s="84" t="s">
        <v>6772</v>
      </c>
      <c r="AF2331" s="84" t="s">
        <v>7802</v>
      </c>
      <c r="AG2331" s="108" t="s">
        <v>7301</v>
      </c>
      <c r="AH2331" s="84" t="s">
        <v>7059</v>
      </c>
      <c r="AI2331" s="108" t="s">
        <v>8043</v>
      </c>
      <c r="AJ2331" s="84">
        <v>3360</v>
      </c>
      <c r="AK2331" s="84">
        <v>3360</v>
      </c>
      <c r="AL2331" s="108" t="s">
        <v>6684</v>
      </c>
      <c r="AM2331" s="84">
        <v>29937.18</v>
      </c>
      <c r="AN2331" s="112">
        <v>13742.82</v>
      </c>
      <c r="AO2331" s="112">
        <v>43680</v>
      </c>
      <c r="AP2331" s="112">
        <v>33062.82</v>
      </c>
      <c r="AQ2331" s="112">
        <v>4339.18</v>
      </c>
      <c r="AR2331" s="112">
        <v>37402</v>
      </c>
      <c r="AS2331" s="112">
        <v>8163.42</v>
      </c>
      <c r="AT2331" s="112">
        <v>1916.58</v>
      </c>
      <c r="AU2331" s="112">
        <v>10080</v>
      </c>
      <c r="AV2331" s="84">
        <v>16</v>
      </c>
      <c r="AW2331" s="84">
        <v>71</v>
      </c>
      <c r="AX2331" s="84" t="str">
        <f>VLOOKUP(Y2331,'[1]Asset Classification'!$J$3:$W$2865,14,)</f>
        <v>61-90</v>
      </c>
      <c r="AY2331" s="108"/>
      <c r="AZ2331" s="84"/>
      <c r="BA2331" s="84"/>
      <c r="BB2331" s="84" t="s">
        <v>8329</v>
      </c>
      <c r="BC2331" s="84"/>
      <c r="BD2331" s="108"/>
      <c r="BE2331" s="84">
        <v>0</v>
      </c>
      <c r="BF2331" s="38" t="s">
        <v>3099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244</v>
      </c>
      <c r="C2332" s="38" t="s">
        <v>245</v>
      </c>
      <c r="D2332" s="38" t="s">
        <v>246</v>
      </c>
      <c r="E2332" s="38" t="s">
        <v>246</v>
      </c>
      <c r="F2332" s="38" t="s">
        <v>247</v>
      </c>
      <c r="G2332" s="84" t="s">
        <v>248</v>
      </c>
      <c r="H2332" s="38" t="s">
        <v>249</v>
      </c>
      <c r="I2332" s="84">
        <v>130701</v>
      </c>
      <c r="J2332" s="38" t="s">
        <v>272</v>
      </c>
      <c r="K2332" s="84">
        <v>130701</v>
      </c>
      <c r="L2332" s="84" t="s">
        <v>262</v>
      </c>
      <c r="M2332" s="38" t="s">
        <v>263</v>
      </c>
      <c r="N2332" s="84">
        <v>244158</v>
      </c>
      <c r="O2332" s="84" t="s">
        <v>748</v>
      </c>
      <c r="P2332" s="84">
        <v>320867</v>
      </c>
      <c r="Q2332" s="38" t="s">
        <v>749</v>
      </c>
      <c r="R2332" s="38" t="s">
        <v>829</v>
      </c>
      <c r="S2332" s="84" t="s">
        <v>3100</v>
      </c>
      <c r="T2332" s="84" t="s">
        <v>3100</v>
      </c>
      <c r="U2332" s="84" t="s">
        <v>1027</v>
      </c>
      <c r="V2332" s="84" t="s">
        <v>3449</v>
      </c>
      <c r="W2332" s="84">
        <v>0</v>
      </c>
      <c r="X2332" s="38" t="s">
        <v>3451</v>
      </c>
      <c r="Y2332" s="84">
        <v>356880141</v>
      </c>
      <c r="Z2332" s="38" t="s">
        <v>6300</v>
      </c>
      <c r="AA2332" s="108" t="s">
        <v>6301</v>
      </c>
      <c r="AB2332" s="84">
        <v>63000</v>
      </c>
      <c r="AC2332" s="108" t="s">
        <v>6769</v>
      </c>
      <c r="AD2332" s="84">
        <v>24</v>
      </c>
      <c r="AE2332" s="84" t="s">
        <v>6780</v>
      </c>
      <c r="AF2332" s="84" t="s">
        <v>7079</v>
      </c>
      <c r="AG2332" s="108" t="s">
        <v>7299</v>
      </c>
      <c r="AH2332" s="84" t="s">
        <v>6795</v>
      </c>
      <c r="AI2332" s="108" t="s">
        <v>8030</v>
      </c>
      <c r="AJ2332" s="84">
        <v>3360</v>
      </c>
      <c r="AK2332" s="84">
        <v>3360</v>
      </c>
      <c r="AL2332" s="108" t="s">
        <v>8313</v>
      </c>
      <c r="AM2332" s="84">
        <v>12681.61</v>
      </c>
      <c r="AN2332" s="112">
        <v>7478.39</v>
      </c>
      <c r="AO2332" s="112">
        <v>20160</v>
      </c>
      <c r="AP2332" s="112">
        <v>50318.39</v>
      </c>
      <c r="AQ2332" s="112">
        <v>10603.61</v>
      </c>
      <c r="AR2332" s="112">
        <v>60922</v>
      </c>
      <c r="AS2332" s="112">
        <v>25418.99</v>
      </c>
      <c r="AT2332" s="112">
        <v>8181.01</v>
      </c>
      <c r="AU2332" s="112">
        <v>33600</v>
      </c>
      <c r="AV2332" s="84">
        <v>16</v>
      </c>
      <c r="AW2332" s="84">
        <v>285</v>
      </c>
      <c r="AX2332" s="84" t="str">
        <f>VLOOKUP(Y2332,'[1]Asset Classification'!$J$3:$W$2865,14,)</f>
        <v>&gt;180</v>
      </c>
      <c r="AY2332" s="108"/>
      <c r="AZ2332" s="84"/>
      <c r="BA2332" s="84"/>
      <c r="BB2332" s="84" t="s">
        <v>8329</v>
      </c>
      <c r="BC2332" s="84"/>
      <c r="BD2332" s="108"/>
      <c r="BE2332" s="84">
        <v>0</v>
      </c>
      <c r="BF2332" s="38" t="s">
        <v>3100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244</v>
      </c>
      <c r="C2333" s="38" t="s">
        <v>245</v>
      </c>
      <c r="D2333" s="38" t="s">
        <v>246</v>
      </c>
      <c r="E2333" s="38" t="s">
        <v>246</v>
      </c>
      <c r="F2333" s="38" t="s">
        <v>247</v>
      </c>
      <c r="G2333" s="84" t="s">
        <v>248</v>
      </c>
      <c r="H2333" s="38" t="s">
        <v>249</v>
      </c>
      <c r="I2333" s="84">
        <v>130913</v>
      </c>
      <c r="J2333" s="38" t="s">
        <v>273</v>
      </c>
      <c r="K2333" s="84">
        <v>130913</v>
      </c>
      <c r="L2333" s="84" t="s">
        <v>254</v>
      </c>
      <c r="M2333" s="38" t="s">
        <v>255</v>
      </c>
      <c r="N2333" s="84">
        <v>257332</v>
      </c>
      <c r="O2333" s="84" t="s">
        <v>658</v>
      </c>
      <c r="P2333" s="84">
        <v>337930</v>
      </c>
      <c r="Q2333" s="38" t="s">
        <v>759</v>
      </c>
      <c r="R2333" s="38" t="s">
        <v>829</v>
      </c>
      <c r="S2333" s="84" t="s">
        <v>3101</v>
      </c>
      <c r="T2333" s="84" t="s">
        <v>3101</v>
      </c>
      <c r="U2333" s="84" t="s">
        <v>1070</v>
      </c>
      <c r="V2333" s="84" t="s">
        <v>2789</v>
      </c>
      <c r="W2333" s="84">
        <v>0</v>
      </c>
      <c r="X2333" s="38" t="s">
        <v>3451</v>
      </c>
      <c r="Y2333" s="84">
        <v>356880142</v>
      </c>
      <c r="Z2333" s="38" t="s">
        <v>6302</v>
      </c>
      <c r="AA2333" s="108" t="s">
        <v>6168</v>
      </c>
      <c r="AB2333" s="84">
        <v>52000</v>
      </c>
      <c r="AC2333" s="108" t="s">
        <v>6770</v>
      </c>
      <c r="AD2333" s="84">
        <v>24</v>
      </c>
      <c r="AE2333" s="84" t="s">
        <v>6771</v>
      </c>
      <c r="AF2333" s="84" t="s">
        <v>7432</v>
      </c>
      <c r="AG2333" s="108" t="s">
        <v>7433</v>
      </c>
      <c r="AH2333" s="84" t="s">
        <v>7319</v>
      </c>
      <c r="AI2333" s="108" t="s">
        <v>8040</v>
      </c>
      <c r="AJ2333" s="84">
        <v>2780</v>
      </c>
      <c r="AK2333" s="84">
        <v>2780</v>
      </c>
      <c r="AL2333" s="108" t="s">
        <v>6403</v>
      </c>
      <c r="AM2333" s="84">
        <v>4949.45</v>
      </c>
      <c r="AN2333" s="112">
        <v>3390.55</v>
      </c>
      <c r="AO2333" s="112">
        <v>8340</v>
      </c>
      <c r="AP2333" s="112">
        <v>47050.55</v>
      </c>
      <c r="AQ2333" s="112">
        <v>11546.45</v>
      </c>
      <c r="AR2333" s="112">
        <v>58597</v>
      </c>
      <c r="AS2333" s="112">
        <v>26575.16</v>
      </c>
      <c r="AT2333" s="112">
        <v>9564.84</v>
      </c>
      <c r="AU2333" s="112">
        <v>36140</v>
      </c>
      <c r="AV2333" s="84">
        <v>16</v>
      </c>
      <c r="AW2333" s="84">
        <v>372</v>
      </c>
      <c r="AX2333" s="84" t="str">
        <f>VLOOKUP(Y2333,'[1]Asset Classification'!$J$3:$W$2865,14,)</f>
        <v>&gt;180</v>
      </c>
      <c r="AY2333" s="108"/>
      <c r="AZ2333" s="84"/>
      <c r="BA2333" s="84"/>
      <c r="BB2333" s="84" t="s">
        <v>8329</v>
      </c>
      <c r="BC2333" s="84"/>
      <c r="BD2333" s="108" t="s">
        <v>8322</v>
      </c>
      <c r="BE2333" s="84">
        <v>52000</v>
      </c>
      <c r="BF2333" s="38" t="s">
        <v>3101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244</v>
      </c>
      <c r="C2334" s="38" t="s">
        <v>245</v>
      </c>
      <c r="D2334" s="38" t="s">
        <v>246</v>
      </c>
      <c r="E2334" s="38" t="s">
        <v>246</v>
      </c>
      <c r="F2334" s="38" t="s">
        <v>247</v>
      </c>
      <c r="G2334" s="84" t="s">
        <v>248</v>
      </c>
      <c r="H2334" s="38" t="s">
        <v>249</v>
      </c>
      <c r="I2334" s="84">
        <v>162553</v>
      </c>
      <c r="J2334" s="38" t="s">
        <v>330</v>
      </c>
      <c r="K2334" s="84">
        <v>162553</v>
      </c>
      <c r="L2334" s="84" t="s">
        <v>254</v>
      </c>
      <c r="M2334" s="38" t="s">
        <v>255</v>
      </c>
      <c r="N2334" s="84">
        <v>277851</v>
      </c>
      <c r="O2334" s="84" t="s">
        <v>515</v>
      </c>
      <c r="P2334" s="84">
        <v>364945</v>
      </c>
      <c r="Q2334" s="38" t="s">
        <v>813</v>
      </c>
      <c r="R2334" s="38" t="s">
        <v>829</v>
      </c>
      <c r="S2334" s="84" t="s">
        <v>3102</v>
      </c>
      <c r="T2334" s="84" t="s">
        <v>3102</v>
      </c>
      <c r="U2334" s="84" t="s">
        <v>2292</v>
      </c>
      <c r="V2334" s="84" t="s">
        <v>3449</v>
      </c>
      <c r="W2334" s="84">
        <v>0</v>
      </c>
      <c r="X2334" s="38" t="s">
        <v>3451</v>
      </c>
      <c r="Y2334" s="84">
        <v>356880146</v>
      </c>
      <c r="Z2334" s="38" t="s">
        <v>6303</v>
      </c>
      <c r="AA2334" s="108" t="s">
        <v>6168</v>
      </c>
      <c r="AB2334" s="84">
        <v>72000</v>
      </c>
      <c r="AC2334" s="108" t="s">
        <v>6773</v>
      </c>
      <c r="AD2334" s="84">
        <v>24</v>
      </c>
      <c r="AE2334" s="84" t="s">
        <v>6776</v>
      </c>
      <c r="AF2334" s="84" t="s">
        <v>7037</v>
      </c>
      <c r="AG2334" s="108" t="s">
        <v>7803</v>
      </c>
      <c r="AH2334" s="84" t="s">
        <v>6795</v>
      </c>
      <c r="AI2334" s="108" t="s">
        <v>8024</v>
      </c>
      <c r="AJ2334" s="84">
        <v>3840</v>
      </c>
      <c r="AK2334" s="84">
        <v>3840</v>
      </c>
      <c r="AL2334" s="108" t="s">
        <v>6389</v>
      </c>
      <c r="AM2334" s="84">
        <v>9430.58</v>
      </c>
      <c r="AN2334" s="112">
        <v>5929.42</v>
      </c>
      <c r="AO2334" s="112">
        <v>15360</v>
      </c>
      <c r="AP2334" s="112">
        <v>62569.42</v>
      </c>
      <c r="AQ2334" s="112">
        <v>14656.58</v>
      </c>
      <c r="AR2334" s="112">
        <v>77226</v>
      </c>
      <c r="AS2334" s="112">
        <v>34180.199999999997</v>
      </c>
      <c r="AT2334" s="112">
        <v>11899.8</v>
      </c>
      <c r="AU2334" s="112">
        <v>46080</v>
      </c>
      <c r="AV2334" s="84">
        <v>16</v>
      </c>
      <c r="AW2334" s="84">
        <v>343</v>
      </c>
      <c r="AX2334" s="84" t="str">
        <f>VLOOKUP(Y2334,'[1]Asset Classification'!$J$3:$W$2865,14,)</f>
        <v>&gt;180</v>
      </c>
      <c r="AY2334" s="108"/>
      <c r="AZ2334" s="84"/>
      <c r="BA2334" s="84"/>
      <c r="BB2334" s="84" t="s">
        <v>8329</v>
      </c>
      <c r="BC2334" s="84"/>
      <c r="BD2334" s="108" t="s">
        <v>8322</v>
      </c>
      <c r="BE2334" s="84">
        <v>72000</v>
      </c>
      <c r="BF2334" s="38" t="s">
        <v>3102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244</v>
      </c>
      <c r="C2335" s="38" t="s">
        <v>245</v>
      </c>
      <c r="D2335" s="38" t="s">
        <v>246</v>
      </c>
      <c r="E2335" s="38" t="s">
        <v>246</v>
      </c>
      <c r="F2335" s="38" t="s">
        <v>247</v>
      </c>
      <c r="G2335" s="84" t="s">
        <v>248</v>
      </c>
      <c r="H2335" s="38" t="s">
        <v>249</v>
      </c>
      <c r="I2335" s="84">
        <v>134447</v>
      </c>
      <c r="J2335" s="38" t="s">
        <v>293</v>
      </c>
      <c r="K2335" s="84">
        <v>134447</v>
      </c>
      <c r="L2335" s="84" t="s">
        <v>251</v>
      </c>
      <c r="M2335" s="38" t="s">
        <v>252</v>
      </c>
      <c r="N2335" s="84">
        <v>227417</v>
      </c>
      <c r="O2335" s="84" t="s">
        <v>536</v>
      </c>
      <c r="P2335" s="84">
        <v>311684</v>
      </c>
      <c r="Q2335" s="38" t="s">
        <v>629</v>
      </c>
      <c r="R2335" s="38" t="s">
        <v>829</v>
      </c>
      <c r="S2335" s="84" t="s">
        <v>3103</v>
      </c>
      <c r="T2335" s="84" t="s">
        <v>3103</v>
      </c>
      <c r="U2335" s="84" t="s">
        <v>1027</v>
      </c>
      <c r="V2335" s="84" t="s">
        <v>2278</v>
      </c>
      <c r="W2335" s="84">
        <v>0</v>
      </c>
      <c r="X2335" s="38" t="s">
        <v>3451</v>
      </c>
      <c r="Y2335" s="84">
        <v>356880147</v>
      </c>
      <c r="Z2335" s="38" t="s">
        <v>6304</v>
      </c>
      <c r="AA2335" s="108" t="s">
        <v>6305</v>
      </c>
      <c r="AB2335" s="84">
        <v>42000</v>
      </c>
      <c r="AC2335" s="108" t="s">
        <v>6774</v>
      </c>
      <c r="AD2335" s="84">
        <v>24</v>
      </c>
      <c r="AE2335" s="84" t="s">
        <v>6780</v>
      </c>
      <c r="AF2335" s="84" t="s">
        <v>6860</v>
      </c>
      <c r="AG2335" s="108" t="s">
        <v>7012</v>
      </c>
      <c r="AH2335" s="84" t="s">
        <v>6795</v>
      </c>
      <c r="AI2335" s="108" t="s">
        <v>8025</v>
      </c>
      <c r="AJ2335" s="84">
        <v>2240</v>
      </c>
      <c r="AK2335" s="84">
        <v>2240</v>
      </c>
      <c r="AL2335" s="108" t="s">
        <v>6389</v>
      </c>
      <c r="AM2335" s="84">
        <v>5072.51</v>
      </c>
      <c r="AN2335" s="112">
        <v>3887.49</v>
      </c>
      <c r="AO2335" s="112">
        <v>8960</v>
      </c>
      <c r="AP2335" s="112">
        <v>36927.49</v>
      </c>
      <c r="AQ2335" s="112">
        <v>8768.51</v>
      </c>
      <c r="AR2335" s="112">
        <v>45696</v>
      </c>
      <c r="AS2335" s="112">
        <v>19818.11</v>
      </c>
      <c r="AT2335" s="112">
        <v>7061.89</v>
      </c>
      <c r="AU2335" s="112">
        <v>26880</v>
      </c>
      <c r="AV2335" s="84">
        <v>16</v>
      </c>
      <c r="AW2335" s="84">
        <v>339</v>
      </c>
      <c r="AX2335" s="84" t="str">
        <f>VLOOKUP(Y2335,'[1]Asset Classification'!$J$3:$W$2865,14,)</f>
        <v>&gt;180</v>
      </c>
      <c r="AY2335" s="108"/>
      <c r="AZ2335" s="84"/>
      <c r="BA2335" s="84"/>
      <c r="BB2335" s="84" t="s">
        <v>8329</v>
      </c>
      <c r="BC2335" s="84"/>
      <c r="BD2335" s="108" t="s">
        <v>8322</v>
      </c>
      <c r="BE2335" s="84">
        <v>42000</v>
      </c>
      <c r="BF2335" s="38" t="s">
        <v>3103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244</v>
      </c>
      <c r="C2336" s="38" t="s">
        <v>245</v>
      </c>
      <c r="D2336" s="38" t="s">
        <v>246</v>
      </c>
      <c r="E2336" s="38" t="s">
        <v>246</v>
      </c>
      <c r="F2336" s="38" t="s">
        <v>247</v>
      </c>
      <c r="G2336" s="84" t="s">
        <v>248</v>
      </c>
      <c r="H2336" s="38" t="s">
        <v>249</v>
      </c>
      <c r="I2336" s="84">
        <v>131470</v>
      </c>
      <c r="J2336" s="38" t="s">
        <v>286</v>
      </c>
      <c r="K2336" s="84">
        <v>131470</v>
      </c>
      <c r="L2336" s="84" t="s">
        <v>262</v>
      </c>
      <c r="M2336" s="38" t="s">
        <v>263</v>
      </c>
      <c r="N2336" s="84">
        <v>221882</v>
      </c>
      <c r="O2336" s="84" t="s">
        <v>507</v>
      </c>
      <c r="P2336" s="84">
        <v>292646</v>
      </c>
      <c r="Q2336" s="38" t="s">
        <v>508</v>
      </c>
      <c r="R2336" s="38" t="s">
        <v>829</v>
      </c>
      <c r="S2336" s="84" t="s">
        <v>3104</v>
      </c>
      <c r="T2336" s="84" t="s">
        <v>3104</v>
      </c>
      <c r="U2336" s="84" t="s">
        <v>2292</v>
      </c>
      <c r="V2336" s="84" t="s">
        <v>3449</v>
      </c>
      <c r="W2336" s="84">
        <v>0</v>
      </c>
      <c r="X2336" s="38" t="s">
        <v>3516</v>
      </c>
      <c r="Y2336" s="84">
        <v>356880153</v>
      </c>
      <c r="Z2336" s="38" t="s">
        <v>6306</v>
      </c>
      <c r="AA2336" s="108" t="s">
        <v>6305</v>
      </c>
      <c r="AB2336" s="84">
        <v>62000</v>
      </c>
      <c r="AC2336" s="108" t="s">
        <v>6768</v>
      </c>
      <c r="AD2336" s="84">
        <v>24</v>
      </c>
      <c r="AE2336" s="84" t="s">
        <v>6780</v>
      </c>
      <c r="AF2336" s="84" t="s">
        <v>7382</v>
      </c>
      <c r="AG2336" s="108" t="s">
        <v>7383</v>
      </c>
      <c r="AH2336" s="84" t="s">
        <v>7059</v>
      </c>
      <c r="AI2336" s="108" t="s">
        <v>6419</v>
      </c>
      <c r="AJ2336" s="84">
        <v>3310</v>
      </c>
      <c r="AK2336" s="84">
        <v>3310</v>
      </c>
      <c r="AL2336" s="108" t="s">
        <v>6687</v>
      </c>
      <c r="AM2336" s="84">
        <v>14279.32</v>
      </c>
      <c r="AN2336" s="112">
        <v>9890.68</v>
      </c>
      <c r="AO2336" s="112">
        <v>24170</v>
      </c>
      <c r="AP2336" s="112">
        <v>47720.68</v>
      </c>
      <c r="AQ2336" s="112">
        <v>8564.32</v>
      </c>
      <c r="AR2336" s="112">
        <v>56285</v>
      </c>
      <c r="AS2336" s="112">
        <v>22700.18</v>
      </c>
      <c r="AT2336" s="112">
        <v>6089.82</v>
      </c>
      <c r="AU2336" s="112">
        <v>28790</v>
      </c>
      <c r="AV2336" s="84">
        <v>16</v>
      </c>
      <c r="AW2336" s="84">
        <v>250</v>
      </c>
      <c r="AX2336" s="84" t="str">
        <f>VLOOKUP(Y2336,'[1]Asset Classification'!$J$3:$W$2865,14,)</f>
        <v>&gt;180</v>
      </c>
      <c r="AY2336" s="108"/>
      <c r="AZ2336" s="84"/>
      <c r="BA2336" s="84"/>
      <c r="BB2336" s="84" t="s">
        <v>8329</v>
      </c>
      <c r="BC2336" s="84"/>
      <c r="BD2336" s="108"/>
      <c r="BE2336" s="84">
        <v>0</v>
      </c>
      <c r="BF2336" s="38" t="s">
        <v>3104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244</v>
      </c>
      <c r="C2337" s="38" t="s">
        <v>245</v>
      </c>
      <c r="D2337" s="38" t="s">
        <v>246</v>
      </c>
      <c r="E2337" s="38" t="s">
        <v>246</v>
      </c>
      <c r="F2337" s="38" t="s">
        <v>247</v>
      </c>
      <c r="G2337" s="84" t="s">
        <v>248</v>
      </c>
      <c r="H2337" s="38" t="s">
        <v>249</v>
      </c>
      <c r="I2337" s="84">
        <v>130322</v>
      </c>
      <c r="J2337" s="38" t="s">
        <v>289</v>
      </c>
      <c r="K2337" s="84">
        <v>130322</v>
      </c>
      <c r="L2337" s="84" t="s">
        <v>257</v>
      </c>
      <c r="M2337" s="38" t="s">
        <v>258</v>
      </c>
      <c r="N2337" s="84">
        <v>236786</v>
      </c>
      <c r="O2337" s="84" t="s">
        <v>641</v>
      </c>
      <c r="P2337" s="84">
        <v>311490</v>
      </c>
      <c r="Q2337" s="38" t="s">
        <v>470</v>
      </c>
      <c r="R2337" s="38" t="s">
        <v>829</v>
      </c>
      <c r="S2337" s="84" t="s">
        <v>3105</v>
      </c>
      <c r="T2337" s="84" t="s">
        <v>3105</v>
      </c>
      <c r="U2337" s="84" t="s">
        <v>2292</v>
      </c>
      <c r="V2337" s="84" t="s">
        <v>3449</v>
      </c>
      <c r="W2337" s="84">
        <v>0</v>
      </c>
      <c r="X2337" s="38" t="s">
        <v>3515</v>
      </c>
      <c r="Y2337" s="84">
        <v>356880154</v>
      </c>
      <c r="Z2337" s="38" t="s">
        <v>6307</v>
      </c>
      <c r="AA2337" s="108" t="s">
        <v>6308</v>
      </c>
      <c r="AB2337" s="84">
        <v>40000</v>
      </c>
      <c r="AC2337" s="108" t="s">
        <v>6774</v>
      </c>
      <c r="AD2337" s="84">
        <v>24</v>
      </c>
      <c r="AE2337" s="84" t="s">
        <v>6776</v>
      </c>
      <c r="AF2337" s="84" t="s">
        <v>7125</v>
      </c>
      <c r="AG2337" s="108" t="s">
        <v>7804</v>
      </c>
      <c r="AH2337" s="84" t="s">
        <v>6795</v>
      </c>
      <c r="AI2337" s="108" t="s">
        <v>8025</v>
      </c>
      <c r="AJ2337" s="84">
        <v>2130</v>
      </c>
      <c r="AK2337" s="84">
        <v>2130</v>
      </c>
      <c r="AL2337" s="108" t="s">
        <v>6746</v>
      </c>
      <c r="AM2337" s="84">
        <v>23754.86</v>
      </c>
      <c r="AN2337" s="112">
        <v>10325.14</v>
      </c>
      <c r="AO2337" s="112">
        <v>34080</v>
      </c>
      <c r="AP2337" s="112">
        <v>16245.14</v>
      </c>
      <c r="AQ2337" s="112">
        <v>1617.86</v>
      </c>
      <c r="AR2337" s="112">
        <v>17863</v>
      </c>
      <c r="AS2337" s="112">
        <v>0</v>
      </c>
      <c r="AT2337" s="112">
        <v>0</v>
      </c>
      <c r="AU2337" s="112">
        <v>0</v>
      </c>
      <c r="AV2337" s="84">
        <v>16</v>
      </c>
      <c r="AW2337" s="84">
        <v>0</v>
      </c>
      <c r="AX2337" s="84" t="str">
        <f>VLOOKUP(Y2337,'[1]Asset Classification'!$J$3:$W$2865,14,)</f>
        <v>Standard</v>
      </c>
      <c r="AY2337" s="108"/>
      <c r="AZ2337" s="84"/>
      <c r="BA2337" s="84"/>
      <c r="BB2337" s="84" t="s">
        <v>8329</v>
      </c>
      <c r="BC2337" s="84"/>
      <c r="BD2337" s="108"/>
      <c r="BE2337" s="84">
        <v>0</v>
      </c>
      <c r="BF2337" s="38" t="s">
        <v>3105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244</v>
      </c>
      <c r="C2338" s="38" t="s">
        <v>245</v>
      </c>
      <c r="D2338" s="38" t="s">
        <v>246</v>
      </c>
      <c r="E2338" s="38" t="s">
        <v>246</v>
      </c>
      <c r="F2338" s="38" t="s">
        <v>247</v>
      </c>
      <c r="G2338" s="84" t="s">
        <v>248</v>
      </c>
      <c r="H2338" s="38" t="s">
        <v>249</v>
      </c>
      <c r="I2338" s="84">
        <v>129526</v>
      </c>
      <c r="J2338" s="38" t="s">
        <v>250</v>
      </c>
      <c r="K2338" s="84">
        <v>129526</v>
      </c>
      <c r="L2338" s="84" t="s">
        <v>251</v>
      </c>
      <c r="M2338" s="38" t="s">
        <v>252</v>
      </c>
      <c r="N2338" s="84">
        <v>225071</v>
      </c>
      <c r="O2338" s="84" t="s">
        <v>465</v>
      </c>
      <c r="P2338" s="84">
        <v>296643</v>
      </c>
      <c r="Q2338" s="38" t="s">
        <v>464</v>
      </c>
      <c r="R2338" s="38" t="s">
        <v>829</v>
      </c>
      <c r="S2338" s="84" t="s">
        <v>3106</v>
      </c>
      <c r="T2338" s="84" t="s">
        <v>3106</v>
      </c>
      <c r="U2338" s="84" t="s">
        <v>2292</v>
      </c>
      <c r="V2338" s="84" t="s">
        <v>3449</v>
      </c>
      <c r="W2338" s="84">
        <v>0</v>
      </c>
      <c r="X2338" s="38" t="s">
        <v>3451</v>
      </c>
      <c r="Y2338" s="84">
        <v>356880159</v>
      </c>
      <c r="Z2338" s="38" t="s">
        <v>6309</v>
      </c>
      <c r="AA2338" s="108" t="s">
        <v>6305</v>
      </c>
      <c r="AB2338" s="84">
        <v>62000</v>
      </c>
      <c r="AC2338" s="108" t="s">
        <v>6763</v>
      </c>
      <c r="AD2338" s="84">
        <v>24</v>
      </c>
      <c r="AE2338" s="84" t="s">
        <v>6780</v>
      </c>
      <c r="AF2338" s="84" t="s">
        <v>6907</v>
      </c>
      <c r="AG2338" s="108" t="s">
        <v>7320</v>
      </c>
      <c r="AH2338" s="84" t="s">
        <v>6795</v>
      </c>
      <c r="AI2338" s="108" t="s">
        <v>8043</v>
      </c>
      <c r="AJ2338" s="84">
        <v>3310</v>
      </c>
      <c r="AK2338" s="84">
        <v>3310</v>
      </c>
      <c r="AL2338" s="108" t="s">
        <v>8314</v>
      </c>
      <c r="AM2338" s="84">
        <v>19115.07</v>
      </c>
      <c r="AN2338" s="112">
        <v>10674.93</v>
      </c>
      <c r="AO2338" s="112">
        <v>29790</v>
      </c>
      <c r="AP2338" s="112">
        <v>42884.93</v>
      </c>
      <c r="AQ2338" s="112">
        <v>7643.07</v>
      </c>
      <c r="AR2338" s="112">
        <v>50528</v>
      </c>
      <c r="AS2338" s="112">
        <v>17980.21</v>
      </c>
      <c r="AT2338" s="112">
        <v>5189.79</v>
      </c>
      <c r="AU2338" s="112">
        <v>23170</v>
      </c>
      <c r="AV2338" s="84">
        <v>16</v>
      </c>
      <c r="AW2338" s="84">
        <v>193</v>
      </c>
      <c r="AX2338" s="84" t="str">
        <f>VLOOKUP(Y2338,'[1]Asset Classification'!$J$3:$W$2865,14,)</f>
        <v>&gt;180</v>
      </c>
      <c r="AY2338" s="108"/>
      <c r="AZ2338" s="84"/>
      <c r="BA2338" s="84"/>
      <c r="BB2338" s="84" t="s">
        <v>8329</v>
      </c>
      <c r="BC2338" s="84"/>
      <c r="BD2338" s="108"/>
      <c r="BE2338" s="84">
        <v>0</v>
      </c>
      <c r="BF2338" s="38" t="s">
        <v>3106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244</v>
      </c>
      <c r="C2339" s="38" t="s">
        <v>245</v>
      </c>
      <c r="D2339" s="38" t="s">
        <v>246</v>
      </c>
      <c r="E2339" s="38" t="s">
        <v>246</v>
      </c>
      <c r="F2339" s="38" t="s">
        <v>247</v>
      </c>
      <c r="G2339" s="84" t="s">
        <v>248</v>
      </c>
      <c r="H2339" s="38" t="s">
        <v>249</v>
      </c>
      <c r="I2339" s="84">
        <v>134111</v>
      </c>
      <c r="J2339" s="38" t="s">
        <v>288</v>
      </c>
      <c r="K2339" s="84">
        <v>134111</v>
      </c>
      <c r="L2339" s="84" t="s">
        <v>254</v>
      </c>
      <c r="M2339" s="38" t="s">
        <v>255</v>
      </c>
      <c r="N2339" s="84">
        <v>236444</v>
      </c>
      <c r="O2339" s="84" t="s">
        <v>609</v>
      </c>
      <c r="P2339" s="84">
        <v>323247</v>
      </c>
      <c r="Q2339" s="38" t="s">
        <v>684</v>
      </c>
      <c r="R2339" s="38" t="s">
        <v>829</v>
      </c>
      <c r="S2339" s="84" t="s">
        <v>3107</v>
      </c>
      <c r="T2339" s="84" t="s">
        <v>3107</v>
      </c>
      <c r="U2339" s="84" t="s">
        <v>1070</v>
      </c>
      <c r="V2339" s="84" t="s">
        <v>3449</v>
      </c>
      <c r="W2339" s="84">
        <v>0</v>
      </c>
      <c r="X2339" s="38" t="s">
        <v>3451</v>
      </c>
      <c r="Y2339" s="84">
        <v>356880161</v>
      </c>
      <c r="Z2339" s="38" t="s">
        <v>6310</v>
      </c>
      <c r="AA2339" s="108" t="s">
        <v>6168</v>
      </c>
      <c r="AB2339" s="84">
        <v>42000</v>
      </c>
      <c r="AC2339" s="108" t="s">
        <v>6773</v>
      </c>
      <c r="AD2339" s="84">
        <v>24</v>
      </c>
      <c r="AE2339" s="84" t="s">
        <v>6771</v>
      </c>
      <c r="AF2339" s="84" t="s">
        <v>7692</v>
      </c>
      <c r="AG2339" s="108" t="s">
        <v>7693</v>
      </c>
      <c r="AH2339" s="84" t="s">
        <v>7319</v>
      </c>
      <c r="AI2339" s="108" t="s">
        <v>8024</v>
      </c>
      <c r="AJ2339" s="84">
        <v>2240</v>
      </c>
      <c r="AK2339" s="84">
        <v>2240</v>
      </c>
      <c r="AL2339" s="108" t="s">
        <v>6396</v>
      </c>
      <c r="AM2339" s="84">
        <v>2636.93</v>
      </c>
      <c r="AN2339" s="112">
        <v>1843.07</v>
      </c>
      <c r="AO2339" s="112">
        <v>4480</v>
      </c>
      <c r="AP2339" s="112">
        <v>39363.07</v>
      </c>
      <c r="AQ2339" s="112">
        <v>10164.93</v>
      </c>
      <c r="AR2339" s="112">
        <v>49528</v>
      </c>
      <c r="AS2339" s="112">
        <v>22802.67</v>
      </c>
      <c r="AT2339" s="112">
        <v>8557.33</v>
      </c>
      <c r="AU2339" s="112">
        <v>31360</v>
      </c>
      <c r="AV2339" s="84">
        <v>16</v>
      </c>
      <c r="AW2339" s="84">
        <v>404</v>
      </c>
      <c r="AX2339" s="84" t="str">
        <f>VLOOKUP(Y2339,'[1]Asset Classification'!$J$3:$W$2865,14,)</f>
        <v>&gt;180</v>
      </c>
      <c r="AY2339" s="108"/>
      <c r="AZ2339" s="84"/>
      <c r="BA2339" s="84"/>
      <c r="BB2339" s="84" t="s">
        <v>8329</v>
      </c>
      <c r="BC2339" s="84"/>
      <c r="BD2339" s="108" t="s">
        <v>8335</v>
      </c>
      <c r="BE2339" s="84">
        <v>42000</v>
      </c>
      <c r="BF2339" s="38" t="s">
        <v>3107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244</v>
      </c>
      <c r="C2340" s="38" t="s">
        <v>245</v>
      </c>
      <c r="D2340" s="38" t="s">
        <v>246</v>
      </c>
      <c r="E2340" s="38" t="s">
        <v>246</v>
      </c>
      <c r="F2340" s="38" t="s">
        <v>247</v>
      </c>
      <c r="G2340" s="84" t="s">
        <v>248</v>
      </c>
      <c r="H2340" s="38" t="s">
        <v>249</v>
      </c>
      <c r="I2340" s="84">
        <v>134363</v>
      </c>
      <c r="J2340" s="38" t="s">
        <v>290</v>
      </c>
      <c r="K2340" s="84">
        <v>134363</v>
      </c>
      <c r="L2340" s="84" t="s">
        <v>257</v>
      </c>
      <c r="M2340" s="38" t="s">
        <v>258</v>
      </c>
      <c r="N2340" s="84">
        <v>263832</v>
      </c>
      <c r="O2340" s="84" t="s">
        <v>775</v>
      </c>
      <c r="P2340" s="84">
        <v>346714</v>
      </c>
      <c r="Q2340" s="38" t="s">
        <v>838</v>
      </c>
      <c r="R2340" s="38" t="s">
        <v>829</v>
      </c>
      <c r="S2340" s="84" t="s">
        <v>3108</v>
      </c>
      <c r="T2340" s="84" t="s">
        <v>3108</v>
      </c>
      <c r="U2340" s="84" t="s">
        <v>1027</v>
      </c>
      <c r="V2340" s="84" t="s">
        <v>2278</v>
      </c>
      <c r="W2340" s="84">
        <v>0</v>
      </c>
      <c r="X2340" s="38" t="s">
        <v>3451</v>
      </c>
      <c r="Y2340" s="84">
        <v>356880162</v>
      </c>
      <c r="Z2340" s="38" t="s">
        <v>6311</v>
      </c>
      <c r="AA2340" s="108" t="s">
        <v>6308</v>
      </c>
      <c r="AB2340" s="84">
        <v>42000</v>
      </c>
      <c r="AC2340" s="108" t="s">
        <v>6769</v>
      </c>
      <c r="AD2340" s="84">
        <v>24</v>
      </c>
      <c r="AE2340" s="84" t="s">
        <v>6776</v>
      </c>
      <c r="AF2340" s="84" t="s">
        <v>7805</v>
      </c>
      <c r="AG2340" s="108" t="s">
        <v>7806</v>
      </c>
      <c r="AH2340" s="84" t="s">
        <v>6795</v>
      </c>
      <c r="AI2340" s="108" t="s">
        <v>8030</v>
      </c>
      <c r="AJ2340" s="84">
        <v>2240</v>
      </c>
      <c r="AK2340" s="84">
        <v>2240</v>
      </c>
      <c r="AL2340" s="108" t="s">
        <v>6386</v>
      </c>
      <c r="AM2340" s="84">
        <v>1146.8499999999999</v>
      </c>
      <c r="AN2340" s="112">
        <v>1093.1500000000001</v>
      </c>
      <c r="AO2340" s="112">
        <v>2240</v>
      </c>
      <c r="AP2340" s="112">
        <v>40853.15</v>
      </c>
      <c r="AQ2340" s="112">
        <v>11099.85</v>
      </c>
      <c r="AR2340" s="112">
        <v>51953</v>
      </c>
      <c r="AS2340" s="112">
        <v>24135.91</v>
      </c>
      <c r="AT2340" s="112">
        <v>9464.09</v>
      </c>
      <c r="AU2340" s="112">
        <v>33600</v>
      </c>
      <c r="AV2340" s="84">
        <v>16</v>
      </c>
      <c r="AW2340" s="84">
        <v>438</v>
      </c>
      <c r="AX2340" s="84" t="str">
        <f>VLOOKUP(Y2340,'[1]Asset Classification'!$J$3:$W$2865,14,)</f>
        <v>&gt;180</v>
      </c>
      <c r="AY2340" s="108"/>
      <c r="AZ2340" s="84"/>
      <c r="BA2340" s="84"/>
      <c r="BB2340" s="84" t="s">
        <v>8329</v>
      </c>
      <c r="BC2340" s="84"/>
      <c r="BD2340" s="108" t="s">
        <v>8335</v>
      </c>
      <c r="BE2340" s="84">
        <v>42000</v>
      </c>
      <c r="BF2340" s="38" t="s">
        <v>3108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244</v>
      </c>
      <c r="C2341" s="38" t="s">
        <v>245</v>
      </c>
      <c r="D2341" s="38" t="s">
        <v>246</v>
      </c>
      <c r="E2341" s="38" t="s">
        <v>246</v>
      </c>
      <c r="F2341" s="38" t="s">
        <v>247</v>
      </c>
      <c r="G2341" s="84" t="s">
        <v>248</v>
      </c>
      <c r="H2341" s="38" t="s">
        <v>249</v>
      </c>
      <c r="I2341" s="84">
        <v>134363</v>
      </c>
      <c r="J2341" s="38" t="s">
        <v>290</v>
      </c>
      <c r="K2341" s="84">
        <v>134363</v>
      </c>
      <c r="L2341" s="84" t="s">
        <v>257</v>
      </c>
      <c r="M2341" s="38" t="s">
        <v>258</v>
      </c>
      <c r="N2341" s="84">
        <v>250576</v>
      </c>
      <c r="O2341" s="84" t="s">
        <v>836</v>
      </c>
      <c r="P2341" s="84">
        <v>329202</v>
      </c>
      <c r="Q2341" s="38" t="s">
        <v>837</v>
      </c>
      <c r="R2341" s="38" t="s">
        <v>829</v>
      </c>
      <c r="S2341" s="84" t="s">
        <v>3109</v>
      </c>
      <c r="T2341" s="84" t="s">
        <v>3109</v>
      </c>
      <c r="U2341" s="84" t="s">
        <v>1034</v>
      </c>
      <c r="V2341" s="84" t="s">
        <v>2278</v>
      </c>
      <c r="W2341" s="84">
        <v>0</v>
      </c>
      <c r="X2341" s="38" t="s">
        <v>3451</v>
      </c>
      <c r="Y2341" s="84">
        <v>356880163</v>
      </c>
      <c r="Z2341" s="38" t="s">
        <v>6312</v>
      </c>
      <c r="AA2341" s="108" t="s">
        <v>6305</v>
      </c>
      <c r="AB2341" s="84">
        <v>62000</v>
      </c>
      <c r="AC2341" s="108" t="s">
        <v>6769</v>
      </c>
      <c r="AD2341" s="84">
        <v>24</v>
      </c>
      <c r="AE2341" s="84" t="s">
        <v>6776</v>
      </c>
      <c r="AF2341" s="84" t="s">
        <v>6993</v>
      </c>
      <c r="AG2341" s="108" t="s">
        <v>7328</v>
      </c>
      <c r="AH2341" s="84" t="s">
        <v>6795</v>
      </c>
      <c r="AI2341" s="108" t="s">
        <v>8030</v>
      </c>
      <c r="AJ2341" s="84">
        <v>3310</v>
      </c>
      <c r="AK2341" s="84">
        <v>3310</v>
      </c>
      <c r="AL2341" s="108" t="s">
        <v>8315</v>
      </c>
      <c r="AM2341" s="84">
        <v>12218.74</v>
      </c>
      <c r="AN2341" s="112">
        <v>7641.26</v>
      </c>
      <c r="AO2341" s="112">
        <v>19860</v>
      </c>
      <c r="AP2341" s="112">
        <v>49781.26</v>
      </c>
      <c r="AQ2341" s="112">
        <v>10540.74</v>
      </c>
      <c r="AR2341" s="112">
        <v>60322</v>
      </c>
      <c r="AS2341" s="112">
        <v>24992.31</v>
      </c>
      <c r="AT2341" s="112">
        <v>8107.69</v>
      </c>
      <c r="AU2341" s="112">
        <v>33100</v>
      </c>
      <c r="AV2341" s="84">
        <v>16</v>
      </c>
      <c r="AW2341" s="84">
        <v>285</v>
      </c>
      <c r="AX2341" s="84" t="str">
        <f>VLOOKUP(Y2341,'[1]Asset Classification'!$J$3:$W$2865,14,)</f>
        <v>&gt;180</v>
      </c>
      <c r="AY2341" s="108"/>
      <c r="AZ2341" s="84"/>
      <c r="BA2341" s="84"/>
      <c r="BB2341" s="84" t="s">
        <v>8329</v>
      </c>
      <c r="BC2341" s="84"/>
      <c r="BD2341" s="108"/>
      <c r="BE2341" s="84">
        <v>0</v>
      </c>
      <c r="BF2341" s="38" t="s">
        <v>3109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244</v>
      </c>
      <c r="C2342" s="38" t="s">
        <v>245</v>
      </c>
      <c r="D2342" s="38" t="s">
        <v>246</v>
      </c>
      <c r="E2342" s="38" t="s">
        <v>246</v>
      </c>
      <c r="F2342" s="38" t="s">
        <v>247</v>
      </c>
      <c r="G2342" s="84" t="s">
        <v>248</v>
      </c>
      <c r="H2342" s="38" t="s">
        <v>249</v>
      </c>
      <c r="I2342" s="84">
        <v>134447</v>
      </c>
      <c r="J2342" s="38" t="s">
        <v>293</v>
      </c>
      <c r="K2342" s="84">
        <v>134447</v>
      </c>
      <c r="L2342" s="84" t="s">
        <v>251</v>
      </c>
      <c r="M2342" s="38" t="s">
        <v>252</v>
      </c>
      <c r="N2342" s="84">
        <v>247422</v>
      </c>
      <c r="O2342" s="84" t="s">
        <v>698</v>
      </c>
      <c r="P2342" s="84">
        <v>325148</v>
      </c>
      <c r="Q2342" s="38" t="s">
        <v>699</v>
      </c>
      <c r="R2342" s="38" t="s">
        <v>829</v>
      </c>
      <c r="S2342" s="84" t="s">
        <v>3110</v>
      </c>
      <c r="T2342" s="84" t="s">
        <v>3110</v>
      </c>
      <c r="U2342" s="84" t="s">
        <v>1027</v>
      </c>
      <c r="V2342" s="84" t="s">
        <v>2278</v>
      </c>
      <c r="W2342" s="84">
        <v>0</v>
      </c>
      <c r="X2342" s="38" t="s">
        <v>3451</v>
      </c>
      <c r="Y2342" s="84">
        <v>356880167</v>
      </c>
      <c r="Z2342" s="38" t="s">
        <v>6313</v>
      </c>
      <c r="AA2342" s="108" t="s">
        <v>6168</v>
      </c>
      <c r="AB2342" s="84">
        <v>32000</v>
      </c>
      <c r="AC2342" s="108" t="s">
        <v>6774</v>
      </c>
      <c r="AD2342" s="84">
        <v>24</v>
      </c>
      <c r="AE2342" s="84" t="s">
        <v>6780</v>
      </c>
      <c r="AF2342" s="84" t="s">
        <v>7081</v>
      </c>
      <c r="AG2342" s="108" t="s">
        <v>7799</v>
      </c>
      <c r="AH2342" s="84" t="s">
        <v>6795</v>
      </c>
      <c r="AI2342" s="108" t="s">
        <v>8025</v>
      </c>
      <c r="AJ2342" s="84">
        <v>1710</v>
      </c>
      <c r="AK2342" s="84">
        <v>1710</v>
      </c>
      <c r="AL2342" s="108" t="s">
        <v>5573</v>
      </c>
      <c r="AM2342" s="84">
        <v>877.12</v>
      </c>
      <c r="AN2342" s="112">
        <v>832.88</v>
      </c>
      <c r="AO2342" s="112">
        <v>1710</v>
      </c>
      <c r="AP2342" s="112">
        <v>31122.880000000001</v>
      </c>
      <c r="AQ2342" s="112">
        <v>8435.1200000000008</v>
      </c>
      <c r="AR2342" s="112">
        <v>39558</v>
      </c>
      <c r="AS2342" s="112">
        <v>18448.46</v>
      </c>
      <c r="AT2342" s="112">
        <v>7201.54</v>
      </c>
      <c r="AU2342" s="112">
        <v>25650</v>
      </c>
      <c r="AV2342" s="84">
        <v>16</v>
      </c>
      <c r="AW2342" s="84">
        <v>431</v>
      </c>
      <c r="AX2342" s="84" t="str">
        <f>VLOOKUP(Y2342,'[1]Asset Classification'!$J$3:$W$2865,14,)</f>
        <v>&gt;180</v>
      </c>
      <c r="AY2342" s="108"/>
      <c r="AZ2342" s="84"/>
      <c r="BA2342" s="84"/>
      <c r="BB2342" s="84" t="s">
        <v>8329</v>
      </c>
      <c r="BC2342" s="84"/>
      <c r="BD2342" s="108" t="s">
        <v>8335</v>
      </c>
      <c r="BE2342" s="84">
        <v>32000</v>
      </c>
      <c r="BF2342" s="38" t="s">
        <v>3110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244</v>
      </c>
      <c r="C2343" s="38" t="s">
        <v>245</v>
      </c>
      <c r="D2343" s="38" t="s">
        <v>246</v>
      </c>
      <c r="E2343" s="38" t="s">
        <v>246</v>
      </c>
      <c r="F2343" s="38" t="s">
        <v>247</v>
      </c>
      <c r="G2343" s="84" t="s">
        <v>248</v>
      </c>
      <c r="H2343" s="38" t="s">
        <v>249</v>
      </c>
      <c r="I2343" s="84">
        <v>130322</v>
      </c>
      <c r="J2343" s="38" t="s">
        <v>289</v>
      </c>
      <c r="K2343" s="84">
        <v>130322</v>
      </c>
      <c r="L2343" s="84" t="s">
        <v>257</v>
      </c>
      <c r="M2343" s="38" t="s">
        <v>258</v>
      </c>
      <c r="N2343" s="84">
        <v>236786</v>
      </c>
      <c r="O2343" s="84" t="s">
        <v>641</v>
      </c>
      <c r="P2343" s="84">
        <v>311490</v>
      </c>
      <c r="Q2343" s="38" t="s">
        <v>470</v>
      </c>
      <c r="R2343" s="38" t="s">
        <v>829</v>
      </c>
      <c r="S2343" s="84" t="s">
        <v>3111</v>
      </c>
      <c r="T2343" s="84" t="s">
        <v>3111</v>
      </c>
      <c r="U2343" s="84" t="s">
        <v>2292</v>
      </c>
      <c r="V2343" s="84" t="s">
        <v>2278</v>
      </c>
      <c r="W2343" s="84">
        <v>0</v>
      </c>
      <c r="X2343" s="38" t="s">
        <v>3515</v>
      </c>
      <c r="Y2343" s="84">
        <v>356880169</v>
      </c>
      <c r="Z2343" s="38" t="s">
        <v>6314</v>
      </c>
      <c r="AA2343" s="108" t="s">
        <v>6308</v>
      </c>
      <c r="AB2343" s="84">
        <v>50000</v>
      </c>
      <c r="AC2343" s="108" t="s">
        <v>6774</v>
      </c>
      <c r="AD2343" s="84">
        <v>24</v>
      </c>
      <c r="AE2343" s="84" t="s">
        <v>6780</v>
      </c>
      <c r="AF2343" s="84" t="s">
        <v>7452</v>
      </c>
      <c r="AG2343" s="108" t="s">
        <v>7232</v>
      </c>
      <c r="AH2343" s="84" t="s">
        <v>7059</v>
      </c>
      <c r="AI2343" s="108" t="s">
        <v>8025</v>
      </c>
      <c r="AJ2343" s="84">
        <v>2670</v>
      </c>
      <c r="AK2343" s="84">
        <v>2670</v>
      </c>
      <c r="AL2343" s="108" t="s">
        <v>6702</v>
      </c>
      <c r="AM2343" s="84">
        <v>27624.05</v>
      </c>
      <c r="AN2343" s="112">
        <v>12425.95</v>
      </c>
      <c r="AO2343" s="112">
        <v>40050</v>
      </c>
      <c r="AP2343" s="112">
        <v>22375.95</v>
      </c>
      <c r="AQ2343" s="112">
        <v>2453.0500000000002</v>
      </c>
      <c r="AR2343" s="112">
        <v>24829</v>
      </c>
      <c r="AS2343" s="112">
        <v>2210.2199999999998</v>
      </c>
      <c r="AT2343" s="112">
        <v>459.78</v>
      </c>
      <c r="AU2343" s="112">
        <v>2670</v>
      </c>
      <c r="AV2343" s="84">
        <v>16</v>
      </c>
      <c r="AW2343" s="84">
        <v>0</v>
      </c>
      <c r="AX2343" s="84" t="str">
        <f>VLOOKUP(Y2343,'[1]Asset Classification'!$J$3:$W$2865,14,)</f>
        <v>Standard</v>
      </c>
      <c r="AY2343" s="108"/>
      <c r="AZ2343" s="84"/>
      <c r="BA2343" s="84"/>
      <c r="BB2343" s="84" t="s">
        <v>8329</v>
      </c>
      <c r="BC2343" s="84"/>
      <c r="BD2343" s="108"/>
      <c r="BE2343" s="84">
        <v>0</v>
      </c>
      <c r="BF2343" s="38" t="s">
        <v>3111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244</v>
      </c>
      <c r="C2344" s="38" t="s">
        <v>245</v>
      </c>
      <c r="D2344" s="38" t="s">
        <v>246</v>
      </c>
      <c r="E2344" s="38" t="s">
        <v>246</v>
      </c>
      <c r="F2344" s="38" t="s">
        <v>247</v>
      </c>
      <c r="G2344" s="84" t="s">
        <v>248</v>
      </c>
      <c r="H2344" s="38" t="s">
        <v>249</v>
      </c>
      <c r="I2344" s="84">
        <v>139302</v>
      </c>
      <c r="J2344" s="38" t="s">
        <v>306</v>
      </c>
      <c r="K2344" s="84">
        <v>139302</v>
      </c>
      <c r="L2344" s="84" t="s">
        <v>254</v>
      </c>
      <c r="M2344" s="38" t="s">
        <v>255</v>
      </c>
      <c r="N2344" s="84">
        <v>435599</v>
      </c>
      <c r="O2344" s="84" t="s">
        <v>915</v>
      </c>
      <c r="P2344" s="84">
        <v>680661</v>
      </c>
      <c r="Q2344" s="38" t="s">
        <v>916</v>
      </c>
      <c r="R2344" s="38" t="s">
        <v>829</v>
      </c>
      <c r="S2344" s="84" t="s">
        <v>3112</v>
      </c>
      <c r="T2344" s="84" t="s">
        <v>3112</v>
      </c>
      <c r="U2344" s="84" t="s">
        <v>2292</v>
      </c>
      <c r="V2344" s="84" t="s">
        <v>3449</v>
      </c>
      <c r="W2344" s="84">
        <v>0</v>
      </c>
      <c r="X2344" s="38" t="s">
        <v>3451</v>
      </c>
      <c r="Y2344" s="84">
        <v>356880175</v>
      </c>
      <c r="Z2344" s="38" t="s">
        <v>6315</v>
      </c>
      <c r="AA2344" s="108" t="s">
        <v>6168</v>
      </c>
      <c r="AB2344" s="84">
        <v>50000</v>
      </c>
      <c r="AC2344" s="108" t="s">
        <v>6765</v>
      </c>
      <c r="AD2344" s="84">
        <v>24</v>
      </c>
      <c r="AE2344" s="84" t="s">
        <v>6771</v>
      </c>
      <c r="AF2344" s="84" t="s">
        <v>7625</v>
      </c>
      <c r="AG2344" s="108" t="s">
        <v>7807</v>
      </c>
      <c r="AH2344" s="84" t="s">
        <v>7557</v>
      </c>
      <c r="AI2344" s="108" t="s">
        <v>8041</v>
      </c>
      <c r="AJ2344" s="84">
        <v>2670</v>
      </c>
      <c r="AK2344" s="84">
        <v>2670</v>
      </c>
      <c r="AL2344" s="108"/>
      <c r="AM2344" s="84">
        <v>0</v>
      </c>
      <c r="AN2344" s="112">
        <v>0</v>
      </c>
      <c r="AO2344" s="112">
        <v>0</v>
      </c>
      <c r="AP2344" s="112">
        <v>50000</v>
      </c>
      <c r="AQ2344" s="112">
        <v>14438</v>
      </c>
      <c r="AR2344" s="112">
        <v>64438</v>
      </c>
      <c r="AS2344" s="112">
        <v>30207.75</v>
      </c>
      <c r="AT2344" s="112">
        <v>12512.25</v>
      </c>
      <c r="AU2344" s="112">
        <v>42720</v>
      </c>
      <c r="AV2344" s="84">
        <v>16</v>
      </c>
      <c r="AW2344" s="84">
        <v>463</v>
      </c>
      <c r="AX2344" s="84" t="str">
        <f>VLOOKUP(Y2344,'[1]Asset Classification'!$J$3:$W$2865,14,)</f>
        <v>&gt;180</v>
      </c>
      <c r="AY2344" s="108"/>
      <c r="AZ2344" s="84"/>
      <c r="BA2344" s="84"/>
      <c r="BB2344" s="84" t="s">
        <v>8329</v>
      </c>
      <c r="BC2344" s="84"/>
      <c r="BD2344" s="108" t="s">
        <v>8335</v>
      </c>
      <c r="BE2344" s="84">
        <v>50000</v>
      </c>
      <c r="BF2344" s="38" t="s">
        <v>3112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244</v>
      </c>
      <c r="C2345" s="38" t="s">
        <v>245</v>
      </c>
      <c r="D2345" s="38" t="s">
        <v>246</v>
      </c>
      <c r="E2345" s="38" t="s">
        <v>246</v>
      </c>
      <c r="F2345" s="38" t="s">
        <v>247</v>
      </c>
      <c r="G2345" s="84" t="s">
        <v>248</v>
      </c>
      <c r="H2345" s="38" t="s">
        <v>249</v>
      </c>
      <c r="I2345" s="84">
        <v>130995</v>
      </c>
      <c r="J2345" s="38" t="s">
        <v>275</v>
      </c>
      <c r="K2345" s="84">
        <v>130995</v>
      </c>
      <c r="L2345" s="84" t="s">
        <v>257</v>
      </c>
      <c r="M2345" s="38" t="s">
        <v>258</v>
      </c>
      <c r="N2345" s="84">
        <v>222144</v>
      </c>
      <c r="O2345" s="84" t="s">
        <v>437</v>
      </c>
      <c r="P2345" s="84">
        <v>292987</v>
      </c>
      <c r="Q2345" s="38" t="s">
        <v>438</v>
      </c>
      <c r="R2345" s="38" t="s">
        <v>829</v>
      </c>
      <c r="S2345" s="84" t="s">
        <v>3113</v>
      </c>
      <c r="T2345" s="84" t="s">
        <v>3113</v>
      </c>
      <c r="U2345" s="84" t="s">
        <v>1034</v>
      </c>
      <c r="V2345" s="84" t="s">
        <v>2789</v>
      </c>
      <c r="W2345" s="84">
        <v>0</v>
      </c>
      <c r="X2345" s="38" t="s">
        <v>3526</v>
      </c>
      <c r="Y2345" s="84">
        <v>356897760</v>
      </c>
      <c r="Z2345" s="38" t="s">
        <v>6316</v>
      </c>
      <c r="AA2345" s="108" t="s">
        <v>6289</v>
      </c>
      <c r="AB2345" s="84">
        <v>40000</v>
      </c>
      <c r="AC2345" s="108" t="s">
        <v>6766</v>
      </c>
      <c r="AD2345" s="84">
        <v>24</v>
      </c>
      <c r="AE2345" s="84" t="s">
        <v>6785</v>
      </c>
      <c r="AF2345" s="84" t="s">
        <v>7808</v>
      </c>
      <c r="AG2345" s="108" t="s">
        <v>7809</v>
      </c>
      <c r="AH2345" s="84" t="s">
        <v>7557</v>
      </c>
      <c r="AI2345" s="108" t="s">
        <v>8039</v>
      </c>
      <c r="AJ2345" s="84">
        <v>2130</v>
      </c>
      <c r="AK2345" s="84">
        <v>2130</v>
      </c>
      <c r="AL2345" s="108" t="s">
        <v>6700</v>
      </c>
      <c r="AM2345" s="84">
        <v>22068.02</v>
      </c>
      <c r="AN2345" s="112">
        <v>9881.98</v>
      </c>
      <c r="AO2345" s="112">
        <v>31950</v>
      </c>
      <c r="AP2345" s="112">
        <v>17931.98</v>
      </c>
      <c r="AQ2345" s="112">
        <v>1973.02</v>
      </c>
      <c r="AR2345" s="112">
        <v>19905</v>
      </c>
      <c r="AS2345" s="112">
        <v>1761.53</v>
      </c>
      <c r="AT2345" s="112">
        <v>368.47</v>
      </c>
      <c r="AU2345" s="112">
        <v>2130</v>
      </c>
      <c r="AV2345" s="84">
        <v>16</v>
      </c>
      <c r="AW2345" s="84">
        <v>11</v>
      </c>
      <c r="AX2345" s="84" t="str">
        <f>VLOOKUP(Y2345,'[1]Asset Classification'!$J$3:$W$2865,14,)</f>
        <v>1-30 Days</v>
      </c>
      <c r="AY2345" s="108"/>
      <c r="AZ2345" s="84"/>
      <c r="BA2345" s="84"/>
      <c r="BB2345" s="84" t="s">
        <v>8329</v>
      </c>
      <c r="BC2345" s="84"/>
      <c r="BD2345" s="108"/>
      <c r="BE2345" s="84">
        <v>0</v>
      </c>
      <c r="BF2345" s="38" t="s">
        <v>3113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244</v>
      </c>
      <c r="C2346" s="38" t="s">
        <v>245</v>
      </c>
      <c r="D2346" s="38" t="s">
        <v>246</v>
      </c>
      <c r="E2346" s="38" t="s">
        <v>246</v>
      </c>
      <c r="F2346" s="38" t="s">
        <v>247</v>
      </c>
      <c r="G2346" s="84" t="s">
        <v>248</v>
      </c>
      <c r="H2346" s="38" t="s">
        <v>249</v>
      </c>
      <c r="I2346" s="84">
        <v>137999</v>
      </c>
      <c r="J2346" s="38" t="s">
        <v>326</v>
      </c>
      <c r="K2346" s="84">
        <v>137999</v>
      </c>
      <c r="L2346" s="84" t="s">
        <v>251</v>
      </c>
      <c r="M2346" s="38" t="s">
        <v>252</v>
      </c>
      <c r="N2346" s="84">
        <v>232855</v>
      </c>
      <c r="O2346" s="84" t="s">
        <v>790</v>
      </c>
      <c r="P2346" s="84">
        <v>306496</v>
      </c>
      <c r="Q2346" s="38" t="s">
        <v>914</v>
      </c>
      <c r="R2346" s="38" t="s">
        <v>891</v>
      </c>
      <c r="S2346" s="84" t="s">
        <v>3114</v>
      </c>
      <c r="T2346" s="84" t="s">
        <v>3114</v>
      </c>
      <c r="U2346" s="84" t="s">
        <v>2292</v>
      </c>
      <c r="V2346" s="84" t="s">
        <v>2278</v>
      </c>
      <c r="W2346" s="84">
        <v>0</v>
      </c>
      <c r="X2346" s="38" t="s">
        <v>3451</v>
      </c>
      <c r="Y2346" s="84">
        <v>356898192</v>
      </c>
      <c r="Z2346" s="38" t="s">
        <v>6317</v>
      </c>
      <c r="AA2346" s="108" t="s">
        <v>6305</v>
      </c>
      <c r="AB2346" s="84">
        <v>30000</v>
      </c>
      <c r="AC2346" s="108" t="s">
        <v>6770</v>
      </c>
      <c r="AD2346" s="84">
        <v>18</v>
      </c>
      <c r="AE2346" s="84" t="s">
        <v>6783</v>
      </c>
      <c r="AF2346" s="84" t="s">
        <v>7537</v>
      </c>
      <c r="AG2346" s="108" t="s">
        <v>7542</v>
      </c>
      <c r="AH2346" s="84" t="s">
        <v>7319</v>
      </c>
      <c r="AI2346" s="108" t="s">
        <v>8040</v>
      </c>
      <c r="AJ2346" s="84">
        <v>2020</v>
      </c>
      <c r="AK2346" s="84">
        <v>2020</v>
      </c>
      <c r="AL2346" s="108" t="s">
        <v>6745</v>
      </c>
      <c r="AM2346" s="84">
        <v>25714.65</v>
      </c>
      <c r="AN2346" s="112">
        <v>6605.35</v>
      </c>
      <c r="AO2346" s="112">
        <v>32320</v>
      </c>
      <c r="AP2346" s="112">
        <v>4285.3500000000004</v>
      </c>
      <c r="AQ2346" s="112">
        <v>139.65</v>
      </c>
      <c r="AR2346" s="112">
        <v>4425</v>
      </c>
      <c r="AS2346" s="112">
        <v>0</v>
      </c>
      <c r="AT2346" s="112">
        <v>0</v>
      </c>
      <c r="AU2346" s="112">
        <v>0</v>
      </c>
      <c r="AV2346" s="84">
        <v>16</v>
      </c>
      <c r="AW2346" s="84">
        <v>0</v>
      </c>
      <c r="AX2346" s="84" t="str">
        <f>VLOOKUP(Y2346,'[1]Asset Classification'!$J$3:$W$2865,14,)</f>
        <v>Standard</v>
      </c>
      <c r="AY2346" s="108"/>
      <c r="AZ2346" s="84"/>
      <c r="BA2346" s="84"/>
      <c r="BB2346" s="84" t="s">
        <v>8329</v>
      </c>
      <c r="BC2346" s="84"/>
      <c r="BD2346" s="108"/>
      <c r="BE2346" s="84">
        <v>0</v>
      </c>
      <c r="BF2346" s="38" t="s">
        <v>3114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244</v>
      </c>
      <c r="C2347" s="38" t="s">
        <v>245</v>
      </c>
      <c r="D2347" s="38" t="s">
        <v>246</v>
      </c>
      <c r="E2347" s="38" t="s">
        <v>246</v>
      </c>
      <c r="F2347" s="38" t="s">
        <v>247</v>
      </c>
      <c r="G2347" s="84" t="s">
        <v>248</v>
      </c>
      <c r="H2347" s="38" t="s">
        <v>249</v>
      </c>
      <c r="I2347" s="84">
        <v>130784</v>
      </c>
      <c r="J2347" s="38" t="s">
        <v>271</v>
      </c>
      <c r="K2347" s="84">
        <v>130784</v>
      </c>
      <c r="L2347" s="84" t="s">
        <v>251</v>
      </c>
      <c r="M2347" s="38" t="s">
        <v>252</v>
      </c>
      <c r="N2347" s="84">
        <v>231496</v>
      </c>
      <c r="O2347" s="84" t="s">
        <v>574</v>
      </c>
      <c r="P2347" s="84">
        <v>304766</v>
      </c>
      <c r="Q2347" s="38" t="s">
        <v>390</v>
      </c>
      <c r="R2347" s="38" t="s">
        <v>829</v>
      </c>
      <c r="S2347" s="84" t="s">
        <v>3115</v>
      </c>
      <c r="T2347" s="84" t="s">
        <v>3115</v>
      </c>
      <c r="U2347" s="84" t="s">
        <v>1070</v>
      </c>
      <c r="V2347" s="84" t="s">
        <v>2789</v>
      </c>
      <c r="W2347" s="84">
        <v>0</v>
      </c>
      <c r="X2347" s="38" t="s">
        <v>3526</v>
      </c>
      <c r="Y2347" s="84">
        <v>356899390</v>
      </c>
      <c r="Z2347" s="38" t="s">
        <v>6318</v>
      </c>
      <c r="AA2347" s="108" t="s">
        <v>6319</v>
      </c>
      <c r="AB2347" s="84">
        <v>32000</v>
      </c>
      <c r="AC2347" s="108" t="s">
        <v>6763</v>
      </c>
      <c r="AD2347" s="84">
        <v>24</v>
      </c>
      <c r="AE2347" s="84" t="s">
        <v>6785</v>
      </c>
      <c r="AF2347" s="84" t="s">
        <v>7810</v>
      </c>
      <c r="AG2347" s="108" t="s">
        <v>7811</v>
      </c>
      <c r="AH2347" s="84" t="s">
        <v>7557</v>
      </c>
      <c r="AI2347" s="108" t="s">
        <v>5573</v>
      </c>
      <c r="AJ2347" s="84">
        <v>1710</v>
      </c>
      <c r="AK2347" s="84">
        <v>1710</v>
      </c>
      <c r="AL2347" s="108" t="s">
        <v>6752</v>
      </c>
      <c r="AM2347" s="84">
        <v>19474.97</v>
      </c>
      <c r="AN2347" s="112">
        <v>7885.03</v>
      </c>
      <c r="AO2347" s="112">
        <v>27360</v>
      </c>
      <c r="AP2347" s="112">
        <v>12525.03</v>
      </c>
      <c r="AQ2347" s="112">
        <v>1206.97</v>
      </c>
      <c r="AR2347" s="112">
        <v>13732</v>
      </c>
      <c r="AS2347" s="112">
        <v>0</v>
      </c>
      <c r="AT2347" s="112">
        <v>0</v>
      </c>
      <c r="AU2347" s="112">
        <v>0</v>
      </c>
      <c r="AV2347" s="84">
        <v>16</v>
      </c>
      <c r="AW2347" s="84">
        <v>0</v>
      </c>
      <c r="AX2347" s="84" t="str">
        <f>VLOOKUP(Y2347,'[1]Asset Classification'!$J$3:$W$2865,14,)</f>
        <v>Standard</v>
      </c>
      <c r="AY2347" s="108"/>
      <c r="AZ2347" s="84"/>
      <c r="BA2347" s="84"/>
      <c r="BB2347" s="84" t="s">
        <v>8329</v>
      </c>
      <c r="BC2347" s="84"/>
      <c r="BD2347" s="108"/>
      <c r="BE2347" s="84">
        <v>0</v>
      </c>
      <c r="BF2347" s="38" t="s">
        <v>3115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244</v>
      </c>
      <c r="C2348" s="38" t="s">
        <v>245</v>
      </c>
      <c r="D2348" s="38" t="s">
        <v>246</v>
      </c>
      <c r="E2348" s="38" t="s">
        <v>246</v>
      </c>
      <c r="F2348" s="38" t="s">
        <v>247</v>
      </c>
      <c r="G2348" s="84" t="s">
        <v>248</v>
      </c>
      <c r="H2348" s="38" t="s">
        <v>249</v>
      </c>
      <c r="I2348" s="84">
        <v>130866</v>
      </c>
      <c r="J2348" s="38" t="s">
        <v>274</v>
      </c>
      <c r="K2348" s="84">
        <v>130866</v>
      </c>
      <c r="L2348" s="84" t="s">
        <v>254</v>
      </c>
      <c r="M2348" s="38" t="s">
        <v>255</v>
      </c>
      <c r="N2348" s="84">
        <v>242601</v>
      </c>
      <c r="O2348" s="84" t="s">
        <v>671</v>
      </c>
      <c r="P2348" s="84">
        <v>318899</v>
      </c>
      <c r="Q2348" s="38" t="s">
        <v>672</v>
      </c>
      <c r="R2348" s="38" t="s">
        <v>829</v>
      </c>
      <c r="S2348" s="84" t="s">
        <v>3116</v>
      </c>
      <c r="T2348" s="84" t="s">
        <v>3116</v>
      </c>
      <c r="U2348" s="84" t="s">
        <v>1027</v>
      </c>
      <c r="V2348" s="84" t="s">
        <v>2278</v>
      </c>
      <c r="W2348" s="84">
        <v>0</v>
      </c>
      <c r="X2348" s="38" t="s">
        <v>3451</v>
      </c>
      <c r="Y2348" s="84">
        <v>356899431</v>
      </c>
      <c r="Z2348" s="38" t="s">
        <v>6320</v>
      </c>
      <c r="AA2348" s="108" t="s">
        <v>6289</v>
      </c>
      <c r="AB2348" s="84">
        <v>80000</v>
      </c>
      <c r="AC2348" s="108" t="s">
        <v>6768</v>
      </c>
      <c r="AD2348" s="84">
        <v>24</v>
      </c>
      <c r="AE2348" s="84" t="s">
        <v>6786</v>
      </c>
      <c r="AF2348" s="84" t="s">
        <v>6860</v>
      </c>
      <c r="AG2348" s="108" t="s">
        <v>7710</v>
      </c>
      <c r="AH2348" s="84" t="s">
        <v>6795</v>
      </c>
      <c r="AI2348" s="108" t="s">
        <v>6419</v>
      </c>
      <c r="AJ2348" s="84">
        <v>4270</v>
      </c>
      <c r="AK2348" s="84">
        <v>4270</v>
      </c>
      <c r="AL2348" s="108" t="s">
        <v>8080</v>
      </c>
      <c r="AM2348" s="84">
        <v>12571.61</v>
      </c>
      <c r="AN2348" s="112">
        <v>8778.39</v>
      </c>
      <c r="AO2348" s="112">
        <v>21350</v>
      </c>
      <c r="AP2348" s="112">
        <v>67428.39</v>
      </c>
      <c r="AQ2348" s="112">
        <v>15128.61</v>
      </c>
      <c r="AR2348" s="112">
        <v>82557</v>
      </c>
      <c r="AS2348" s="112">
        <v>35051.019999999997</v>
      </c>
      <c r="AT2348" s="112">
        <v>11918.98</v>
      </c>
      <c r="AU2348" s="112">
        <v>46970</v>
      </c>
      <c r="AV2348" s="84">
        <v>16</v>
      </c>
      <c r="AW2348" s="84">
        <v>312</v>
      </c>
      <c r="AX2348" s="84" t="str">
        <f>VLOOKUP(Y2348,'[1]Asset Classification'!$J$3:$W$2865,14,)</f>
        <v>&gt;180</v>
      </c>
      <c r="AY2348" s="108"/>
      <c r="AZ2348" s="84"/>
      <c r="BA2348" s="84"/>
      <c r="BB2348" s="84" t="s">
        <v>8329</v>
      </c>
      <c r="BC2348" s="84"/>
      <c r="BD2348" s="108" t="s">
        <v>8322</v>
      </c>
      <c r="BE2348" s="84">
        <v>80000</v>
      </c>
      <c r="BF2348" s="38" t="s">
        <v>3116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244</v>
      </c>
      <c r="C2349" s="38" t="s">
        <v>245</v>
      </c>
      <c r="D2349" s="38" t="s">
        <v>246</v>
      </c>
      <c r="E2349" s="38" t="s">
        <v>246</v>
      </c>
      <c r="F2349" s="38" t="s">
        <v>247</v>
      </c>
      <c r="G2349" s="84" t="s">
        <v>248</v>
      </c>
      <c r="H2349" s="38" t="s">
        <v>249</v>
      </c>
      <c r="I2349" s="84">
        <v>130784</v>
      </c>
      <c r="J2349" s="38" t="s">
        <v>271</v>
      </c>
      <c r="K2349" s="84">
        <v>130784</v>
      </c>
      <c r="L2349" s="84" t="s">
        <v>251</v>
      </c>
      <c r="M2349" s="38" t="s">
        <v>252</v>
      </c>
      <c r="N2349" s="84">
        <v>231496</v>
      </c>
      <c r="O2349" s="84" t="s">
        <v>574</v>
      </c>
      <c r="P2349" s="84">
        <v>304766</v>
      </c>
      <c r="Q2349" s="38" t="s">
        <v>390</v>
      </c>
      <c r="R2349" s="38" t="s">
        <v>829</v>
      </c>
      <c r="S2349" s="84" t="s">
        <v>3117</v>
      </c>
      <c r="T2349" s="84" t="s">
        <v>3117</v>
      </c>
      <c r="U2349" s="84" t="s">
        <v>1034</v>
      </c>
      <c r="V2349" s="84" t="s">
        <v>2789</v>
      </c>
      <c r="W2349" s="84">
        <v>0</v>
      </c>
      <c r="X2349" s="38" t="s">
        <v>3526</v>
      </c>
      <c r="Y2349" s="84">
        <v>356899551</v>
      </c>
      <c r="Z2349" s="38" t="s">
        <v>6321</v>
      </c>
      <c r="AA2349" s="108" t="s">
        <v>6319</v>
      </c>
      <c r="AB2349" s="84">
        <v>32000</v>
      </c>
      <c r="AC2349" s="108" t="s">
        <v>6763</v>
      </c>
      <c r="AD2349" s="84">
        <v>24</v>
      </c>
      <c r="AE2349" s="84" t="s">
        <v>6785</v>
      </c>
      <c r="AF2349" s="84" t="s">
        <v>7810</v>
      </c>
      <c r="AG2349" s="108" t="s">
        <v>7811</v>
      </c>
      <c r="AH2349" s="84" t="s">
        <v>7557</v>
      </c>
      <c r="AI2349" s="108" t="s">
        <v>5573</v>
      </c>
      <c r="AJ2349" s="84">
        <v>1710</v>
      </c>
      <c r="AK2349" s="84">
        <v>1710</v>
      </c>
      <c r="AL2349" s="108" t="s">
        <v>6752</v>
      </c>
      <c r="AM2349" s="84">
        <v>19474.97</v>
      </c>
      <c r="AN2349" s="112">
        <v>7885.03</v>
      </c>
      <c r="AO2349" s="112">
        <v>27360</v>
      </c>
      <c r="AP2349" s="112">
        <v>12525.03</v>
      </c>
      <c r="AQ2349" s="112">
        <v>1206.97</v>
      </c>
      <c r="AR2349" s="112">
        <v>13732</v>
      </c>
      <c r="AS2349" s="112">
        <v>0</v>
      </c>
      <c r="AT2349" s="112">
        <v>0</v>
      </c>
      <c r="AU2349" s="112">
        <v>0</v>
      </c>
      <c r="AV2349" s="84">
        <v>16</v>
      </c>
      <c r="AW2349" s="84">
        <v>0</v>
      </c>
      <c r="AX2349" s="84" t="str">
        <f>VLOOKUP(Y2349,'[1]Asset Classification'!$J$3:$W$2865,14,)</f>
        <v>Standard</v>
      </c>
      <c r="AY2349" s="108"/>
      <c r="AZ2349" s="84"/>
      <c r="BA2349" s="84"/>
      <c r="BB2349" s="84" t="s">
        <v>8329</v>
      </c>
      <c r="BC2349" s="84"/>
      <c r="BD2349" s="108"/>
      <c r="BE2349" s="84">
        <v>0</v>
      </c>
      <c r="BF2349" s="38" t="s">
        <v>3117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244</v>
      </c>
      <c r="C2350" s="38" t="s">
        <v>245</v>
      </c>
      <c r="D2350" s="38" t="s">
        <v>246</v>
      </c>
      <c r="E2350" s="38" t="s">
        <v>246</v>
      </c>
      <c r="F2350" s="38" t="s">
        <v>247</v>
      </c>
      <c r="G2350" s="84" t="s">
        <v>248</v>
      </c>
      <c r="H2350" s="38" t="s">
        <v>249</v>
      </c>
      <c r="I2350" s="84">
        <v>130627</v>
      </c>
      <c r="J2350" s="38" t="s">
        <v>270</v>
      </c>
      <c r="K2350" s="84">
        <v>130627</v>
      </c>
      <c r="L2350" s="84" t="s">
        <v>254</v>
      </c>
      <c r="M2350" s="38" t="s">
        <v>255</v>
      </c>
      <c r="N2350" s="84">
        <v>398235</v>
      </c>
      <c r="O2350" s="84" t="s">
        <v>1008</v>
      </c>
      <c r="P2350" s="84">
        <v>593974</v>
      </c>
      <c r="Q2350" s="38" t="s">
        <v>1009</v>
      </c>
      <c r="R2350" s="38" t="s">
        <v>829</v>
      </c>
      <c r="S2350" s="84" t="s">
        <v>3118</v>
      </c>
      <c r="T2350" s="84" t="s">
        <v>3118</v>
      </c>
      <c r="U2350" s="84" t="s">
        <v>1027</v>
      </c>
      <c r="V2350" s="84" t="s">
        <v>2278</v>
      </c>
      <c r="W2350" s="84">
        <v>0</v>
      </c>
      <c r="X2350" s="38" t="s">
        <v>3451</v>
      </c>
      <c r="Y2350" s="84">
        <v>356901824</v>
      </c>
      <c r="Z2350" s="38" t="s">
        <v>6322</v>
      </c>
      <c r="AA2350" s="108" t="s">
        <v>6305</v>
      </c>
      <c r="AB2350" s="84">
        <v>63000</v>
      </c>
      <c r="AC2350" s="108" t="s">
        <v>6768</v>
      </c>
      <c r="AD2350" s="84">
        <v>24</v>
      </c>
      <c r="AE2350" s="84" t="s">
        <v>6787</v>
      </c>
      <c r="AF2350" s="84" t="s">
        <v>7432</v>
      </c>
      <c r="AG2350" s="108" t="s">
        <v>7433</v>
      </c>
      <c r="AH2350" s="84" t="s">
        <v>7319</v>
      </c>
      <c r="AI2350" s="108" t="s">
        <v>6419</v>
      </c>
      <c r="AJ2350" s="84">
        <v>3360</v>
      </c>
      <c r="AK2350" s="84">
        <v>3360</v>
      </c>
      <c r="AL2350" s="108" t="s">
        <v>6749</v>
      </c>
      <c r="AM2350" s="84">
        <v>37512.400000000001</v>
      </c>
      <c r="AN2350" s="112">
        <v>16247.6</v>
      </c>
      <c r="AO2350" s="112">
        <v>53760</v>
      </c>
      <c r="AP2350" s="112">
        <v>25487.599999999999</v>
      </c>
      <c r="AQ2350" s="112">
        <v>2527.4</v>
      </c>
      <c r="AR2350" s="112">
        <v>28015</v>
      </c>
      <c r="AS2350" s="112">
        <v>0</v>
      </c>
      <c r="AT2350" s="112">
        <v>0</v>
      </c>
      <c r="AU2350" s="112">
        <v>0</v>
      </c>
      <c r="AV2350" s="84">
        <v>16</v>
      </c>
      <c r="AW2350" s="84">
        <v>0</v>
      </c>
      <c r="AX2350" s="84" t="str">
        <f>VLOOKUP(Y2350,'[1]Asset Classification'!$J$3:$W$2865,14,)</f>
        <v>Standard</v>
      </c>
      <c r="AY2350" s="108"/>
      <c r="AZ2350" s="84"/>
      <c r="BA2350" s="84"/>
      <c r="BB2350" s="84" t="s">
        <v>8329</v>
      </c>
      <c r="BC2350" s="84"/>
      <c r="BD2350" s="108"/>
      <c r="BE2350" s="84">
        <v>0</v>
      </c>
      <c r="BF2350" s="38" t="s">
        <v>3118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244</v>
      </c>
      <c r="C2351" s="38" t="s">
        <v>245</v>
      </c>
      <c r="D2351" s="38" t="s">
        <v>246</v>
      </c>
      <c r="E2351" s="38" t="s">
        <v>246</v>
      </c>
      <c r="F2351" s="38" t="s">
        <v>247</v>
      </c>
      <c r="G2351" s="84" t="s">
        <v>248</v>
      </c>
      <c r="H2351" s="38" t="s">
        <v>249</v>
      </c>
      <c r="I2351" s="84">
        <v>153767</v>
      </c>
      <c r="J2351" s="38" t="s">
        <v>326</v>
      </c>
      <c r="K2351" s="84">
        <v>153767</v>
      </c>
      <c r="L2351" s="84" t="s">
        <v>251</v>
      </c>
      <c r="M2351" s="38" t="s">
        <v>252</v>
      </c>
      <c r="N2351" s="84">
        <v>269956</v>
      </c>
      <c r="O2351" s="84" t="s">
        <v>790</v>
      </c>
      <c r="P2351" s="84">
        <v>356814</v>
      </c>
      <c r="Q2351" s="38" t="s">
        <v>586</v>
      </c>
      <c r="R2351" s="38" t="s">
        <v>891</v>
      </c>
      <c r="S2351" s="84" t="s">
        <v>2515</v>
      </c>
      <c r="T2351" s="84" t="s">
        <v>2515</v>
      </c>
      <c r="U2351" s="84" t="s">
        <v>2292</v>
      </c>
      <c r="V2351" s="84" t="s">
        <v>2278</v>
      </c>
      <c r="W2351" s="84">
        <v>0</v>
      </c>
      <c r="X2351" s="38" t="s">
        <v>3451</v>
      </c>
      <c r="Y2351" s="84">
        <v>356902052</v>
      </c>
      <c r="Z2351" s="38" t="s">
        <v>5570</v>
      </c>
      <c r="AA2351" s="108" t="s">
        <v>6305</v>
      </c>
      <c r="AB2351" s="84">
        <v>30000</v>
      </c>
      <c r="AC2351" s="108" t="s">
        <v>6770</v>
      </c>
      <c r="AD2351" s="84">
        <v>18</v>
      </c>
      <c r="AE2351" s="84" t="s">
        <v>6783</v>
      </c>
      <c r="AF2351" s="84" t="s">
        <v>7555</v>
      </c>
      <c r="AG2351" s="108" t="s">
        <v>7556</v>
      </c>
      <c r="AH2351" s="84" t="s">
        <v>7557</v>
      </c>
      <c r="AI2351" s="108" t="s">
        <v>8040</v>
      </c>
      <c r="AJ2351" s="84">
        <v>2020</v>
      </c>
      <c r="AK2351" s="84">
        <v>2020</v>
      </c>
      <c r="AL2351" s="108" t="s">
        <v>6745</v>
      </c>
      <c r="AM2351" s="84">
        <v>25714.65</v>
      </c>
      <c r="AN2351" s="112">
        <v>6605.35</v>
      </c>
      <c r="AO2351" s="112">
        <v>32320</v>
      </c>
      <c r="AP2351" s="112">
        <v>4285.3500000000004</v>
      </c>
      <c r="AQ2351" s="112">
        <v>139.65</v>
      </c>
      <c r="AR2351" s="112">
        <v>4425</v>
      </c>
      <c r="AS2351" s="112">
        <v>0</v>
      </c>
      <c r="AT2351" s="112">
        <v>0</v>
      </c>
      <c r="AU2351" s="112">
        <v>0</v>
      </c>
      <c r="AV2351" s="84">
        <v>16</v>
      </c>
      <c r="AW2351" s="84">
        <v>0</v>
      </c>
      <c r="AX2351" s="84" t="str">
        <f>VLOOKUP(Y2351,'[1]Asset Classification'!$J$3:$W$2865,14,)</f>
        <v>Standard</v>
      </c>
      <c r="AY2351" s="108"/>
      <c r="AZ2351" s="84"/>
      <c r="BA2351" s="84"/>
      <c r="BB2351" s="84" t="s">
        <v>8329</v>
      </c>
      <c r="BC2351" s="84"/>
      <c r="BD2351" s="108"/>
      <c r="BE2351" s="84">
        <v>0</v>
      </c>
      <c r="BF2351" s="38" t="s">
        <v>2515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244</v>
      </c>
      <c r="C2352" s="38" t="s">
        <v>245</v>
      </c>
      <c r="D2352" s="38" t="s">
        <v>246</v>
      </c>
      <c r="E2352" s="38" t="s">
        <v>246</v>
      </c>
      <c r="F2352" s="38" t="s">
        <v>247</v>
      </c>
      <c r="G2352" s="84" t="s">
        <v>248</v>
      </c>
      <c r="H2352" s="38" t="s">
        <v>249</v>
      </c>
      <c r="I2352" s="84">
        <v>134363</v>
      </c>
      <c r="J2352" s="38" t="s">
        <v>290</v>
      </c>
      <c r="K2352" s="84">
        <v>134363</v>
      </c>
      <c r="L2352" s="84" t="s">
        <v>257</v>
      </c>
      <c r="M2352" s="38" t="s">
        <v>258</v>
      </c>
      <c r="N2352" s="84">
        <v>226806</v>
      </c>
      <c r="O2352" s="84" t="s">
        <v>519</v>
      </c>
      <c r="P2352" s="84">
        <v>298870</v>
      </c>
      <c r="Q2352" s="38" t="s">
        <v>520</v>
      </c>
      <c r="R2352" s="38" t="s">
        <v>891</v>
      </c>
      <c r="S2352" s="84" t="s">
        <v>3119</v>
      </c>
      <c r="T2352" s="84" t="s">
        <v>3119</v>
      </c>
      <c r="U2352" s="84" t="s">
        <v>1034</v>
      </c>
      <c r="V2352" s="84" t="s">
        <v>2278</v>
      </c>
      <c r="W2352" s="84">
        <v>0</v>
      </c>
      <c r="X2352" s="38" t="s">
        <v>3526</v>
      </c>
      <c r="Y2352" s="84">
        <v>356903412</v>
      </c>
      <c r="Z2352" s="38" t="s">
        <v>6323</v>
      </c>
      <c r="AA2352" s="108" t="s">
        <v>6305</v>
      </c>
      <c r="AB2352" s="84">
        <v>20000</v>
      </c>
      <c r="AC2352" s="108" t="s">
        <v>6769</v>
      </c>
      <c r="AD2352" s="84">
        <v>18</v>
      </c>
      <c r="AE2352" s="84" t="s">
        <v>6783</v>
      </c>
      <c r="AF2352" s="84" t="s">
        <v>7812</v>
      </c>
      <c r="AG2352" s="108" t="s">
        <v>7813</v>
      </c>
      <c r="AH2352" s="84" t="s">
        <v>7319</v>
      </c>
      <c r="AI2352" s="108" t="s">
        <v>8030</v>
      </c>
      <c r="AJ2352" s="84">
        <v>1340</v>
      </c>
      <c r="AK2352" s="84">
        <v>1340</v>
      </c>
      <c r="AL2352" s="108" t="s">
        <v>8112</v>
      </c>
      <c r="AM2352" s="84">
        <v>17111.419999999998</v>
      </c>
      <c r="AN2352" s="112">
        <v>4328.58</v>
      </c>
      <c r="AO2352" s="112">
        <v>21440</v>
      </c>
      <c r="AP2352" s="112">
        <v>2888.58</v>
      </c>
      <c r="AQ2352" s="112">
        <v>94.42</v>
      </c>
      <c r="AR2352" s="112">
        <v>2983</v>
      </c>
      <c r="AS2352" s="112">
        <v>0</v>
      </c>
      <c r="AT2352" s="112">
        <v>0</v>
      </c>
      <c r="AU2352" s="112">
        <v>0</v>
      </c>
      <c r="AV2352" s="84">
        <v>16</v>
      </c>
      <c r="AW2352" s="84">
        <v>0</v>
      </c>
      <c r="AX2352" s="84" t="str">
        <f>VLOOKUP(Y2352,'[1]Asset Classification'!$J$3:$W$2865,14,)</f>
        <v>Standard</v>
      </c>
      <c r="AY2352" s="108"/>
      <c r="AZ2352" s="84"/>
      <c r="BA2352" s="84"/>
      <c r="BB2352" s="84" t="s">
        <v>8329</v>
      </c>
      <c r="BC2352" s="84"/>
      <c r="BD2352" s="108"/>
      <c r="BE2352" s="84">
        <v>0</v>
      </c>
      <c r="BF2352" s="38" t="s">
        <v>3119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244</v>
      </c>
      <c r="C2353" s="38" t="s">
        <v>245</v>
      </c>
      <c r="D2353" s="38" t="s">
        <v>246</v>
      </c>
      <c r="E2353" s="38" t="s">
        <v>246</v>
      </c>
      <c r="F2353" s="38" t="s">
        <v>247</v>
      </c>
      <c r="G2353" s="84" t="s">
        <v>248</v>
      </c>
      <c r="H2353" s="38" t="s">
        <v>249</v>
      </c>
      <c r="I2353" s="84">
        <v>132672</v>
      </c>
      <c r="J2353" s="38" t="s">
        <v>285</v>
      </c>
      <c r="K2353" s="84">
        <v>132672</v>
      </c>
      <c r="L2353" s="84" t="s">
        <v>251</v>
      </c>
      <c r="M2353" s="38" t="s">
        <v>252</v>
      </c>
      <c r="N2353" s="84">
        <v>223913</v>
      </c>
      <c r="O2353" s="84" t="s">
        <v>479</v>
      </c>
      <c r="P2353" s="84">
        <v>295166</v>
      </c>
      <c r="Q2353" s="38" t="s">
        <v>421</v>
      </c>
      <c r="R2353" s="38" t="s">
        <v>891</v>
      </c>
      <c r="S2353" s="84" t="s">
        <v>2525</v>
      </c>
      <c r="T2353" s="84" t="s">
        <v>2525</v>
      </c>
      <c r="U2353" s="84" t="s">
        <v>1027</v>
      </c>
      <c r="V2353" s="84" t="s">
        <v>2278</v>
      </c>
      <c r="W2353" s="84">
        <v>0</v>
      </c>
      <c r="X2353" s="38" t="s">
        <v>3451</v>
      </c>
      <c r="Y2353" s="84">
        <v>356906254</v>
      </c>
      <c r="Z2353" s="38" t="s">
        <v>5587</v>
      </c>
      <c r="AA2353" s="108" t="s">
        <v>6324</v>
      </c>
      <c r="AB2353" s="84">
        <v>40000</v>
      </c>
      <c r="AC2353" s="108" t="s">
        <v>6768</v>
      </c>
      <c r="AD2353" s="84">
        <v>18</v>
      </c>
      <c r="AE2353" s="84" t="s">
        <v>6783</v>
      </c>
      <c r="AF2353" s="84" t="s">
        <v>6831</v>
      </c>
      <c r="AG2353" s="108" t="s">
        <v>7564</v>
      </c>
      <c r="AH2353" s="84" t="s">
        <v>6795</v>
      </c>
      <c r="AI2353" s="108" t="s">
        <v>6419</v>
      </c>
      <c r="AJ2353" s="84">
        <v>2690</v>
      </c>
      <c r="AK2353" s="84">
        <v>2690</v>
      </c>
      <c r="AL2353" s="108" t="s">
        <v>6749</v>
      </c>
      <c r="AM2353" s="84">
        <v>34335.74</v>
      </c>
      <c r="AN2353" s="112">
        <v>8704.26</v>
      </c>
      <c r="AO2353" s="112">
        <v>43040</v>
      </c>
      <c r="AP2353" s="112">
        <v>5664.26</v>
      </c>
      <c r="AQ2353" s="112">
        <v>184.74</v>
      </c>
      <c r="AR2353" s="112">
        <v>5849</v>
      </c>
      <c r="AS2353" s="112">
        <v>0</v>
      </c>
      <c r="AT2353" s="112">
        <v>0</v>
      </c>
      <c r="AU2353" s="112">
        <v>0</v>
      </c>
      <c r="AV2353" s="84">
        <v>16</v>
      </c>
      <c r="AW2353" s="84">
        <v>0</v>
      </c>
      <c r="AX2353" s="84" t="str">
        <f>VLOOKUP(Y2353,'[1]Asset Classification'!$J$3:$W$2865,14,)</f>
        <v>Standard</v>
      </c>
      <c r="AY2353" s="108"/>
      <c r="AZ2353" s="84"/>
      <c r="BA2353" s="84"/>
      <c r="BB2353" s="84" t="s">
        <v>8329</v>
      </c>
      <c r="BC2353" s="84"/>
      <c r="BD2353" s="108"/>
      <c r="BE2353" s="84">
        <v>0</v>
      </c>
      <c r="BF2353" s="38" t="s">
        <v>2525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244</v>
      </c>
      <c r="C2354" s="38" t="s">
        <v>245</v>
      </c>
      <c r="D2354" s="38" t="s">
        <v>246</v>
      </c>
      <c r="E2354" s="38" t="s">
        <v>246</v>
      </c>
      <c r="F2354" s="38" t="s">
        <v>247</v>
      </c>
      <c r="G2354" s="84" t="s">
        <v>248</v>
      </c>
      <c r="H2354" s="38" t="s">
        <v>249</v>
      </c>
      <c r="I2354" s="84">
        <v>130913</v>
      </c>
      <c r="J2354" s="38" t="s">
        <v>273</v>
      </c>
      <c r="K2354" s="84">
        <v>130913</v>
      </c>
      <c r="L2354" s="84" t="s">
        <v>254</v>
      </c>
      <c r="M2354" s="38" t="s">
        <v>255</v>
      </c>
      <c r="N2354" s="84">
        <v>227935</v>
      </c>
      <c r="O2354" s="84" t="s">
        <v>540</v>
      </c>
      <c r="P2354" s="84">
        <v>300256</v>
      </c>
      <c r="Q2354" s="38" t="s">
        <v>541</v>
      </c>
      <c r="R2354" s="38" t="s">
        <v>829</v>
      </c>
      <c r="S2354" s="84" t="s">
        <v>3120</v>
      </c>
      <c r="T2354" s="84" t="s">
        <v>3120</v>
      </c>
      <c r="U2354" s="84" t="s">
        <v>1034</v>
      </c>
      <c r="V2354" s="84" t="s">
        <v>2789</v>
      </c>
      <c r="W2354" s="84">
        <v>0</v>
      </c>
      <c r="X2354" s="38" t="s">
        <v>3526</v>
      </c>
      <c r="Y2354" s="84">
        <v>356907279</v>
      </c>
      <c r="Z2354" s="38" t="s">
        <v>6325</v>
      </c>
      <c r="AA2354" s="108" t="s">
        <v>6305</v>
      </c>
      <c r="AB2354" s="84">
        <v>40000</v>
      </c>
      <c r="AC2354" s="108" t="s">
        <v>6769</v>
      </c>
      <c r="AD2354" s="84">
        <v>24</v>
      </c>
      <c r="AE2354" s="84" t="s">
        <v>6785</v>
      </c>
      <c r="AF2354" s="84" t="s">
        <v>7808</v>
      </c>
      <c r="AG2354" s="108" t="s">
        <v>7814</v>
      </c>
      <c r="AH2354" s="84" t="s">
        <v>7557</v>
      </c>
      <c r="AI2354" s="108" t="s">
        <v>8030</v>
      </c>
      <c r="AJ2354" s="84">
        <v>2130</v>
      </c>
      <c r="AK2354" s="84">
        <v>2130</v>
      </c>
      <c r="AL2354" s="108" t="s">
        <v>8291</v>
      </c>
      <c r="AM2354" s="84">
        <v>12343.29</v>
      </c>
      <c r="AN2354" s="112">
        <v>6826.71</v>
      </c>
      <c r="AO2354" s="112">
        <v>19170</v>
      </c>
      <c r="AP2354" s="112">
        <v>27656.71</v>
      </c>
      <c r="AQ2354" s="112">
        <v>4940.29</v>
      </c>
      <c r="AR2354" s="112">
        <v>32597</v>
      </c>
      <c r="AS2354" s="112">
        <v>11560.96</v>
      </c>
      <c r="AT2354" s="112">
        <v>3349.04</v>
      </c>
      <c r="AU2354" s="112">
        <v>14910</v>
      </c>
      <c r="AV2354" s="84">
        <v>16</v>
      </c>
      <c r="AW2354" s="84">
        <v>195</v>
      </c>
      <c r="AX2354" s="84" t="str">
        <f>VLOOKUP(Y2354,'[1]Asset Classification'!$J$3:$W$2865,14,)</f>
        <v>&gt;180</v>
      </c>
      <c r="AY2354" s="108"/>
      <c r="AZ2354" s="84"/>
      <c r="BA2354" s="84"/>
      <c r="BB2354" s="84" t="s">
        <v>8329</v>
      </c>
      <c r="BC2354" s="84"/>
      <c r="BD2354" s="108"/>
      <c r="BE2354" s="84">
        <v>0</v>
      </c>
      <c r="BF2354" s="38" t="s">
        <v>3120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244</v>
      </c>
      <c r="C2355" s="38" t="s">
        <v>245</v>
      </c>
      <c r="D2355" s="38" t="s">
        <v>246</v>
      </c>
      <c r="E2355" s="38" t="s">
        <v>246</v>
      </c>
      <c r="F2355" s="38" t="s">
        <v>247</v>
      </c>
      <c r="G2355" s="84" t="s">
        <v>248</v>
      </c>
      <c r="H2355" s="38" t="s">
        <v>249</v>
      </c>
      <c r="I2355" s="84">
        <v>131510</v>
      </c>
      <c r="J2355" s="38" t="s">
        <v>279</v>
      </c>
      <c r="K2355" s="84">
        <v>131510</v>
      </c>
      <c r="L2355" s="84" t="s">
        <v>262</v>
      </c>
      <c r="M2355" s="38" t="s">
        <v>263</v>
      </c>
      <c r="N2355" s="84">
        <v>237454</v>
      </c>
      <c r="O2355" s="84" t="s">
        <v>627</v>
      </c>
      <c r="P2355" s="84">
        <v>312360</v>
      </c>
      <c r="Q2355" s="38" t="s">
        <v>628</v>
      </c>
      <c r="R2355" s="38" t="s">
        <v>891</v>
      </c>
      <c r="S2355" s="84" t="s">
        <v>2638</v>
      </c>
      <c r="T2355" s="84" t="s">
        <v>2638</v>
      </c>
      <c r="U2355" s="84" t="s">
        <v>1027</v>
      </c>
      <c r="V2355" s="84" t="s">
        <v>2278</v>
      </c>
      <c r="W2355" s="84">
        <v>0</v>
      </c>
      <c r="X2355" s="38" t="s">
        <v>3451</v>
      </c>
      <c r="Y2355" s="84">
        <v>356907643</v>
      </c>
      <c r="Z2355" s="38" t="s">
        <v>6326</v>
      </c>
      <c r="AA2355" s="108" t="s">
        <v>6305</v>
      </c>
      <c r="AB2355" s="84">
        <v>15000</v>
      </c>
      <c r="AC2355" s="108" t="s">
        <v>6770</v>
      </c>
      <c r="AD2355" s="84">
        <v>18</v>
      </c>
      <c r="AE2355" s="84" t="s">
        <v>6783</v>
      </c>
      <c r="AF2355" s="84" t="s">
        <v>7604</v>
      </c>
      <c r="AG2355" s="108" t="s">
        <v>7610</v>
      </c>
      <c r="AH2355" s="84" t="s">
        <v>7557</v>
      </c>
      <c r="AI2355" s="108" t="s">
        <v>8040</v>
      </c>
      <c r="AJ2355" s="84">
        <v>1010</v>
      </c>
      <c r="AK2355" s="84">
        <v>1010</v>
      </c>
      <c r="AL2355" s="108" t="s">
        <v>6435</v>
      </c>
      <c r="AM2355" s="84">
        <v>3449.02</v>
      </c>
      <c r="AN2355" s="112">
        <v>1600.98</v>
      </c>
      <c r="AO2355" s="112">
        <v>5050</v>
      </c>
      <c r="AP2355" s="112">
        <v>11550.98</v>
      </c>
      <c r="AQ2355" s="112">
        <v>1772.02</v>
      </c>
      <c r="AR2355" s="112">
        <v>13323</v>
      </c>
      <c r="AS2355" s="112">
        <v>9408.31</v>
      </c>
      <c r="AT2355" s="112">
        <v>1701.69</v>
      </c>
      <c r="AU2355" s="112">
        <v>11110</v>
      </c>
      <c r="AV2355" s="84">
        <v>16</v>
      </c>
      <c r="AW2355" s="84">
        <v>311</v>
      </c>
      <c r="AX2355" s="84" t="str">
        <f>VLOOKUP(Y2355,'[1]Asset Classification'!$J$3:$W$2865,14,)</f>
        <v>&gt;180</v>
      </c>
      <c r="AY2355" s="108"/>
      <c r="AZ2355" s="84"/>
      <c r="BA2355" s="84"/>
      <c r="BB2355" s="84" t="s">
        <v>8329</v>
      </c>
      <c r="BC2355" s="84"/>
      <c r="BD2355" s="108" t="s">
        <v>8322</v>
      </c>
      <c r="BE2355" s="84">
        <v>15000</v>
      </c>
      <c r="BF2355" s="38" t="s">
        <v>2638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244</v>
      </c>
      <c r="C2356" s="38" t="s">
        <v>245</v>
      </c>
      <c r="D2356" s="38" t="s">
        <v>246</v>
      </c>
      <c r="E2356" s="38" t="s">
        <v>246</v>
      </c>
      <c r="F2356" s="38" t="s">
        <v>247</v>
      </c>
      <c r="G2356" s="84" t="s">
        <v>248</v>
      </c>
      <c r="H2356" s="38" t="s">
        <v>249</v>
      </c>
      <c r="I2356" s="84">
        <v>130995</v>
      </c>
      <c r="J2356" s="38" t="s">
        <v>275</v>
      </c>
      <c r="K2356" s="84">
        <v>130995</v>
      </c>
      <c r="L2356" s="84" t="s">
        <v>257</v>
      </c>
      <c r="M2356" s="38" t="s">
        <v>258</v>
      </c>
      <c r="N2356" s="84">
        <v>287333</v>
      </c>
      <c r="O2356" s="84" t="s">
        <v>906</v>
      </c>
      <c r="P2356" s="84">
        <v>551227</v>
      </c>
      <c r="Q2356" s="38" t="s">
        <v>907</v>
      </c>
      <c r="R2356" s="38" t="s">
        <v>891</v>
      </c>
      <c r="S2356" s="84" t="s">
        <v>2645</v>
      </c>
      <c r="T2356" s="84" t="s">
        <v>2645</v>
      </c>
      <c r="U2356" s="84" t="s">
        <v>1034</v>
      </c>
      <c r="V2356" s="84" t="s">
        <v>2278</v>
      </c>
      <c r="W2356" s="84">
        <v>0</v>
      </c>
      <c r="X2356" s="38" t="s">
        <v>3451</v>
      </c>
      <c r="Y2356" s="84">
        <v>356909159</v>
      </c>
      <c r="Z2356" s="38" t="s">
        <v>5730</v>
      </c>
      <c r="AA2356" s="108" t="s">
        <v>6305</v>
      </c>
      <c r="AB2356" s="84">
        <v>30000</v>
      </c>
      <c r="AC2356" s="108" t="s">
        <v>6765</v>
      </c>
      <c r="AD2356" s="84">
        <v>18</v>
      </c>
      <c r="AE2356" s="84" t="s">
        <v>6783</v>
      </c>
      <c r="AF2356" s="84" t="s">
        <v>7614</v>
      </c>
      <c r="AG2356" s="108" t="s">
        <v>7621</v>
      </c>
      <c r="AH2356" s="84" t="s">
        <v>7557</v>
      </c>
      <c r="AI2356" s="108" t="s">
        <v>8041</v>
      </c>
      <c r="AJ2356" s="84">
        <v>2020</v>
      </c>
      <c r="AK2356" s="84">
        <v>2020</v>
      </c>
      <c r="AL2356" s="108" t="s">
        <v>8082</v>
      </c>
      <c r="AM2356" s="84">
        <v>8420.5300000000007</v>
      </c>
      <c r="AN2356" s="112">
        <v>3699.47</v>
      </c>
      <c r="AO2356" s="112">
        <v>12120</v>
      </c>
      <c r="AP2356" s="112">
        <v>21579.47</v>
      </c>
      <c r="AQ2356" s="112">
        <v>3074.53</v>
      </c>
      <c r="AR2356" s="112">
        <v>24654</v>
      </c>
      <c r="AS2356" s="112">
        <v>17266.12</v>
      </c>
      <c r="AT2356" s="112">
        <v>2933.88</v>
      </c>
      <c r="AU2356" s="112">
        <v>20200</v>
      </c>
      <c r="AV2356" s="84">
        <v>16</v>
      </c>
      <c r="AW2356" s="84">
        <v>279</v>
      </c>
      <c r="AX2356" s="84" t="str">
        <f>VLOOKUP(Y2356,'[1]Asset Classification'!$J$3:$W$2865,14,)</f>
        <v>&gt;180</v>
      </c>
      <c r="AY2356" s="108"/>
      <c r="AZ2356" s="84"/>
      <c r="BA2356" s="84"/>
      <c r="BB2356" s="84" t="s">
        <v>8329</v>
      </c>
      <c r="BC2356" s="84"/>
      <c r="BD2356" s="108" t="s">
        <v>8322</v>
      </c>
      <c r="BE2356" s="84">
        <v>30000</v>
      </c>
      <c r="BF2356" s="38" t="s">
        <v>2645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244</v>
      </c>
      <c r="C2357" s="38" t="s">
        <v>245</v>
      </c>
      <c r="D2357" s="38" t="s">
        <v>246</v>
      </c>
      <c r="E2357" s="38" t="s">
        <v>246</v>
      </c>
      <c r="F2357" s="38" t="s">
        <v>247</v>
      </c>
      <c r="G2357" s="84" t="s">
        <v>248</v>
      </c>
      <c r="H2357" s="38" t="s">
        <v>249</v>
      </c>
      <c r="I2357" s="84">
        <v>133068</v>
      </c>
      <c r="J2357" s="38" t="s">
        <v>287</v>
      </c>
      <c r="K2357" s="84">
        <v>133068</v>
      </c>
      <c r="L2357" s="84" t="s">
        <v>262</v>
      </c>
      <c r="M2357" s="38" t="s">
        <v>263</v>
      </c>
      <c r="N2357" s="84">
        <v>377839</v>
      </c>
      <c r="O2357" s="84" t="s">
        <v>766</v>
      </c>
      <c r="P2357" s="84">
        <v>552878</v>
      </c>
      <c r="Q2357" s="38" t="s">
        <v>767</v>
      </c>
      <c r="R2357" s="38" t="s">
        <v>891</v>
      </c>
      <c r="S2357" s="84" t="s">
        <v>2354</v>
      </c>
      <c r="T2357" s="84" t="s">
        <v>2354</v>
      </c>
      <c r="U2357" s="84" t="s">
        <v>1027</v>
      </c>
      <c r="V2357" s="84" t="s">
        <v>2278</v>
      </c>
      <c r="W2357" s="84">
        <v>0</v>
      </c>
      <c r="X2357" s="38" t="s">
        <v>3451</v>
      </c>
      <c r="Y2357" s="84">
        <v>356913752</v>
      </c>
      <c r="Z2357" s="38" t="s">
        <v>5312</v>
      </c>
      <c r="AA2357" s="108" t="s">
        <v>6305</v>
      </c>
      <c r="AB2357" s="84">
        <v>40000</v>
      </c>
      <c r="AC2357" s="108" t="s">
        <v>6765</v>
      </c>
      <c r="AD2357" s="84">
        <v>18</v>
      </c>
      <c r="AE2357" s="84" t="s">
        <v>6788</v>
      </c>
      <c r="AF2357" s="84" t="s">
        <v>7037</v>
      </c>
      <c r="AG2357" s="108" t="s">
        <v>7178</v>
      </c>
      <c r="AH2357" s="84" t="s">
        <v>6795</v>
      </c>
      <c r="AI2357" s="108" t="s">
        <v>8041</v>
      </c>
      <c r="AJ2357" s="84">
        <v>2690</v>
      </c>
      <c r="AK2357" s="84">
        <v>2690</v>
      </c>
      <c r="AL2357" s="108" t="s">
        <v>8211</v>
      </c>
      <c r="AM2357" s="84">
        <v>13284.94</v>
      </c>
      <c r="AN2357" s="112">
        <v>5545.06</v>
      </c>
      <c r="AO2357" s="112">
        <v>18830</v>
      </c>
      <c r="AP2357" s="112">
        <v>26715.06</v>
      </c>
      <c r="AQ2357" s="112">
        <v>3498.94</v>
      </c>
      <c r="AR2357" s="112">
        <v>30214</v>
      </c>
      <c r="AS2357" s="112">
        <v>20901.419999999998</v>
      </c>
      <c r="AT2357" s="112">
        <v>3308.58</v>
      </c>
      <c r="AU2357" s="112">
        <v>24210</v>
      </c>
      <c r="AV2357" s="84">
        <v>16</v>
      </c>
      <c r="AW2357" s="84">
        <v>248</v>
      </c>
      <c r="AX2357" s="84" t="str">
        <f>VLOOKUP(Y2357,'[1]Asset Classification'!$J$3:$W$2865,14,)</f>
        <v>&gt;180</v>
      </c>
      <c r="AY2357" s="108"/>
      <c r="AZ2357" s="84"/>
      <c r="BA2357" s="84"/>
      <c r="BB2357" s="84" t="s">
        <v>8329</v>
      </c>
      <c r="BC2357" s="84"/>
      <c r="BD2357" s="108"/>
      <c r="BE2357" s="84">
        <v>0</v>
      </c>
      <c r="BF2357" s="38" t="s">
        <v>2354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244</v>
      </c>
      <c r="C2358" s="38" t="s">
        <v>245</v>
      </c>
      <c r="D2358" s="38" t="s">
        <v>246</v>
      </c>
      <c r="E2358" s="38" t="s">
        <v>246</v>
      </c>
      <c r="F2358" s="38" t="s">
        <v>247</v>
      </c>
      <c r="G2358" s="84" t="s">
        <v>248</v>
      </c>
      <c r="H2358" s="38" t="s">
        <v>249</v>
      </c>
      <c r="I2358" s="84">
        <v>132562</v>
      </c>
      <c r="J2358" s="38" t="s">
        <v>318</v>
      </c>
      <c r="K2358" s="84">
        <v>132562</v>
      </c>
      <c r="L2358" s="84" t="s">
        <v>257</v>
      </c>
      <c r="M2358" s="38" t="s">
        <v>258</v>
      </c>
      <c r="N2358" s="84">
        <v>264339</v>
      </c>
      <c r="O2358" s="84" t="s">
        <v>965</v>
      </c>
      <c r="P2358" s="84">
        <v>347053</v>
      </c>
      <c r="Q2358" s="38" t="s">
        <v>967</v>
      </c>
      <c r="R2358" s="38" t="s">
        <v>891</v>
      </c>
      <c r="S2358" s="84" t="s">
        <v>3121</v>
      </c>
      <c r="T2358" s="84" t="s">
        <v>3121</v>
      </c>
      <c r="U2358" s="84" t="s">
        <v>1034</v>
      </c>
      <c r="V2358" s="84" t="s">
        <v>2789</v>
      </c>
      <c r="W2358" s="84">
        <v>0</v>
      </c>
      <c r="X2358" s="38" t="s">
        <v>3513</v>
      </c>
      <c r="Y2358" s="84">
        <v>356915913</v>
      </c>
      <c r="Z2358" s="38" t="s">
        <v>6327</v>
      </c>
      <c r="AA2358" s="108" t="s">
        <v>6305</v>
      </c>
      <c r="AB2358" s="84">
        <v>30000</v>
      </c>
      <c r="AC2358" s="108" t="s">
        <v>6763</v>
      </c>
      <c r="AD2358" s="84">
        <v>18</v>
      </c>
      <c r="AE2358" s="84" t="s">
        <v>6783</v>
      </c>
      <c r="AF2358" s="84" t="s">
        <v>7712</v>
      </c>
      <c r="AG2358" s="108" t="s">
        <v>7268</v>
      </c>
      <c r="AH2358" s="84" t="s">
        <v>6795</v>
      </c>
      <c r="AI2358" s="108" t="s">
        <v>8043</v>
      </c>
      <c r="AJ2358" s="84">
        <v>2020</v>
      </c>
      <c r="AK2358" s="84">
        <v>2020</v>
      </c>
      <c r="AL2358" s="108" t="s">
        <v>8111</v>
      </c>
      <c r="AM2358" s="84">
        <v>25798.7</v>
      </c>
      <c r="AN2358" s="112">
        <v>6521.3</v>
      </c>
      <c r="AO2358" s="112">
        <v>32320</v>
      </c>
      <c r="AP2358" s="112">
        <v>4201.3</v>
      </c>
      <c r="AQ2358" s="112">
        <v>136.69999999999999</v>
      </c>
      <c r="AR2358" s="112">
        <v>4338</v>
      </c>
      <c r="AS2358" s="112">
        <v>0</v>
      </c>
      <c r="AT2358" s="112">
        <v>0</v>
      </c>
      <c r="AU2358" s="112">
        <v>0</v>
      </c>
      <c r="AV2358" s="84">
        <v>16</v>
      </c>
      <c r="AW2358" s="84">
        <v>0</v>
      </c>
      <c r="AX2358" s="84" t="str">
        <f>VLOOKUP(Y2358,'[1]Asset Classification'!$J$3:$W$2865,14,)</f>
        <v>Standard</v>
      </c>
      <c r="AY2358" s="108"/>
      <c r="AZ2358" s="84"/>
      <c r="BA2358" s="84"/>
      <c r="BB2358" s="84" t="s">
        <v>8329</v>
      </c>
      <c r="BC2358" s="84"/>
      <c r="BD2358" s="108"/>
      <c r="BE2358" s="84">
        <v>0</v>
      </c>
      <c r="BF2358" s="38" t="s">
        <v>3121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244</v>
      </c>
      <c r="C2359" s="38" t="s">
        <v>245</v>
      </c>
      <c r="D2359" s="38" t="s">
        <v>246</v>
      </c>
      <c r="E2359" s="38" t="s">
        <v>246</v>
      </c>
      <c r="F2359" s="38" t="s">
        <v>247</v>
      </c>
      <c r="G2359" s="84" t="s">
        <v>248</v>
      </c>
      <c r="H2359" s="38" t="s">
        <v>249</v>
      </c>
      <c r="I2359" s="84">
        <v>136565</v>
      </c>
      <c r="J2359" s="38" t="s">
        <v>298</v>
      </c>
      <c r="K2359" s="84">
        <v>136565</v>
      </c>
      <c r="L2359" s="84" t="s">
        <v>262</v>
      </c>
      <c r="M2359" s="38" t="s">
        <v>263</v>
      </c>
      <c r="N2359" s="84">
        <v>246707</v>
      </c>
      <c r="O2359" s="84" t="s">
        <v>704</v>
      </c>
      <c r="P2359" s="84">
        <v>324204</v>
      </c>
      <c r="Q2359" s="38" t="s">
        <v>458</v>
      </c>
      <c r="R2359" s="38" t="s">
        <v>829</v>
      </c>
      <c r="S2359" s="84" t="s">
        <v>3122</v>
      </c>
      <c r="T2359" s="84" t="s">
        <v>3122</v>
      </c>
      <c r="U2359" s="84" t="s">
        <v>2292</v>
      </c>
      <c r="V2359" s="84" t="s">
        <v>3449</v>
      </c>
      <c r="W2359" s="84">
        <v>0</v>
      </c>
      <c r="X2359" s="38" t="s">
        <v>3451</v>
      </c>
      <c r="Y2359" s="84">
        <v>356917924</v>
      </c>
      <c r="Z2359" s="38" t="s">
        <v>6328</v>
      </c>
      <c r="AA2359" s="108" t="s">
        <v>6308</v>
      </c>
      <c r="AB2359" s="84">
        <v>40000</v>
      </c>
      <c r="AC2359" s="108" t="s">
        <v>6770</v>
      </c>
      <c r="AD2359" s="84">
        <v>24</v>
      </c>
      <c r="AE2359" s="84" t="s">
        <v>6785</v>
      </c>
      <c r="AF2359" s="84" t="s">
        <v>7815</v>
      </c>
      <c r="AG2359" s="108" t="s">
        <v>7816</v>
      </c>
      <c r="AH2359" s="84" t="s">
        <v>7557</v>
      </c>
      <c r="AI2359" s="108" t="s">
        <v>8040</v>
      </c>
      <c r="AJ2359" s="84">
        <v>2130</v>
      </c>
      <c r="AK2359" s="84">
        <v>2130</v>
      </c>
      <c r="AL2359" s="108" t="s">
        <v>8316</v>
      </c>
      <c r="AM2359" s="84">
        <v>15412.13</v>
      </c>
      <c r="AN2359" s="112">
        <v>8017.87</v>
      </c>
      <c r="AO2359" s="112">
        <v>23430</v>
      </c>
      <c r="AP2359" s="112">
        <v>24587.87</v>
      </c>
      <c r="AQ2359" s="112">
        <v>3837.13</v>
      </c>
      <c r="AR2359" s="112">
        <v>28425</v>
      </c>
      <c r="AS2359" s="112">
        <v>8417.42</v>
      </c>
      <c r="AT2359" s="112">
        <v>2232.58</v>
      </c>
      <c r="AU2359" s="112">
        <v>10650</v>
      </c>
      <c r="AV2359" s="84">
        <v>16</v>
      </c>
      <c r="AW2359" s="84">
        <v>129</v>
      </c>
      <c r="AX2359" s="84" t="str">
        <f>VLOOKUP(Y2359,'[1]Asset Classification'!$J$3:$W$2865,14,)</f>
        <v>121-150</v>
      </c>
      <c r="AY2359" s="108"/>
      <c r="AZ2359" s="84"/>
      <c r="BA2359" s="84"/>
      <c r="BB2359" s="84" t="s">
        <v>8329</v>
      </c>
      <c r="BC2359" s="84"/>
      <c r="BD2359" s="108"/>
      <c r="BE2359" s="84">
        <v>0</v>
      </c>
      <c r="BF2359" s="38" t="s">
        <v>3122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244</v>
      </c>
      <c r="C2360" s="38" t="s">
        <v>245</v>
      </c>
      <c r="D2360" s="38" t="s">
        <v>246</v>
      </c>
      <c r="E2360" s="38" t="s">
        <v>246</v>
      </c>
      <c r="F2360" s="38" t="s">
        <v>247</v>
      </c>
      <c r="G2360" s="84" t="s">
        <v>248</v>
      </c>
      <c r="H2360" s="38" t="s">
        <v>249</v>
      </c>
      <c r="I2360" s="84">
        <v>132536</v>
      </c>
      <c r="J2360" s="38" t="s">
        <v>284</v>
      </c>
      <c r="K2360" s="84">
        <v>132536</v>
      </c>
      <c r="L2360" s="84" t="s">
        <v>251</v>
      </c>
      <c r="M2360" s="38" t="s">
        <v>252</v>
      </c>
      <c r="N2360" s="84">
        <v>278770</v>
      </c>
      <c r="O2360" s="84" t="s">
        <v>468</v>
      </c>
      <c r="P2360" s="84">
        <v>366232</v>
      </c>
      <c r="Q2360" s="38" t="s">
        <v>937</v>
      </c>
      <c r="R2360" s="38" t="s">
        <v>891</v>
      </c>
      <c r="S2360" s="84" t="s">
        <v>3123</v>
      </c>
      <c r="T2360" s="84" t="s">
        <v>3123</v>
      </c>
      <c r="U2360" s="84" t="s">
        <v>2292</v>
      </c>
      <c r="V2360" s="84" t="s">
        <v>3449</v>
      </c>
      <c r="W2360" s="84">
        <v>0</v>
      </c>
      <c r="X2360" s="38" t="s">
        <v>3513</v>
      </c>
      <c r="Y2360" s="84">
        <v>356921340</v>
      </c>
      <c r="Z2360" s="38" t="s">
        <v>6329</v>
      </c>
      <c r="AA2360" s="108" t="s">
        <v>6301</v>
      </c>
      <c r="AB2360" s="84">
        <v>30000</v>
      </c>
      <c r="AC2360" s="108" t="s">
        <v>6770</v>
      </c>
      <c r="AD2360" s="84">
        <v>18</v>
      </c>
      <c r="AE2360" s="84" t="s">
        <v>6783</v>
      </c>
      <c r="AF2360" s="84" t="s">
        <v>6883</v>
      </c>
      <c r="AG2360" s="108" t="s">
        <v>7357</v>
      </c>
      <c r="AH2360" s="84" t="s">
        <v>6795</v>
      </c>
      <c r="AI2360" s="108" t="s">
        <v>8040</v>
      </c>
      <c r="AJ2360" s="84">
        <v>2020</v>
      </c>
      <c r="AK2360" s="84">
        <v>2020</v>
      </c>
      <c r="AL2360" s="108" t="s">
        <v>6745</v>
      </c>
      <c r="AM2360" s="84">
        <v>25882.73</v>
      </c>
      <c r="AN2360" s="112">
        <v>6437.27</v>
      </c>
      <c r="AO2360" s="112">
        <v>32320</v>
      </c>
      <c r="AP2360" s="112">
        <v>4117.2700000000004</v>
      </c>
      <c r="AQ2360" s="112">
        <v>132.72999999999999</v>
      </c>
      <c r="AR2360" s="112">
        <v>4250</v>
      </c>
      <c r="AS2360" s="112">
        <v>0</v>
      </c>
      <c r="AT2360" s="112">
        <v>0</v>
      </c>
      <c r="AU2360" s="112">
        <v>0</v>
      </c>
      <c r="AV2360" s="84">
        <v>16</v>
      </c>
      <c r="AW2360" s="84">
        <v>0</v>
      </c>
      <c r="AX2360" s="84" t="str">
        <f>VLOOKUP(Y2360,'[1]Asset Classification'!$J$3:$W$2865,14,)</f>
        <v>Standard</v>
      </c>
      <c r="AY2360" s="108"/>
      <c r="AZ2360" s="84"/>
      <c r="BA2360" s="84"/>
      <c r="BB2360" s="84" t="s">
        <v>8329</v>
      </c>
      <c r="BC2360" s="84"/>
      <c r="BD2360" s="108"/>
      <c r="BE2360" s="84">
        <v>0</v>
      </c>
      <c r="BF2360" s="38" t="s">
        <v>3123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244</v>
      </c>
      <c r="C2361" s="38" t="s">
        <v>245</v>
      </c>
      <c r="D2361" s="38" t="s">
        <v>246</v>
      </c>
      <c r="E2361" s="38" t="s">
        <v>246</v>
      </c>
      <c r="F2361" s="38" t="s">
        <v>247</v>
      </c>
      <c r="G2361" s="84" t="s">
        <v>248</v>
      </c>
      <c r="H2361" s="38" t="s">
        <v>249</v>
      </c>
      <c r="I2361" s="84">
        <v>153473</v>
      </c>
      <c r="J2361" s="38" t="s">
        <v>341</v>
      </c>
      <c r="K2361" s="84">
        <v>153473</v>
      </c>
      <c r="L2361" s="84" t="s">
        <v>262</v>
      </c>
      <c r="M2361" s="38" t="s">
        <v>263</v>
      </c>
      <c r="N2361" s="84">
        <v>260779</v>
      </c>
      <c r="O2361" s="84" t="s">
        <v>983</v>
      </c>
      <c r="P2361" s="84">
        <v>345060</v>
      </c>
      <c r="Q2361" s="38" t="s">
        <v>470</v>
      </c>
      <c r="R2361" s="38" t="s">
        <v>829</v>
      </c>
      <c r="S2361" s="84" t="s">
        <v>3124</v>
      </c>
      <c r="T2361" s="84" t="s">
        <v>3124</v>
      </c>
      <c r="U2361" s="84" t="s">
        <v>1027</v>
      </c>
      <c r="V2361" s="84" t="s">
        <v>2278</v>
      </c>
      <c r="W2361" s="84">
        <v>0</v>
      </c>
      <c r="X2361" s="38" t="s">
        <v>3451</v>
      </c>
      <c r="Y2361" s="84">
        <v>356927929</v>
      </c>
      <c r="Z2361" s="38" t="s">
        <v>6330</v>
      </c>
      <c r="AA2361" s="108" t="s">
        <v>6305</v>
      </c>
      <c r="AB2361" s="84">
        <v>35000</v>
      </c>
      <c r="AC2361" s="108" t="s">
        <v>6768</v>
      </c>
      <c r="AD2361" s="84">
        <v>24</v>
      </c>
      <c r="AE2361" s="84" t="s">
        <v>6786</v>
      </c>
      <c r="AF2361" s="84" t="s">
        <v>7043</v>
      </c>
      <c r="AG2361" s="108" t="s">
        <v>7686</v>
      </c>
      <c r="AH2361" s="84" t="s">
        <v>6795</v>
      </c>
      <c r="AI2361" s="108" t="s">
        <v>6419</v>
      </c>
      <c r="AJ2361" s="84">
        <v>1870</v>
      </c>
      <c r="AK2361" s="84">
        <v>1870</v>
      </c>
      <c r="AL2361" s="108" t="s">
        <v>6749</v>
      </c>
      <c r="AM2361" s="84">
        <v>20902.740000000002</v>
      </c>
      <c r="AN2361" s="112">
        <v>9017.26</v>
      </c>
      <c r="AO2361" s="112">
        <v>29920</v>
      </c>
      <c r="AP2361" s="112">
        <v>14097.26</v>
      </c>
      <c r="AQ2361" s="112">
        <v>1391.74</v>
      </c>
      <c r="AR2361" s="112">
        <v>15489</v>
      </c>
      <c r="AS2361" s="112">
        <v>0</v>
      </c>
      <c r="AT2361" s="112">
        <v>0</v>
      </c>
      <c r="AU2361" s="112">
        <v>0</v>
      </c>
      <c r="AV2361" s="84">
        <v>16</v>
      </c>
      <c r="AW2361" s="84">
        <v>0</v>
      </c>
      <c r="AX2361" s="84" t="str">
        <f>VLOOKUP(Y2361,'[1]Asset Classification'!$J$3:$W$2865,14,)</f>
        <v>Standard</v>
      </c>
      <c r="AY2361" s="108"/>
      <c r="AZ2361" s="84"/>
      <c r="BA2361" s="84"/>
      <c r="BB2361" s="84" t="s">
        <v>8329</v>
      </c>
      <c r="BC2361" s="84"/>
      <c r="BD2361" s="108"/>
      <c r="BE2361" s="84">
        <v>0</v>
      </c>
      <c r="BF2361" s="38" t="s">
        <v>3124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244</v>
      </c>
      <c r="C2362" s="38" t="s">
        <v>245</v>
      </c>
      <c r="D2362" s="38" t="s">
        <v>246</v>
      </c>
      <c r="E2362" s="38" t="s">
        <v>246</v>
      </c>
      <c r="F2362" s="38" t="s">
        <v>247</v>
      </c>
      <c r="G2362" s="84" t="s">
        <v>248</v>
      </c>
      <c r="H2362" s="38" t="s">
        <v>249</v>
      </c>
      <c r="I2362" s="84">
        <v>136659</v>
      </c>
      <c r="J2362" s="38" t="s">
        <v>299</v>
      </c>
      <c r="K2362" s="84">
        <v>136659</v>
      </c>
      <c r="L2362" s="84" t="s">
        <v>257</v>
      </c>
      <c r="M2362" s="38" t="s">
        <v>258</v>
      </c>
      <c r="N2362" s="84">
        <v>231930</v>
      </c>
      <c r="O2362" s="84" t="s">
        <v>570</v>
      </c>
      <c r="P2362" s="84">
        <v>336350</v>
      </c>
      <c r="Q2362" s="38" t="s">
        <v>421</v>
      </c>
      <c r="R2362" s="38" t="s">
        <v>891</v>
      </c>
      <c r="S2362" s="84" t="s">
        <v>3125</v>
      </c>
      <c r="T2362" s="84" t="s">
        <v>3125</v>
      </c>
      <c r="U2362" s="84" t="s">
        <v>1023</v>
      </c>
      <c r="V2362" s="84" t="s">
        <v>3449</v>
      </c>
      <c r="W2362" s="84">
        <v>0</v>
      </c>
      <c r="X2362" s="38" t="s">
        <v>3451</v>
      </c>
      <c r="Y2362" s="84">
        <v>356930844</v>
      </c>
      <c r="Z2362" s="38" t="s">
        <v>6331</v>
      </c>
      <c r="AA2362" s="108" t="s">
        <v>6305</v>
      </c>
      <c r="AB2362" s="84">
        <v>30000</v>
      </c>
      <c r="AC2362" s="108" t="s">
        <v>6770</v>
      </c>
      <c r="AD2362" s="84">
        <v>18</v>
      </c>
      <c r="AE2362" s="84" t="s">
        <v>6783</v>
      </c>
      <c r="AF2362" s="84" t="s">
        <v>7532</v>
      </c>
      <c r="AG2362" s="108" t="s">
        <v>7533</v>
      </c>
      <c r="AH2362" s="84" t="s">
        <v>7319</v>
      </c>
      <c r="AI2362" s="108" t="s">
        <v>8040</v>
      </c>
      <c r="AJ2362" s="84">
        <v>2020</v>
      </c>
      <c r="AK2362" s="84">
        <v>2020</v>
      </c>
      <c r="AL2362" s="108" t="s">
        <v>6746</v>
      </c>
      <c r="AM2362" s="84">
        <v>25714.65</v>
      </c>
      <c r="AN2362" s="112">
        <v>6605.35</v>
      </c>
      <c r="AO2362" s="112">
        <v>32320</v>
      </c>
      <c r="AP2362" s="112">
        <v>4285.3500000000004</v>
      </c>
      <c r="AQ2362" s="112">
        <v>139.65</v>
      </c>
      <c r="AR2362" s="112">
        <v>4425</v>
      </c>
      <c r="AS2362" s="112">
        <v>0</v>
      </c>
      <c r="AT2362" s="112">
        <v>0</v>
      </c>
      <c r="AU2362" s="112">
        <v>0</v>
      </c>
      <c r="AV2362" s="84">
        <v>16</v>
      </c>
      <c r="AW2362" s="84">
        <v>0</v>
      </c>
      <c r="AX2362" s="84" t="str">
        <f>VLOOKUP(Y2362,'[1]Asset Classification'!$J$3:$W$2865,14,)</f>
        <v>Standard</v>
      </c>
      <c r="AY2362" s="108"/>
      <c r="AZ2362" s="84"/>
      <c r="BA2362" s="84"/>
      <c r="BB2362" s="84" t="s">
        <v>8329</v>
      </c>
      <c r="BC2362" s="84"/>
      <c r="BD2362" s="108"/>
      <c r="BE2362" s="84">
        <v>0</v>
      </c>
      <c r="BF2362" s="38" t="s">
        <v>3125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244</v>
      </c>
      <c r="C2363" s="38" t="s">
        <v>245</v>
      </c>
      <c r="D2363" s="38" t="s">
        <v>246</v>
      </c>
      <c r="E2363" s="38" t="s">
        <v>246</v>
      </c>
      <c r="F2363" s="38" t="s">
        <v>247</v>
      </c>
      <c r="G2363" s="84" t="s">
        <v>248</v>
      </c>
      <c r="H2363" s="38" t="s">
        <v>249</v>
      </c>
      <c r="I2363" s="84">
        <v>141963</v>
      </c>
      <c r="J2363" s="38" t="s">
        <v>323</v>
      </c>
      <c r="K2363" s="84">
        <v>141963</v>
      </c>
      <c r="L2363" s="84" t="s">
        <v>257</v>
      </c>
      <c r="M2363" s="38" t="s">
        <v>258</v>
      </c>
      <c r="N2363" s="84">
        <v>277269</v>
      </c>
      <c r="O2363" s="84" t="s">
        <v>1010</v>
      </c>
      <c r="P2363" s="84">
        <v>364149</v>
      </c>
      <c r="Q2363" s="38" t="s">
        <v>1011</v>
      </c>
      <c r="R2363" s="38" t="s">
        <v>891</v>
      </c>
      <c r="S2363" s="84" t="s">
        <v>3126</v>
      </c>
      <c r="T2363" s="84" t="s">
        <v>3126</v>
      </c>
      <c r="U2363" s="84" t="s">
        <v>1070</v>
      </c>
      <c r="V2363" s="84" t="s">
        <v>2278</v>
      </c>
      <c r="W2363" s="84">
        <v>0</v>
      </c>
      <c r="X2363" s="38" t="s">
        <v>3451</v>
      </c>
      <c r="Y2363" s="84">
        <v>356932529</v>
      </c>
      <c r="Z2363" s="38" t="s">
        <v>6332</v>
      </c>
      <c r="AA2363" s="108" t="s">
        <v>6324</v>
      </c>
      <c r="AB2363" s="84">
        <v>40000</v>
      </c>
      <c r="AC2363" s="108" t="s">
        <v>6773</v>
      </c>
      <c r="AD2363" s="84">
        <v>18</v>
      </c>
      <c r="AE2363" s="84" t="s">
        <v>6783</v>
      </c>
      <c r="AF2363" s="84" t="s">
        <v>7434</v>
      </c>
      <c r="AG2363" s="108" t="s">
        <v>7788</v>
      </c>
      <c r="AH2363" s="84" t="s">
        <v>7319</v>
      </c>
      <c r="AI2363" s="108" t="s">
        <v>8024</v>
      </c>
      <c r="AJ2363" s="84">
        <v>2690</v>
      </c>
      <c r="AK2363" s="84">
        <v>2690</v>
      </c>
      <c r="AL2363" s="108" t="s">
        <v>6745</v>
      </c>
      <c r="AM2363" s="84">
        <v>34373.1</v>
      </c>
      <c r="AN2363" s="112">
        <v>8666.9</v>
      </c>
      <c r="AO2363" s="112">
        <v>43040</v>
      </c>
      <c r="AP2363" s="112">
        <v>5626.9</v>
      </c>
      <c r="AQ2363" s="112">
        <v>183.1</v>
      </c>
      <c r="AR2363" s="112">
        <v>5810</v>
      </c>
      <c r="AS2363" s="112">
        <v>0</v>
      </c>
      <c r="AT2363" s="112">
        <v>0</v>
      </c>
      <c r="AU2363" s="112">
        <v>0</v>
      </c>
      <c r="AV2363" s="84">
        <v>16</v>
      </c>
      <c r="AW2363" s="84">
        <v>0</v>
      </c>
      <c r="AX2363" s="84" t="str">
        <f>VLOOKUP(Y2363,'[1]Asset Classification'!$J$3:$W$2865,14,)</f>
        <v>Standard</v>
      </c>
      <c r="AY2363" s="108"/>
      <c r="AZ2363" s="84"/>
      <c r="BA2363" s="84"/>
      <c r="BB2363" s="84" t="s">
        <v>8329</v>
      </c>
      <c r="BC2363" s="84"/>
      <c r="BD2363" s="108"/>
      <c r="BE2363" s="84">
        <v>0</v>
      </c>
      <c r="BF2363" s="38" t="s">
        <v>3126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244</v>
      </c>
      <c r="C2364" s="38" t="s">
        <v>245</v>
      </c>
      <c r="D2364" s="38" t="s">
        <v>246</v>
      </c>
      <c r="E2364" s="38" t="s">
        <v>246</v>
      </c>
      <c r="F2364" s="38" t="s">
        <v>247</v>
      </c>
      <c r="G2364" s="84" t="s">
        <v>248</v>
      </c>
      <c r="H2364" s="38" t="s">
        <v>249</v>
      </c>
      <c r="I2364" s="84">
        <v>134363</v>
      </c>
      <c r="J2364" s="38" t="s">
        <v>290</v>
      </c>
      <c r="K2364" s="84">
        <v>134363</v>
      </c>
      <c r="L2364" s="84" t="s">
        <v>257</v>
      </c>
      <c r="M2364" s="38" t="s">
        <v>258</v>
      </c>
      <c r="N2364" s="84">
        <v>263832</v>
      </c>
      <c r="O2364" s="84" t="s">
        <v>775</v>
      </c>
      <c r="P2364" s="84">
        <v>346410</v>
      </c>
      <c r="Q2364" s="38" t="s">
        <v>776</v>
      </c>
      <c r="R2364" s="38" t="s">
        <v>829</v>
      </c>
      <c r="S2364" s="84" t="s">
        <v>3127</v>
      </c>
      <c r="T2364" s="84" t="s">
        <v>3127</v>
      </c>
      <c r="U2364" s="84" t="s">
        <v>2292</v>
      </c>
      <c r="V2364" s="84" t="s">
        <v>2278</v>
      </c>
      <c r="W2364" s="84">
        <v>0</v>
      </c>
      <c r="X2364" s="38" t="s">
        <v>3526</v>
      </c>
      <c r="Y2364" s="84">
        <v>356948525</v>
      </c>
      <c r="Z2364" s="38" t="s">
        <v>6333</v>
      </c>
      <c r="AA2364" s="108" t="s">
        <v>6324</v>
      </c>
      <c r="AB2364" s="84">
        <v>73000</v>
      </c>
      <c r="AC2364" s="108" t="s">
        <v>6769</v>
      </c>
      <c r="AD2364" s="84">
        <v>24</v>
      </c>
      <c r="AE2364" s="84" t="s">
        <v>6784</v>
      </c>
      <c r="AF2364" s="84" t="s">
        <v>6978</v>
      </c>
      <c r="AG2364" s="108" t="s">
        <v>7582</v>
      </c>
      <c r="AH2364" s="84" t="s">
        <v>6795</v>
      </c>
      <c r="AI2364" s="108" t="s">
        <v>8030</v>
      </c>
      <c r="AJ2364" s="84">
        <v>3900</v>
      </c>
      <c r="AK2364" s="84">
        <v>3900</v>
      </c>
      <c r="AL2364" s="108" t="s">
        <v>8112</v>
      </c>
      <c r="AM2364" s="84">
        <v>44000.74</v>
      </c>
      <c r="AN2364" s="112">
        <v>18399.259999999998</v>
      </c>
      <c r="AO2364" s="112">
        <v>62400</v>
      </c>
      <c r="AP2364" s="112">
        <v>28999.26</v>
      </c>
      <c r="AQ2364" s="112">
        <v>2829.74</v>
      </c>
      <c r="AR2364" s="112">
        <v>31829</v>
      </c>
      <c r="AS2364" s="112">
        <v>0</v>
      </c>
      <c r="AT2364" s="112">
        <v>0</v>
      </c>
      <c r="AU2364" s="112">
        <v>0</v>
      </c>
      <c r="AV2364" s="84">
        <v>16</v>
      </c>
      <c r="AW2364" s="84">
        <v>0</v>
      </c>
      <c r="AX2364" s="84" t="str">
        <f>VLOOKUP(Y2364,'[1]Asset Classification'!$J$3:$W$2865,14,)</f>
        <v>Standard</v>
      </c>
      <c r="AY2364" s="108"/>
      <c r="AZ2364" s="84"/>
      <c r="BA2364" s="84"/>
      <c r="BB2364" s="84" t="s">
        <v>8329</v>
      </c>
      <c r="BC2364" s="84"/>
      <c r="BD2364" s="108"/>
      <c r="BE2364" s="84">
        <v>0</v>
      </c>
      <c r="BF2364" s="38" t="s">
        <v>3127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244</v>
      </c>
      <c r="C2365" s="38" t="s">
        <v>245</v>
      </c>
      <c r="D2365" s="38" t="s">
        <v>246</v>
      </c>
      <c r="E2365" s="38" t="s">
        <v>246</v>
      </c>
      <c r="F2365" s="38" t="s">
        <v>247</v>
      </c>
      <c r="G2365" s="84" t="s">
        <v>248</v>
      </c>
      <c r="H2365" s="38" t="s">
        <v>249</v>
      </c>
      <c r="I2365" s="84">
        <v>130784</v>
      </c>
      <c r="J2365" s="38" t="s">
        <v>271</v>
      </c>
      <c r="K2365" s="84">
        <v>130784</v>
      </c>
      <c r="L2365" s="84" t="s">
        <v>251</v>
      </c>
      <c r="M2365" s="38" t="s">
        <v>252</v>
      </c>
      <c r="N2365" s="84">
        <v>263859</v>
      </c>
      <c r="O2365" s="84" t="s">
        <v>1012</v>
      </c>
      <c r="P2365" s="84">
        <v>346440</v>
      </c>
      <c r="Q2365" s="38" t="s">
        <v>1013</v>
      </c>
      <c r="R2365" s="38" t="s">
        <v>829</v>
      </c>
      <c r="S2365" s="84" t="s">
        <v>3128</v>
      </c>
      <c r="T2365" s="84" t="s">
        <v>3128</v>
      </c>
      <c r="U2365" s="84" t="s">
        <v>1023</v>
      </c>
      <c r="V2365" s="84" t="s">
        <v>3449</v>
      </c>
      <c r="W2365" s="84">
        <v>0</v>
      </c>
      <c r="X2365" s="38" t="s">
        <v>3526</v>
      </c>
      <c r="Y2365" s="84">
        <v>356949059</v>
      </c>
      <c r="Z2365" s="38" t="s">
        <v>6334</v>
      </c>
      <c r="AA2365" s="108" t="s">
        <v>6308</v>
      </c>
      <c r="AB2365" s="84">
        <v>50000</v>
      </c>
      <c r="AC2365" s="108" t="s">
        <v>6767</v>
      </c>
      <c r="AD2365" s="84">
        <v>24</v>
      </c>
      <c r="AE2365" s="84" t="s">
        <v>6782</v>
      </c>
      <c r="AF2365" s="84" t="s">
        <v>7815</v>
      </c>
      <c r="AG2365" s="108" t="s">
        <v>7271</v>
      </c>
      <c r="AH2365" s="84" t="s">
        <v>7557</v>
      </c>
      <c r="AI2365" s="108" t="s">
        <v>8042</v>
      </c>
      <c r="AJ2365" s="84">
        <v>2670</v>
      </c>
      <c r="AK2365" s="84">
        <v>2670</v>
      </c>
      <c r="AL2365" s="108" t="s">
        <v>6755</v>
      </c>
      <c r="AM2365" s="84">
        <v>25430</v>
      </c>
      <c r="AN2365" s="112">
        <v>11950</v>
      </c>
      <c r="AO2365" s="112">
        <v>37380</v>
      </c>
      <c r="AP2365" s="112">
        <v>24570</v>
      </c>
      <c r="AQ2365" s="112">
        <v>2984</v>
      </c>
      <c r="AR2365" s="112">
        <v>27554</v>
      </c>
      <c r="AS2365" s="112">
        <v>4357.59</v>
      </c>
      <c r="AT2365" s="112">
        <v>982.41</v>
      </c>
      <c r="AU2365" s="112">
        <v>5340</v>
      </c>
      <c r="AV2365" s="84">
        <v>16</v>
      </c>
      <c r="AW2365" s="84">
        <v>34</v>
      </c>
      <c r="AX2365" s="84" t="str">
        <f>VLOOKUP(Y2365,'[1]Asset Classification'!$J$3:$W$2865,14,)</f>
        <v>31-60</v>
      </c>
      <c r="AY2365" s="108"/>
      <c r="AZ2365" s="84"/>
      <c r="BA2365" s="84"/>
      <c r="BB2365" s="84" t="s">
        <v>8329</v>
      </c>
      <c r="BC2365" s="84"/>
      <c r="BD2365" s="108"/>
      <c r="BE2365" s="84">
        <v>0</v>
      </c>
      <c r="BF2365" s="38" t="s">
        <v>3128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244</v>
      </c>
      <c r="C2366" s="38" t="s">
        <v>245</v>
      </c>
      <c r="D2366" s="38" t="s">
        <v>246</v>
      </c>
      <c r="E2366" s="38" t="s">
        <v>246</v>
      </c>
      <c r="F2366" s="38" t="s">
        <v>247</v>
      </c>
      <c r="G2366" s="84" t="s">
        <v>248</v>
      </c>
      <c r="H2366" s="38" t="s">
        <v>249</v>
      </c>
      <c r="I2366" s="84">
        <v>133068</v>
      </c>
      <c r="J2366" s="38" t="s">
        <v>287</v>
      </c>
      <c r="K2366" s="84">
        <v>133068</v>
      </c>
      <c r="L2366" s="84" t="s">
        <v>262</v>
      </c>
      <c r="M2366" s="38" t="s">
        <v>263</v>
      </c>
      <c r="N2366" s="84">
        <v>377839</v>
      </c>
      <c r="O2366" s="84" t="s">
        <v>766</v>
      </c>
      <c r="P2366" s="84">
        <v>552878</v>
      </c>
      <c r="Q2366" s="38" t="s">
        <v>767</v>
      </c>
      <c r="R2366" s="38" t="s">
        <v>829</v>
      </c>
      <c r="S2366" s="84" t="s">
        <v>3129</v>
      </c>
      <c r="T2366" s="84" t="s">
        <v>3129</v>
      </c>
      <c r="U2366" s="84" t="s">
        <v>1034</v>
      </c>
      <c r="V2366" s="84" t="s">
        <v>2789</v>
      </c>
      <c r="W2366" s="84">
        <v>0</v>
      </c>
      <c r="X2366" s="38" t="s">
        <v>3526</v>
      </c>
      <c r="Y2366" s="84">
        <v>356951452</v>
      </c>
      <c r="Z2366" s="38" t="s">
        <v>6335</v>
      </c>
      <c r="AA2366" s="108" t="s">
        <v>6168</v>
      </c>
      <c r="AB2366" s="84">
        <v>40000</v>
      </c>
      <c r="AC2366" s="108" t="s">
        <v>6765</v>
      </c>
      <c r="AD2366" s="84">
        <v>24</v>
      </c>
      <c r="AE2366" s="84" t="s">
        <v>6785</v>
      </c>
      <c r="AF2366" s="84" t="s">
        <v>7817</v>
      </c>
      <c r="AG2366" s="108" t="s">
        <v>7818</v>
      </c>
      <c r="AH2366" s="84" t="s">
        <v>7557</v>
      </c>
      <c r="AI2366" s="108" t="s">
        <v>8041</v>
      </c>
      <c r="AJ2366" s="84">
        <v>2130</v>
      </c>
      <c r="AK2366" s="84">
        <v>2130</v>
      </c>
      <c r="AL2366" s="108" t="s">
        <v>6752</v>
      </c>
      <c r="AM2366" s="84">
        <v>24053.63</v>
      </c>
      <c r="AN2366" s="112">
        <v>10026.370000000001</v>
      </c>
      <c r="AO2366" s="112">
        <v>34080</v>
      </c>
      <c r="AP2366" s="112">
        <v>15946.37</v>
      </c>
      <c r="AQ2366" s="112">
        <v>1564.63</v>
      </c>
      <c r="AR2366" s="112">
        <v>17511</v>
      </c>
      <c r="AS2366" s="112">
        <v>0</v>
      </c>
      <c r="AT2366" s="112">
        <v>0</v>
      </c>
      <c r="AU2366" s="112">
        <v>0</v>
      </c>
      <c r="AV2366" s="84">
        <v>16</v>
      </c>
      <c r="AW2366" s="84">
        <v>0</v>
      </c>
      <c r="AX2366" s="84" t="str">
        <f>VLOOKUP(Y2366,'[1]Asset Classification'!$J$3:$W$2865,14,)</f>
        <v>Standard</v>
      </c>
      <c r="AY2366" s="108"/>
      <c r="AZ2366" s="84"/>
      <c r="BA2366" s="84"/>
      <c r="BB2366" s="84" t="s">
        <v>8329</v>
      </c>
      <c r="BC2366" s="84"/>
      <c r="BD2366" s="108"/>
      <c r="BE2366" s="84">
        <v>0</v>
      </c>
      <c r="BF2366" s="38" t="s">
        <v>3129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244</v>
      </c>
      <c r="C2367" s="38" t="s">
        <v>245</v>
      </c>
      <c r="D2367" s="38" t="s">
        <v>246</v>
      </c>
      <c r="E2367" s="38" t="s">
        <v>246</v>
      </c>
      <c r="F2367" s="38" t="s">
        <v>247</v>
      </c>
      <c r="G2367" s="84" t="s">
        <v>248</v>
      </c>
      <c r="H2367" s="38" t="s">
        <v>249</v>
      </c>
      <c r="I2367" s="84">
        <v>138370</v>
      </c>
      <c r="J2367" s="38" t="s">
        <v>303</v>
      </c>
      <c r="K2367" s="84">
        <v>138370</v>
      </c>
      <c r="L2367" s="84" t="s">
        <v>257</v>
      </c>
      <c r="M2367" s="38" t="s">
        <v>258</v>
      </c>
      <c r="N2367" s="84">
        <v>233511</v>
      </c>
      <c r="O2367" s="84" t="s">
        <v>593</v>
      </c>
      <c r="P2367" s="84">
        <v>307343</v>
      </c>
      <c r="Q2367" s="38" t="s">
        <v>594</v>
      </c>
      <c r="R2367" s="38" t="s">
        <v>891</v>
      </c>
      <c r="S2367" s="84" t="s">
        <v>2535</v>
      </c>
      <c r="T2367" s="84" t="s">
        <v>2535</v>
      </c>
      <c r="U2367" s="84" t="s">
        <v>2292</v>
      </c>
      <c r="V2367" s="84" t="s">
        <v>2278</v>
      </c>
      <c r="W2367" s="84">
        <v>0</v>
      </c>
      <c r="X2367" s="38" t="s">
        <v>3524</v>
      </c>
      <c r="Y2367" s="84">
        <v>356953969</v>
      </c>
      <c r="Z2367" s="38" t="s">
        <v>5602</v>
      </c>
      <c r="AA2367" s="108" t="s">
        <v>6324</v>
      </c>
      <c r="AB2367" s="84">
        <v>30000</v>
      </c>
      <c r="AC2367" s="108" t="s">
        <v>6770</v>
      </c>
      <c r="AD2367" s="84">
        <v>18</v>
      </c>
      <c r="AE2367" s="84" t="s">
        <v>6783</v>
      </c>
      <c r="AF2367" s="84" t="s">
        <v>7024</v>
      </c>
      <c r="AG2367" s="108" t="s">
        <v>6994</v>
      </c>
      <c r="AH2367" s="84" t="s">
        <v>6795</v>
      </c>
      <c r="AI2367" s="108" t="s">
        <v>8040</v>
      </c>
      <c r="AJ2367" s="84">
        <v>2020</v>
      </c>
      <c r="AK2367" s="84">
        <v>2020</v>
      </c>
      <c r="AL2367" s="108" t="s">
        <v>6745</v>
      </c>
      <c r="AM2367" s="84">
        <v>25770.720000000001</v>
      </c>
      <c r="AN2367" s="112">
        <v>6549.28</v>
      </c>
      <c r="AO2367" s="112">
        <v>32320</v>
      </c>
      <c r="AP2367" s="112">
        <v>4229.28</v>
      </c>
      <c r="AQ2367" s="112">
        <v>137.72</v>
      </c>
      <c r="AR2367" s="112">
        <v>4367</v>
      </c>
      <c r="AS2367" s="112">
        <v>0</v>
      </c>
      <c r="AT2367" s="112">
        <v>0</v>
      </c>
      <c r="AU2367" s="112">
        <v>0</v>
      </c>
      <c r="AV2367" s="84">
        <v>16</v>
      </c>
      <c r="AW2367" s="84">
        <v>0</v>
      </c>
      <c r="AX2367" s="84" t="str">
        <f>VLOOKUP(Y2367,'[1]Asset Classification'!$J$3:$W$2865,14,)</f>
        <v>Standard</v>
      </c>
      <c r="AY2367" s="108"/>
      <c r="AZ2367" s="84"/>
      <c r="BA2367" s="84"/>
      <c r="BB2367" s="84" t="s">
        <v>8329</v>
      </c>
      <c r="BC2367" s="84"/>
      <c r="BD2367" s="108"/>
      <c r="BE2367" s="84">
        <v>0</v>
      </c>
      <c r="BF2367" s="38" t="s">
        <v>2535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244</v>
      </c>
      <c r="C2368" s="38" t="s">
        <v>245</v>
      </c>
      <c r="D2368" s="38" t="s">
        <v>246</v>
      </c>
      <c r="E2368" s="38" t="s">
        <v>246</v>
      </c>
      <c r="F2368" s="38" t="s">
        <v>247</v>
      </c>
      <c r="G2368" s="84" t="s">
        <v>248</v>
      </c>
      <c r="H2368" s="38" t="s">
        <v>249</v>
      </c>
      <c r="I2368" s="84">
        <v>130784</v>
      </c>
      <c r="J2368" s="38" t="s">
        <v>271</v>
      </c>
      <c r="K2368" s="84">
        <v>130784</v>
      </c>
      <c r="L2368" s="84" t="s">
        <v>251</v>
      </c>
      <c r="M2368" s="38" t="s">
        <v>252</v>
      </c>
      <c r="N2368" s="84">
        <v>230820</v>
      </c>
      <c r="O2368" s="84" t="s">
        <v>573</v>
      </c>
      <c r="P2368" s="84">
        <v>327824</v>
      </c>
      <c r="Q2368" s="38" t="s">
        <v>736</v>
      </c>
      <c r="R2368" s="38" t="s">
        <v>891</v>
      </c>
      <c r="S2368" s="84" t="s">
        <v>3130</v>
      </c>
      <c r="T2368" s="84" t="s">
        <v>3130</v>
      </c>
      <c r="U2368" s="84" t="s">
        <v>1023</v>
      </c>
      <c r="V2368" s="84" t="s">
        <v>3449</v>
      </c>
      <c r="W2368" s="84">
        <v>0</v>
      </c>
      <c r="X2368" s="38" t="s">
        <v>3451</v>
      </c>
      <c r="Y2368" s="84">
        <v>356974497</v>
      </c>
      <c r="Z2368" s="38" t="s">
        <v>6336</v>
      </c>
      <c r="AA2368" s="108" t="s">
        <v>6301</v>
      </c>
      <c r="AB2368" s="84">
        <v>30000</v>
      </c>
      <c r="AC2368" s="108" t="s">
        <v>6767</v>
      </c>
      <c r="AD2368" s="84">
        <v>18</v>
      </c>
      <c r="AE2368" s="84" t="s">
        <v>6783</v>
      </c>
      <c r="AF2368" s="84" t="s">
        <v>7302</v>
      </c>
      <c r="AG2368" s="108" t="s">
        <v>7303</v>
      </c>
      <c r="AH2368" s="84" t="s">
        <v>6795</v>
      </c>
      <c r="AI2368" s="108" t="s">
        <v>5573</v>
      </c>
      <c r="AJ2368" s="84">
        <v>2020</v>
      </c>
      <c r="AK2368" s="84">
        <v>2020</v>
      </c>
      <c r="AL2368" s="108" t="s">
        <v>6755</v>
      </c>
      <c r="AM2368" s="84">
        <v>26050.77</v>
      </c>
      <c r="AN2368" s="112">
        <v>6269.23</v>
      </c>
      <c r="AO2368" s="112">
        <v>32320</v>
      </c>
      <c r="AP2368" s="112">
        <v>3949.23</v>
      </c>
      <c r="AQ2368" s="112">
        <v>125.77</v>
      </c>
      <c r="AR2368" s="112">
        <v>4075</v>
      </c>
      <c r="AS2368" s="112">
        <v>0</v>
      </c>
      <c r="AT2368" s="112">
        <v>0</v>
      </c>
      <c r="AU2368" s="112">
        <v>0</v>
      </c>
      <c r="AV2368" s="84">
        <v>16</v>
      </c>
      <c r="AW2368" s="84">
        <v>0</v>
      </c>
      <c r="AX2368" s="84" t="str">
        <f>VLOOKUP(Y2368,'[1]Asset Classification'!$J$3:$W$2865,14,)</f>
        <v>Standard</v>
      </c>
      <c r="AY2368" s="108"/>
      <c r="AZ2368" s="84"/>
      <c r="BA2368" s="84"/>
      <c r="BB2368" s="84" t="s">
        <v>8329</v>
      </c>
      <c r="BC2368" s="84"/>
      <c r="BD2368" s="108"/>
      <c r="BE2368" s="84">
        <v>0</v>
      </c>
      <c r="BF2368" s="38" t="s">
        <v>3130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244</v>
      </c>
      <c r="C2369" s="38" t="s">
        <v>245</v>
      </c>
      <c r="D2369" s="38" t="s">
        <v>246</v>
      </c>
      <c r="E2369" s="38" t="s">
        <v>246</v>
      </c>
      <c r="F2369" s="38" t="s">
        <v>247</v>
      </c>
      <c r="G2369" s="84" t="s">
        <v>248</v>
      </c>
      <c r="H2369" s="38" t="s">
        <v>249</v>
      </c>
      <c r="I2369" s="84">
        <v>130784</v>
      </c>
      <c r="J2369" s="38" t="s">
        <v>271</v>
      </c>
      <c r="K2369" s="84">
        <v>130784</v>
      </c>
      <c r="L2369" s="84" t="s">
        <v>251</v>
      </c>
      <c r="M2369" s="38" t="s">
        <v>252</v>
      </c>
      <c r="N2369" s="84">
        <v>230820</v>
      </c>
      <c r="O2369" s="84" t="s">
        <v>573</v>
      </c>
      <c r="P2369" s="84">
        <v>327824</v>
      </c>
      <c r="Q2369" s="38" t="s">
        <v>736</v>
      </c>
      <c r="R2369" s="38" t="s">
        <v>891</v>
      </c>
      <c r="S2369" s="84" t="s">
        <v>3131</v>
      </c>
      <c r="T2369" s="84" t="s">
        <v>3131</v>
      </c>
      <c r="U2369" s="84" t="s">
        <v>1023</v>
      </c>
      <c r="V2369" s="84" t="s">
        <v>3449</v>
      </c>
      <c r="W2369" s="84">
        <v>0</v>
      </c>
      <c r="X2369" s="38" t="s">
        <v>3451</v>
      </c>
      <c r="Y2369" s="84">
        <v>356974528</v>
      </c>
      <c r="Z2369" s="38" t="s">
        <v>6337</v>
      </c>
      <c r="AA2369" s="108" t="s">
        <v>6301</v>
      </c>
      <c r="AB2369" s="84">
        <v>30000</v>
      </c>
      <c r="AC2369" s="108" t="s">
        <v>6767</v>
      </c>
      <c r="AD2369" s="84">
        <v>18</v>
      </c>
      <c r="AE2369" s="84" t="s">
        <v>6783</v>
      </c>
      <c r="AF2369" s="84" t="s">
        <v>7532</v>
      </c>
      <c r="AG2369" s="108" t="s">
        <v>7533</v>
      </c>
      <c r="AH2369" s="84" t="s">
        <v>7319</v>
      </c>
      <c r="AI2369" s="108" t="s">
        <v>5573</v>
      </c>
      <c r="AJ2369" s="84">
        <v>2020</v>
      </c>
      <c r="AK2369" s="84">
        <v>2020</v>
      </c>
      <c r="AL2369" s="108" t="s">
        <v>6755</v>
      </c>
      <c r="AM2369" s="84">
        <v>26050.77</v>
      </c>
      <c r="AN2369" s="112">
        <v>6269.23</v>
      </c>
      <c r="AO2369" s="112">
        <v>32320</v>
      </c>
      <c r="AP2369" s="112">
        <v>3949.23</v>
      </c>
      <c r="AQ2369" s="112">
        <v>125.77</v>
      </c>
      <c r="AR2369" s="112">
        <v>4075</v>
      </c>
      <c r="AS2369" s="112">
        <v>0</v>
      </c>
      <c r="AT2369" s="112">
        <v>0</v>
      </c>
      <c r="AU2369" s="112">
        <v>0</v>
      </c>
      <c r="AV2369" s="84">
        <v>16</v>
      </c>
      <c r="AW2369" s="84">
        <v>0</v>
      </c>
      <c r="AX2369" s="84" t="str">
        <f>VLOOKUP(Y2369,'[1]Asset Classification'!$J$3:$W$2865,14,)</f>
        <v>Standard</v>
      </c>
      <c r="AY2369" s="108"/>
      <c r="AZ2369" s="84"/>
      <c r="BA2369" s="84"/>
      <c r="BB2369" s="84" t="s">
        <v>8329</v>
      </c>
      <c r="BC2369" s="84"/>
      <c r="BD2369" s="108"/>
      <c r="BE2369" s="84">
        <v>0</v>
      </c>
      <c r="BF2369" s="38" t="s">
        <v>3131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244</v>
      </c>
      <c r="C2370" s="38" t="s">
        <v>245</v>
      </c>
      <c r="D2370" s="38" t="s">
        <v>246</v>
      </c>
      <c r="E2370" s="38" t="s">
        <v>246</v>
      </c>
      <c r="F2370" s="38" t="s">
        <v>247</v>
      </c>
      <c r="G2370" s="84" t="s">
        <v>248</v>
      </c>
      <c r="H2370" s="38" t="s">
        <v>249</v>
      </c>
      <c r="I2370" s="84">
        <v>130995</v>
      </c>
      <c r="J2370" s="38" t="s">
        <v>275</v>
      </c>
      <c r="K2370" s="84">
        <v>130995</v>
      </c>
      <c r="L2370" s="84" t="s">
        <v>257</v>
      </c>
      <c r="M2370" s="38" t="s">
        <v>258</v>
      </c>
      <c r="N2370" s="84">
        <v>379099</v>
      </c>
      <c r="O2370" s="84" t="s">
        <v>922</v>
      </c>
      <c r="P2370" s="84">
        <v>555650</v>
      </c>
      <c r="Q2370" s="38" t="s">
        <v>923</v>
      </c>
      <c r="R2370" s="38" t="s">
        <v>891</v>
      </c>
      <c r="S2370" s="84" t="s">
        <v>2581</v>
      </c>
      <c r="T2370" s="84" t="s">
        <v>2581</v>
      </c>
      <c r="U2370" s="84" t="s">
        <v>1027</v>
      </c>
      <c r="V2370" s="84" t="s">
        <v>2278</v>
      </c>
      <c r="W2370" s="84">
        <v>0</v>
      </c>
      <c r="X2370" s="38" t="s">
        <v>3451</v>
      </c>
      <c r="Y2370" s="84">
        <v>356997939</v>
      </c>
      <c r="Z2370" s="38" t="s">
        <v>5651</v>
      </c>
      <c r="AA2370" s="108" t="s">
        <v>6301</v>
      </c>
      <c r="AB2370" s="84">
        <v>40000</v>
      </c>
      <c r="AC2370" s="108" t="s">
        <v>6765</v>
      </c>
      <c r="AD2370" s="84">
        <v>18</v>
      </c>
      <c r="AE2370" s="84" t="s">
        <v>6783</v>
      </c>
      <c r="AF2370" s="84" t="s">
        <v>7580</v>
      </c>
      <c r="AG2370" s="108" t="s">
        <v>7581</v>
      </c>
      <c r="AH2370" s="84" t="s">
        <v>7557</v>
      </c>
      <c r="AI2370" s="108" t="s">
        <v>8041</v>
      </c>
      <c r="AJ2370" s="84">
        <v>2690</v>
      </c>
      <c r="AK2370" s="84">
        <v>2690</v>
      </c>
      <c r="AL2370" s="108" t="s">
        <v>6389</v>
      </c>
      <c r="AM2370" s="84">
        <v>7332.5</v>
      </c>
      <c r="AN2370" s="112">
        <v>3427.5</v>
      </c>
      <c r="AO2370" s="112">
        <v>10760</v>
      </c>
      <c r="AP2370" s="112">
        <v>32667.5</v>
      </c>
      <c r="AQ2370" s="112">
        <v>5383.5</v>
      </c>
      <c r="AR2370" s="112">
        <v>38051</v>
      </c>
      <c r="AS2370" s="112">
        <v>27077.91</v>
      </c>
      <c r="AT2370" s="112">
        <v>5202.09</v>
      </c>
      <c r="AU2370" s="112">
        <v>32280</v>
      </c>
      <c r="AV2370" s="84">
        <v>16</v>
      </c>
      <c r="AW2370" s="84">
        <v>340</v>
      </c>
      <c r="AX2370" s="84" t="str">
        <f>VLOOKUP(Y2370,'[1]Asset Classification'!$J$3:$W$2865,14,)</f>
        <v>&gt;180</v>
      </c>
      <c r="AY2370" s="108"/>
      <c r="AZ2370" s="84"/>
      <c r="BA2370" s="84"/>
      <c r="BB2370" s="84" t="s">
        <v>8329</v>
      </c>
      <c r="BC2370" s="84"/>
      <c r="BD2370" s="108" t="s">
        <v>8322</v>
      </c>
      <c r="BE2370" s="84">
        <v>40000</v>
      </c>
      <c r="BF2370" s="38" t="s">
        <v>2581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244</v>
      </c>
      <c r="C2371" s="38" t="s">
        <v>245</v>
      </c>
      <c r="D2371" s="38" t="s">
        <v>246</v>
      </c>
      <c r="E2371" s="38" t="s">
        <v>246</v>
      </c>
      <c r="F2371" s="38" t="s">
        <v>247</v>
      </c>
      <c r="G2371" s="84" t="s">
        <v>248</v>
      </c>
      <c r="H2371" s="38" t="s">
        <v>249</v>
      </c>
      <c r="I2371" s="84">
        <v>130701</v>
      </c>
      <c r="J2371" s="38" t="s">
        <v>272</v>
      </c>
      <c r="K2371" s="84">
        <v>130701</v>
      </c>
      <c r="L2371" s="84" t="s">
        <v>262</v>
      </c>
      <c r="M2371" s="38" t="s">
        <v>263</v>
      </c>
      <c r="N2371" s="84">
        <v>221384</v>
      </c>
      <c r="O2371" s="84" t="s">
        <v>411</v>
      </c>
      <c r="P2371" s="84">
        <v>292010</v>
      </c>
      <c r="Q2371" s="38" t="s">
        <v>412</v>
      </c>
      <c r="R2371" s="38" t="s">
        <v>829</v>
      </c>
      <c r="S2371" s="84" t="s">
        <v>3132</v>
      </c>
      <c r="T2371" s="84" t="s">
        <v>3132</v>
      </c>
      <c r="U2371" s="84" t="s">
        <v>2292</v>
      </c>
      <c r="V2371" s="84" t="s">
        <v>3449</v>
      </c>
      <c r="W2371" s="84">
        <v>0</v>
      </c>
      <c r="X2371" s="38" t="s">
        <v>3451</v>
      </c>
      <c r="Y2371" s="84">
        <v>357001156</v>
      </c>
      <c r="Z2371" s="38" t="s">
        <v>6338</v>
      </c>
      <c r="AA2371" s="108" t="s">
        <v>6319</v>
      </c>
      <c r="AB2371" s="84">
        <v>80000</v>
      </c>
      <c r="AC2371" s="108" t="s">
        <v>6769</v>
      </c>
      <c r="AD2371" s="84">
        <v>24</v>
      </c>
      <c r="AE2371" s="84" t="s">
        <v>6784</v>
      </c>
      <c r="AF2371" s="84" t="s">
        <v>6880</v>
      </c>
      <c r="AG2371" s="108" t="s">
        <v>7295</v>
      </c>
      <c r="AH2371" s="84" t="s">
        <v>6795</v>
      </c>
      <c r="AI2371" s="108" t="s">
        <v>8030</v>
      </c>
      <c r="AJ2371" s="84">
        <v>4270</v>
      </c>
      <c r="AK2371" s="84">
        <v>4270</v>
      </c>
      <c r="AL2371" s="108" t="s">
        <v>8112</v>
      </c>
      <c r="AM2371" s="84">
        <v>48518.95</v>
      </c>
      <c r="AN2371" s="112">
        <v>19801.05</v>
      </c>
      <c r="AO2371" s="112">
        <v>68320</v>
      </c>
      <c r="AP2371" s="112">
        <v>31481.05</v>
      </c>
      <c r="AQ2371" s="112">
        <v>3048.95</v>
      </c>
      <c r="AR2371" s="112">
        <v>34530</v>
      </c>
      <c r="AS2371" s="112">
        <v>0</v>
      </c>
      <c r="AT2371" s="112">
        <v>0</v>
      </c>
      <c r="AU2371" s="112">
        <v>0</v>
      </c>
      <c r="AV2371" s="84">
        <v>16</v>
      </c>
      <c r="AW2371" s="84">
        <v>0</v>
      </c>
      <c r="AX2371" s="84" t="str">
        <f>VLOOKUP(Y2371,'[1]Asset Classification'!$J$3:$W$2865,14,)</f>
        <v>Standard</v>
      </c>
      <c r="AY2371" s="108"/>
      <c r="AZ2371" s="84"/>
      <c r="BA2371" s="84"/>
      <c r="BB2371" s="84" t="s">
        <v>8329</v>
      </c>
      <c r="BC2371" s="84"/>
      <c r="BD2371" s="108"/>
      <c r="BE2371" s="84">
        <v>0</v>
      </c>
      <c r="BF2371" s="38" t="s">
        <v>3132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244</v>
      </c>
      <c r="C2372" s="38" t="s">
        <v>245</v>
      </c>
      <c r="D2372" s="38" t="s">
        <v>246</v>
      </c>
      <c r="E2372" s="38" t="s">
        <v>246</v>
      </c>
      <c r="F2372" s="38" t="s">
        <v>247</v>
      </c>
      <c r="G2372" s="84" t="s">
        <v>248</v>
      </c>
      <c r="H2372" s="38" t="s">
        <v>249</v>
      </c>
      <c r="I2372" s="84">
        <v>133068</v>
      </c>
      <c r="J2372" s="38" t="s">
        <v>287</v>
      </c>
      <c r="K2372" s="84">
        <v>133068</v>
      </c>
      <c r="L2372" s="84" t="s">
        <v>262</v>
      </c>
      <c r="M2372" s="38" t="s">
        <v>263</v>
      </c>
      <c r="N2372" s="84">
        <v>256215</v>
      </c>
      <c r="O2372" s="84" t="s">
        <v>755</v>
      </c>
      <c r="P2372" s="84">
        <v>336500</v>
      </c>
      <c r="Q2372" s="38" t="s">
        <v>756</v>
      </c>
      <c r="R2372" s="38" t="s">
        <v>891</v>
      </c>
      <c r="S2372" s="84" t="s">
        <v>3133</v>
      </c>
      <c r="T2372" s="84" t="s">
        <v>3133</v>
      </c>
      <c r="U2372" s="84" t="s">
        <v>2292</v>
      </c>
      <c r="V2372" s="84" t="s">
        <v>3449</v>
      </c>
      <c r="W2372" s="84">
        <v>0</v>
      </c>
      <c r="X2372" s="38" t="s">
        <v>3526</v>
      </c>
      <c r="Y2372" s="84">
        <v>357025989</v>
      </c>
      <c r="Z2372" s="38" t="s">
        <v>6339</v>
      </c>
      <c r="AA2372" s="108" t="s">
        <v>6168</v>
      </c>
      <c r="AB2372" s="84">
        <v>10000</v>
      </c>
      <c r="AC2372" s="108" t="s">
        <v>6765</v>
      </c>
      <c r="AD2372" s="84">
        <v>18</v>
      </c>
      <c r="AE2372" s="84" t="s">
        <v>6783</v>
      </c>
      <c r="AF2372" s="84" t="s">
        <v>7196</v>
      </c>
      <c r="AG2372" s="108" t="s">
        <v>7169</v>
      </c>
      <c r="AH2372" s="84" t="s">
        <v>6795</v>
      </c>
      <c r="AI2372" s="108" t="s">
        <v>8041</v>
      </c>
      <c r="AJ2372" s="84">
        <v>670</v>
      </c>
      <c r="AK2372" s="84">
        <v>670</v>
      </c>
      <c r="AL2372" s="108" t="s">
        <v>6752</v>
      </c>
      <c r="AM2372" s="84">
        <v>8593.06</v>
      </c>
      <c r="AN2372" s="112">
        <v>2126.94</v>
      </c>
      <c r="AO2372" s="112">
        <v>10720</v>
      </c>
      <c r="AP2372" s="112">
        <v>1406.94</v>
      </c>
      <c r="AQ2372" s="112">
        <v>46.06</v>
      </c>
      <c r="AR2372" s="112">
        <v>1453</v>
      </c>
      <c r="AS2372" s="112">
        <v>0</v>
      </c>
      <c r="AT2372" s="112">
        <v>0</v>
      </c>
      <c r="AU2372" s="112">
        <v>0</v>
      </c>
      <c r="AV2372" s="84">
        <v>16</v>
      </c>
      <c r="AW2372" s="84">
        <v>0</v>
      </c>
      <c r="AX2372" s="84" t="str">
        <f>VLOOKUP(Y2372,'[1]Asset Classification'!$J$3:$W$2865,14,)</f>
        <v>Standard</v>
      </c>
      <c r="AY2372" s="108"/>
      <c r="AZ2372" s="84"/>
      <c r="BA2372" s="84"/>
      <c r="BB2372" s="84" t="s">
        <v>8329</v>
      </c>
      <c r="BC2372" s="84"/>
      <c r="BD2372" s="108"/>
      <c r="BE2372" s="84">
        <v>0</v>
      </c>
      <c r="BF2372" s="38" t="s">
        <v>3133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244</v>
      </c>
      <c r="C2373" s="38" t="s">
        <v>245</v>
      </c>
      <c r="D2373" s="38" t="s">
        <v>246</v>
      </c>
      <c r="E2373" s="38" t="s">
        <v>246</v>
      </c>
      <c r="F2373" s="38" t="s">
        <v>247</v>
      </c>
      <c r="G2373" s="84" t="s">
        <v>248</v>
      </c>
      <c r="H2373" s="38" t="s">
        <v>249</v>
      </c>
      <c r="I2373" s="84">
        <v>130913</v>
      </c>
      <c r="J2373" s="38" t="s">
        <v>273</v>
      </c>
      <c r="K2373" s="84">
        <v>130913</v>
      </c>
      <c r="L2373" s="84" t="s">
        <v>254</v>
      </c>
      <c r="M2373" s="38" t="s">
        <v>255</v>
      </c>
      <c r="N2373" s="84">
        <v>224425</v>
      </c>
      <c r="O2373" s="84" t="s">
        <v>452</v>
      </c>
      <c r="P2373" s="84">
        <v>295834</v>
      </c>
      <c r="Q2373" s="38" t="s">
        <v>964</v>
      </c>
      <c r="R2373" s="38" t="s">
        <v>891</v>
      </c>
      <c r="S2373" s="84" t="s">
        <v>3134</v>
      </c>
      <c r="T2373" s="84" t="s">
        <v>3134</v>
      </c>
      <c r="U2373" s="84" t="s">
        <v>1027</v>
      </c>
      <c r="V2373" s="84" t="s">
        <v>2278</v>
      </c>
      <c r="W2373" s="84">
        <v>0</v>
      </c>
      <c r="X2373" s="38" t="s">
        <v>3451</v>
      </c>
      <c r="Y2373" s="84">
        <v>357028803</v>
      </c>
      <c r="Z2373" s="38" t="s">
        <v>6340</v>
      </c>
      <c r="AA2373" s="108" t="s">
        <v>6168</v>
      </c>
      <c r="AB2373" s="84">
        <v>30000</v>
      </c>
      <c r="AC2373" s="108" t="s">
        <v>6770</v>
      </c>
      <c r="AD2373" s="84">
        <v>18</v>
      </c>
      <c r="AE2373" s="84" t="s">
        <v>6783</v>
      </c>
      <c r="AF2373" s="84" t="s">
        <v>7537</v>
      </c>
      <c r="AG2373" s="108" t="s">
        <v>7819</v>
      </c>
      <c r="AH2373" s="84" t="s">
        <v>7319</v>
      </c>
      <c r="AI2373" s="108" t="s">
        <v>8040</v>
      </c>
      <c r="AJ2373" s="84">
        <v>2020</v>
      </c>
      <c r="AK2373" s="84">
        <v>2020</v>
      </c>
      <c r="AL2373" s="108" t="s">
        <v>6745</v>
      </c>
      <c r="AM2373" s="84">
        <v>25994.77</v>
      </c>
      <c r="AN2373" s="112">
        <v>6325.23</v>
      </c>
      <c r="AO2373" s="112">
        <v>32320</v>
      </c>
      <c r="AP2373" s="112">
        <v>4005.23</v>
      </c>
      <c r="AQ2373" s="112">
        <v>127.77</v>
      </c>
      <c r="AR2373" s="112">
        <v>4133</v>
      </c>
      <c r="AS2373" s="112">
        <v>0</v>
      </c>
      <c r="AT2373" s="112">
        <v>0</v>
      </c>
      <c r="AU2373" s="112">
        <v>0</v>
      </c>
      <c r="AV2373" s="84">
        <v>16</v>
      </c>
      <c r="AW2373" s="84">
        <v>0</v>
      </c>
      <c r="AX2373" s="84" t="str">
        <f>VLOOKUP(Y2373,'[1]Asset Classification'!$J$3:$W$2865,14,)</f>
        <v>Standard</v>
      </c>
      <c r="AY2373" s="108"/>
      <c r="AZ2373" s="84"/>
      <c r="BA2373" s="84"/>
      <c r="BB2373" s="84" t="s">
        <v>8329</v>
      </c>
      <c r="BC2373" s="84"/>
      <c r="BD2373" s="108"/>
      <c r="BE2373" s="84">
        <v>0</v>
      </c>
      <c r="BF2373" s="38" t="s">
        <v>3134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244</v>
      </c>
      <c r="C2374" s="38" t="s">
        <v>245</v>
      </c>
      <c r="D2374" s="38" t="s">
        <v>246</v>
      </c>
      <c r="E2374" s="38" t="s">
        <v>246</v>
      </c>
      <c r="F2374" s="38" t="s">
        <v>247</v>
      </c>
      <c r="G2374" s="84" t="s">
        <v>248</v>
      </c>
      <c r="H2374" s="38" t="s">
        <v>249</v>
      </c>
      <c r="I2374" s="84">
        <v>130784</v>
      </c>
      <c r="J2374" s="38" t="s">
        <v>271</v>
      </c>
      <c r="K2374" s="84">
        <v>130784</v>
      </c>
      <c r="L2374" s="84" t="s">
        <v>251</v>
      </c>
      <c r="M2374" s="38" t="s">
        <v>252</v>
      </c>
      <c r="N2374" s="84">
        <v>287374</v>
      </c>
      <c r="O2374" s="84" t="s">
        <v>728</v>
      </c>
      <c r="P2374" s="84">
        <v>517615</v>
      </c>
      <c r="Q2374" s="38" t="s">
        <v>729</v>
      </c>
      <c r="R2374" s="38" t="s">
        <v>829</v>
      </c>
      <c r="S2374" s="84" t="s">
        <v>3135</v>
      </c>
      <c r="T2374" s="84" t="s">
        <v>3135</v>
      </c>
      <c r="U2374" s="84" t="s">
        <v>1027</v>
      </c>
      <c r="V2374" s="84" t="s">
        <v>2278</v>
      </c>
      <c r="W2374" s="84">
        <v>0</v>
      </c>
      <c r="X2374" s="38" t="s">
        <v>3526</v>
      </c>
      <c r="Y2374" s="84">
        <v>357030562</v>
      </c>
      <c r="Z2374" s="38" t="s">
        <v>6341</v>
      </c>
      <c r="AA2374" s="108" t="s">
        <v>6168</v>
      </c>
      <c r="AB2374" s="84">
        <v>42000</v>
      </c>
      <c r="AC2374" s="108" t="s">
        <v>6767</v>
      </c>
      <c r="AD2374" s="84">
        <v>24</v>
      </c>
      <c r="AE2374" s="84" t="s">
        <v>6785</v>
      </c>
      <c r="AF2374" s="84" t="s">
        <v>7817</v>
      </c>
      <c r="AG2374" s="108" t="s">
        <v>7818</v>
      </c>
      <c r="AH2374" s="84" t="s">
        <v>7557</v>
      </c>
      <c r="AI2374" s="108" t="s">
        <v>8042</v>
      </c>
      <c r="AJ2374" s="84">
        <v>2240</v>
      </c>
      <c r="AK2374" s="84">
        <v>2240</v>
      </c>
      <c r="AL2374" s="108" t="s">
        <v>6755</v>
      </c>
      <c r="AM2374" s="84">
        <v>25243.54</v>
      </c>
      <c r="AN2374" s="112">
        <v>10596.46</v>
      </c>
      <c r="AO2374" s="112">
        <v>35840</v>
      </c>
      <c r="AP2374" s="112">
        <v>16756.46</v>
      </c>
      <c r="AQ2374" s="112">
        <v>1643.54</v>
      </c>
      <c r="AR2374" s="112">
        <v>18400</v>
      </c>
      <c r="AS2374" s="112">
        <v>0</v>
      </c>
      <c r="AT2374" s="112">
        <v>0</v>
      </c>
      <c r="AU2374" s="112">
        <v>0</v>
      </c>
      <c r="AV2374" s="84">
        <v>16</v>
      </c>
      <c r="AW2374" s="84">
        <v>0</v>
      </c>
      <c r="AX2374" s="84" t="str">
        <f>VLOOKUP(Y2374,'[1]Asset Classification'!$J$3:$W$2865,14,)</f>
        <v>Standard</v>
      </c>
      <c r="AY2374" s="108"/>
      <c r="AZ2374" s="84"/>
      <c r="BA2374" s="84"/>
      <c r="BB2374" s="84" t="s">
        <v>8329</v>
      </c>
      <c r="BC2374" s="84"/>
      <c r="BD2374" s="108"/>
      <c r="BE2374" s="84">
        <v>0</v>
      </c>
      <c r="BF2374" s="38" t="s">
        <v>3135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244</v>
      </c>
      <c r="C2375" s="38" t="s">
        <v>245</v>
      </c>
      <c r="D2375" s="38" t="s">
        <v>246</v>
      </c>
      <c r="E2375" s="38" t="s">
        <v>246</v>
      </c>
      <c r="F2375" s="38" t="s">
        <v>247</v>
      </c>
      <c r="G2375" s="84" t="s">
        <v>248</v>
      </c>
      <c r="H2375" s="38" t="s">
        <v>249</v>
      </c>
      <c r="I2375" s="84">
        <v>129660</v>
      </c>
      <c r="J2375" s="38" t="s">
        <v>256</v>
      </c>
      <c r="K2375" s="84">
        <v>129660</v>
      </c>
      <c r="L2375" s="84" t="s">
        <v>257</v>
      </c>
      <c r="M2375" s="38" t="s">
        <v>258</v>
      </c>
      <c r="N2375" s="84">
        <v>301073</v>
      </c>
      <c r="O2375" s="84" t="s">
        <v>407</v>
      </c>
      <c r="P2375" s="84">
        <v>405961</v>
      </c>
      <c r="Q2375" s="38" t="s">
        <v>408</v>
      </c>
      <c r="R2375" s="38" t="s">
        <v>829</v>
      </c>
      <c r="S2375" s="84" t="s">
        <v>3136</v>
      </c>
      <c r="T2375" s="84" t="s">
        <v>3136</v>
      </c>
      <c r="U2375" s="84" t="s">
        <v>1034</v>
      </c>
      <c r="V2375" s="84" t="s">
        <v>2278</v>
      </c>
      <c r="W2375" s="84">
        <v>0</v>
      </c>
      <c r="X2375" s="38" t="s">
        <v>3544</v>
      </c>
      <c r="Y2375" s="84">
        <v>357031046</v>
      </c>
      <c r="Z2375" s="38" t="s">
        <v>6342</v>
      </c>
      <c r="AA2375" s="108" t="s">
        <v>6299</v>
      </c>
      <c r="AB2375" s="84">
        <v>40000</v>
      </c>
      <c r="AC2375" s="108" t="s">
        <v>6766</v>
      </c>
      <c r="AD2375" s="84">
        <v>24</v>
      </c>
      <c r="AE2375" s="84" t="s">
        <v>6785</v>
      </c>
      <c r="AF2375" s="84" t="s">
        <v>7810</v>
      </c>
      <c r="AG2375" s="108" t="s">
        <v>7820</v>
      </c>
      <c r="AH2375" s="84" t="s">
        <v>7557</v>
      </c>
      <c r="AI2375" s="108" t="s">
        <v>8039</v>
      </c>
      <c r="AJ2375" s="84">
        <v>2130</v>
      </c>
      <c r="AK2375" s="84">
        <v>2130</v>
      </c>
      <c r="AL2375" s="108" t="s">
        <v>8317</v>
      </c>
      <c r="AM2375" s="84">
        <v>17329.5</v>
      </c>
      <c r="AN2375" s="112">
        <v>8230.5</v>
      </c>
      <c r="AO2375" s="112">
        <v>25560</v>
      </c>
      <c r="AP2375" s="112">
        <v>22670.5</v>
      </c>
      <c r="AQ2375" s="112">
        <v>3228.5</v>
      </c>
      <c r="AR2375" s="112">
        <v>25899</v>
      </c>
      <c r="AS2375" s="112">
        <v>6836.18</v>
      </c>
      <c r="AT2375" s="112">
        <v>1683.82</v>
      </c>
      <c r="AU2375" s="112">
        <v>8520</v>
      </c>
      <c r="AV2375" s="84">
        <v>16</v>
      </c>
      <c r="AW2375" s="84">
        <v>103</v>
      </c>
      <c r="AX2375" s="84" t="str">
        <f>VLOOKUP(Y2375,'[1]Asset Classification'!$J$3:$W$2865,14,)</f>
        <v>91-120</v>
      </c>
      <c r="AY2375" s="108"/>
      <c r="AZ2375" s="84"/>
      <c r="BA2375" s="84"/>
      <c r="BB2375" s="84" t="s">
        <v>8329</v>
      </c>
      <c r="BC2375" s="84"/>
      <c r="BD2375" s="108"/>
      <c r="BE2375" s="84">
        <v>0</v>
      </c>
      <c r="BF2375" s="38" t="s">
        <v>3136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244</v>
      </c>
      <c r="C2376" s="38" t="s">
        <v>245</v>
      </c>
      <c r="D2376" s="38" t="s">
        <v>246</v>
      </c>
      <c r="E2376" s="38" t="s">
        <v>246</v>
      </c>
      <c r="F2376" s="38" t="s">
        <v>247</v>
      </c>
      <c r="G2376" s="84" t="s">
        <v>248</v>
      </c>
      <c r="H2376" s="38" t="s">
        <v>249</v>
      </c>
      <c r="I2376" s="84">
        <v>129660</v>
      </c>
      <c r="J2376" s="38" t="s">
        <v>256</v>
      </c>
      <c r="K2376" s="84">
        <v>129660</v>
      </c>
      <c r="L2376" s="84" t="s">
        <v>257</v>
      </c>
      <c r="M2376" s="38" t="s">
        <v>258</v>
      </c>
      <c r="N2376" s="84">
        <v>222041</v>
      </c>
      <c r="O2376" s="84" t="s">
        <v>433</v>
      </c>
      <c r="P2376" s="84">
        <v>292857</v>
      </c>
      <c r="Q2376" s="38" t="s">
        <v>434</v>
      </c>
      <c r="R2376" s="38" t="s">
        <v>829</v>
      </c>
      <c r="S2376" s="84" t="s">
        <v>3137</v>
      </c>
      <c r="T2376" s="84" t="s">
        <v>3137</v>
      </c>
      <c r="U2376" s="84" t="s">
        <v>1034</v>
      </c>
      <c r="V2376" s="84" t="s">
        <v>2789</v>
      </c>
      <c r="W2376" s="84">
        <v>0</v>
      </c>
      <c r="X2376" s="38" t="s">
        <v>3451</v>
      </c>
      <c r="Y2376" s="84">
        <v>357031053</v>
      </c>
      <c r="Z2376" s="38" t="s">
        <v>6343</v>
      </c>
      <c r="AA2376" s="108" t="s">
        <v>6299</v>
      </c>
      <c r="AB2376" s="84">
        <v>65000</v>
      </c>
      <c r="AC2376" s="108" t="s">
        <v>6766</v>
      </c>
      <c r="AD2376" s="84">
        <v>24</v>
      </c>
      <c r="AE2376" s="84" t="s">
        <v>6784</v>
      </c>
      <c r="AF2376" s="84" t="s">
        <v>6853</v>
      </c>
      <c r="AG2376" s="108" t="s">
        <v>7264</v>
      </c>
      <c r="AH2376" s="84" t="s">
        <v>6795</v>
      </c>
      <c r="AI2376" s="108" t="s">
        <v>8039</v>
      </c>
      <c r="AJ2376" s="84">
        <v>3470</v>
      </c>
      <c r="AK2376" s="84">
        <v>3470</v>
      </c>
      <c r="AL2376" s="108" t="s">
        <v>8259</v>
      </c>
      <c r="AM2376" s="84">
        <v>39433.370000000003</v>
      </c>
      <c r="AN2376" s="112">
        <v>16086.63</v>
      </c>
      <c r="AO2376" s="112">
        <v>55520</v>
      </c>
      <c r="AP2376" s="112">
        <v>25566.63</v>
      </c>
      <c r="AQ2376" s="112">
        <v>2475.37</v>
      </c>
      <c r="AR2376" s="112">
        <v>28042</v>
      </c>
      <c r="AS2376" s="112">
        <v>0</v>
      </c>
      <c r="AT2376" s="112">
        <v>0</v>
      </c>
      <c r="AU2376" s="112">
        <v>0</v>
      </c>
      <c r="AV2376" s="84">
        <v>16</v>
      </c>
      <c r="AW2376" s="84">
        <v>0</v>
      </c>
      <c r="AX2376" s="84" t="str">
        <f>VLOOKUP(Y2376,'[1]Asset Classification'!$J$3:$W$2865,14,)</f>
        <v>Standard</v>
      </c>
      <c r="AY2376" s="108"/>
      <c r="AZ2376" s="84"/>
      <c r="BA2376" s="84"/>
      <c r="BB2376" s="84" t="s">
        <v>8329</v>
      </c>
      <c r="BC2376" s="84"/>
      <c r="BD2376" s="108"/>
      <c r="BE2376" s="84">
        <v>0</v>
      </c>
      <c r="BF2376" s="38" t="s">
        <v>3137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244</v>
      </c>
      <c r="C2377" s="38" t="s">
        <v>245</v>
      </c>
      <c r="D2377" s="38" t="s">
        <v>246</v>
      </c>
      <c r="E2377" s="38" t="s">
        <v>246</v>
      </c>
      <c r="F2377" s="38" t="s">
        <v>247</v>
      </c>
      <c r="G2377" s="84" t="s">
        <v>248</v>
      </c>
      <c r="H2377" s="38" t="s">
        <v>249</v>
      </c>
      <c r="I2377" s="84">
        <v>129660</v>
      </c>
      <c r="J2377" s="38" t="s">
        <v>256</v>
      </c>
      <c r="K2377" s="84">
        <v>129660</v>
      </c>
      <c r="L2377" s="84" t="s">
        <v>257</v>
      </c>
      <c r="M2377" s="38" t="s">
        <v>258</v>
      </c>
      <c r="N2377" s="84">
        <v>224125</v>
      </c>
      <c r="O2377" s="84" t="s">
        <v>475</v>
      </c>
      <c r="P2377" s="84">
        <v>295438</v>
      </c>
      <c r="Q2377" s="38" t="s">
        <v>474</v>
      </c>
      <c r="R2377" s="38" t="s">
        <v>829</v>
      </c>
      <c r="S2377" s="84" t="s">
        <v>3138</v>
      </c>
      <c r="T2377" s="84" t="s">
        <v>3138</v>
      </c>
      <c r="U2377" s="84" t="s">
        <v>2292</v>
      </c>
      <c r="V2377" s="84" t="s">
        <v>2278</v>
      </c>
      <c r="W2377" s="84">
        <v>0</v>
      </c>
      <c r="X2377" s="38" t="s">
        <v>3526</v>
      </c>
      <c r="Y2377" s="84">
        <v>357069794</v>
      </c>
      <c r="Z2377" s="38" t="s">
        <v>6344</v>
      </c>
      <c r="AA2377" s="108" t="s">
        <v>6168</v>
      </c>
      <c r="AB2377" s="84">
        <v>80000</v>
      </c>
      <c r="AC2377" s="108" t="s">
        <v>6766</v>
      </c>
      <c r="AD2377" s="84">
        <v>24</v>
      </c>
      <c r="AE2377" s="84" t="s">
        <v>6784</v>
      </c>
      <c r="AF2377" s="84" t="s">
        <v>6896</v>
      </c>
      <c r="AG2377" s="108" t="s">
        <v>7298</v>
      </c>
      <c r="AH2377" s="84" t="s">
        <v>6795</v>
      </c>
      <c r="AI2377" s="108" t="s">
        <v>8039</v>
      </c>
      <c r="AJ2377" s="84">
        <v>4270</v>
      </c>
      <c r="AK2377" s="84">
        <v>4270</v>
      </c>
      <c r="AL2377" s="108" t="s">
        <v>8244</v>
      </c>
      <c r="AM2377" s="84">
        <v>22204.25</v>
      </c>
      <c r="AN2377" s="112">
        <v>11955.75</v>
      </c>
      <c r="AO2377" s="112">
        <v>34160</v>
      </c>
      <c r="AP2377" s="112">
        <v>57795.75</v>
      </c>
      <c r="AQ2377" s="112">
        <v>10718.25</v>
      </c>
      <c r="AR2377" s="112">
        <v>68514</v>
      </c>
      <c r="AS2377" s="112">
        <v>26464.11</v>
      </c>
      <c r="AT2377" s="112">
        <v>7695.89</v>
      </c>
      <c r="AU2377" s="112">
        <v>34160</v>
      </c>
      <c r="AV2377" s="84">
        <v>16</v>
      </c>
      <c r="AW2377" s="84">
        <v>225</v>
      </c>
      <c r="AX2377" s="84" t="str">
        <f>VLOOKUP(Y2377,'[1]Asset Classification'!$J$3:$W$2865,14,)</f>
        <v>&gt;180</v>
      </c>
      <c r="AY2377" s="108"/>
      <c r="AZ2377" s="84"/>
      <c r="BA2377" s="84"/>
      <c r="BB2377" s="84" t="s">
        <v>8329</v>
      </c>
      <c r="BC2377" s="84"/>
      <c r="BD2377" s="108"/>
      <c r="BE2377" s="84">
        <v>0</v>
      </c>
      <c r="BF2377" s="38" t="s">
        <v>3138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244</v>
      </c>
      <c r="C2378" s="38" t="s">
        <v>245</v>
      </c>
      <c r="D2378" s="38" t="s">
        <v>246</v>
      </c>
      <c r="E2378" s="38" t="s">
        <v>246</v>
      </c>
      <c r="F2378" s="38" t="s">
        <v>247</v>
      </c>
      <c r="G2378" s="84" t="s">
        <v>248</v>
      </c>
      <c r="H2378" s="38" t="s">
        <v>249</v>
      </c>
      <c r="I2378" s="84">
        <v>135745</v>
      </c>
      <c r="J2378" s="38" t="s">
        <v>296</v>
      </c>
      <c r="K2378" s="84">
        <v>135745</v>
      </c>
      <c r="L2378" s="84" t="s">
        <v>257</v>
      </c>
      <c r="M2378" s="38" t="s">
        <v>258</v>
      </c>
      <c r="N2378" s="84">
        <v>262132</v>
      </c>
      <c r="O2378" s="84" t="s">
        <v>1014</v>
      </c>
      <c r="P2378" s="84">
        <v>344160</v>
      </c>
      <c r="Q2378" s="38" t="s">
        <v>1015</v>
      </c>
      <c r="R2378" s="38" t="s">
        <v>829</v>
      </c>
      <c r="S2378" s="84" t="s">
        <v>3139</v>
      </c>
      <c r="T2378" s="84" t="s">
        <v>3139</v>
      </c>
      <c r="U2378" s="84" t="s">
        <v>1027</v>
      </c>
      <c r="V2378" s="84" t="s">
        <v>2278</v>
      </c>
      <c r="W2378" s="84">
        <v>0</v>
      </c>
      <c r="X2378" s="38" t="s">
        <v>3466</v>
      </c>
      <c r="Y2378" s="84">
        <v>357120514</v>
      </c>
      <c r="Z2378" s="38" t="s">
        <v>6345</v>
      </c>
      <c r="AA2378" s="108" t="s">
        <v>6168</v>
      </c>
      <c r="AB2378" s="84">
        <v>63000</v>
      </c>
      <c r="AC2378" s="108" t="s">
        <v>6763</v>
      </c>
      <c r="AD2378" s="84">
        <v>24</v>
      </c>
      <c r="AE2378" s="84" t="s">
        <v>6776</v>
      </c>
      <c r="AF2378" s="84" t="s">
        <v>7821</v>
      </c>
      <c r="AG2378" s="108" t="s">
        <v>7822</v>
      </c>
      <c r="AH2378" s="84" t="s">
        <v>7059</v>
      </c>
      <c r="AI2378" s="108" t="s">
        <v>8043</v>
      </c>
      <c r="AJ2378" s="84">
        <v>3360</v>
      </c>
      <c r="AK2378" s="84">
        <v>3360</v>
      </c>
      <c r="AL2378" s="108" t="s">
        <v>8231</v>
      </c>
      <c r="AM2378" s="84">
        <v>32708.04</v>
      </c>
      <c r="AN2378" s="112">
        <v>14331.96</v>
      </c>
      <c r="AO2378" s="112">
        <v>47040</v>
      </c>
      <c r="AP2378" s="112">
        <v>30291.96</v>
      </c>
      <c r="AQ2378" s="112">
        <v>3611.04</v>
      </c>
      <c r="AR2378" s="112">
        <v>33903</v>
      </c>
      <c r="AS2378" s="112">
        <v>5510.2</v>
      </c>
      <c r="AT2378" s="112">
        <v>1209.8</v>
      </c>
      <c r="AU2378" s="112">
        <v>6720</v>
      </c>
      <c r="AV2378" s="84">
        <v>16</v>
      </c>
      <c r="AW2378" s="84">
        <v>40</v>
      </c>
      <c r="AX2378" s="84" t="str">
        <f>VLOOKUP(Y2378,'[1]Asset Classification'!$J$3:$W$2865,14,)</f>
        <v>31-60</v>
      </c>
      <c r="AY2378" s="108"/>
      <c r="AZ2378" s="84"/>
      <c r="BA2378" s="84"/>
      <c r="BB2378" s="84" t="s">
        <v>8329</v>
      </c>
      <c r="BC2378" s="84"/>
      <c r="BD2378" s="108"/>
      <c r="BE2378" s="84">
        <v>0</v>
      </c>
      <c r="BF2378" s="38" t="s">
        <v>3139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244</v>
      </c>
      <c r="C2379" s="38" t="s">
        <v>245</v>
      </c>
      <c r="D2379" s="38" t="s">
        <v>246</v>
      </c>
      <c r="E2379" s="38" t="s">
        <v>246</v>
      </c>
      <c r="F2379" s="38" t="s">
        <v>247</v>
      </c>
      <c r="G2379" s="84" t="s">
        <v>248</v>
      </c>
      <c r="H2379" s="38" t="s">
        <v>249</v>
      </c>
      <c r="I2379" s="84">
        <v>132672</v>
      </c>
      <c r="J2379" s="38" t="s">
        <v>285</v>
      </c>
      <c r="K2379" s="84">
        <v>132672</v>
      </c>
      <c r="L2379" s="84" t="s">
        <v>251</v>
      </c>
      <c r="M2379" s="38" t="s">
        <v>252</v>
      </c>
      <c r="N2379" s="84">
        <v>223913</v>
      </c>
      <c r="O2379" s="84" t="s">
        <v>479</v>
      </c>
      <c r="P2379" s="84">
        <v>344387</v>
      </c>
      <c r="Q2379" s="38" t="s">
        <v>522</v>
      </c>
      <c r="R2379" s="38" t="s">
        <v>829</v>
      </c>
      <c r="S2379" s="84" t="s">
        <v>3140</v>
      </c>
      <c r="T2379" s="84" t="s">
        <v>3140</v>
      </c>
      <c r="U2379" s="84" t="s">
        <v>2292</v>
      </c>
      <c r="V2379" s="84" t="s">
        <v>2278</v>
      </c>
      <c r="W2379" s="84">
        <v>0</v>
      </c>
      <c r="X2379" s="38" t="s">
        <v>3451</v>
      </c>
      <c r="Y2379" s="84">
        <v>357120534</v>
      </c>
      <c r="Z2379" s="38" t="s">
        <v>6346</v>
      </c>
      <c r="AA2379" s="108" t="s">
        <v>6168</v>
      </c>
      <c r="AB2379" s="84">
        <v>52000</v>
      </c>
      <c r="AC2379" s="108" t="s">
        <v>6768</v>
      </c>
      <c r="AD2379" s="84">
        <v>24</v>
      </c>
      <c r="AE2379" s="84" t="s">
        <v>6776</v>
      </c>
      <c r="AF2379" s="84" t="s">
        <v>7576</v>
      </c>
      <c r="AG2379" s="108" t="s">
        <v>7796</v>
      </c>
      <c r="AH2379" s="84" t="s">
        <v>7319</v>
      </c>
      <c r="AI2379" s="108" t="s">
        <v>6419</v>
      </c>
      <c r="AJ2379" s="84">
        <v>2780</v>
      </c>
      <c r="AK2379" s="84">
        <v>2780</v>
      </c>
      <c r="AL2379" s="108" t="s">
        <v>6722</v>
      </c>
      <c r="AM2379" s="84">
        <v>29260.42</v>
      </c>
      <c r="AN2379" s="112">
        <v>12439.58</v>
      </c>
      <c r="AO2379" s="112">
        <v>41700</v>
      </c>
      <c r="AP2379" s="112">
        <v>22739.58</v>
      </c>
      <c r="AQ2379" s="112">
        <v>2440.42</v>
      </c>
      <c r="AR2379" s="112">
        <v>25180</v>
      </c>
      <c r="AS2379" s="112">
        <v>2312.75</v>
      </c>
      <c r="AT2379" s="112">
        <v>467.25</v>
      </c>
      <c r="AU2379" s="112">
        <v>2780</v>
      </c>
      <c r="AV2379" s="84">
        <v>16</v>
      </c>
      <c r="AW2379" s="84">
        <v>8</v>
      </c>
      <c r="AX2379" s="84" t="str">
        <f>VLOOKUP(Y2379,'[1]Asset Classification'!$J$3:$W$2865,14,)</f>
        <v>1-30 Days</v>
      </c>
      <c r="AY2379" s="108"/>
      <c r="AZ2379" s="84"/>
      <c r="BA2379" s="84"/>
      <c r="BB2379" s="84" t="s">
        <v>8329</v>
      </c>
      <c r="BC2379" s="84"/>
      <c r="BD2379" s="108"/>
      <c r="BE2379" s="84">
        <v>0</v>
      </c>
      <c r="BF2379" s="38" t="s">
        <v>3140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244</v>
      </c>
      <c r="C2380" s="38" t="s">
        <v>245</v>
      </c>
      <c r="D2380" s="38" t="s">
        <v>246</v>
      </c>
      <c r="E2380" s="38" t="s">
        <v>246</v>
      </c>
      <c r="F2380" s="38" t="s">
        <v>247</v>
      </c>
      <c r="G2380" s="84" t="s">
        <v>248</v>
      </c>
      <c r="H2380" s="38" t="s">
        <v>249</v>
      </c>
      <c r="I2380" s="84">
        <v>134914</v>
      </c>
      <c r="J2380" s="38" t="s">
        <v>294</v>
      </c>
      <c r="K2380" s="84">
        <v>134914</v>
      </c>
      <c r="L2380" s="84" t="s">
        <v>254</v>
      </c>
      <c r="M2380" s="38" t="s">
        <v>255</v>
      </c>
      <c r="N2380" s="84">
        <v>267743</v>
      </c>
      <c r="O2380" s="84" t="s">
        <v>1004</v>
      </c>
      <c r="P2380" s="84">
        <v>351460</v>
      </c>
      <c r="Q2380" s="38" t="s">
        <v>1005</v>
      </c>
      <c r="R2380" s="38" t="s">
        <v>829</v>
      </c>
      <c r="S2380" s="84" t="s">
        <v>3141</v>
      </c>
      <c r="T2380" s="84" t="s">
        <v>3141</v>
      </c>
      <c r="U2380" s="84" t="s">
        <v>2292</v>
      </c>
      <c r="V2380" s="84" t="s">
        <v>3449</v>
      </c>
      <c r="W2380" s="84">
        <v>0</v>
      </c>
      <c r="X2380" s="38" t="s">
        <v>3526</v>
      </c>
      <c r="Y2380" s="84">
        <v>357151851</v>
      </c>
      <c r="Z2380" s="38" t="s">
        <v>6347</v>
      </c>
      <c r="AA2380" s="108" t="s">
        <v>6168</v>
      </c>
      <c r="AB2380" s="84">
        <v>80000</v>
      </c>
      <c r="AC2380" s="108" t="s">
        <v>6763</v>
      </c>
      <c r="AD2380" s="84">
        <v>24</v>
      </c>
      <c r="AE2380" s="84" t="s">
        <v>6784</v>
      </c>
      <c r="AF2380" s="84" t="s">
        <v>6815</v>
      </c>
      <c r="AG2380" s="108" t="s">
        <v>7691</v>
      </c>
      <c r="AH2380" s="84" t="s">
        <v>6795</v>
      </c>
      <c r="AI2380" s="108" t="s">
        <v>8043</v>
      </c>
      <c r="AJ2380" s="84">
        <v>4270</v>
      </c>
      <c r="AK2380" s="84">
        <v>4270</v>
      </c>
      <c r="AL2380" s="108" t="s">
        <v>8111</v>
      </c>
      <c r="AM2380" s="84">
        <v>48593.63</v>
      </c>
      <c r="AN2380" s="112">
        <v>19726.37</v>
      </c>
      <c r="AO2380" s="112">
        <v>68320</v>
      </c>
      <c r="AP2380" s="112">
        <v>31406.37</v>
      </c>
      <c r="AQ2380" s="112">
        <v>3035.63</v>
      </c>
      <c r="AR2380" s="112">
        <v>34442</v>
      </c>
      <c r="AS2380" s="112">
        <v>0</v>
      </c>
      <c r="AT2380" s="112">
        <v>0</v>
      </c>
      <c r="AU2380" s="112">
        <v>0</v>
      </c>
      <c r="AV2380" s="84">
        <v>16</v>
      </c>
      <c r="AW2380" s="84">
        <v>0</v>
      </c>
      <c r="AX2380" s="84" t="str">
        <f>VLOOKUP(Y2380,'[1]Asset Classification'!$J$3:$W$2865,14,)</f>
        <v>Standard</v>
      </c>
      <c r="AY2380" s="108"/>
      <c r="AZ2380" s="84"/>
      <c r="BA2380" s="84"/>
      <c r="BB2380" s="84" t="s">
        <v>8329</v>
      </c>
      <c r="BC2380" s="84"/>
      <c r="BD2380" s="108"/>
      <c r="BE2380" s="84">
        <v>0</v>
      </c>
      <c r="BF2380" s="38" t="s">
        <v>3141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244</v>
      </c>
      <c r="C2381" s="38" t="s">
        <v>245</v>
      </c>
      <c r="D2381" s="38" t="s">
        <v>246</v>
      </c>
      <c r="E2381" s="38" t="s">
        <v>246</v>
      </c>
      <c r="F2381" s="38" t="s">
        <v>247</v>
      </c>
      <c r="G2381" s="84" t="s">
        <v>248</v>
      </c>
      <c r="H2381" s="38" t="s">
        <v>249</v>
      </c>
      <c r="I2381" s="84">
        <v>129526</v>
      </c>
      <c r="J2381" s="38" t="s">
        <v>250</v>
      </c>
      <c r="K2381" s="84">
        <v>129526</v>
      </c>
      <c r="L2381" s="84" t="s">
        <v>251</v>
      </c>
      <c r="M2381" s="38" t="s">
        <v>252</v>
      </c>
      <c r="N2381" s="84">
        <v>268549</v>
      </c>
      <c r="O2381" s="84" t="s">
        <v>783</v>
      </c>
      <c r="P2381" s="84">
        <v>352473</v>
      </c>
      <c r="Q2381" s="38" t="s">
        <v>784</v>
      </c>
      <c r="R2381" s="38" t="s">
        <v>891</v>
      </c>
      <c r="S2381" s="84" t="s">
        <v>2671</v>
      </c>
      <c r="T2381" s="84" t="s">
        <v>2671</v>
      </c>
      <c r="U2381" s="84" t="s">
        <v>1027</v>
      </c>
      <c r="V2381" s="84" t="s">
        <v>2278</v>
      </c>
      <c r="W2381" s="84">
        <v>0</v>
      </c>
      <c r="X2381" s="38" t="s">
        <v>3451</v>
      </c>
      <c r="Y2381" s="84">
        <v>357156453</v>
      </c>
      <c r="Z2381" s="38" t="s">
        <v>5769</v>
      </c>
      <c r="AA2381" s="108" t="s">
        <v>6168</v>
      </c>
      <c r="AB2381" s="84">
        <v>30000</v>
      </c>
      <c r="AC2381" s="108" t="s">
        <v>6763</v>
      </c>
      <c r="AD2381" s="84">
        <v>18</v>
      </c>
      <c r="AE2381" s="84" t="s">
        <v>6783</v>
      </c>
      <c r="AF2381" s="84" t="s">
        <v>7631</v>
      </c>
      <c r="AG2381" s="108" t="s">
        <v>7634</v>
      </c>
      <c r="AH2381" s="84" t="s">
        <v>7557</v>
      </c>
      <c r="AI2381" s="108" t="s">
        <v>8043</v>
      </c>
      <c r="AJ2381" s="84">
        <v>2020</v>
      </c>
      <c r="AK2381" s="84">
        <v>2020</v>
      </c>
      <c r="AL2381" s="108" t="s">
        <v>8111</v>
      </c>
      <c r="AM2381" s="84">
        <v>26078.81</v>
      </c>
      <c r="AN2381" s="112">
        <v>6241.19</v>
      </c>
      <c r="AO2381" s="112">
        <v>32320</v>
      </c>
      <c r="AP2381" s="112">
        <v>3921.19</v>
      </c>
      <c r="AQ2381" s="112">
        <v>124.81</v>
      </c>
      <c r="AR2381" s="112">
        <v>4046</v>
      </c>
      <c r="AS2381" s="112">
        <v>0</v>
      </c>
      <c r="AT2381" s="112">
        <v>0</v>
      </c>
      <c r="AU2381" s="112">
        <v>0</v>
      </c>
      <c r="AV2381" s="84">
        <v>16</v>
      </c>
      <c r="AW2381" s="84">
        <v>0</v>
      </c>
      <c r="AX2381" s="84" t="str">
        <f>VLOOKUP(Y2381,'[1]Asset Classification'!$J$3:$W$2865,14,)</f>
        <v>Standard</v>
      </c>
      <c r="AY2381" s="108"/>
      <c r="AZ2381" s="84"/>
      <c r="BA2381" s="84"/>
      <c r="BB2381" s="84" t="s">
        <v>8329</v>
      </c>
      <c r="BC2381" s="84"/>
      <c r="BD2381" s="108"/>
      <c r="BE2381" s="84">
        <v>0</v>
      </c>
      <c r="BF2381" s="38" t="s">
        <v>2671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244</v>
      </c>
      <c r="C2382" s="38" t="s">
        <v>245</v>
      </c>
      <c r="D2382" s="38" t="s">
        <v>246</v>
      </c>
      <c r="E2382" s="38" t="s">
        <v>246</v>
      </c>
      <c r="F2382" s="38" t="s">
        <v>247</v>
      </c>
      <c r="G2382" s="84" t="s">
        <v>248</v>
      </c>
      <c r="H2382" s="38" t="s">
        <v>249</v>
      </c>
      <c r="I2382" s="84">
        <v>141963</v>
      </c>
      <c r="J2382" s="38" t="s">
        <v>323</v>
      </c>
      <c r="K2382" s="84">
        <v>141963</v>
      </c>
      <c r="L2382" s="84" t="s">
        <v>257</v>
      </c>
      <c r="M2382" s="38" t="s">
        <v>258</v>
      </c>
      <c r="N2382" s="84">
        <v>239815</v>
      </c>
      <c r="O2382" s="84" t="s">
        <v>739</v>
      </c>
      <c r="P2382" s="84">
        <v>315402</v>
      </c>
      <c r="Q2382" s="38" t="s">
        <v>624</v>
      </c>
      <c r="R2382" s="38" t="s">
        <v>891</v>
      </c>
      <c r="S2382" s="84" t="s">
        <v>2583</v>
      </c>
      <c r="T2382" s="84" t="s">
        <v>2583</v>
      </c>
      <c r="U2382" s="84" t="s">
        <v>1070</v>
      </c>
      <c r="V2382" s="84" t="s">
        <v>2789</v>
      </c>
      <c r="W2382" s="84">
        <v>0</v>
      </c>
      <c r="X2382" s="38" t="s">
        <v>3451</v>
      </c>
      <c r="Y2382" s="84">
        <v>357159505</v>
      </c>
      <c r="Z2382" s="38" t="s">
        <v>5653</v>
      </c>
      <c r="AA2382" s="108" t="s">
        <v>6168</v>
      </c>
      <c r="AB2382" s="84">
        <v>20000</v>
      </c>
      <c r="AC2382" s="108" t="s">
        <v>6773</v>
      </c>
      <c r="AD2382" s="84">
        <v>18</v>
      </c>
      <c r="AE2382" s="84" t="s">
        <v>6783</v>
      </c>
      <c r="AF2382" s="84" t="s">
        <v>7033</v>
      </c>
      <c r="AG2382" s="108" t="s">
        <v>7114</v>
      </c>
      <c r="AH2382" s="84" t="s">
        <v>6795</v>
      </c>
      <c r="AI2382" s="108" t="s">
        <v>8024</v>
      </c>
      <c r="AJ2382" s="84">
        <v>1340</v>
      </c>
      <c r="AK2382" s="84">
        <v>1340</v>
      </c>
      <c r="AL2382" s="108" t="s">
        <v>6742</v>
      </c>
      <c r="AM2382" s="84">
        <v>17242.11</v>
      </c>
      <c r="AN2382" s="112">
        <v>4197.8900000000003</v>
      </c>
      <c r="AO2382" s="112">
        <v>21440</v>
      </c>
      <c r="AP2382" s="112">
        <v>2757.89</v>
      </c>
      <c r="AQ2382" s="112">
        <v>89.11</v>
      </c>
      <c r="AR2382" s="112">
        <v>2847</v>
      </c>
      <c r="AS2382" s="112">
        <v>0</v>
      </c>
      <c r="AT2382" s="112">
        <v>0</v>
      </c>
      <c r="AU2382" s="112">
        <v>0</v>
      </c>
      <c r="AV2382" s="84">
        <v>16</v>
      </c>
      <c r="AW2382" s="84">
        <v>0</v>
      </c>
      <c r="AX2382" s="84" t="str">
        <f>VLOOKUP(Y2382,'[1]Asset Classification'!$J$3:$W$2865,14,)</f>
        <v>Standard</v>
      </c>
      <c r="AY2382" s="108"/>
      <c r="AZ2382" s="84"/>
      <c r="BA2382" s="84"/>
      <c r="BB2382" s="84" t="s">
        <v>8329</v>
      </c>
      <c r="BC2382" s="84"/>
      <c r="BD2382" s="108"/>
      <c r="BE2382" s="84">
        <v>0</v>
      </c>
      <c r="BF2382" s="38" t="s">
        <v>2583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244</v>
      </c>
      <c r="C2383" s="38" t="s">
        <v>245</v>
      </c>
      <c r="D2383" s="38" t="s">
        <v>246</v>
      </c>
      <c r="E2383" s="38" t="s">
        <v>246</v>
      </c>
      <c r="F2383" s="38" t="s">
        <v>247</v>
      </c>
      <c r="G2383" s="84" t="s">
        <v>248</v>
      </c>
      <c r="H2383" s="38" t="s">
        <v>249</v>
      </c>
      <c r="I2383" s="84">
        <v>129526</v>
      </c>
      <c r="J2383" s="38" t="s">
        <v>250</v>
      </c>
      <c r="K2383" s="84">
        <v>129526</v>
      </c>
      <c r="L2383" s="84" t="s">
        <v>251</v>
      </c>
      <c r="M2383" s="38" t="s">
        <v>252</v>
      </c>
      <c r="N2383" s="84">
        <v>268549</v>
      </c>
      <c r="O2383" s="84" t="s">
        <v>783</v>
      </c>
      <c r="P2383" s="84">
        <v>352473</v>
      </c>
      <c r="Q2383" s="38" t="s">
        <v>784</v>
      </c>
      <c r="R2383" s="38" t="s">
        <v>891</v>
      </c>
      <c r="S2383" s="84" t="s">
        <v>2642</v>
      </c>
      <c r="T2383" s="84" t="s">
        <v>2642</v>
      </c>
      <c r="U2383" s="84" t="s">
        <v>1027</v>
      </c>
      <c r="V2383" s="84" t="s">
        <v>2278</v>
      </c>
      <c r="W2383" s="84">
        <v>0</v>
      </c>
      <c r="X2383" s="38" t="s">
        <v>3451</v>
      </c>
      <c r="Y2383" s="84">
        <v>357160784</v>
      </c>
      <c r="Z2383" s="38" t="s">
        <v>5724</v>
      </c>
      <c r="AA2383" s="108" t="s">
        <v>6168</v>
      </c>
      <c r="AB2383" s="84">
        <v>20000</v>
      </c>
      <c r="AC2383" s="108" t="s">
        <v>6763</v>
      </c>
      <c r="AD2383" s="84">
        <v>18</v>
      </c>
      <c r="AE2383" s="84" t="s">
        <v>6783</v>
      </c>
      <c r="AF2383" s="84" t="s">
        <v>7616</v>
      </c>
      <c r="AG2383" s="108" t="s">
        <v>7617</v>
      </c>
      <c r="AH2383" s="84" t="s">
        <v>7557</v>
      </c>
      <c r="AI2383" s="108" t="s">
        <v>8043</v>
      </c>
      <c r="AJ2383" s="84">
        <v>1340</v>
      </c>
      <c r="AK2383" s="84">
        <v>1340</v>
      </c>
      <c r="AL2383" s="108" t="s">
        <v>8111</v>
      </c>
      <c r="AM2383" s="84">
        <v>17260.8</v>
      </c>
      <c r="AN2383" s="112">
        <v>4179.2</v>
      </c>
      <c r="AO2383" s="112">
        <v>21440</v>
      </c>
      <c r="AP2383" s="112">
        <v>2739.2</v>
      </c>
      <c r="AQ2383" s="112">
        <v>88.8</v>
      </c>
      <c r="AR2383" s="112">
        <v>2828</v>
      </c>
      <c r="AS2383" s="112">
        <v>0</v>
      </c>
      <c r="AT2383" s="112">
        <v>0</v>
      </c>
      <c r="AU2383" s="112">
        <v>0</v>
      </c>
      <c r="AV2383" s="84">
        <v>16</v>
      </c>
      <c r="AW2383" s="84">
        <v>0</v>
      </c>
      <c r="AX2383" s="84" t="str">
        <f>VLOOKUP(Y2383,'[1]Asset Classification'!$J$3:$W$2865,14,)</f>
        <v>Standard</v>
      </c>
      <c r="AY2383" s="108"/>
      <c r="AZ2383" s="84"/>
      <c r="BA2383" s="84"/>
      <c r="BB2383" s="84" t="s">
        <v>8329</v>
      </c>
      <c r="BC2383" s="84"/>
      <c r="BD2383" s="108"/>
      <c r="BE2383" s="84">
        <v>0</v>
      </c>
      <c r="BF2383" s="38" t="s">
        <v>2642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244</v>
      </c>
      <c r="C2384" s="38" t="s">
        <v>245</v>
      </c>
      <c r="D2384" s="38" t="s">
        <v>246</v>
      </c>
      <c r="E2384" s="38" t="s">
        <v>246</v>
      </c>
      <c r="F2384" s="38" t="s">
        <v>247</v>
      </c>
      <c r="G2384" s="84" t="s">
        <v>248</v>
      </c>
      <c r="H2384" s="38" t="s">
        <v>249</v>
      </c>
      <c r="I2384" s="84">
        <v>132562</v>
      </c>
      <c r="J2384" s="38" t="s">
        <v>318</v>
      </c>
      <c r="K2384" s="84">
        <v>132562</v>
      </c>
      <c r="L2384" s="84" t="s">
        <v>257</v>
      </c>
      <c r="M2384" s="38" t="s">
        <v>258</v>
      </c>
      <c r="N2384" s="84">
        <v>223721</v>
      </c>
      <c r="O2384" s="84" t="s">
        <v>689</v>
      </c>
      <c r="P2384" s="84">
        <v>397684</v>
      </c>
      <c r="Q2384" s="38" t="s">
        <v>690</v>
      </c>
      <c r="R2384" s="38" t="s">
        <v>891</v>
      </c>
      <c r="S2384" s="84" t="s">
        <v>2518</v>
      </c>
      <c r="T2384" s="84" t="s">
        <v>2518</v>
      </c>
      <c r="U2384" s="84" t="s">
        <v>1027</v>
      </c>
      <c r="V2384" s="84" t="s">
        <v>2278</v>
      </c>
      <c r="W2384" s="84">
        <v>0</v>
      </c>
      <c r="X2384" s="38" t="s">
        <v>3524</v>
      </c>
      <c r="Y2384" s="84">
        <v>357165671</v>
      </c>
      <c r="Z2384" s="38" t="s">
        <v>5577</v>
      </c>
      <c r="AA2384" s="108" t="s">
        <v>6168</v>
      </c>
      <c r="AB2384" s="84">
        <v>30000</v>
      </c>
      <c r="AC2384" s="108" t="s">
        <v>6763</v>
      </c>
      <c r="AD2384" s="84">
        <v>18</v>
      </c>
      <c r="AE2384" s="84" t="s">
        <v>6783</v>
      </c>
      <c r="AF2384" s="84" t="s">
        <v>7555</v>
      </c>
      <c r="AG2384" s="108" t="s">
        <v>7556</v>
      </c>
      <c r="AH2384" s="84" t="s">
        <v>7557</v>
      </c>
      <c r="AI2384" s="108" t="s">
        <v>8043</v>
      </c>
      <c r="AJ2384" s="84">
        <v>2020</v>
      </c>
      <c r="AK2384" s="84">
        <v>2020</v>
      </c>
      <c r="AL2384" s="108" t="s">
        <v>6715</v>
      </c>
      <c r="AM2384" s="84">
        <v>24178.43</v>
      </c>
      <c r="AN2384" s="112">
        <v>6121.57</v>
      </c>
      <c r="AO2384" s="112">
        <v>30300</v>
      </c>
      <c r="AP2384" s="112">
        <v>5821.57</v>
      </c>
      <c r="AQ2384" s="112">
        <v>244.43</v>
      </c>
      <c r="AR2384" s="112">
        <v>6066</v>
      </c>
      <c r="AS2384" s="112">
        <v>1900.38</v>
      </c>
      <c r="AT2384" s="112">
        <v>119.62</v>
      </c>
      <c r="AU2384" s="112">
        <v>2020</v>
      </c>
      <c r="AV2384" s="84">
        <v>16</v>
      </c>
      <c r="AW2384" s="84">
        <v>10</v>
      </c>
      <c r="AX2384" s="84" t="str">
        <f>VLOOKUP(Y2384,'[1]Asset Classification'!$J$3:$W$2865,14,)</f>
        <v>1-30 Days</v>
      </c>
      <c r="AY2384" s="108"/>
      <c r="AZ2384" s="84"/>
      <c r="BA2384" s="84"/>
      <c r="BB2384" s="84" t="s">
        <v>8329</v>
      </c>
      <c r="BC2384" s="84"/>
      <c r="BD2384" s="108"/>
      <c r="BE2384" s="84">
        <v>0</v>
      </c>
      <c r="BF2384" s="38" t="s">
        <v>2518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244</v>
      </c>
      <c r="C2385" s="38" t="s">
        <v>245</v>
      </c>
      <c r="D2385" s="38" t="s">
        <v>246</v>
      </c>
      <c r="E2385" s="38" t="s">
        <v>246</v>
      </c>
      <c r="F2385" s="38" t="s">
        <v>247</v>
      </c>
      <c r="G2385" s="84" t="s">
        <v>248</v>
      </c>
      <c r="H2385" s="38" t="s">
        <v>249</v>
      </c>
      <c r="I2385" s="84">
        <v>129694</v>
      </c>
      <c r="J2385" s="38" t="s">
        <v>259</v>
      </c>
      <c r="K2385" s="84">
        <v>129694</v>
      </c>
      <c r="L2385" s="84" t="s">
        <v>257</v>
      </c>
      <c r="M2385" s="38" t="s">
        <v>258</v>
      </c>
      <c r="N2385" s="84">
        <v>220165</v>
      </c>
      <c r="O2385" s="84" t="s">
        <v>376</v>
      </c>
      <c r="P2385" s="84">
        <v>290505</v>
      </c>
      <c r="Q2385" s="38" t="s">
        <v>377</v>
      </c>
      <c r="R2385" s="38" t="s">
        <v>891</v>
      </c>
      <c r="S2385" s="84" t="s">
        <v>2672</v>
      </c>
      <c r="T2385" s="84" t="s">
        <v>2672</v>
      </c>
      <c r="U2385" s="84" t="s">
        <v>1027</v>
      </c>
      <c r="V2385" s="84" t="s">
        <v>2278</v>
      </c>
      <c r="W2385" s="84">
        <v>0</v>
      </c>
      <c r="X2385" s="38" t="s">
        <v>3451</v>
      </c>
      <c r="Y2385" s="84">
        <v>357175657</v>
      </c>
      <c r="Z2385" s="38" t="s">
        <v>5770</v>
      </c>
      <c r="AA2385" s="108" t="s">
        <v>6168</v>
      </c>
      <c r="AB2385" s="84">
        <v>30000</v>
      </c>
      <c r="AC2385" s="108" t="s">
        <v>6768</v>
      </c>
      <c r="AD2385" s="84">
        <v>18</v>
      </c>
      <c r="AE2385" s="84" t="s">
        <v>6783</v>
      </c>
      <c r="AF2385" s="84" t="s">
        <v>7631</v>
      </c>
      <c r="AG2385" s="108" t="s">
        <v>7635</v>
      </c>
      <c r="AH2385" s="84" t="s">
        <v>7557</v>
      </c>
      <c r="AI2385" s="108" t="s">
        <v>6419</v>
      </c>
      <c r="AJ2385" s="84">
        <v>2020</v>
      </c>
      <c r="AK2385" s="84">
        <v>2020</v>
      </c>
      <c r="AL2385" s="108" t="s">
        <v>6749</v>
      </c>
      <c r="AM2385" s="84">
        <v>26022.79</v>
      </c>
      <c r="AN2385" s="112">
        <v>6297.21</v>
      </c>
      <c r="AO2385" s="112">
        <v>32320</v>
      </c>
      <c r="AP2385" s="112">
        <v>3977.21</v>
      </c>
      <c r="AQ2385" s="112">
        <v>126.79</v>
      </c>
      <c r="AR2385" s="112">
        <v>4104</v>
      </c>
      <c r="AS2385" s="112">
        <v>0</v>
      </c>
      <c r="AT2385" s="112">
        <v>0</v>
      </c>
      <c r="AU2385" s="112">
        <v>0</v>
      </c>
      <c r="AV2385" s="84">
        <v>16</v>
      </c>
      <c r="AW2385" s="84">
        <v>0</v>
      </c>
      <c r="AX2385" s="84" t="str">
        <f>VLOOKUP(Y2385,'[1]Asset Classification'!$J$3:$W$2865,14,)</f>
        <v>Standard</v>
      </c>
      <c r="AY2385" s="108"/>
      <c r="AZ2385" s="84"/>
      <c r="BA2385" s="84"/>
      <c r="BB2385" s="84" t="s">
        <v>8329</v>
      </c>
      <c r="BC2385" s="84"/>
      <c r="BD2385" s="108"/>
      <c r="BE2385" s="84">
        <v>0</v>
      </c>
      <c r="BF2385" s="38" t="s">
        <v>2672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244</v>
      </c>
      <c r="C2386" s="38" t="s">
        <v>245</v>
      </c>
      <c r="D2386" s="38" t="s">
        <v>246</v>
      </c>
      <c r="E2386" s="38" t="s">
        <v>246</v>
      </c>
      <c r="F2386" s="38" t="s">
        <v>247</v>
      </c>
      <c r="G2386" s="84" t="s">
        <v>248</v>
      </c>
      <c r="H2386" s="38" t="s">
        <v>249</v>
      </c>
      <c r="I2386" s="84">
        <v>136565</v>
      </c>
      <c r="J2386" s="38" t="s">
        <v>298</v>
      </c>
      <c r="K2386" s="84">
        <v>136565</v>
      </c>
      <c r="L2386" s="84" t="s">
        <v>262</v>
      </c>
      <c r="M2386" s="38" t="s">
        <v>263</v>
      </c>
      <c r="N2386" s="84">
        <v>249395</v>
      </c>
      <c r="O2386" s="84" t="s">
        <v>743</v>
      </c>
      <c r="P2386" s="84">
        <v>327719</v>
      </c>
      <c r="Q2386" s="38" t="s">
        <v>744</v>
      </c>
      <c r="R2386" s="38" t="s">
        <v>891</v>
      </c>
      <c r="S2386" s="84" t="s">
        <v>2663</v>
      </c>
      <c r="T2386" s="84" t="s">
        <v>2663</v>
      </c>
      <c r="U2386" s="84" t="s">
        <v>1034</v>
      </c>
      <c r="V2386" s="84" t="s">
        <v>2278</v>
      </c>
      <c r="W2386" s="84">
        <v>0</v>
      </c>
      <c r="X2386" s="38" t="s">
        <v>3451</v>
      </c>
      <c r="Y2386" s="84">
        <v>357193947</v>
      </c>
      <c r="Z2386" s="38" t="s">
        <v>5757</v>
      </c>
      <c r="AA2386" s="108" t="s">
        <v>6168</v>
      </c>
      <c r="AB2386" s="84">
        <v>30000</v>
      </c>
      <c r="AC2386" s="108" t="s">
        <v>6770</v>
      </c>
      <c r="AD2386" s="84">
        <v>18</v>
      </c>
      <c r="AE2386" s="84" t="s">
        <v>6783</v>
      </c>
      <c r="AF2386" s="84" t="s">
        <v>7625</v>
      </c>
      <c r="AG2386" s="108" t="s">
        <v>7630</v>
      </c>
      <c r="AH2386" s="84" t="s">
        <v>7557</v>
      </c>
      <c r="AI2386" s="108" t="s">
        <v>8040</v>
      </c>
      <c r="AJ2386" s="84">
        <v>2020</v>
      </c>
      <c r="AK2386" s="84">
        <v>2020</v>
      </c>
      <c r="AL2386" s="108" t="s">
        <v>8091</v>
      </c>
      <c r="AM2386" s="84">
        <v>8431.26</v>
      </c>
      <c r="AN2386" s="112">
        <v>3448.74</v>
      </c>
      <c r="AO2386" s="112">
        <v>11880</v>
      </c>
      <c r="AP2386" s="112">
        <v>21568.74</v>
      </c>
      <c r="AQ2386" s="112">
        <v>3004.26</v>
      </c>
      <c r="AR2386" s="112">
        <v>24573</v>
      </c>
      <c r="AS2386" s="112">
        <v>17563.509999999998</v>
      </c>
      <c r="AT2386" s="112">
        <v>2876.49</v>
      </c>
      <c r="AU2386" s="112">
        <v>20440</v>
      </c>
      <c r="AV2386" s="84">
        <v>16</v>
      </c>
      <c r="AW2386" s="84">
        <v>311</v>
      </c>
      <c r="AX2386" s="84" t="str">
        <f>VLOOKUP(Y2386,'[1]Asset Classification'!$J$3:$W$2865,14,)</f>
        <v>&gt;180</v>
      </c>
      <c r="AY2386" s="108"/>
      <c r="AZ2386" s="84"/>
      <c r="BA2386" s="84"/>
      <c r="BB2386" s="84" t="s">
        <v>8329</v>
      </c>
      <c r="BC2386" s="84"/>
      <c r="BD2386" s="108"/>
      <c r="BE2386" s="84">
        <v>0</v>
      </c>
      <c r="BF2386" s="38" t="s">
        <v>2663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244</v>
      </c>
      <c r="C2387" s="38" t="s">
        <v>245</v>
      </c>
      <c r="D2387" s="38" t="s">
        <v>246</v>
      </c>
      <c r="E2387" s="38" t="s">
        <v>246</v>
      </c>
      <c r="F2387" s="38" t="s">
        <v>247</v>
      </c>
      <c r="G2387" s="84" t="s">
        <v>248</v>
      </c>
      <c r="H2387" s="38" t="s">
        <v>249</v>
      </c>
      <c r="I2387" s="84">
        <v>130913</v>
      </c>
      <c r="J2387" s="38" t="s">
        <v>273</v>
      </c>
      <c r="K2387" s="84">
        <v>130913</v>
      </c>
      <c r="L2387" s="84" t="s">
        <v>254</v>
      </c>
      <c r="M2387" s="38" t="s">
        <v>255</v>
      </c>
      <c r="N2387" s="84">
        <v>224425</v>
      </c>
      <c r="O2387" s="84" t="s">
        <v>452</v>
      </c>
      <c r="P2387" s="84">
        <v>295834</v>
      </c>
      <c r="Q2387" s="38" t="s">
        <v>964</v>
      </c>
      <c r="R2387" s="38" t="s">
        <v>891</v>
      </c>
      <c r="S2387" s="84" t="s">
        <v>2759</v>
      </c>
      <c r="T2387" s="84" t="s">
        <v>2759</v>
      </c>
      <c r="U2387" s="84" t="s">
        <v>1027</v>
      </c>
      <c r="V2387" s="84" t="s">
        <v>2278</v>
      </c>
      <c r="W2387" s="84">
        <v>0</v>
      </c>
      <c r="X2387" s="38" t="s">
        <v>3526</v>
      </c>
      <c r="Y2387" s="84">
        <v>357194541</v>
      </c>
      <c r="Z2387" s="38" t="s">
        <v>5874</v>
      </c>
      <c r="AA2387" s="108" t="s">
        <v>6168</v>
      </c>
      <c r="AB2387" s="84">
        <v>40000</v>
      </c>
      <c r="AC2387" s="108" t="s">
        <v>6770</v>
      </c>
      <c r="AD2387" s="84">
        <v>18</v>
      </c>
      <c r="AE2387" s="84" t="s">
        <v>6783</v>
      </c>
      <c r="AF2387" s="84" t="s">
        <v>7657</v>
      </c>
      <c r="AG2387" s="108" t="s">
        <v>7665</v>
      </c>
      <c r="AH2387" s="84" t="s">
        <v>7557</v>
      </c>
      <c r="AI2387" s="108" t="s">
        <v>8040</v>
      </c>
      <c r="AJ2387" s="84">
        <v>2690</v>
      </c>
      <c r="AK2387" s="84">
        <v>2690</v>
      </c>
      <c r="AL2387" s="108" t="s">
        <v>8299</v>
      </c>
      <c r="AM2387" s="84">
        <v>17981.400000000001</v>
      </c>
      <c r="AN2387" s="112">
        <v>6228.6</v>
      </c>
      <c r="AO2387" s="112">
        <v>24210</v>
      </c>
      <c r="AP2387" s="112">
        <v>22018.6</v>
      </c>
      <c r="AQ2387" s="112">
        <v>2387.4</v>
      </c>
      <c r="AR2387" s="112">
        <v>24406</v>
      </c>
      <c r="AS2387" s="112">
        <v>16615.759999999998</v>
      </c>
      <c r="AT2387" s="112">
        <v>2214.2399999999998</v>
      </c>
      <c r="AU2387" s="112">
        <v>18830</v>
      </c>
      <c r="AV2387" s="84">
        <v>16</v>
      </c>
      <c r="AW2387" s="84">
        <v>190</v>
      </c>
      <c r="AX2387" s="84" t="str">
        <f>VLOOKUP(Y2387,'[1]Asset Classification'!$J$3:$W$2865,14,)</f>
        <v>&gt;180</v>
      </c>
      <c r="AY2387" s="108"/>
      <c r="AZ2387" s="84"/>
      <c r="BA2387" s="84"/>
      <c r="BB2387" s="84" t="s">
        <v>8329</v>
      </c>
      <c r="BC2387" s="84"/>
      <c r="BD2387" s="108"/>
      <c r="BE2387" s="84">
        <v>0</v>
      </c>
      <c r="BF2387" s="38" t="s">
        <v>2759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244</v>
      </c>
      <c r="C2388" s="38" t="s">
        <v>245</v>
      </c>
      <c r="D2388" s="38" t="s">
        <v>246</v>
      </c>
      <c r="E2388" s="38" t="s">
        <v>246</v>
      </c>
      <c r="F2388" s="38" t="s">
        <v>247</v>
      </c>
      <c r="G2388" s="84" t="s">
        <v>248</v>
      </c>
      <c r="H2388" s="38" t="s">
        <v>249</v>
      </c>
      <c r="I2388" s="84">
        <v>131165</v>
      </c>
      <c r="J2388" s="38" t="s">
        <v>340</v>
      </c>
      <c r="K2388" s="84">
        <v>131165</v>
      </c>
      <c r="L2388" s="84" t="s">
        <v>254</v>
      </c>
      <c r="M2388" s="38" t="s">
        <v>255</v>
      </c>
      <c r="N2388" s="84">
        <v>221322</v>
      </c>
      <c r="O2388" s="84" t="s">
        <v>953</v>
      </c>
      <c r="P2388" s="84">
        <v>291932</v>
      </c>
      <c r="Q2388" s="38" t="s">
        <v>954</v>
      </c>
      <c r="R2388" s="38" t="s">
        <v>891</v>
      </c>
      <c r="S2388" s="84" t="s">
        <v>2699</v>
      </c>
      <c r="T2388" s="84" t="s">
        <v>2699</v>
      </c>
      <c r="U2388" s="84" t="s">
        <v>1034</v>
      </c>
      <c r="V2388" s="84" t="s">
        <v>2278</v>
      </c>
      <c r="W2388" s="84">
        <v>0</v>
      </c>
      <c r="X2388" s="38" t="s">
        <v>3545</v>
      </c>
      <c r="Y2388" s="84">
        <v>357229598</v>
      </c>
      <c r="Z2388" s="38" t="s">
        <v>5802</v>
      </c>
      <c r="AA2388" s="108" t="s">
        <v>6168</v>
      </c>
      <c r="AB2388" s="84">
        <v>30000</v>
      </c>
      <c r="AC2388" s="108" t="s">
        <v>6767</v>
      </c>
      <c r="AD2388" s="84">
        <v>18</v>
      </c>
      <c r="AE2388" s="84" t="s">
        <v>6783</v>
      </c>
      <c r="AF2388" s="84" t="s">
        <v>7641</v>
      </c>
      <c r="AG2388" s="108" t="s">
        <v>7647</v>
      </c>
      <c r="AH2388" s="84" t="s">
        <v>7557</v>
      </c>
      <c r="AI2388" s="108" t="s">
        <v>8042</v>
      </c>
      <c r="AJ2388" s="84">
        <v>2020</v>
      </c>
      <c r="AK2388" s="84">
        <v>2020</v>
      </c>
      <c r="AL2388" s="108" t="s">
        <v>6755</v>
      </c>
      <c r="AM2388" s="84">
        <v>25910.74</v>
      </c>
      <c r="AN2388" s="112">
        <v>6409.26</v>
      </c>
      <c r="AO2388" s="112">
        <v>32320</v>
      </c>
      <c r="AP2388" s="112">
        <v>4089.26</v>
      </c>
      <c r="AQ2388" s="112">
        <v>131.74</v>
      </c>
      <c r="AR2388" s="112">
        <v>4221</v>
      </c>
      <c r="AS2388" s="112">
        <v>0</v>
      </c>
      <c r="AT2388" s="112">
        <v>0</v>
      </c>
      <c r="AU2388" s="112">
        <v>0</v>
      </c>
      <c r="AV2388" s="84">
        <v>16</v>
      </c>
      <c r="AW2388" s="84">
        <v>0</v>
      </c>
      <c r="AX2388" s="84" t="str">
        <f>VLOOKUP(Y2388,'[1]Asset Classification'!$J$3:$W$2865,14,)</f>
        <v>Standard</v>
      </c>
      <c r="AY2388" s="108"/>
      <c r="AZ2388" s="84"/>
      <c r="BA2388" s="84"/>
      <c r="BB2388" s="84" t="s">
        <v>8329</v>
      </c>
      <c r="BC2388" s="84"/>
      <c r="BD2388" s="108"/>
      <c r="BE2388" s="84">
        <v>0</v>
      </c>
      <c r="BF2388" s="38" t="s">
        <v>2699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244</v>
      </c>
      <c r="C2389" s="38" t="s">
        <v>245</v>
      </c>
      <c r="D2389" s="38" t="s">
        <v>246</v>
      </c>
      <c r="E2389" s="38" t="s">
        <v>246</v>
      </c>
      <c r="F2389" s="38" t="s">
        <v>247</v>
      </c>
      <c r="G2389" s="84" t="s">
        <v>248</v>
      </c>
      <c r="H2389" s="38" t="s">
        <v>249</v>
      </c>
      <c r="I2389" s="84">
        <v>131470</v>
      </c>
      <c r="J2389" s="38" t="s">
        <v>286</v>
      </c>
      <c r="K2389" s="84">
        <v>131470</v>
      </c>
      <c r="L2389" s="84" t="s">
        <v>262</v>
      </c>
      <c r="M2389" s="38" t="s">
        <v>263</v>
      </c>
      <c r="N2389" s="84">
        <v>221882</v>
      </c>
      <c r="O2389" s="84" t="s">
        <v>507</v>
      </c>
      <c r="P2389" s="84">
        <v>309428</v>
      </c>
      <c r="Q2389" s="38" t="s">
        <v>604</v>
      </c>
      <c r="R2389" s="38" t="s">
        <v>829</v>
      </c>
      <c r="S2389" s="84" t="s">
        <v>3142</v>
      </c>
      <c r="T2389" s="84" t="s">
        <v>3142</v>
      </c>
      <c r="U2389" s="84" t="s">
        <v>1027</v>
      </c>
      <c r="V2389" s="84" t="s">
        <v>2278</v>
      </c>
      <c r="W2389" s="84">
        <v>0</v>
      </c>
      <c r="X2389" s="38" t="s">
        <v>3524</v>
      </c>
      <c r="Y2389" s="84">
        <v>357251693</v>
      </c>
      <c r="Z2389" s="38" t="s">
        <v>6348</v>
      </c>
      <c r="AA2389" s="108" t="s">
        <v>6168</v>
      </c>
      <c r="AB2389" s="84">
        <v>52000</v>
      </c>
      <c r="AC2389" s="108" t="s">
        <v>6768</v>
      </c>
      <c r="AD2389" s="84">
        <v>24</v>
      </c>
      <c r="AE2389" s="84" t="s">
        <v>6787</v>
      </c>
      <c r="AF2389" s="84" t="s">
        <v>7436</v>
      </c>
      <c r="AG2389" s="108" t="s">
        <v>7823</v>
      </c>
      <c r="AH2389" s="84" t="s">
        <v>7319</v>
      </c>
      <c r="AI2389" s="108" t="s">
        <v>6419</v>
      </c>
      <c r="AJ2389" s="84">
        <v>2780</v>
      </c>
      <c r="AK2389" s="84">
        <v>2780</v>
      </c>
      <c r="AL2389" s="108" t="s">
        <v>8109</v>
      </c>
      <c r="AM2389" s="84">
        <v>29260.42</v>
      </c>
      <c r="AN2389" s="112">
        <v>12439.58</v>
      </c>
      <c r="AO2389" s="112">
        <v>41700</v>
      </c>
      <c r="AP2389" s="112">
        <v>22739.58</v>
      </c>
      <c r="AQ2389" s="112">
        <v>2440.42</v>
      </c>
      <c r="AR2389" s="112">
        <v>25180</v>
      </c>
      <c r="AS2389" s="112">
        <v>2312.75</v>
      </c>
      <c r="AT2389" s="112">
        <v>467.25</v>
      </c>
      <c r="AU2389" s="112">
        <v>2780</v>
      </c>
      <c r="AV2389" s="84">
        <v>16</v>
      </c>
      <c r="AW2389" s="84">
        <v>8</v>
      </c>
      <c r="AX2389" s="84" t="str">
        <f>VLOOKUP(Y2389,'[1]Asset Classification'!$J$3:$W$2865,14,)</f>
        <v>1-30 Days</v>
      </c>
      <c r="AY2389" s="108"/>
      <c r="AZ2389" s="84"/>
      <c r="BA2389" s="84"/>
      <c r="BB2389" s="84" t="s">
        <v>8329</v>
      </c>
      <c r="BC2389" s="84"/>
      <c r="BD2389" s="108"/>
      <c r="BE2389" s="84">
        <v>0</v>
      </c>
      <c r="BF2389" s="38" t="s">
        <v>3142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244</v>
      </c>
      <c r="C2390" s="38" t="s">
        <v>245</v>
      </c>
      <c r="D2390" s="38" t="s">
        <v>246</v>
      </c>
      <c r="E2390" s="38" t="s">
        <v>246</v>
      </c>
      <c r="F2390" s="38" t="s">
        <v>247</v>
      </c>
      <c r="G2390" s="84" t="s">
        <v>248</v>
      </c>
      <c r="H2390" s="38" t="s">
        <v>249</v>
      </c>
      <c r="I2390" s="84">
        <v>131165</v>
      </c>
      <c r="J2390" s="38" t="s">
        <v>340</v>
      </c>
      <c r="K2390" s="84">
        <v>131165</v>
      </c>
      <c r="L2390" s="84" t="s">
        <v>254</v>
      </c>
      <c r="M2390" s="38" t="s">
        <v>255</v>
      </c>
      <c r="N2390" s="84">
        <v>221322</v>
      </c>
      <c r="O2390" s="84" t="s">
        <v>953</v>
      </c>
      <c r="P2390" s="84">
        <v>291932</v>
      </c>
      <c r="Q2390" s="38" t="s">
        <v>954</v>
      </c>
      <c r="R2390" s="38" t="s">
        <v>891</v>
      </c>
      <c r="S2390" s="84" t="s">
        <v>2698</v>
      </c>
      <c r="T2390" s="84" t="s">
        <v>2698</v>
      </c>
      <c r="U2390" s="84" t="s">
        <v>1027</v>
      </c>
      <c r="V2390" s="84" t="s">
        <v>2278</v>
      </c>
      <c r="W2390" s="84">
        <v>0</v>
      </c>
      <c r="X2390" s="38" t="s">
        <v>3451</v>
      </c>
      <c r="Y2390" s="84">
        <v>357254021</v>
      </c>
      <c r="Z2390" s="38" t="s">
        <v>5801</v>
      </c>
      <c r="AA2390" s="108" t="s">
        <v>6168</v>
      </c>
      <c r="AB2390" s="84">
        <v>20000</v>
      </c>
      <c r="AC2390" s="108" t="s">
        <v>6767</v>
      </c>
      <c r="AD2390" s="84">
        <v>18</v>
      </c>
      <c r="AE2390" s="84" t="s">
        <v>6783</v>
      </c>
      <c r="AF2390" s="84" t="s">
        <v>7641</v>
      </c>
      <c r="AG2390" s="108" t="s">
        <v>7647</v>
      </c>
      <c r="AH2390" s="84" t="s">
        <v>7557</v>
      </c>
      <c r="AI2390" s="108" t="s">
        <v>8042</v>
      </c>
      <c r="AJ2390" s="84">
        <v>1340</v>
      </c>
      <c r="AK2390" s="84">
        <v>1340</v>
      </c>
      <c r="AL2390" s="108" t="s">
        <v>6755</v>
      </c>
      <c r="AM2390" s="84">
        <v>17148.75</v>
      </c>
      <c r="AN2390" s="112">
        <v>4291.25</v>
      </c>
      <c r="AO2390" s="112">
        <v>21440</v>
      </c>
      <c r="AP2390" s="112">
        <v>2851.25</v>
      </c>
      <c r="AQ2390" s="112">
        <v>93.75</v>
      </c>
      <c r="AR2390" s="112">
        <v>2945</v>
      </c>
      <c r="AS2390" s="112">
        <v>0</v>
      </c>
      <c r="AT2390" s="112">
        <v>0</v>
      </c>
      <c r="AU2390" s="112">
        <v>0</v>
      </c>
      <c r="AV2390" s="84">
        <v>16</v>
      </c>
      <c r="AW2390" s="84">
        <v>0</v>
      </c>
      <c r="AX2390" s="84" t="str">
        <f>VLOOKUP(Y2390,'[1]Asset Classification'!$J$3:$W$2865,14,)</f>
        <v>Standard</v>
      </c>
      <c r="AY2390" s="108"/>
      <c r="AZ2390" s="84"/>
      <c r="BA2390" s="84"/>
      <c r="BB2390" s="84" t="s">
        <v>8329</v>
      </c>
      <c r="BC2390" s="84"/>
      <c r="BD2390" s="108"/>
      <c r="BE2390" s="84">
        <v>0</v>
      </c>
      <c r="BF2390" s="38" t="s">
        <v>2698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244</v>
      </c>
      <c r="C2391" s="38" t="s">
        <v>245</v>
      </c>
      <c r="D2391" s="38" t="s">
        <v>246</v>
      </c>
      <c r="E2391" s="38" t="s">
        <v>246</v>
      </c>
      <c r="F2391" s="38" t="s">
        <v>247</v>
      </c>
      <c r="G2391" s="84" t="s">
        <v>248</v>
      </c>
      <c r="H2391" s="38" t="s">
        <v>249</v>
      </c>
      <c r="I2391" s="84">
        <v>130913</v>
      </c>
      <c r="J2391" s="38" t="s">
        <v>273</v>
      </c>
      <c r="K2391" s="84">
        <v>130913</v>
      </c>
      <c r="L2391" s="84" t="s">
        <v>254</v>
      </c>
      <c r="M2391" s="38" t="s">
        <v>255</v>
      </c>
      <c r="N2391" s="84">
        <v>257332</v>
      </c>
      <c r="O2391" s="84" t="s">
        <v>658</v>
      </c>
      <c r="P2391" s="84">
        <v>337930</v>
      </c>
      <c r="Q2391" s="38" t="s">
        <v>759</v>
      </c>
      <c r="R2391" s="38" t="s">
        <v>829</v>
      </c>
      <c r="S2391" s="84" t="s">
        <v>3143</v>
      </c>
      <c r="T2391" s="84" t="s">
        <v>3143</v>
      </c>
      <c r="U2391" s="84" t="s">
        <v>1027</v>
      </c>
      <c r="V2391" s="84" t="s">
        <v>2278</v>
      </c>
      <c r="W2391" s="84">
        <v>0</v>
      </c>
      <c r="X2391" s="38" t="s">
        <v>3466</v>
      </c>
      <c r="Y2391" s="84">
        <v>357254093</v>
      </c>
      <c r="Z2391" s="38" t="s">
        <v>6349</v>
      </c>
      <c r="AA2391" s="108" t="s">
        <v>6168</v>
      </c>
      <c r="AB2391" s="84">
        <v>63000</v>
      </c>
      <c r="AC2391" s="108" t="s">
        <v>6770</v>
      </c>
      <c r="AD2391" s="84">
        <v>24</v>
      </c>
      <c r="AE2391" s="84" t="s">
        <v>6785</v>
      </c>
      <c r="AF2391" s="84" t="s">
        <v>6932</v>
      </c>
      <c r="AG2391" s="108" t="s">
        <v>7149</v>
      </c>
      <c r="AH2391" s="84" t="s">
        <v>6795</v>
      </c>
      <c r="AI2391" s="108" t="s">
        <v>8040</v>
      </c>
      <c r="AJ2391" s="84">
        <v>3360</v>
      </c>
      <c r="AK2391" s="84">
        <v>3360</v>
      </c>
      <c r="AL2391" s="108" t="s">
        <v>6745</v>
      </c>
      <c r="AM2391" s="84">
        <v>38041.79</v>
      </c>
      <c r="AN2391" s="112">
        <v>15718.21</v>
      </c>
      <c r="AO2391" s="112">
        <v>53760</v>
      </c>
      <c r="AP2391" s="112">
        <v>24958.21</v>
      </c>
      <c r="AQ2391" s="112">
        <v>2432.79</v>
      </c>
      <c r="AR2391" s="112">
        <v>27391</v>
      </c>
      <c r="AS2391" s="112">
        <v>0</v>
      </c>
      <c r="AT2391" s="112">
        <v>0</v>
      </c>
      <c r="AU2391" s="112">
        <v>0</v>
      </c>
      <c r="AV2391" s="84">
        <v>16</v>
      </c>
      <c r="AW2391" s="84">
        <v>0</v>
      </c>
      <c r="AX2391" s="84" t="str">
        <f>VLOOKUP(Y2391,'[1]Asset Classification'!$J$3:$W$2865,14,)</f>
        <v>Standard</v>
      </c>
      <c r="AY2391" s="108"/>
      <c r="AZ2391" s="84"/>
      <c r="BA2391" s="84"/>
      <c r="BB2391" s="84" t="s">
        <v>8329</v>
      </c>
      <c r="BC2391" s="84"/>
      <c r="BD2391" s="108"/>
      <c r="BE2391" s="84">
        <v>0</v>
      </c>
      <c r="BF2391" s="38" t="s">
        <v>3143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244</v>
      </c>
      <c r="C2392" s="38" t="s">
        <v>245</v>
      </c>
      <c r="D2392" s="38" t="s">
        <v>246</v>
      </c>
      <c r="E2392" s="38" t="s">
        <v>246</v>
      </c>
      <c r="F2392" s="38" t="s">
        <v>247</v>
      </c>
      <c r="G2392" s="84" t="s">
        <v>248</v>
      </c>
      <c r="H2392" s="38" t="s">
        <v>249</v>
      </c>
      <c r="I2392" s="84">
        <v>130995</v>
      </c>
      <c r="J2392" s="38" t="s">
        <v>275</v>
      </c>
      <c r="K2392" s="84">
        <v>130995</v>
      </c>
      <c r="L2392" s="84" t="s">
        <v>257</v>
      </c>
      <c r="M2392" s="38" t="s">
        <v>258</v>
      </c>
      <c r="N2392" s="84">
        <v>222977</v>
      </c>
      <c r="O2392" s="84" t="s">
        <v>455</v>
      </c>
      <c r="P2392" s="84">
        <v>295189</v>
      </c>
      <c r="Q2392" s="38" t="s">
        <v>478</v>
      </c>
      <c r="R2392" s="38" t="s">
        <v>829</v>
      </c>
      <c r="S2392" s="84" t="s">
        <v>3144</v>
      </c>
      <c r="T2392" s="84" t="s">
        <v>3144</v>
      </c>
      <c r="U2392" s="84" t="s">
        <v>1034</v>
      </c>
      <c r="V2392" s="84" t="s">
        <v>2278</v>
      </c>
      <c r="W2392" s="84">
        <v>0</v>
      </c>
      <c r="X2392" s="38" t="s">
        <v>3451</v>
      </c>
      <c r="Y2392" s="84">
        <v>357256565</v>
      </c>
      <c r="Z2392" s="38" t="s">
        <v>6350</v>
      </c>
      <c r="AA2392" s="108" t="s">
        <v>6168</v>
      </c>
      <c r="AB2392" s="84">
        <v>63000</v>
      </c>
      <c r="AC2392" s="108" t="s">
        <v>6765</v>
      </c>
      <c r="AD2392" s="84">
        <v>24</v>
      </c>
      <c r="AE2392" s="84" t="s">
        <v>6787</v>
      </c>
      <c r="AF2392" s="84" t="s">
        <v>7454</v>
      </c>
      <c r="AG2392" s="108" t="s">
        <v>7460</v>
      </c>
      <c r="AH2392" s="84" t="s">
        <v>7319</v>
      </c>
      <c r="AI2392" s="108" t="s">
        <v>8041</v>
      </c>
      <c r="AJ2392" s="84">
        <v>3360</v>
      </c>
      <c r="AK2392" s="84">
        <v>3360</v>
      </c>
      <c r="AL2392" s="108" t="s">
        <v>6389</v>
      </c>
      <c r="AM2392" s="84">
        <v>8113.96</v>
      </c>
      <c r="AN2392" s="112">
        <v>5326.04</v>
      </c>
      <c r="AO2392" s="112">
        <v>13440</v>
      </c>
      <c r="AP2392" s="112">
        <v>54886.04</v>
      </c>
      <c r="AQ2392" s="112">
        <v>12894.96</v>
      </c>
      <c r="AR2392" s="112">
        <v>67781</v>
      </c>
      <c r="AS2392" s="112">
        <v>29868.98</v>
      </c>
      <c r="AT2392" s="112">
        <v>10451.02</v>
      </c>
      <c r="AU2392" s="112">
        <v>40320</v>
      </c>
      <c r="AV2392" s="84">
        <v>16</v>
      </c>
      <c r="AW2392" s="84">
        <v>340</v>
      </c>
      <c r="AX2392" s="84" t="str">
        <f>VLOOKUP(Y2392,'[1]Asset Classification'!$J$3:$W$2865,14,)</f>
        <v>&gt;180</v>
      </c>
      <c r="AY2392" s="108"/>
      <c r="AZ2392" s="84"/>
      <c r="BA2392" s="84"/>
      <c r="BB2392" s="84" t="s">
        <v>8329</v>
      </c>
      <c r="BC2392" s="84"/>
      <c r="BD2392" s="108" t="s">
        <v>8322</v>
      </c>
      <c r="BE2392" s="84">
        <v>63000</v>
      </c>
      <c r="BF2392" s="38" t="s">
        <v>3144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244</v>
      </c>
      <c r="C2393" s="38" t="s">
        <v>245</v>
      </c>
      <c r="D2393" s="38" t="s">
        <v>246</v>
      </c>
      <c r="E2393" s="38" t="s">
        <v>246</v>
      </c>
      <c r="F2393" s="38" t="s">
        <v>247</v>
      </c>
      <c r="G2393" s="84" t="s">
        <v>248</v>
      </c>
      <c r="H2393" s="38" t="s">
        <v>249</v>
      </c>
      <c r="I2393" s="84">
        <v>131470</v>
      </c>
      <c r="J2393" s="38" t="s">
        <v>286</v>
      </c>
      <c r="K2393" s="84">
        <v>131470</v>
      </c>
      <c r="L2393" s="84" t="s">
        <v>262</v>
      </c>
      <c r="M2393" s="38" t="s">
        <v>263</v>
      </c>
      <c r="N2393" s="84">
        <v>258787</v>
      </c>
      <c r="O2393" s="84" t="s">
        <v>760</v>
      </c>
      <c r="P2393" s="84">
        <v>640217</v>
      </c>
      <c r="Q2393" s="38" t="s">
        <v>900</v>
      </c>
      <c r="R2393" s="38" t="s">
        <v>891</v>
      </c>
      <c r="S2393" s="84" t="s">
        <v>2432</v>
      </c>
      <c r="T2393" s="84" t="s">
        <v>2432</v>
      </c>
      <c r="U2393" s="84" t="s">
        <v>2292</v>
      </c>
      <c r="V2393" s="84" t="s">
        <v>3449</v>
      </c>
      <c r="W2393" s="84">
        <v>0</v>
      </c>
      <c r="X2393" s="38" t="s">
        <v>3451</v>
      </c>
      <c r="Y2393" s="84">
        <v>357261095</v>
      </c>
      <c r="Z2393" s="38" t="s">
        <v>5440</v>
      </c>
      <c r="AA2393" s="108" t="s">
        <v>6168</v>
      </c>
      <c r="AB2393" s="84">
        <v>30000</v>
      </c>
      <c r="AC2393" s="108" t="s">
        <v>6768</v>
      </c>
      <c r="AD2393" s="84">
        <v>18</v>
      </c>
      <c r="AE2393" s="84" t="s">
        <v>6783</v>
      </c>
      <c r="AF2393" s="84" t="s">
        <v>7499</v>
      </c>
      <c r="AG2393" s="108" t="s">
        <v>7500</v>
      </c>
      <c r="AH2393" s="84" t="s">
        <v>7319</v>
      </c>
      <c r="AI2393" s="108" t="s">
        <v>6419</v>
      </c>
      <c r="AJ2393" s="84">
        <v>2020</v>
      </c>
      <c r="AK2393" s="84">
        <v>2020</v>
      </c>
      <c r="AL2393" s="108" t="s">
        <v>6588</v>
      </c>
      <c r="AM2393" s="84">
        <v>7143.71</v>
      </c>
      <c r="AN2393" s="112">
        <v>2956.29</v>
      </c>
      <c r="AO2393" s="112">
        <v>10100</v>
      </c>
      <c r="AP2393" s="112">
        <v>22856.29</v>
      </c>
      <c r="AQ2393" s="112">
        <v>3467.71</v>
      </c>
      <c r="AR2393" s="112">
        <v>26324</v>
      </c>
      <c r="AS2393" s="112">
        <v>18879.080000000002</v>
      </c>
      <c r="AT2393" s="112">
        <v>3340.92</v>
      </c>
      <c r="AU2393" s="112">
        <v>22220</v>
      </c>
      <c r="AV2393" s="84">
        <v>16</v>
      </c>
      <c r="AW2393" s="84">
        <v>312</v>
      </c>
      <c r="AX2393" s="84" t="str">
        <f>VLOOKUP(Y2393,'[1]Asset Classification'!$J$3:$W$2865,14,)</f>
        <v>&gt;180</v>
      </c>
      <c r="AY2393" s="108"/>
      <c r="AZ2393" s="84"/>
      <c r="BA2393" s="84"/>
      <c r="BB2393" s="84" t="s">
        <v>8329</v>
      </c>
      <c r="BC2393" s="84"/>
      <c r="BD2393" s="108" t="s">
        <v>8322</v>
      </c>
      <c r="BE2393" s="84">
        <v>30000</v>
      </c>
      <c r="BF2393" s="38" t="s">
        <v>2432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244</v>
      </c>
      <c r="C2394" s="38" t="s">
        <v>245</v>
      </c>
      <c r="D2394" s="38" t="s">
        <v>246</v>
      </c>
      <c r="E2394" s="38" t="s">
        <v>246</v>
      </c>
      <c r="F2394" s="38" t="s">
        <v>247</v>
      </c>
      <c r="G2394" s="84" t="s">
        <v>248</v>
      </c>
      <c r="H2394" s="38" t="s">
        <v>249</v>
      </c>
      <c r="I2394" s="84">
        <v>130913</v>
      </c>
      <c r="J2394" s="38" t="s">
        <v>273</v>
      </c>
      <c r="K2394" s="84">
        <v>130913</v>
      </c>
      <c r="L2394" s="84" t="s">
        <v>254</v>
      </c>
      <c r="M2394" s="38" t="s">
        <v>255</v>
      </c>
      <c r="N2394" s="84">
        <v>471481</v>
      </c>
      <c r="O2394" s="84" t="s">
        <v>910</v>
      </c>
      <c r="P2394" s="84">
        <v>732577</v>
      </c>
      <c r="Q2394" s="38" t="s">
        <v>911</v>
      </c>
      <c r="R2394" s="38" t="s">
        <v>891</v>
      </c>
      <c r="S2394" s="84" t="s">
        <v>2690</v>
      </c>
      <c r="T2394" s="84" t="s">
        <v>2690</v>
      </c>
      <c r="U2394" s="84" t="s">
        <v>1023</v>
      </c>
      <c r="V2394" s="84" t="s">
        <v>3449</v>
      </c>
      <c r="W2394" s="84">
        <v>0</v>
      </c>
      <c r="X2394" s="38" t="s">
        <v>3451</v>
      </c>
      <c r="Y2394" s="84">
        <v>357268818</v>
      </c>
      <c r="Z2394" s="38" t="s">
        <v>5791</v>
      </c>
      <c r="AA2394" s="108" t="s">
        <v>6168</v>
      </c>
      <c r="AB2394" s="84">
        <v>30000</v>
      </c>
      <c r="AC2394" s="108" t="s">
        <v>6770</v>
      </c>
      <c r="AD2394" s="84">
        <v>18</v>
      </c>
      <c r="AE2394" s="84" t="s">
        <v>6783</v>
      </c>
      <c r="AF2394" s="84" t="s">
        <v>7645</v>
      </c>
      <c r="AG2394" s="108" t="s">
        <v>7646</v>
      </c>
      <c r="AH2394" s="84" t="s">
        <v>7557</v>
      </c>
      <c r="AI2394" s="108" t="s">
        <v>8040</v>
      </c>
      <c r="AJ2394" s="84">
        <v>2020</v>
      </c>
      <c r="AK2394" s="84">
        <v>2020</v>
      </c>
      <c r="AL2394" s="108" t="s">
        <v>6745</v>
      </c>
      <c r="AM2394" s="84">
        <v>25994.77</v>
      </c>
      <c r="AN2394" s="112">
        <v>6325.23</v>
      </c>
      <c r="AO2394" s="112">
        <v>32320</v>
      </c>
      <c r="AP2394" s="112">
        <v>4005.23</v>
      </c>
      <c r="AQ2394" s="112">
        <v>127.77</v>
      </c>
      <c r="AR2394" s="112">
        <v>4133</v>
      </c>
      <c r="AS2394" s="112">
        <v>0</v>
      </c>
      <c r="AT2394" s="112">
        <v>0</v>
      </c>
      <c r="AU2394" s="112">
        <v>0</v>
      </c>
      <c r="AV2394" s="84">
        <v>16</v>
      </c>
      <c r="AW2394" s="84">
        <v>0</v>
      </c>
      <c r="AX2394" s="84" t="str">
        <f>VLOOKUP(Y2394,'[1]Asset Classification'!$J$3:$W$2865,14,)</f>
        <v>Standard</v>
      </c>
      <c r="AY2394" s="108"/>
      <c r="AZ2394" s="84"/>
      <c r="BA2394" s="84"/>
      <c r="BB2394" s="84" t="s">
        <v>8329</v>
      </c>
      <c r="BC2394" s="84"/>
      <c r="BD2394" s="108"/>
      <c r="BE2394" s="84">
        <v>0</v>
      </c>
      <c r="BF2394" s="38" t="s">
        <v>2690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244</v>
      </c>
      <c r="C2395" s="38" t="s">
        <v>245</v>
      </c>
      <c r="D2395" s="38" t="s">
        <v>246</v>
      </c>
      <c r="E2395" s="38" t="s">
        <v>246</v>
      </c>
      <c r="F2395" s="38" t="s">
        <v>247</v>
      </c>
      <c r="G2395" s="84" t="s">
        <v>248</v>
      </c>
      <c r="H2395" s="38" t="s">
        <v>249</v>
      </c>
      <c r="I2395" s="84">
        <v>130995</v>
      </c>
      <c r="J2395" s="38" t="s">
        <v>275</v>
      </c>
      <c r="K2395" s="84">
        <v>130995</v>
      </c>
      <c r="L2395" s="84" t="s">
        <v>257</v>
      </c>
      <c r="M2395" s="38" t="s">
        <v>258</v>
      </c>
      <c r="N2395" s="84">
        <v>222977</v>
      </c>
      <c r="O2395" s="84" t="s">
        <v>455</v>
      </c>
      <c r="P2395" s="84">
        <v>293999</v>
      </c>
      <c r="Q2395" s="38" t="s">
        <v>373</v>
      </c>
      <c r="R2395" s="38" t="s">
        <v>891</v>
      </c>
      <c r="S2395" s="84" t="s">
        <v>2631</v>
      </c>
      <c r="T2395" s="84" t="s">
        <v>2631</v>
      </c>
      <c r="U2395" s="84" t="s">
        <v>1034</v>
      </c>
      <c r="V2395" s="84" t="s">
        <v>2789</v>
      </c>
      <c r="W2395" s="84">
        <v>0</v>
      </c>
      <c r="X2395" s="38" t="s">
        <v>3526</v>
      </c>
      <c r="Y2395" s="84">
        <v>357269056</v>
      </c>
      <c r="Z2395" s="38" t="s">
        <v>5712</v>
      </c>
      <c r="AA2395" s="108" t="s">
        <v>6168</v>
      </c>
      <c r="AB2395" s="84">
        <v>30000</v>
      </c>
      <c r="AC2395" s="108" t="s">
        <v>6765</v>
      </c>
      <c r="AD2395" s="84">
        <v>18</v>
      </c>
      <c r="AE2395" s="84" t="s">
        <v>6783</v>
      </c>
      <c r="AF2395" s="84" t="s">
        <v>7604</v>
      </c>
      <c r="AG2395" s="108" t="s">
        <v>7611</v>
      </c>
      <c r="AH2395" s="84" t="s">
        <v>7557</v>
      </c>
      <c r="AI2395" s="108" t="s">
        <v>8041</v>
      </c>
      <c r="AJ2395" s="84">
        <v>2020</v>
      </c>
      <c r="AK2395" s="84">
        <v>2020</v>
      </c>
      <c r="AL2395" s="108" t="s">
        <v>8270</v>
      </c>
      <c r="AM2395" s="84">
        <v>8648.4699999999993</v>
      </c>
      <c r="AN2395" s="112">
        <v>3471.53</v>
      </c>
      <c r="AO2395" s="112">
        <v>12120</v>
      </c>
      <c r="AP2395" s="112">
        <v>21351.53</v>
      </c>
      <c r="AQ2395" s="112">
        <v>3010.47</v>
      </c>
      <c r="AR2395" s="112">
        <v>24362</v>
      </c>
      <c r="AS2395" s="112">
        <v>17318.310000000001</v>
      </c>
      <c r="AT2395" s="112">
        <v>2881.69</v>
      </c>
      <c r="AU2395" s="112">
        <v>20200</v>
      </c>
      <c r="AV2395" s="84">
        <v>16</v>
      </c>
      <c r="AW2395" s="84">
        <v>279</v>
      </c>
      <c r="AX2395" s="84" t="str">
        <f>VLOOKUP(Y2395,'[1]Asset Classification'!$J$3:$W$2865,14,)</f>
        <v>&gt;180</v>
      </c>
      <c r="AY2395" s="108"/>
      <c r="AZ2395" s="84"/>
      <c r="BA2395" s="84"/>
      <c r="BB2395" s="84" t="s">
        <v>8329</v>
      </c>
      <c r="BC2395" s="84"/>
      <c r="BD2395" s="108"/>
      <c r="BE2395" s="84">
        <v>0</v>
      </c>
      <c r="BF2395" s="38" t="s">
        <v>2631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244</v>
      </c>
      <c r="C2396" s="38" t="s">
        <v>245</v>
      </c>
      <c r="D2396" s="38" t="s">
        <v>246</v>
      </c>
      <c r="E2396" s="38" t="s">
        <v>246</v>
      </c>
      <c r="F2396" s="38" t="s">
        <v>247</v>
      </c>
      <c r="G2396" s="84" t="s">
        <v>248</v>
      </c>
      <c r="H2396" s="38" t="s">
        <v>249</v>
      </c>
      <c r="I2396" s="84">
        <v>173595</v>
      </c>
      <c r="J2396" s="38" t="s">
        <v>307</v>
      </c>
      <c r="K2396" s="84">
        <v>173595</v>
      </c>
      <c r="L2396" s="84" t="s">
        <v>254</v>
      </c>
      <c r="M2396" s="38" t="s">
        <v>255</v>
      </c>
      <c r="N2396" s="84">
        <v>295549</v>
      </c>
      <c r="O2396" s="84" t="s">
        <v>621</v>
      </c>
      <c r="P2396" s="84">
        <v>393360</v>
      </c>
      <c r="Q2396" s="38" t="s">
        <v>622</v>
      </c>
      <c r="R2396" s="38" t="s">
        <v>829</v>
      </c>
      <c r="S2396" s="84" t="s">
        <v>3145</v>
      </c>
      <c r="T2396" s="84" t="s">
        <v>3145</v>
      </c>
      <c r="U2396" s="84" t="s">
        <v>1070</v>
      </c>
      <c r="V2396" s="84" t="s">
        <v>2278</v>
      </c>
      <c r="W2396" s="84">
        <v>0</v>
      </c>
      <c r="X2396" s="38" t="s">
        <v>3526</v>
      </c>
      <c r="Y2396" s="84">
        <v>357270627</v>
      </c>
      <c r="Z2396" s="38" t="s">
        <v>6351</v>
      </c>
      <c r="AA2396" s="108" t="s">
        <v>6168</v>
      </c>
      <c r="AB2396" s="84">
        <v>50000</v>
      </c>
      <c r="AC2396" s="108" t="s">
        <v>6769</v>
      </c>
      <c r="AD2396" s="84">
        <v>24</v>
      </c>
      <c r="AE2396" s="84" t="s">
        <v>6787</v>
      </c>
      <c r="AF2396" s="84" t="s">
        <v>7728</v>
      </c>
      <c r="AG2396" s="108" t="s">
        <v>7729</v>
      </c>
      <c r="AH2396" s="84" t="s">
        <v>7319</v>
      </c>
      <c r="AI2396" s="108" t="s">
        <v>8030</v>
      </c>
      <c r="AJ2396" s="84">
        <v>2670</v>
      </c>
      <c r="AK2396" s="84">
        <v>2670</v>
      </c>
      <c r="AL2396" s="108" t="s">
        <v>8210</v>
      </c>
      <c r="AM2396" s="84">
        <v>10237.799999999999</v>
      </c>
      <c r="AN2396" s="112">
        <v>6416.2</v>
      </c>
      <c r="AO2396" s="112">
        <v>16654</v>
      </c>
      <c r="AP2396" s="112">
        <v>39762.199999999997</v>
      </c>
      <c r="AQ2396" s="112">
        <v>7691.8</v>
      </c>
      <c r="AR2396" s="112">
        <v>47454</v>
      </c>
      <c r="AS2396" s="112">
        <v>20250.04</v>
      </c>
      <c r="AT2396" s="112">
        <v>5815.96</v>
      </c>
      <c r="AU2396" s="112">
        <v>26066</v>
      </c>
      <c r="AV2396" s="84">
        <v>16</v>
      </c>
      <c r="AW2396" s="84">
        <v>285</v>
      </c>
      <c r="AX2396" s="84" t="str">
        <f>VLOOKUP(Y2396,'[1]Asset Classification'!$J$3:$W$2865,14,)</f>
        <v>&gt;180</v>
      </c>
      <c r="AY2396" s="108"/>
      <c r="AZ2396" s="84"/>
      <c r="BA2396" s="84"/>
      <c r="BB2396" s="84" t="s">
        <v>8329</v>
      </c>
      <c r="BC2396" s="84"/>
      <c r="BD2396" s="108"/>
      <c r="BE2396" s="84">
        <v>0</v>
      </c>
      <c r="BF2396" s="38" t="s">
        <v>3145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244</v>
      </c>
      <c r="C2397" s="38" t="s">
        <v>245</v>
      </c>
      <c r="D2397" s="38" t="s">
        <v>246</v>
      </c>
      <c r="E2397" s="38" t="s">
        <v>246</v>
      </c>
      <c r="F2397" s="38" t="s">
        <v>247</v>
      </c>
      <c r="G2397" s="84" t="s">
        <v>248</v>
      </c>
      <c r="H2397" s="38" t="s">
        <v>249</v>
      </c>
      <c r="I2397" s="84">
        <v>173595</v>
      </c>
      <c r="J2397" s="38" t="s">
        <v>307</v>
      </c>
      <c r="K2397" s="84">
        <v>173595</v>
      </c>
      <c r="L2397" s="84" t="s">
        <v>254</v>
      </c>
      <c r="M2397" s="38" t="s">
        <v>255</v>
      </c>
      <c r="N2397" s="84">
        <v>295549</v>
      </c>
      <c r="O2397" s="84" t="s">
        <v>621</v>
      </c>
      <c r="P2397" s="84">
        <v>393360</v>
      </c>
      <c r="Q2397" s="38" t="s">
        <v>622</v>
      </c>
      <c r="R2397" s="38" t="s">
        <v>829</v>
      </c>
      <c r="S2397" s="84" t="s">
        <v>3146</v>
      </c>
      <c r="T2397" s="84" t="s">
        <v>3146</v>
      </c>
      <c r="U2397" s="84" t="s">
        <v>1070</v>
      </c>
      <c r="V2397" s="84" t="s">
        <v>2278</v>
      </c>
      <c r="W2397" s="84">
        <v>0</v>
      </c>
      <c r="X2397" s="38" t="s">
        <v>3526</v>
      </c>
      <c r="Y2397" s="84">
        <v>357270725</v>
      </c>
      <c r="Z2397" s="38" t="s">
        <v>6352</v>
      </c>
      <c r="AA2397" s="108" t="s">
        <v>6168</v>
      </c>
      <c r="AB2397" s="84">
        <v>50000</v>
      </c>
      <c r="AC2397" s="108" t="s">
        <v>6769</v>
      </c>
      <c r="AD2397" s="84">
        <v>24</v>
      </c>
      <c r="AE2397" s="84" t="s">
        <v>6787</v>
      </c>
      <c r="AF2397" s="84" t="s">
        <v>7824</v>
      </c>
      <c r="AG2397" s="108" t="s">
        <v>7825</v>
      </c>
      <c r="AH2397" s="84" t="s">
        <v>7319</v>
      </c>
      <c r="AI2397" s="108" t="s">
        <v>8030</v>
      </c>
      <c r="AJ2397" s="84">
        <v>2670</v>
      </c>
      <c r="AK2397" s="84">
        <v>2670</v>
      </c>
      <c r="AL2397" s="108" t="s">
        <v>8077</v>
      </c>
      <c r="AM2397" s="84">
        <v>10237.799999999999</v>
      </c>
      <c r="AN2397" s="112">
        <v>5782.2</v>
      </c>
      <c r="AO2397" s="112">
        <v>16020</v>
      </c>
      <c r="AP2397" s="112">
        <v>39762.199999999997</v>
      </c>
      <c r="AQ2397" s="112">
        <v>8325.7999999999993</v>
      </c>
      <c r="AR2397" s="112">
        <v>48088</v>
      </c>
      <c r="AS2397" s="112">
        <v>20250.04</v>
      </c>
      <c r="AT2397" s="112">
        <v>6449.96</v>
      </c>
      <c r="AU2397" s="112">
        <v>26700</v>
      </c>
      <c r="AV2397" s="84">
        <v>16</v>
      </c>
      <c r="AW2397" s="84">
        <v>285</v>
      </c>
      <c r="AX2397" s="84" t="str">
        <f>VLOOKUP(Y2397,'[1]Asset Classification'!$J$3:$W$2865,14,)</f>
        <v>&gt;180</v>
      </c>
      <c r="AY2397" s="108"/>
      <c r="AZ2397" s="84"/>
      <c r="BA2397" s="84"/>
      <c r="BB2397" s="84" t="s">
        <v>8329</v>
      </c>
      <c r="BC2397" s="84"/>
      <c r="BD2397" s="108"/>
      <c r="BE2397" s="84">
        <v>0</v>
      </c>
      <c r="BF2397" s="38" t="s">
        <v>3146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244</v>
      </c>
      <c r="C2398" s="38" t="s">
        <v>245</v>
      </c>
      <c r="D2398" s="38" t="s">
        <v>246</v>
      </c>
      <c r="E2398" s="38" t="s">
        <v>246</v>
      </c>
      <c r="F2398" s="38" t="s">
        <v>247</v>
      </c>
      <c r="G2398" s="84" t="s">
        <v>248</v>
      </c>
      <c r="H2398" s="38" t="s">
        <v>249</v>
      </c>
      <c r="I2398" s="84">
        <v>142674</v>
      </c>
      <c r="J2398" s="38" t="s">
        <v>315</v>
      </c>
      <c r="K2398" s="84">
        <v>142674</v>
      </c>
      <c r="L2398" s="84" t="s">
        <v>254</v>
      </c>
      <c r="M2398" s="38" t="s">
        <v>255</v>
      </c>
      <c r="N2398" s="84">
        <v>255230</v>
      </c>
      <c r="O2398" s="84" t="s">
        <v>920</v>
      </c>
      <c r="P2398" s="84">
        <v>335218</v>
      </c>
      <c r="Q2398" s="38" t="s">
        <v>921</v>
      </c>
      <c r="R2398" s="38" t="s">
        <v>829</v>
      </c>
      <c r="S2398" s="84" t="s">
        <v>3147</v>
      </c>
      <c r="T2398" s="84" t="s">
        <v>3147</v>
      </c>
      <c r="U2398" s="84" t="s">
        <v>2292</v>
      </c>
      <c r="V2398" s="84" t="s">
        <v>3449</v>
      </c>
      <c r="W2398" s="84">
        <v>0</v>
      </c>
      <c r="X2398" s="38" t="s">
        <v>3451</v>
      </c>
      <c r="Y2398" s="84">
        <v>357302132</v>
      </c>
      <c r="Z2398" s="38" t="s">
        <v>6353</v>
      </c>
      <c r="AA2398" s="108" t="s">
        <v>6168</v>
      </c>
      <c r="AB2398" s="84">
        <v>80000</v>
      </c>
      <c r="AC2398" s="108" t="s">
        <v>6766</v>
      </c>
      <c r="AD2398" s="84">
        <v>24</v>
      </c>
      <c r="AE2398" s="84" t="s">
        <v>6784</v>
      </c>
      <c r="AF2398" s="84" t="s">
        <v>7207</v>
      </c>
      <c r="AG2398" s="108" t="s">
        <v>7206</v>
      </c>
      <c r="AH2398" s="84" t="s">
        <v>6795</v>
      </c>
      <c r="AI2398" s="108" t="s">
        <v>8039</v>
      </c>
      <c r="AJ2398" s="84">
        <v>4270</v>
      </c>
      <c r="AK2398" s="84">
        <v>4270</v>
      </c>
      <c r="AL2398" s="108" t="s">
        <v>8259</v>
      </c>
      <c r="AM2398" s="84">
        <v>48668.36</v>
      </c>
      <c r="AN2398" s="112">
        <v>19651.64</v>
      </c>
      <c r="AO2398" s="112">
        <v>68320</v>
      </c>
      <c r="AP2398" s="112">
        <v>31331.64</v>
      </c>
      <c r="AQ2398" s="112">
        <v>3022.36</v>
      </c>
      <c r="AR2398" s="112">
        <v>34354</v>
      </c>
      <c r="AS2398" s="112">
        <v>0</v>
      </c>
      <c r="AT2398" s="112">
        <v>0</v>
      </c>
      <c r="AU2398" s="112">
        <v>0</v>
      </c>
      <c r="AV2398" s="84">
        <v>16</v>
      </c>
      <c r="AW2398" s="84">
        <v>0</v>
      </c>
      <c r="AX2398" s="84" t="str">
        <f>VLOOKUP(Y2398,'[1]Asset Classification'!$J$3:$W$2865,14,)</f>
        <v>Standard</v>
      </c>
      <c r="AY2398" s="108"/>
      <c r="AZ2398" s="84"/>
      <c r="BA2398" s="84"/>
      <c r="BB2398" s="84" t="s">
        <v>8329</v>
      </c>
      <c r="BC2398" s="84"/>
      <c r="BD2398" s="108"/>
      <c r="BE2398" s="84">
        <v>0</v>
      </c>
      <c r="BF2398" s="38" t="s">
        <v>3147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244</v>
      </c>
      <c r="C2399" s="38" t="s">
        <v>245</v>
      </c>
      <c r="D2399" s="38" t="s">
        <v>246</v>
      </c>
      <c r="E2399" s="38" t="s">
        <v>246</v>
      </c>
      <c r="F2399" s="38" t="s">
        <v>247</v>
      </c>
      <c r="G2399" s="84" t="s">
        <v>248</v>
      </c>
      <c r="H2399" s="38" t="s">
        <v>249</v>
      </c>
      <c r="I2399" s="84">
        <v>130995</v>
      </c>
      <c r="J2399" s="38" t="s">
        <v>275</v>
      </c>
      <c r="K2399" s="84">
        <v>130995</v>
      </c>
      <c r="L2399" s="84" t="s">
        <v>257</v>
      </c>
      <c r="M2399" s="38" t="s">
        <v>258</v>
      </c>
      <c r="N2399" s="84">
        <v>381165</v>
      </c>
      <c r="O2399" s="84" t="s">
        <v>862</v>
      </c>
      <c r="P2399" s="84">
        <v>559699</v>
      </c>
      <c r="Q2399" s="38" t="s">
        <v>863</v>
      </c>
      <c r="R2399" s="38" t="s">
        <v>829</v>
      </c>
      <c r="S2399" s="84" t="s">
        <v>3148</v>
      </c>
      <c r="T2399" s="84" t="s">
        <v>3148</v>
      </c>
      <c r="U2399" s="84" t="s">
        <v>1034</v>
      </c>
      <c r="V2399" s="84" t="s">
        <v>2789</v>
      </c>
      <c r="W2399" s="84">
        <v>0</v>
      </c>
      <c r="X2399" s="38" t="s">
        <v>3451</v>
      </c>
      <c r="Y2399" s="84">
        <v>357302885</v>
      </c>
      <c r="Z2399" s="38" t="s">
        <v>6354</v>
      </c>
      <c r="AA2399" s="108" t="s">
        <v>6168</v>
      </c>
      <c r="AB2399" s="84">
        <v>60000</v>
      </c>
      <c r="AC2399" s="108" t="s">
        <v>6765</v>
      </c>
      <c r="AD2399" s="84">
        <v>24</v>
      </c>
      <c r="AE2399" s="84" t="s">
        <v>6787</v>
      </c>
      <c r="AF2399" s="84" t="s">
        <v>7415</v>
      </c>
      <c r="AG2399" s="108" t="s">
        <v>7416</v>
      </c>
      <c r="AH2399" s="84" t="s">
        <v>7319</v>
      </c>
      <c r="AI2399" s="108" t="s">
        <v>8041</v>
      </c>
      <c r="AJ2399" s="84">
        <v>3200</v>
      </c>
      <c r="AK2399" s="84">
        <v>3200</v>
      </c>
      <c r="AL2399" s="108" t="s">
        <v>6752</v>
      </c>
      <c r="AM2399" s="84">
        <v>36174.28</v>
      </c>
      <c r="AN2399" s="112">
        <v>15025.72</v>
      </c>
      <c r="AO2399" s="112">
        <v>51200</v>
      </c>
      <c r="AP2399" s="112">
        <v>23825.72</v>
      </c>
      <c r="AQ2399" s="112">
        <v>2327.2800000000002</v>
      </c>
      <c r="AR2399" s="112">
        <v>26153</v>
      </c>
      <c r="AS2399" s="112">
        <v>0</v>
      </c>
      <c r="AT2399" s="112">
        <v>0</v>
      </c>
      <c r="AU2399" s="112">
        <v>0</v>
      </c>
      <c r="AV2399" s="84">
        <v>16</v>
      </c>
      <c r="AW2399" s="84">
        <v>0</v>
      </c>
      <c r="AX2399" s="84" t="str">
        <f>VLOOKUP(Y2399,'[1]Asset Classification'!$J$3:$W$2865,14,)</f>
        <v>Standard</v>
      </c>
      <c r="AY2399" s="108"/>
      <c r="AZ2399" s="84"/>
      <c r="BA2399" s="84"/>
      <c r="BB2399" s="84" t="s">
        <v>8329</v>
      </c>
      <c r="BC2399" s="84"/>
      <c r="BD2399" s="108"/>
      <c r="BE2399" s="84">
        <v>0</v>
      </c>
      <c r="BF2399" s="38" t="s">
        <v>3148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244</v>
      </c>
      <c r="C2400" s="38" t="s">
        <v>245</v>
      </c>
      <c r="D2400" s="38" t="s">
        <v>246</v>
      </c>
      <c r="E2400" s="38" t="s">
        <v>246</v>
      </c>
      <c r="F2400" s="38" t="s">
        <v>247</v>
      </c>
      <c r="G2400" s="84" t="s">
        <v>248</v>
      </c>
      <c r="H2400" s="38" t="s">
        <v>249</v>
      </c>
      <c r="I2400" s="84">
        <v>133068</v>
      </c>
      <c r="J2400" s="38" t="s">
        <v>287</v>
      </c>
      <c r="K2400" s="84">
        <v>133068</v>
      </c>
      <c r="L2400" s="84" t="s">
        <v>262</v>
      </c>
      <c r="M2400" s="38" t="s">
        <v>263</v>
      </c>
      <c r="N2400" s="84">
        <v>264840</v>
      </c>
      <c r="O2400" s="84" t="s">
        <v>976</v>
      </c>
      <c r="P2400" s="84">
        <v>347701</v>
      </c>
      <c r="Q2400" s="38" t="s">
        <v>717</v>
      </c>
      <c r="R2400" s="38" t="s">
        <v>829</v>
      </c>
      <c r="S2400" s="84" t="s">
        <v>3149</v>
      </c>
      <c r="T2400" s="84" t="s">
        <v>3149</v>
      </c>
      <c r="U2400" s="84" t="s">
        <v>1027</v>
      </c>
      <c r="V2400" s="84" t="s">
        <v>2278</v>
      </c>
      <c r="W2400" s="84">
        <v>0</v>
      </c>
      <c r="X2400" s="38" t="s">
        <v>3451</v>
      </c>
      <c r="Y2400" s="84">
        <v>357319946</v>
      </c>
      <c r="Z2400" s="38" t="s">
        <v>6355</v>
      </c>
      <c r="AA2400" s="108" t="s">
        <v>6168</v>
      </c>
      <c r="AB2400" s="84">
        <v>50000</v>
      </c>
      <c r="AC2400" s="108" t="s">
        <v>6765</v>
      </c>
      <c r="AD2400" s="84">
        <v>24</v>
      </c>
      <c r="AE2400" s="84" t="s">
        <v>6787</v>
      </c>
      <c r="AF2400" s="84" t="s">
        <v>7415</v>
      </c>
      <c r="AG2400" s="108" t="s">
        <v>7416</v>
      </c>
      <c r="AH2400" s="84" t="s">
        <v>7319</v>
      </c>
      <c r="AI2400" s="108" t="s">
        <v>8041</v>
      </c>
      <c r="AJ2400" s="84">
        <v>2670</v>
      </c>
      <c r="AK2400" s="84">
        <v>2670</v>
      </c>
      <c r="AL2400" s="108" t="s">
        <v>8068</v>
      </c>
      <c r="AM2400" s="84">
        <v>3041.02</v>
      </c>
      <c r="AN2400" s="112">
        <v>2298.98</v>
      </c>
      <c r="AO2400" s="112">
        <v>5340</v>
      </c>
      <c r="AP2400" s="112">
        <v>46958.98</v>
      </c>
      <c r="AQ2400" s="112">
        <v>12139.02</v>
      </c>
      <c r="AR2400" s="112">
        <v>59098</v>
      </c>
      <c r="AS2400" s="112">
        <v>27166.73</v>
      </c>
      <c r="AT2400" s="112">
        <v>10213.27</v>
      </c>
      <c r="AU2400" s="112">
        <v>37380</v>
      </c>
      <c r="AV2400" s="84">
        <v>16</v>
      </c>
      <c r="AW2400" s="84">
        <v>401</v>
      </c>
      <c r="AX2400" s="84" t="str">
        <f>VLOOKUP(Y2400,'[1]Asset Classification'!$J$3:$W$2865,14,)</f>
        <v>&gt;180</v>
      </c>
      <c r="AY2400" s="108"/>
      <c r="AZ2400" s="84"/>
      <c r="BA2400" s="84"/>
      <c r="BB2400" s="84" t="s">
        <v>8329</v>
      </c>
      <c r="BC2400" s="84"/>
      <c r="BD2400" s="108" t="s">
        <v>8322</v>
      </c>
      <c r="BE2400" s="84">
        <v>50000</v>
      </c>
      <c r="BF2400" s="38" t="s">
        <v>3149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244</v>
      </c>
      <c r="C2401" s="38" t="s">
        <v>245</v>
      </c>
      <c r="D2401" s="38" t="s">
        <v>246</v>
      </c>
      <c r="E2401" s="38" t="s">
        <v>246</v>
      </c>
      <c r="F2401" s="38" t="s">
        <v>247</v>
      </c>
      <c r="G2401" s="84" t="s">
        <v>248</v>
      </c>
      <c r="H2401" s="38" t="s">
        <v>249</v>
      </c>
      <c r="I2401" s="84">
        <v>134363</v>
      </c>
      <c r="J2401" s="38" t="s">
        <v>290</v>
      </c>
      <c r="K2401" s="84">
        <v>134363</v>
      </c>
      <c r="L2401" s="84" t="s">
        <v>257</v>
      </c>
      <c r="M2401" s="38" t="s">
        <v>258</v>
      </c>
      <c r="N2401" s="84">
        <v>250576</v>
      </c>
      <c r="O2401" s="84" t="s">
        <v>836</v>
      </c>
      <c r="P2401" s="84">
        <v>329202</v>
      </c>
      <c r="Q2401" s="38" t="s">
        <v>837</v>
      </c>
      <c r="R2401" s="38" t="s">
        <v>891</v>
      </c>
      <c r="S2401" s="84" t="s">
        <v>3150</v>
      </c>
      <c r="T2401" s="84" t="s">
        <v>3150</v>
      </c>
      <c r="U2401" s="84" t="s">
        <v>1034</v>
      </c>
      <c r="V2401" s="84" t="s">
        <v>2278</v>
      </c>
      <c r="W2401" s="84">
        <v>0</v>
      </c>
      <c r="X2401" s="38" t="s">
        <v>3526</v>
      </c>
      <c r="Y2401" s="84">
        <v>357328266</v>
      </c>
      <c r="Z2401" s="38" t="s">
        <v>6356</v>
      </c>
      <c r="AA2401" s="108" t="s">
        <v>6168</v>
      </c>
      <c r="AB2401" s="84">
        <v>30000</v>
      </c>
      <c r="AC2401" s="108" t="s">
        <v>6769</v>
      </c>
      <c r="AD2401" s="84">
        <v>18</v>
      </c>
      <c r="AE2401" s="84" t="s">
        <v>6783</v>
      </c>
      <c r="AF2401" s="84" t="s">
        <v>7826</v>
      </c>
      <c r="AG2401" s="108" t="s">
        <v>7827</v>
      </c>
      <c r="AH2401" s="84" t="s">
        <v>7319</v>
      </c>
      <c r="AI2401" s="108" t="s">
        <v>8030</v>
      </c>
      <c r="AJ2401" s="84">
        <v>2020</v>
      </c>
      <c r="AK2401" s="84">
        <v>2020</v>
      </c>
      <c r="AL2401" s="108" t="s">
        <v>8112</v>
      </c>
      <c r="AM2401" s="84">
        <v>26134.82</v>
      </c>
      <c r="AN2401" s="112">
        <v>6185.18</v>
      </c>
      <c r="AO2401" s="112">
        <v>32320</v>
      </c>
      <c r="AP2401" s="112">
        <v>3865.18</v>
      </c>
      <c r="AQ2401" s="112">
        <v>121.82</v>
      </c>
      <c r="AR2401" s="112">
        <v>3987</v>
      </c>
      <c r="AS2401" s="112">
        <v>0</v>
      </c>
      <c r="AT2401" s="112">
        <v>0</v>
      </c>
      <c r="AU2401" s="112">
        <v>0</v>
      </c>
      <c r="AV2401" s="84">
        <v>16</v>
      </c>
      <c r="AW2401" s="84">
        <v>0</v>
      </c>
      <c r="AX2401" s="84" t="str">
        <f>VLOOKUP(Y2401,'[1]Asset Classification'!$J$3:$W$2865,14,)</f>
        <v>Standard</v>
      </c>
      <c r="AY2401" s="108"/>
      <c r="AZ2401" s="84"/>
      <c r="BA2401" s="84"/>
      <c r="BB2401" s="84" t="s">
        <v>8329</v>
      </c>
      <c r="BC2401" s="84"/>
      <c r="BD2401" s="108"/>
      <c r="BE2401" s="84">
        <v>0</v>
      </c>
      <c r="BF2401" s="38" t="s">
        <v>3150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244</v>
      </c>
      <c r="C2402" s="38" t="s">
        <v>245</v>
      </c>
      <c r="D2402" s="38" t="s">
        <v>246</v>
      </c>
      <c r="E2402" s="38" t="s">
        <v>246</v>
      </c>
      <c r="F2402" s="38" t="s">
        <v>247</v>
      </c>
      <c r="G2402" s="84" t="s">
        <v>248</v>
      </c>
      <c r="H2402" s="38" t="s">
        <v>249</v>
      </c>
      <c r="I2402" s="84">
        <v>130913</v>
      </c>
      <c r="J2402" s="38" t="s">
        <v>273</v>
      </c>
      <c r="K2402" s="84">
        <v>130913</v>
      </c>
      <c r="L2402" s="84" t="s">
        <v>254</v>
      </c>
      <c r="M2402" s="38" t="s">
        <v>255</v>
      </c>
      <c r="N2402" s="84">
        <v>222738</v>
      </c>
      <c r="O2402" s="84" t="s">
        <v>429</v>
      </c>
      <c r="P2402" s="84">
        <v>293706</v>
      </c>
      <c r="Q2402" s="38" t="s">
        <v>430</v>
      </c>
      <c r="R2402" s="38" t="s">
        <v>829</v>
      </c>
      <c r="S2402" s="84" t="s">
        <v>3151</v>
      </c>
      <c r="T2402" s="84" t="s">
        <v>3151</v>
      </c>
      <c r="U2402" s="84" t="s">
        <v>1027</v>
      </c>
      <c r="V2402" s="84" t="s">
        <v>2278</v>
      </c>
      <c r="W2402" s="84">
        <v>0</v>
      </c>
      <c r="X2402" s="38" t="s">
        <v>3451</v>
      </c>
      <c r="Y2402" s="84">
        <v>357337509</v>
      </c>
      <c r="Z2402" s="38" t="s">
        <v>6357</v>
      </c>
      <c r="AA2402" s="108" t="s">
        <v>6168</v>
      </c>
      <c r="AB2402" s="84">
        <v>78000</v>
      </c>
      <c r="AC2402" s="108" t="s">
        <v>6770</v>
      </c>
      <c r="AD2402" s="84">
        <v>24</v>
      </c>
      <c r="AE2402" s="84" t="s">
        <v>6789</v>
      </c>
      <c r="AF2402" s="84" t="s">
        <v>6860</v>
      </c>
      <c r="AG2402" s="108" t="s">
        <v>7313</v>
      </c>
      <c r="AH2402" s="84" t="s">
        <v>6795</v>
      </c>
      <c r="AI2402" s="108" t="s">
        <v>8040</v>
      </c>
      <c r="AJ2402" s="84">
        <v>4120</v>
      </c>
      <c r="AK2402" s="84">
        <v>4120</v>
      </c>
      <c r="AL2402" s="108" t="s">
        <v>6745</v>
      </c>
      <c r="AM2402" s="84">
        <v>47282.06</v>
      </c>
      <c r="AN2402" s="112">
        <v>18637.939999999999</v>
      </c>
      <c r="AO2402" s="112">
        <v>65920</v>
      </c>
      <c r="AP2402" s="112">
        <v>30717.94</v>
      </c>
      <c r="AQ2402" s="112">
        <v>2872.06</v>
      </c>
      <c r="AR2402" s="112">
        <v>33590</v>
      </c>
      <c r="AS2402" s="112">
        <v>0</v>
      </c>
      <c r="AT2402" s="112">
        <v>0</v>
      </c>
      <c r="AU2402" s="112">
        <v>0</v>
      </c>
      <c r="AV2402" s="84">
        <v>16</v>
      </c>
      <c r="AW2402" s="84">
        <v>0</v>
      </c>
      <c r="AX2402" s="84" t="str">
        <f>VLOOKUP(Y2402,'[1]Asset Classification'!$J$3:$W$2865,14,)</f>
        <v>Standard</v>
      </c>
      <c r="AY2402" s="108"/>
      <c r="AZ2402" s="84"/>
      <c r="BA2402" s="84"/>
      <c r="BB2402" s="84" t="s">
        <v>8329</v>
      </c>
      <c r="BC2402" s="84"/>
      <c r="BD2402" s="108"/>
      <c r="BE2402" s="84">
        <v>0</v>
      </c>
      <c r="BF2402" s="38" t="s">
        <v>3151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244</v>
      </c>
      <c r="C2403" s="38" t="s">
        <v>245</v>
      </c>
      <c r="D2403" s="38" t="s">
        <v>246</v>
      </c>
      <c r="E2403" s="38" t="s">
        <v>246</v>
      </c>
      <c r="F2403" s="38" t="s">
        <v>247</v>
      </c>
      <c r="G2403" s="84" t="s">
        <v>248</v>
      </c>
      <c r="H2403" s="38" t="s">
        <v>249</v>
      </c>
      <c r="I2403" s="84">
        <v>139549</v>
      </c>
      <c r="J2403" s="38" t="s">
        <v>307</v>
      </c>
      <c r="K2403" s="84">
        <v>139549</v>
      </c>
      <c r="L2403" s="84" t="s">
        <v>254</v>
      </c>
      <c r="M2403" s="38" t="s">
        <v>255</v>
      </c>
      <c r="N2403" s="84">
        <v>383781</v>
      </c>
      <c r="O2403" s="84" t="s">
        <v>858</v>
      </c>
      <c r="P2403" s="84">
        <v>565441</v>
      </c>
      <c r="Q2403" s="38" t="s">
        <v>860</v>
      </c>
      <c r="R2403" s="38" t="s">
        <v>891</v>
      </c>
      <c r="S2403" s="84" t="s">
        <v>3152</v>
      </c>
      <c r="T2403" s="84" t="s">
        <v>3152</v>
      </c>
      <c r="U2403" s="84" t="s">
        <v>1027</v>
      </c>
      <c r="V2403" s="84" t="s">
        <v>2278</v>
      </c>
      <c r="W2403" s="84">
        <v>0</v>
      </c>
      <c r="X2403" s="38" t="s">
        <v>3466</v>
      </c>
      <c r="Y2403" s="84">
        <v>357345589</v>
      </c>
      <c r="Z2403" s="38" t="s">
        <v>6358</v>
      </c>
      <c r="AA2403" s="108" t="s">
        <v>6168</v>
      </c>
      <c r="AB2403" s="84">
        <v>40000</v>
      </c>
      <c r="AC2403" s="108" t="s">
        <v>6769</v>
      </c>
      <c r="AD2403" s="84">
        <v>18</v>
      </c>
      <c r="AE2403" s="84" t="s">
        <v>6783</v>
      </c>
      <c r="AF2403" s="84" t="s">
        <v>7547</v>
      </c>
      <c r="AG2403" s="108" t="s">
        <v>7548</v>
      </c>
      <c r="AH2403" s="84" t="s">
        <v>7319</v>
      </c>
      <c r="AI2403" s="108" t="s">
        <v>8030</v>
      </c>
      <c r="AJ2403" s="84">
        <v>2690</v>
      </c>
      <c r="AK2403" s="84">
        <v>2690</v>
      </c>
      <c r="AL2403" s="108" t="s">
        <v>8112</v>
      </c>
      <c r="AM2403" s="84">
        <v>34783.89</v>
      </c>
      <c r="AN2403" s="112">
        <v>8256.11</v>
      </c>
      <c r="AO2403" s="112">
        <v>43040</v>
      </c>
      <c r="AP2403" s="112">
        <v>5216.1099999999997</v>
      </c>
      <c r="AQ2403" s="112">
        <v>165.89</v>
      </c>
      <c r="AR2403" s="112">
        <v>5382</v>
      </c>
      <c r="AS2403" s="112">
        <v>0</v>
      </c>
      <c r="AT2403" s="112">
        <v>0</v>
      </c>
      <c r="AU2403" s="112">
        <v>0</v>
      </c>
      <c r="AV2403" s="84">
        <v>16</v>
      </c>
      <c r="AW2403" s="84">
        <v>0</v>
      </c>
      <c r="AX2403" s="84" t="str">
        <f>VLOOKUP(Y2403,'[1]Asset Classification'!$J$3:$W$2865,14,)</f>
        <v>Standard</v>
      </c>
      <c r="AY2403" s="108"/>
      <c r="AZ2403" s="84"/>
      <c r="BA2403" s="84"/>
      <c r="BB2403" s="84" t="s">
        <v>8329</v>
      </c>
      <c r="BC2403" s="84"/>
      <c r="BD2403" s="108"/>
      <c r="BE2403" s="84">
        <v>0</v>
      </c>
      <c r="BF2403" s="38" t="s">
        <v>3152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244</v>
      </c>
      <c r="C2404" s="38" t="s">
        <v>245</v>
      </c>
      <c r="D2404" s="38" t="s">
        <v>246</v>
      </c>
      <c r="E2404" s="38" t="s">
        <v>246</v>
      </c>
      <c r="F2404" s="38" t="s">
        <v>247</v>
      </c>
      <c r="G2404" s="84" t="s">
        <v>248</v>
      </c>
      <c r="H2404" s="38" t="s">
        <v>249</v>
      </c>
      <c r="I2404" s="84">
        <v>139583</v>
      </c>
      <c r="J2404" s="38" t="s">
        <v>306</v>
      </c>
      <c r="K2404" s="84">
        <v>139583</v>
      </c>
      <c r="L2404" s="84" t="s">
        <v>254</v>
      </c>
      <c r="M2404" s="38" t="s">
        <v>255</v>
      </c>
      <c r="N2404" s="84">
        <v>235600</v>
      </c>
      <c r="O2404" s="84" t="s">
        <v>598</v>
      </c>
      <c r="P2404" s="84">
        <v>309976</v>
      </c>
      <c r="Q2404" s="38" t="s">
        <v>917</v>
      </c>
      <c r="R2404" s="38" t="s">
        <v>891</v>
      </c>
      <c r="S2404" s="84" t="s">
        <v>2514</v>
      </c>
      <c r="T2404" s="84" t="s">
        <v>2514</v>
      </c>
      <c r="U2404" s="84" t="s">
        <v>1027</v>
      </c>
      <c r="V2404" s="84" t="s">
        <v>2278</v>
      </c>
      <c r="W2404" s="84">
        <v>0</v>
      </c>
      <c r="X2404" s="38" t="s">
        <v>3451</v>
      </c>
      <c r="Y2404" s="84">
        <v>357369441</v>
      </c>
      <c r="Z2404" s="38" t="s">
        <v>5569</v>
      </c>
      <c r="AA2404" s="108" t="s">
        <v>6168</v>
      </c>
      <c r="AB2404" s="84">
        <v>30000</v>
      </c>
      <c r="AC2404" s="108" t="s">
        <v>6765</v>
      </c>
      <c r="AD2404" s="84">
        <v>18</v>
      </c>
      <c r="AE2404" s="84" t="s">
        <v>6783</v>
      </c>
      <c r="AF2404" s="84" t="s">
        <v>7551</v>
      </c>
      <c r="AG2404" s="108" t="s">
        <v>7552</v>
      </c>
      <c r="AH2404" s="84" t="s">
        <v>7319</v>
      </c>
      <c r="AI2404" s="108" t="s">
        <v>8041</v>
      </c>
      <c r="AJ2404" s="84">
        <v>2020</v>
      </c>
      <c r="AK2404" s="84">
        <v>2020</v>
      </c>
      <c r="AL2404" s="108" t="s">
        <v>8092</v>
      </c>
      <c r="AM2404" s="84">
        <v>13486.28</v>
      </c>
      <c r="AN2404" s="112">
        <v>4693.72</v>
      </c>
      <c r="AO2404" s="112">
        <v>18180</v>
      </c>
      <c r="AP2404" s="112">
        <v>16513.72</v>
      </c>
      <c r="AQ2404" s="112">
        <v>1788.28</v>
      </c>
      <c r="AR2404" s="112">
        <v>18302</v>
      </c>
      <c r="AS2404" s="112">
        <v>12480.5</v>
      </c>
      <c r="AT2404" s="112">
        <v>1659.5</v>
      </c>
      <c r="AU2404" s="112">
        <v>14140</v>
      </c>
      <c r="AV2404" s="84">
        <v>16</v>
      </c>
      <c r="AW2404" s="84">
        <v>189</v>
      </c>
      <c r="AX2404" s="84" t="str">
        <f>VLOOKUP(Y2404,'[1]Asset Classification'!$J$3:$W$2865,14,)</f>
        <v>&gt;180</v>
      </c>
      <c r="AY2404" s="108"/>
      <c r="AZ2404" s="84"/>
      <c r="BA2404" s="84"/>
      <c r="BB2404" s="84" t="s">
        <v>8329</v>
      </c>
      <c r="BC2404" s="84"/>
      <c r="BD2404" s="108"/>
      <c r="BE2404" s="84">
        <v>0</v>
      </c>
      <c r="BF2404" s="38" t="s">
        <v>2514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244</v>
      </c>
      <c r="C2405" s="38" t="s">
        <v>245</v>
      </c>
      <c r="D2405" s="38" t="s">
        <v>246</v>
      </c>
      <c r="E2405" s="38" t="s">
        <v>246</v>
      </c>
      <c r="F2405" s="38" t="s">
        <v>247</v>
      </c>
      <c r="G2405" s="84" t="s">
        <v>248</v>
      </c>
      <c r="H2405" s="38" t="s">
        <v>249</v>
      </c>
      <c r="I2405" s="84">
        <v>129694</v>
      </c>
      <c r="J2405" s="38" t="s">
        <v>259</v>
      </c>
      <c r="K2405" s="84">
        <v>129694</v>
      </c>
      <c r="L2405" s="84" t="s">
        <v>257</v>
      </c>
      <c r="M2405" s="38" t="s">
        <v>258</v>
      </c>
      <c r="N2405" s="84">
        <v>274967</v>
      </c>
      <c r="O2405" s="84" t="s">
        <v>793</v>
      </c>
      <c r="P2405" s="84">
        <v>360950</v>
      </c>
      <c r="Q2405" s="38" t="s">
        <v>373</v>
      </c>
      <c r="R2405" s="38" t="s">
        <v>829</v>
      </c>
      <c r="S2405" s="84" t="s">
        <v>3153</v>
      </c>
      <c r="T2405" s="84" t="s">
        <v>3153</v>
      </c>
      <c r="U2405" s="84" t="s">
        <v>1070</v>
      </c>
      <c r="V2405" s="84" t="s">
        <v>2789</v>
      </c>
      <c r="W2405" s="84">
        <v>0</v>
      </c>
      <c r="X2405" s="38" t="s">
        <v>3451</v>
      </c>
      <c r="Y2405" s="84">
        <v>357371336</v>
      </c>
      <c r="Z2405" s="38" t="s">
        <v>6359</v>
      </c>
      <c r="AA2405" s="108" t="s">
        <v>6168</v>
      </c>
      <c r="AB2405" s="84">
        <v>50000</v>
      </c>
      <c r="AC2405" s="108" t="s">
        <v>6768</v>
      </c>
      <c r="AD2405" s="84">
        <v>24</v>
      </c>
      <c r="AE2405" s="84" t="s">
        <v>6784</v>
      </c>
      <c r="AF2405" s="84" t="s">
        <v>7070</v>
      </c>
      <c r="AG2405" s="108" t="s">
        <v>7320</v>
      </c>
      <c r="AH2405" s="84" t="s">
        <v>6795</v>
      </c>
      <c r="AI2405" s="108" t="s">
        <v>6419</v>
      </c>
      <c r="AJ2405" s="84">
        <v>2670</v>
      </c>
      <c r="AK2405" s="84">
        <v>2670</v>
      </c>
      <c r="AL2405" s="108" t="s">
        <v>6563</v>
      </c>
      <c r="AM2405" s="84">
        <v>11908.35</v>
      </c>
      <c r="AN2405" s="112">
        <v>6781.65</v>
      </c>
      <c r="AO2405" s="112">
        <v>18690</v>
      </c>
      <c r="AP2405" s="112">
        <v>38091.65</v>
      </c>
      <c r="AQ2405" s="112">
        <v>7546.35</v>
      </c>
      <c r="AR2405" s="112">
        <v>45638</v>
      </c>
      <c r="AS2405" s="112">
        <v>18392.75</v>
      </c>
      <c r="AT2405" s="112">
        <v>5637.25</v>
      </c>
      <c r="AU2405" s="112">
        <v>24030</v>
      </c>
      <c r="AV2405" s="84">
        <v>16</v>
      </c>
      <c r="AW2405" s="84">
        <v>250</v>
      </c>
      <c r="AX2405" s="84" t="str">
        <f>VLOOKUP(Y2405,'[1]Asset Classification'!$J$3:$W$2865,14,)</f>
        <v>&gt;180</v>
      </c>
      <c r="AY2405" s="108"/>
      <c r="AZ2405" s="84"/>
      <c r="BA2405" s="84"/>
      <c r="BB2405" s="84" t="s">
        <v>8329</v>
      </c>
      <c r="BC2405" s="84"/>
      <c r="BD2405" s="108"/>
      <c r="BE2405" s="84">
        <v>0</v>
      </c>
      <c r="BF2405" s="38" t="s">
        <v>3153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244</v>
      </c>
      <c r="C2406" s="38" t="s">
        <v>245</v>
      </c>
      <c r="D2406" s="38" t="s">
        <v>246</v>
      </c>
      <c r="E2406" s="38" t="s">
        <v>246</v>
      </c>
      <c r="F2406" s="38" t="s">
        <v>247</v>
      </c>
      <c r="G2406" s="84" t="s">
        <v>248</v>
      </c>
      <c r="H2406" s="38" t="s">
        <v>249</v>
      </c>
      <c r="I2406" s="84">
        <v>131470</v>
      </c>
      <c r="J2406" s="38" t="s">
        <v>286</v>
      </c>
      <c r="K2406" s="84">
        <v>131470</v>
      </c>
      <c r="L2406" s="84" t="s">
        <v>262</v>
      </c>
      <c r="M2406" s="38" t="s">
        <v>263</v>
      </c>
      <c r="N2406" s="84">
        <v>383554</v>
      </c>
      <c r="O2406" s="84" t="s">
        <v>883</v>
      </c>
      <c r="P2406" s="84">
        <v>564419</v>
      </c>
      <c r="Q2406" s="38" t="s">
        <v>884</v>
      </c>
      <c r="R2406" s="38" t="s">
        <v>829</v>
      </c>
      <c r="S2406" s="84" t="s">
        <v>3154</v>
      </c>
      <c r="T2406" s="84" t="s">
        <v>3154</v>
      </c>
      <c r="U2406" s="84" t="s">
        <v>2292</v>
      </c>
      <c r="V2406" s="84" t="s">
        <v>3449</v>
      </c>
      <c r="W2406" s="84">
        <v>0</v>
      </c>
      <c r="X2406" s="38" t="s">
        <v>3546</v>
      </c>
      <c r="Y2406" s="84">
        <v>357410117</v>
      </c>
      <c r="Z2406" s="38" t="s">
        <v>6360</v>
      </c>
      <c r="AA2406" s="108" t="s">
        <v>6361</v>
      </c>
      <c r="AB2406" s="84">
        <v>65000</v>
      </c>
      <c r="AC2406" s="108" t="s">
        <v>6768</v>
      </c>
      <c r="AD2406" s="84">
        <v>24</v>
      </c>
      <c r="AE2406" s="84" t="s">
        <v>6787</v>
      </c>
      <c r="AF2406" s="84" t="s">
        <v>7480</v>
      </c>
      <c r="AG2406" s="108" t="s">
        <v>7483</v>
      </c>
      <c r="AH2406" s="84" t="s">
        <v>7319</v>
      </c>
      <c r="AI2406" s="108" t="s">
        <v>8044</v>
      </c>
      <c r="AJ2406" s="84">
        <v>3470</v>
      </c>
      <c r="AK2406" s="84">
        <v>3470</v>
      </c>
      <c r="AL2406" s="108" t="s">
        <v>8228</v>
      </c>
      <c r="AM2406" s="84">
        <v>8383.0499999999993</v>
      </c>
      <c r="AN2406" s="112">
        <v>5496.95</v>
      </c>
      <c r="AO2406" s="112">
        <v>13880</v>
      </c>
      <c r="AP2406" s="112">
        <v>56616.95</v>
      </c>
      <c r="AQ2406" s="112">
        <v>13269.05</v>
      </c>
      <c r="AR2406" s="112">
        <v>69886</v>
      </c>
      <c r="AS2406" s="112">
        <v>25186.73</v>
      </c>
      <c r="AT2406" s="112">
        <v>9513.27</v>
      </c>
      <c r="AU2406" s="112">
        <v>34700</v>
      </c>
      <c r="AV2406" s="84">
        <v>14</v>
      </c>
      <c r="AW2406" s="84">
        <v>281</v>
      </c>
      <c r="AX2406" s="84" t="str">
        <f>VLOOKUP(Y2406,'[1]Asset Classification'!$J$3:$W$2865,14,)</f>
        <v>&gt;180</v>
      </c>
      <c r="AY2406" s="108"/>
      <c r="AZ2406" s="84"/>
      <c r="BA2406" s="84"/>
      <c r="BB2406" s="84" t="s">
        <v>8329</v>
      </c>
      <c r="BC2406" s="84"/>
      <c r="BD2406" s="108" t="s">
        <v>8322</v>
      </c>
      <c r="BE2406" s="84">
        <v>65000</v>
      </c>
      <c r="BF2406" s="38" t="s">
        <v>3154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244</v>
      </c>
      <c r="C2407" s="38" t="s">
        <v>245</v>
      </c>
      <c r="D2407" s="38" t="s">
        <v>246</v>
      </c>
      <c r="E2407" s="38" t="s">
        <v>246</v>
      </c>
      <c r="F2407" s="38" t="s">
        <v>247</v>
      </c>
      <c r="G2407" s="84" t="s">
        <v>248</v>
      </c>
      <c r="H2407" s="38" t="s">
        <v>249</v>
      </c>
      <c r="I2407" s="84">
        <v>139583</v>
      </c>
      <c r="J2407" s="38" t="s">
        <v>306</v>
      </c>
      <c r="K2407" s="84">
        <v>139583</v>
      </c>
      <c r="L2407" s="84" t="s">
        <v>254</v>
      </c>
      <c r="M2407" s="38" t="s">
        <v>255</v>
      </c>
      <c r="N2407" s="84">
        <v>235600</v>
      </c>
      <c r="O2407" s="84" t="s">
        <v>598</v>
      </c>
      <c r="P2407" s="84">
        <v>309976</v>
      </c>
      <c r="Q2407" s="38" t="s">
        <v>917</v>
      </c>
      <c r="R2407" s="38" t="s">
        <v>891</v>
      </c>
      <c r="S2407" s="84" t="s">
        <v>2508</v>
      </c>
      <c r="T2407" s="84" t="s">
        <v>2508</v>
      </c>
      <c r="U2407" s="84" t="s">
        <v>1027</v>
      </c>
      <c r="V2407" s="84" t="s">
        <v>2278</v>
      </c>
      <c r="W2407" s="84">
        <v>0</v>
      </c>
      <c r="X2407" s="38" t="s">
        <v>3466</v>
      </c>
      <c r="Y2407" s="84">
        <v>357410517</v>
      </c>
      <c r="Z2407" s="38" t="s">
        <v>5563</v>
      </c>
      <c r="AA2407" s="108" t="s">
        <v>6168</v>
      </c>
      <c r="AB2407" s="84">
        <v>30000</v>
      </c>
      <c r="AC2407" s="108" t="s">
        <v>6765</v>
      </c>
      <c r="AD2407" s="84">
        <v>18</v>
      </c>
      <c r="AE2407" s="84" t="s">
        <v>6783</v>
      </c>
      <c r="AF2407" s="84" t="s">
        <v>7551</v>
      </c>
      <c r="AG2407" s="108" t="s">
        <v>7552</v>
      </c>
      <c r="AH2407" s="84" t="s">
        <v>7319</v>
      </c>
      <c r="AI2407" s="108" t="s">
        <v>8041</v>
      </c>
      <c r="AJ2407" s="84">
        <v>2020</v>
      </c>
      <c r="AK2407" s="84">
        <v>2020</v>
      </c>
      <c r="AL2407" s="108" t="s">
        <v>6752</v>
      </c>
      <c r="AM2407" s="84">
        <v>23728.66</v>
      </c>
      <c r="AN2407" s="112">
        <v>6231.34</v>
      </c>
      <c r="AO2407" s="112">
        <v>29960</v>
      </c>
      <c r="AP2407" s="112">
        <v>6271.34</v>
      </c>
      <c r="AQ2407" s="112">
        <v>250.66</v>
      </c>
      <c r="AR2407" s="112">
        <v>6522</v>
      </c>
      <c r="AS2407" s="112">
        <v>2238.12</v>
      </c>
      <c r="AT2407" s="112">
        <v>121.88</v>
      </c>
      <c r="AU2407" s="112">
        <v>2360</v>
      </c>
      <c r="AV2407" s="84">
        <v>16</v>
      </c>
      <c r="AW2407" s="84">
        <v>36</v>
      </c>
      <c r="AX2407" s="84" t="str">
        <f>VLOOKUP(Y2407,'[1]Asset Classification'!$J$3:$W$2865,14,)</f>
        <v>31-60</v>
      </c>
      <c r="AY2407" s="108"/>
      <c r="AZ2407" s="84"/>
      <c r="BA2407" s="84"/>
      <c r="BB2407" s="84" t="s">
        <v>8329</v>
      </c>
      <c r="BC2407" s="84"/>
      <c r="BD2407" s="108"/>
      <c r="BE2407" s="84">
        <v>0</v>
      </c>
      <c r="BF2407" s="38" t="s">
        <v>2508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244</v>
      </c>
      <c r="C2408" s="38" t="s">
        <v>245</v>
      </c>
      <c r="D2408" s="38" t="s">
        <v>246</v>
      </c>
      <c r="E2408" s="38" t="s">
        <v>246</v>
      </c>
      <c r="F2408" s="38" t="s">
        <v>247</v>
      </c>
      <c r="G2408" s="84" t="s">
        <v>248</v>
      </c>
      <c r="H2408" s="38" t="s">
        <v>249</v>
      </c>
      <c r="I2408" s="84">
        <v>139549</v>
      </c>
      <c r="J2408" s="38" t="s">
        <v>307</v>
      </c>
      <c r="K2408" s="84">
        <v>139549</v>
      </c>
      <c r="L2408" s="84" t="s">
        <v>254</v>
      </c>
      <c r="M2408" s="38" t="s">
        <v>255</v>
      </c>
      <c r="N2408" s="84">
        <v>238198</v>
      </c>
      <c r="O2408" s="84" t="s">
        <v>621</v>
      </c>
      <c r="P2408" s="84">
        <v>313319</v>
      </c>
      <c r="Q2408" s="38" t="s">
        <v>622</v>
      </c>
      <c r="R2408" s="38" t="s">
        <v>829</v>
      </c>
      <c r="S2408" s="84" t="s">
        <v>3155</v>
      </c>
      <c r="T2408" s="84" t="s">
        <v>3155</v>
      </c>
      <c r="U2408" s="84" t="s">
        <v>1027</v>
      </c>
      <c r="V2408" s="84" t="s">
        <v>2278</v>
      </c>
      <c r="W2408" s="84">
        <v>0</v>
      </c>
      <c r="X2408" s="38" t="s">
        <v>3451</v>
      </c>
      <c r="Y2408" s="84">
        <v>357416408</v>
      </c>
      <c r="Z2408" s="38" t="s">
        <v>6362</v>
      </c>
      <c r="AA2408" s="108" t="s">
        <v>6168</v>
      </c>
      <c r="AB2408" s="84">
        <v>80000</v>
      </c>
      <c r="AC2408" s="108" t="s">
        <v>6769</v>
      </c>
      <c r="AD2408" s="84">
        <v>24</v>
      </c>
      <c r="AE2408" s="84" t="s">
        <v>6784</v>
      </c>
      <c r="AF2408" s="84" t="s">
        <v>7168</v>
      </c>
      <c r="AG2408" s="108" t="s">
        <v>7104</v>
      </c>
      <c r="AH2408" s="84" t="s">
        <v>6795</v>
      </c>
      <c r="AI2408" s="108" t="s">
        <v>8030</v>
      </c>
      <c r="AJ2408" s="84">
        <v>4270</v>
      </c>
      <c r="AK2408" s="84">
        <v>4270</v>
      </c>
      <c r="AL2408" s="108" t="s">
        <v>6389</v>
      </c>
      <c r="AM2408" s="84">
        <v>10667.12</v>
      </c>
      <c r="AN2408" s="112">
        <v>6412.88</v>
      </c>
      <c r="AO2408" s="112">
        <v>17080</v>
      </c>
      <c r="AP2408" s="112">
        <v>69332.88</v>
      </c>
      <c r="AQ2408" s="112">
        <v>16173.12</v>
      </c>
      <c r="AR2408" s="112">
        <v>85506</v>
      </c>
      <c r="AS2408" s="112">
        <v>38075.89</v>
      </c>
      <c r="AT2408" s="112">
        <v>13164.11</v>
      </c>
      <c r="AU2408" s="112">
        <v>51240</v>
      </c>
      <c r="AV2408" s="84">
        <v>16</v>
      </c>
      <c r="AW2408" s="84">
        <v>346</v>
      </c>
      <c r="AX2408" s="84" t="str">
        <f>VLOOKUP(Y2408,'[1]Asset Classification'!$J$3:$W$2865,14,)</f>
        <v>&gt;180</v>
      </c>
      <c r="AY2408" s="108"/>
      <c r="AZ2408" s="84"/>
      <c r="BA2408" s="84"/>
      <c r="BB2408" s="84" t="s">
        <v>8329</v>
      </c>
      <c r="BC2408" s="84"/>
      <c r="BD2408" s="108" t="s">
        <v>8322</v>
      </c>
      <c r="BE2408" s="84">
        <v>80000</v>
      </c>
      <c r="BF2408" s="38" t="s">
        <v>3155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244</v>
      </c>
      <c r="C2409" s="38" t="s">
        <v>245</v>
      </c>
      <c r="D2409" s="38" t="s">
        <v>246</v>
      </c>
      <c r="E2409" s="38" t="s">
        <v>246</v>
      </c>
      <c r="F2409" s="38" t="s">
        <v>247</v>
      </c>
      <c r="G2409" s="84" t="s">
        <v>248</v>
      </c>
      <c r="H2409" s="38" t="s">
        <v>249</v>
      </c>
      <c r="I2409" s="84">
        <v>130866</v>
      </c>
      <c r="J2409" s="38" t="s">
        <v>274</v>
      </c>
      <c r="K2409" s="84">
        <v>130866</v>
      </c>
      <c r="L2409" s="84" t="s">
        <v>254</v>
      </c>
      <c r="M2409" s="38" t="s">
        <v>255</v>
      </c>
      <c r="N2409" s="84">
        <v>242622</v>
      </c>
      <c r="O2409" s="84" t="s">
        <v>831</v>
      </c>
      <c r="P2409" s="84">
        <v>318922</v>
      </c>
      <c r="Q2409" s="38" t="s">
        <v>832</v>
      </c>
      <c r="R2409" s="38" t="s">
        <v>829</v>
      </c>
      <c r="S2409" s="84" t="s">
        <v>3156</v>
      </c>
      <c r="T2409" s="84" t="s">
        <v>3156</v>
      </c>
      <c r="U2409" s="84" t="s">
        <v>1027</v>
      </c>
      <c r="V2409" s="84" t="s">
        <v>2278</v>
      </c>
      <c r="W2409" s="84">
        <v>0</v>
      </c>
      <c r="X2409" s="38" t="s">
        <v>3513</v>
      </c>
      <c r="Y2409" s="84">
        <v>357420126</v>
      </c>
      <c r="Z2409" s="38" t="s">
        <v>6363</v>
      </c>
      <c r="AA2409" s="108" t="s">
        <v>6168</v>
      </c>
      <c r="AB2409" s="84">
        <v>67000</v>
      </c>
      <c r="AC2409" s="108" t="s">
        <v>6768</v>
      </c>
      <c r="AD2409" s="84">
        <v>24</v>
      </c>
      <c r="AE2409" s="84" t="s">
        <v>6784</v>
      </c>
      <c r="AF2409" s="84" t="s">
        <v>7385</v>
      </c>
      <c r="AG2409" s="108" t="s">
        <v>7137</v>
      </c>
      <c r="AH2409" s="84" t="s">
        <v>7319</v>
      </c>
      <c r="AI2409" s="108" t="s">
        <v>6419</v>
      </c>
      <c r="AJ2409" s="84">
        <v>3580</v>
      </c>
      <c r="AK2409" s="84">
        <v>3580</v>
      </c>
      <c r="AL2409" s="108" t="s">
        <v>6749</v>
      </c>
      <c r="AM2409" s="84">
        <v>40644.78</v>
      </c>
      <c r="AN2409" s="112">
        <v>16635.22</v>
      </c>
      <c r="AO2409" s="112">
        <v>57280</v>
      </c>
      <c r="AP2409" s="112">
        <v>26355.22</v>
      </c>
      <c r="AQ2409" s="112">
        <v>2549.7800000000002</v>
      </c>
      <c r="AR2409" s="112">
        <v>28905</v>
      </c>
      <c r="AS2409" s="112">
        <v>0</v>
      </c>
      <c r="AT2409" s="112">
        <v>0</v>
      </c>
      <c r="AU2409" s="112">
        <v>0</v>
      </c>
      <c r="AV2409" s="84">
        <v>16</v>
      </c>
      <c r="AW2409" s="84">
        <v>0</v>
      </c>
      <c r="AX2409" s="84" t="str">
        <f>VLOOKUP(Y2409,'[1]Asset Classification'!$J$3:$W$2865,14,)</f>
        <v>Standard</v>
      </c>
      <c r="AY2409" s="108"/>
      <c r="AZ2409" s="84"/>
      <c r="BA2409" s="84"/>
      <c r="BB2409" s="84" t="s">
        <v>8329</v>
      </c>
      <c r="BC2409" s="84"/>
      <c r="BD2409" s="108"/>
      <c r="BE2409" s="84">
        <v>0</v>
      </c>
      <c r="BF2409" s="38" t="s">
        <v>3156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244</v>
      </c>
      <c r="C2410" s="38" t="s">
        <v>245</v>
      </c>
      <c r="D2410" s="38" t="s">
        <v>246</v>
      </c>
      <c r="E2410" s="38" t="s">
        <v>246</v>
      </c>
      <c r="F2410" s="38" t="s">
        <v>247</v>
      </c>
      <c r="G2410" s="84" t="s">
        <v>248</v>
      </c>
      <c r="H2410" s="38" t="s">
        <v>249</v>
      </c>
      <c r="I2410" s="84">
        <v>130866</v>
      </c>
      <c r="J2410" s="38" t="s">
        <v>274</v>
      </c>
      <c r="K2410" s="84">
        <v>130866</v>
      </c>
      <c r="L2410" s="84" t="s">
        <v>254</v>
      </c>
      <c r="M2410" s="38" t="s">
        <v>255</v>
      </c>
      <c r="N2410" s="84">
        <v>242622</v>
      </c>
      <c r="O2410" s="84" t="s">
        <v>831</v>
      </c>
      <c r="P2410" s="84">
        <v>318922</v>
      </c>
      <c r="Q2410" s="38" t="s">
        <v>832</v>
      </c>
      <c r="R2410" s="38" t="s">
        <v>829</v>
      </c>
      <c r="S2410" s="84" t="s">
        <v>3157</v>
      </c>
      <c r="T2410" s="84" t="s">
        <v>3157</v>
      </c>
      <c r="U2410" s="84" t="s">
        <v>1027</v>
      </c>
      <c r="V2410" s="84" t="s">
        <v>2278</v>
      </c>
      <c r="W2410" s="84">
        <v>0</v>
      </c>
      <c r="X2410" s="38" t="s">
        <v>3526</v>
      </c>
      <c r="Y2410" s="84">
        <v>357422334</v>
      </c>
      <c r="Z2410" s="38" t="s">
        <v>6364</v>
      </c>
      <c r="AA2410" s="108" t="s">
        <v>6168</v>
      </c>
      <c r="AB2410" s="84">
        <v>50000</v>
      </c>
      <c r="AC2410" s="108" t="s">
        <v>6768</v>
      </c>
      <c r="AD2410" s="84">
        <v>24</v>
      </c>
      <c r="AE2410" s="84" t="s">
        <v>6784</v>
      </c>
      <c r="AF2410" s="84" t="s">
        <v>6877</v>
      </c>
      <c r="AG2410" s="108" t="s">
        <v>7137</v>
      </c>
      <c r="AH2410" s="84" t="s">
        <v>6795</v>
      </c>
      <c r="AI2410" s="108" t="s">
        <v>6419</v>
      </c>
      <c r="AJ2410" s="84">
        <v>2670</v>
      </c>
      <c r="AK2410" s="84">
        <v>2670</v>
      </c>
      <c r="AL2410" s="108" t="s">
        <v>6749</v>
      </c>
      <c r="AM2410" s="84">
        <v>30301.1</v>
      </c>
      <c r="AN2410" s="112">
        <v>12418.9</v>
      </c>
      <c r="AO2410" s="112">
        <v>42720</v>
      </c>
      <c r="AP2410" s="112">
        <v>19698.900000000001</v>
      </c>
      <c r="AQ2410" s="112">
        <v>1909.1</v>
      </c>
      <c r="AR2410" s="112">
        <v>21608</v>
      </c>
      <c r="AS2410" s="112">
        <v>0</v>
      </c>
      <c r="AT2410" s="112">
        <v>0</v>
      </c>
      <c r="AU2410" s="112">
        <v>0</v>
      </c>
      <c r="AV2410" s="84">
        <v>16</v>
      </c>
      <c r="AW2410" s="84">
        <v>0</v>
      </c>
      <c r="AX2410" s="84" t="str">
        <f>VLOOKUP(Y2410,'[1]Asset Classification'!$J$3:$W$2865,14,)</f>
        <v>Standard</v>
      </c>
      <c r="AY2410" s="108"/>
      <c r="AZ2410" s="84"/>
      <c r="BA2410" s="84"/>
      <c r="BB2410" s="84" t="s">
        <v>8329</v>
      </c>
      <c r="BC2410" s="84"/>
      <c r="BD2410" s="108"/>
      <c r="BE2410" s="84">
        <v>0</v>
      </c>
      <c r="BF2410" s="38" t="s">
        <v>3157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244</v>
      </c>
      <c r="C2411" s="38" t="s">
        <v>245</v>
      </c>
      <c r="D2411" s="38" t="s">
        <v>246</v>
      </c>
      <c r="E2411" s="38" t="s">
        <v>246</v>
      </c>
      <c r="F2411" s="38" t="s">
        <v>247</v>
      </c>
      <c r="G2411" s="84" t="s">
        <v>248</v>
      </c>
      <c r="H2411" s="38" t="s">
        <v>249</v>
      </c>
      <c r="I2411" s="84">
        <v>131470</v>
      </c>
      <c r="J2411" s="38" t="s">
        <v>286</v>
      </c>
      <c r="K2411" s="84">
        <v>131470</v>
      </c>
      <c r="L2411" s="84" t="s">
        <v>262</v>
      </c>
      <c r="M2411" s="38" t="s">
        <v>263</v>
      </c>
      <c r="N2411" s="84">
        <v>376478</v>
      </c>
      <c r="O2411" s="84" t="s">
        <v>851</v>
      </c>
      <c r="P2411" s="84">
        <v>549779</v>
      </c>
      <c r="Q2411" s="38" t="s">
        <v>852</v>
      </c>
      <c r="R2411" s="38" t="s">
        <v>829</v>
      </c>
      <c r="S2411" s="84" t="s">
        <v>3158</v>
      </c>
      <c r="T2411" s="84" t="s">
        <v>3158</v>
      </c>
      <c r="U2411" s="84" t="s">
        <v>1027</v>
      </c>
      <c r="V2411" s="84" t="s">
        <v>2278</v>
      </c>
      <c r="W2411" s="84">
        <v>0</v>
      </c>
      <c r="X2411" s="38" t="s">
        <v>3451</v>
      </c>
      <c r="Y2411" s="84">
        <v>357424631</v>
      </c>
      <c r="Z2411" s="38" t="s">
        <v>6365</v>
      </c>
      <c r="AA2411" s="108" t="s">
        <v>5573</v>
      </c>
      <c r="AB2411" s="84">
        <v>65000</v>
      </c>
      <c r="AC2411" s="108" t="s">
        <v>6768</v>
      </c>
      <c r="AD2411" s="84">
        <v>24</v>
      </c>
      <c r="AE2411" s="84" t="s">
        <v>6787</v>
      </c>
      <c r="AF2411" s="84" t="s">
        <v>7394</v>
      </c>
      <c r="AG2411" s="108" t="s">
        <v>7395</v>
      </c>
      <c r="AH2411" s="84" t="s">
        <v>7319</v>
      </c>
      <c r="AI2411" s="108" t="s">
        <v>6396</v>
      </c>
      <c r="AJ2411" s="84">
        <v>3470</v>
      </c>
      <c r="AK2411" s="84">
        <v>3470</v>
      </c>
      <c r="AL2411" s="108" t="s">
        <v>6389</v>
      </c>
      <c r="AM2411" s="84">
        <v>6213.28</v>
      </c>
      <c r="AN2411" s="112">
        <v>4196.72</v>
      </c>
      <c r="AO2411" s="112">
        <v>10410</v>
      </c>
      <c r="AP2411" s="112">
        <v>58786.720000000001</v>
      </c>
      <c r="AQ2411" s="112">
        <v>14467.28</v>
      </c>
      <c r="AR2411" s="112">
        <v>73254</v>
      </c>
      <c r="AS2411" s="112">
        <v>30256.23</v>
      </c>
      <c r="AT2411" s="112">
        <v>11383.77</v>
      </c>
      <c r="AU2411" s="112">
        <v>41640</v>
      </c>
      <c r="AV2411" s="84">
        <v>15</v>
      </c>
      <c r="AW2411" s="84">
        <v>342</v>
      </c>
      <c r="AX2411" s="84" t="str">
        <f>VLOOKUP(Y2411,'[1]Asset Classification'!$J$3:$W$2865,14,)</f>
        <v>&gt;180</v>
      </c>
      <c r="AY2411" s="108"/>
      <c r="AZ2411" s="84"/>
      <c r="BA2411" s="84"/>
      <c r="BB2411" s="84" t="s">
        <v>8329</v>
      </c>
      <c r="BC2411" s="84"/>
      <c r="BD2411" s="108" t="s">
        <v>8322</v>
      </c>
      <c r="BE2411" s="84">
        <v>65000</v>
      </c>
      <c r="BF2411" s="38" t="s">
        <v>3158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244</v>
      </c>
      <c r="C2412" s="38" t="s">
        <v>245</v>
      </c>
      <c r="D2412" s="38" t="s">
        <v>246</v>
      </c>
      <c r="E2412" s="38" t="s">
        <v>246</v>
      </c>
      <c r="F2412" s="38" t="s">
        <v>247</v>
      </c>
      <c r="G2412" s="84" t="s">
        <v>248</v>
      </c>
      <c r="H2412" s="38" t="s">
        <v>249</v>
      </c>
      <c r="I2412" s="84">
        <v>140004</v>
      </c>
      <c r="J2412" s="38" t="s">
        <v>305</v>
      </c>
      <c r="K2412" s="84">
        <v>140004</v>
      </c>
      <c r="L2412" s="84" t="s">
        <v>262</v>
      </c>
      <c r="M2412" s="38" t="s">
        <v>263</v>
      </c>
      <c r="N2412" s="84">
        <v>236321</v>
      </c>
      <c r="O2412" s="84" t="s">
        <v>597</v>
      </c>
      <c r="P2412" s="84">
        <v>310908</v>
      </c>
      <c r="Q2412" s="38" t="s">
        <v>586</v>
      </c>
      <c r="R2412" s="38" t="s">
        <v>891</v>
      </c>
      <c r="S2412" s="84" t="s">
        <v>2494</v>
      </c>
      <c r="T2412" s="84" t="s">
        <v>2494</v>
      </c>
      <c r="U2412" s="84" t="s">
        <v>2292</v>
      </c>
      <c r="V2412" s="84" t="s">
        <v>3449</v>
      </c>
      <c r="W2412" s="84">
        <v>0</v>
      </c>
      <c r="X2412" s="38" t="s">
        <v>3451</v>
      </c>
      <c r="Y2412" s="84">
        <v>357433715</v>
      </c>
      <c r="Z2412" s="38" t="s">
        <v>5538</v>
      </c>
      <c r="AA2412" s="108" t="s">
        <v>5573</v>
      </c>
      <c r="AB2412" s="84">
        <v>30000</v>
      </c>
      <c r="AC2412" s="108" t="s">
        <v>6768</v>
      </c>
      <c r="AD2412" s="84">
        <v>12</v>
      </c>
      <c r="AE2412" s="84" t="s">
        <v>6783</v>
      </c>
      <c r="AF2412" s="84" t="s">
        <v>7540</v>
      </c>
      <c r="AG2412" s="108" t="s">
        <v>7541</v>
      </c>
      <c r="AH2412" s="84" t="s">
        <v>7319</v>
      </c>
      <c r="AI2412" s="108" t="s">
        <v>6396</v>
      </c>
      <c r="AJ2412" s="84">
        <v>2850</v>
      </c>
      <c r="AK2412" s="84">
        <v>2850</v>
      </c>
      <c r="AL2412" s="108" t="s">
        <v>6389</v>
      </c>
      <c r="AM2412" s="84">
        <v>6691.41</v>
      </c>
      <c r="AN2412" s="112">
        <v>1858.59</v>
      </c>
      <c r="AO2412" s="112">
        <v>8550</v>
      </c>
      <c r="AP2412" s="112">
        <v>23308.59</v>
      </c>
      <c r="AQ2412" s="112">
        <v>2507.41</v>
      </c>
      <c r="AR2412" s="112">
        <v>25816</v>
      </c>
      <c r="AS2412" s="112">
        <v>23308.59</v>
      </c>
      <c r="AT2412" s="112">
        <v>2507.41</v>
      </c>
      <c r="AU2412" s="112">
        <v>25816</v>
      </c>
      <c r="AV2412" s="84">
        <v>15</v>
      </c>
      <c r="AW2412" s="84">
        <v>342</v>
      </c>
      <c r="AX2412" s="84" t="str">
        <f>VLOOKUP(Y2412,'[1]Asset Classification'!$J$3:$W$2865,14,)</f>
        <v>&gt;180</v>
      </c>
      <c r="AY2412" s="108"/>
      <c r="AZ2412" s="84"/>
      <c r="BA2412" s="84"/>
      <c r="BB2412" s="84" t="s">
        <v>8329</v>
      </c>
      <c r="BC2412" s="84"/>
      <c r="BD2412" s="108" t="s">
        <v>8322</v>
      </c>
      <c r="BE2412" s="84">
        <v>30000</v>
      </c>
      <c r="BF2412" s="38" t="s">
        <v>2494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244</v>
      </c>
      <c r="C2413" s="38" t="s">
        <v>245</v>
      </c>
      <c r="D2413" s="38" t="s">
        <v>246</v>
      </c>
      <c r="E2413" s="38" t="s">
        <v>246</v>
      </c>
      <c r="F2413" s="38" t="s">
        <v>247</v>
      </c>
      <c r="G2413" s="84" t="s">
        <v>248</v>
      </c>
      <c r="H2413" s="38" t="s">
        <v>249</v>
      </c>
      <c r="I2413" s="84">
        <v>130784</v>
      </c>
      <c r="J2413" s="38" t="s">
        <v>271</v>
      </c>
      <c r="K2413" s="84">
        <v>130784</v>
      </c>
      <c r="L2413" s="84" t="s">
        <v>251</v>
      </c>
      <c r="M2413" s="38" t="s">
        <v>252</v>
      </c>
      <c r="N2413" s="84">
        <v>268031</v>
      </c>
      <c r="O2413" s="84" t="s">
        <v>779</v>
      </c>
      <c r="P2413" s="84">
        <v>361190</v>
      </c>
      <c r="Q2413" s="38" t="s">
        <v>842</v>
      </c>
      <c r="R2413" s="38" t="s">
        <v>829</v>
      </c>
      <c r="S2413" s="84" t="s">
        <v>3159</v>
      </c>
      <c r="T2413" s="84" t="s">
        <v>3159</v>
      </c>
      <c r="U2413" s="84" t="s">
        <v>1027</v>
      </c>
      <c r="V2413" s="84" t="s">
        <v>2278</v>
      </c>
      <c r="W2413" s="84">
        <v>0</v>
      </c>
      <c r="X2413" s="38" t="s">
        <v>3526</v>
      </c>
      <c r="Y2413" s="84">
        <v>357440394</v>
      </c>
      <c r="Z2413" s="38" t="s">
        <v>6366</v>
      </c>
      <c r="AA2413" s="108" t="s">
        <v>6168</v>
      </c>
      <c r="AB2413" s="84">
        <v>80000</v>
      </c>
      <c r="AC2413" s="108" t="s">
        <v>6767</v>
      </c>
      <c r="AD2413" s="84">
        <v>24</v>
      </c>
      <c r="AE2413" s="84" t="s">
        <v>6786</v>
      </c>
      <c r="AF2413" s="84" t="s">
        <v>7378</v>
      </c>
      <c r="AG2413" s="108" t="s">
        <v>7325</v>
      </c>
      <c r="AH2413" s="84" t="s">
        <v>6795</v>
      </c>
      <c r="AI2413" s="108" t="s">
        <v>8042</v>
      </c>
      <c r="AJ2413" s="84">
        <v>4270</v>
      </c>
      <c r="AK2413" s="84">
        <v>4270</v>
      </c>
      <c r="AL2413" s="108" t="s">
        <v>6755</v>
      </c>
      <c r="AM2413" s="84">
        <v>48145.48</v>
      </c>
      <c r="AN2413" s="112">
        <v>20174.52</v>
      </c>
      <c r="AO2413" s="112">
        <v>68320</v>
      </c>
      <c r="AP2413" s="112">
        <v>31854.52</v>
      </c>
      <c r="AQ2413" s="112">
        <v>3116.48</v>
      </c>
      <c r="AR2413" s="112">
        <v>34971</v>
      </c>
      <c r="AS2413" s="112">
        <v>0</v>
      </c>
      <c r="AT2413" s="112">
        <v>0</v>
      </c>
      <c r="AU2413" s="112">
        <v>0</v>
      </c>
      <c r="AV2413" s="84">
        <v>16</v>
      </c>
      <c r="AW2413" s="84">
        <v>0</v>
      </c>
      <c r="AX2413" s="84" t="str">
        <f>VLOOKUP(Y2413,'[1]Asset Classification'!$J$3:$W$2865,14,)</f>
        <v>Standard</v>
      </c>
      <c r="AY2413" s="108"/>
      <c r="AZ2413" s="84"/>
      <c r="BA2413" s="84"/>
      <c r="BB2413" s="84" t="s">
        <v>8329</v>
      </c>
      <c r="BC2413" s="84"/>
      <c r="BD2413" s="108"/>
      <c r="BE2413" s="84">
        <v>0</v>
      </c>
      <c r="BF2413" s="38" t="s">
        <v>3159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244</v>
      </c>
      <c r="C2414" s="38" t="s">
        <v>245</v>
      </c>
      <c r="D2414" s="38" t="s">
        <v>246</v>
      </c>
      <c r="E2414" s="38" t="s">
        <v>246</v>
      </c>
      <c r="F2414" s="38" t="s">
        <v>247</v>
      </c>
      <c r="G2414" s="84" t="s">
        <v>248</v>
      </c>
      <c r="H2414" s="38" t="s">
        <v>249</v>
      </c>
      <c r="I2414" s="84">
        <v>130784</v>
      </c>
      <c r="J2414" s="38" t="s">
        <v>271</v>
      </c>
      <c r="K2414" s="84">
        <v>130784</v>
      </c>
      <c r="L2414" s="84" t="s">
        <v>251</v>
      </c>
      <c r="M2414" s="38" t="s">
        <v>252</v>
      </c>
      <c r="N2414" s="84">
        <v>268031</v>
      </c>
      <c r="O2414" s="84" t="s">
        <v>779</v>
      </c>
      <c r="P2414" s="84">
        <v>351811</v>
      </c>
      <c r="Q2414" s="38" t="s">
        <v>369</v>
      </c>
      <c r="R2414" s="38" t="s">
        <v>829</v>
      </c>
      <c r="S2414" s="84" t="s">
        <v>3160</v>
      </c>
      <c r="T2414" s="84" t="s">
        <v>3160</v>
      </c>
      <c r="U2414" s="84" t="s">
        <v>1023</v>
      </c>
      <c r="V2414" s="84" t="s">
        <v>2278</v>
      </c>
      <c r="W2414" s="84">
        <v>0</v>
      </c>
      <c r="X2414" s="38" t="s">
        <v>3526</v>
      </c>
      <c r="Y2414" s="84">
        <v>357444019</v>
      </c>
      <c r="Z2414" s="38" t="s">
        <v>6367</v>
      </c>
      <c r="AA2414" s="108" t="s">
        <v>6168</v>
      </c>
      <c r="AB2414" s="84">
        <v>80000</v>
      </c>
      <c r="AC2414" s="108" t="s">
        <v>6767</v>
      </c>
      <c r="AD2414" s="84">
        <v>24</v>
      </c>
      <c r="AE2414" s="84" t="s">
        <v>6786</v>
      </c>
      <c r="AF2414" s="84" t="s">
        <v>6939</v>
      </c>
      <c r="AG2414" s="108" t="s">
        <v>7282</v>
      </c>
      <c r="AH2414" s="84" t="s">
        <v>6795</v>
      </c>
      <c r="AI2414" s="108" t="s">
        <v>8042</v>
      </c>
      <c r="AJ2414" s="84">
        <v>4270</v>
      </c>
      <c r="AK2414" s="84">
        <v>4270</v>
      </c>
      <c r="AL2414" s="108" t="s">
        <v>6755</v>
      </c>
      <c r="AM2414" s="84">
        <v>48145.48</v>
      </c>
      <c r="AN2414" s="112">
        <v>20174.52</v>
      </c>
      <c r="AO2414" s="112">
        <v>68320</v>
      </c>
      <c r="AP2414" s="112">
        <v>31854.52</v>
      </c>
      <c r="AQ2414" s="112">
        <v>3116.48</v>
      </c>
      <c r="AR2414" s="112">
        <v>34971</v>
      </c>
      <c r="AS2414" s="112">
        <v>0</v>
      </c>
      <c r="AT2414" s="112">
        <v>0</v>
      </c>
      <c r="AU2414" s="112">
        <v>0</v>
      </c>
      <c r="AV2414" s="84">
        <v>16</v>
      </c>
      <c r="AW2414" s="84">
        <v>0</v>
      </c>
      <c r="AX2414" s="84" t="str">
        <f>VLOOKUP(Y2414,'[1]Asset Classification'!$J$3:$W$2865,14,)</f>
        <v>Standard</v>
      </c>
      <c r="AY2414" s="108"/>
      <c r="AZ2414" s="84"/>
      <c r="BA2414" s="84"/>
      <c r="BB2414" s="84" t="s">
        <v>8329</v>
      </c>
      <c r="BC2414" s="84"/>
      <c r="BD2414" s="108"/>
      <c r="BE2414" s="84">
        <v>0</v>
      </c>
      <c r="BF2414" s="38" t="s">
        <v>3160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244</v>
      </c>
      <c r="C2415" s="38" t="s">
        <v>245</v>
      </c>
      <c r="D2415" s="38" t="s">
        <v>246</v>
      </c>
      <c r="E2415" s="38" t="s">
        <v>246</v>
      </c>
      <c r="F2415" s="38" t="s">
        <v>247</v>
      </c>
      <c r="G2415" s="84" t="s">
        <v>248</v>
      </c>
      <c r="H2415" s="38" t="s">
        <v>249</v>
      </c>
      <c r="I2415" s="84">
        <v>131470</v>
      </c>
      <c r="J2415" s="38" t="s">
        <v>286</v>
      </c>
      <c r="K2415" s="84">
        <v>131470</v>
      </c>
      <c r="L2415" s="84" t="s">
        <v>262</v>
      </c>
      <c r="M2415" s="38" t="s">
        <v>263</v>
      </c>
      <c r="N2415" s="84">
        <v>221882</v>
      </c>
      <c r="O2415" s="84" t="s">
        <v>507</v>
      </c>
      <c r="P2415" s="84">
        <v>292646</v>
      </c>
      <c r="Q2415" s="38" t="s">
        <v>508</v>
      </c>
      <c r="R2415" s="38" t="s">
        <v>891</v>
      </c>
      <c r="S2415" s="84" t="s">
        <v>2433</v>
      </c>
      <c r="T2415" s="84" t="s">
        <v>2433</v>
      </c>
      <c r="U2415" s="84" t="s">
        <v>1034</v>
      </c>
      <c r="V2415" s="84" t="s">
        <v>2789</v>
      </c>
      <c r="W2415" s="84">
        <v>0</v>
      </c>
      <c r="X2415" s="38" t="s">
        <v>3513</v>
      </c>
      <c r="Y2415" s="84">
        <v>357444202</v>
      </c>
      <c r="Z2415" s="38" t="s">
        <v>5442</v>
      </c>
      <c r="AA2415" s="108" t="s">
        <v>6168</v>
      </c>
      <c r="AB2415" s="84">
        <v>30000</v>
      </c>
      <c r="AC2415" s="108" t="s">
        <v>6768</v>
      </c>
      <c r="AD2415" s="84">
        <v>18</v>
      </c>
      <c r="AE2415" s="84" t="s">
        <v>6783</v>
      </c>
      <c r="AF2415" s="84" t="s">
        <v>6981</v>
      </c>
      <c r="AG2415" s="108" t="s">
        <v>7341</v>
      </c>
      <c r="AH2415" s="84" t="s">
        <v>6795</v>
      </c>
      <c r="AI2415" s="108" t="s">
        <v>6419</v>
      </c>
      <c r="AJ2415" s="84">
        <v>2020</v>
      </c>
      <c r="AK2415" s="84">
        <v>2020</v>
      </c>
      <c r="AL2415" s="108" t="s">
        <v>8270</v>
      </c>
      <c r="AM2415" s="84">
        <v>8694.06</v>
      </c>
      <c r="AN2415" s="112">
        <v>3425.94</v>
      </c>
      <c r="AO2415" s="112">
        <v>12120</v>
      </c>
      <c r="AP2415" s="112">
        <v>21305.94</v>
      </c>
      <c r="AQ2415" s="112">
        <v>2998.06</v>
      </c>
      <c r="AR2415" s="112">
        <v>24304</v>
      </c>
      <c r="AS2415" s="112">
        <v>17328.73</v>
      </c>
      <c r="AT2415" s="112">
        <v>2871.27</v>
      </c>
      <c r="AU2415" s="112">
        <v>20200</v>
      </c>
      <c r="AV2415" s="84">
        <v>16</v>
      </c>
      <c r="AW2415" s="84">
        <v>281</v>
      </c>
      <c r="AX2415" s="84" t="str">
        <f>VLOOKUP(Y2415,'[1]Asset Classification'!$J$3:$W$2865,14,)</f>
        <v>&gt;180</v>
      </c>
      <c r="AY2415" s="108"/>
      <c r="AZ2415" s="84"/>
      <c r="BA2415" s="84"/>
      <c r="BB2415" s="84" t="s">
        <v>8329</v>
      </c>
      <c r="BC2415" s="84"/>
      <c r="BD2415" s="108" t="s">
        <v>8322</v>
      </c>
      <c r="BE2415" s="84">
        <v>30000</v>
      </c>
      <c r="BF2415" s="38" t="s">
        <v>2433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244</v>
      </c>
      <c r="C2416" s="38" t="s">
        <v>245</v>
      </c>
      <c r="D2416" s="38" t="s">
        <v>246</v>
      </c>
      <c r="E2416" s="38" t="s">
        <v>246</v>
      </c>
      <c r="F2416" s="38" t="s">
        <v>247</v>
      </c>
      <c r="G2416" s="84" t="s">
        <v>248</v>
      </c>
      <c r="H2416" s="38" t="s">
        <v>249</v>
      </c>
      <c r="I2416" s="84">
        <v>136565</v>
      </c>
      <c r="J2416" s="38" t="s">
        <v>298</v>
      </c>
      <c r="K2416" s="84">
        <v>136565</v>
      </c>
      <c r="L2416" s="84" t="s">
        <v>262</v>
      </c>
      <c r="M2416" s="38" t="s">
        <v>263</v>
      </c>
      <c r="N2416" s="84">
        <v>246707</v>
      </c>
      <c r="O2416" s="84" t="s">
        <v>704</v>
      </c>
      <c r="P2416" s="84">
        <v>595560</v>
      </c>
      <c r="Q2416" s="38" t="s">
        <v>936</v>
      </c>
      <c r="R2416" s="38" t="s">
        <v>891</v>
      </c>
      <c r="S2416" s="84" t="s">
        <v>2710</v>
      </c>
      <c r="T2416" s="84" t="s">
        <v>2710</v>
      </c>
      <c r="U2416" s="84" t="s">
        <v>1027</v>
      </c>
      <c r="V2416" s="84" t="s">
        <v>3449</v>
      </c>
      <c r="W2416" s="84">
        <v>0</v>
      </c>
      <c r="X2416" s="38" t="s">
        <v>3451</v>
      </c>
      <c r="Y2416" s="84">
        <v>357444415</v>
      </c>
      <c r="Z2416" s="38" t="s">
        <v>5816</v>
      </c>
      <c r="AA2416" s="108" t="s">
        <v>5573</v>
      </c>
      <c r="AB2416" s="84">
        <v>30000</v>
      </c>
      <c r="AC2416" s="108" t="s">
        <v>6770</v>
      </c>
      <c r="AD2416" s="84">
        <v>18</v>
      </c>
      <c r="AE2416" s="84" t="s">
        <v>6783</v>
      </c>
      <c r="AF2416" s="84" t="s">
        <v>7641</v>
      </c>
      <c r="AG2416" s="108" t="s">
        <v>7650</v>
      </c>
      <c r="AH2416" s="84" t="s">
        <v>7557</v>
      </c>
      <c r="AI2416" s="108" t="s">
        <v>8045</v>
      </c>
      <c r="AJ2416" s="84">
        <v>2020</v>
      </c>
      <c r="AK2416" s="84">
        <v>2020</v>
      </c>
      <c r="AL2416" s="108" t="s">
        <v>6396</v>
      </c>
      <c r="AM2416" s="84">
        <v>1259.73</v>
      </c>
      <c r="AN2416" s="112">
        <v>760.27</v>
      </c>
      <c r="AO2416" s="112">
        <v>2020</v>
      </c>
      <c r="AP2416" s="112">
        <v>28740.27</v>
      </c>
      <c r="AQ2416" s="112">
        <v>5707.73</v>
      </c>
      <c r="AR2416" s="112">
        <v>34448</v>
      </c>
      <c r="AS2416" s="112">
        <v>22825.29</v>
      </c>
      <c r="AT2416" s="112">
        <v>5454.71</v>
      </c>
      <c r="AU2416" s="112">
        <v>28280</v>
      </c>
      <c r="AV2416" s="84">
        <v>15</v>
      </c>
      <c r="AW2416" s="84">
        <v>402</v>
      </c>
      <c r="AX2416" s="84" t="str">
        <f>VLOOKUP(Y2416,'[1]Asset Classification'!$J$3:$W$2865,14,)</f>
        <v>&gt;180</v>
      </c>
      <c r="AY2416" s="108"/>
      <c r="AZ2416" s="84"/>
      <c r="BA2416" s="84"/>
      <c r="BB2416" s="84" t="s">
        <v>8329</v>
      </c>
      <c r="BC2416" s="84"/>
      <c r="BD2416" s="108" t="s">
        <v>8322</v>
      </c>
      <c r="BE2416" s="84">
        <v>30000</v>
      </c>
      <c r="BF2416" s="38" t="s">
        <v>2710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244</v>
      </c>
      <c r="C2417" s="38" t="s">
        <v>245</v>
      </c>
      <c r="D2417" s="38" t="s">
        <v>246</v>
      </c>
      <c r="E2417" s="38" t="s">
        <v>246</v>
      </c>
      <c r="F2417" s="38" t="s">
        <v>247</v>
      </c>
      <c r="G2417" s="84" t="s">
        <v>248</v>
      </c>
      <c r="H2417" s="38" t="s">
        <v>249</v>
      </c>
      <c r="I2417" s="84">
        <v>131732</v>
      </c>
      <c r="J2417" s="38" t="s">
        <v>282</v>
      </c>
      <c r="K2417" s="84">
        <v>131732</v>
      </c>
      <c r="L2417" s="84" t="s">
        <v>251</v>
      </c>
      <c r="M2417" s="38" t="s">
        <v>252</v>
      </c>
      <c r="N2417" s="84">
        <v>222305</v>
      </c>
      <c r="O2417" s="84" t="s">
        <v>443</v>
      </c>
      <c r="P2417" s="84">
        <v>293171</v>
      </c>
      <c r="Q2417" s="38" t="s">
        <v>444</v>
      </c>
      <c r="R2417" s="38" t="s">
        <v>829</v>
      </c>
      <c r="S2417" s="84" t="s">
        <v>3161</v>
      </c>
      <c r="T2417" s="84" t="s">
        <v>3161</v>
      </c>
      <c r="U2417" s="84" t="s">
        <v>1027</v>
      </c>
      <c r="V2417" s="84" t="s">
        <v>2278</v>
      </c>
      <c r="W2417" s="84">
        <v>0</v>
      </c>
      <c r="X2417" s="38" t="s">
        <v>3451</v>
      </c>
      <c r="Y2417" s="84">
        <v>357458698</v>
      </c>
      <c r="Z2417" s="38" t="s">
        <v>6368</v>
      </c>
      <c r="AA2417" s="108" t="s">
        <v>5573</v>
      </c>
      <c r="AB2417" s="84">
        <v>40000</v>
      </c>
      <c r="AC2417" s="108" t="s">
        <v>6765</v>
      </c>
      <c r="AD2417" s="84">
        <v>24</v>
      </c>
      <c r="AE2417" s="84" t="s">
        <v>6785</v>
      </c>
      <c r="AF2417" s="84" t="s">
        <v>7828</v>
      </c>
      <c r="AG2417" s="108" t="s">
        <v>7829</v>
      </c>
      <c r="AH2417" s="84" t="s">
        <v>7557</v>
      </c>
      <c r="AI2417" s="108" t="s">
        <v>8046</v>
      </c>
      <c r="AJ2417" s="84">
        <v>2130</v>
      </c>
      <c r="AK2417" s="84">
        <v>2130</v>
      </c>
      <c r="AL2417" s="108" t="s">
        <v>8265</v>
      </c>
      <c r="AM2417" s="84">
        <v>9391.8799999999992</v>
      </c>
      <c r="AN2417" s="112">
        <v>5518.12</v>
      </c>
      <c r="AO2417" s="112">
        <v>14910</v>
      </c>
      <c r="AP2417" s="112">
        <v>30608.12</v>
      </c>
      <c r="AQ2417" s="112">
        <v>6091.88</v>
      </c>
      <c r="AR2417" s="112">
        <v>36700</v>
      </c>
      <c r="AS2417" s="112">
        <v>12884.08</v>
      </c>
      <c r="AT2417" s="112">
        <v>4155.92</v>
      </c>
      <c r="AU2417" s="112">
        <v>17040</v>
      </c>
      <c r="AV2417" s="84">
        <v>15</v>
      </c>
      <c r="AW2417" s="84">
        <v>220</v>
      </c>
      <c r="AX2417" s="84" t="str">
        <f>VLOOKUP(Y2417,'[1]Asset Classification'!$J$3:$W$2865,14,)</f>
        <v>&gt;180</v>
      </c>
      <c r="AY2417" s="108"/>
      <c r="AZ2417" s="84"/>
      <c r="BA2417" s="84"/>
      <c r="BB2417" s="84" t="s">
        <v>8329</v>
      </c>
      <c r="BC2417" s="84"/>
      <c r="BD2417" s="108"/>
      <c r="BE2417" s="84">
        <v>0</v>
      </c>
      <c r="BF2417" s="38" t="s">
        <v>3161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244</v>
      </c>
      <c r="C2418" s="38" t="s">
        <v>245</v>
      </c>
      <c r="D2418" s="38" t="s">
        <v>246</v>
      </c>
      <c r="E2418" s="38" t="s">
        <v>246</v>
      </c>
      <c r="F2418" s="38" t="s">
        <v>247</v>
      </c>
      <c r="G2418" s="84" t="s">
        <v>248</v>
      </c>
      <c r="H2418" s="38" t="s">
        <v>249</v>
      </c>
      <c r="I2418" s="84">
        <v>131732</v>
      </c>
      <c r="J2418" s="38" t="s">
        <v>282</v>
      </c>
      <c r="K2418" s="84">
        <v>131732</v>
      </c>
      <c r="L2418" s="84" t="s">
        <v>251</v>
      </c>
      <c r="M2418" s="38" t="s">
        <v>252</v>
      </c>
      <c r="N2418" s="84">
        <v>222305</v>
      </c>
      <c r="O2418" s="84" t="s">
        <v>443</v>
      </c>
      <c r="P2418" s="84">
        <v>293171</v>
      </c>
      <c r="Q2418" s="38" t="s">
        <v>444</v>
      </c>
      <c r="R2418" s="38" t="s">
        <v>829</v>
      </c>
      <c r="S2418" s="84" t="s">
        <v>3162</v>
      </c>
      <c r="T2418" s="84" t="s">
        <v>3162</v>
      </c>
      <c r="U2418" s="84" t="s">
        <v>1027</v>
      </c>
      <c r="V2418" s="84" t="s">
        <v>2278</v>
      </c>
      <c r="W2418" s="84">
        <v>0</v>
      </c>
      <c r="X2418" s="38" t="s">
        <v>3451</v>
      </c>
      <c r="Y2418" s="84">
        <v>357458724</v>
      </c>
      <c r="Z2418" s="38" t="s">
        <v>6369</v>
      </c>
      <c r="AA2418" s="108" t="s">
        <v>5573</v>
      </c>
      <c r="AB2418" s="84">
        <v>40000</v>
      </c>
      <c r="AC2418" s="108" t="s">
        <v>6765</v>
      </c>
      <c r="AD2418" s="84">
        <v>24</v>
      </c>
      <c r="AE2418" s="84" t="s">
        <v>6785</v>
      </c>
      <c r="AF2418" s="84" t="s">
        <v>7828</v>
      </c>
      <c r="AG2418" s="108" t="s">
        <v>7829</v>
      </c>
      <c r="AH2418" s="84" t="s">
        <v>7557</v>
      </c>
      <c r="AI2418" s="108" t="s">
        <v>8046</v>
      </c>
      <c r="AJ2418" s="84">
        <v>2130</v>
      </c>
      <c r="AK2418" s="84">
        <v>2130</v>
      </c>
      <c r="AL2418" s="108" t="s">
        <v>8265</v>
      </c>
      <c r="AM2418" s="84">
        <v>9391.8799999999992</v>
      </c>
      <c r="AN2418" s="112">
        <v>5518.12</v>
      </c>
      <c r="AO2418" s="112">
        <v>14910</v>
      </c>
      <c r="AP2418" s="112">
        <v>30608.12</v>
      </c>
      <c r="AQ2418" s="112">
        <v>6091.88</v>
      </c>
      <c r="AR2418" s="112">
        <v>36700</v>
      </c>
      <c r="AS2418" s="112">
        <v>12884.08</v>
      </c>
      <c r="AT2418" s="112">
        <v>4155.92</v>
      </c>
      <c r="AU2418" s="112">
        <v>17040</v>
      </c>
      <c r="AV2418" s="84">
        <v>15</v>
      </c>
      <c r="AW2418" s="84">
        <v>220</v>
      </c>
      <c r="AX2418" s="84" t="str">
        <f>VLOOKUP(Y2418,'[1]Asset Classification'!$J$3:$W$2865,14,)</f>
        <v>&gt;180</v>
      </c>
      <c r="AY2418" s="108"/>
      <c r="AZ2418" s="84"/>
      <c r="BA2418" s="84"/>
      <c r="BB2418" s="84" t="s">
        <v>8329</v>
      </c>
      <c r="BC2418" s="84"/>
      <c r="BD2418" s="108"/>
      <c r="BE2418" s="84">
        <v>0</v>
      </c>
      <c r="BF2418" s="38" t="s">
        <v>3162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244</v>
      </c>
      <c r="C2419" s="38" t="s">
        <v>245</v>
      </c>
      <c r="D2419" s="38" t="s">
        <v>246</v>
      </c>
      <c r="E2419" s="38" t="s">
        <v>246</v>
      </c>
      <c r="F2419" s="38" t="s">
        <v>247</v>
      </c>
      <c r="G2419" s="84" t="s">
        <v>248</v>
      </c>
      <c r="H2419" s="38" t="s">
        <v>249</v>
      </c>
      <c r="I2419" s="84">
        <v>130995</v>
      </c>
      <c r="J2419" s="38" t="s">
        <v>275</v>
      </c>
      <c r="K2419" s="84">
        <v>130995</v>
      </c>
      <c r="L2419" s="84" t="s">
        <v>257</v>
      </c>
      <c r="M2419" s="38" t="s">
        <v>258</v>
      </c>
      <c r="N2419" s="84">
        <v>381165</v>
      </c>
      <c r="O2419" s="84" t="s">
        <v>862</v>
      </c>
      <c r="P2419" s="84">
        <v>559699</v>
      </c>
      <c r="Q2419" s="38" t="s">
        <v>863</v>
      </c>
      <c r="R2419" s="38" t="s">
        <v>829</v>
      </c>
      <c r="S2419" s="84" t="s">
        <v>3163</v>
      </c>
      <c r="T2419" s="84" t="s">
        <v>3163</v>
      </c>
      <c r="U2419" s="84" t="s">
        <v>1034</v>
      </c>
      <c r="V2419" s="84" t="s">
        <v>2789</v>
      </c>
      <c r="W2419" s="84">
        <v>0</v>
      </c>
      <c r="X2419" s="38" t="s">
        <v>3451</v>
      </c>
      <c r="Y2419" s="84">
        <v>357465522</v>
      </c>
      <c r="Z2419" s="38" t="s">
        <v>6370</v>
      </c>
      <c r="AA2419" s="108" t="s">
        <v>5573</v>
      </c>
      <c r="AB2419" s="84">
        <v>60000</v>
      </c>
      <c r="AC2419" s="108" t="s">
        <v>6765</v>
      </c>
      <c r="AD2419" s="84">
        <v>24</v>
      </c>
      <c r="AE2419" s="84" t="s">
        <v>6787</v>
      </c>
      <c r="AF2419" s="84" t="s">
        <v>7655</v>
      </c>
      <c r="AG2419" s="108" t="s">
        <v>7830</v>
      </c>
      <c r="AH2419" s="84" t="s">
        <v>7319</v>
      </c>
      <c r="AI2419" s="108" t="s">
        <v>8046</v>
      </c>
      <c r="AJ2419" s="84">
        <v>3200</v>
      </c>
      <c r="AK2419" s="84">
        <v>3200</v>
      </c>
      <c r="AL2419" s="108" t="s">
        <v>6752</v>
      </c>
      <c r="AM2419" s="84">
        <v>33500.949999999997</v>
      </c>
      <c r="AN2419" s="112">
        <v>14499.05</v>
      </c>
      <c r="AO2419" s="112">
        <v>48000</v>
      </c>
      <c r="AP2419" s="112">
        <v>26499.05</v>
      </c>
      <c r="AQ2419" s="112">
        <v>2881.95</v>
      </c>
      <c r="AR2419" s="112">
        <v>29381</v>
      </c>
      <c r="AS2419" s="112">
        <v>0</v>
      </c>
      <c r="AT2419" s="112">
        <v>0</v>
      </c>
      <c r="AU2419" s="112">
        <v>0</v>
      </c>
      <c r="AV2419" s="84">
        <v>15</v>
      </c>
      <c r="AW2419" s="84">
        <v>0</v>
      </c>
      <c r="AX2419" s="84" t="str">
        <f>VLOOKUP(Y2419,'[1]Asset Classification'!$J$3:$W$2865,14,)</f>
        <v>Standard</v>
      </c>
      <c r="AY2419" s="108"/>
      <c r="AZ2419" s="84"/>
      <c r="BA2419" s="84"/>
      <c r="BB2419" s="84" t="s">
        <v>8329</v>
      </c>
      <c r="BC2419" s="84"/>
      <c r="BD2419" s="108"/>
      <c r="BE2419" s="84">
        <v>0</v>
      </c>
      <c r="BF2419" s="38" t="s">
        <v>3163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244</v>
      </c>
      <c r="C2420" s="38" t="s">
        <v>245</v>
      </c>
      <c r="D2420" s="38" t="s">
        <v>246</v>
      </c>
      <c r="E2420" s="38" t="s">
        <v>246</v>
      </c>
      <c r="F2420" s="38" t="s">
        <v>247</v>
      </c>
      <c r="G2420" s="84" t="s">
        <v>248</v>
      </c>
      <c r="H2420" s="38" t="s">
        <v>249</v>
      </c>
      <c r="I2420" s="84">
        <v>130995</v>
      </c>
      <c r="J2420" s="38" t="s">
        <v>275</v>
      </c>
      <c r="K2420" s="84">
        <v>130995</v>
      </c>
      <c r="L2420" s="84" t="s">
        <v>257</v>
      </c>
      <c r="M2420" s="38" t="s">
        <v>258</v>
      </c>
      <c r="N2420" s="84">
        <v>381165</v>
      </c>
      <c r="O2420" s="84" t="s">
        <v>862</v>
      </c>
      <c r="P2420" s="84">
        <v>559699</v>
      </c>
      <c r="Q2420" s="38" t="s">
        <v>863</v>
      </c>
      <c r="R2420" s="38" t="s">
        <v>829</v>
      </c>
      <c r="S2420" s="84" t="s">
        <v>3164</v>
      </c>
      <c r="T2420" s="84" t="s">
        <v>3164</v>
      </c>
      <c r="U2420" s="84" t="s">
        <v>1034</v>
      </c>
      <c r="V2420" s="84" t="s">
        <v>2789</v>
      </c>
      <c r="W2420" s="84">
        <v>0</v>
      </c>
      <c r="X2420" s="38" t="s">
        <v>3526</v>
      </c>
      <c r="Y2420" s="84">
        <v>357467082</v>
      </c>
      <c r="Z2420" s="38" t="s">
        <v>6371</v>
      </c>
      <c r="AA2420" s="108" t="s">
        <v>6168</v>
      </c>
      <c r="AB2420" s="84">
        <v>50000</v>
      </c>
      <c r="AC2420" s="108" t="s">
        <v>6765</v>
      </c>
      <c r="AD2420" s="84">
        <v>24</v>
      </c>
      <c r="AE2420" s="84" t="s">
        <v>6787</v>
      </c>
      <c r="AF2420" s="84" t="s">
        <v>7449</v>
      </c>
      <c r="AG2420" s="108" t="s">
        <v>7831</v>
      </c>
      <c r="AH2420" s="84" t="s">
        <v>7319</v>
      </c>
      <c r="AI2420" s="108" t="s">
        <v>8041</v>
      </c>
      <c r="AJ2420" s="84">
        <v>2670</v>
      </c>
      <c r="AK2420" s="84">
        <v>2670</v>
      </c>
      <c r="AL2420" s="108" t="s">
        <v>8039</v>
      </c>
      <c r="AM2420" s="84">
        <v>1402.88</v>
      </c>
      <c r="AN2420" s="112">
        <v>1267.1199999999999</v>
      </c>
      <c r="AO2420" s="112">
        <v>2670</v>
      </c>
      <c r="AP2420" s="112">
        <v>48597.120000000003</v>
      </c>
      <c r="AQ2420" s="112">
        <v>13170.88</v>
      </c>
      <c r="AR2420" s="112">
        <v>61768</v>
      </c>
      <c r="AS2420" s="112">
        <v>28804.87</v>
      </c>
      <c r="AT2420" s="112">
        <v>11245.13</v>
      </c>
      <c r="AU2420" s="112">
        <v>40050</v>
      </c>
      <c r="AV2420" s="84">
        <v>16</v>
      </c>
      <c r="AW2420" s="84">
        <v>432</v>
      </c>
      <c r="AX2420" s="84" t="str">
        <f>VLOOKUP(Y2420,'[1]Asset Classification'!$J$3:$W$2865,14,)</f>
        <v>&gt;180</v>
      </c>
      <c r="AY2420" s="108"/>
      <c r="AZ2420" s="84"/>
      <c r="BA2420" s="84"/>
      <c r="BB2420" s="84" t="s">
        <v>8329</v>
      </c>
      <c r="BC2420" s="84"/>
      <c r="BD2420" s="108" t="s">
        <v>8322</v>
      </c>
      <c r="BE2420" s="84">
        <v>50000</v>
      </c>
      <c r="BF2420" s="38" t="s">
        <v>3164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244</v>
      </c>
      <c r="C2421" s="38" t="s">
        <v>245</v>
      </c>
      <c r="D2421" s="38" t="s">
        <v>246</v>
      </c>
      <c r="E2421" s="38" t="s">
        <v>246</v>
      </c>
      <c r="F2421" s="38" t="s">
        <v>247</v>
      </c>
      <c r="G2421" s="84" t="s">
        <v>248</v>
      </c>
      <c r="H2421" s="38" t="s">
        <v>249</v>
      </c>
      <c r="I2421" s="84">
        <v>130701</v>
      </c>
      <c r="J2421" s="38" t="s">
        <v>272</v>
      </c>
      <c r="K2421" s="84">
        <v>130701</v>
      </c>
      <c r="L2421" s="84" t="s">
        <v>262</v>
      </c>
      <c r="M2421" s="38" t="s">
        <v>263</v>
      </c>
      <c r="N2421" s="84">
        <v>220514</v>
      </c>
      <c r="O2421" s="84" t="s">
        <v>391</v>
      </c>
      <c r="P2421" s="84">
        <v>290938</v>
      </c>
      <c r="Q2421" s="38" t="s">
        <v>392</v>
      </c>
      <c r="R2421" s="38" t="s">
        <v>829</v>
      </c>
      <c r="S2421" s="84" t="s">
        <v>3165</v>
      </c>
      <c r="T2421" s="84" t="s">
        <v>3165</v>
      </c>
      <c r="U2421" s="84" t="s">
        <v>1034</v>
      </c>
      <c r="V2421" s="84" t="s">
        <v>3449</v>
      </c>
      <c r="W2421" s="84">
        <v>0</v>
      </c>
      <c r="X2421" s="38" t="s">
        <v>3451</v>
      </c>
      <c r="Y2421" s="84">
        <v>357467915</v>
      </c>
      <c r="Z2421" s="38" t="s">
        <v>6372</v>
      </c>
      <c r="AA2421" s="108" t="s">
        <v>5573</v>
      </c>
      <c r="AB2421" s="84">
        <v>40000</v>
      </c>
      <c r="AC2421" s="108" t="s">
        <v>6769</v>
      </c>
      <c r="AD2421" s="84">
        <v>24</v>
      </c>
      <c r="AE2421" s="84" t="s">
        <v>6785</v>
      </c>
      <c r="AF2421" s="84" t="s">
        <v>7828</v>
      </c>
      <c r="AG2421" s="108" t="s">
        <v>7829</v>
      </c>
      <c r="AH2421" s="84" t="s">
        <v>7557</v>
      </c>
      <c r="AI2421" s="108" t="s">
        <v>8004</v>
      </c>
      <c r="AJ2421" s="84">
        <v>2130</v>
      </c>
      <c r="AK2421" s="84">
        <v>2130</v>
      </c>
      <c r="AL2421" s="108" t="s">
        <v>8306</v>
      </c>
      <c r="AM2421" s="84">
        <v>12641.57</v>
      </c>
      <c r="AN2421" s="112">
        <v>6528.43</v>
      </c>
      <c r="AO2421" s="112">
        <v>19170</v>
      </c>
      <c r="AP2421" s="112">
        <v>27358.43</v>
      </c>
      <c r="AQ2421" s="112">
        <v>4817.57</v>
      </c>
      <c r="AR2421" s="112">
        <v>32176</v>
      </c>
      <c r="AS2421" s="112">
        <v>9853.82</v>
      </c>
      <c r="AT2421" s="112">
        <v>2926.18</v>
      </c>
      <c r="AU2421" s="112">
        <v>12780</v>
      </c>
      <c r="AV2421" s="84">
        <v>15</v>
      </c>
      <c r="AW2421" s="84">
        <v>165</v>
      </c>
      <c r="AX2421" s="84" t="str">
        <f>VLOOKUP(Y2421,'[1]Asset Classification'!$J$3:$W$2865,14,)</f>
        <v>151-180</v>
      </c>
      <c r="AY2421" s="108"/>
      <c r="AZ2421" s="84"/>
      <c r="BA2421" s="84"/>
      <c r="BB2421" s="84" t="s">
        <v>8329</v>
      </c>
      <c r="BC2421" s="84"/>
      <c r="BD2421" s="108"/>
      <c r="BE2421" s="84">
        <v>0</v>
      </c>
      <c r="BF2421" s="38" t="s">
        <v>3165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244</v>
      </c>
      <c r="C2422" s="38" t="s">
        <v>245</v>
      </c>
      <c r="D2422" s="38" t="s">
        <v>246</v>
      </c>
      <c r="E2422" s="38" t="s">
        <v>246</v>
      </c>
      <c r="F2422" s="38" t="s">
        <v>247</v>
      </c>
      <c r="G2422" s="84" t="s">
        <v>248</v>
      </c>
      <c r="H2422" s="38" t="s">
        <v>249</v>
      </c>
      <c r="I2422" s="84">
        <v>130796</v>
      </c>
      <c r="J2422" s="38" t="s">
        <v>278</v>
      </c>
      <c r="K2422" s="84">
        <v>130796</v>
      </c>
      <c r="L2422" s="84" t="s">
        <v>254</v>
      </c>
      <c r="M2422" s="38" t="s">
        <v>255</v>
      </c>
      <c r="N2422" s="84">
        <v>226239</v>
      </c>
      <c r="O2422" s="84" t="s">
        <v>499</v>
      </c>
      <c r="P2422" s="84">
        <v>298104</v>
      </c>
      <c r="Q2422" s="38" t="s">
        <v>352</v>
      </c>
      <c r="R2422" s="38" t="s">
        <v>829</v>
      </c>
      <c r="S2422" s="84" t="s">
        <v>3166</v>
      </c>
      <c r="T2422" s="84" t="s">
        <v>3166</v>
      </c>
      <c r="U2422" s="84" t="s">
        <v>1027</v>
      </c>
      <c r="V2422" s="84" t="s">
        <v>2278</v>
      </c>
      <c r="W2422" s="84">
        <v>0</v>
      </c>
      <c r="X2422" s="38" t="s">
        <v>3451</v>
      </c>
      <c r="Y2422" s="84">
        <v>357469134</v>
      </c>
      <c r="Z2422" s="38" t="s">
        <v>6373</v>
      </c>
      <c r="AA2422" s="108" t="s">
        <v>5573</v>
      </c>
      <c r="AB2422" s="84">
        <v>80000</v>
      </c>
      <c r="AC2422" s="108" t="s">
        <v>6765</v>
      </c>
      <c r="AD2422" s="84">
        <v>24</v>
      </c>
      <c r="AE2422" s="84" t="s">
        <v>6784</v>
      </c>
      <c r="AF2422" s="84" t="s">
        <v>7009</v>
      </c>
      <c r="AG2422" s="108" t="s">
        <v>7832</v>
      </c>
      <c r="AH2422" s="84" t="s">
        <v>6795</v>
      </c>
      <c r="AI2422" s="108" t="s">
        <v>8046</v>
      </c>
      <c r="AJ2422" s="84">
        <v>4270</v>
      </c>
      <c r="AK2422" s="84">
        <v>4270</v>
      </c>
      <c r="AL2422" s="108" t="s">
        <v>6752</v>
      </c>
      <c r="AM2422" s="84">
        <v>44725.9</v>
      </c>
      <c r="AN2422" s="112">
        <v>19324.099999999999</v>
      </c>
      <c r="AO2422" s="112">
        <v>64050</v>
      </c>
      <c r="AP2422" s="112">
        <v>35274.1</v>
      </c>
      <c r="AQ2422" s="112">
        <v>3827.9</v>
      </c>
      <c r="AR2422" s="112">
        <v>39102</v>
      </c>
      <c r="AS2422" s="112">
        <v>0</v>
      </c>
      <c r="AT2422" s="112">
        <v>0</v>
      </c>
      <c r="AU2422" s="112">
        <v>0</v>
      </c>
      <c r="AV2422" s="84">
        <v>15</v>
      </c>
      <c r="AW2422" s="84">
        <v>0</v>
      </c>
      <c r="AX2422" s="84" t="str">
        <f>VLOOKUP(Y2422,'[1]Asset Classification'!$J$3:$W$2865,14,)</f>
        <v>Standard</v>
      </c>
      <c r="AY2422" s="108"/>
      <c r="AZ2422" s="84"/>
      <c r="BA2422" s="84"/>
      <c r="BB2422" s="84" t="s">
        <v>8329</v>
      </c>
      <c r="BC2422" s="84"/>
      <c r="BD2422" s="108"/>
      <c r="BE2422" s="84">
        <v>0</v>
      </c>
      <c r="BF2422" s="38" t="s">
        <v>3166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244</v>
      </c>
      <c r="C2423" s="38" t="s">
        <v>245</v>
      </c>
      <c r="D2423" s="38" t="s">
        <v>246</v>
      </c>
      <c r="E2423" s="38" t="s">
        <v>246</v>
      </c>
      <c r="F2423" s="38" t="s">
        <v>247</v>
      </c>
      <c r="G2423" s="84" t="s">
        <v>248</v>
      </c>
      <c r="H2423" s="38" t="s">
        <v>249</v>
      </c>
      <c r="I2423" s="84">
        <v>129526</v>
      </c>
      <c r="J2423" s="38" t="s">
        <v>250</v>
      </c>
      <c r="K2423" s="84">
        <v>129526</v>
      </c>
      <c r="L2423" s="84" t="s">
        <v>251</v>
      </c>
      <c r="M2423" s="38" t="s">
        <v>252</v>
      </c>
      <c r="N2423" s="84">
        <v>225071</v>
      </c>
      <c r="O2423" s="84" t="s">
        <v>465</v>
      </c>
      <c r="P2423" s="84">
        <v>296643</v>
      </c>
      <c r="Q2423" s="38" t="s">
        <v>464</v>
      </c>
      <c r="R2423" s="38" t="s">
        <v>891</v>
      </c>
      <c r="S2423" s="84" t="s">
        <v>3167</v>
      </c>
      <c r="T2423" s="84" t="s">
        <v>3167</v>
      </c>
      <c r="U2423" s="84" t="s">
        <v>2292</v>
      </c>
      <c r="V2423" s="84" t="s">
        <v>2278</v>
      </c>
      <c r="W2423" s="84">
        <v>0</v>
      </c>
      <c r="X2423" s="38" t="s">
        <v>3451</v>
      </c>
      <c r="Y2423" s="84">
        <v>357474204</v>
      </c>
      <c r="Z2423" s="38" t="s">
        <v>6374</v>
      </c>
      <c r="AA2423" s="108" t="s">
        <v>5573</v>
      </c>
      <c r="AB2423" s="84">
        <v>30000</v>
      </c>
      <c r="AC2423" s="108" t="s">
        <v>6763</v>
      </c>
      <c r="AD2423" s="84">
        <v>18</v>
      </c>
      <c r="AE2423" s="84" t="s">
        <v>6783</v>
      </c>
      <c r="AF2423" s="84" t="s">
        <v>6857</v>
      </c>
      <c r="AG2423" s="108" t="s">
        <v>7320</v>
      </c>
      <c r="AH2423" s="84" t="s">
        <v>6795</v>
      </c>
      <c r="AI2423" s="108" t="s">
        <v>8047</v>
      </c>
      <c r="AJ2423" s="84">
        <v>2020</v>
      </c>
      <c r="AK2423" s="84">
        <v>2020</v>
      </c>
      <c r="AL2423" s="108" t="s">
        <v>8111</v>
      </c>
      <c r="AM2423" s="84">
        <v>24167.31</v>
      </c>
      <c r="AN2423" s="112">
        <v>6132.69</v>
      </c>
      <c r="AO2423" s="112">
        <v>30300</v>
      </c>
      <c r="AP2423" s="112">
        <v>5832.69</v>
      </c>
      <c r="AQ2423" s="112">
        <v>247.31</v>
      </c>
      <c r="AR2423" s="112">
        <v>6080</v>
      </c>
      <c r="AS2423" s="112">
        <v>0</v>
      </c>
      <c r="AT2423" s="112">
        <v>0</v>
      </c>
      <c r="AU2423" s="112">
        <v>0</v>
      </c>
      <c r="AV2423" s="84">
        <v>15</v>
      </c>
      <c r="AW2423" s="84">
        <v>0</v>
      </c>
      <c r="AX2423" s="84" t="str">
        <f>VLOOKUP(Y2423,'[1]Asset Classification'!$J$3:$W$2865,14,)</f>
        <v>Standard</v>
      </c>
      <c r="AY2423" s="108"/>
      <c r="AZ2423" s="84"/>
      <c r="BA2423" s="84"/>
      <c r="BB2423" s="84" t="s">
        <v>8329</v>
      </c>
      <c r="BC2423" s="84"/>
      <c r="BD2423" s="108"/>
      <c r="BE2423" s="84">
        <v>0</v>
      </c>
      <c r="BF2423" s="38" t="s">
        <v>3167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244</v>
      </c>
      <c r="C2424" s="38" t="s">
        <v>245</v>
      </c>
      <c r="D2424" s="38" t="s">
        <v>246</v>
      </c>
      <c r="E2424" s="38" t="s">
        <v>246</v>
      </c>
      <c r="F2424" s="38" t="s">
        <v>247</v>
      </c>
      <c r="G2424" s="84" t="s">
        <v>248</v>
      </c>
      <c r="H2424" s="38" t="s">
        <v>249</v>
      </c>
      <c r="I2424" s="84">
        <v>141773</v>
      </c>
      <c r="J2424" s="38" t="s">
        <v>333</v>
      </c>
      <c r="K2424" s="84">
        <v>141773</v>
      </c>
      <c r="L2424" s="84" t="s">
        <v>262</v>
      </c>
      <c r="M2424" s="38" t="s">
        <v>263</v>
      </c>
      <c r="N2424" s="84">
        <v>239462</v>
      </c>
      <c r="O2424" s="84" t="s">
        <v>853</v>
      </c>
      <c r="P2424" s="84">
        <v>314941</v>
      </c>
      <c r="Q2424" s="38" t="s">
        <v>854</v>
      </c>
      <c r="R2424" s="38" t="s">
        <v>829</v>
      </c>
      <c r="S2424" s="84" t="s">
        <v>3168</v>
      </c>
      <c r="T2424" s="84" t="s">
        <v>3168</v>
      </c>
      <c r="U2424" s="84" t="s">
        <v>2278</v>
      </c>
      <c r="V2424" s="84" t="s">
        <v>2278</v>
      </c>
      <c r="W2424" s="84">
        <v>0</v>
      </c>
      <c r="X2424" s="38" t="s">
        <v>3526</v>
      </c>
      <c r="Y2424" s="84">
        <v>357474595</v>
      </c>
      <c r="Z2424" s="38" t="s">
        <v>6375</v>
      </c>
      <c r="AA2424" s="108" t="s">
        <v>6376</v>
      </c>
      <c r="AB2424" s="84">
        <v>42000</v>
      </c>
      <c r="AC2424" s="108" t="s">
        <v>6763</v>
      </c>
      <c r="AD2424" s="84">
        <v>24</v>
      </c>
      <c r="AE2424" s="84" t="s">
        <v>6784</v>
      </c>
      <c r="AF2424" s="84" t="s">
        <v>7833</v>
      </c>
      <c r="AG2424" s="108" t="s">
        <v>7546</v>
      </c>
      <c r="AH2424" s="84" t="s">
        <v>7557</v>
      </c>
      <c r="AI2424" s="108" t="s">
        <v>6561</v>
      </c>
      <c r="AJ2424" s="84">
        <v>2240</v>
      </c>
      <c r="AK2424" s="84">
        <v>2240</v>
      </c>
      <c r="AL2424" s="108" t="s">
        <v>8111</v>
      </c>
      <c r="AM2424" s="84">
        <v>17176.349999999999</v>
      </c>
      <c r="AN2424" s="112">
        <v>7463.65</v>
      </c>
      <c r="AO2424" s="112">
        <v>24640</v>
      </c>
      <c r="AP2424" s="112">
        <v>24823.65</v>
      </c>
      <c r="AQ2424" s="112">
        <v>3655.35</v>
      </c>
      <c r="AR2424" s="112">
        <v>28479</v>
      </c>
      <c r="AS2424" s="112">
        <v>0</v>
      </c>
      <c r="AT2424" s="112">
        <v>0</v>
      </c>
      <c r="AU2424" s="112">
        <v>0</v>
      </c>
      <c r="AV2424" s="84">
        <v>11</v>
      </c>
      <c r="AW2424" s="84">
        <v>0</v>
      </c>
      <c r="AX2424" s="84" t="str">
        <f>VLOOKUP(Y2424,'[1]Asset Classification'!$J$3:$W$2865,14,)</f>
        <v>Standard</v>
      </c>
      <c r="AY2424" s="108"/>
      <c r="AZ2424" s="84"/>
      <c r="BA2424" s="84"/>
      <c r="BB2424" s="84" t="s">
        <v>8329</v>
      </c>
      <c r="BC2424" s="84"/>
      <c r="BD2424" s="108"/>
      <c r="BE2424" s="84">
        <v>0</v>
      </c>
      <c r="BF2424" s="38" t="s">
        <v>3168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244</v>
      </c>
      <c r="C2425" s="38" t="s">
        <v>245</v>
      </c>
      <c r="D2425" s="38" t="s">
        <v>246</v>
      </c>
      <c r="E2425" s="38" t="s">
        <v>246</v>
      </c>
      <c r="F2425" s="38" t="s">
        <v>247</v>
      </c>
      <c r="G2425" s="84" t="s">
        <v>248</v>
      </c>
      <c r="H2425" s="38" t="s">
        <v>249</v>
      </c>
      <c r="I2425" s="84">
        <v>139549</v>
      </c>
      <c r="J2425" s="38" t="s">
        <v>307</v>
      </c>
      <c r="K2425" s="84">
        <v>139549</v>
      </c>
      <c r="L2425" s="84" t="s">
        <v>254</v>
      </c>
      <c r="M2425" s="38" t="s">
        <v>255</v>
      </c>
      <c r="N2425" s="84">
        <v>383781</v>
      </c>
      <c r="O2425" s="84" t="s">
        <v>858</v>
      </c>
      <c r="P2425" s="84">
        <v>564839</v>
      </c>
      <c r="Q2425" s="38" t="s">
        <v>859</v>
      </c>
      <c r="R2425" s="38" t="s">
        <v>829</v>
      </c>
      <c r="S2425" s="84" t="s">
        <v>3169</v>
      </c>
      <c r="T2425" s="84" t="s">
        <v>3169</v>
      </c>
      <c r="U2425" s="84" t="s">
        <v>2292</v>
      </c>
      <c r="V2425" s="84" t="s">
        <v>2278</v>
      </c>
      <c r="W2425" s="84">
        <v>0</v>
      </c>
      <c r="X2425" s="38" t="s">
        <v>3451</v>
      </c>
      <c r="Y2425" s="84">
        <v>357476627</v>
      </c>
      <c r="Z2425" s="38" t="s">
        <v>6377</v>
      </c>
      <c r="AA2425" s="108" t="s">
        <v>5573</v>
      </c>
      <c r="AB2425" s="84">
        <v>63000</v>
      </c>
      <c r="AC2425" s="108" t="s">
        <v>6769</v>
      </c>
      <c r="AD2425" s="84">
        <v>24</v>
      </c>
      <c r="AE2425" s="84" t="s">
        <v>6787</v>
      </c>
      <c r="AF2425" s="84" t="s">
        <v>7410</v>
      </c>
      <c r="AG2425" s="108" t="s">
        <v>7411</v>
      </c>
      <c r="AH2425" s="84" t="s">
        <v>7319</v>
      </c>
      <c r="AI2425" s="108" t="s">
        <v>8004</v>
      </c>
      <c r="AJ2425" s="84">
        <v>3360</v>
      </c>
      <c r="AK2425" s="84">
        <v>3360</v>
      </c>
      <c r="AL2425" s="108" t="s">
        <v>8249</v>
      </c>
      <c r="AM2425" s="84">
        <v>10582.87</v>
      </c>
      <c r="AN2425" s="112">
        <v>6217.13</v>
      </c>
      <c r="AO2425" s="112">
        <v>16800</v>
      </c>
      <c r="AP2425" s="112">
        <v>52417.13</v>
      </c>
      <c r="AQ2425" s="112">
        <v>11616.87</v>
      </c>
      <c r="AR2425" s="112">
        <v>64034</v>
      </c>
      <c r="AS2425" s="112">
        <v>24938.69</v>
      </c>
      <c r="AT2425" s="112">
        <v>8661.31</v>
      </c>
      <c r="AU2425" s="112">
        <v>33600</v>
      </c>
      <c r="AV2425" s="84">
        <v>15</v>
      </c>
      <c r="AW2425" s="84">
        <v>285</v>
      </c>
      <c r="AX2425" s="84" t="str">
        <f>VLOOKUP(Y2425,'[1]Asset Classification'!$J$3:$W$2865,14,)</f>
        <v>&gt;180</v>
      </c>
      <c r="AY2425" s="108"/>
      <c r="AZ2425" s="84"/>
      <c r="BA2425" s="84"/>
      <c r="BB2425" s="84" t="s">
        <v>8329</v>
      </c>
      <c r="BC2425" s="84"/>
      <c r="BD2425" s="108"/>
      <c r="BE2425" s="84">
        <v>0</v>
      </c>
      <c r="BF2425" s="38" t="s">
        <v>3169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244</v>
      </c>
      <c r="C2426" s="38" t="s">
        <v>245</v>
      </c>
      <c r="D2426" s="38" t="s">
        <v>246</v>
      </c>
      <c r="E2426" s="38" t="s">
        <v>246</v>
      </c>
      <c r="F2426" s="38" t="s">
        <v>247</v>
      </c>
      <c r="G2426" s="84" t="s">
        <v>248</v>
      </c>
      <c r="H2426" s="38" t="s">
        <v>249</v>
      </c>
      <c r="I2426" s="84">
        <v>131470</v>
      </c>
      <c r="J2426" s="38" t="s">
        <v>286</v>
      </c>
      <c r="K2426" s="84">
        <v>131470</v>
      </c>
      <c r="L2426" s="84" t="s">
        <v>262</v>
      </c>
      <c r="M2426" s="38" t="s">
        <v>263</v>
      </c>
      <c r="N2426" s="84">
        <v>221882</v>
      </c>
      <c r="O2426" s="84" t="s">
        <v>507</v>
      </c>
      <c r="P2426" s="84">
        <v>309428</v>
      </c>
      <c r="Q2426" s="38" t="s">
        <v>604</v>
      </c>
      <c r="R2426" s="38" t="s">
        <v>891</v>
      </c>
      <c r="S2426" s="84" t="s">
        <v>2471</v>
      </c>
      <c r="T2426" s="84" t="s">
        <v>2471</v>
      </c>
      <c r="U2426" s="84" t="s">
        <v>2292</v>
      </c>
      <c r="V2426" s="84" t="s">
        <v>3449</v>
      </c>
      <c r="W2426" s="84">
        <v>0</v>
      </c>
      <c r="X2426" s="38" t="s">
        <v>3523</v>
      </c>
      <c r="Y2426" s="84">
        <v>357483868</v>
      </c>
      <c r="Z2426" s="38" t="s">
        <v>5501</v>
      </c>
      <c r="AA2426" s="108" t="s">
        <v>5573</v>
      </c>
      <c r="AB2426" s="84">
        <v>30000</v>
      </c>
      <c r="AC2426" s="108" t="s">
        <v>6768</v>
      </c>
      <c r="AD2426" s="84">
        <v>18</v>
      </c>
      <c r="AE2426" s="84" t="s">
        <v>6783</v>
      </c>
      <c r="AF2426" s="84" t="s">
        <v>7521</v>
      </c>
      <c r="AG2426" s="108" t="s">
        <v>7523</v>
      </c>
      <c r="AH2426" s="84" t="s">
        <v>7319</v>
      </c>
      <c r="AI2426" s="108" t="s">
        <v>6396</v>
      </c>
      <c r="AJ2426" s="84">
        <v>2020</v>
      </c>
      <c r="AK2426" s="84">
        <v>2020</v>
      </c>
      <c r="AL2426" s="108" t="s">
        <v>6389</v>
      </c>
      <c r="AM2426" s="84">
        <v>4149.32</v>
      </c>
      <c r="AN2426" s="112">
        <v>1910.68</v>
      </c>
      <c r="AO2426" s="112">
        <v>6060</v>
      </c>
      <c r="AP2426" s="112">
        <v>25850.68</v>
      </c>
      <c r="AQ2426" s="112">
        <v>4528.32</v>
      </c>
      <c r="AR2426" s="112">
        <v>30379</v>
      </c>
      <c r="AS2426" s="112">
        <v>19963.14</v>
      </c>
      <c r="AT2426" s="112">
        <v>4276.8599999999997</v>
      </c>
      <c r="AU2426" s="112">
        <v>24240</v>
      </c>
      <c r="AV2426" s="84">
        <v>15</v>
      </c>
      <c r="AW2426" s="84">
        <v>342</v>
      </c>
      <c r="AX2426" s="84" t="str">
        <f>VLOOKUP(Y2426,'[1]Asset Classification'!$J$3:$W$2865,14,)</f>
        <v>&gt;180</v>
      </c>
      <c r="AY2426" s="108"/>
      <c r="AZ2426" s="84"/>
      <c r="BA2426" s="84"/>
      <c r="BB2426" s="84" t="s">
        <v>8329</v>
      </c>
      <c r="BC2426" s="84"/>
      <c r="BD2426" s="108" t="s">
        <v>8322</v>
      </c>
      <c r="BE2426" s="84">
        <v>30000</v>
      </c>
      <c r="BF2426" s="38" t="s">
        <v>2471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244</v>
      </c>
      <c r="C2427" s="38" t="s">
        <v>245</v>
      </c>
      <c r="D2427" s="38" t="s">
        <v>246</v>
      </c>
      <c r="E2427" s="38" t="s">
        <v>246</v>
      </c>
      <c r="F2427" s="38" t="s">
        <v>247</v>
      </c>
      <c r="G2427" s="84" t="s">
        <v>248</v>
      </c>
      <c r="H2427" s="38" t="s">
        <v>249</v>
      </c>
      <c r="I2427" s="84">
        <v>130344</v>
      </c>
      <c r="J2427" s="38" t="s">
        <v>264</v>
      </c>
      <c r="K2427" s="84">
        <v>130344</v>
      </c>
      <c r="L2427" s="84" t="s">
        <v>254</v>
      </c>
      <c r="M2427" s="38" t="s">
        <v>255</v>
      </c>
      <c r="N2427" s="84">
        <v>219882</v>
      </c>
      <c r="O2427" s="84" t="s">
        <v>357</v>
      </c>
      <c r="P2427" s="84">
        <v>290147</v>
      </c>
      <c r="Q2427" s="38" t="s">
        <v>933</v>
      </c>
      <c r="R2427" s="38" t="s">
        <v>891</v>
      </c>
      <c r="S2427" s="84" t="s">
        <v>3170</v>
      </c>
      <c r="T2427" s="84" t="s">
        <v>3170</v>
      </c>
      <c r="U2427" s="84" t="s">
        <v>1027</v>
      </c>
      <c r="V2427" s="84" t="s">
        <v>3449</v>
      </c>
      <c r="W2427" s="84">
        <v>0</v>
      </c>
      <c r="X2427" s="38" t="s">
        <v>3451</v>
      </c>
      <c r="Y2427" s="84">
        <v>357488083</v>
      </c>
      <c r="Z2427" s="38" t="s">
        <v>6378</v>
      </c>
      <c r="AA2427" s="108" t="s">
        <v>6379</v>
      </c>
      <c r="AB2427" s="84">
        <v>40000</v>
      </c>
      <c r="AC2427" s="108" t="s">
        <v>6765</v>
      </c>
      <c r="AD2427" s="84">
        <v>18</v>
      </c>
      <c r="AE2427" s="84" t="s">
        <v>6783</v>
      </c>
      <c r="AF2427" s="84" t="s">
        <v>7537</v>
      </c>
      <c r="AG2427" s="108" t="s">
        <v>7542</v>
      </c>
      <c r="AH2427" s="84" t="s">
        <v>7319</v>
      </c>
      <c r="AI2427" s="108" t="s">
        <v>8041</v>
      </c>
      <c r="AJ2427" s="84">
        <v>2690</v>
      </c>
      <c r="AK2427" s="84">
        <v>2690</v>
      </c>
      <c r="AL2427" s="108" t="s">
        <v>6720</v>
      </c>
      <c r="AM2427" s="84">
        <v>27253.21</v>
      </c>
      <c r="AN2427" s="112">
        <v>7716.79</v>
      </c>
      <c r="AO2427" s="112">
        <v>34970</v>
      </c>
      <c r="AP2427" s="112">
        <v>12746.79</v>
      </c>
      <c r="AQ2427" s="112">
        <v>821.21</v>
      </c>
      <c r="AR2427" s="112">
        <v>13568</v>
      </c>
      <c r="AS2427" s="112">
        <v>7418.63</v>
      </c>
      <c r="AT2427" s="112">
        <v>651.37</v>
      </c>
      <c r="AU2427" s="112">
        <v>8070</v>
      </c>
      <c r="AV2427" s="84">
        <v>16</v>
      </c>
      <c r="AW2427" s="84">
        <v>67</v>
      </c>
      <c r="AX2427" s="84" t="str">
        <f>VLOOKUP(Y2427,'[1]Asset Classification'!$J$3:$W$2865,14,)</f>
        <v>61-90</v>
      </c>
      <c r="AY2427" s="108"/>
      <c r="AZ2427" s="84"/>
      <c r="BA2427" s="84"/>
      <c r="BB2427" s="84" t="s">
        <v>8329</v>
      </c>
      <c r="BC2427" s="84"/>
      <c r="BD2427" s="108"/>
      <c r="BE2427" s="84">
        <v>0</v>
      </c>
      <c r="BF2427" s="38" t="s">
        <v>3170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244</v>
      </c>
      <c r="C2428" s="38" t="s">
        <v>245</v>
      </c>
      <c r="D2428" s="38" t="s">
        <v>246</v>
      </c>
      <c r="E2428" s="38" t="s">
        <v>246</v>
      </c>
      <c r="F2428" s="38" t="s">
        <v>247</v>
      </c>
      <c r="G2428" s="84" t="s">
        <v>248</v>
      </c>
      <c r="H2428" s="38" t="s">
        <v>249</v>
      </c>
      <c r="I2428" s="84">
        <v>129526</v>
      </c>
      <c r="J2428" s="38" t="s">
        <v>250</v>
      </c>
      <c r="K2428" s="84">
        <v>129526</v>
      </c>
      <c r="L2428" s="84" t="s">
        <v>251</v>
      </c>
      <c r="M2428" s="38" t="s">
        <v>252</v>
      </c>
      <c r="N2428" s="84">
        <v>376758</v>
      </c>
      <c r="O2428" s="84" t="s">
        <v>994</v>
      </c>
      <c r="P2428" s="84">
        <v>550434</v>
      </c>
      <c r="Q2428" s="38" t="s">
        <v>995</v>
      </c>
      <c r="R2428" s="38" t="s">
        <v>829</v>
      </c>
      <c r="S2428" s="84" t="s">
        <v>3171</v>
      </c>
      <c r="T2428" s="84" t="s">
        <v>3171</v>
      </c>
      <c r="U2428" s="84" t="s">
        <v>2292</v>
      </c>
      <c r="V2428" s="84" t="s">
        <v>3449</v>
      </c>
      <c r="W2428" s="84">
        <v>0</v>
      </c>
      <c r="X2428" s="38" t="s">
        <v>3451</v>
      </c>
      <c r="Y2428" s="84">
        <v>357529644</v>
      </c>
      <c r="Z2428" s="38" t="s">
        <v>6380</v>
      </c>
      <c r="AA2428" s="108" t="s">
        <v>6381</v>
      </c>
      <c r="AB2428" s="84">
        <v>63000</v>
      </c>
      <c r="AC2428" s="108" t="s">
        <v>6763</v>
      </c>
      <c r="AD2428" s="84">
        <v>24</v>
      </c>
      <c r="AE2428" s="84" t="s">
        <v>6787</v>
      </c>
      <c r="AF2428" s="84" t="s">
        <v>7587</v>
      </c>
      <c r="AG2428" s="108" t="s">
        <v>7588</v>
      </c>
      <c r="AH2428" s="84" t="s">
        <v>7319</v>
      </c>
      <c r="AI2428" s="108" t="s">
        <v>8048</v>
      </c>
      <c r="AJ2428" s="84">
        <v>3360</v>
      </c>
      <c r="AK2428" s="84">
        <v>3360</v>
      </c>
      <c r="AL2428" s="108" t="s">
        <v>6475</v>
      </c>
      <c r="AM2428" s="84">
        <v>6194.4</v>
      </c>
      <c r="AN2428" s="112">
        <v>3885.6</v>
      </c>
      <c r="AO2428" s="112">
        <v>10080</v>
      </c>
      <c r="AP2428" s="112">
        <v>56805.599999999999</v>
      </c>
      <c r="AQ2428" s="112">
        <v>13908.4</v>
      </c>
      <c r="AR2428" s="112">
        <v>70714</v>
      </c>
      <c r="AS2428" s="112">
        <v>26628.97</v>
      </c>
      <c r="AT2428" s="112">
        <v>10331.030000000001</v>
      </c>
      <c r="AU2428" s="112">
        <v>36960</v>
      </c>
      <c r="AV2428" s="84">
        <v>14</v>
      </c>
      <c r="AW2428" s="84">
        <v>314</v>
      </c>
      <c r="AX2428" s="84" t="str">
        <f>VLOOKUP(Y2428,'[1]Asset Classification'!$J$3:$W$2865,14,)</f>
        <v>&gt;180</v>
      </c>
      <c r="AY2428" s="108"/>
      <c r="AZ2428" s="84"/>
      <c r="BA2428" s="84"/>
      <c r="BB2428" s="84" t="s">
        <v>8329</v>
      </c>
      <c r="BC2428" s="84"/>
      <c r="BD2428" s="108" t="s">
        <v>8322</v>
      </c>
      <c r="BE2428" s="84">
        <v>63000</v>
      </c>
      <c r="BF2428" s="38" t="s">
        <v>3171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244</v>
      </c>
      <c r="C2429" s="38" t="s">
        <v>245</v>
      </c>
      <c r="D2429" s="38" t="s">
        <v>246</v>
      </c>
      <c r="E2429" s="38" t="s">
        <v>246</v>
      </c>
      <c r="F2429" s="38" t="s">
        <v>247</v>
      </c>
      <c r="G2429" s="84" t="s">
        <v>248</v>
      </c>
      <c r="H2429" s="38" t="s">
        <v>249</v>
      </c>
      <c r="I2429" s="84">
        <v>131866</v>
      </c>
      <c r="J2429" s="38" t="s">
        <v>283</v>
      </c>
      <c r="K2429" s="84">
        <v>131866</v>
      </c>
      <c r="L2429" s="84" t="s">
        <v>251</v>
      </c>
      <c r="M2429" s="38" t="s">
        <v>252</v>
      </c>
      <c r="N2429" s="84">
        <v>222534</v>
      </c>
      <c r="O2429" s="84" t="s">
        <v>445</v>
      </c>
      <c r="P2429" s="84">
        <v>293443</v>
      </c>
      <c r="Q2429" s="38" t="s">
        <v>446</v>
      </c>
      <c r="R2429" s="38" t="s">
        <v>829</v>
      </c>
      <c r="S2429" s="84" t="s">
        <v>3172</v>
      </c>
      <c r="T2429" s="84" t="s">
        <v>3172</v>
      </c>
      <c r="U2429" s="84" t="s">
        <v>2292</v>
      </c>
      <c r="V2429" s="84" t="s">
        <v>2278</v>
      </c>
      <c r="W2429" s="84">
        <v>0</v>
      </c>
      <c r="X2429" s="38" t="s">
        <v>3526</v>
      </c>
      <c r="Y2429" s="84">
        <v>357533827</v>
      </c>
      <c r="Z2429" s="38" t="s">
        <v>6382</v>
      </c>
      <c r="AA2429" s="108" t="s">
        <v>5573</v>
      </c>
      <c r="AB2429" s="84">
        <v>80000</v>
      </c>
      <c r="AC2429" s="108" t="s">
        <v>6773</v>
      </c>
      <c r="AD2429" s="84">
        <v>24</v>
      </c>
      <c r="AE2429" s="84" t="s">
        <v>6784</v>
      </c>
      <c r="AF2429" s="84" t="s">
        <v>6973</v>
      </c>
      <c r="AG2429" s="108" t="s">
        <v>7372</v>
      </c>
      <c r="AH2429" s="84" t="s">
        <v>6795</v>
      </c>
      <c r="AI2429" s="108" t="s">
        <v>8049</v>
      </c>
      <c r="AJ2429" s="84">
        <v>4270</v>
      </c>
      <c r="AK2429" s="84">
        <v>4270</v>
      </c>
      <c r="AL2429" s="108" t="s">
        <v>6742</v>
      </c>
      <c r="AM2429" s="84">
        <v>44945.32</v>
      </c>
      <c r="AN2429" s="112">
        <v>19104.68</v>
      </c>
      <c r="AO2429" s="112">
        <v>64050</v>
      </c>
      <c r="AP2429" s="112">
        <v>35054.68</v>
      </c>
      <c r="AQ2429" s="112">
        <v>3783.32</v>
      </c>
      <c r="AR2429" s="112">
        <v>38838</v>
      </c>
      <c r="AS2429" s="112">
        <v>0</v>
      </c>
      <c r="AT2429" s="112">
        <v>0</v>
      </c>
      <c r="AU2429" s="112">
        <v>0</v>
      </c>
      <c r="AV2429" s="84">
        <v>15</v>
      </c>
      <c r="AW2429" s="84">
        <v>0</v>
      </c>
      <c r="AX2429" s="84" t="str">
        <f>VLOOKUP(Y2429,'[1]Asset Classification'!$J$3:$W$2865,14,)</f>
        <v>Standard</v>
      </c>
      <c r="AY2429" s="108"/>
      <c r="AZ2429" s="84"/>
      <c r="BA2429" s="84"/>
      <c r="BB2429" s="84" t="s">
        <v>8329</v>
      </c>
      <c r="BC2429" s="84"/>
      <c r="BD2429" s="108"/>
      <c r="BE2429" s="84">
        <v>0</v>
      </c>
      <c r="BF2429" s="38" t="s">
        <v>3172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244</v>
      </c>
      <c r="C2430" s="38" t="s">
        <v>245</v>
      </c>
      <c r="D2430" s="38" t="s">
        <v>246</v>
      </c>
      <c r="E2430" s="38" t="s">
        <v>246</v>
      </c>
      <c r="F2430" s="38" t="s">
        <v>247</v>
      </c>
      <c r="G2430" s="84" t="s">
        <v>248</v>
      </c>
      <c r="H2430" s="38" t="s">
        <v>249</v>
      </c>
      <c r="I2430" s="84">
        <v>144011</v>
      </c>
      <c r="J2430" s="38" t="s">
        <v>316</v>
      </c>
      <c r="K2430" s="84">
        <v>144011</v>
      </c>
      <c r="L2430" s="84" t="s">
        <v>257</v>
      </c>
      <c r="M2430" s="38" t="s">
        <v>258</v>
      </c>
      <c r="N2430" s="84">
        <v>243404</v>
      </c>
      <c r="O2430" s="84" t="s">
        <v>665</v>
      </c>
      <c r="P2430" s="84">
        <v>319913</v>
      </c>
      <c r="Q2430" s="38" t="s">
        <v>527</v>
      </c>
      <c r="R2430" s="38" t="s">
        <v>829</v>
      </c>
      <c r="S2430" s="84" t="s">
        <v>3173</v>
      </c>
      <c r="T2430" s="84" t="s">
        <v>3173</v>
      </c>
      <c r="U2430" s="84" t="s">
        <v>1027</v>
      </c>
      <c r="V2430" s="84" t="s">
        <v>2278</v>
      </c>
      <c r="W2430" s="84">
        <v>0</v>
      </c>
      <c r="X2430" s="38" t="s">
        <v>3526</v>
      </c>
      <c r="Y2430" s="84">
        <v>357535628</v>
      </c>
      <c r="Z2430" s="38" t="s">
        <v>6383</v>
      </c>
      <c r="AA2430" s="108" t="s">
        <v>5573</v>
      </c>
      <c r="AB2430" s="84">
        <v>63000</v>
      </c>
      <c r="AC2430" s="108" t="s">
        <v>6773</v>
      </c>
      <c r="AD2430" s="84">
        <v>24</v>
      </c>
      <c r="AE2430" s="84" t="s">
        <v>6782</v>
      </c>
      <c r="AF2430" s="84" t="s">
        <v>7143</v>
      </c>
      <c r="AG2430" s="108" t="s">
        <v>7152</v>
      </c>
      <c r="AH2430" s="84" t="s">
        <v>7059</v>
      </c>
      <c r="AI2430" s="108" t="s">
        <v>8049</v>
      </c>
      <c r="AJ2430" s="84">
        <v>3360</v>
      </c>
      <c r="AK2430" s="84">
        <v>3360</v>
      </c>
      <c r="AL2430" s="108" t="s">
        <v>6742</v>
      </c>
      <c r="AM2430" s="84">
        <v>35348.78</v>
      </c>
      <c r="AN2430" s="112">
        <v>15051.22</v>
      </c>
      <c r="AO2430" s="112">
        <v>50400</v>
      </c>
      <c r="AP2430" s="112">
        <v>27651.22</v>
      </c>
      <c r="AQ2430" s="112">
        <v>2990.78</v>
      </c>
      <c r="AR2430" s="112">
        <v>30642</v>
      </c>
      <c r="AS2430" s="112">
        <v>0</v>
      </c>
      <c r="AT2430" s="112">
        <v>0</v>
      </c>
      <c r="AU2430" s="112">
        <v>0</v>
      </c>
      <c r="AV2430" s="84">
        <v>15</v>
      </c>
      <c r="AW2430" s="84">
        <v>0</v>
      </c>
      <c r="AX2430" s="84" t="str">
        <f>VLOOKUP(Y2430,'[1]Asset Classification'!$J$3:$W$2865,14,)</f>
        <v>Standard</v>
      </c>
      <c r="AY2430" s="108"/>
      <c r="AZ2430" s="84"/>
      <c r="BA2430" s="84"/>
      <c r="BB2430" s="84" t="s">
        <v>8329</v>
      </c>
      <c r="BC2430" s="84"/>
      <c r="BD2430" s="108"/>
      <c r="BE2430" s="84">
        <v>0</v>
      </c>
      <c r="BF2430" s="38" t="s">
        <v>3173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244</v>
      </c>
      <c r="C2431" s="38" t="s">
        <v>245</v>
      </c>
      <c r="D2431" s="38" t="s">
        <v>246</v>
      </c>
      <c r="E2431" s="38" t="s">
        <v>246</v>
      </c>
      <c r="F2431" s="38" t="s">
        <v>247</v>
      </c>
      <c r="G2431" s="84" t="s">
        <v>248</v>
      </c>
      <c r="H2431" s="38" t="s">
        <v>249</v>
      </c>
      <c r="I2431" s="84">
        <v>134914</v>
      </c>
      <c r="J2431" s="38" t="s">
        <v>294</v>
      </c>
      <c r="K2431" s="84">
        <v>134914</v>
      </c>
      <c r="L2431" s="84" t="s">
        <v>254</v>
      </c>
      <c r="M2431" s="38" t="s">
        <v>255</v>
      </c>
      <c r="N2431" s="84">
        <v>251219</v>
      </c>
      <c r="O2431" s="84" t="s">
        <v>727</v>
      </c>
      <c r="P2431" s="84">
        <v>330038</v>
      </c>
      <c r="Q2431" s="38" t="s">
        <v>675</v>
      </c>
      <c r="R2431" s="38" t="s">
        <v>829</v>
      </c>
      <c r="S2431" s="84" t="s">
        <v>3174</v>
      </c>
      <c r="T2431" s="84" t="s">
        <v>3174</v>
      </c>
      <c r="U2431" s="84" t="s">
        <v>1027</v>
      </c>
      <c r="V2431" s="84" t="s">
        <v>2278</v>
      </c>
      <c r="W2431" s="84">
        <v>0</v>
      </c>
      <c r="X2431" s="38" t="s">
        <v>3451</v>
      </c>
      <c r="Y2431" s="84">
        <v>357539351</v>
      </c>
      <c r="Z2431" s="38" t="s">
        <v>6384</v>
      </c>
      <c r="AA2431" s="108" t="s">
        <v>5573</v>
      </c>
      <c r="AB2431" s="84">
        <v>80000</v>
      </c>
      <c r="AC2431" s="108" t="s">
        <v>6763</v>
      </c>
      <c r="AD2431" s="84">
        <v>24</v>
      </c>
      <c r="AE2431" s="84" t="s">
        <v>6784</v>
      </c>
      <c r="AF2431" s="84" t="s">
        <v>7033</v>
      </c>
      <c r="AG2431" s="108" t="s">
        <v>7192</v>
      </c>
      <c r="AH2431" s="84" t="s">
        <v>6795</v>
      </c>
      <c r="AI2431" s="108" t="s">
        <v>8047</v>
      </c>
      <c r="AJ2431" s="84">
        <v>4270</v>
      </c>
      <c r="AK2431" s="84">
        <v>4270</v>
      </c>
      <c r="AL2431" s="108" t="s">
        <v>8111</v>
      </c>
      <c r="AM2431" s="84">
        <v>45018.5</v>
      </c>
      <c r="AN2431" s="112">
        <v>19031.5</v>
      </c>
      <c r="AO2431" s="112">
        <v>64050</v>
      </c>
      <c r="AP2431" s="112">
        <v>34981.5</v>
      </c>
      <c r="AQ2431" s="112">
        <v>3768.5</v>
      </c>
      <c r="AR2431" s="112">
        <v>38750</v>
      </c>
      <c r="AS2431" s="112">
        <v>0</v>
      </c>
      <c r="AT2431" s="112">
        <v>0</v>
      </c>
      <c r="AU2431" s="112">
        <v>0</v>
      </c>
      <c r="AV2431" s="84">
        <v>15</v>
      </c>
      <c r="AW2431" s="84">
        <v>0</v>
      </c>
      <c r="AX2431" s="84" t="str">
        <f>VLOOKUP(Y2431,'[1]Asset Classification'!$J$3:$W$2865,14,)</f>
        <v>Standard</v>
      </c>
      <c r="AY2431" s="108"/>
      <c r="AZ2431" s="84"/>
      <c r="BA2431" s="84"/>
      <c r="BB2431" s="84" t="s">
        <v>8329</v>
      </c>
      <c r="BC2431" s="84"/>
      <c r="BD2431" s="108"/>
      <c r="BE2431" s="84">
        <v>0</v>
      </c>
      <c r="BF2431" s="38" t="s">
        <v>3174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244</v>
      </c>
      <c r="C2432" s="38" t="s">
        <v>245</v>
      </c>
      <c r="D2432" s="38" t="s">
        <v>246</v>
      </c>
      <c r="E2432" s="38" t="s">
        <v>246</v>
      </c>
      <c r="F2432" s="38" t="s">
        <v>247</v>
      </c>
      <c r="G2432" s="84" t="s">
        <v>248</v>
      </c>
      <c r="H2432" s="38" t="s">
        <v>249</v>
      </c>
      <c r="I2432" s="84">
        <v>139549</v>
      </c>
      <c r="J2432" s="38" t="s">
        <v>307</v>
      </c>
      <c r="K2432" s="84">
        <v>139549</v>
      </c>
      <c r="L2432" s="84" t="s">
        <v>254</v>
      </c>
      <c r="M2432" s="38" t="s">
        <v>255</v>
      </c>
      <c r="N2432" s="84">
        <v>238198</v>
      </c>
      <c r="O2432" s="84" t="s">
        <v>621</v>
      </c>
      <c r="P2432" s="84">
        <v>313319</v>
      </c>
      <c r="Q2432" s="38" t="s">
        <v>622</v>
      </c>
      <c r="R2432" s="38" t="s">
        <v>829</v>
      </c>
      <c r="S2432" s="84" t="s">
        <v>3175</v>
      </c>
      <c r="T2432" s="84" t="s">
        <v>3175</v>
      </c>
      <c r="U2432" s="84" t="s">
        <v>1027</v>
      </c>
      <c r="V2432" s="84" t="s">
        <v>2278</v>
      </c>
      <c r="W2432" s="84">
        <v>0</v>
      </c>
      <c r="X2432" s="38" t="s">
        <v>3451</v>
      </c>
      <c r="Y2432" s="84">
        <v>357541405</v>
      </c>
      <c r="Z2432" s="38" t="s">
        <v>6385</v>
      </c>
      <c r="AA2432" s="108" t="s">
        <v>6386</v>
      </c>
      <c r="AB2432" s="84">
        <v>60000</v>
      </c>
      <c r="AC2432" s="108" t="s">
        <v>6769</v>
      </c>
      <c r="AD2432" s="84">
        <v>24</v>
      </c>
      <c r="AE2432" s="84" t="s">
        <v>6787</v>
      </c>
      <c r="AF2432" s="84" t="s">
        <v>7834</v>
      </c>
      <c r="AG2432" s="108" t="s">
        <v>7835</v>
      </c>
      <c r="AH2432" s="84" t="s">
        <v>7319</v>
      </c>
      <c r="AI2432" s="108" t="s">
        <v>8050</v>
      </c>
      <c r="AJ2432" s="84">
        <v>3200</v>
      </c>
      <c r="AK2432" s="84">
        <v>3200</v>
      </c>
      <c r="AL2432" s="108" t="s">
        <v>6599</v>
      </c>
      <c r="AM2432" s="84">
        <v>5728.11</v>
      </c>
      <c r="AN2432" s="112">
        <v>3871.89</v>
      </c>
      <c r="AO2432" s="112">
        <v>9600</v>
      </c>
      <c r="AP2432" s="112">
        <v>54271.89</v>
      </c>
      <c r="AQ2432" s="112">
        <v>13339.11</v>
      </c>
      <c r="AR2432" s="112">
        <v>67611</v>
      </c>
      <c r="AS2432" s="112">
        <v>25317.38</v>
      </c>
      <c r="AT2432" s="112">
        <v>9882.6200000000008</v>
      </c>
      <c r="AU2432" s="112">
        <v>35200</v>
      </c>
      <c r="AV2432" s="84">
        <v>14</v>
      </c>
      <c r="AW2432" s="84">
        <v>316</v>
      </c>
      <c r="AX2432" s="84" t="str">
        <f>VLOOKUP(Y2432,'[1]Asset Classification'!$J$3:$W$2865,14,)</f>
        <v>&gt;180</v>
      </c>
      <c r="AY2432" s="108"/>
      <c r="AZ2432" s="84"/>
      <c r="BA2432" s="84"/>
      <c r="BB2432" s="84" t="s">
        <v>8329</v>
      </c>
      <c r="BC2432" s="84"/>
      <c r="BD2432" s="108"/>
      <c r="BE2432" s="84">
        <v>0</v>
      </c>
      <c r="BF2432" s="38" t="s">
        <v>3175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244</v>
      </c>
      <c r="C2433" s="38" t="s">
        <v>245</v>
      </c>
      <c r="D2433" s="38" t="s">
        <v>246</v>
      </c>
      <c r="E2433" s="38" t="s">
        <v>246</v>
      </c>
      <c r="F2433" s="38" t="s">
        <v>247</v>
      </c>
      <c r="G2433" s="84" t="s">
        <v>248</v>
      </c>
      <c r="H2433" s="38" t="s">
        <v>249</v>
      </c>
      <c r="I2433" s="84">
        <v>133068</v>
      </c>
      <c r="J2433" s="38" t="s">
        <v>287</v>
      </c>
      <c r="K2433" s="84">
        <v>133068</v>
      </c>
      <c r="L2433" s="84" t="s">
        <v>262</v>
      </c>
      <c r="M2433" s="38" t="s">
        <v>263</v>
      </c>
      <c r="N2433" s="84">
        <v>377839</v>
      </c>
      <c r="O2433" s="84" t="s">
        <v>766</v>
      </c>
      <c r="P2433" s="84">
        <v>552878</v>
      </c>
      <c r="Q2433" s="38" t="s">
        <v>767</v>
      </c>
      <c r="R2433" s="38" t="s">
        <v>829</v>
      </c>
      <c r="S2433" s="84" t="s">
        <v>3176</v>
      </c>
      <c r="T2433" s="84" t="s">
        <v>3176</v>
      </c>
      <c r="U2433" s="84" t="s">
        <v>1027</v>
      </c>
      <c r="V2433" s="84" t="s">
        <v>2278</v>
      </c>
      <c r="W2433" s="84">
        <v>0</v>
      </c>
      <c r="X2433" s="38" t="s">
        <v>3451</v>
      </c>
      <c r="Y2433" s="84">
        <v>357542216</v>
      </c>
      <c r="Z2433" s="38" t="s">
        <v>6387</v>
      </c>
      <c r="AA2433" s="108" t="s">
        <v>5573</v>
      </c>
      <c r="AB2433" s="84">
        <v>65000</v>
      </c>
      <c r="AC2433" s="108" t="s">
        <v>6765</v>
      </c>
      <c r="AD2433" s="84">
        <v>24</v>
      </c>
      <c r="AE2433" s="84" t="s">
        <v>6787</v>
      </c>
      <c r="AF2433" s="84" t="s">
        <v>7415</v>
      </c>
      <c r="AG2433" s="108" t="s">
        <v>7416</v>
      </c>
      <c r="AH2433" s="84" t="s">
        <v>7319</v>
      </c>
      <c r="AI2433" s="108" t="s">
        <v>8046</v>
      </c>
      <c r="AJ2433" s="84">
        <v>3470</v>
      </c>
      <c r="AK2433" s="84">
        <v>3470</v>
      </c>
      <c r="AL2433" s="108" t="s">
        <v>6657</v>
      </c>
      <c r="AM2433" s="84">
        <v>28097.43</v>
      </c>
      <c r="AN2433" s="112">
        <v>13542.57</v>
      </c>
      <c r="AO2433" s="112">
        <v>41640</v>
      </c>
      <c r="AP2433" s="112">
        <v>36902.57</v>
      </c>
      <c r="AQ2433" s="112">
        <v>5264.43</v>
      </c>
      <c r="AR2433" s="112">
        <v>42167</v>
      </c>
      <c r="AS2433" s="112">
        <v>8253.24</v>
      </c>
      <c r="AT2433" s="112">
        <v>2156.7600000000002</v>
      </c>
      <c r="AU2433" s="112">
        <v>10410</v>
      </c>
      <c r="AV2433" s="84">
        <v>15</v>
      </c>
      <c r="AW2433" s="84">
        <v>67</v>
      </c>
      <c r="AX2433" s="84" t="str">
        <f>VLOOKUP(Y2433,'[1]Asset Classification'!$J$3:$W$2865,14,)</f>
        <v>61-90</v>
      </c>
      <c r="AY2433" s="108"/>
      <c r="AZ2433" s="84"/>
      <c r="BA2433" s="84"/>
      <c r="BB2433" s="84" t="s">
        <v>8329</v>
      </c>
      <c r="BC2433" s="84"/>
      <c r="BD2433" s="108"/>
      <c r="BE2433" s="84">
        <v>0</v>
      </c>
      <c r="BF2433" s="38" t="s">
        <v>3176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244</v>
      </c>
      <c r="C2434" s="38" t="s">
        <v>245</v>
      </c>
      <c r="D2434" s="38" t="s">
        <v>246</v>
      </c>
      <c r="E2434" s="38" t="s">
        <v>246</v>
      </c>
      <c r="F2434" s="38" t="s">
        <v>247</v>
      </c>
      <c r="G2434" s="84" t="s">
        <v>248</v>
      </c>
      <c r="H2434" s="38" t="s">
        <v>249</v>
      </c>
      <c r="I2434" s="84">
        <v>134111</v>
      </c>
      <c r="J2434" s="38" t="s">
        <v>288</v>
      </c>
      <c r="K2434" s="84">
        <v>134111</v>
      </c>
      <c r="L2434" s="84" t="s">
        <v>254</v>
      </c>
      <c r="M2434" s="38" t="s">
        <v>255</v>
      </c>
      <c r="N2434" s="84">
        <v>257616</v>
      </c>
      <c r="O2434" s="84" t="s">
        <v>700</v>
      </c>
      <c r="P2434" s="84">
        <v>338297</v>
      </c>
      <c r="Q2434" s="38" t="s">
        <v>701</v>
      </c>
      <c r="R2434" s="38" t="s">
        <v>829</v>
      </c>
      <c r="S2434" s="84" t="s">
        <v>3177</v>
      </c>
      <c r="T2434" s="84" t="s">
        <v>3177</v>
      </c>
      <c r="U2434" s="84" t="s">
        <v>1070</v>
      </c>
      <c r="V2434" s="84" t="s">
        <v>3449</v>
      </c>
      <c r="W2434" s="84">
        <v>0</v>
      </c>
      <c r="X2434" s="38" t="s">
        <v>3451</v>
      </c>
      <c r="Y2434" s="84">
        <v>357543546</v>
      </c>
      <c r="Z2434" s="38" t="s">
        <v>6388</v>
      </c>
      <c r="AA2434" s="108" t="s">
        <v>6389</v>
      </c>
      <c r="AB2434" s="84">
        <v>80000</v>
      </c>
      <c r="AC2434" s="108" t="s">
        <v>6773</v>
      </c>
      <c r="AD2434" s="84">
        <v>24</v>
      </c>
      <c r="AE2434" s="84" t="s">
        <v>6784</v>
      </c>
      <c r="AF2434" s="84" t="s">
        <v>6941</v>
      </c>
      <c r="AG2434" s="108" t="s">
        <v>7188</v>
      </c>
      <c r="AH2434" s="84" t="s">
        <v>6795</v>
      </c>
      <c r="AI2434" s="108" t="s">
        <v>8051</v>
      </c>
      <c r="AJ2434" s="84">
        <v>4200</v>
      </c>
      <c r="AK2434" s="84">
        <v>4200</v>
      </c>
      <c r="AL2434" s="108" t="s">
        <v>8090</v>
      </c>
      <c r="AM2434" s="84">
        <v>13593.65</v>
      </c>
      <c r="AN2434" s="112">
        <v>7406.35</v>
      </c>
      <c r="AO2434" s="112">
        <v>21000</v>
      </c>
      <c r="AP2434" s="112">
        <v>66406.350000000006</v>
      </c>
      <c r="AQ2434" s="112">
        <v>13702.65</v>
      </c>
      <c r="AR2434" s="112">
        <v>80109</v>
      </c>
      <c r="AS2434" s="112">
        <v>21573.13</v>
      </c>
      <c r="AT2434" s="112">
        <v>7826.87</v>
      </c>
      <c r="AU2434" s="112">
        <v>29400</v>
      </c>
      <c r="AV2434" s="84">
        <v>12</v>
      </c>
      <c r="AW2434" s="84">
        <v>192</v>
      </c>
      <c r="AX2434" s="84" t="str">
        <f>VLOOKUP(Y2434,'[1]Asset Classification'!$J$3:$W$2865,14,)</f>
        <v>&gt;180</v>
      </c>
      <c r="AY2434" s="108"/>
      <c r="AZ2434" s="84"/>
      <c r="BA2434" s="84"/>
      <c r="BB2434" s="84" t="s">
        <v>8329</v>
      </c>
      <c r="BC2434" s="84"/>
      <c r="BD2434" s="108"/>
      <c r="BE2434" s="84">
        <v>0</v>
      </c>
      <c r="BF2434" s="38" t="s">
        <v>3177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244</v>
      </c>
      <c r="C2435" s="38" t="s">
        <v>245</v>
      </c>
      <c r="D2435" s="38" t="s">
        <v>246</v>
      </c>
      <c r="E2435" s="38" t="s">
        <v>246</v>
      </c>
      <c r="F2435" s="38" t="s">
        <v>247</v>
      </c>
      <c r="G2435" s="84" t="s">
        <v>248</v>
      </c>
      <c r="H2435" s="38" t="s">
        <v>249</v>
      </c>
      <c r="I2435" s="84">
        <v>129694</v>
      </c>
      <c r="J2435" s="38" t="s">
        <v>259</v>
      </c>
      <c r="K2435" s="84">
        <v>129694</v>
      </c>
      <c r="L2435" s="84" t="s">
        <v>257</v>
      </c>
      <c r="M2435" s="38" t="s">
        <v>258</v>
      </c>
      <c r="N2435" s="84">
        <v>220165</v>
      </c>
      <c r="O2435" s="84" t="s">
        <v>376</v>
      </c>
      <c r="P2435" s="84">
        <v>290505</v>
      </c>
      <c r="Q2435" s="38" t="s">
        <v>377</v>
      </c>
      <c r="R2435" s="38" t="s">
        <v>829</v>
      </c>
      <c r="S2435" s="84" t="s">
        <v>3178</v>
      </c>
      <c r="T2435" s="84" t="s">
        <v>3178</v>
      </c>
      <c r="U2435" s="84" t="s">
        <v>1027</v>
      </c>
      <c r="V2435" s="84" t="s">
        <v>2278</v>
      </c>
      <c r="W2435" s="84">
        <v>0</v>
      </c>
      <c r="X2435" s="38" t="s">
        <v>3451</v>
      </c>
      <c r="Y2435" s="84">
        <v>357548695</v>
      </c>
      <c r="Z2435" s="38" t="s">
        <v>6390</v>
      </c>
      <c r="AA2435" s="108" t="s">
        <v>5573</v>
      </c>
      <c r="AB2435" s="84">
        <v>80000</v>
      </c>
      <c r="AC2435" s="108" t="s">
        <v>6768</v>
      </c>
      <c r="AD2435" s="84">
        <v>24</v>
      </c>
      <c r="AE2435" s="84" t="s">
        <v>6786</v>
      </c>
      <c r="AF2435" s="84" t="s">
        <v>6946</v>
      </c>
      <c r="AG2435" s="108" t="s">
        <v>7350</v>
      </c>
      <c r="AH2435" s="84" t="s">
        <v>6795</v>
      </c>
      <c r="AI2435" s="108" t="s">
        <v>6396</v>
      </c>
      <c r="AJ2435" s="84">
        <v>4270</v>
      </c>
      <c r="AK2435" s="84">
        <v>4270</v>
      </c>
      <c r="AL2435" s="108" t="s">
        <v>6749</v>
      </c>
      <c r="AM2435" s="84">
        <v>44872.19</v>
      </c>
      <c r="AN2435" s="112">
        <v>19177.810000000001</v>
      </c>
      <c r="AO2435" s="112">
        <v>64050</v>
      </c>
      <c r="AP2435" s="112">
        <v>35127.81</v>
      </c>
      <c r="AQ2435" s="112">
        <v>3798.19</v>
      </c>
      <c r="AR2435" s="112">
        <v>38926</v>
      </c>
      <c r="AS2435" s="112">
        <v>0</v>
      </c>
      <c r="AT2435" s="112">
        <v>0</v>
      </c>
      <c r="AU2435" s="112">
        <v>0</v>
      </c>
      <c r="AV2435" s="84">
        <v>15</v>
      </c>
      <c r="AW2435" s="84">
        <v>0</v>
      </c>
      <c r="AX2435" s="84" t="str">
        <f>VLOOKUP(Y2435,'[1]Asset Classification'!$J$3:$W$2865,14,)</f>
        <v>Standard</v>
      </c>
      <c r="AY2435" s="108"/>
      <c r="AZ2435" s="84"/>
      <c r="BA2435" s="84"/>
      <c r="BB2435" s="84" t="s">
        <v>8329</v>
      </c>
      <c r="BC2435" s="84"/>
      <c r="BD2435" s="108"/>
      <c r="BE2435" s="84">
        <v>0</v>
      </c>
      <c r="BF2435" s="38" t="s">
        <v>3178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244</v>
      </c>
      <c r="C2436" s="38" t="s">
        <v>245</v>
      </c>
      <c r="D2436" s="38" t="s">
        <v>246</v>
      </c>
      <c r="E2436" s="38" t="s">
        <v>246</v>
      </c>
      <c r="F2436" s="38" t="s">
        <v>247</v>
      </c>
      <c r="G2436" s="84" t="s">
        <v>248</v>
      </c>
      <c r="H2436" s="38" t="s">
        <v>249</v>
      </c>
      <c r="I2436" s="84">
        <v>132672</v>
      </c>
      <c r="J2436" s="38" t="s">
        <v>285</v>
      </c>
      <c r="K2436" s="84">
        <v>132672</v>
      </c>
      <c r="L2436" s="84" t="s">
        <v>251</v>
      </c>
      <c r="M2436" s="38" t="s">
        <v>252</v>
      </c>
      <c r="N2436" s="84">
        <v>223913</v>
      </c>
      <c r="O2436" s="84" t="s">
        <v>479</v>
      </c>
      <c r="P2436" s="84">
        <v>295166</v>
      </c>
      <c r="Q2436" s="38" t="s">
        <v>421</v>
      </c>
      <c r="R2436" s="38" t="s">
        <v>829</v>
      </c>
      <c r="S2436" s="84" t="s">
        <v>3179</v>
      </c>
      <c r="T2436" s="84" t="s">
        <v>3179</v>
      </c>
      <c r="U2436" s="84" t="s">
        <v>2292</v>
      </c>
      <c r="V2436" s="84" t="s">
        <v>2278</v>
      </c>
      <c r="W2436" s="84">
        <v>0</v>
      </c>
      <c r="X2436" s="38" t="s">
        <v>3451</v>
      </c>
      <c r="Y2436" s="84">
        <v>357550855</v>
      </c>
      <c r="Z2436" s="38" t="s">
        <v>6391</v>
      </c>
      <c r="AA2436" s="108" t="s">
        <v>5573</v>
      </c>
      <c r="AB2436" s="84">
        <v>73000</v>
      </c>
      <c r="AC2436" s="108" t="s">
        <v>6768</v>
      </c>
      <c r="AD2436" s="84">
        <v>24</v>
      </c>
      <c r="AE2436" s="84" t="s">
        <v>6784</v>
      </c>
      <c r="AF2436" s="84" t="s">
        <v>7836</v>
      </c>
      <c r="AG2436" s="108" t="s">
        <v>7837</v>
      </c>
      <c r="AH2436" s="84" t="s">
        <v>7319</v>
      </c>
      <c r="AI2436" s="108" t="s">
        <v>6396</v>
      </c>
      <c r="AJ2436" s="84">
        <v>3900</v>
      </c>
      <c r="AK2436" s="84">
        <v>3900</v>
      </c>
      <c r="AL2436" s="108" t="s">
        <v>6749</v>
      </c>
      <c r="AM2436" s="84">
        <v>41008.93</v>
      </c>
      <c r="AN2436" s="112">
        <v>17491.07</v>
      </c>
      <c r="AO2436" s="112">
        <v>58500</v>
      </c>
      <c r="AP2436" s="112">
        <v>31991.07</v>
      </c>
      <c r="AQ2436" s="112">
        <v>3449.93</v>
      </c>
      <c r="AR2436" s="112">
        <v>35441</v>
      </c>
      <c r="AS2436" s="112">
        <v>0</v>
      </c>
      <c r="AT2436" s="112">
        <v>0</v>
      </c>
      <c r="AU2436" s="112">
        <v>0</v>
      </c>
      <c r="AV2436" s="84">
        <v>15</v>
      </c>
      <c r="AW2436" s="84">
        <v>0</v>
      </c>
      <c r="AX2436" s="84" t="str">
        <f>VLOOKUP(Y2436,'[1]Asset Classification'!$J$3:$W$2865,14,)</f>
        <v>Standard</v>
      </c>
      <c r="AY2436" s="108"/>
      <c r="AZ2436" s="84"/>
      <c r="BA2436" s="84"/>
      <c r="BB2436" s="84" t="s">
        <v>8329</v>
      </c>
      <c r="BC2436" s="84"/>
      <c r="BD2436" s="108"/>
      <c r="BE2436" s="84">
        <v>0</v>
      </c>
      <c r="BF2436" s="38" t="s">
        <v>3179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244</v>
      </c>
      <c r="C2437" s="38" t="s">
        <v>245</v>
      </c>
      <c r="D2437" s="38" t="s">
        <v>246</v>
      </c>
      <c r="E2437" s="38" t="s">
        <v>246</v>
      </c>
      <c r="F2437" s="38" t="s">
        <v>247</v>
      </c>
      <c r="G2437" s="84" t="s">
        <v>248</v>
      </c>
      <c r="H2437" s="38" t="s">
        <v>249</v>
      </c>
      <c r="I2437" s="84">
        <v>131470</v>
      </c>
      <c r="J2437" s="38" t="s">
        <v>286</v>
      </c>
      <c r="K2437" s="84">
        <v>131470</v>
      </c>
      <c r="L2437" s="84" t="s">
        <v>262</v>
      </c>
      <c r="M2437" s="38" t="s">
        <v>263</v>
      </c>
      <c r="N2437" s="84">
        <v>383554</v>
      </c>
      <c r="O2437" s="84" t="s">
        <v>883</v>
      </c>
      <c r="P2437" s="84">
        <v>564419</v>
      </c>
      <c r="Q2437" s="38" t="s">
        <v>884</v>
      </c>
      <c r="R2437" s="38" t="s">
        <v>829</v>
      </c>
      <c r="S2437" s="84" t="s">
        <v>3180</v>
      </c>
      <c r="T2437" s="84" t="s">
        <v>3180</v>
      </c>
      <c r="U2437" s="84" t="s">
        <v>1070</v>
      </c>
      <c r="V2437" s="84" t="s">
        <v>2278</v>
      </c>
      <c r="W2437" s="84">
        <v>0</v>
      </c>
      <c r="X2437" s="38" t="s">
        <v>3451</v>
      </c>
      <c r="Y2437" s="84">
        <v>357557343</v>
      </c>
      <c r="Z2437" s="38" t="s">
        <v>6392</v>
      </c>
      <c r="AA2437" s="108" t="s">
        <v>5573</v>
      </c>
      <c r="AB2437" s="84">
        <v>52000</v>
      </c>
      <c r="AC2437" s="108" t="s">
        <v>6768</v>
      </c>
      <c r="AD2437" s="84">
        <v>24</v>
      </c>
      <c r="AE2437" s="84" t="s">
        <v>6787</v>
      </c>
      <c r="AF2437" s="84" t="s">
        <v>7454</v>
      </c>
      <c r="AG2437" s="108" t="s">
        <v>7455</v>
      </c>
      <c r="AH2437" s="84" t="s">
        <v>7319</v>
      </c>
      <c r="AI2437" s="108" t="s">
        <v>6396</v>
      </c>
      <c r="AJ2437" s="84">
        <v>2780</v>
      </c>
      <c r="AK2437" s="84">
        <v>2780</v>
      </c>
      <c r="AL2437" s="108" t="s">
        <v>6389</v>
      </c>
      <c r="AM2437" s="84">
        <v>4982.87</v>
      </c>
      <c r="AN2437" s="112">
        <v>3357.13</v>
      </c>
      <c r="AO2437" s="112">
        <v>8340</v>
      </c>
      <c r="AP2437" s="112">
        <v>47017.13</v>
      </c>
      <c r="AQ2437" s="112">
        <v>11546.87</v>
      </c>
      <c r="AR2437" s="112">
        <v>58564</v>
      </c>
      <c r="AS2437" s="112">
        <v>24262.32</v>
      </c>
      <c r="AT2437" s="112">
        <v>9097.68</v>
      </c>
      <c r="AU2437" s="112">
        <v>33360</v>
      </c>
      <c r="AV2437" s="84">
        <v>15</v>
      </c>
      <c r="AW2437" s="84">
        <v>342</v>
      </c>
      <c r="AX2437" s="84" t="str">
        <f>VLOOKUP(Y2437,'[1]Asset Classification'!$J$3:$W$2865,14,)</f>
        <v>&gt;180</v>
      </c>
      <c r="AY2437" s="108"/>
      <c r="AZ2437" s="84"/>
      <c r="BA2437" s="84"/>
      <c r="BB2437" s="84" t="s">
        <v>8329</v>
      </c>
      <c r="BC2437" s="84"/>
      <c r="BD2437" s="108" t="s">
        <v>8322</v>
      </c>
      <c r="BE2437" s="84">
        <v>52000</v>
      </c>
      <c r="BF2437" s="38" t="s">
        <v>3180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244</v>
      </c>
      <c r="C2438" s="38" t="s">
        <v>245</v>
      </c>
      <c r="D2438" s="38" t="s">
        <v>246</v>
      </c>
      <c r="E2438" s="38" t="s">
        <v>246</v>
      </c>
      <c r="F2438" s="38" t="s">
        <v>247</v>
      </c>
      <c r="G2438" s="84" t="s">
        <v>248</v>
      </c>
      <c r="H2438" s="38" t="s">
        <v>249</v>
      </c>
      <c r="I2438" s="84">
        <v>130913</v>
      </c>
      <c r="J2438" s="38" t="s">
        <v>273</v>
      </c>
      <c r="K2438" s="84">
        <v>130913</v>
      </c>
      <c r="L2438" s="84" t="s">
        <v>254</v>
      </c>
      <c r="M2438" s="38" t="s">
        <v>255</v>
      </c>
      <c r="N2438" s="84">
        <v>239561</v>
      </c>
      <c r="O2438" s="84" t="s">
        <v>654</v>
      </c>
      <c r="P2438" s="84">
        <v>315065</v>
      </c>
      <c r="Q2438" s="38" t="s">
        <v>655</v>
      </c>
      <c r="R2438" s="38" t="s">
        <v>829</v>
      </c>
      <c r="S2438" s="84" t="s">
        <v>3181</v>
      </c>
      <c r="T2438" s="84" t="s">
        <v>3181</v>
      </c>
      <c r="U2438" s="84" t="s">
        <v>1070</v>
      </c>
      <c r="V2438" s="84" t="s">
        <v>2789</v>
      </c>
      <c r="W2438" s="84">
        <v>0</v>
      </c>
      <c r="X2438" s="38" t="s">
        <v>3526</v>
      </c>
      <c r="Y2438" s="84">
        <v>357562042</v>
      </c>
      <c r="Z2438" s="38" t="s">
        <v>6393</v>
      </c>
      <c r="AA2438" s="108" t="s">
        <v>5573</v>
      </c>
      <c r="AB2438" s="84">
        <v>60000</v>
      </c>
      <c r="AC2438" s="108" t="s">
        <v>6770</v>
      </c>
      <c r="AD2438" s="84">
        <v>24</v>
      </c>
      <c r="AE2438" s="84" t="s">
        <v>6787</v>
      </c>
      <c r="AF2438" s="84" t="s">
        <v>7458</v>
      </c>
      <c r="AG2438" s="108" t="s">
        <v>7838</v>
      </c>
      <c r="AH2438" s="84" t="s">
        <v>7319</v>
      </c>
      <c r="AI2438" s="108" t="s">
        <v>8045</v>
      </c>
      <c r="AJ2438" s="84">
        <v>3200</v>
      </c>
      <c r="AK2438" s="84">
        <v>3200</v>
      </c>
      <c r="AL2438" s="108" t="s">
        <v>8231</v>
      </c>
      <c r="AM2438" s="84">
        <v>18768.97</v>
      </c>
      <c r="AN2438" s="112">
        <v>10031.030000000001</v>
      </c>
      <c r="AO2438" s="112">
        <v>28800</v>
      </c>
      <c r="AP2438" s="112">
        <v>41231.03</v>
      </c>
      <c r="AQ2438" s="112">
        <v>7283.97</v>
      </c>
      <c r="AR2438" s="112">
        <v>48515</v>
      </c>
      <c r="AS2438" s="112">
        <v>14786.82</v>
      </c>
      <c r="AT2438" s="112">
        <v>4413.18</v>
      </c>
      <c r="AU2438" s="112">
        <v>19200</v>
      </c>
      <c r="AV2438" s="84">
        <v>15</v>
      </c>
      <c r="AW2438" s="84">
        <v>160</v>
      </c>
      <c r="AX2438" s="84" t="str">
        <f>VLOOKUP(Y2438,'[1]Asset Classification'!$J$3:$W$2865,14,)</f>
        <v>151-180</v>
      </c>
      <c r="AY2438" s="108"/>
      <c r="AZ2438" s="84"/>
      <c r="BA2438" s="84"/>
      <c r="BB2438" s="84" t="s">
        <v>8329</v>
      </c>
      <c r="BC2438" s="84"/>
      <c r="BD2438" s="108"/>
      <c r="BE2438" s="84">
        <v>0</v>
      </c>
      <c r="BF2438" s="38" t="s">
        <v>3181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244</v>
      </c>
      <c r="C2439" s="38" t="s">
        <v>245</v>
      </c>
      <c r="D2439" s="38" t="s">
        <v>246</v>
      </c>
      <c r="E2439" s="38" t="s">
        <v>246</v>
      </c>
      <c r="F2439" s="38" t="s">
        <v>247</v>
      </c>
      <c r="G2439" s="84" t="s">
        <v>248</v>
      </c>
      <c r="H2439" s="38" t="s">
        <v>249</v>
      </c>
      <c r="I2439" s="84">
        <v>130913</v>
      </c>
      <c r="J2439" s="38" t="s">
        <v>273</v>
      </c>
      <c r="K2439" s="84">
        <v>130913</v>
      </c>
      <c r="L2439" s="84" t="s">
        <v>254</v>
      </c>
      <c r="M2439" s="38" t="s">
        <v>255</v>
      </c>
      <c r="N2439" s="84">
        <v>228877</v>
      </c>
      <c r="O2439" s="84" t="s">
        <v>538</v>
      </c>
      <c r="P2439" s="84">
        <v>301445</v>
      </c>
      <c r="Q2439" s="38" t="s">
        <v>539</v>
      </c>
      <c r="R2439" s="38" t="s">
        <v>891</v>
      </c>
      <c r="S2439" s="84" t="s">
        <v>2504</v>
      </c>
      <c r="T2439" s="84" t="s">
        <v>2504</v>
      </c>
      <c r="U2439" s="84" t="s">
        <v>1023</v>
      </c>
      <c r="V2439" s="84" t="s">
        <v>3449</v>
      </c>
      <c r="W2439" s="84">
        <v>0</v>
      </c>
      <c r="X2439" s="38" t="s">
        <v>3451</v>
      </c>
      <c r="Y2439" s="84">
        <v>357562218</v>
      </c>
      <c r="Z2439" s="38" t="s">
        <v>5557</v>
      </c>
      <c r="AA2439" s="108" t="s">
        <v>5573</v>
      </c>
      <c r="AB2439" s="84">
        <v>30000</v>
      </c>
      <c r="AC2439" s="108" t="s">
        <v>6770</v>
      </c>
      <c r="AD2439" s="84">
        <v>18</v>
      </c>
      <c r="AE2439" s="84" t="s">
        <v>6783</v>
      </c>
      <c r="AF2439" s="84" t="s">
        <v>7547</v>
      </c>
      <c r="AG2439" s="108" t="s">
        <v>7548</v>
      </c>
      <c r="AH2439" s="84" t="s">
        <v>7319</v>
      </c>
      <c r="AI2439" s="108" t="s">
        <v>8045</v>
      </c>
      <c r="AJ2439" s="84">
        <v>2020</v>
      </c>
      <c r="AK2439" s="84">
        <v>2020</v>
      </c>
      <c r="AL2439" s="108" t="s">
        <v>6745</v>
      </c>
      <c r="AM2439" s="84">
        <v>22224.78</v>
      </c>
      <c r="AN2439" s="112">
        <v>6055.22</v>
      </c>
      <c r="AO2439" s="112">
        <v>28280</v>
      </c>
      <c r="AP2439" s="112">
        <v>7775.22</v>
      </c>
      <c r="AQ2439" s="112">
        <v>412.78</v>
      </c>
      <c r="AR2439" s="112">
        <v>8188</v>
      </c>
      <c r="AS2439" s="112">
        <v>1860.24</v>
      </c>
      <c r="AT2439" s="112">
        <v>159.76</v>
      </c>
      <c r="AU2439" s="112">
        <v>2020</v>
      </c>
      <c r="AV2439" s="84">
        <v>15</v>
      </c>
      <c r="AW2439" s="84">
        <v>7</v>
      </c>
      <c r="AX2439" s="84" t="str">
        <f>VLOOKUP(Y2439,'[1]Asset Classification'!$J$3:$W$2865,14,)</f>
        <v>1-30 Days</v>
      </c>
      <c r="AY2439" s="108"/>
      <c r="AZ2439" s="84"/>
      <c r="BA2439" s="84"/>
      <c r="BB2439" s="84" t="s">
        <v>8329</v>
      </c>
      <c r="BC2439" s="84"/>
      <c r="BD2439" s="108"/>
      <c r="BE2439" s="84">
        <v>0</v>
      </c>
      <c r="BF2439" s="38" t="s">
        <v>2504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244</v>
      </c>
      <c r="C2440" s="38" t="s">
        <v>245</v>
      </c>
      <c r="D2440" s="38" t="s">
        <v>246</v>
      </c>
      <c r="E2440" s="38" t="s">
        <v>246</v>
      </c>
      <c r="F2440" s="38" t="s">
        <v>247</v>
      </c>
      <c r="G2440" s="84" t="s">
        <v>248</v>
      </c>
      <c r="H2440" s="38" t="s">
        <v>249</v>
      </c>
      <c r="I2440" s="84">
        <v>130913</v>
      </c>
      <c r="J2440" s="38" t="s">
        <v>273</v>
      </c>
      <c r="K2440" s="84">
        <v>130913</v>
      </c>
      <c r="L2440" s="84" t="s">
        <v>254</v>
      </c>
      <c r="M2440" s="38" t="s">
        <v>255</v>
      </c>
      <c r="N2440" s="84">
        <v>239500</v>
      </c>
      <c r="O2440" s="84" t="s">
        <v>652</v>
      </c>
      <c r="P2440" s="84">
        <v>314992</v>
      </c>
      <c r="Q2440" s="38" t="s">
        <v>653</v>
      </c>
      <c r="R2440" s="38" t="s">
        <v>891</v>
      </c>
      <c r="S2440" s="84" t="s">
        <v>2561</v>
      </c>
      <c r="T2440" s="84" t="s">
        <v>2561</v>
      </c>
      <c r="U2440" s="84" t="s">
        <v>1034</v>
      </c>
      <c r="V2440" s="84" t="s">
        <v>2789</v>
      </c>
      <c r="W2440" s="84">
        <v>0</v>
      </c>
      <c r="X2440" s="38" t="s">
        <v>3451</v>
      </c>
      <c r="Y2440" s="84">
        <v>357562263</v>
      </c>
      <c r="Z2440" s="38" t="s">
        <v>5631</v>
      </c>
      <c r="AA2440" s="108" t="s">
        <v>5573</v>
      </c>
      <c r="AB2440" s="84">
        <v>30000</v>
      </c>
      <c r="AC2440" s="108" t="s">
        <v>6770</v>
      </c>
      <c r="AD2440" s="84">
        <v>18</v>
      </c>
      <c r="AE2440" s="84" t="s">
        <v>6783</v>
      </c>
      <c r="AF2440" s="84" t="s">
        <v>7580</v>
      </c>
      <c r="AG2440" s="108" t="s">
        <v>7581</v>
      </c>
      <c r="AH2440" s="84" t="s">
        <v>7557</v>
      </c>
      <c r="AI2440" s="108" t="s">
        <v>8045</v>
      </c>
      <c r="AJ2440" s="84">
        <v>2020</v>
      </c>
      <c r="AK2440" s="84">
        <v>2020</v>
      </c>
      <c r="AL2440" s="108" t="s">
        <v>6653</v>
      </c>
      <c r="AM2440" s="84">
        <v>18629.86</v>
      </c>
      <c r="AN2440" s="112">
        <v>5610.14</v>
      </c>
      <c r="AO2440" s="112">
        <v>24240</v>
      </c>
      <c r="AP2440" s="112">
        <v>11370.14</v>
      </c>
      <c r="AQ2440" s="112">
        <v>857.86</v>
      </c>
      <c r="AR2440" s="112">
        <v>12228</v>
      </c>
      <c r="AS2440" s="112">
        <v>5455.16</v>
      </c>
      <c r="AT2440" s="112">
        <v>604.84</v>
      </c>
      <c r="AU2440" s="112">
        <v>6060</v>
      </c>
      <c r="AV2440" s="84">
        <v>15</v>
      </c>
      <c r="AW2440" s="84">
        <v>68</v>
      </c>
      <c r="AX2440" s="84" t="str">
        <f>VLOOKUP(Y2440,'[1]Asset Classification'!$J$3:$W$2865,14,)</f>
        <v>61-90</v>
      </c>
      <c r="AY2440" s="108"/>
      <c r="AZ2440" s="84"/>
      <c r="BA2440" s="84"/>
      <c r="BB2440" s="84" t="s">
        <v>8329</v>
      </c>
      <c r="BC2440" s="84"/>
      <c r="BD2440" s="108"/>
      <c r="BE2440" s="84">
        <v>0</v>
      </c>
      <c r="BF2440" s="38" t="s">
        <v>2561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244</v>
      </c>
      <c r="C2441" s="38" t="s">
        <v>245</v>
      </c>
      <c r="D2441" s="38" t="s">
        <v>246</v>
      </c>
      <c r="E2441" s="38" t="s">
        <v>246</v>
      </c>
      <c r="F2441" s="38" t="s">
        <v>247</v>
      </c>
      <c r="G2441" s="84" t="s">
        <v>248</v>
      </c>
      <c r="H2441" s="38" t="s">
        <v>249</v>
      </c>
      <c r="I2441" s="84">
        <v>131510</v>
      </c>
      <c r="J2441" s="38" t="s">
        <v>279</v>
      </c>
      <c r="K2441" s="84">
        <v>131510</v>
      </c>
      <c r="L2441" s="84" t="s">
        <v>262</v>
      </c>
      <c r="M2441" s="38" t="s">
        <v>263</v>
      </c>
      <c r="N2441" s="84">
        <v>371713</v>
      </c>
      <c r="O2441" s="84" t="s">
        <v>849</v>
      </c>
      <c r="P2441" s="84">
        <v>541700</v>
      </c>
      <c r="Q2441" s="38" t="s">
        <v>850</v>
      </c>
      <c r="R2441" s="38" t="s">
        <v>829</v>
      </c>
      <c r="S2441" s="84" t="s">
        <v>3182</v>
      </c>
      <c r="T2441" s="84" t="s">
        <v>3182</v>
      </c>
      <c r="U2441" s="84" t="s">
        <v>1027</v>
      </c>
      <c r="V2441" s="84" t="s">
        <v>2278</v>
      </c>
      <c r="W2441" s="84">
        <v>0</v>
      </c>
      <c r="X2441" s="38" t="s">
        <v>3451</v>
      </c>
      <c r="Y2441" s="84">
        <v>357565712</v>
      </c>
      <c r="Z2441" s="38" t="s">
        <v>6394</v>
      </c>
      <c r="AA2441" s="108" t="s">
        <v>6381</v>
      </c>
      <c r="AB2441" s="84">
        <v>52000</v>
      </c>
      <c r="AC2441" s="108" t="s">
        <v>6770</v>
      </c>
      <c r="AD2441" s="84">
        <v>24</v>
      </c>
      <c r="AE2441" s="84" t="s">
        <v>6787</v>
      </c>
      <c r="AF2441" s="84" t="s">
        <v>7408</v>
      </c>
      <c r="AG2441" s="108" t="s">
        <v>7839</v>
      </c>
      <c r="AH2441" s="84" t="s">
        <v>7319</v>
      </c>
      <c r="AI2441" s="108" t="s">
        <v>8052</v>
      </c>
      <c r="AJ2441" s="84">
        <v>2780</v>
      </c>
      <c r="AK2441" s="84">
        <v>2780</v>
      </c>
      <c r="AL2441" s="108" t="s">
        <v>6761</v>
      </c>
      <c r="AM2441" s="84">
        <v>27059.72</v>
      </c>
      <c r="AN2441" s="112">
        <v>11860.28</v>
      </c>
      <c r="AO2441" s="112">
        <v>38920</v>
      </c>
      <c r="AP2441" s="112">
        <v>24940.28</v>
      </c>
      <c r="AQ2441" s="112">
        <v>2953.72</v>
      </c>
      <c r="AR2441" s="112">
        <v>27894</v>
      </c>
      <c r="AS2441" s="112">
        <v>0</v>
      </c>
      <c r="AT2441" s="112">
        <v>0</v>
      </c>
      <c r="AU2441" s="112">
        <v>0</v>
      </c>
      <c r="AV2441" s="84">
        <v>14</v>
      </c>
      <c r="AW2441" s="84">
        <v>0</v>
      </c>
      <c r="AX2441" s="84" t="str">
        <f>VLOOKUP(Y2441,'[1]Asset Classification'!$J$3:$W$2865,14,)</f>
        <v>Standard</v>
      </c>
      <c r="AY2441" s="108"/>
      <c r="AZ2441" s="84"/>
      <c r="BA2441" s="84"/>
      <c r="BB2441" s="84" t="s">
        <v>8329</v>
      </c>
      <c r="BC2441" s="84"/>
      <c r="BD2441" s="108"/>
      <c r="BE2441" s="84">
        <v>0</v>
      </c>
      <c r="BF2441" s="38" t="s">
        <v>3182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244</v>
      </c>
      <c r="C2442" s="38" t="s">
        <v>245</v>
      </c>
      <c r="D2442" s="38" t="s">
        <v>246</v>
      </c>
      <c r="E2442" s="38" t="s">
        <v>246</v>
      </c>
      <c r="F2442" s="38" t="s">
        <v>247</v>
      </c>
      <c r="G2442" s="84" t="s">
        <v>248</v>
      </c>
      <c r="H2442" s="38" t="s">
        <v>249</v>
      </c>
      <c r="I2442" s="84">
        <v>136908</v>
      </c>
      <c r="J2442" s="38" t="s">
        <v>300</v>
      </c>
      <c r="K2442" s="84">
        <v>136908</v>
      </c>
      <c r="L2442" s="84" t="s">
        <v>251</v>
      </c>
      <c r="M2442" s="38" t="s">
        <v>252</v>
      </c>
      <c r="N2442" s="84">
        <v>493553</v>
      </c>
      <c r="O2442" s="84" t="s">
        <v>970</v>
      </c>
      <c r="P2442" s="84">
        <v>789596</v>
      </c>
      <c r="Q2442" s="38" t="s">
        <v>971</v>
      </c>
      <c r="R2442" s="38" t="s">
        <v>829</v>
      </c>
      <c r="S2442" s="84" t="s">
        <v>3183</v>
      </c>
      <c r="T2442" s="84" t="s">
        <v>3183</v>
      </c>
      <c r="U2442" s="84" t="s">
        <v>1034</v>
      </c>
      <c r="V2442" s="84" t="s">
        <v>3449</v>
      </c>
      <c r="W2442" s="84">
        <v>0</v>
      </c>
      <c r="X2442" s="38" t="s">
        <v>3451</v>
      </c>
      <c r="Y2442" s="84">
        <v>357566855</v>
      </c>
      <c r="Z2442" s="38" t="s">
        <v>6395</v>
      </c>
      <c r="AA2442" s="108" t="s">
        <v>6396</v>
      </c>
      <c r="AB2442" s="84">
        <v>40000</v>
      </c>
      <c r="AC2442" s="108" t="s">
        <v>6765</v>
      </c>
      <c r="AD2442" s="84">
        <v>24</v>
      </c>
      <c r="AE2442" s="84" t="s">
        <v>6785</v>
      </c>
      <c r="AF2442" s="84" t="s">
        <v>7840</v>
      </c>
      <c r="AG2442" s="108" t="s">
        <v>7841</v>
      </c>
      <c r="AH2442" s="84" t="s">
        <v>7557</v>
      </c>
      <c r="AI2442" s="108" t="s">
        <v>8053</v>
      </c>
      <c r="AJ2442" s="84">
        <v>2130</v>
      </c>
      <c r="AK2442" s="84">
        <v>2130</v>
      </c>
      <c r="AL2442" s="108" t="s">
        <v>6759</v>
      </c>
      <c r="AM2442" s="84">
        <v>20750.87</v>
      </c>
      <c r="AN2442" s="112">
        <v>9069.1299999999992</v>
      </c>
      <c r="AO2442" s="112">
        <v>29820</v>
      </c>
      <c r="AP2442" s="112">
        <v>19249.13</v>
      </c>
      <c r="AQ2442" s="112">
        <v>2294.87</v>
      </c>
      <c r="AR2442" s="112">
        <v>21544</v>
      </c>
      <c r="AS2442" s="112">
        <v>0</v>
      </c>
      <c r="AT2442" s="112">
        <v>0</v>
      </c>
      <c r="AU2442" s="112">
        <v>0</v>
      </c>
      <c r="AV2442" s="84">
        <v>14</v>
      </c>
      <c r="AW2442" s="84">
        <v>0</v>
      </c>
      <c r="AX2442" s="84" t="str">
        <f>VLOOKUP(Y2442,'[1]Asset Classification'!$J$3:$W$2865,14,)</f>
        <v>Standard</v>
      </c>
      <c r="AY2442" s="108"/>
      <c r="AZ2442" s="84"/>
      <c r="BA2442" s="84"/>
      <c r="BB2442" s="84" t="s">
        <v>8329</v>
      </c>
      <c r="BC2442" s="84"/>
      <c r="BD2442" s="108"/>
      <c r="BE2442" s="84">
        <v>0</v>
      </c>
      <c r="BF2442" s="38" t="s">
        <v>3183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244</v>
      </c>
      <c r="C2443" s="38" t="s">
        <v>245</v>
      </c>
      <c r="D2443" s="38" t="s">
        <v>246</v>
      </c>
      <c r="E2443" s="38" t="s">
        <v>246</v>
      </c>
      <c r="F2443" s="38" t="s">
        <v>247</v>
      </c>
      <c r="G2443" s="84" t="s">
        <v>248</v>
      </c>
      <c r="H2443" s="38" t="s">
        <v>249</v>
      </c>
      <c r="I2443" s="84">
        <v>130322</v>
      </c>
      <c r="J2443" s="38" t="s">
        <v>289</v>
      </c>
      <c r="K2443" s="84">
        <v>130322</v>
      </c>
      <c r="L2443" s="84" t="s">
        <v>257</v>
      </c>
      <c r="M2443" s="38" t="s">
        <v>258</v>
      </c>
      <c r="N2443" s="84">
        <v>248157</v>
      </c>
      <c r="O2443" s="84" t="s">
        <v>769</v>
      </c>
      <c r="P2443" s="84">
        <v>326106</v>
      </c>
      <c r="Q2443" s="38" t="s">
        <v>944</v>
      </c>
      <c r="R2443" s="38" t="s">
        <v>829</v>
      </c>
      <c r="S2443" s="84" t="s">
        <v>3184</v>
      </c>
      <c r="T2443" s="84" t="s">
        <v>3184</v>
      </c>
      <c r="U2443" s="84" t="s">
        <v>1034</v>
      </c>
      <c r="V2443" s="84" t="s">
        <v>2789</v>
      </c>
      <c r="W2443" s="84">
        <v>0</v>
      </c>
      <c r="X2443" s="38" t="s">
        <v>3451</v>
      </c>
      <c r="Y2443" s="84">
        <v>357575494</v>
      </c>
      <c r="Z2443" s="38" t="s">
        <v>6397</v>
      </c>
      <c r="AA2443" s="108" t="s">
        <v>5573</v>
      </c>
      <c r="AB2443" s="84">
        <v>80000</v>
      </c>
      <c r="AC2443" s="108" t="s">
        <v>6774</v>
      </c>
      <c r="AD2443" s="84">
        <v>24</v>
      </c>
      <c r="AE2443" s="84" t="s">
        <v>6784</v>
      </c>
      <c r="AF2443" s="84" t="s">
        <v>6932</v>
      </c>
      <c r="AG2443" s="108" t="s">
        <v>7842</v>
      </c>
      <c r="AH2443" s="84" t="s">
        <v>6795</v>
      </c>
      <c r="AI2443" s="108" t="s">
        <v>8054</v>
      </c>
      <c r="AJ2443" s="84">
        <v>4270</v>
      </c>
      <c r="AK2443" s="84">
        <v>4270</v>
      </c>
      <c r="AL2443" s="108" t="s">
        <v>8296</v>
      </c>
      <c r="AM2443" s="84">
        <v>21892.47</v>
      </c>
      <c r="AN2443" s="112">
        <v>12267.53</v>
      </c>
      <c r="AO2443" s="112">
        <v>34160</v>
      </c>
      <c r="AP2443" s="112">
        <v>58107.53</v>
      </c>
      <c r="AQ2443" s="112">
        <v>10972.47</v>
      </c>
      <c r="AR2443" s="112">
        <v>69080</v>
      </c>
      <c r="AS2443" s="112">
        <v>22760.29</v>
      </c>
      <c r="AT2443" s="112">
        <v>7129.71</v>
      </c>
      <c r="AU2443" s="112">
        <v>29890</v>
      </c>
      <c r="AV2443" s="84">
        <v>15</v>
      </c>
      <c r="AW2443" s="84">
        <v>188</v>
      </c>
      <c r="AX2443" s="84" t="str">
        <f>VLOOKUP(Y2443,'[1]Asset Classification'!$J$3:$W$2865,14,)</f>
        <v>&gt;180</v>
      </c>
      <c r="AY2443" s="108"/>
      <c r="AZ2443" s="84"/>
      <c r="BA2443" s="84"/>
      <c r="BB2443" s="84" t="s">
        <v>8329</v>
      </c>
      <c r="BC2443" s="84"/>
      <c r="BD2443" s="108"/>
      <c r="BE2443" s="84">
        <v>0</v>
      </c>
      <c r="BF2443" s="38" t="s">
        <v>3184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244</v>
      </c>
      <c r="C2444" s="38" t="s">
        <v>245</v>
      </c>
      <c r="D2444" s="38" t="s">
        <v>246</v>
      </c>
      <c r="E2444" s="38" t="s">
        <v>246</v>
      </c>
      <c r="F2444" s="38" t="s">
        <v>247</v>
      </c>
      <c r="G2444" s="84" t="s">
        <v>248</v>
      </c>
      <c r="H2444" s="38" t="s">
        <v>249</v>
      </c>
      <c r="I2444" s="84">
        <v>129660</v>
      </c>
      <c r="J2444" s="38" t="s">
        <v>256</v>
      </c>
      <c r="K2444" s="84">
        <v>129660</v>
      </c>
      <c r="L2444" s="84" t="s">
        <v>257</v>
      </c>
      <c r="M2444" s="38" t="s">
        <v>258</v>
      </c>
      <c r="N2444" s="84">
        <v>244253</v>
      </c>
      <c r="O2444" s="84" t="s">
        <v>674</v>
      </c>
      <c r="P2444" s="84">
        <v>320991</v>
      </c>
      <c r="Q2444" s="38" t="s">
        <v>675</v>
      </c>
      <c r="R2444" s="38" t="s">
        <v>829</v>
      </c>
      <c r="S2444" s="84" t="s">
        <v>3185</v>
      </c>
      <c r="T2444" s="84" t="s">
        <v>3185</v>
      </c>
      <c r="U2444" s="84" t="s">
        <v>2292</v>
      </c>
      <c r="V2444" s="84" t="s">
        <v>2278</v>
      </c>
      <c r="W2444" s="84">
        <v>0</v>
      </c>
      <c r="X2444" s="38" t="s">
        <v>3451</v>
      </c>
      <c r="Y2444" s="84">
        <v>357583081</v>
      </c>
      <c r="Z2444" s="38" t="s">
        <v>6398</v>
      </c>
      <c r="AA2444" s="108" t="s">
        <v>6361</v>
      </c>
      <c r="AB2444" s="84">
        <v>65000</v>
      </c>
      <c r="AC2444" s="108" t="s">
        <v>6766</v>
      </c>
      <c r="AD2444" s="84">
        <v>24</v>
      </c>
      <c r="AE2444" s="84" t="s">
        <v>6787</v>
      </c>
      <c r="AF2444" s="84" t="s">
        <v>7462</v>
      </c>
      <c r="AG2444" s="108" t="s">
        <v>7843</v>
      </c>
      <c r="AH2444" s="84" t="s">
        <v>7319</v>
      </c>
      <c r="AI2444" s="108" t="s">
        <v>8055</v>
      </c>
      <c r="AJ2444" s="84">
        <v>3470</v>
      </c>
      <c r="AK2444" s="84">
        <v>3470</v>
      </c>
      <c r="AL2444" s="108" t="s">
        <v>8316</v>
      </c>
      <c r="AM2444" s="84">
        <v>15590.04</v>
      </c>
      <c r="AN2444" s="112">
        <v>8699.9599999999991</v>
      </c>
      <c r="AO2444" s="112">
        <v>24290</v>
      </c>
      <c r="AP2444" s="112">
        <v>49409.96</v>
      </c>
      <c r="AQ2444" s="112">
        <v>9851.0400000000009</v>
      </c>
      <c r="AR2444" s="112">
        <v>59261</v>
      </c>
      <c r="AS2444" s="112">
        <v>18154.330000000002</v>
      </c>
      <c r="AT2444" s="112">
        <v>6135.67</v>
      </c>
      <c r="AU2444" s="112">
        <v>24290</v>
      </c>
      <c r="AV2444" s="84">
        <v>14</v>
      </c>
      <c r="AW2444" s="84">
        <v>194</v>
      </c>
      <c r="AX2444" s="84" t="str">
        <f>VLOOKUP(Y2444,'[1]Asset Classification'!$J$3:$W$2865,14,)</f>
        <v>&gt;180</v>
      </c>
      <c r="AY2444" s="108"/>
      <c r="AZ2444" s="84"/>
      <c r="BA2444" s="84"/>
      <c r="BB2444" s="84" t="s">
        <v>8329</v>
      </c>
      <c r="BC2444" s="84"/>
      <c r="BD2444" s="108"/>
      <c r="BE2444" s="84">
        <v>0</v>
      </c>
      <c r="BF2444" s="38" t="s">
        <v>3185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244</v>
      </c>
      <c r="C2445" s="38" t="s">
        <v>245</v>
      </c>
      <c r="D2445" s="38" t="s">
        <v>246</v>
      </c>
      <c r="E2445" s="38" t="s">
        <v>246</v>
      </c>
      <c r="F2445" s="38" t="s">
        <v>247</v>
      </c>
      <c r="G2445" s="84" t="s">
        <v>248</v>
      </c>
      <c r="H2445" s="38" t="s">
        <v>249</v>
      </c>
      <c r="I2445" s="84">
        <v>130322</v>
      </c>
      <c r="J2445" s="38" t="s">
        <v>289</v>
      </c>
      <c r="K2445" s="84">
        <v>130322</v>
      </c>
      <c r="L2445" s="84" t="s">
        <v>257</v>
      </c>
      <c r="M2445" s="38" t="s">
        <v>258</v>
      </c>
      <c r="N2445" s="84">
        <v>219850</v>
      </c>
      <c r="O2445" s="84" t="s">
        <v>816</v>
      </c>
      <c r="P2445" s="84">
        <v>290086</v>
      </c>
      <c r="Q2445" s="38" t="s">
        <v>817</v>
      </c>
      <c r="R2445" s="38" t="s">
        <v>829</v>
      </c>
      <c r="S2445" s="84" t="s">
        <v>3186</v>
      </c>
      <c r="T2445" s="84" t="s">
        <v>3186</v>
      </c>
      <c r="U2445" s="84" t="s">
        <v>1034</v>
      </c>
      <c r="V2445" s="84" t="s">
        <v>2789</v>
      </c>
      <c r="W2445" s="84">
        <v>0</v>
      </c>
      <c r="X2445" s="38" t="s">
        <v>3451</v>
      </c>
      <c r="Y2445" s="84">
        <v>357586306</v>
      </c>
      <c r="Z2445" s="38" t="s">
        <v>6399</v>
      </c>
      <c r="AA2445" s="108" t="s">
        <v>6389</v>
      </c>
      <c r="AB2445" s="84">
        <v>70000</v>
      </c>
      <c r="AC2445" s="108" t="s">
        <v>6774</v>
      </c>
      <c r="AD2445" s="84">
        <v>24</v>
      </c>
      <c r="AE2445" s="84" t="s">
        <v>6782</v>
      </c>
      <c r="AF2445" s="84" t="s">
        <v>7844</v>
      </c>
      <c r="AG2445" s="108" t="s">
        <v>7100</v>
      </c>
      <c r="AH2445" s="84" t="s">
        <v>7059</v>
      </c>
      <c r="AI2445" s="108" t="s">
        <v>6452</v>
      </c>
      <c r="AJ2445" s="84">
        <v>3730</v>
      </c>
      <c r="AK2445" s="84">
        <v>3730</v>
      </c>
      <c r="AL2445" s="108" t="s">
        <v>6746</v>
      </c>
      <c r="AM2445" s="84">
        <v>30297.19</v>
      </c>
      <c r="AN2445" s="112">
        <v>14462.81</v>
      </c>
      <c r="AO2445" s="112">
        <v>44760</v>
      </c>
      <c r="AP2445" s="112">
        <v>39702.81</v>
      </c>
      <c r="AQ2445" s="112">
        <v>5578.19</v>
      </c>
      <c r="AR2445" s="112">
        <v>45281</v>
      </c>
      <c r="AS2445" s="112">
        <v>0</v>
      </c>
      <c r="AT2445" s="112">
        <v>0</v>
      </c>
      <c r="AU2445" s="112">
        <v>0</v>
      </c>
      <c r="AV2445" s="84">
        <v>12</v>
      </c>
      <c r="AW2445" s="84">
        <v>0</v>
      </c>
      <c r="AX2445" s="84" t="str">
        <f>VLOOKUP(Y2445,'[1]Asset Classification'!$J$3:$W$2865,14,)</f>
        <v>Standard</v>
      </c>
      <c r="AY2445" s="108"/>
      <c r="AZ2445" s="84"/>
      <c r="BA2445" s="84"/>
      <c r="BB2445" s="84" t="s">
        <v>8329</v>
      </c>
      <c r="BC2445" s="84"/>
      <c r="BD2445" s="108"/>
      <c r="BE2445" s="84">
        <v>0</v>
      </c>
      <c r="BF2445" s="38" t="s">
        <v>3186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244</v>
      </c>
      <c r="C2446" s="38" t="s">
        <v>245</v>
      </c>
      <c r="D2446" s="38" t="s">
        <v>246</v>
      </c>
      <c r="E2446" s="38" t="s">
        <v>246</v>
      </c>
      <c r="F2446" s="38" t="s">
        <v>247</v>
      </c>
      <c r="G2446" s="84" t="s">
        <v>248</v>
      </c>
      <c r="H2446" s="38" t="s">
        <v>249</v>
      </c>
      <c r="I2446" s="84">
        <v>130322</v>
      </c>
      <c r="J2446" s="38" t="s">
        <v>289</v>
      </c>
      <c r="K2446" s="84">
        <v>130322</v>
      </c>
      <c r="L2446" s="84" t="s">
        <v>257</v>
      </c>
      <c r="M2446" s="38" t="s">
        <v>258</v>
      </c>
      <c r="N2446" s="84">
        <v>248157</v>
      </c>
      <c r="O2446" s="84" t="s">
        <v>769</v>
      </c>
      <c r="P2446" s="84">
        <v>326106</v>
      </c>
      <c r="Q2446" s="38" t="s">
        <v>944</v>
      </c>
      <c r="R2446" s="38" t="s">
        <v>829</v>
      </c>
      <c r="S2446" s="84" t="s">
        <v>3187</v>
      </c>
      <c r="T2446" s="84" t="s">
        <v>3187</v>
      </c>
      <c r="U2446" s="84" t="s">
        <v>1023</v>
      </c>
      <c r="V2446" s="84" t="s">
        <v>2789</v>
      </c>
      <c r="W2446" s="84">
        <v>0</v>
      </c>
      <c r="X2446" s="38" t="s">
        <v>3526</v>
      </c>
      <c r="Y2446" s="84">
        <v>357587738</v>
      </c>
      <c r="Z2446" s="38" t="s">
        <v>6400</v>
      </c>
      <c r="AA2446" s="108" t="s">
        <v>5573</v>
      </c>
      <c r="AB2446" s="84">
        <v>50000</v>
      </c>
      <c r="AC2446" s="108" t="s">
        <v>6774</v>
      </c>
      <c r="AD2446" s="84">
        <v>24</v>
      </c>
      <c r="AE2446" s="84" t="s">
        <v>6784</v>
      </c>
      <c r="AF2446" s="84" t="s">
        <v>7105</v>
      </c>
      <c r="AG2446" s="108" t="s">
        <v>7262</v>
      </c>
      <c r="AH2446" s="84" t="s">
        <v>6795</v>
      </c>
      <c r="AI2446" s="108" t="s">
        <v>8054</v>
      </c>
      <c r="AJ2446" s="84">
        <v>2670</v>
      </c>
      <c r="AK2446" s="84">
        <v>2670</v>
      </c>
      <c r="AL2446" s="108" t="s">
        <v>6746</v>
      </c>
      <c r="AM2446" s="84">
        <v>27929.71</v>
      </c>
      <c r="AN2446" s="112">
        <v>12120.29</v>
      </c>
      <c r="AO2446" s="112">
        <v>40050</v>
      </c>
      <c r="AP2446" s="112">
        <v>22070.29</v>
      </c>
      <c r="AQ2446" s="112">
        <v>2396.71</v>
      </c>
      <c r="AR2446" s="112">
        <v>24467</v>
      </c>
      <c r="AS2446" s="112">
        <v>0</v>
      </c>
      <c r="AT2446" s="112">
        <v>0</v>
      </c>
      <c r="AU2446" s="112">
        <v>0</v>
      </c>
      <c r="AV2446" s="84">
        <v>15</v>
      </c>
      <c r="AW2446" s="84">
        <v>0</v>
      </c>
      <c r="AX2446" s="84" t="str">
        <f>VLOOKUP(Y2446,'[1]Asset Classification'!$J$3:$W$2865,14,)</f>
        <v>Standard</v>
      </c>
      <c r="AY2446" s="108"/>
      <c r="AZ2446" s="84"/>
      <c r="BA2446" s="84"/>
      <c r="BB2446" s="84" t="s">
        <v>8329</v>
      </c>
      <c r="BC2446" s="84"/>
      <c r="BD2446" s="108"/>
      <c r="BE2446" s="84">
        <v>0</v>
      </c>
      <c r="BF2446" s="38" t="s">
        <v>3187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244</v>
      </c>
      <c r="C2447" s="38" t="s">
        <v>245</v>
      </c>
      <c r="D2447" s="38" t="s">
        <v>246</v>
      </c>
      <c r="E2447" s="38" t="s">
        <v>246</v>
      </c>
      <c r="F2447" s="38" t="s">
        <v>247</v>
      </c>
      <c r="G2447" s="84" t="s">
        <v>248</v>
      </c>
      <c r="H2447" s="38" t="s">
        <v>249</v>
      </c>
      <c r="I2447" s="84">
        <v>130322</v>
      </c>
      <c r="J2447" s="38" t="s">
        <v>289</v>
      </c>
      <c r="K2447" s="84">
        <v>130322</v>
      </c>
      <c r="L2447" s="84" t="s">
        <v>257</v>
      </c>
      <c r="M2447" s="38" t="s">
        <v>258</v>
      </c>
      <c r="N2447" s="84">
        <v>248157</v>
      </c>
      <c r="O2447" s="84" t="s">
        <v>769</v>
      </c>
      <c r="P2447" s="84">
        <v>344777</v>
      </c>
      <c r="Q2447" s="38" t="s">
        <v>675</v>
      </c>
      <c r="R2447" s="38" t="s">
        <v>829</v>
      </c>
      <c r="S2447" s="84" t="s">
        <v>3188</v>
      </c>
      <c r="T2447" s="84" t="s">
        <v>3188</v>
      </c>
      <c r="U2447" s="84" t="s">
        <v>1070</v>
      </c>
      <c r="V2447" s="84" t="s">
        <v>3449</v>
      </c>
      <c r="W2447" s="84">
        <v>0</v>
      </c>
      <c r="X2447" s="38" t="s">
        <v>3526</v>
      </c>
      <c r="Y2447" s="84">
        <v>357587884</v>
      </c>
      <c r="Z2447" s="38" t="s">
        <v>6401</v>
      </c>
      <c r="AA2447" s="108" t="s">
        <v>5573</v>
      </c>
      <c r="AB2447" s="84">
        <v>32000</v>
      </c>
      <c r="AC2447" s="108" t="s">
        <v>6774</v>
      </c>
      <c r="AD2447" s="84">
        <v>24</v>
      </c>
      <c r="AE2447" s="84" t="s">
        <v>6786</v>
      </c>
      <c r="AF2447" s="84" t="s">
        <v>7105</v>
      </c>
      <c r="AG2447" s="108" t="s">
        <v>7262</v>
      </c>
      <c r="AH2447" s="84" t="s">
        <v>6795</v>
      </c>
      <c r="AI2447" s="108" t="s">
        <v>8054</v>
      </c>
      <c r="AJ2447" s="84">
        <v>1710</v>
      </c>
      <c r="AK2447" s="84">
        <v>1710</v>
      </c>
      <c r="AL2447" s="108" t="s">
        <v>6746</v>
      </c>
      <c r="AM2447" s="84">
        <v>17895.91</v>
      </c>
      <c r="AN2447" s="112">
        <v>7754.09</v>
      </c>
      <c r="AO2447" s="112">
        <v>25650</v>
      </c>
      <c r="AP2447" s="112">
        <v>14104.09</v>
      </c>
      <c r="AQ2447" s="112">
        <v>1528.91</v>
      </c>
      <c r="AR2447" s="112">
        <v>15633</v>
      </c>
      <c r="AS2447" s="112">
        <v>0</v>
      </c>
      <c r="AT2447" s="112">
        <v>0</v>
      </c>
      <c r="AU2447" s="112">
        <v>0</v>
      </c>
      <c r="AV2447" s="84">
        <v>15</v>
      </c>
      <c r="AW2447" s="84">
        <v>0</v>
      </c>
      <c r="AX2447" s="84" t="str">
        <f>VLOOKUP(Y2447,'[1]Asset Classification'!$J$3:$W$2865,14,)</f>
        <v>Standard</v>
      </c>
      <c r="AY2447" s="108"/>
      <c r="AZ2447" s="84"/>
      <c r="BA2447" s="84"/>
      <c r="BB2447" s="84" t="s">
        <v>8329</v>
      </c>
      <c r="BC2447" s="84"/>
      <c r="BD2447" s="108"/>
      <c r="BE2447" s="84">
        <v>0</v>
      </c>
      <c r="BF2447" s="38" t="s">
        <v>3188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244</v>
      </c>
      <c r="C2448" s="38" t="s">
        <v>245</v>
      </c>
      <c r="D2448" s="38" t="s">
        <v>246</v>
      </c>
      <c r="E2448" s="38" t="s">
        <v>246</v>
      </c>
      <c r="F2448" s="38" t="s">
        <v>247</v>
      </c>
      <c r="G2448" s="84" t="s">
        <v>248</v>
      </c>
      <c r="H2448" s="38" t="s">
        <v>249</v>
      </c>
      <c r="I2448" s="84">
        <v>130784</v>
      </c>
      <c r="J2448" s="38" t="s">
        <v>271</v>
      </c>
      <c r="K2448" s="84">
        <v>130784</v>
      </c>
      <c r="L2448" s="84" t="s">
        <v>251</v>
      </c>
      <c r="M2448" s="38" t="s">
        <v>252</v>
      </c>
      <c r="N2448" s="84">
        <v>287374</v>
      </c>
      <c r="O2448" s="84" t="s">
        <v>728</v>
      </c>
      <c r="P2448" s="84">
        <v>517615</v>
      </c>
      <c r="Q2448" s="38" t="s">
        <v>729</v>
      </c>
      <c r="R2448" s="38" t="s">
        <v>829</v>
      </c>
      <c r="S2448" s="84" t="s">
        <v>3189</v>
      </c>
      <c r="T2448" s="84" t="s">
        <v>3189</v>
      </c>
      <c r="U2448" s="84" t="s">
        <v>1027</v>
      </c>
      <c r="V2448" s="84" t="s">
        <v>2278</v>
      </c>
      <c r="W2448" s="84">
        <v>0</v>
      </c>
      <c r="X2448" s="38" t="s">
        <v>3466</v>
      </c>
      <c r="Y2448" s="84">
        <v>357593638</v>
      </c>
      <c r="Z2448" s="38" t="s">
        <v>6402</v>
      </c>
      <c r="AA2448" s="108" t="s">
        <v>6403</v>
      </c>
      <c r="AB2448" s="84">
        <v>60000</v>
      </c>
      <c r="AC2448" s="108" t="s">
        <v>6767</v>
      </c>
      <c r="AD2448" s="84">
        <v>24</v>
      </c>
      <c r="AE2448" s="84" t="s">
        <v>6787</v>
      </c>
      <c r="AF2448" s="84" t="s">
        <v>7394</v>
      </c>
      <c r="AG2448" s="108" t="s">
        <v>7395</v>
      </c>
      <c r="AH2448" s="84" t="s">
        <v>7319</v>
      </c>
      <c r="AI2448" s="108" t="s">
        <v>8056</v>
      </c>
      <c r="AJ2448" s="84">
        <v>3190</v>
      </c>
      <c r="AK2448" s="84">
        <v>3190</v>
      </c>
      <c r="AL2448" s="108" t="s">
        <v>6715</v>
      </c>
      <c r="AM2448" s="84">
        <v>18470.990000000002</v>
      </c>
      <c r="AN2448" s="112">
        <v>10239.01</v>
      </c>
      <c r="AO2448" s="112">
        <v>28710</v>
      </c>
      <c r="AP2448" s="112">
        <v>41529.01</v>
      </c>
      <c r="AQ2448" s="112">
        <v>7299.99</v>
      </c>
      <c r="AR2448" s="112">
        <v>48829</v>
      </c>
      <c r="AS2448" s="112">
        <v>2345.1999999999998</v>
      </c>
      <c r="AT2448" s="112">
        <v>844.8</v>
      </c>
      <c r="AU2448" s="112">
        <v>3190</v>
      </c>
      <c r="AV2448" s="84">
        <v>10</v>
      </c>
      <c r="AW2448" s="84">
        <v>0</v>
      </c>
      <c r="AX2448" s="84" t="str">
        <f>VLOOKUP(Y2448,'[1]Asset Classification'!$J$3:$W$2865,14,)</f>
        <v>Standard</v>
      </c>
      <c r="AY2448" s="108"/>
      <c r="AZ2448" s="84"/>
      <c r="BA2448" s="84"/>
      <c r="BB2448" s="84" t="s">
        <v>8329</v>
      </c>
      <c r="BC2448" s="84"/>
      <c r="BD2448" s="108"/>
      <c r="BE2448" s="84">
        <v>0</v>
      </c>
      <c r="BF2448" s="38" t="s">
        <v>3189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244</v>
      </c>
      <c r="C2449" s="38" t="s">
        <v>245</v>
      </c>
      <c r="D2449" s="38" t="s">
        <v>246</v>
      </c>
      <c r="E2449" s="38" t="s">
        <v>246</v>
      </c>
      <c r="F2449" s="38" t="s">
        <v>247</v>
      </c>
      <c r="G2449" s="84" t="s">
        <v>248</v>
      </c>
      <c r="H2449" s="38" t="s">
        <v>249</v>
      </c>
      <c r="I2449" s="84">
        <v>130784</v>
      </c>
      <c r="J2449" s="38" t="s">
        <v>271</v>
      </c>
      <c r="K2449" s="84">
        <v>130784</v>
      </c>
      <c r="L2449" s="84" t="s">
        <v>251</v>
      </c>
      <c r="M2449" s="38" t="s">
        <v>252</v>
      </c>
      <c r="N2449" s="84">
        <v>268031</v>
      </c>
      <c r="O2449" s="84" t="s">
        <v>779</v>
      </c>
      <c r="P2449" s="84">
        <v>351811</v>
      </c>
      <c r="Q2449" s="38" t="s">
        <v>369</v>
      </c>
      <c r="R2449" s="38" t="s">
        <v>829</v>
      </c>
      <c r="S2449" s="84" t="s">
        <v>3190</v>
      </c>
      <c r="T2449" s="84" t="s">
        <v>3190</v>
      </c>
      <c r="U2449" s="84" t="s">
        <v>1023</v>
      </c>
      <c r="V2449" s="84" t="s">
        <v>3449</v>
      </c>
      <c r="W2449" s="84">
        <v>0</v>
      </c>
      <c r="X2449" s="38" t="s">
        <v>3451</v>
      </c>
      <c r="Y2449" s="84">
        <v>357596571</v>
      </c>
      <c r="Z2449" s="38" t="s">
        <v>6404</v>
      </c>
      <c r="AA2449" s="108" t="s">
        <v>5573</v>
      </c>
      <c r="AB2449" s="84">
        <v>80000</v>
      </c>
      <c r="AC2449" s="108" t="s">
        <v>6767</v>
      </c>
      <c r="AD2449" s="84">
        <v>24</v>
      </c>
      <c r="AE2449" s="84" t="s">
        <v>6790</v>
      </c>
      <c r="AF2449" s="84" t="s">
        <v>7449</v>
      </c>
      <c r="AG2449" s="108" t="s">
        <v>7450</v>
      </c>
      <c r="AH2449" s="84" t="s">
        <v>7319</v>
      </c>
      <c r="AI2449" s="108" t="s">
        <v>8057</v>
      </c>
      <c r="AJ2449" s="84">
        <v>4230</v>
      </c>
      <c r="AK2449" s="84">
        <v>4230</v>
      </c>
      <c r="AL2449" s="108" t="s">
        <v>6700</v>
      </c>
      <c r="AM2449" s="84">
        <v>41337.74</v>
      </c>
      <c r="AN2449" s="112">
        <v>17882.259999999998</v>
      </c>
      <c r="AO2449" s="112">
        <v>59220</v>
      </c>
      <c r="AP2449" s="112">
        <v>38662.26</v>
      </c>
      <c r="AQ2449" s="112">
        <v>4435.74</v>
      </c>
      <c r="AR2449" s="112">
        <v>43098</v>
      </c>
      <c r="AS2449" s="112">
        <v>3467.35</v>
      </c>
      <c r="AT2449" s="112">
        <v>762.65</v>
      </c>
      <c r="AU2449" s="112">
        <v>4230</v>
      </c>
      <c r="AV2449" s="84">
        <v>15</v>
      </c>
      <c r="AW2449" s="84">
        <v>4</v>
      </c>
      <c r="AX2449" s="84" t="str">
        <f>VLOOKUP(Y2449,'[1]Asset Classification'!$J$3:$W$2865,14,)</f>
        <v>1-30 Days</v>
      </c>
      <c r="AY2449" s="108"/>
      <c r="AZ2449" s="84"/>
      <c r="BA2449" s="84"/>
      <c r="BB2449" s="84" t="s">
        <v>8329</v>
      </c>
      <c r="BC2449" s="84"/>
      <c r="BD2449" s="108"/>
      <c r="BE2449" s="84">
        <v>0</v>
      </c>
      <c r="BF2449" s="38" t="s">
        <v>3190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244</v>
      </c>
      <c r="C2450" s="38" t="s">
        <v>245</v>
      </c>
      <c r="D2450" s="38" t="s">
        <v>246</v>
      </c>
      <c r="E2450" s="38" t="s">
        <v>246</v>
      </c>
      <c r="F2450" s="38" t="s">
        <v>247</v>
      </c>
      <c r="G2450" s="84" t="s">
        <v>248</v>
      </c>
      <c r="H2450" s="38" t="s">
        <v>249</v>
      </c>
      <c r="I2450" s="84">
        <v>162715</v>
      </c>
      <c r="J2450" s="38" t="s">
        <v>275</v>
      </c>
      <c r="K2450" s="84">
        <v>162715</v>
      </c>
      <c r="L2450" s="84" t="s">
        <v>257</v>
      </c>
      <c r="M2450" s="38" t="s">
        <v>258</v>
      </c>
      <c r="N2450" s="84">
        <v>278255</v>
      </c>
      <c r="O2450" s="84" t="s">
        <v>402</v>
      </c>
      <c r="P2450" s="84">
        <v>365504</v>
      </c>
      <c r="Q2450" s="38" t="s">
        <v>926</v>
      </c>
      <c r="R2450" s="38" t="s">
        <v>829</v>
      </c>
      <c r="S2450" s="84" t="s">
        <v>2829</v>
      </c>
      <c r="T2450" s="84" t="s">
        <v>2829</v>
      </c>
      <c r="U2450" s="84" t="s">
        <v>1034</v>
      </c>
      <c r="V2450" s="84" t="s">
        <v>2789</v>
      </c>
      <c r="W2450" s="84">
        <v>0</v>
      </c>
      <c r="X2450" s="38" t="s">
        <v>3526</v>
      </c>
      <c r="Y2450" s="84">
        <v>357610185</v>
      </c>
      <c r="Z2450" s="38" t="s">
        <v>5963</v>
      </c>
      <c r="AA2450" s="108" t="s">
        <v>6389</v>
      </c>
      <c r="AB2450" s="84">
        <v>60000</v>
      </c>
      <c r="AC2450" s="108" t="s">
        <v>6765</v>
      </c>
      <c r="AD2450" s="84">
        <v>24</v>
      </c>
      <c r="AE2450" s="84" t="s">
        <v>6787</v>
      </c>
      <c r="AF2450" s="84" t="s">
        <v>7480</v>
      </c>
      <c r="AG2450" s="108" t="s">
        <v>7697</v>
      </c>
      <c r="AH2450" s="84" t="s">
        <v>7319</v>
      </c>
      <c r="AI2450" s="108" t="s">
        <v>8058</v>
      </c>
      <c r="AJ2450" s="84">
        <v>3190</v>
      </c>
      <c r="AK2450" s="84">
        <v>3190</v>
      </c>
      <c r="AL2450" s="108" t="s">
        <v>8318</v>
      </c>
      <c r="AM2450" s="84">
        <v>5652.29</v>
      </c>
      <c r="AN2450" s="112">
        <v>3917.71</v>
      </c>
      <c r="AO2450" s="112">
        <v>9570</v>
      </c>
      <c r="AP2450" s="112">
        <v>54347.71</v>
      </c>
      <c r="AQ2450" s="112">
        <v>13242.29</v>
      </c>
      <c r="AR2450" s="112">
        <v>67590</v>
      </c>
      <c r="AS2450" s="112">
        <v>20271.5</v>
      </c>
      <c r="AT2450" s="112">
        <v>8438.5</v>
      </c>
      <c r="AU2450" s="112">
        <v>28710</v>
      </c>
      <c r="AV2450" s="84">
        <v>12</v>
      </c>
      <c r="AW2450" s="84">
        <v>248</v>
      </c>
      <c r="AX2450" s="84" t="str">
        <f>VLOOKUP(Y2450,'[1]Asset Classification'!$J$3:$W$2865,14,)</f>
        <v>&gt;180</v>
      </c>
      <c r="AY2450" s="108"/>
      <c r="AZ2450" s="84"/>
      <c r="BA2450" s="84"/>
      <c r="BB2450" s="84" t="s">
        <v>8329</v>
      </c>
      <c r="BC2450" s="84"/>
      <c r="BD2450" s="108"/>
      <c r="BE2450" s="84">
        <v>0</v>
      </c>
      <c r="BF2450" s="38" t="s">
        <v>2829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244</v>
      </c>
      <c r="C2451" s="38" t="s">
        <v>245</v>
      </c>
      <c r="D2451" s="38" t="s">
        <v>246</v>
      </c>
      <c r="E2451" s="38" t="s">
        <v>246</v>
      </c>
      <c r="F2451" s="38" t="s">
        <v>247</v>
      </c>
      <c r="G2451" s="84" t="s">
        <v>248</v>
      </c>
      <c r="H2451" s="38" t="s">
        <v>249</v>
      </c>
      <c r="I2451" s="84">
        <v>130796</v>
      </c>
      <c r="J2451" s="38" t="s">
        <v>278</v>
      </c>
      <c r="K2451" s="84">
        <v>130796</v>
      </c>
      <c r="L2451" s="84" t="s">
        <v>254</v>
      </c>
      <c r="M2451" s="38" t="s">
        <v>255</v>
      </c>
      <c r="N2451" s="84">
        <v>382140</v>
      </c>
      <c r="O2451" s="84" t="s">
        <v>1016</v>
      </c>
      <c r="P2451" s="84">
        <v>561581</v>
      </c>
      <c r="Q2451" s="38" t="s">
        <v>1017</v>
      </c>
      <c r="R2451" s="38" t="s">
        <v>829</v>
      </c>
      <c r="S2451" s="84" t="s">
        <v>3191</v>
      </c>
      <c r="T2451" s="84" t="s">
        <v>3191</v>
      </c>
      <c r="U2451" s="84" t="s">
        <v>1034</v>
      </c>
      <c r="V2451" s="84" t="s">
        <v>2789</v>
      </c>
      <c r="W2451" s="84">
        <v>0</v>
      </c>
      <c r="X2451" s="38" t="s">
        <v>3451</v>
      </c>
      <c r="Y2451" s="84">
        <v>357614878</v>
      </c>
      <c r="Z2451" s="38" t="s">
        <v>6405</v>
      </c>
      <c r="AA2451" s="108" t="s">
        <v>5573</v>
      </c>
      <c r="AB2451" s="84">
        <v>52000</v>
      </c>
      <c r="AC2451" s="108" t="s">
        <v>6765</v>
      </c>
      <c r="AD2451" s="84">
        <v>24</v>
      </c>
      <c r="AE2451" s="84" t="s">
        <v>6787</v>
      </c>
      <c r="AF2451" s="84" t="s">
        <v>7410</v>
      </c>
      <c r="AG2451" s="108" t="s">
        <v>7845</v>
      </c>
      <c r="AH2451" s="84" t="s">
        <v>7319</v>
      </c>
      <c r="AI2451" s="108" t="s">
        <v>8046</v>
      </c>
      <c r="AJ2451" s="84">
        <v>2780</v>
      </c>
      <c r="AK2451" s="84">
        <v>2780</v>
      </c>
      <c r="AL2451" s="108" t="s">
        <v>6752</v>
      </c>
      <c r="AM2451" s="84">
        <v>29150.14</v>
      </c>
      <c r="AN2451" s="112">
        <v>12549.86</v>
      </c>
      <c r="AO2451" s="112">
        <v>41700</v>
      </c>
      <c r="AP2451" s="112">
        <v>22849.86</v>
      </c>
      <c r="AQ2451" s="112">
        <v>2469.14</v>
      </c>
      <c r="AR2451" s="112">
        <v>25319</v>
      </c>
      <c r="AS2451" s="112">
        <v>0</v>
      </c>
      <c r="AT2451" s="112">
        <v>0</v>
      </c>
      <c r="AU2451" s="112">
        <v>0</v>
      </c>
      <c r="AV2451" s="84">
        <v>15</v>
      </c>
      <c r="AW2451" s="84">
        <v>0</v>
      </c>
      <c r="AX2451" s="84" t="str">
        <f>VLOOKUP(Y2451,'[1]Asset Classification'!$J$3:$W$2865,14,)</f>
        <v>Standard</v>
      </c>
      <c r="AY2451" s="108"/>
      <c r="AZ2451" s="84"/>
      <c r="BA2451" s="84"/>
      <c r="BB2451" s="84" t="s">
        <v>8329</v>
      </c>
      <c r="BC2451" s="84"/>
      <c r="BD2451" s="108"/>
      <c r="BE2451" s="84">
        <v>0</v>
      </c>
      <c r="BF2451" s="38" t="s">
        <v>3191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244</v>
      </c>
      <c r="C2452" s="38" t="s">
        <v>245</v>
      </c>
      <c r="D2452" s="38" t="s">
        <v>246</v>
      </c>
      <c r="E2452" s="38" t="s">
        <v>246</v>
      </c>
      <c r="F2452" s="38" t="s">
        <v>247</v>
      </c>
      <c r="G2452" s="84" t="s">
        <v>248</v>
      </c>
      <c r="H2452" s="38" t="s">
        <v>249</v>
      </c>
      <c r="I2452" s="84">
        <v>154905</v>
      </c>
      <c r="J2452" s="38" t="s">
        <v>337</v>
      </c>
      <c r="K2452" s="84">
        <v>154905</v>
      </c>
      <c r="L2452" s="84" t="s">
        <v>254</v>
      </c>
      <c r="M2452" s="38" t="s">
        <v>255</v>
      </c>
      <c r="N2452" s="84">
        <v>263268</v>
      </c>
      <c r="O2452" s="84" t="s">
        <v>892</v>
      </c>
      <c r="P2452" s="84">
        <v>345698</v>
      </c>
      <c r="Q2452" s="38" t="s">
        <v>470</v>
      </c>
      <c r="R2452" s="38" t="s">
        <v>829</v>
      </c>
      <c r="S2452" s="84" t="s">
        <v>3192</v>
      </c>
      <c r="T2452" s="84" t="s">
        <v>3192</v>
      </c>
      <c r="U2452" s="84" t="s">
        <v>2292</v>
      </c>
      <c r="V2452" s="84" t="s">
        <v>3449</v>
      </c>
      <c r="W2452" s="84">
        <v>0</v>
      </c>
      <c r="X2452" s="38" t="s">
        <v>3451</v>
      </c>
      <c r="Y2452" s="84">
        <v>357615016</v>
      </c>
      <c r="Z2452" s="38" t="s">
        <v>6406</v>
      </c>
      <c r="AA2452" s="108" t="s">
        <v>6407</v>
      </c>
      <c r="AB2452" s="84">
        <v>62000</v>
      </c>
      <c r="AC2452" s="108" t="s">
        <v>6774</v>
      </c>
      <c r="AD2452" s="84">
        <v>24</v>
      </c>
      <c r="AE2452" s="84" t="s">
        <v>6784</v>
      </c>
      <c r="AF2452" s="84" t="s">
        <v>7160</v>
      </c>
      <c r="AG2452" s="108" t="s">
        <v>7806</v>
      </c>
      <c r="AH2452" s="84" t="s">
        <v>6795</v>
      </c>
      <c r="AI2452" s="108" t="s">
        <v>8059</v>
      </c>
      <c r="AJ2452" s="84">
        <v>3300</v>
      </c>
      <c r="AK2452" s="84">
        <v>3300</v>
      </c>
      <c r="AL2452" s="108" t="s">
        <v>8319</v>
      </c>
      <c r="AM2452" s="84">
        <v>17045.25</v>
      </c>
      <c r="AN2452" s="112">
        <v>9354.75</v>
      </c>
      <c r="AO2452" s="112">
        <v>26400</v>
      </c>
      <c r="AP2452" s="112">
        <v>44954.75</v>
      </c>
      <c r="AQ2452" s="112">
        <v>8392.25</v>
      </c>
      <c r="AR2452" s="112">
        <v>53347</v>
      </c>
      <c r="AS2452" s="112">
        <v>12335.31</v>
      </c>
      <c r="AT2452" s="112">
        <v>4164.6899999999996</v>
      </c>
      <c r="AU2452" s="112">
        <v>16500</v>
      </c>
      <c r="AV2452" s="84">
        <v>13</v>
      </c>
      <c r="AW2452" s="84">
        <v>127</v>
      </c>
      <c r="AX2452" s="84" t="str">
        <f>VLOOKUP(Y2452,'[1]Asset Classification'!$J$3:$W$2865,14,)</f>
        <v>121-150</v>
      </c>
      <c r="AY2452" s="108"/>
      <c r="AZ2452" s="84"/>
      <c r="BA2452" s="84"/>
      <c r="BB2452" s="84" t="s">
        <v>8329</v>
      </c>
      <c r="BC2452" s="84"/>
      <c r="BD2452" s="108"/>
      <c r="BE2452" s="84">
        <v>0</v>
      </c>
      <c r="BF2452" s="38" t="s">
        <v>3192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244</v>
      </c>
      <c r="C2453" s="38" t="s">
        <v>245</v>
      </c>
      <c r="D2453" s="38" t="s">
        <v>246</v>
      </c>
      <c r="E2453" s="38" t="s">
        <v>246</v>
      </c>
      <c r="F2453" s="38" t="s">
        <v>247</v>
      </c>
      <c r="G2453" s="84" t="s">
        <v>248</v>
      </c>
      <c r="H2453" s="38" t="s">
        <v>249</v>
      </c>
      <c r="I2453" s="84">
        <v>130784</v>
      </c>
      <c r="J2453" s="38" t="s">
        <v>271</v>
      </c>
      <c r="K2453" s="84">
        <v>130784</v>
      </c>
      <c r="L2453" s="84" t="s">
        <v>251</v>
      </c>
      <c r="M2453" s="38" t="s">
        <v>252</v>
      </c>
      <c r="N2453" s="84">
        <v>220644</v>
      </c>
      <c r="O2453" s="84" t="s">
        <v>387</v>
      </c>
      <c r="P2453" s="84">
        <v>291102</v>
      </c>
      <c r="Q2453" s="38" t="s">
        <v>388</v>
      </c>
      <c r="R2453" s="38" t="s">
        <v>829</v>
      </c>
      <c r="S2453" s="84" t="s">
        <v>3193</v>
      </c>
      <c r="T2453" s="84" t="s">
        <v>3193</v>
      </c>
      <c r="U2453" s="84" t="s">
        <v>1023</v>
      </c>
      <c r="V2453" s="84" t="s">
        <v>3449</v>
      </c>
      <c r="W2453" s="84">
        <v>0</v>
      </c>
      <c r="X2453" s="38" t="s">
        <v>3526</v>
      </c>
      <c r="Y2453" s="84">
        <v>357615088</v>
      </c>
      <c r="Z2453" s="38" t="s">
        <v>6408</v>
      </c>
      <c r="AA2453" s="108" t="s">
        <v>5573</v>
      </c>
      <c r="AB2453" s="84">
        <v>40000</v>
      </c>
      <c r="AC2453" s="108" t="s">
        <v>6767</v>
      </c>
      <c r="AD2453" s="84">
        <v>24</v>
      </c>
      <c r="AE2453" s="84" t="s">
        <v>6785</v>
      </c>
      <c r="AF2453" s="84" t="s">
        <v>7828</v>
      </c>
      <c r="AG2453" s="108" t="s">
        <v>7829</v>
      </c>
      <c r="AH2453" s="84" t="s">
        <v>7557</v>
      </c>
      <c r="AI2453" s="108" t="s">
        <v>8057</v>
      </c>
      <c r="AJ2453" s="84">
        <v>2130</v>
      </c>
      <c r="AK2453" s="84">
        <v>2130</v>
      </c>
      <c r="AL2453" s="108" t="s">
        <v>8260</v>
      </c>
      <c r="AM2453" s="84">
        <v>20474.04</v>
      </c>
      <c r="AN2453" s="112">
        <v>9345.9599999999991</v>
      </c>
      <c r="AO2453" s="112">
        <v>29820</v>
      </c>
      <c r="AP2453" s="112">
        <v>19525.96</v>
      </c>
      <c r="AQ2453" s="112">
        <v>2352.04</v>
      </c>
      <c r="AR2453" s="112">
        <v>21878</v>
      </c>
      <c r="AS2453" s="112">
        <v>1728.78</v>
      </c>
      <c r="AT2453" s="112">
        <v>401.22</v>
      </c>
      <c r="AU2453" s="112">
        <v>2130</v>
      </c>
      <c r="AV2453" s="84">
        <v>15</v>
      </c>
      <c r="AW2453" s="84">
        <v>4</v>
      </c>
      <c r="AX2453" s="84" t="str">
        <f>VLOOKUP(Y2453,'[1]Asset Classification'!$J$3:$W$2865,14,)</f>
        <v>1-30 Days</v>
      </c>
      <c r="AY2453" s="108"/>
      <c r="AZ2453" s="84"/>
      <c r="BA2453" s="84"/>
      <c r="BB2453" s="84" t="s">
        <v>8329</v>
      </c>
      <c r="BC2453" s="84"/>
      <c r="BD2453" s="108"/>
      <c r="BE2453" s="84">
        <v>0</v>
      </c>
      <c r="BF2453" s="38" t="s">
        <v>3193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244</v>
      </c>
      <c r="C2454" s="38" t="s">
        <v>245</v>
      </c>
      <c r="D2454" s="38" t="s">
        <v>246</v>
      </c>
      <c r="E2454" s="38" t="s">
        <v>246</v>
      </c>
      <c r="F2454" s="38" t="s">
        <v>247</v>
      </c>
      <c r="G2454" s="84" t="s">
        <v>248</v>
      </c>
      <c r="H2454" s="38" t="s">
        <v>249</v>
      </c>
      <c r="I2454" s="84">
        <v>134914</v>
      </c>
      <c r="J2454" s="38" t="s">
        <v>294</v>
      </c>
      <c r="K2454" s="84">
        <v>134914</v>
      </c>
      <c r="L2454" s="84" t="s">
        <v>254</v>
      </c>
      <c r="M2454" s="38" t="s">
        <v>255</v>
      </c>
      <c r="N2454" s="84">
        <v>245746</v>
      </c>
      <c r="O2454" s="84" t="s">
        <v>730</v>
      </c>
      <c r="P2454" s="84">
        <v>322914</v>
      </c>
      <c r="Q2454" s="38" t="s">
        <v>731</v>
      </c>
      <c r="R2454" s="38" t="s">
        <v>829</v>
      </c>
      <c r="S2454" s="84" t="s">
        <v>3194</v>
      </c>
      <c r="T2454" s="84" t="s">
        <v>3194</v>
      </c>
      <c r="U2454" s="84" t="s">
        <v>1070</v>
      </c>
      <c r="V2454" s="84" t="s">
        <v>2278</v>
      </c>
      <c r="W2454" s="84">
        <v>0</v>
      </c>
      <c r="X2454" s="38" t="s">
        <v>3526</v>
      </c>
      <c r="Y2454" s="84">
        <v>357616156</v>
      </c>
      <c r="Z2454" s="38" t="s">
        <v>6409</v>
      </c>
      <c r="AA2454" s="108" t="s">
        <v>6410</v>
      </c>
      <c r="AB2454" s="84">
        <v>40000</v>
      </c>
      <c r="AC2454" s="108" t="s">
        <v>6763</v>
      </c>
      <c r="AD2454" s="84">
        <v>24</v>
      </c>
      <c r="AE2454" s="84" t="s">
        <v>6787</v>
      </c>
      <c r="AF2454" s="84" t="s">
        <v>7846</v>
      </c>
      <c r="AG2454" s="108" t="s">
        <v>7365</v>
      </c>
      <c r="AH2454" s="84" t="s">
        <v>7319</v>
      </c>
      <c r="AI2454" s="108" t="s">
        <v>8048</v>
      </c>
      <c r="AJ2454" s="84">
        <v>2130</v>
      </c>
      <c r="AK2454" s="84">
        <v>2130</v>
      </c>
      <c r="AL2454" s="108" t="s">
        <v>8111</v>
      </c>
      <c r="AM2454" s="84">
        <v>20607.64</v>
      </c>
      <c r="AN2454" s="112">
        <v>9212.36</v>
      </c>
      <c r="AO2454" s="112">
        <v>29820</v>
      </c>
      <c r="AP2454" s="112">
        <v>19392.36</v>
      </c>
      <c r="AQ2454" s="112">
        <v>2327.64</v>
      </c>
      <c r="AR2454" s="112">
        <v>21720</v>
      </c>
      <c r="AS2454" s="112">
        <v>0</v>
      </c>
      <c r="AT2454" s="112">
        <v>0</v>
      </c>
      <c r="AU2454" s="112">
        <v>0</v>
      </c>
      <c r="AV2454" s="84">
        <v>14</v>
      </c>
      <c r="AW2454" s="84">
        <v>0</v>
      </c>
      <c r="AX2454" s="84" t="str">
        <f>VLOOKUP(Y2454,'[1]Asset Classification'!$J$3:$W$2865,14,)</f>
        <v>Standard</v>
      </c>
      <c r="AY2454" s="108"/>
      <c r="AZ2454" s="84"/>
      <c r="BA2454" s="84"/>
      <c r="BB2454" s="84" t="s">
        <v>8329</v>
      </c>
      <c r="BC2454" s="84"/>
      <c r="BD2454" s="108"/>
      <c r="BE2454" s="84">
        <v>0</v>
      </c>
      <c r="BF2454" s="38" t="s">
        <v>3194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244</v>
      </c>
      <c r="C2455" s="38" t="s">
        <v>245</v>
      </c>
      <c r="D2455" s="38" t="s">
        <v>246</v>
      </c>
      <c r="E2455" s="38" t="s">
        <v>246</v>
      </c>
      <c r="F2455" s="38" t="s">
        <v>247</v>
      </c>
      <c r="G2455" s="84" t="s">
        <v>248</v>
      </c>
      <c r="H2455" s="38" t="s">
        <v>249</v>
      </c>
      <c r="I2455" s="84">
        <v>142674</v>
      </c>
      <c r="J2455" s="38" t="s">
        <v>315</v>
      </c>
      <c r="K2455" s="84">
        <v>142674</v>
      </c>
      <c r="L2455" s="84" t="s">
        <v>254</v>
      </c>
      <c r="M2455" s="38" t="s">
        <v>255</v>
      </c>
      <c r="N2455" s="84">
        <v>278784</v>
      </c>
      <c r="O2455" s="84" t="s">
        <v>750</v>
      </c>
      <c r="P2455" s="84">
        <v>366251</v>
      </c>
      <c r="Q2455" s="38" t="s">
        <v>1018</v>
      </c>
      <c r="R2455" s="38" t="s">
        <v>891</v>
      </c>
      <c r="S2455" s="84" t="s">
        <v>3195</v>
      </c>
      <c r="T2455" s="84" t="s">
        <v>3195</v>
      </c>
      <c r="U2455" s="84" t="s">
        <v>2292</v>
      </c>
      <c r="V2455" s="84" t="s">
        <v>3449</v>
      </c>
      <c r="W2455" s="84">
        <v>0</v>
      </c>
      <c r="X2455" s="38" t="s">
        <v>3451</v>
      </c>
      <c r="Y2455" s="84">
        <v>357621140</v>
      </c>
      <c r="Z2455" s="38" t="s">
        <v>6411</v>
      </c>
      <c r="AA2455" s="108" t="s">
        <v>5573</v>
      </c>
      <c r="AB2455" s="84">
        <v>30000</v>
      </c>
      <c r="AC2455" s="108" t="s">
        <v>6766</v>
      </c>
      <c r="AD2455" s="84">
        <v>18</v>
      </c>
      <c r="AE2455" s="84" t="s">
        <v>6783</v>
      </c>
      <c r="AF2455" s="84" t="s">
        <v>6803</v>
      </c>
      <c r="AG2455" s="108" t="s">
        <v>7613</v>
      </c>
      <c r="AH2455" s="84" t="s">
        <v>6795</v>
      </c>
      <c r="AI2455" s="108" t="s">
        <v>6381</v>
      </c>
      <c r="AJ2455" s="84">
        <v>2020</v>
      </c>
      <c r="AK2455" s="84">
        <v>2020</v>
      </c>
      <c r="AL2455" s="108" t="s">
        <v>8320</v>
      </c>
      <c r="AM2455" s="84">
        <v>22332.3</v>
      </c>
      <c r="AN2455" s="112">
        <v>5947.7</v>
      </c>
      <c r="AO2455" s="112">
        <v>28280</v>
      </c>
      <c r="AP2455" s="112">
        <v>7667.7</v>
      </c>
      <c r="AQ2455" s="112">
        <v>403.3</v>
      </c>
      <c r="AR2455" s="112">
        <v>8071</v>
      </c>
      <c r="AS2455" s="112">
        <v>1862.44</v>
      </c>
      <c r="AT2455" s="112">
        <v>157.56</v>
      </c>
      <c r="AU2455" s="112">
        <v>2020</v>
      </c>
      <c r="AV2455" s="84">
        <v>15</v>
      </c>
      <c r="AW2455" s="84">
        <v>0</v>
      </c>
      <c r="AX2455" s="84" t="str">
        <f>VLOOKUP(Y2455,'[1]Asset Classification'!$J$3:$W$2865,14,)</f>
        <v>Standard</v>
      </c>
      <c r="AY2455" s="108"/>
      <c r="AZ2455" s="84"/>
      <c r="BA2455" s="84"/>
      <c r="BB2455" s="84" t="s">
        <v>8329</v>
      </c>
      <c r="BC2455" s="84"/>
      <c r="BD2455" s="108"/>
      <c r="BE2455" s="84">
        <v>0</v>
      </c>
      <c r="BF2455" s="38" t="s">
        <v>3195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244</v>
      </c>
      <c r="C2456" s="38" t="s">
        <v>245</v>
      </c>
      <c r="D2456" s="38" t="s">
        <v>246</v>
      </c>
      <c r="E2456" s="38" t="s">
        <v>246</v>
      </c>
      <c r="F2456" s="38" t="s">
        <v>247</v>
      </c>
      <c r="G2456" s="84" t="s">
        <v>248</v>
      </c>
      <c r="H2456" s="38" t="s">
        <v>249</v>
      </c>
      <c r="I2456" s="84">
        <v>153767</v>
      </c>
      <c r="J2456" s="38" t="s">
        <v>326</v>
      </c>
      <c r="K2456" s="84">
        <v>153767</v>
      </c>
      <c r="L2456" s="84" t="s">
        <v>251</v>
      </c>
      <c r="M2456" s="38" t="s">
        <v>252</v>
      </c>
      <c r="N2456" s="84">
        <v>369414</v>
      </c>
      <c r="O2456" s="84" t="s">
        <v>950</v>
      </c>
      <c r="P2456" s="84">
        <v>536594</v>
      </c>
      <c r="Q2456" s="38" t="s">
        <v>951</v>
      </c>
      <c r="R2456" s="38" t="s">
        <v>829</v>
      </c>
      <c r="S2456" s="84" t="s">
        <v>3196</v>
      </c>
      <c r="T2456" s="84" t="s">
        <v>3196</v>
      </c>
      <c r="U2456" s="84" t="s">
        <v>2292</v>
      </c>
      <c r="V2456" s="84" t="s">
        <v>2278</v>
      </c>
      <c r="W2456" s="84">
        <v>0</v>
      </c>
      <c r="X2456" s="38" t="s">
        <v>3451</v>
      </c>
      <c r="Y2456" s="84">
        <v>357623637</v>
      </c>
      <c r="Z2456" s="38" t="s">
        <v>6412</v>
      </c>
      <c r="AA2456" s="108" t="s">
        <v>5573</v>
      </c>
      <c r="AB2456" s="84">
        <v>76000</v>
      </c>
      <c r="AC2456" s="108" t="s">
        <v>6770</v>
      </c>
      <c r="AD2456" s="84">
        <v>24</v>
      </c>
      <c r="AE2456" s="84" t="s">
        <v>6784</v>
      </c>
      <c r="AF2456" s="84" t="s">
        <v>7125</v>
      </c>
      <c r="AG2456" s="108" t="s">
        <v>7265</v>
      </c>
      <c r="AH2456" s="84" t="s">
        <v>6795</v>
      </c>
      <c r="AI2456" s="108" t="s">
        <v>8045</v>
      </c>
      <c r="AJ2456" s="84">
        <v>4060</v>
      </c>
      <c r="AK2456" s="84">
        <v>4060</v>
      </c>
      <c r="AL2456" s="108" t="s">
        <v>6381</v>
      </c>
      <c r="AM2456" s="84">
        <v>2133.9699999999998</v>
      </c>
      <c r="AN2456" s="112">
        <v>1926.03</v>
      </c>
      <c r="AO2456" s="112">
        <v>4060</v>
      </c>
      <c r="AP2456" s="112">
        <v>73866.03</v>
      </c>
      <c r="AQ2456" s="112">
        <v>19960.97</v>
      </c>
      <c r="AR2456" s="112">
        <v>93827</v>
      </c>
      <c r="AS2456" s="112">
        <v>40486.01</v>
      </c>
      <c r="AT2456" s="112">
        <v>16353.99</v>
      </c>
      <c r="AU2456" s="112">
        <v>56840</v>
      </c>
      <c r="AV2456" s="84">
        <v>15</v>
      </c>
      <c r="AW2456" s="84">
        <v>402</v>
      </c>
      <c r="AX2456" s="84" t="str">
        <f>VLOOKUP(Y2456,'[1]Asset Classification'!$J$3:$W$2865,14,)</f>
        <v>&gt;180</v>
      </c>
      <c r="AY2456" s="108"/>
      <c r="AZ2456" s="84"/>
      <c r="BA2456" s="84"/>
      <c r="BB2456" s="84" t="s">
        <v>8329</v>
      </c>
      <c r="BC2456" s="84"/>
      <c r="BD2456" s="108" t="s">
        <v>8322</v>
      </c>
      <c r="BE2456" s="84">
        <v>76000</v>
      </c>
      <c r="BF2456" s="38" t="s">
        <v>3196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244</v>
      </c>
      <c r="C2457" s="38" t="s">
        <v>245</v>
      </c>
      <c r="D2457" s="38" t="s">
        <v>246</v>
      </c>
      <c r="E2457" s="38" t="s">
        <v>246</v>
      </c>
      <c r="F2457" s="38" t="s">
        <v>247</v>
      </c>
      <c r="G2457" s="84" t="s">
        <v>248</v>
      </c>
      <c r="H2457" s="38" t="s">
        <v>249</v>
      </c>
      <c r="I2457" s="84">
        <v>133068</v>
      </c>
      <c r="J2457" s="38" t="s">
        <v>287</v>
      </c>
      <c r="K2457" s="84">
        <v>133068</v>
      </c>
      <c r="L2457" s="84" t="s">
        <v>262</v>
      </c>
      <c r="M2457" s="38" t="s">
        <v>263</v>
      </c>
      <c r="N2457" s="84">
        <v>264840</v>
      </c>
      <c r="O2457" s="84" t="s">
        <v>976</v>
      </c>
      <c r="P2457" s="84">
        <v>347701</v>
      </c>
      <c r="Q2457" s="38" t="s">
        <v>717</v>
      </c>
      <c r="R2457" s="38" t="s">
        <v>891</v>
      </c>
      <c r="S2457" s="84" t="s">
        <v>2831</v>
      </c>
      <c r="T2457" s="84" t="s">
        <v>2831</v>
      </c>
      <c r="U2457" s="84" t="s">
        <v>1034</v>
      </c>
      <c r="V2457" s="84" t="s">
        <v>2789</v>
      </c>
      <c r="W2457" s="84">
        <v>0</v>
      </c>
      <c r="X2457" s="38" t="s">
        <v>3526</v>
      </c>
      <c r="Y2457" s="84">
        <v>357624082</v>
      </c>
      <c r="Z2457" s="38" t="s">
        <v>5965</v>
      </c>
      <c r="AA2457" s="108" t="s">
        <v>5573</v>
      </c>
      <c r="AB2457" s="84">
        <v>40000</v>
      </c>
      <c r="AC2457" s="108" t="s">
        <v>6765</v>
      </c>
      <c r="AD2457" s="84">
        <v>18</v>
      </c>
      <c r="AE2457" s="84" t="s">
        <v>6783</v>
      </c>
      <c r="AF2457" s="84" t="s">
        <v>7682</v>
      </c>
      <c r="AG2457" s="108" t="s">
        <v>7687</v>
      </c>
      <c r="AH2457" s="84" t="s">
        <v>7557</v>
      </c>
      <c r="AI2457" s="108" t="s">
        <v>8046</v>
      </c>
      <c r="AJ2457" s="84">
        <v>2690</v>
      </c>
      <c r="AK2457" s="84">
        <v>2690</v>
      </c>
      <c r="AL2457" s="108" t="s">
        <v>6752</v>
      </c>
      <c r="AM2457" s="84">
        <v>32018.78</v>
      </c>
      <c r="AN2457" s="112">
        <v>8331.2199999999993</v>
      </c>
      <c r="AO2457" s="112">
        <v>40350</v>
      </c>
      <c r="AP2457" s="112">
        <v>7981.22</v>
      </c>
      <c r="AQ2457" s="112">
        <v>343.78</v>
      </c>
      <c r="AR2457" s="112">
        <v>8325</v>
      </c>
      <c r="AS2457" s="112">
        <v>0</v>
      </c>
      <c r="AT2457" s="112">
        <v>0</v>
      </c>
      <c r="AU2457" s="112">
        <v>0</v>
      </c>
      <c r="AV2457" s="84">
        <v>15</v>
      </c>
      <c r="AW2457" s="84">
        <v>0</v>
      </c>
      <c r="AX2457" s="84" t="str">
        <f>VLOOKUP(Y2457,'[1]Asset Classification'!$J$3:$W$2865,14,)</f>
        <v>Standard</v>
      </c>
      <c r="AY2457" s="108"/>
      <c r="AZ2457" s="84"/>
      <c r="BA2457" s="84"/>
      <c r="BB2457" s="84" t="s">
        <v>8329</v>
      </c>
      <c r="BC2457" s="84"/>
      <c r="BD2457" s="108"/>
      <c r="BE2457" s="84">
        <v>0</v>
      </c>
      <c r="BF2457" s="38" t="s">
        <v>2831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244</v>
      </c>
      <c r="C2458" s="38" t="s">
        <v>245</v>
      </c>
      <c r="D2458" s="38" t="s">
        <v>246</v>
      </c>
      <c r="E2458" s="38" t="s">
        <v>246</v>
      </c>
      <c r="F2458" s="38" t="s">
        <v>247</v>
      </c>
      <c r="G2458" s="84" t="s">
        <v>248</v>
      </c>
      <c r="H2458" s="38" t="s">
        <v>249</v>
      </c>
      <c r="I2458" s="84">
        <v>139549</v>
      </c>
      <c r="J2458" s="38" t="s">
        <v>307</v>
      </c>
      <c r="K2458" s="84">
        <v>139549</v>
      </c>
      <c r="L2458" s="84" t="s">
        <v>254</v>
      </c>
      <c r="M2458" s="38" t="s">
        <v>255</v>
      </c>
      <c r="N2458" s="84">
        <v>235545</v>
      </c>
      <c r="O2458" s="84" t="s">
        <v>606</v>
      </c>
      <c r="P2458" s="84">
        <v>329485</v>
      </c>
      <c r="Q2458" s="38" t="s">
        <v>707</v>
      </c>
      <c r="R2458" s="38" t="s">
        <v>829</v>
      </c>
      <c r="S2458" s="84" t="s">
        <v>3197</v>
      </c>
      <c r="T2458" s="84" t="s">
        <v>3197</v>
      </c>
      <c r="U2458" s="84" t="s">
        <v>1023</v>
      </c>
      <c r="V2458" s="84" t="s">
        <v>3449</v>
      </c>
      <c r="W2458" s="84">
        <v>0</v>
      </c>
      <c r="X2458" s="38" t="s">
        <v>3526</v>
      </c>
      <c r="Y2458" s="84">
        <v>357634416</v>
      </c>
      <c r="Z2458" s="38" t="s">
        <v>6413</v>
      </c>
      <c r="AA2458" s="108" t="s">
        <v>5573</v>
      </c>
      <c r="AB2458" s="84">
        <v>40000</v>
      </c>
      <c r="AC2458" s="108" t="s">
        <v>6769</v>
      </c>
      <c r="AD2458" s="84">
        <v>24</v>
      </c>
      <c r="AE2458" s="84" t="s">
        <v>6785</v>
      </c>
      <c r="AF2458" s="84" t="s">
        <v>7828</v>
      </c>
      <c r="AG2458" s="108" t="s">
        <v>7829</v>
      </c>
      <c r="AH2458" s="84" t="s">
        <v>7557</v>
      </c>
      <c r="AI2458" s="108" t="s">
        <v>8004</v>
      </c>
      <c r="AJ2458" s="84">
        <v>2130</v>
      </c>
      <c r="AK2458" s="84">
        <v>2130</v>
      </c>
      <c r="AL2458" s="108" t="s">
        <v>8112</v>
      </c>
      <c r="AM2458" s="84">
        <v>22495.39</v>
      </c>
      <c r="AN2458" s="112">
        <v>9454.61</v>
      </c>
      <c r="AO2458" s="112">
        <v>31950</v>
      </c>
      <c r="AP2458" s="112">
        <v>17504.61</v>
      </c>
      <c r="AQ2458" s="112">
        <v>1891.39</v>
      </c>
      <c r="AR2458" s="112">
        <v>19396</v>
      </c>
      <c r="AS2458" s="112">
        <v>0</v>
      </c>
      <c r="AT2458" s="112">
        <v>0</v>
      </c>
      <c r="AU2458" s="112">
        <v>0</v>
      </c>
      <c r="AV2458" s="84">
        <v>15</v>
      </c>
      <c r="AW2458" s="84">
        <v>0</v>
      </c>
      <c r="AX2458" s="84" t="str">
        <f>VLOOKUP(Y2458,'[1]Asset Classification'!$J$3:$W$2865,14,)</f>
        <v>Standard</v>
      </c>
      <c r="AY2458" s="108"/>
      <c r="AZ2458" s="84"/>
      <c r="BA2458" s="84"/>
      <c r="BB2458" s="84" t="s">
        <v>8329</v>
      </c>
      <c r="BC2458" s="84"/>
      <c r="BD2458" s="108"/>
      <c r="BE2458" s="84">
        <v>0</v>
      </c>
      <c r="BF2458" s="38" t="s">
        <v>3197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244</v>
      </c>
      <c r="C2459" s="38" t="s">
        <v>245</v>
      </c>
      <c r="D2459" s="38" t="s">
        <v>246</v>
      </c>
      <c r="E2459" s="38" t="s">
        <v>246</v>
      </c>
      <c r="F2459" s="38" t="s">
        <v>247</v>
      </c>
      <c r="G2459" s="84" t="s">
        <v>248</v>
      </c>
      <c r="H2459" s="38" t="s">
        <v>249</v>
      </c>
      <c r="I2459" s="84">
        <v>139549</v>
      </c>
      <c r="J2459" s="38" t="s">
        <v>307</v>
      </c>
      <c r="K2459" s="84">
        <v>139549</v>
      </c>
      <c r="L2459" s="84" t="s">
        <v>254</v>
      </c>
      <c r="M2459" s="38" t="s">
        <v>255</v>
      </c>
      <c r="N2459" s="84">
        <v>235545</v>
      </c>
      <c r="O2459" s="84" t="s">
        <v>606</v>
      </c>
      <c r="P2459" s="84">
        <v>329485</v>
      </c>
      <c r="Q2459" s="38" t="s">
        <v>707</v>
      </c>
      <c r="R2459" s="38" t="s">
        <v>829</v>
      </c>
      <c r="S2459" s="84" t="s">
        <v>3198</v>
      </c>
      <c r="T2459" s="84" t="s">
        <v>3198</v>
      </c>
      <c r="U2459" s="84" t="s">
        <v>1023</v>
      </c>
      <c r="V2459" s="84" t="s">
        <v>3449</v>
      </c>
      <c r="W2459" s="84">
        <v>0</v>
      </c>
      <c r="X2459" s="38" t="s">
        <v>3526</v>
      </c>
      <c r="Y2459" s="84">
        <v>357634691</v>
      </c>
      <c r="Z2459" s="38" t="s">
        <v>6414</v>
      </c>
      <c r="AA2459" s="108" t="s">
        <v>5573</v>
      </c>
      <c r="AB2459" s="84">
        <v>40000</v>
      </c>
      <c r="AC2459" s="108" t="s">
        <v>6769</v>
      </c>
      <c r="AD2459" s="84">
        <v>24</v>
      </c>
      <c r="AE2459" s="84" t="s">
        <v>6785</v>
      </c>
      <c r="AF2459" s="84" t="s">
        <v>7828</v>
      </c>
      <c r="AG2459" s="108" t="s">
        <v>7829</v>
      </c>
      <c r="AH2459" s="84" t="s">
        <v>7557</v>
      </c>
      <c r="AI2459" s="108" t="s">
        <v>8004</v>
      </c>
      <c r="AJ2459" s="84">
        <v>2130</v>
      </c>
      <c r="AK2459" s="84">
        <v>2130</v>
      </c>
      <c r="AL2459" s="108" t="s">
        <v>6740</v>
      </c>
      <c r="AM2459" s="84">
        <v>19075.02</v>
      </c>
      <c r="AN2459" s="112">
        <v>8614.98</v>
      </c>
      <c r="AO2459" s="112">
        <v>27690</v>
      </c>
      <c r="AP2459" s="112">
        <v>20924.98</v>
      </c>
      <c r="AQ2459" s="112">
        <v>2731.02</v>
      </c>
      <c r="AR2459" s="112">
        <v>23656</v>
      </c>
      <c r="AS2459" s="112">
        <v>3420.37</v>
      </c>
      <c r="AT2459" s="112">
        <v>839.63</v>
      </c>
      <c r="AU2459" s="112">
        <v>4260</v>
      </c>
      <c r="AV2459" s="84">
        <v>15</v>
      </c>
      <c r="AW2459" s="84">
        <v>42</v>
      </c>
      <c r="AX2459" s="84" t="str">
        <f>VLOOKUP(Y2459,'[1]Asset Classification'!$J$3:$W$2865,14,)</f>
        <v>31-60</v>
      </c>
      <c r="AY2459" s="108"/>
      <c r="AZ2459" s="84"/>
      <c r="BA2459" s="84"/>
      <c r="BB2459" s="84" t="s">
        <v>8329</v>
      </c>
      <c r="BC2459" s="84"/>
      <c r="BD2459" s="108"/>
      <c r="BE2459" s="84">
        <v>0</v>
      </c>
      <c r="BF2459" s="38" t="s">
        <v>3198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244</v>
      </c>
      <c r="C2460" s="38" t="s">
        <v>245</v>
      </c>
      <c r="D2460" s="38" t="s">
        <v>246</v>
      </c>
      <c r="E2460" s="38" t="s">
        <v>246</v>
      </c>
      <c r="F2460" s="38" t="s">
        <v>247</v>
      </c>
      <c r="G2460" s="84" t="s">
        <v>248</v>
      </c>
      <c r="H2460" s="38" t="s">
        <v>249</v>
      </c>
      <c r="I2460" s="84">
        <v>134111</v>
      </c>
      <c r="J2460" s="38" t="s">
        <v>288</v>
      </c>
      <c r="K2460" s="84">
        <v>134111</v>
      </c>
      <c r="L2460" s="84" t="s">
        <v>254</v>
      </c>
      <c r="M2460" s="38" t="s">
        <v>255</v>
      </c>
      <c r="N2460" s="84">
        <v>226413</v>
      </c>
      <c r="O2460" s="84" t="s">
        <v>513</v>
      </c>
      <c r="P2460" s="84">
        <v>298320</v>
      </c>
      <c r="Q2460" s="38" t="s">
        <v>514</v>
      </c>
      <c r="R2460" s="38" t="s">
        <v>829</v>
      </c>
      <c r="S2460" s="84" t="s">
        <v>3199</v>
      </c>
      <c r="T2460" s="84" t="s">
        <v>3199</v>
      </c>
      <c r="U2460" s="84" t="s">
        <v>2292</v>
      </c>
      <c r="V2460" s="84" t="s">
        <v>3449</v>
      </c>
      <c r="W2460" s="84">
        <v>0</v>
      </c>
      <c r="X2460" s="38" t="s">
        <v>3451</v>
      </c>
      <c r="Y2460" s="84">
        <v>357727057</v>
      </c>
      <c r="Z2460" s="38" t="s">
        <v>6415</v>
      </c>
      <c r="AA2460" s="108" t="s">
        <v>5573</v>
      </c>
      <c r="AB2460" s="84">
        <v>34000</v>
      </c>
      <c r="AC2460" s="108" t="s">
        <v>6773</v>
      </c>
      <c r="AD2460" s="84">
        <v>24</v>
      </c>
      <c r="AE2460" s="84" t="s">
        <v>6771</v>
      </c>
      <c r="AF2460" s="84" t="s">
        <v>7558</v>
      </c>
      <c r="AG2460" s="108" t="s">
        <v>7559</v>
      </c>
      <c r="AH2460" s="84" t="s">
        <v>7319</v>
      </c>
      <c r="AI2460" s="108" t="s">
        <v>8049</v>
      </c>
      <c r="AJ2460" s="84">
        <v>1810</v>
      </c>
      <c r="AK2460" s="84">
        <v>1810</v>
      </c>
      <c r="AL2460" s="108"/>
      <c r="AM2460" s="84">
        <v>0</v>
      </c>
      <c r="AN2460" s="112">
        <v>0</v>
      </c>
      <c r="AO2460" s="112">
        <v>0</v>
      </c>
      <c r="AP2460" s="112">
        <v>34000</v>
      </c>
      <c r="AQ2460" s="112">
        <v>9760</v>
      </c>
      <c r="AR2460" s="112">
        <v>43760</v>
      </c>
      <c r="AS2460" s="112">
        <v>19019.13</v>
      </c>
      <c r="AT2460" s="112">
        <v>8130.87</v>
      </c>
      <c r="AU2460" s="112">
        <v>27150</v>
      </c>
      <c r="AV2460" s="84">
        <v>15</v>
      </c>
      <c r="AW2460" s="84">
        <v>435</v>
      </c>
      <c r="AX2460" s="84" t="str">
        <f>VLOOKUP(Y2460,'[1]Asset Classification'!$J$3:$W$2865,14,)</f>
        <v>&gt;180</v>
      </c>
      <c r="AY2460" s="108"/>
      <c r="AZ2460" s="84"/>
      <c r="BA2460" s="84"/>
      <c r="BB2460" s="84" t="s">
        <v>8329</v>
      </c>
      <c r="BC2460" s="84"/>
      <c r="BD2460" s="108" t="s">
        <v>8335</v>
      </c>
      <c r="BE2460" s="84">
        <v>34000</v>
      </c>
      <c r="BF2460" s="38" t="s">
        <v>3199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244</v>
      </c>
      <c r="C2461" s="38" t="s">
        <v>245</v>
      </c>
      <c r="D2461" s="38" t="s">
        <v>246</v>
      </c>
      <c r="E2461" s="38" t="s">
        <v>246</v>
      </c>
      <c r="F2461" s="38" t="s">
        <v>247</v>
      </c>
      <c r="G2461" s="84" t="s">
        <v>248</v>
      </c>
      <c r="H2461" s="38" t="s">
        <v>249</v>
      </c>
      <c r="I2461" s="84">
        <v>139302</v>
      </c>
      <c r="J2461" s="38" t="s">
        <v>306</v>
      </c>
      <c r="K2461" s="84">
        <v>139302</v>
      </c>
      <c r="L2461" s="84" t="s">
        <v>254</v>
      </c>
      <c r="M2461" s="38" t="s">
        <v>255</v>
      </c>
      <c r="N2461" s="84">
        <v>435599</v>
      </c>
      <c r="O2461" s="84" t="s">
        <v>915</v>
      </c>
      <c r="P2461" s="84">
        <v>680661</v>
      </c>
      <c r="Q2461" s="38" t="s">
        <v>916</v>
      </c>
      <c r="R2461" s="38" t="s">
        <v>829</v>
      </c>
      <c r="S2461" s="84" t="s">
        <v>3200</v>
      </c>
      <c r="T2461" s="84" t="s">
        <v>3200</v>
      </c>
      <c r="U2461" s="84" t="s">
        <v>2292</v>
      </c>
      <c r="V2461" s="84" t="s">
        <v>3449</v>
      </c>
      <c r="W2461" s="84">
        <v>0</v>
      </c>
      <c r="X2461" s="38" t="s">
        <v>3451</v>
      </c>
      <c r="Y2461" s="84">
        <v>357727076</v>
      </c>
      <c r="Z2461" s="38" t="s">
        <v>6416</v>
      </c>
      <c r="AA2461" s="108" t="s">
        <v>5573</v>
      </c>
      <c r="AB2461" s="84">
        <v>38000</v>
      </c>
      <c r="AC2461" s="108" t="s">
        <v>6765</v>
      </c>
      <c r="AD2461" s="84">
        <v>24</v>
      </c>
      <c r="AE2461" s="84" t="s">
        <v>6771</v>
      </c>
      <c r="AF2461" s="84" t="s">
        <v>7540</v>
      </c>
      <c r="AG2461" s="108" t="s">
        <v>7544</v>
      </c>
      <c r="AH2461" s="84" t="s">
        <v>7319</v>
      </c>
      <c r="AI2461" s="108" t="s">
        <v>8046</v>
      </c>
      <c r="AJ2461" s="84">
        <v>2030</v>
      </c>
      <c r="AK2461" s="84">
        <v>2030</v>
      </c>
      <c r="AL2461" s="108"/>
      <c r="AM2461" s="84">
        <v>0</v>
      </c>
      <c r="AN2461" s="112">
        <v>0</v>
      </c>
      <c r="AO2461" s="112">
        <v>0</v>
      </c>
      <c r="AP2461" s="112">
        <v>38000</v>
      </c>
      <c r="AQ2461" s="112">
        <v>10986</v>
      </c>
      <c r="AR2461" s="112">
        <v>48986</v>
      </c>
      <c r="AS2461" s="112">
        <v>21275.23</v>
      </c>
      <c r="AT2461" s="112">
        <v>9174.77</v>
      </c>
      <c r="AU2461" s="112">
        <v>30450</v>
      </c>
      <c r="AV2461" s="84">
        <v>15</v>
      </c>
      <c r="AW2461" s="84">
        <v>432</v>
      </c>
      <c r="AX2461" s="84" t="str">
        <f>VLOOKUP(Y2461,'[1]Asset Classification'!$J$3:$W$2865,14,)</f>
        <v>&gt;180</v>
      </c>
      <c r="AY2461" s="108"/>
      <c r="AZ2461" s="84"/>
      <c r="BA2461" s="84"/>
      <c r="BB2461" s="84" t="s">
        <v>8329</v>
      </c>
      <c r="BC2461" s="84"/>
      <c r="BD2461" s="108" t="s">
        <v>8335</v>
      </c>
      <c r="BE2461" s="84">
        <v>38000</v>
      </c>
      <c r="BF2461" s="38" t="s">
        <v>3200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244</v>
      </c>
      <c r="C2462" s="38" t="s">
        <v>245</v>
      </c>
      <c r="D2462" s="38" t="s">
        <v>246</v>
      </c>
      <c r="E2462" s="38" t="s">
        <v>246</v>
      </c>
      <c r="F2462" s="38" t="s">
        <v>247</v>
      </c>
      <c r="G2462" s="84" t="s">
        <v>248</v>
      </c>
      <c r="H2462" s="38" t="s">
        <v>249</v>
      </c>
      <c r="I2462" s="84">
        <v>130627</v>
      </c>
      <c r="J2462" s="38" t="s">
        <v>270</v>
      </c>
      <c r="K2462" s="84">
        <v>130627</v>
      </c>
      <c r="L2462" s="84" t="s">
        <v>254</v>
      </c>
      <c r="M2462" s="38" t="s">
        <v>255</v>
      </c>
      <c r="N2462" s="84">
        <v>369093</v>
      </c>
      <c r="O2462" s="84" t="s">
        <v>844</v>
      </c>
      <c r="P2462" s="84">
        <v>536115</v>
      </c>
      <c r="Q2462" s="38" t="s">
        <v>903</v>
      </c>
      <c r="R2462" s="38" t="s">
        <v>829</v>
      </c>
      <c r="S2462" s="84" t="s">
        <v>3201</v>
      </c>
      <c r="T2462" s="84" t="s">
        <v>3201</v>
      </c>
      <c r="U2462" s="84" t="s">
        <v>2292</v>
      </c>
      <c r="V2462" s="84" t="s">
        <v>2278</v>
      </c>
      <c r="W2462" s="84">
        <v>0</v>
      </c>
      <c r="X2462" s="38" t="s">
        <v>3451</v>
      </c>
      <c r="Y2462" s="84">
        <v>357727085</v>
      </c>
      <c r="Z2462" s="38" t="s">
        <v>6417</v>
      </c>
      <c r="AA2462" s="108" t="s">
        <v>5573</v>
      </c>
      <c r="AB2462" s="84">
        <v>45000</v>
      </c>
      <c r="AC2462" s="108" t="s">
        <v>6768</v>
      </c>
      <c r="AD2462" s="84">
        <v>24</v>
      </c>
      <c r="AE2462" s="84" t="s">
        <v>6771</v>
      </c>
      <c r="AF2462" s="84" t="s">
        <v>7847</v>
      </c>
      <c r="AG2462" s="108" t="s">
        <v>7848</v>
      </c>
      <c r="AH2462" s="84" t="s">
        <v>7319</v>
      </c>
      <c r="AI2462" s="108" t="s">
        <v>6396</v>
      </c>
      <c r="AJ2462" s="84">
        <v>2400</v>
      </c>
      <c r="AK2462" s="84">
        <v>2400</v>
      </c>
      <c r="AL2462" s="108"/>
      <c r="AM2462" s="84">
        <v>0</v>
      </c>
      <c r="AN2462" s="112">
        <v>0</v>
      </c>
      <c r="AO2462" s="112">
        <v>0</v>
      </c>
      <c r="AP2462" s="112">
        <v>45000</v>
      </c>
      <c r="AQ2462" s="112">
        <v>12937</v>
      </c>
      <c r="AR2462" s="112">
        <v>57937</v>
      </c>
      <c r="AS2462" s="112">
        <v>25207.98</v>
      </c>
      <c r="AT2462" s="112">
        <v>10792.02</v>
      </c>
      <c r="AU2462" s="112">
        <v>36000</v>
      </c>
      <c r="AV2462" s="84">
        <v>15</v>
      </c>
      <c r="AW2462" s="84">
        <v>434</v>
      </c>
      <c r="AX2462" s="84" t="str">
        <f>VLOOKUP(Y2462,'[1]Asset Classification'!$J$3:$W$2865,14,)</f>
        <v>&gt;180</v>
      </c>
      <c r="AY2462" s="108"/>
      <c r="AZ2462" s="84"/>
      <c r="BA2462" s="84"/>
      <c r="BB2462" s="84" t="s">
        <v>8329</v>
      </c>
      <c r="BC2462" s="84"/>
      <c r="BD2462" s="108" t="s">
        <v>8335</v>
      </c>
      <c r="BE2462" s="84">
        <v>45000</v>
      </c>
      <c r="BF2462" s="38" t="s">
        <v>3201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244</v>
      </c>
      <c r="C2463" s="38" t="s">
        <v>245</v>
      </c>
      <c r="D2463" s="38" t="s">
        <v>246</v>
      </c>
      <c r="E2463" s="38" t="s">
        <v>246</v>
      </c>
      <c r="F2463" s="38" t="s">
        <v>247</v>
      </c>
      <c r="G2463" s="84" t="s">
        <v>248</v>
      </c>
      <c r="H2463" s="38" t="s">
        <v>249</v>
      </c>
      <c r="I2463" s="84">
        <v>139302</v>
      </c>
      <c r="J2463" s="38" t="s">
        <v>306</v>
      </c>
      <c r="K2463" s="84">
        <v>139302</v>
      </c>
      <c r="L2463" s="84" t="s">
        <v>254</v>
      </c>
      <c r="M2463" s="38" t="s">
        <v>255</v>
      </c>
      <c r="N2463" s="84">
        <v>435599</v>
      </c>
      <c r="O2463" s="84" t="s">
        <v>915</v>
      </c>
      <c r="P2463" s="84">
        <v>680661</v>
      </c>
      <c r="Q2463" s="38" t="s">
        <v>916</v>
      </c>
      <c r="R2463" s="38" t="s">
        <v>829</v>
      </c>
      <c r="S2463" s="84" t="s">
        <v>3202</v>
      </c>
      <c r="T2463" s="84" t="s">
        <v>3202</v>
      </c>
      <c r="U2463" s="84" t="s">
        <v>2292</v>
      </c>
      <c r="V2463" s="84" t="s">
        <v>3449</v>
      </c>
      <c r="W2463" s="84">
        <v>0</v>
      </c>
      <c r="X2463" s="38" t="s">
        <v>3451</v>
      </c>
      <c r="Y2463" s="84">
        <v>357727086</v>
      </c>
      <c r="Z2463" s="38" t="s">
        <v>6418</v>
      </c>
      <c r="AA2463" s="108" t="s">
        <v>5573</v>
      </c>
      <c r="AB2463" s="84">
        <v>38000</v>
      </c>
      <c r="AC2463" s="108" t="s">
        <v>6765</v>
      </c>
      <c r="AD2463" s="84">
        <v>24</v>
      </c>
      <c r="AE2463" s="84" t="s">
        <v>6771</v>
      </c>
      <c r="AF2463" s="84" t="s">
        <v>7540</v>
      </c>
      <c r="AG2463" s="108" t="s">
        <v>7544</v>
      </c>
      <c r="AH2463" s="84" t="s">
        <v>7319</v>
      </c>
      <c r="AI2463" s="108" t="s">
        <v>8046</v>
      </c>
      <c r="AJ2463" s="84">
        <v>2030</v>
      </c>
      <c r="AK2463" s="84">
        <v>2030</v>
      </c>
      <c r="AL2463" s="108"/>
      <c r="AM2463" s="84">
        <v>0</v>
      </c>
      <c r="AN2463" s="112">
        <v>0</v>
      </c>
      <c r="AO2463" s="112">
        <v>0</v>
      </c>
      <c r="AP2463" s="112">
        <v>38000</v>
      </c>
      <c r="AQ2463" s="112">
        <v>10986</v>
      </c>
      <c r="AR2463" s="112">
        <v>48986</v>
      </c>
      <c r="AS2463" s="112">
        <v>21275.23</v>
      </c>
      <c r="AT2463" s="112">
        <v>9174.77</v>
      </c>
      <c r="AU2463" s="112">
        <v>30450</v>
      </c>
      <c r="AV2463" s="84">
        <v>15</v>
      </c>
      <c r="AW2463" s="84">
        <v>432</v>
      </c>
      <c r="AX2463" s="84" t="str">
        <f>VLOOKUP(Y2463,'[1]Asset Classification'!$J$3:$W$2865,14,)</f>
        <v>&gt;180</v>
      </c>
      <c r="AY2463" s="108"/>
      <c r="AZ2463" s="84"/>
      <c r="BA2463" s="84"/>
      <c r="BB2463" s="84" t="s">
        <v>8329</v>
      </c>
      <c r="BC2463" s="84"/>
      <c r="BD2463" s="108" t="s">
        <v>8335</v>
      </c>
      <c r="BE2463" s="84">
        <v>38000</v>
      </c>
      <c r="BF2463" s="38" t="s">
        <v>3202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244</v>
      </c>
      <c r="C2464" s="38" t="s">
        <v>245</v>
      </c>
      <c r="D2464" s="38" t="s">
        <v>246</v>
      </c>
      <c r="E2464" s="38" t="s">
        <v>246</v>
      </c>
      <c r="F2464" s="38" t="s">
        <v>247</v>
      </c>
      <c r="G2464" s="84" t="s">
        <v>248</v>
      </c>
      <c r="H2464" s="38" t="s">
        <v>249</v>
      </c>
      <c r="I2464" s="84">
        <v>131470</v>
      </c>
      <c r="J2464" s="38" t="s">
        <v>286</v>
      </c>
      <c r="K2464" s="84">
        <v>131470</v>
      </c>
      <c r="L2464" s="84" t="s">
        <v>262</v>
      </c>
      <c r="M2464" s="38" t="s">
        <v>263</v>
      </c>
      <c r="N2464" s="84">
        <v>376478</v>
      </c>
      <c r="O2464" s="84" t="s">
        <v>851</v>
      </c>
      <c r="P2464" s="84">
        <v>663441</v>
      </c>
      <c r="Q2464" s="38" t="s">
        <v>897</v>
      </c>
      <c r="R2464" s="38" t="s">
        <v>891</v>
      </c>
      <c r="S2464" s="84" t="s">
        <v>2676</v>
      </c>
      <c r="T2464" s="84" t="s">
        <v>2676</v>
      </c>
      <c r="U2464" s="84" t="s">
        <v>1027</v>
      </c>
      <c r="V2464" s="84" t="s">
        <v>2278</v>
      </c>
      <c r="W2464" s="84">
        <v>0</v>
      </c>
      <c r="X2464" s="38" t="s">
        <v>3451</v>
      </c>
      <c r="Y2464" s="84">
        <v>357761246</v>
      </c>
      <c r="Z2464" s="38" t="s">
        <v>5774</v>
      </c>
      <c r="AA2464" s="108" t="s">
        <v>6419</v>
      </c>
      <c r="AB2464" s="84">
        <v>30000</v>
      </c>
      <c r="AC2464" s="108" t="s">
        <v>6768</v>
      </c>
      <c r="AD2464" s="84">
        <v>18</v>
      </c>
      <c r="AE2464" s="84" t="s">
        <v>6783</v>
      </c>
      <c r="AF2464" s="84" t="s">
        <v>7631</v>
      </c>
      <c r="AG2464" s="108" t="s">
        <v>7635</v>
      </c>
      <c r="AH2464" s="84" t="s">
        <v>7557</v>
      </c>
      <c r="AI2464" s="108" t="s">
        <v>6396</v>
      </c>
      <c r="AJ2464" s="84">
        <v>2020</v>
      </c>
      <c r="AK2464" s="84">
        <v>2020</v>
      </c>
      <c r="AL2464" s="108" t="s">
        <v>8261</v>
      </c>
      <c r="AM2464" s="84">
        <v>15322.6</v>
      </c>
      <c r="AN2464" s="112">
        <v>4877.3999999999996</v>
      </c>
      <c r="AO2464" s="112">
        <v>20200</v>
      </c>
      <c r="AP2464" s="112">
        <v>14677.4</v>
      </c>
      <c r="AQ2464" s="112">
        <v>1415.6</v>
      </c>
      <c r="AR2464" s="112">
        <v>16093</v>
      </c>
      <c r="AS2464" s="112">
        <v>8926.98</v>
      </c>
      <c r="AT2464" s="112">
        <v>1173.02</v>
      </c>
      <c r="AU2464" s="112">
        <v>10100</v>
      </c>
      <c r="AV2464" s="84">
        <v>15</v>
      </c>
      <c r="AW2464" s="84">
        <v>130</v>
      </c>
      <c r="AX2464" s="84" t="str">
        <f>VLOOKUP(Y2464,'[1]Asset Classification'!$J$3:$W$2865,14,)</f>
        <v>121-150</v>
      </c>
      <c r="AY2464" s="108"/>
      <c r="AZ2464" s="84"/>
      <c r="BA2464" s="84"/>
      <c r="BB2464" s="84" t="s">
        <v>8329</v>
      </c>
      <c r="BC2464" s="84"/>
      <c r="BD2464" s="108"/>
      <c r="BE2464" s="84">
        <v>0</v>
      </c>
      <c r="BF2464" s="38" t="s">
        <v>2676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244</v>
      </c>
      <c r="C2465" s="38" t="s">
        <v>245</v>
      </c>
      <c r="D2465" s="38" t="s">
        <v>246</v>
      </c>
      <c r="E2465" s="38" t="s">
        <v>246</v>
      </c>
      <c r="F2465" s="38" t="s">
        <v>247</v>
      </c>
      <c r="G2465" s="84" t="s">
        <v>248</v>
      </c>
      <c r="H2465" s="38" t="s">
        <v>249</v>
      </c>
      <c r="I2465" s="84">
        <v>130995</v>
      </c>
      <c r="J2465" s="38" t="s">
        <v>275</v>
      </c>
      <c r="K2465" s="84">
        <v>130995</v>
      </c>
      <c r="L2465" s="84" t="s">
        <v>257</v>
      </c>
      <c r="M2465" s="38" t="s">
        <v>258</v>
      </c>
      <c r="N2465" s="84">
        <v>287333</v>
      </c>
      <c r="O2465" s="84" t="s">
        <v>906</v>
      </c>
      <c r="P2465" s="84">
        <v>551227</v>
      </c>
      <c r="Q2465" s="38" t="s">
        <v>907</v>
      </c>
      <c r="R2465" s="38" t="s">
        <v>829</v>
      </c>
      <c r="S2465" s="84" t="s">
        <v>3203</v>
      </c>
      <c r="T2465" s="84" t="s">
        <v>3203</v>
      </c>
      <c r="U2465" s="84" t="s">
        <v>1034</v>
      </c>
      <c r="V2465" s="84" t="s">
        <v>2789</v>
      </c>
      <c r="W2465" s="84">
        <v>0</v>
      </c>
      <c r="X2465" s="38" t="s">
        <v>3520</v>
      </c>
      <c r="Y2465" s="84">
        <v>357763155</v>
      </c>
      <c r="Z2465" s="38" t="s">
        <v>6420</v>
      </c>
      <c r="AA2465" s="108" t="s">
        <v>6386</v>
      </c>
      <c r="AB2465" s="84">
        <v>65000</v>
      </c>
      <c r="AC2465" s="108" t="s">
        <v>6765</v>
      </c>
      <c r="AD2465" s="84">
        <v>24</v>
      </c>
      <c r="AE2465" s="84" t="s">
        <v>6787</v>
      </c>
      <c r="AF2465" s="84" t="s">
        <v>7480</v>
      </c>
      <c r="AG2465" s="108" t="s">
        <v>7697</v>
      </c>
      <c r="AH2465" s="84" t="s">
        <v>7319</v>
      </c>
      <c r="AI2465" s="108" t="s">
        <v>8053</v>
      </c>
      <c r="AJ2465" s="84">
        <v>3470</v>
      </c>
      <c r="AK2465" s="84">
        <v>3470</v>
      </c>
      <c r="AL2465" s="108" t="s">
        <v>8256</v>
      </c>
      <c r="AM2465" s="84">
        <v>5937.26</v>
      </c>
      <c r="AN2465" s="112">
        <v>4472.74</v>
      </c>
      <c r="AO2465" s="112">
        <v>10410</v>
      </c>
      <c r="AP2465" s="112">
        <v>59062.74</v>
      </c>
      <c r="AQ2465" s="112">
        <v>14579.26</v>
      </c>
      <c r="AR2465" s="112">
        <v>73642</v>
      </c>
      <c r="AS2465" s="112">
        <v>27399.77</v>
      </c>
      <c r="AT2465" s="112">
        <v>10770.23</v>
      </c>
      <c r="AU2465" s="112">
        <v>38170</v>
      </c>
      <c r="AV2465" s="84">
        <v>14</v>
      </c>
      <c r="AW2465" s="84">
        <v>310</v>
      </c>
      <c r="AX2465" s="84" t="str">
        <f>VLOOKUP(Y2465,'[1]Asset Classification'!$J$3:$W$2865,14,)</f>
        <v>&gt;180</v>
      </c>
      <c r="AY2465" s="108"/>
      <c r="AZ2465" s="84"/>
      <c r="BA2465" s="84"/>
      <c r="BB2465" s="84" t="s">
        <v>8329</v>
      </c>
      <c r="BC2465" s="84"/>
      <c r="BD2465" s="108" t="s">
        <v>8322</v>
      </c>
      <c r="BE2465" s="84">
        <v>65000</v>
      </c>
      <c r="BF2465" s="38" t="s">
        <v>3203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244</v>
      </c>
      <c r="C2466" s="38" t="s">
        <v>245</v>
      </c>
      <c r="D2466" s="38" t="s">
        <v>246</v>
      </c>
      <c r="E2466" s="38" t="s">
        <v>246</v>
      </c>
      <c r="F2466" s="38" t="s">
        <v>247</v>
      </c>
      <c r="G2466" s="84" t="s">
        <v>248</v>
      </c>
      <c r="H2466" s="38" t="s">
        <v>249</v>
      </c>
      <c r="I2466" s="84">
        <v>141963</v>
      </c>
      <c r="J2466" s="38" t="s">
        <v>323</v>
      </c>
      <c r="K2466" s="84">
        <v>141963</v>
      </c>
      <c r="L2466" s="84" t="s">
        <v>257</v>
      </c>
      <c r="M2466" s="38" t="s">
        <v>258</v>
      </c>
      <c r="N2466" s="84">
        <v>277269</v>
      </c>
      <c r="O2466" s="84" t="s">
        <v>1010</v>
      </c>
      <c r="P2466" s="84">
        <v>364149</v>
      </c>
      <c r="Q2466" s="38" t="s">
        <v>1011</v>
      </c>
      <c r="R2466" s="38" t="s">
        <v>829</v>
      </c>
      <c r="S2466" s="84" t="s">
        <v>3204</v>
      </c>
      <c r="T2466" s="84" t="s">
        <v>3204</v>
      </c>
      <c r="U2466" s="84" t="s">
        <v>1070</v>
      </c>
      <c r="V2466" s="84" t="s">
        <v>2789</v>
      </c>
      <c r="W2466" s="84">
        <v>0</v>
      </c>
      <c r="X2466" s="38" t="s">
        <v>3451</v>
      </c>
      <c r="Y2466" s="84">
        <v>357779524</v>
      </c>
      <c r="Z2466" s="38" t="s">
        <v>6421</v>
      </c>
      <c r="AA2466" s="108" t="s">
        <v>6410</v>
      </c>
      <c r="AB2466" s="84">
        <v>45000</v>
      </c>
      <c r="AC2466" s="108" t="s">
        <v>6773</v>
      </c>
      <c r="AD2466" s="84">
        <v>24</v>
      </c>
      <c r="AE2466" s="84" t="s">
        <v>6784</v>
      </c>
      <c r="AF2466" s="84" t="s">
        <v>7033</v>
      </c>
      <c r="AG2466" s="108" t="s">
        <v>7419</v>
      </c>
      <c r="AH2466" s="84" t="s">
        <v>6795</v>
      </c>
      <c r="AI2466" s="108" t="s">
        <v>6429</v>
      </c>
      <c r="AJ2466" s="84">
        <v>2400</v>
      </c>
      <c r="AK2466" s="84">
        <v>2400</v>
      </c>
      <c r="AL2466" s="108" t="s">
        <v>6742</v>
      </c>
      <c r="AM2466" s="84">
        <v>23203.55</v>
      </c>
      <c r="AN2466" s="112">
        <v>10396.450000000001</v>
      </c>
      <c r="AO2466" s="112">
        <v>33600</v>
      </c>
      <c r="AP2466" s="112">
        <v>21796.45</v>
      </c>
      <c r="AQ2466" s="112">
        <v>2610.5500000000002</v>
      </c>
      <c r="AR2466" s="112">
        <v>24407</v>
      </c>
      <c r="AS2466" s="112">
        <v>0</v>
      </c>
      <c r="AT2466" s="112">
        <v>0</v>
      </c>
      <c r="AU2466" s="112">
        <v>0</v>
      </c>
      <c r="AV2466" s="84">
        <v>14</v>
      </c>
      <c r="AW2466" s="84">
        <v>0</v>
      </c>
      <c r="AX2466" s="84" t="str">
        <f>VLOOKUP(Y2466,'[1]Asset Classification'!$J$3:$W$2865,14,)</f>
        <v>Standard</v>
      </c>
      <c r="AY2466" s="108"/>
      <c r="AZ2466" s="84"/>
      <c r="BA2466" s="84"/>
      <c r="BB2466" s="84" t="s">
        <v>8329</v>
      </c>
      <c r="BC2466" s="84"/>
      <c r="BD2466" s="108"/>
      <c r="BE2466" s="84">
        <v>0</v>
      </c>
      <c r="BF2466" s="38" t="s">
        <v>3204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244</v>
      </c>
      <c r="C2467" s="38" t="s">
        <v>245</v>
      </c>
      <c r="D2467" s="38" t="s">
        <v>246</v>
      </c>
      <c r="E2467" s="38" t="s">
        <v>246</v>
      </c>
      <c r="F2467" s="38" t="s">
        <v>247</v>
      </c>
      <c r="G2467" s="84" t="s">
        <v>248</v>
      </c>
      <c r="H2467" s="38" t="s">
        <v>249</v>
      </c>
      <c r="I2467" s="84">
        <v>130627</v>
      </c>
      <c r="J2467" s="38" t="s">
        <v>270</v>
      </c>
      <c r="K2467" s="84">
        <v>130627</v>
      </c>
      <c r="L2467" s="84" t="s">
        <v>254</v>
      </c>
      <c r="M2467" s="38" t="s">
        <v>255</v>
      </c>
      <c r="N2467" s="84">
        <v>249823</v>
      </c>
      <c r="O2467" s="84" t="s">
        <v>702</v>
      </c>
      <c r="P2467" s="84">
        <v>328240</v>
      </c>
      <c r="Q2467" s="38" t="s">
        <v>703</v>
      </c>
      <c r="R2467" s="38" t="s">
        <v>891</v>
      </c>
      <c r="S2467" s="84" t="s">
        <v>2569</v>
      </c>
      <c r="T2467" s="84" t="s">
        <v>2569</v>
      </c>
      <c r="U2467" s="84" t="s">
        <v>2292</v>
      </c>
      <c r="V2467" s="84" t="s">
        <v>2278</v>
      </c>
      <c r="W2467" s="84">
        <v>0</v>
      </c>
      <c r="X2467" s="38" t="s">
        <v>3451</v>
      </c>
      <c r="Y2467" s="84">
        <v>357780751</v>
      </c>
      <c r="Z2467" s="38" t="s">
        <v>5639</v>
      </c>
      <c r="AA2467" s="108" t="s">
        <v>6410</v>
      </c>
      <c r="AB2467" s="84">
        <v>30000</v>
      </c>
      <c r="AC2467" s="108" t="s">
        <v>6768</v>
      </c>
      <c r="AD2467" s="84">
        <v>18</v>
      </c>
      <c r="AE2467" s="84" t="s">
        <v>6783</v>
      </c>
      <c r="AF2467" s="84" t="s">
        <v>6857</v>
      </c>
      <c r="AG2467" s="108" t="s">
        <v>7174</v>
      </c>
      <c r="AH2467" s="84" t="s">
        <v>6795</v>
      </c>
      <c r="AI2467" s="108" t="s">
        <v>8044</v>
      </c>
      <c r="AJ2467" s="84">
        <v>2020</v>
      </c>
      <c r="AK2467" s="84">
        <v>2020</v>
      </c>
      <c r="AL2467" s="108" t="s">
        <v>6761</v>
      </c>
      <c r="AM2467" s="84">
        <v>22188.67</v>
      </c>
      <c r="AN2467" s="112">
        <v>6091.33</v>
      </c>
      <c r="AO2467" s="112">
        <v>28280</v>
      </c>
      <c r="AP2467" s="112">
        <v>7811.33</v>
      </c>
      <c r="AQ2467" s="112">
        <v>419.67</v>
      </c>
      <c r="AR2467" s="112">
        <v>8231</v>
      </c>
      <c r="AS2467" s="112">
        <v>0</v>
      </c>
      <c r="AT2467" s="112">
        <v>0</v>
      </c>
      <c r="AU2467" s="112">
        <v>0</v>
      </c>
      <c r="AV2467" s="84">
        <v>14</v>
      </c>
      <c r="AW2467" s="84">
        <v>0</v>
      </c>
      <c r="AX2467" s="84" t="str">
        <f>VLOOKUP(Y2467,'[1]Asset Classification'!$J$3:$W$2865,14,)</f>
        <v>Standard</v>
      </c>
      <c r="AY2467" s="108"/>
      <c r="AZ2467" s="84"/>
      <c r="BA2467" s="84"/>
      <c r="BB2467" s="84" t="s">
        <v>8329</v>
      </c>
      <c r="BC2467" s="84"/>
      <c r="BD2467" s="108"/>
      <c r="BE2467" s="84">
        <v>0</v>
      </c>
      <c r="BF2467" s="38" t="s">
        <v>2569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244</v>
      </c>
      <c r="C2468" s="38" t="s">
        <v>245</v>
      </c>
      <c r="D2468" s="38" t="s">
        <v>246</v>
      </c>
      <c r="E2468" s="38" t="s">
        <v>246</v>
      </c>
      <c r="F2468" s="38" t="s">
        <v>247</v>
      </c>
      <c r="G2468" s="84" t="s">
        <v>248</v>
      </c>
      <c r="H2468" s="38" t="s">
        <v>249</v>
      </c>
      <c r="I2468" s="84">
        <v>142674</v>
      </c>
      <c r="J2468" s="38" t="s">
        <v>315</v>
      </c>
      <c r="K2468" s="84">
        <v>142674</v>
      </c>
      <c r="L2468" s="84" t="s">
        <v>254</v>
      </c>
      <c r="M2468" s="38" t="s">
        <v>255</v>
      </c>
      <c r="N2468" s="84">
        <v>263356</v>
      </c>
      <c r="O2468" s="84" t="s">
        <v>328</v>
      </c>
      <c r="P2468" s="84">
        <v>345799</v>
      </c>
      <c r="Q2468" s="38" t="s">
        <v>425</v>
      </c>
      <c r="R2468" s="38" t="s">
        <v>829</v>
      </c>
      <c r="S2468" s="84" t="s">
        <v>3205</v>
      </c>
      <c r="T2468" s="84" t="s">
        <v>3205</v>
      </c>
      <c r="U2468" s="84" t="s">
        <v>1070</v>
      </c>
      <c r="V2468" s="84" t="s">
        <v>2278</v>
      </c>
      <c r="W2468" s="84">
        <v>0</v>
      </c>
      <c r="X2468" s="38" t="s">
        <v>3528</v>
      </c>
      <c r="Y2468" s="84">
        <v>357786638</v>
      </c>
      <c r="Z2468" s="38" t="s">
        <v>6422</v>
      </c>
      <c r="AA2468" s="108" t="s">
        <v>6381</v>
      </c>
      <c r="AB2468" s="84">
        <v>40000</v>
      </c>
      <c r="AC2468" s="108" t="s">
        <v>6766</v>
      </c>
      <c r="AD2468" s="84">
        <v>24</v>
      </c>
      <c r="AE2468" s="84" t="s">
        <v>6785</v>
      </c>
      <c r="AF2468" s="84" t="s">
        <v>7849</v>
      </c>
      <c r="AG2468" s="108" t="s">
        <v>7850</v>
      </c>
      <c r="AH2468" s="84" t="s">
        <v>7557</v>
      </c>
      <c r="AI2468" s="108" t="s">
        <v>8055</v>
      </c>
      <c r="AJ2468" s="84">
        <v>2130</v>
      </c>
      <c r="AK2468" s="84">
        <v>2130</v>
      </c>
      <c r="AL2468" s="108" t="s">
        <v>8111</v>
      </c>
      <c r="AM2468" s="84">
        <v>20822.490000000002</v>
      </c>
      <c r="AN2468" s="112">
        <v>8997.51</v>
      </c>
      <c r="AO2468" s="112">
        <v>29820</v>
      </c>
      <c r="AP2468" s="112">
        <v>19177.509999999998</v>
      </c>
      <c r="AQ2468" s="112">
        <v>2278.4899999999998</v>
      </c>
      <c r="AR2468" s="112">
        <v>21456</v>
      </c>
      <c r="AS2468" s="112">
        <v>0</v>
      </c>
      <c r="AT2468" s="112">
        <v>0</v>
      </c>
      <c r="AU2468" s="112">
        <v>0</v>
      </c>
      <c r="AV2468" s="84">
        <v>14</v>
      </c>
      <c r="AW2468" s="84">
        <v>0</v>
      </c>
      <c r="AX2468" s="84" t="str">
        <f>VLOOKUP(Y2468,'[1]Asset Classification'!$J$3:$W$2865,14,)</f>
        <v>Standard</v>
      </c>
      <c r="AY2468" s="108"/>
      <c r="AZ2468" s="84"/>
      <c r="BA2468" s="84"/>
      <c r="BB2468" s="84" t="s">
        <v>8329</v>
      </c>
      <c r="BC2468" s="84"/>
      <c r="BD2468" s="108"/>
      <c r="BE2468" s="84">
        <v>0</v>
      </c>
      <c r="BF2468" s="38" t="s">
        <v>3205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244</v>
      </c>
      <c r="C2469" s="38" t="s">
        <v>245</v>
      </c>
      <c r="D2469" s="38" t="s">
        <v>246</v>
      </c>
      <c r="E2469" s="38" t="s">
        <v>246</v>
      </c>
      <c r="F2469" s="38" t="s">
        <v>247</v>
      </c>
      <c r="G2469" s="84" t="s">
        <v>248</v>
      </c>
      <c r="H2469" s="38" t="s">
        <v>249</v>
      </c>
      <c r="I2469" s="84">
        <v>130913</v>
      </c>
      <c r="J2469" s="38" t="s">
        <v>273</v>
      </c>
      <c r="K2469" s="84">
        <v>130913</v>
      </c>
      <c r="L2469" s="84" t="s">
        <v>254</v>
      </c>
      <c r="M2469" s="38" t="s">
        <v>255</v>
      </c>
      <c r="N2469" s="84">
        <v>223697</v>
      </c>
      <c r="O2469" s="84" t="s">
        <v>466</v>
      </c>
      <c r="P2469" s="84">
        <v>294887</v>
      </c>
      <c r="Q2469" s="38" t="s">
        <v>467</v>
      </c>
      <c r="R2469" s="38" t="s">
        <v>829</v>
      </c>
      <c r="S2469" s="84" t="s">
        <v>3206</v>
      </c>
      <c r="T2469" s="84" t="s">
        <v>3206</v>
      </c>
      <c r="U2469" s="84" t="s">
        <v>1027</v>
      </c>
      <c r="V2469" s="84" t="s">
        <v>2278</v>
      </c>
      <c r="W2469" s="84">
        <v>0</v>
      </c>
      <c r="X2469" s="38" t="s">
        <v>3451</v>
      </c>
      <c r="Y2469" s="84">
        <v>357794174</v>
      </c>
      <c r="Z2469" s="38" t="s">
        <v>6423</v>
      </c>
      <c r="AA2469" s="108" t="s">
        <v>6386</v>
      </c>
      <c r="AB2469" s="84">
        <v>60000</v>
      </c>
      <c r="AC2469" s="108" t="s">
        <v>6770</v>
      </c>
      <c r="AD2469" s="84">
        <v>24</v>
      </c>
      <c r="AE2469" s="84" t="s">
        <v>6782</v>
      </c>
      <c r="AF2469" s="84" t="s">
        <v>7252</v>
      </c>
      <c r="AG2469" s="108" t="s">
        <v>7187</v>
      </c>
      <c r="AH2469" s="84" t="s">
        <v>7059</v>
      </c>
      <c r="AI2469" s="108" t="s">
        <v>8052</v>
      </c>
      <c r="AJ2469" s="84">
        <v>3200</v>
      </c>
      <c r="AK2469" s="84">
        <v>3200</v>
      </c>
      <c r="AL2469" s="108" t="s">
        <v>8242</v>
      </c>
      <c r="AM2469" s="84">
        <v>14089.12</v>
      </c>
      <c r="AN2469" s="112">
        <v>8310.8799999999992</v>
      </c>
      <c r="AO2469" s="112">
        <v>22400</v>
      </c>
      <c r="AP2469" s="112">
        <v>45910.879999999997</v>
      </c>
      <c r="AQ2469" s="112">
        <v>9230.1200000000008</v>
      </c>
      <c r="AR2469" s="112">
        <v>55141</v>
      </c>
      <c r="AS2469" s="112">
        <v>16687.810000000001</v>
      </c>
      <c r="AT2469" s="112">
        <v>5712.19</v>
      </c>
      <c r="AU2469" s="112">
        <v>22400</v>
      </c>
      <c r="AV2469" s="84">
        <v>14</v>
      </c>
      <c r="AW2469" s="84">
        <v>190</v>
      </c>
      <c r="AX2469" s="84" t="str">
        <f>VLOOKUP(Y2469,'[1]Asset Classification'!$J$3:$W$2865,14,)</f>
        <v>&gt;180</v>
      </c>
      <c r="AY2469" s="108"/>
      <c r="AZ2469" s="84"/>
      <c r="BA2469" s="84"/>
      <c r="BB2469" s="84" t="s">
        <v>8329</v>
      </c>
      <c r="BC2469" s="84"/>
      <c r="BD2469" s="108"/>
      <c r="BE2469" s="84">
        <v>0</v>
      </c>
      <c r="BF2469" s="38" t="s">
        <v>3206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244</v>
      </c>
      <c r="C2470" s="38" t="s">
        <v>245</v>
      </c>
      <c r="D2470" s="38" t="s">
        <v>246</v>
      </c>
      <c r="E2470" s="38" t="s">
        <v>246</v>
      </c>
      <c r="F2470" s="38" t="s">
        <v>247</v>
      </c>
      <c r="G2470" s="84" t="s">
        <v>248</v>
      </c>
      <c r="H2470" s="38" t="s">
        <v>249</v>
      </c>
      <c r="I2470" s="84">
        <v>131470</v>
      </c>
      <c r="J2470" s="38" t="s">
        <v>286</v>
      </c>
      <c r="K2470" s="84">
        <v>131470</v>
      </c>
      <c r="L2470" s="84" t="s">
        <v>262</v>
      </c>
      <c r="M2470" s="38" t="s">
        <v>263</v>
      </c>
      <c r="N2470" s="84">
        <v>221882</v>
      </c>
      <c r="O2470" s="84" t="s">
        <v>507</v>
      </c>
      <c r="P2470" s="84">
        <v>631830</v>
      </c>
      <c r="Q2470" s="38" t="s">
        <v>896</v>
      </c>
      <c r="R2470" s="38" t="s">
        <v>829</v>
      </c>
      <c r="S2470" s="84" t="s">
        <v>3207</v>
      </c>
      <c r="T2470" s="84" t="s">
        <v>3207</v>
      </c>
      <c r="U2470" s="84" t="s">
        <v>1023</v>
      </c>
      <c r="V2470" s="84" t="s">
        <v>3449</v>
      </c>
      <c r="W2470" s="84">
        <v>0</v>
      </c>
      <c r="X2470" s="38" t="s">
        <v>3547</v>
      </c>
      <c r="Y2470" s="84">
        <v>357798368</v>
      </c>
      <c r="Z2470" s="38" t="s">
        <v>6424</v>
      </c>
      <c r="AA2470" s="108" t="s">
        <v>6425</v>
      </c>
      <c r="AB2470" s="84">
        <v>65000</v>
      </c>
      <c r="AC2470" s="108" t="s">
        <v>6768</v>
      </c>
      <c r="AD2470" s="84">
        <v>24</v>
      </c>
      <c r="AE2470" s="84" t="s">
        <v>6787</v>
      </c>
      <c r="AF2470" s="84" t="s">
        <v>7478</v>
      </c>
      <c r="AG2470" s="108" t="s">
        <v>7482</v>
      </c>
      <c r="AH2470" s="84" t="s">
        <v>7319</v>
      </c>
      <c r="AI2470" s="108" t="s">
        <v>6566</v>
      </c>
      <c r="AJ2470" s="84">
        <v>3460</v>
      </c>
      <c r="AK2470" s="84">
        <v>3460</v>
      </c>
      <c r="AL2470" s="108" t="s">
        <v>6749</v>
      </c>
      <c r="AM2470" s="84">
        <v>22861.34</v>
      </c>
      <c r="AN2470" s="112">
        <v>11738.66</v>
      </c>
      <c r="AO2470" s="112">
        <v>34600</v>
      </c>
      <c r="AP2470" s="112">
        <v>42138.66</v>
      </c>
      <c r="AQ2470" s="112">
        <v>6881.34</v>
      </c>
      <c r="AR2470" s="112">
        <v>49020</v>
      </c>
      <c r="AS2470" s="112">
        <v>0</v>
      </c>
      <c r="AT2470" s="112">
        <v>0</v>
      </c>
      <c r="AU2470" s="112">
        <v>0</v>
      </c>
      <c r="AV2470" s="84">
        <v>10</v>
      </c>
      <c r="AW2470" s="84">
        <v>0</v>
      </c>
      <c r="AX2470" s="84" t="str">
        <f>VLOOKUP(Y2470,'[1]Asset Classification'!$J$3:$W$2865,14,)</f>
        <v>Standard</v>
      </c>
      <c r="AY2470" s="108"/>
      <c r="AZ2470" s="84"/>
      <c r="BA2470" s="84"/>
      <c r="BB2470" s="84" t="s">
        <v>8329</v>
      </c>
      <c r="BC2470" s="84"/>
      <c r="BD2470" s="108"/>
      <c r="BE2470" s="84">
        <v>0</v>
      </c>
      <c r="BF2470" s="38" t="s">
        <v>3207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244</v>
      </c>
      <c r="C2471" s="38" t="s">
        <v>245</v>
      </c>
      <c r="D2471" s="38" t="s">
        <v>246</v>
      </c>
      <c r="E2471" s="38" t="s">
        <v>246</v>
      </c>
      <c r="F2471" s="38" t="s">
        <v>247</v>
      </c>
      <c r="G2471" s="84" t="s">
        <v>248</v>
      </c>
      <c r="H2471" s="38" t="s">
        <v>249</v>
      </c>
      <c r="I2471" s="84">
        <v>130784</v>
      </c>
      <c r="J2471" s="38" t="s">
        <v>271</v>
      </c>
      <c r="K2471" s="84">
        <v>130784</v>
      </c>
      <c r="L2471" s="84" t="s">
        <v>251</v>
      </c>
      <c r="M2471" s="38" t="s">
        <v>252</v>
      </c>
      <c r="N2471" s="84">
        <v>279811</v>
      </c>
      <c r="O2471" s="84" t="s">
        <v>779</v>
      </c>
      <c r="P2471" s="84">
        <v>367623</v>
      </c>
      <c r="Q2471" s="38" t="s">
        <v>904</v>
      </c>
      <c r="R2471" s="38" t="s">
        <v>891</v>
      </c>
      <c r="S2471" s="84" t="s">
        <v>2449</v>
      </c>
      <c r="T2471" s="84" t="s">
        <v>2449</v>
      </c>
      <c r="U2471" s="84" t="s">
        <v>1023</v>
      </c>
      <c r="V2471" s="84" t="s">
        <v>3449</v>
      </c>
      <c r="W2471" s="84">
        <v>0</v>
      </c>
      <c r="X2471" s="38" t="s">
        <v>3526</v>
      </c>
      <c r="Y2471" s="84">
        <v>357806609</v>
      </c>
      <c r="Z2471" s="38" t="s">
        <v>5466</v>
      </c>
      <c r="AA2471" s="108" t="s">
        <v>6361</v>
      </c>
      <c r="AB2471" s="84">
        <v>30000</v>
      </c>
      <c r="AC2471" s="108" t="s">
        <v>6767</v>
      </c>
      <c r="AD2471" s="84">
        <v>18</v>
      </c>
      <c r="AE2471" s="84" t="s">
        <v>6783</v>
      </c>
      <c r="AF2471" s="84" t="s">
        <v>7510</v>
      </c>
      <c r="AG2471" s="108" t="s">
        <v>7512</v>
      </c>
      <c r="AH2471" s="84" t="s">
        <v>7319</v>
      </c>
      <c r="AI2471" s="108" t="s">
        <v>8060</v>
      </c>
      <c r="AJ2471" s="84">
        <v>2020</v>
      </c>
      <c r="AK2471" s="84">
        <v>2020</v>
      </c>
      <c r="AL2471" s="108" t="s">
        <v>8317</v>
      </c>
      <c r="AM2471" s="84">
        <v>10148.66</v>
      </c>
      <c r="AN2471" s="112">
        <v>3991.34</v>
      </c>
      <c r="AO2471" s="112">
        <v>14140</v>
      </c>
      <c r="AP2471" s="112">
        <v>19851.34</v>
      </c>
      <c r="AQ2471" s="112">
        <v>2607.66</v>
      </c>
      <c r="AR2471" s="112">
        <v>22459</v>
      </c>
      <c r="AS2471" s="112">
        <v>11959.45</v>
      </c>
      <c r="AT2471" s="112">
        <v>2180.5500000000002</v>
      </c>
      <c r="AU2471" s="112">
        <v>14140</v>
      </c>
      <c r="AV2471" s="84">
        <v>14</v>
      </c>
      <c r="AW2471" s="84">
        <v>187</v>
      </c>
      <c r="AX2471" s="84" t="str">
        <f>VLOOKUP(Y2471,'[1]Asset Classification'!$J$3:$W$2865,14,)</f>
        <v>&gt;180</v>
      </c>
      <c r="AY2471" s="108"/>
      <c r="AZ2471" s="84"/>
      <c r="BA2471" s="84"/>
      <c r="BB2471" s="84" t="s">
        <v>8329</v>
      </c>
      <c r="BC2471" s="84"/>
      <c r="BD2471" s="108"/>
      <c r="BE2471" s="84">
        <v>0</v>
      </c>
      <c r="BF2471" s="38" t="s">
        <v>2449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244</v>
      </c>
      <c r="C2472" s="38" t="s">
        <v>245</v>
      </c>
      <c r="D2472" s="38" t="s">
        <v>246</v>
      </c>
      <c r="E2472" s="38" t="s">
        <v>246</v>
      </c>
      <c r="F2472" s="38" t="s">
        <v>247</v>
      </c>
      <c r="G2472" s="84" t="s">
        <v>248</v>
      </c>
      <c r="H2472" s="38" t="s">
        <v>249</v>
      </c>
      <c r="I2472" s="84">
        <v>130701</v>
      </c>
      <c r="J2472" s="38" t="s">
        <v>272</v>
      </c>
      <c r="K2472" s="84">
        <v>130701</v>
      </c>
      <c r="L2472" s="84" t="s">
        <v>262</v>
      </c>
      <c r="M2472" s="38" t="s">
        <v>263</v>
      </c>
      <c r="N2472" s="84">
        <v>244158</v>
      </c>
      <c r="O2472" s="84" t="s">
        <v>748</v>
      </c>
      <c r="P2472" s="84">
        <v>320867</v>
      </c>
      <c r="Q2472" s="38" t="s">
        <v>749</v>
      </c>
      <c r="R2472" s="38" t="s">
        <v>829</v>
      </c>
      <c r="S2472" s="84" t="s">
        <v>3208</v>
      </c>
      <c r="T2472" s="84" t="s">
        <v>3208</v>
      </c>
      <c r="U2472" s="84" t="s">
        <v>1027</v>
      </c>
      <c r="V2472" s="84" t="s">
        <v>3449</v>
      </c>
      <c r="W2472" s="84">
        <v>0</v>
      </c>
      <c r="X2472" s="38" t="s">
        <v>3451</v>
      </c>
      <c r="Y2472" s="84">
        <v>357820455</v>
      </c>
      <c r="Z2472" s="38" t="s">
        <v>6426</v>
      </c>
      <c r="AA2472" s="108" t="s">
        <v>6407</v>
      </c>
      <c r="AB2472" s="84">
        <v>32000</v>
      </c>
      <c r="AC2472" s="108" t="s">
        <v>6769</v>
      </c>
      <c r="AD2472" s="84">
        <v>24</v>
      </c>
      <c r="AE2472" s="84" t="s">
        <v>6784</v>
      </c>
      <c r="AF2472" s="84" t="s">
        <v>7851</v>
      </c>
      <c r="AG2472" s="108" t="s">
        <v>7852</v>
      </c>
      <c r="AH2472" s="84" t="s">
        <v>7319</v>
      </c>
      <c r="AI2472" s="108" t="s">
        <v>8061</v>
      </c>
      <c r="AJ2472" s="84">
        <v>1700</v>
      </c>
      <c r="AK2472" s="84">
        <v>1700</v>
      </c>
      <c r="AL2472" s="108" t="s">
        <v>8112</v>
      </c>
      <c r="AM2472" s="84">
        <v>15310.66</v>
      </c>
      <c r="AN2472" s="112">
        <v>6789.34</v>
      </c>
      <c r="AO2472" s="112">
        <v>22100</v>
      </c>
      <c r="AP2472" s="112">
        <v>16689.34</v>
      </c>
      <c r="AQ2472" s="112">
        <v>2149.66</v>
      </c>
      <c r="AR2472" s="112">
        <v>18839</v>
      </c>
      <c r="AS2472" s="112">
        <v>0</v>
      </c>
      <c r="AT2472" s="112">
        <v>0</v>
      </c>
      <c r="AU2472" s="112">
        <v>0</v>
      </c>
      <c r="AV2472" s="84">
        <v>13</v>
      </c>
      <c r="AW2472" s="84">
        <v>0</v>
      </c>
      <c r="AX2472" s="84" t="str">
        <f>VLOOKUP(Y2472,'[1]Asset Classification'!$J$3:$W$2865,14,)</f>
        <v>Standard</v>
      </c>
      <c r="AY2472" s="108"/>
      <c r="AZ2472" s="84"/>
      <c r="BA2472" s="84"/>
      <c r="BB2472" s="84" t="s">
        <v>8329</v>
      </c>
      <c r="BC2472" s="84"/>
      <c r="BD2472" s="108"/>
      <c r="BE2472" s="84">
        <v>0</v>
      </c>
      <c r="BF2472" s="38" t="s">
        <v>3208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244</v>
      </c>
      <c r="C2473" s="38" t="s">
        <v>245</v>
      </c>
      <c r="D2473" s="38" t="s">
        <v>246</v>
      </c>
      <c r="E2473" s="38" t="s">
        <v>246</v>
      </c>
      <c r="F2473" s="38" t="s">
        <v>247</v>
      </c>
      <c r="G2473" s="84" t="s">
        <v>248</v>
      </c>
      <c r="H2473" s="38" t="s">
        <v>249</v>
      </c>
      <c r="I2473" s="84">
        <v>130784</v>
      </c>
      <c r="J2473" s="38" t="s">
        <v>271</v>
      </c>
      <c r="K2473" s="84">
        <v>130784</v>
      </c>
      <c r="L2473" s="84" t="s">
        <v>251</v>
      </c>
      <c r="M2473" s="38" t="s">
        <v>252</v>
      </c>
      <c r="N2473" s="84">
        <v>279811</v>
      </c>
      <c r="O2473" s="84" t="s">
        <v>779</v>
      </c>
      <c r="P2473" s="84">
        <v>367623</v>
      </c>
      <c r="Q2473" s="38" t="s">
        <v>904</v>
      </c>
      <c r="R2473" s="38" t="s">
        <v>891</v>
      </c>
      <c r="S2473" s="84" t="s">
        <v>3209</v>
      </c>
      <c r="T2473" s="84" t="s">
        <v>3209</v>
      </c>
      <c r="U2473" s="84" t="s">
        <v>1034</v>
      </c>
      <c r="V2473" s="84" t="s">
        <v>2278</v>
      </c>
      <c r="W2473" s="84">
        <v>0</v>
      </c>
      <c r="X2473" s="38" t="s">
        <v>3520</v>
      </c>
      <c r="Y2473" s="84">
        <v>357837039</v>
      </c>
      <c r="Z2473" s="38" t="s">
        <v>6427</v>
      </c>
      <c r="AA2473" s="108" t="s">
        <v>6396</v>
      </c>
      <c r="AB2473" s="84">
        <v>40000</v>
      </c>
      <c r="AC2473" s="108" t="s">
        <v>6767</v>
      </c>
      <c r="AD2473" s="84">
        <v>18</v>
      </c>
      <c r="AE2473" s="84" t="s">
        <v>6783</v>
      </c>
      <c r="AF2473" s="84" t="s">
        <v>7519</v>
      </c>
      <c r="AG2473" s="108" t="s">
        <v>7853</v>
      </c>
      <c r="AH2473" s="84" t="s">
        <v>7319</v>
      </c>
      <c r="AI2473" s="108" t="s">
        <v>8060</v>
      </c>
      <c r="AJ2473" s="84">
        <v>2690</v>
      </c>
      <c r="AK2473" s="84">
        <v>2690</v>
      </c>
      <c r="AL2473" s="108" t="s">
        <v>6755</v>
      </c>
      <c r="AM2473" s="84">
        <v>29674.61</v>
      </c>
      <c r="AN2473" s="112">
        <v>7985.39</v>
      </c>
      <c r="AO2473" s="112">
        <v>37660</v>
      </c>
      <c r="AP2473" s="112">
        <v>10325.39</v>
      </c>
      <c r="AQ2473" s="112">
        <v>552.61</v>
      </c>
      <c r="AR2473" s="112">
        <v>10878</v>
      </c>
      <c r="AS2473" s="112">
        <v>0</v>
      </c>
      <c r="AT2473" s="112">
        <v>0</v>
      </c>
      <c r="AU2473" s="112">
        <v>0</v>
      </c>
      <c r="AV2473" s="84">
        <v>14</v>
      </c>
      <c r="AW2473" s="84">
        <v>0</v>
      </c>
      <c r="AX2473" s="84" t="str">
        <f>VLOOKUP(Y2473,'[1]Asset Classification'!$J$3:$W$2865,14,)</f>
        <v>Standard</v>
      </c>
      <c r="AY2473" s="108"/>
      <c r="AZ2473" s="84"/>
      <c r="BA2473" s="84"/>
      <c r="BB2473" s="84" t="s">
        <v>8329</v>
      </c>
      <c r="BC2473" s="84"/>
      <c r="BD2473" s="108"/>
      <c r="BE2473" s="84">
        <v>0</v>
      </c>
      <c r="BF2473" s="38" t="s">
        <v>3209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244</v>
      </c>
      <c r="C2474" s="38" t="s">
        <v>245</v>
      </c>
      <c r="D2474" s="38" t="s">
        <v>246</v>
      </c>
      <c r="E2474" s="38" t="s">
        <v>246</v>
      </c>
      <c r="F2474" s="38" t="s">
        <v>247</v>
      </c>
      <c r="G2474" s="84" t="s">
        <v>248</v>
      </c>
      <c r="H2474" s="38" t="s">
        <v>249</v>
      </c>
      <c r="I2474" s="84">
        <v>131510</v>
      </c>
      <c r="J2474" s="38" t="s">
        <v>279</v>
      </c>
      <c r="K2474" s="84">
        <v>131510</v>
      </c>
      <c r="L2474" s="84" t="s">
        <v>262</v>
      </c>
      <c r="M2474" s="38" t="s">
        <v>263</v>
      </c>
      <c r="N2474" s="84">
        <v>221573</v>
      </c>
      <c r="O2474" s="84" t="s">
        <v>418</v>
      </c>
      <c r="P2474" s="84">
        <v>292250</v>
      </c>
      <c r="Q2474" s="38" t="s">
        <v>419</v>
      </c>
      <c r="R2474" s="38" t="s">
        <v>829</v>
      </c>
      <c r="S2474" s="84" t="s">
        <v>3210</v>
      </c>
      <c r="T2474" s="84" t="s">
        <v>3210</v>
      </c>
      <c r="U2474" s="84" t="s">
        <v>1027</v>
      </c>
      <c r="V2474" s="84" t="s">
        <v>2278</v>
      </c>
      <c r="W2474" s="84">
        <v>0</v>
      </c>
      <c r="X2474" s="38" t="s">
        <v>3451</v>
      </c>
      <c r="Y2474" s="84">
        <v>357864006</v>
      </c>
      <c r="Z2474" s="38" t="s">
        <v>6428</v>
      </c>
      <c r="AA2474" s="108" t="s">
        <v>6381</v>
      </c>
      <c r="AB2474" s="84">
        <v>40000</v>
      </c>
      <c r="AC2474" s="108" t="s">
        <v>6770</v>
      </c>
      <c r="AD2474" s="84">
        <v>24</v>
      </c>
      <c r="AE2474" s="84" t="s">
        <v>6785</v>
      </c>
      <c r="AF2474" s="84" t="s">
        <v>7849</v>
      </c>
      <c r="AG2474" s="108" t="s">
        <v>7850</v>
      </c>
      <c r="AH2474" s="84" t="s">
        <v>7557</v>
      </c>
      <c r="AI2474" s="108" t="s">
        <v>8052</v>
      </c>
      <c r="AJ2474" s="84">
        <v>2130</v>
      </c>
      <c r="AK2474" s="84">
        <v>2130</v>
      </c>
      <c r="AL2474" s="108" t="s">
        <v>6757</v>
      </c>
      <c r="AM2474" s="84">
        <v>20679.29</v>
      </c>
      <c r="AN2474" s="112">
        <v>9140.7099999999991</v>
      </c>
      <c r="AO2474" s="112">
        <v>29820</v>
      </c>
      <c r="AP2474" s="112">
        <v>19320.71</v>
      </c>
      <c r="AQ2474" s="112">
        <v>2311.29</v>
      </c>
      <c r="AR2474" s="112">
        <v>21632</v>
      </c>
      <c r="AS2474" s="112">
        <v>0</v>
      </c>
      <c r="AT2474" s="112">
        <v>0</v>
      </c>
      <c r="AU2474" s="112">
        <v>0</v>
      </c>
      <c r="AV2474" s="84">
        <v>14</v>
      </c>
      <c r="AW2474" s="84">
        <v>0</v>
      </c>
      <c r="AX2474" s="84" t="str">
        <f>VLOOKUP(Y2474,'[1]Asset Classification'!$J$3:$W$2865,14,)</f>
        <v>Standard</v>
      </c>
      <c r="AY2474" s="108"/>
      <c r="AZ2474" s="84"/>
      <c r="BA2474" s="84"/>
      <c r="BB2474" s="84" t="s">
        <v>8329</v>
      </c>
      <c r="BC2474" s="84"/>
      <c r="BD2474" s="108"/>
      <c r="BE2474" s="84">
        <v>0</v>
      </c>
      <c r="BF2474" s="38" t="s">
        <v>3210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244</v>
      </c>
      <c r="C2475" s="38" t="s">
        <v>245</v>
      </c>
      <c r="D2475" s="38" t="s">
        <v>246</v>
      </c>
      <c r="E2475" s="38" t="s">
        <v>246</v>
      </c>
      <c r="F2475" s="38" t="s">
        <v>247</v>
      </c>
      <c r="G2475" s="84" t="s">
        <v>248</v>
      </c>
      <c r="H2475" s="38" t="s">
        <v>249</v>
      </c>
      <c r="I2475" s="84">
        <v>141650</v>
      </c>
      <c r="J2475" s="38" t="s">
        <v>311</v>
      </c>
      <c r="K2475" s="84">
        <v>141650</v>
      </c>
      <c r="L2475" s="84" t="s">
        <v>262</v>
      </c>
      <c r="M2475" s="38" t="s">
        <v>263</v>
      </c>
      <c r="N2475" s="84">
        <v>252090</v>
      </c>
      <c r="O2475" s="84" t="s">
        <v>734</v>
      </c>
      <c r="P2475" s="84">
        <v>347616</v>
      </c>
      <c r="Q2475" s="38" t="s">
        <v>835</v>
      </c>
      <c r="R2475" s="38" t="s">
        <v>829</v>
      </c>
      <c r="S2475" s="84" t="s">
        <v>2620</v>
      </c>
      <c r="T2475" s="84" t="s">
        <v>2620</v>
      </c>
      <c r="U2475" s="84" t="s">
        <v>2292</v>
      </c>
      <c r="V2475" s="84" t="s">
        <v>2278</v>
      </c>
      <c r="W2475" s="84">
        <v>0</v>
      </c>
      <c r="X2475" s="38" t="s">
        <v>3451</v>
      </c>
      <c r="Y2475" s="84">
        <v>357865021</v>
      </c>
      <c r="Z2475" s="38" t="s">
        <v>5698</v>
      </c>
      <c r="AA2475" s="108" t="s">
        <v>6429</v>
      </c>
      <c r="AB2475" s="84">
        <v>80000</v>
      </c>
      <c r="AC2475" s="108" t="s">
        <v>6763</v>
      </c>
      <c r="AD2475" s="84">
        <v>24</v>
      </c>
      <c r="AE2475" s="84" t="s">
        <v>6786</v>
      </c>
      <c r="AF2475" s="84" t="s">
        <v>7369</v>
      </c>
      <c r="AG2475" s="108" t="s">
        <v>7260</v>
      </c>
      <c r="AH2475" s="84" t="s">
        <v>7319</v>
      </c>
      <c r="AI2475" s="108" t="s">
        <v>8062</v>
      </c>
      <c r="AJ2475" s="84">
        <v>4260</v>
      </c>
      <c r="AK2475" s="84">
        <v>4260</v>
      </c>
      <c r="AL2475" s="108" t="s">
        <v>8272</v>
      </c>
      <c r="AM2475" s="84">
        <v>10810.39</v>
      </c>
      <c r="AN2475" s="112">
        <v>6229.61</v>
      </c>
      <c r="AO2475" s="112">
        <v>17040</v>
      </c>
      <c r="AP2475" s="112">
        <v>69189.61</v>
      </c>
      <c r="AQ2475" s="112">
        <v>15876.39</v>
      </c>
      <c r="AR2475" s="112">
        <v>85066</v>
      </c>
      <c r="AS2475" s="112">
        <v>27752.28</v>
      </c>
      <c r="AT2475" s="112">
        <v>10587.72</v>
      </c>
      <c r="AU2475" s="112">
        <v>38340</v>
      </c>
      <c r="AV2475" s="84">
        <v>13</v>
      </c>
      <c r="AW2475" s="84">
        <v>252</v>
      </c>
      <c r="AX2475" s="84" t="str">
        <f>VLOOKUP(Y2475,'[1]Asset Classification'!$J$3:$W$2865,14,)</f>
        <v>&gt;180</v>
      </c>
      <c r="AY2475" s="108"/>
      <c r="AZ2475" s="84"/>
      <c r="BA2475" s="84"/>
      <c r="BB2475" s="84" t="s">
        <v>8329</v>
      </c>
      <c r="BC2475" s="84"/>
      <c r="BD2475" s="108"/>
      <c r="BE2475" s="84">
        <v>0</v>
      </c>
      <c r="BF2475" s="38" t="s">
        <v>2620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244</v>
      </c>
      <c r="C2476" s="38" t="s">
        <v>245</v>
      </c>
      <c r="D2476" s="38" t="s">
        <v>246</v>
      </c>
      <c r="E2476" s="38" t="s">
        <v>246</v>
      </c>
      <c r="F2476" s="38" t="s">
        <v>247</v>
      </c>
      <c r="G2476" s="84" t="s">
        <v>248</v>
      </c>
      <c r="H2476" s="38" t="s">
        <v>249</v>
      </c>
      <c r="I2476" s="84">
        <v>139549</v>
      </c>
      <c r="J2476" s="38" t="s">
        <v>307</v>
      </c>
      <c r="K2476" s="84">
        <v>139549</v>
      </c>
      <c r="L2476" s="84" t="s">
        <v>254</v>
      </c>
      <c r="M2476" s="38" t="s">
        <v>255</v>
      </c>
      <c r="N2476" s="84">
        <v>383781</v>
      </c>
      <c r="O2476" s="84" t="s">
        <v>858</v>
      </c>
      <c r="P2476" s="84">
        <v>565441</v>
      </c>
      <c r="Q2476" s="38" t="s">
        <v>860</v>
      </c>
      <c r="R2476" s="38" t="s">
        <v>891</v>
      </c>
      <c r="S2476" s="84" t="s">
        <v>3211</v>
      </c>
      <c r="T2476" s="84" t="s">
        <v>3211</v>
      </c>
      <c r="U2476" s="84" t="s">
        <v>2292</v>
      </c>
      <c r="V2476" s="84" t="s">
        <v>3449</v>
      </c>
      <c r="W2476" s="84">
        <v>0</v>
      </c>
      <c r="X2476" s="38" t="s">
        <v>3451</v>
      </c>
      <c r="Y2476" s="84">
        <v>357867035</v>
      </c>
      <c r="Z2476" s="38" t="s">
        <v>6430</v>
      </c>
      <c r="AA2476" s="108" t="s">
        <v>6381</v>
      </c>
      <c r="AB2476" s="84">
        <v>30000</v>
      </c>
      <c r="AC2476" s="108" t="s">
        <v>6769</v>
      </c>
      <c r="AD2476" s="84">
        <v>18</v>
      </c>
      <c r="AE2476" s="84" t="s">
        <v>6783</v>
      </c>
      <c r="AF2476" s="84" t="s">
        <v>7547</v>
      </c>
      <c r="AG2476" s="108" t="s">
        <v>7548</v>
      </c>
      <c r="AH2476" s="84" t="s">
        <v>7319</v>
      </c>
      <c r="AI2476" s="108" t="s">
        <v>8050</v>
      </c>
      <c r="AJ2476" s="84">
        <v>2020</v>
      </c>
      <c r="AK2476" s="84">
        <v>2020</v>
      </c>
      <c r="AL2476" s="108" t="s">
        <v>8112</v>
      </c>
      <c r="AM2476" s="84">
        <v>22430.39</v>
      </c>
      <c r="AN2476" s="112">
        <v>5849.61</v>
      </c>
      <c r="AO2476" s="112">
        <v>28280</v>
      </c>
      <c r="AP2476" s="112">
        <v>7569.61</v>
      </c>
      <c r="AQ2476" s="112">
        <v>399.39</v>
      </c>
      <c r="AR2476" s="112">
        <v>7969</v>
      </c>
      <c r="AS2476" s="112">
        <v>0</v>
      </c>
      <c r="AT2476" s="112">
        <v>0</v>
      </c>
      <c r="AU2476" s="112">
        <v>0</v>
      </c>
      <c r="AV2476" s="84">
        <v>14</v>
      </c>
      <c r="AW2476" s="84">
        <v>0</v>
      </c>
      <c r="AX2476" s="84" t="str">
        <f>VLOOKUP(Y2476,'[1]Asset Classification'!$J$3:$W$2865,14,)</f>
        <v>Standard</v>
      </c>
      <c r="AY2476" s="108"/>
      <c r="AZ2476" s="84"/>
      <c r="BA2476" s="84"/>
      <c r="BB2476" s="84" t="s">
        <v>8329</v>
      </c>
      <c r="BC2476" s="84"/>
      <c r="BD2476" s="108"/>
      <c r="BE2476" s="84">
        <v>0</v>
      </c>
      <c r="BF2476" s="38" t="s">
        <v>3211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244</v>
      </c>
      <c r="C2477" s="38" t="s">
        <v>245</v>
      </c>
      <c r="D2477" s="38" t="s">
        <v>246</v>
      </c>
      <c r="E2477" s="38" t="s">
        <v>246</v>
      </c>
      <c r="F2477" s="38" t="s">
        <v>247</v>
      </c>
      <c r="G2477" s="84" t="s">
        <v>248</v>
      </c>
      <c r="H2477" s="38" t="s">
        <v>249</v>
      </c>
      <c r="I2477" s="84">
        <v>173595</v>
      </c>
      <c r="J2477" s="38" t="s">
        <v>307</v>
      </c>
      <c r="K2477" s="84">
        <v>173595</v>
      </c>
      <c r="L2477" s="84" t="s">
        <v>254</v>
      </c>
      <c r="M2477" s="38" t="s">
        <v>255</v>
      </c>
      <c r="N2477" s="84">
        <v>295549</v>
      </c>
      <c r="O2477" s="84" t="s">
        <v>621</v>
      </c>
      <c r="P2477" s="84">
        <v>393313</v>
      </c>
      <c r="Q2477" s="38" t="s">
        <v>807</v>
      </c>
      <c r="R2477" s="38" t="s">
        <v>891</v>
      </c>
      <c r="S2477" s="84" t="s">
        <v>3212</v>
      </c>
      <c r="T2477" s="84" t="s">
        <v>3212</v>
      </c>
      <c r="U2477" s="84" t="s">
        <v>2292</v>
      </c>
      <c r="V2477" s="84" t="s">
        <v>3449</v>
      </c>
      <c r="W2477" s="84">
        <v>0</v>
      </c>
      <c r="X2477" s="38" t="s">
        <v>3451</v>
      </c>
      <c r="Y2477" s="84">
        <v>357867661</v>
      </c>
      <c r="Z2477" s="38" t="s">
        <v>6431</v>
      </c>
      <c r="AA2477" s="108" t="s">
        <v>6381</v>
      </c>
      <c r="AB2477" s="84">
        <v>30000</v>
      </c>
      <c r="AC2477" s="108" t="s">
        <v>6769</v>
      </c>
      <c r="AD2477" s="84">
        <v>18</v>
      </c>
      <c r="AE2477" s="84" t="s">
        <v>6783</v>
      </c>
      <c r="AF2477" s="84" t="s">
        <v>7580</v>
      </c>
      <c r="AG2477" s="108" t="s">
        <v>7581</v>
      </c>
      <c r="AH2477" s="84" t="s">
        <v>7557</v>
      </c>
      <c r="AI2477" s="108" t="s">
        <v>8050</v>
      </c>
      <c r="AJ2477" s="84">
        <v>2020</v>
      </c>
      <c r="AK2477" s="84">
        <v>2020</v>
      </c>
      <c r="AL2477" s="108" t="s">
        <v>8112</v>
      </c>
      <c r="AM2477" s="84">
        <v>22430.39</v>
      </c>
      <c r="AN2477" s="112">
        <v>5849.61</v>
      </c>
      <c r="AO2477" s="112">
        <v>28280</v>
      </c>
      <c r="AP2477" s="112">
        <v>7569.61</v>
      </c>
      <c r="AQ2477" s="112">
        <v>399.39</v>
      </c>
      <c r="AR2477" s="112">
        <v>7969</v>
      </c>
      <c r="AS2477" s="112">
        <v>0</v>
      </c>
      <c r="AT2477" s="112">
        <v>0</v>
      </c>
      <c r="AU2477" s="112">
        <v>0</v>
      </c>
      <c r="AV2477" s="84">
        <v>14</v>
      </c>
      <c r="AW2477" s="84">
        <v>0</v>
      </c>
      <c r="AX2477" s="84" t="str">
        <f>VLOOKUP(Y2477,'[1]Asset Classification'!$J$3:$W$2865,14,)</f>
        <v>Standard</v>
      </c>
      <c r="AY2477" s="108"/>
      <c r="AZ2477" s="84"/>
      <c r="BA2477" s="84"/>
      <c r="BB2477" s="84" t="s">
        <v>8329</v>
      </c>
      <c r="BC2477" s="84"/>
      <c r="BD2477" s="108"/>
      <c r="BE2477" s="84">
        <v>0</v>
      </c>
      <c r="BF2477" s="38" t="s">
        <v>3212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244</v>
      </c>
      <c r="C2478" s="38" t="s">
        <v>245</v>
      </c>
      <c r="D2478" s="38" t="s">
        <v>246</v>
      </c>
      <c r="E2478" s="38" t="s">
        <v>246</v>
      </c>
      <c r="F2478" s="38" t="s">
        <v>247</v>
      </c>
      <c r="G2478" s="84" t="s">
        <v>248</v>
      </c>
      <c r="H2478" s="38" t="s">
        <v>249</v>
      </c>
      <c r="I2478" s="84">
        <v>133068</v>
      </c>
      <c r="J2478" s="38" t="s">
        <v>287</v>
      </c>
      <c r="K2478" s="84">
        <v>133068</v>
      </c>
      <c r="L2478" s="84" t="s">
        <v>262</v>
      </c>
      <c r="M2478" s="38" t="s">
        <v>263</v>
      </c>
      <c r="N2478" s="84">
        <v>377839</v>
      </c>
      <c r="O2478" s="84" t="s">
        <v>766</v>
      </c>
      <c r="P2478" s="84">
        <v>552878</v>
      </c>
      <c r="Q2478" s="38" t="s">
        <v>767</v>
      </c>
      <c r="R2478" s="38" t="s">
        <v>891</v>
      </c>
      <c r="S2478" s="84" t="s">
        <v>2828</v>
      </c>
      <c r="T2478" s="84" t="s">
        <v>2828</v>
      </c>
      <c r="U2478" s="84" t="s">
        <v>1034</v>
      </c>
      <c r="V2478" s="84" t="s">
        <v>2789</v>
      </c>
      <c r="W2478" s="84">
        <v>0</v>
      </c>
      <c r="X2478" s="38" t="s">
        <v>3526</v>
      </c>
      <c r="Y2478" s="84">
        <v>357867733</v>
      </c>
      <c r="Z2478" s="38" t="s">
        <v>5961</v>
      </c>
      <c r="AA2478" s="108" t="s">
        <v>6381</v>
      </c>
      <c r="AB2478" s="84">
        <v>30000</v>
      </c>
      <c r="AC2478" s="108" t="s">
        <v>6765</v>
      </c>
      <c r="AD2478" s="84">
        <v>18</v>
      </c>
      <c r="AE2478" s="84" t="s">
        <v>6783</v>
      </c>
      <c r="AF2478" s="84" t="s">
        <v>7682</v>
      </c>
      <c r="AG2478" s="108" t="s">
        <v>7696</v>
      </c>
      <c r="AH2478" s="84" t="s">
        <v>7557</v>
      </c>
      <c r="AI2478" s="108" t="s">
        <v>8053</v>
      </c>
      <c r="AJ2478" s="84">
        <v>2020</v>
      </c>
      <c r="AK2478" s="84">
        <v>2020</v>
      </c>
      <c r="AL2478" s="108" t="s">
        <v>8212</v>
      </c>
      <c r="AM2478" s="84">
        <v>4150.7</v>
      </c>
      <c r="AN2478" s="112">
        <v>1909.3</v>
      </c>
      <c r="AO2478" s="112">
        <v>6060</v>
      </c>
      <c r="AP2478" s="112">
        <v>25849.3</v>
      </c>
      <c r="AQ2478" s="112">
        <v>4514.7</v>
      </c>
      <c r="AR2478" s="112">
        <v>30364</v>
      </c>
      <c r="AS2478" s="112">
        <v>18118.57</v>
      </c>
      <c r="AT2478" s="112">
        <v>4101.43</v>
      </c>
      <c r="AU2478" s="112">
        <v>22220</v>
      </c>
      <c r="AV2478" s="84">
        <v>14</v>
      </c>
      <c r="AW2478" s="84">
        <v>310</v>
      </c>
      <c r="AX2478" s="84" t="str">
        <f>VLOOKUP(Y2478,'[1]Asset Classification'!$J$3:$W$2865,14,)</f>
        <v>&gt;180</v>
      </c>
      <c r="AY2478" s="108"/>
      <c r="AZ2478" s="84"/>
      <c r="BA2478" s="84"/>
      <c r="BB2478" s="84" t="s">
        <v>8329</v>
      </c>
      <c r="BC2478" s="84"/>
      <c r="BD2478" s="108"/>
      <c r="BE2478" s="84">
        <v>0</v>
      </c>
      <c r="BF2478" s="38" t="s">
        <v>2828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244</v>
      </c>
      <c r="C2479" s="38" t="s">
        <v>245</v>
      </c>
      <c r="D2479" s="38" t="s">
        <v>246</v>
      </c>
      <c r="E2479" s="38" t="s">
        <v>246</v>
      </c>
      <c r="F2479" s="38" t="s">
        <v>247</v>
      </c>
      <c r="G2479" s="84" t="s">
        <v>248</v>
      </c>
      <c r="H2479" s="38" t="s">
        <v>249</v>
      </c>
      <c r="I2479" s="84">
        <v>134501</v>
      </c>
      <c r="J2479" s="38" t="s">
        <v>291</v>
      </c>
      <c r="K2479" s="84">
        <v>134501</v>
      </c>
      <c r="L2479" s="84" t="s">
        <v>262</v>
      </c>
      <c r="M2479" s="38" t="s">
        <v>263</v>
      </c>
      <c r="N2479" s="84">
        <v>227029</v>
      </c>
      <c r="O2479" s="84" t="s">
        <v>521</v>
      </c>
      <c r="P2479" s="84">
        <v>299096</v>
      </c>
      <c r="Q2479" s="38" t="s">
        <v>522</v>
      </c>
      <c r="R2479" s="38" t="s">
        <v>829</v>
      </c>
      <c r="S2479" s="84" t="s">
        <v>2715</v>
      </c>
      <c r="T2479" s="84" t="s">
        <v>2715</v>
      </c>
      <c r="U2479" s="84" t="s">
        <v>1023</v>
      </c>
      <c r="V2479" s="84" t="s">
        <v>2278</v>
      </c>
      <c r="W2479" s="84">
        <v>0</v>
      </c>
      <c r="X2479" s="38" t="s">
        <v>3513</v>
      </c>
      <c r="Y2479" s="84">
        <v>357872143</v>
      </c>
      <c r="Z2479" s="38" t="s">
        <v>5821</v>
      </c>
      <c r="AA2479" s="108" t="s">
        <v>6407</v>
      </c>
      <c r="AB2479" s="84">
        <v>72000</v>
      </c>
      <c r="AC2479" s="108" t="s">
        <v>6773</v>
      </c>
      <c r="AD2479" s="84">
        <v>24</v>
      </c>
      <c r="AE2479" s="84" t="s">
        <v>6782</v>
      </c>
      <c r="AF2479" s="84" t="s">
        <v>7233</v>
      </c>
      <c r="AG2479" s="108" t="s">
        <v>7192</v>
      </c>
      <c r="AH2479" s="84" t="s">
        <v>7059</v>
      </c>
      <c r="AI2479" s="108" t="s">
        <v>8063</v>
      </c>
      <c r="AJ2479" s="84">
        <v>3830</v>
      </c>
      <c r="AK2479" s="84">
        <v>3830</v>
      </c>
      <c r="AL2479" s="108" t="s">
        <v>8265</v>
      </c>
      <c r="AM2479" s="84">
        <v>11968.41</v>
      </c>
      <c r="AN2479" s="112">
        <v>7181.59</v>
      </c>
      <c r="AO2479" s="112">
        <v>19150</v>
      </c>
      <c r="AP2479" s="112">
        <v>60031.59</v>
      </c>
      <c r="AQ2479" s="112">
        <v>13130.41</v>
      </c>
      <c r="AR2479" s="112">
        <v>73162</v>
      </c>
      <c r="AS2479" s="112">
        <v>22367.15</v>
      </c>
      <c r="AT2479" s="112">
        <v>8272.85</v>
      </c>
      <c r="AU2479" s="112">
        <v>30640</v>
      </c>
      <c r="AV2479" s="84">
        <v>13</v>
      </c>
      <c r="AW2479" s="84">
        <v>223</v>
      </c>
      <c r="AX2479" s="84" t="str">
        <f>VLOOKUP(Y2479,'[1]Asset Classification'!$J$3:$W$2865,14,)</f>
        <v>&gt;180</v>
      </c>
      <c r="AY2479" s="108"/>
      <c r="AZ2479" s="84"/>
      <c r="BA2479" s="84"/>
      <c r="BB2479" s="84" t="s">
        <v>8329</v>
      </c>
      <c r="BC2479" s="84"/>
      <c r="BD2479" s="108"/>
      <c r="BE2479" s="84">
        <v>0</v>
      </c>
      <c r="BF2479" s="38" t="s">
        <v>2715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244</v>
      </c>
      <c r="C2480" s="38" t="s">
        <v>245</v>
      </c>
      <c r="D2480" s="38" t="s">
        <v>246</v>
      </c>
      <c r="E2480" s="38" t="s">
        <v>246</v>
      </c>
      <c r="F2480" s="38" t="s">
        <v>247</v>
      </c>
      <c r="G2480" s="84" t="s">
        <v>248</v>
      </c>
      <c r="H2480" s="38" t="s">
        <v>249</v>
      </c>
      <c r="I2480" s="84">
        <v>139549</v>
      </c>
      <c r="J2480" s="38" t="s">
        <v>307</v>
      </c>
      <c r="K2480" s="84">
        <v>139549</v>
      </c>
      <c r="L2480" s="84" t="s">
        <v>254</v>
      </c>
      <c r="M2480" s="38" t="s">
        <v>255</v>
      </c>
      <c r="N2480" s="84">
        <v>263374</v>
      </c>
      <c r="O2480" s="84" t="s">
        <v>771</v>
      </c>
      <c r="P2480" s="84">
        <v>346007</v>
      </c>
      <c r="Q2480" s="38" t="s">
        <v>773</v>
      </c>
      <c r="R2480" s="38" t="s">
        <v>829</v>
      </c>
      <c r="S2480" s="84" t="s">
        <v>3213</v>
      </c>
      <c r="T2480" s="84" t="s">
        <v>3213</v>
      </c>
      <c r="U2480" s="84" t="s">
        <v>2292</v>
      </c>
      <c r="V2480" s="84" t="s">
        <v>3449</v>
      </c>
      <c r="W2480" s="84">
        <v>0</v>
      </c>
      <c r="X2480" s="38" t="s">
        <v>3451</v>
      </c>
      <c r="Y2480" s="84">
        <v>357878149</v>
      </c>
      <c r="Z2480" s="38" t="s">
        <v>6432</v>
      </c>
      <c r="AA2480" s="108" t="s">
        <v>6407</v>
      </c>
      <c r="AB2480" s="84">
        <v>72000</v>
      </c>
      <c r="AC2480" s="108" t="s">
        <v>6769</v>
      </c>
      <c r="AD2480" s="84">
        <v>24</v>
      </c>
      <c r="AE2480" s="84" t="s">
        <v>6782</v>
      </c>
      <c r="AF2480" s="84" t="s">
        <v>7125</v>
      </c>
      <c r="AG2480" s="108" t="s">
        <v>7266</v>
      </c>
      <c r="AH2480" s="84" t="s">
        <v>6795</v>
      </c>
      <c r="AI2480" s="108" t="s">
        <v>8061</v>
      </c>
      <c r="AJ2480" s="84">
        <v>3830</v>
      </c>
      <c r="AK2480" s="84">
        <v>3830</v>
      </c>
      <c r="AL2480" s="108" t="s">
        <v>6626</v>
      </c>
      <c r="AM2480" s="84">
        <v>17448.79</v>
      </c>
      <c r="AN2480" s="112">
        <v>9361.2099999999991</v>
      </c>
      <c r="AO2480" s="112">
        <v>26810</v>
      </c>
      <c r="AP2480" s="112">
        <v>54551.21</v>
      </c>
      <c r="AQ2480" s="112">
        <v>10716.79</v>
      </c>
      <c r="AR2480" s="112">
        <v>65268</v>
      </c>
      <c r="AS2480" s="112">
        <v>17073.91</v>
      </c>
      <c r="AT2480" s="112">
        <v>5906.09</v>
      </c>
      <c r="AU2480" s="112">
        <v>22980</v>
      </c>
      <c r="AV2480" s="84">
        <v>13</v>
      </c>
      <c r="AW2480" s="84">
        <v>165</v>
      </c>
      <c r="AX2480" s="84" t="str">
        <f>VLOOKUP(Y2480,'[1]Asset Classification'!$J$3:$W$2865,14,)</f>
        <v>151-180</v>
      </c>
      <c r="AY2480" s="108"/>
      <c r="AZ2480" s="84"/>
      <c r="BA2480" s="84"/>
      <c r="BB2480" s="84" t="s">
        <v>8329</v>
      </c>
      <c r="BC2480" s="84"/>
      <c r="BD2480" s="108"/>
      <c r="BE2480" s="84">
        <v>0</v>
      </c>
      <c r="BF2480" s="38" t="s">
        <v>3213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244</v>
      </c>
      <c r="C2481" s="38" t="s">
        <v>245</v>
      </c>
      <c r="D2481" s="38" t="s">
        <v>246</v>
      </c>
      <c r="E2481" s="38" t="s">
        <v>246</v>
      </c>
      <c r="F2481" s="38" t="s">
        <v>247</v>
      </c>
      <c r="G2481" s="84" t="s">
        <v>248</v>
      </c>
      <c r="H2481" s="38" t="s">
        <v>249</v>
      </c>
      <c r="I2481" s="84">
        <v>136460</v>
      </c>
      <c r="J2481" s="38" t="s">
        <v>297</v>
      </c>
      <c r="K2481" s="84">
        <v>136460</v>
      </c>
      <c r="L2481" s="84" t="s">
        <v>257</v>
      </c>
      <c r="M2481" s="38" t="s">
        <v>258</v>
      </c>
      <c r="N2481" s="84">
        <v>230277</v>
      </c>
      <c r="O2481" s="84" t="s">
        <v>563</v>
      </c>
      <c r="P2481" s="84">
        <v>418596</v>
      </c>
      <c r="Q2481" s="38" t="s">
        <v>590</v>
      </c>
      <c r="R2481" s="38" t="s">
        <v>891</v>
      </c>
      <c r="S2481" s="84" t="s">
        <v>3214</v>
      </c>
      <c r="T2481" s="84" t="s">
        <v>3214</v>
      </c>
      <c r="U2481" s="84" t="s">
        <v>1023</v>
      </c>
      <c r="V2481" s="84" t="s">
        <v>2278</v>
      </c>
      <c r="W2481" s="84">
        <v>0</v>
      </c>
      <c r="X2481" s="38" t="s">
        <v>3451</v>
      </c>
      <c r="Y2481" s="84">
        <v>357889653</v>
      </c>
      <c r="Z2481" s="38" t="s">
        <v>6433</v>
      </c>
      <c r="AA2481" s="108" t="s">
        <v>6407</v>
      </c>
      <c r="AB2481" s="84">
        <v>15000</v>
      </c>
      <c r="AC2481" s="108" t="s">
        <v>6770</v>
      </c>
      <c r="AD2481" s="84">
        <v>18</v>
      </c>
      <c r="AE2481" s="84" t="s">
        <v>6783</v>
      </c>
      <c r="AF2481" s="84" t="s">
        <v>7141</v>
      </c>
      <c r="AG2481" s="108" t="s">
        <v>6994</v>
      </c>
      <c r="AH2481" s="84" t="s">
        <v>7059</v>
      </c>
      <c r="AI2481" s="108" t="s">
        <v>8064</v>
      </c>
      <c r="AJ2481" s="84">
        <v>1010</v>
      </c>
      <c r="AK2481" s="84">
        <v>1010</v>
      </c>
      <c r="AL2481" s="108" t="s">
        <v>6745</v>
      </c>
      <c r="AM2481" s="84">
        <v>10252.77</v>
      </c>
      <c r="AN2481" s="112">
        <v>2877.23</v>
      </c>
      <c r="AO2481" s="112">
        <v>13130</v>
      </c>
      <c r="AP2481" s="112">
        <v>4747.2299999999996</v>
      </c>
      <c r="AQ2481" s="112">
        <v>298.77</v>
      </c>
      <c r="AR2481" s="112">
        <v>5046</v>
      </c>
      <c r="AS2481" s="112">
        <v>0</v>
      </c>
      <c r="AT2481" s="112">
        <v>0</v>
      </c>
      <c r="AU2481" s="112">
        <v>0</v>
      </c>
      <c r="AV2481" s="84">
        <v>13</v>
      </c>
      <c r="AW2481" s="84">
        <v>0</v>
      </c>
      <c r="AX2481" s="84" t="str">
        <f>VLOOKUP(Y2481,'[1]Asset Classification'!$J$3:$W$2865,14,)</f>
        <v>Standard</v>
      </c>
      <c r="AY2481" s="108"/>
      <c r="AZ2481" s="84"/>
      <c r="BA2481" s="84"/>
      <c r="BB2481" s="84" t="s">
        <v>8329</v>
      </c>
      <c r="BC2481" s="84"/>
      <c r="BD2481" s="108"/>
      <c r="BE2481" s="84">
        <v>0</v>
      </c>
      <c r="BF2481" s="38" t="s">
        <v>3214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244</v>
      </c>
      <c r="C2482" s="38" t="s">
        <v>245</v>
      </c>
      <c r="D2482" s="38" t="s">
        <v>246</v>
      </c>
      <c r="E2482" s="38" t="s">
        <v>246</v>
      </c>
      <c r="F2482" s="38" t="s">
        <v>247</v>
      </c>
      <c r="G2482" s="84" t="s">
        <v>248</v>
      </c>
      <c r="H2482" s="38" t="s">
        <v>249</v>
      </c>
      <c r="I2482" s="84">
        <v>130627</v>
      </c>
      <c r="J2482" s="38" t="s">
        <v>270</v>
      </c>
      <c r="K2482" s="84">
        <v>130627</v>
      </c>
      <c r="L2482" s="84" t="s">
        <v>254</v>
      </c>
      <c r="M2482" s="38" t="s">
        <v>255</v>
      </c>
      <c r="N2482" s="84">
        <v>369093</v>
      </c>
      <c r="O2482" s="84" t="s">
        <v>844</v>
      </c>
      <c r="P2482" s="84">
        <v>537561</v>
      </c>
      <c r="Q2482" s="38" t="s">
        <v>845</v>
      </c>
      <c r="R2482" s="38" t="s">
        <v>829</v>
      </c>
      <c r="S2482" s="84" t="s">
        <v>3215</v>
      </c>
      <c r="T2482" s="84" t="s">
        <v>3215</v>
      </c>
      <c r="U2482" s="84" t="s">
        <v>1034</v>
      </c>
      <c r="V2482" s="84" t="s">
        <v>2278</v>
      </c>
      <c r="W2482" s="84">
        <v>0</v>
      </c>
      <c r="X2482" s="38" t="s">
        <v>3451</v>
      </c>
      <c r="Y2482" s="84">
        <v>357890931</v>
      </c>
      <c r="Z2482" s="38" t="s">
        <v>6434</v>
      </c>
      <c r="AA2482" s="108" t="s">
        <v>6407</v>
      </c>
      <c r="AB2482" s="84">
        <v>65000</v>
      </c>
      <c r="AC2482" s="108" t="s">
        <v>6768</v>
      </c>
      <c r="AD2482" s="84">
        <v>24</v>
      </c>
      <c r="AE2482" s="84" t="s">
        <v>6787</v>
      </c>
      <c r="AF2482" s="84" t="s">
        <v>7385</v>
      </c>
      <c r="AG2482" s="108" t="s">
        <v>7386</v>
      </c>
      <c r="AH2482" s="84" t="s">
        <v>7319</v>
      </c>
      <c r="AI2482" s="108" t="s">
        <v>8065</v>
      </c>
      <c r="AJ2482" s="84">
        <v>3460</v>
      </c>
      <c r="AK2482" s="84">
        <v>3460</v>
      </c>
      <c r="AL2482" s="108" t="s">
        <v>6749</v>
      </c>
      <c r="AM2482" s="84">
        <v>30975.87</v>
      </c>
      <c r="AN2482" s="112">
        <v>14004.13</v>
      </c>
      <c r="AO2482" s="112">
        <v>44980</v>
      </c>
      <c r="AP2482" s="112">
        <v>34024.129999999997</v>
      </c>
      <c r="AQ2482" s="112">
        <v>4387.87</v>
      </c>
      <c r="AR2482" s="112">
        <v>38412</v>
      </c>
      <c r="AS2482" s="112">
        <v>0</v>
      </c>
      <c r="AT2482" s="112">
        <v>0</v>
      </c>
      <c r="AU2482" s="112">
        <v>0</v>
      </c>
      <c r="AV2482" s="84">
        <v>13</v>
      </c>
      <c r="AW2482" s="84">
        <v>0</v>
      </c>
      <c r="AX2482" s="84" t="str">
        <f>VLOOKUP(Y2482,'[1]Asset Classification'!$J$3:$W$2865,14,)</f>
        <v>Standard</v>
      </c>
      <c r="AY2482" s="108"/>
      <c r="AZ2482" s="84"/>
      <c r="BA2482" s="84"/>
      <c r="BB2482" s="84" t="s">
        <v>8329</v>
      </c>
      <c r="BC2482" s="84"/>
      <c r="BD2482" s="108"/>
      <c r="BE2482" s="84">
        <v>0</v>
      </c>
      <c r="BF2482" s="38" t="s">
        <v>3215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244</v>
      </c>
      <c r="C2483" s="38" t="s">
        <v>245</v>
      </c>
      <c r="D2483" s="38" t="s">
        <v>246</v>
      </c>
      <c r="E2483" s="38" t="s">
        <v>246</v>
      </c>
      <c r="F2483" s="38" t="s">
        <v>247</v>
      </c>
      <c r="G2483" s="84" t="s">
        <v>248</v>
      </c>
      <c r="H2483" s="38" t="s">
        <v>249</v>
      </c>
      <c r="I2483" s="84">
        <v>132672</v>
      </c>
      <c r="J2483" s="38" t="s">
        <v>285</v>
      </c>
      <c r="K2483" s="84">
        <v>132672</v>
      </c>
      <c r="L2483" s="84" t="s">
        <v>251</v>
      </c>
      <c r="M2483" s="38" t="s">
        <v>252</v>
      </c>
      <c r="N2483" s="84">
        <v>376344</v>
      </c>
      <c r="O2483" s="84" t="s">
        <v>958</v>
      </c>
      <c r="P2483" s="84">
        <v>549468</v>
      </c>
      <c r="Q2483" s="38" t="s">
        <v>959</v>
      </c>
      <c r="R2483" s="38" t="s">
        <v>891</v>
      </c>
      <c r="S2483" s="84" t="s">
        <v>2923</v>
      </c>
      <c r="T2483" s="84" t="s">
        <v>2923</v>
      </c>
      <c r="U2483" s="84" t="s">
        <v>2292</v>
      </c>
      <c r="V2483" s="84" t="s">
        <v>2278</v>
      </c>
      <c r="W2483" s="84">
        <v>0</v>
      </c>
      <c r="X2483" s="38" t="s">
        <v>3451</v>
      </c>
      <c r="Y2483" s="84">
        <v>357891453</v>
      </c>
      <c r="Z2483" s="38" t="s">
        <v>6080</v>
      </c>
      <c r="AA2483" s="108" t="s">
        <v>6396</v>
      </c>
      <c r="AB2483" s="84">
        <v>30000</v>
      </c>
      <c r="AC2483" s="108" t="s">
        <v>6768</v>
      </c>
      <c r="AD2483" s="84">
        <v>18</v>
      </c>
      <c r="AE2483" s="84" t="s">
        <v>6783</v>
      </c>
      <c r="AF2483" s="84" t="s">
        <v>7399</v>
      </c>
      <c r="AG2483" s="108" t="s">
        <v>7400</v>
      </c>
      <c r="AH2483" s="84" t="s">
        <v>7319</v>
      </c>
      <c r="AI2483" s="108" t="s">
        <v>8044</v>
      </c>
      <c r="AJ2483" s="84">
        <v>2020</v>
      </c>
      <c r="AK2483" s="84">
        <v>2020</v>
      </c>
      <c r="AL2483" s="108" t="s">
        <v>8300</v>
      </c>
      <c r="AM2483" s="84">
        <v>5748.82</v>
      </c>
      <c r="AN2483" s="112">
        <v>2331.1799999999998</v>
      </c>
      <c r="AO2483" s="112">
        <v>8080</v>
      </c>
      <c r="AP2483" s="112">
        <v>24251.18</v>
      </c>
      <c r="AQ2483" s="112">
        <v>3946.82</v>
      </c>
      <c r="AR2483" s="112">
        <v>28198</v>
      </c>
      <c r="AS2483" s="112">
        <v>16654.689999999999</v>
      </c>
      <c r="AT2483" s="112">
        <v>3545.31</v>
      </c>
      <c r="AU2483" s="112">
        <v>20200</v>
      </c>
      <c r="AV2483" s="84">
        <v>14</v>
      </c>
      <c r="AW2483" s="84">
        <v>281</v>
      </c>
      <c r="AX2483" s="84" t="str">
        <f>VLOOKUP(Y2483,'[1]Asset Classification'!$J$3:$W$2865,14,)</f>
        <v>&gt;180</v>
      </c>
      <c r="AY2483" s="108"/>
      <c r="AZ2483" s="84"/>
      <c r="BA2483" s="84"/>
      <c r="BB2483" s="84" t="s">
        <v>8329</v>
      </c>
      <c r="BC2483" s="84"/>
      <c r="BD2483" s="108"/>
      <c r="BE2483" s="84">
        <v>0</v>
      </c>
      <c r="BF2483" s="38" t="s">
        <v>2923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244</v>
      </c>
      <c r="C2484" s="38" t="s">
        <v>245</v>
      </c>
      <c r="D2484" s="38" t="s">
        <v>246</v>
      </c>
      <c r="E2484" s="38" t="s">
        <v>246</v>
      </c>
      <c r="F2484" s="38" t="s">
        <v>247</v>
      </c>
      <c r="G2484" s="84" t="s">
        <v>248</v>
      </c>
      <c r="H2484" s="38" t="s">
        <v>249</v>
      </c>
      <c r="I2484" s="84">
        <v>130913</v>
      </c>
      <c r="J2484" s="38" t="s">
        <v>273</v>
      </c>
      <c r="K2484" s="84">
        <v>130913</v>
      </c>
      <c r="L2484" s="84" t="s">
        <v>254</v>
      </c>
      <c r="M2484" s="38" t="s">
        <v>255</v>
      </c>
      <c r="N2484" s="84">
        <v>471481</v>
      </c>
      <c r="O2484" s="84" t="s">
        <v>910</v>
      </c>
      <c r="P2484" s="84">
        <v>732577</v>
      </c>
      <c r="Q2484" s="38" t="s">
        <v>911</v>
      </c>
      <c r="R2484" s="38" t="s">
        <v>891</v>
      </c>
      <c r="S2484" s="84" t="s">
        <v>2865</v>
      </c>
      <c r="T2484" s="84" t="s">
        <v>2865</v>
      </c>
      <c r="U2484" s="84" t="s">
        <v>1023</v>
      </c>
      <c r="V2484" s="84" t="s">
        <v>3449</v>
      </c>
      <c r="W2484" s="84">
        <v>0</v>
      </c>
      <c r="X2484" s="38" t="s">
        <v>3526</v>
      </c>
      <c r="Y2484" s="84">
        <v>357895024</v>
      </c>
      <c r="Z2484" s="38" t="s">
        <v>6008</v>
      </c>
      <c r="AA2484" s="108" t="s">
        <v>6435</v>
      </c>
      <c r="AB2484" s="84">
        <v>30000</v>
      </c>
      <c r="AC2484" s="108" t="s">
        <v>6770</v>
      </c>
      <c r="AD2484" s="84">
        <v>18</v>
      </c>
      <c r="AE2484" s="84" t="s">
        <v>6783</v>
      </c>
      <c r="AF2484" s="84" t="s">
        <v>7698</v>
      </c>
      <c r="AG2484" s="108" t="s">
        <v>7699</v>
      </c>
      <c r="AH2484" s="84" t="s">
        <v>7557</v>
      </c>
      <c r="AI2484" s="108" t="s">
        <v>8066</v>
      </c>
      <c r="AJ2484" s="84">
        <v>2010</v>
      </c>
      <c r="AK2484" s="84">
        <v>2010</v>
      </c>
      <c r="AL2484" s="108" t="s">
        <v>6745</v>
      </c>
      <c r="AM2484" s="84">
        <v>17099.580000000002</v>
      </c>
      <c r="AN2484" s="112">
        <v>5010.42</v>
      </c>
      <c r="AO2484" s="112">
        <v>22110</v>
      </c>
      <c r="AP2484" s="112">
        <v>12900.42</v>
      </c>
      <c r="AQ2484" s="112">
        <v>1081.58</v>
      </c>
      <c r="AR2484" s="112">
        <v>13982</v>
      </c>
      <c r="AS2484" s="112">
        <v>0</v>
      </c>
      <c r="AT2484" s="112">
        <v>0</v>
      </c>
      <c r="AU2484" s="112">
        <v>0</v>
      </c>
      <c r="AV2484" s="84">
        <v>11</v>
      </c>
      <c r="AW2484" s="84">
        <v>0</v>
      </c>
      <c r="AX2484" s="84" t="str">
        <f>VLOOKUP(Y2484,'[1]Asset Classification'!$J$3:$W$2865,14,)</f>
        <v>Standard</v>
      </c>
      <c r="AY2484" s="108"/>
      <c r="AZ2484" s="84"/>
      <c r="BA2484" s="84"/>
      <c r="BB2484" s="84" t="s">
        <v>8329</v>
      </c>
      <c r="BC2484" s="84"/>
      <c r="BD2484" s="108"/>
      <c r="BE2484" s="84">
        <v>0</v>
      </c>
      <c r="BF2484" s="38" t="s">
        <v>2865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244</v>
      </c>
      <c r="C2485" s="38" t="s">
        <v>245</v>
      </c>
      <c r="D2485" s="38" t="s">
        <v>246</v>
      </c>
      <c r="E2485" s="38" t="s">
        <v>246</v>
      </c>
      <c r="F2485" s="38" t="s">
        <v>247</v>
      </c>
      <c r="G2485" s="84" t="s">
        <v>248</v>
      </c>
      <c r="H2485" s="38" t="s">
        <v>249</v>
      </c>
      <c r="I2485" s="84">
        <v>130913</v>
      </c>
      <c r="J2485" s="38" t="s">
        <v>273</v>
      </c>
      <c r="K2485" s="84">
        <v>130913</v>
      </c>
      <c r="L2485" s="84" t="s">
        <v>254</v>
      </c>
      <c r="M2485" s="38" t="s">
        <v>255</v>
      </c>
      <c r="N2485" s="84">
        <v>220872</v>
      </c>
      <c r="O2485" s="84" t="s">
        <v>395</v>
      </c>
      <c r="P2485" s="84">
        <v>291399</v>
      </c>
      <c r="Q2485" s="38" t="s">
        <v>397</v>
      </c>
      <c r="R2485" s="38" t="s">
        <v>829</v>
      </c>
      <c r="S2485" s="84" t="s">
        <v>3216</v>
      </c>
      <c r="T2485" s="84" t="s">
        <v>3216</v>
      </c>
      <c r="U2485" s="84" t="s">
        <v>1027</v>
      </c>
      <c r="V2485" s="84" t="s">
        <v>2278</v>
      </c>
      <c r="W2485" s="84">
        <v>0</v>
      </c>
      <c r="X2485" s="38" t="s">
        <v>3520</v>
      </c>
      <c r="Y2485" s="84">
        <v>357895713</v>
      </c>
      <c r="Z2485" s="38" t="s">
        <v>6436</v>
      </c>
      <c r="AA2485" s="108" t="s">
        <v>6381</v>
      </c>
      <c r="AB2485" s="84">
        <v>65000</v>
      </c>
      <c r="AC2485" s="108" t="s">
        <v>6770</v>
      </c>
      <c r="AD2485" s="84">
        <v>24</v>
      </c>
      <c r="AE2485" s="84" t="s">
        <v>6787</v>
      </c>
      <c r="AF2485" s="84" t="s">
        <v>7854</v>
      </c>
      <c r="AG2485" s="108" t="s">
        <v>7855</v>
      </c>
      <c r="AH2485" s="84" t="s">
        <v>7319</v>
      </c>
      <c r="AI2485" s="108" t="s">
        <v>8052</v>
      </c>
      <c r="AJ2485" s="84">
        <v>3470</v>
      </c>
      <c r="AK2485" s="84">
        <v>3470</v>
      </c>
      <c r="AL2485" s="108" t="s">
        <v>6745</v>
      </c>
      <c r="AM2485" s="84">
        <v>33744.370000000003</v>
      </c>
      <c r="AN2485" s="112">
        <v>14835.63</v>
      </c>
      <c r="AO2485" s="112">
        <v>48580</v>
      </c>
      <c r="AP2485" s="112">
        <v>31255.63</v>
      </c>
      <c r="AQ2485" s="112">
        <v>3715.37</v>
      </c>
      <c r="AR2485" s="112">
        <v>34971</v>
      </c>
      <c r="AS2485" s="112">
        <v>0</v>
      </c>
      <c r="AT2485" s="112">
        <v>0</v>
      </c>
      <c r="AU2485" s="112">
        <v>0</v>
      </c>
      <c r="AV2485" s="84">
        <v>14</v>
      </c>
      <c r="AW2485" s="84">
        <v>0</v>
      </c>
      <c r="AX2485" s="84" t="str">
        <f>VLOOKUP(Y2485,'[1]Asset Classification'!$J$3:$W$2865,14,)</f>
        <v>Standard</v>
      </c>
      <c r="AY2485" s="108"/>
      <c r="AZ2485" s="84"/>
      <c r="BA2485" s="84"/>
      <c r="BB2485" s="84" t="s">
        <v>8329</v>
      </c>
      <c r="BC2485" s="84"/>
      <c r="BD2485" s="108"/>
      <c r="BE2485" s="84">
        <v>0</v>
      </c>
      <c r="BF2485" s="38" t="s">
        <v>3216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244</v>
      </c>
      <c r="C2486" s="38" t="s">
        <v>245</v>
      </c>
      <c r="D2486" s="38" t="s">
        <v>246</v>
      </c>
      <c r="E2486" s="38" t="s">
        <v>246</v>
      </c>
      <c r="F2486" s="38" t="s">
        <v>247</v>
      </c>
      <c r="G2486" s="84" t="s">
        <v>248</v>
      </c>
      <c r="H2486" s="38" t="s">
        <v>249</v>
      </c>
      <c r="I2486" s="84">
        <v>130995</v>
      </c>
      <c r="J2486" s="38" t="s">
        <v>275</v>
      </c>
      <c r="K2486" s="84">
        <v>130995</v>
      </c>
      <c r="L2486" s="84" t="s">
        <v>257</v>
      </c>
      <c r="M2486" s="38" t="s">
        <v>258</v>
      </c>
      <c r="N2486" s="84">
        <v>287333</v>
      </c>
      <c r="O2486" s="84" t="s">
        <v>906</v>
      </c>
      <c r="P2486" s="84">
        <v>551227</v>
      </c>
      <c r="Q2486" s="38" t="s">
        <v>907</v>
      </c>
      <c r="R2486" s="38" t="s">
        <v>891</v>
      </c>
      <c r="S2486" s="84" t="s">
        <v>2585</v>
      </c>
      <c r="T2486" s="84" t="s">
        <v>2585</v>
      </c>
      <c r="U2486" s="84" t="s">
        <v>1034</v>
      </c>
      <c r="V2486" s="84" t="s">
        <v>2789</v>
      </c>
      <c r="W2486" s="84">
        <v>0</v>
      </c>
      <c r="X2486" s="38" t="s">
        <v>3451</v>
      </c>
      <c r="Y2486" s="84">
        <v>357904820</v>
      </c>
      <c r="Z2486" s="38" t="s">
        <v>5655</v>
      </c>
      <c r="AA2486" s="108" t="s">
        <v>6396</v>
      </c>
      <c r="AB2486" s="84">
        <v>40000</v>
      </c>
      <c r="AC2486" s="108" t="s">
        <v>6765</v>
      </c>
      <c r="AD2486" s="84">
        <v>18</v>
      </c>
      <c r="AE2486" s="84" t="s">
        <v>6783</v>
      </c>
      <c r="AF2486" s="84" t="s">
        <v>7580</v>
      </c>
      <c r="AG2486" s="108" t="s">
        <v>7581</v>
      </c>
      <c r="AH2486" s="84" t="s">
        <v>7557</v>
      </c>
      <c r="AI2486" s="108" t="s">
        <v>8053</v>
      </c>
      <c r="AJ2486" s="84">
        <v>2690</v>
      </c>
      <c r="AK2486" s="84">
        <v>2690</v>
      </c>
      <c r="AL2486" s="108" t="s">
        <v>6452</v>
      </c>
      <c r="AM2486" s="84">
        <v>5609.72</v>
      </c>
      <c r="AN2486" s="112">
        <v>2460.2800000000002</v>
      </c>
      <c r="AO2486" s="112">
        <v>8070</v>
      </c>
      <c r="AP2486" s="112">
        <v>34390.28</v>
      </c>
      <c r="AQ2486" s="112">
        <v>5999.72</v>
      </c>
      <c r="AR2486" s="112">
        <v>40390</v>
      </c>
      <c r="AS2486" s="112">
        <v>24136.5</v>
      </c>
      <c r="AT2486" s="112">
        <v>5453.5</v>
      </c>
      <c r="AU2486" s="112">
        <v>29590</v>
      </c>
      <c r="AV2486" s="84">
        <v>14</v>
      </c>
      <c r="AW2486" s="84">
        <v>310</v>
      </c>
      <c r="AX2486" s="84" t="str">
        <f>VLOOKUP(Y2486,'[1]Asset Classification'!$J$3:$W$2865,14,)</f>
        <v>&gt;180</v>
      </c>
      <c r="AY2486" s="108"/>
      <c r="AZ2486" s="84"/>
      <c r="BA2486" s="84"/>
      <c r="BB2486" s="84" t="s">
        <v>8329</v>
      </c>
      <c r="BC2486" s="84"/>
      <c r="BD2486" s="108" t="s">
        <v>8322</v>
      </c>
      <c r="BE2486" s="84">
        <v>40000</v>
      </c>
      <c r="BF2486" s="38" t="s">
        <v>2585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244</v>
      </c>
      <c r="C2487" s="38" t="s">
        <v>245</v>
      </c>
      <c r="D2487" s="38" t="s">
        <v>246</v>
      </c>
      <c r="E2487" s="38" t="s">
        <v>246</v>
      </c>
      <c r="F2487" s="38" t="s">
        <v>247</v>
      </c>
      <c r="G2487" s="84" t="s">
        <v>248</v>
      </c>
      <c r="H2487" s="38" t="s">
        <v>249</v>
      </c>
      <c r="I2487" s="84">
        <v>130701</v>
      </c>
      <c r="J2487" s="38" t="s">
        <v>272</v>
      </c>
      <c r="K2487" s="84">
        <v>130701</v>
      </c>
      <c r="L2487" s="84" t="s">
        <v>262</v>
      </c>
      <c r="M2487" s="38" t="s">
        <v>263</v>
      </c>
      <c r="N2487" s="84">
        <v>240301</v>
      </c>
      <c r="O2487" s="84" t="s">
        <v>662</v>
      </c>
      <c r="P2487" s="84">
        <v>316011</v>
      </c>
      <c r="Q2487" s="38" t="s">
        <v>408</v>
      </c>
      <c r="R2487" s="38" t="s">
        <v>829</v>
      </c>
      <c r="S2487" s="84" t="s">
        <v>3217</v>
      </c>
      <c r="T2487" s="84" t="s">
        <v>3217</v>
      </c>
      <c r="U2487" s="84" t="s">
        <v>2292</v>
      </c>
      <c r="V2487" s="84" t="s">
        <v>2278</v>
      </c>
      <c r="W2487" s="84">
        <v>0</v>
      </c>
      <c r="X2487" s="38" t="s">
        <v>3451</v>
      </c>
      <c r="Y2487" s="84">
        <v>357935594</v>
      </c>
      <c r="Z2487" s="38" t="s">
        <v>6437</v>
      </c>
      <c r="AA2487" s="108" t="s">
        <v>6389</v>
      </c>
      <c r="AB2487" s="84">
        <v>42000</v>
      </c>
      <c r="AC2487" s="108" t="s">
        <v>6769</v>
      </c>
      <c r="AD2487" s="84">
        <v>24</v>
      </c>
      <c r="AE2487" s="84" t="s">
        <v>6784</v>
      </c>
      <c r="AF2487" s="84" t="s">
        <v>6932</v>
      </c>
      <c r="AG2487" s="108" t="s">
        <v>7090</v>
      </c>
      <c r="AH2487" s="84" t="s">
        <v>6795</v>
      </c>
      <c r="AI2487" s="108" t="s">
        <v>8067</v>
      </c>
      <c r="AJ2487" s="84">
        <v>2220</v>
      </c>
      <c r="AK2487" s="84">
        <v>2220</v>
      </c>
      <c r="AL2487" s="108" t="s">
        <v>8112</v>
      </c>
      <c r="AM2487" s="84">
        <v>18570.89</v>
      </c>
      <c r="AN2487" s="112">
        <v>8069.11</v>
      </c>
      <c r="AO2487" s="112">
        <v>26640</v>
      </c>
      <c r="AP2487" s="112">
        <v>23429.11</v>
      </c>
      <c r="AQ2487" s="112">
        <v>3111.89</v>
      </c>
      <c r="AR2487" s="112">
        <v>26541</v>
      </c>
      <c r="AS2487" s="112">
        <v>0</v>
      </c>
      <c r="AT2487" s="112">
        <v>0</v>
      </c>
      <c r="AU2487" s="112">
        <v>0</v>
      </c>
      <c r="AV2487" s="84">
        <v>12</v>
      </c>
      <c r="AW2487" s="84">
        <v>0</v>
      </c>
      <c r="AX2487" s="84" t="str">
        <f>VLOOKUP(Y2487,'[1]Asset Classification'!$J$3:$W$2865,14,)</f>
        <v>Standard</v>
      </c>
      <c r="AY2487" s="108"/>
      <c r="AZ2487" s="84"/>
      <c r="BA2487" s="84"/>
      <c r="BB2487" s="84" t="s">
        <v>8329</v>
      </c>
      <c r="BC2487" s="84"/>
      <c r="BD2487" s="108"/>
      <c r="BE2487" s="84">
        <v>0</v>
      </c>
      <c r="BF2487" s="38" t="s">
        <v>3217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244</v>
      </c>
      <c r="C2488" s="38" t="s">
        <v>245</v>
      </c>
      <c r="D2488" s="38" t="s">
        <v>246</v>
      </c>
      <c r="E2488" s="38" t="s">
        <v>246</v>
      </c>
      <c r="F2488" s="38" t="s">
        <v>247</v>
      </c>
      <c r="G2488" s="84" t="s">
        <v>248</v>
      </c>
      <c r="H2488" s="38" t="s">
        <v>249</v>
      </c>
      <c r="I2488" s="84">
        <v>136908</v>
      </c>
      <c r="J2488" s="38" t="s">
        <v>300</v>
      </c>
      <c r="K2488" s="84">
        <v>136908</v>
      </c>
      <c r="L2488" s="84" t="s">
        <v>251</v>
      </c>
      <c r="M2488" s="38" t="s">
        <v>252</v>
      </c>
      <c r="N2488" s="84">
        <v>274821</v>
      </c>
      <c r="O2488" s="84" t="s">
        <v>795</v>
      </c>
      <c r="P2488" s="84">
        <v>360738</v>
      </c>
      <c r="Q2488" s="38" t="s">
        <v>972</v>
      </c>
      <c r="R2488" s="38" t="s">
        <v>829</v>
      </c>
      <c r="S2488" s="84" t="s">
        <v>3218</v>
      </c>
      <c r="T2488" s="84" t="s">
        <v>3218</v>
      </c>
      <c r="U2488" s="84" t="s">
        <v>1027</v>
      </c>
      <c r="V2488" s="84" t="s">
        <v>2278</v>
      </c>
      <c r="W2488" s="84">
        <v>0</v>
      </c>
      <c r="X2488" s="38" t="s">
        <v>3451</v>
      </c>
      <c r="Y2488" s="84">
        <v>357947594</v>
      </c>
      <c r="Z2488" s="38" t="s">
        <v>6438</v>
      </c>
      <c r="AA2488" s="108" t="s">
        <v>6407</v>
      </c>
      <c r="AB2488" s="84">
        <v>65000</v>
      </c>
      <c r="AC2488" s="108" t="s">
        <v>6765</v>
      </c>
      <c r="AD2488" s="84">
        <v>24</v>
      </c>
      <c r="AE2488" s="84" t="s">
        <v>6787</v>
      </c>
      <c r="AF2488" s="84" t="s">
        <v>7415</v>
      </c>
      <c r="AG2488" s="108" t="s">
        <v>7856</v>
      </c>
      <c r="AH2488" s="84" t="s">
        <v>7319</v>
      </c>
      <c r="AI2488" s="108" t="s">
        <v>8068</v>
      </c>
      <c r="AJ2488" s="84">
        <v>3460</v>
      </c>
      <c r="AK2488" s="84">
        <v>3460</v>
      </c>
      <c r="AL2488" s="108" t="s">
        <v>6746</v>
      </c>
      <c r="AM2488" s="84">
        <v>30863.23</v>
      </c>
      <c r="AN2488" s="112">
        <v>14116.77</v>
      </c>
      <c r="AO2488" s="112">
        <v>44980</v>
      </c>
      <c r="AP2488" s="112">
        <v>34136.769999999997</v>
      </c>
      <c r="AQ2488" s="112">
        <v>4416.2299999999996</v>
      </c>
      <c r="AR2488" s="112">
        <v>38553</v>
      </c>
      <c r="AS2488" s="112">
        <v>0</v>
      </c>
      <c r="AT2488" s="112">
        <v>0</v>
      </c>
      <c r="AU2488" s="112">
        <v>0</v>
      </c>
      <c r="AV2488" s="84">
        <v>13</v>
      </c>
      <c r="AW2488" s="84">
        <v>0</v>
      </c>
      <c r="AX2488" s="84" t="str">
        <f>VLOOKUP(Y2488,'[1]Asset Classification'!$J$3:$W$2865,14,)</f>
        <v>Standard</v>
      </c>
      <c r="AY2488" s="108"/>
      <c r="AZ2488" s="84"/>
      <c r="BA2488" s="84"/>
      <c r="BB2488" s="84" t="s">
        <v>8329</v>
      </c>
      <c r="BC2488" s="84"/>
      <c r="BD2488" s="108"/>
      <c r="BE2488" s="84">
        <v>0</v>
      </c>
      <c r="BF2488" s="38" t="s">
        <v>3218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244</v>
      </c>
      <c r="C2489" s="38" t="s">
        <v>245</v>
      </c>
      <c r="D2489" s="38" t="s">
        <v>246</v>
      </c>
      <c r="E2489" s="38" t="s">
        <v>246</v>
      </c>
      <c r="F2489" s="38" t="s">
        <v>247</v>
      </c>
      <c r="G2489" s="84" t="s">
        <v>248</v>
      </c>
      <c r="H2489" s="38" t="s">
        <v>249</v>
      </c>
      <c r="I2489" s="84">
        <v>130913</v>
      </c>
      <c r="J2489" s="38" t="s">
        <v>273</v>
      </c>
      <c r="K2489" s="84">
        <v>130913</v>
      </c>
      <c r="L2489" s="84" t="s">
        <v>254</v>
      </c>
      <c r="M2489" s="38" t="s">
        <v>255</v>
      </c>
      <c r="N2489" s="84">
        <v>225159</v>
      </c>
      <c r="O2489" s="84" t="s">
        <v>496</v>
      </c>
      <c r="P2489" s="84">
        <v>296748</v>
      </c>
      <c r="Q2489" s="38" t="s">
        <v>497</v>
      </c>
      <c r="R2489" s="38" t="s">
        <v>829</v>
      </c>
      <c r="S2489" s="84" t="s">
        <v>3219</v>
      </c>
      <c r="T2489" s="84" t="s">
        <v>3219</v>
      </c>
      <c r="U2489" s="84" t="s">
        <v>1027</v>
      </c>
      <c r="V2489" s="84" t="s">
        <v>2278</v>
      </c>
      <c r="W2489" s="84">
        <v>0</v>
      </c>
      <c r="X2489" s="38" t="s">
        <v>3520</v>
      </c>
      <c r="Y2489" s="84">
        <v>357955299</v>
      </c>
      <c r="Z2489" s="38" t="s">
        <v>6439</v>
      </c>
      <c r="AA2489" s="108" t="s">
        <v>6396</v>
      </c>
      <c r="AB2489" s="84">
        <v>60000</v>
      </c>
      <c r="AC2489" s="108" t="s">
        <v>6770</v>
      </c>
      <c r="AD2489" s="84">
        <v>24</v>
      </c>
      <c r="AE2489" s="84" t="s">
        <v>6787</v>
      </c>
      <c r="AF2489" s="84" t="s">
        <v>7501</v>
      </c>
      <c r="AG2489" s="108" t="s">
        <v>7503</v>
      </c>
      <c r="AH2489" s="84" t="s">
        <v>7319</v>
      </c>
      <c r="AI2489" s="108" t="s">
        <v>8052</v>
      </c>
      <c r="AJ2489" s="84">
        <v>3200</v>
      </c>
      <c r="AK2489" s="84">
        <v>3200</v>
      </c>
      <c r="AL2489" s="108" t="s">
        <v>8285</v>
      </c>
      <c r="AM2489" s="84">
        <v>14507.26</v>
      </c>
      <c r="AN2489" s="112">
        <v>7892.74</v>
      </c>
      <c r="AO2489" s="112">
        <v>22400</v>
      </c>
      <c r="AP2489" s="112">
        <v>45492.74</v>
      </c>
      <c r="AQ2489" s="112">
        <v>9054.26</v>
      </c>
      <c r="AR2489" s="112">
        <v>54547</v>
      </c>
      <c r="AS2489" s="112">
        <v>16753.09</v>
      </c>
      <c r="AT2489" s="112">
        <v>5646.91</v>
      </c>
      <c r="AU2489" s="112">
        <v>22400</v>
      </c>
      <c r="AV2489" s="84">
        <v>14</v>
      </c>
      <c r="AW2489" s="84">
        <v>190</v>
      </c>
      <c r="AX2489" s="84" t="str">
        <f>VLOOKUP(Y2489,'[1]Asset Classification'!$J$3:$W$2865,14,)</f>
        <v>&gt;180</v>
      </c>
      <c r="AY2489" s="108"/>
      <c r="AZ2489" s="84"/>
      <c r="BA2489" s="84"/>
      <c r="BB2489" s="84" t="s">
        <v>8329</v>
      </c>
      <c r="BC2489" s="84"/>
      <c r="BD2489" s="108"/>
      <c r="BE2489" s="84">
        <v>0</v>
      </c>
      <c r="BF2489" s="38" t="s">
        <v>3219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244</v>
      </c>
      <c r="C2490" s="38" t="s">
        <v>245</v>
      </c>
      <c r="D2490" s="38" t="s">
        <v>246</v>
      </c>
      <c r="E2490" s="38" t="s">
        <v>246</v>
      </c>
      <c r="F2490" s="38" t="s">
        <v>247</v>
      </c>
      <c r="G2490" s="84" t="s">
        <v>248</v>
      </c>
      <c r="H2490" s="38" t="s">
        <v>249</v>
      </c>
      <c r="I2490" s="84">
        <v>129660</v>
      </c>
      <c r="J2490" s="38" t="s">
        <v>256</v>
      </c>
      <c r="K2490" s="84">
        <v>129660</v>
      </c>
      <c r="L2490" s="84" t="s">
        <v>257</v>
      </c>
      <c r="M2490" s="38" t="s">
        <v>258</v>
      </c>
      <c r="N2490" s="84">
        <v>221055</v>
      </c>
      <c r="O2490" s="84" t="s">
        <v>407</v>
      </c>
      <c r="P2490" s="84">
        <v>291614</v>
      </c>
      <c r="Q2490" s="38" t="s">
        <v>408</v>
      </c>
      <c r="R2490" s="38" t="s">
        <v>829</v>
      </c>
      <c r="S2490" s="84" t="s">
        <v>3220</v>
      </c>
      <c r="T2490" s="84" t="s">
        <v>3220</v>
      </c>
      <c r="U2490" s="84" t="s">
        <v>1023</v>
      </c>
      <c r="V2490" s="84" t="s">
        <v>3449</v>
      </c>
      <c r="W2490" s="84">
        <v>0</v>
      </c>
      <c r="X2490" s="38" t="s">
        <v>3451</v>
      </c>
      <c r="Y2490" s="84">
        <v>357955573</v>
      </c>
      <c r="Z2490" s="38" t="s">
        <v>6440</v>
      </c>
      <c r="AA2490" s="108" t="s">
        <v>6396</v>
      </c>
      <c r="AB2490" s="84">
        <v>80000</v>
      </c>
      <c r="AC2490" s="108" t="s">
        <v>6766</v>
      </c>
      <c r="AD2490" s="84">
        <v>24</v>
      </c>
      <c r="AE2490" s="84" t="s">
        <v>6784</v>
      </c>
      <c r="AF2490" s="84" t="s">
        <v>6853</v>
      </c>
      <c r="AG2490" s="108" t="s">
        <v>7264</v>
      </c>
      <c r="AH2490" s="84" t="s">
        <v>6795</v>
      </c>
      <c r="AI2490" s="108" t="s">
        <v>8055</v>
      </c>
      <c r="AJ2490" s="84">
        <v>4270</v>
      </c>
      <c r="AK2490" s="84">
        <v>4270</v>
      </c>
      <c r="AL2490" s="108" t="s">
        <v>8259</v>
      </c>
      <c r="AM2490" s="84">
        <v>42020.49</v>
      </c>
      <c r="AN2490" s="112">
        <v>17759.509999999998</v>
      </c>
      <c r="AO2490" s="112">
        <v>59780</v>
      </c>
      <c r="AP2490" s="112">
        <v>37979.51</v>
      </c>
      <c r="AQ2490" s="112">
        <v>4461.49</v>
      </c>
      <c r="AR2490" s="112">
        <v>42441</v>
      </c>
      <c r="AS2490" s="112">
        <v>0</v>
      </c>
      <c r="AT2490" s="112">
        <v>0</v>
      </c>
      <c r="AU2490" s="112">
        <v>0</v>
      </c>
      <c r="AV2490" s="84">
        <v>14</v>
      </c>
      <c r="AW2490" s="84">
        <v>0</v>
      </c>
      <c r="AX2490" s="84" t="str">
        <f>VLOOKUP(Y2490,'[1]Asset Classification'!$J$3:$W$2865,14,)</f>
        <v>Standard</v>
      </c>
      <c r="AY2490" s="108"/>
      <c r="AZ2490" s="84"/>
      <c r="BA2490" s="84"/>
      <c r="BB2490" s="84" t="s">
        <v>8329</v>
      </c>
      <c r="BC2490" s="84"/>
      <c r="BD2490" s="108"/>
      <c r="BE2490" s="84">
        <v>0</v>
      </c>
      <c r="BF2490" s="38" t="s">
        <v>3220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244</v>
      </c>
      <c r="C2491" s="38" t="s">
        <v>245</v>
      </c>
      <c r="D2491" s="38" t="s">
        <v>246</v>
      </c>
      <c r="E2491" s="38" t="s">
        <v>246</v>
      </c>
      <c r="F2491" s="38" t="s">
        <v>247</v>
      </c>
      <c r="G2491" s="84" t="s">
        <v>248</v>
      </c>
      <c r="H2491" s="38" t="s">
        <v>249</v>
      </c>
      <c r="I2491" s="84">
        <v>129660</v>
      </c>
      <c r="J2491" s="38" t="s">
        <v>256</v>
      </c>
      <c r="K2491" s="84">
        <v>129660</v>
      </c>
      <c r="L2491" s="84" t="s">
        <v>257</v>
      </c>
      <c r="M2491" s="38" t="s">
        <v>258</v>
      </c>
      <c r="N2491" s="84">
        <v>223981</v>
      </c>
      <c r="O2491" s="84" t="s">
        <v>471</v>
      </c>
      <c r="P2491" s="84">
        <v>295255</v>
      </c>
      <c r="Q2491" s="38" t="s">
        <v>472</v>
      </c>
      <c r="R2491" s="38" t="s">
        <v>829</v>
      </c>
      <c r="S2491" s="84" t="s">
        <v>3221</v>
      </c>
      <c r="T2491" s="84" t="s">
        <v>3221</v>
      </c>
      <c r="U2491" s="84" t="s">
        <v>1023</v>
      </c>
      <c r="V2491" s="84" t="s">
        <v>3449</v>
      </c>
      <c r="W2491" s="84">
        <v>0</v>
      </c>
      <c r="X2491" s="38" t="s">
        <v>3451</v>
      </c>
      <c r="Y2491" s="84">
        <v>357955648</v>
      </c>
      <c r="Z2491" s="38" t="s">
        <v>6441</v>
      </c>
      <c r="AA2491" s="108" t="s">
        <v>6396</v>
      </c>
      <c r="AB2491" s="84">
        <v>60000</v>
      </c>
      <c r="AC2491" s="108" t="s">
        <v>6766</v>
      </c>
      <c r="AD2491" s="84">
        <v>24</v>
      </c>
      <c r="AE2491" s="84" t="s">
        <v>6787</v>
      </c>
      <c r="AF2491" s="84" t="s">
        <v>7428</v>
      </c>
      <c r="AG2491" s="108" t="s">
        <v>7429</v>
      </c>
      <c r="AH2491" s="84" t="s">
        <v>7319</v>
      </c>
      <c r="AI2491" s="108" t="s">
        <v>8055</v>
      </c>
      <c r="AJ2491" s="84">
        <v>3200</v>
      </c>
      <c r="AK2491" s="84">
        <v>3200</v>
      </c>
      <c r="AL2491" s="108" t="s">
        <v>8259</v>
      </c>
      <c r="AM2491" s="84">
        <v>31475.19</v>
      </c>
      <c r="AN2491" s="112">
        <v>13324.81</v>
      </c>
      <c r="AO2491" s="112">
        <v>44800</v>
      </c>
      <c r="AP2491" s="112">
        <v>28524.81</v>
      </c>
      <c r="AQ2491" s="112">
        <v>3358.19</v>
      </c>
      <c r="AR2491" s="112">
        <v>31883</v>
      </c>
      <c r="AS2491" s="112">
        <v>0</v>
      </c>
      <c r="AT2491" s="112">
        <v>0</v>
      </c>
      <c r="AU2491" s="112">
        <v>0</v>
      </c>
      <c r="AV2491" s="84">
        <v>14</v>
      </c>
      <c r="AW2491" s="84">
        <v>0</v>
      </c>
      <c r="AX2491" s="84" t="str">
        <f>VLOOKUP(Y2491,'[1]Asset Classification'!$J$3:$W$2865,14,)</f>
        <v>Standard</v>
      </c>
      <c r="AY2491" s="108"/>
      <c r="AZ2491" s="84"/>
      <c r="BA2491" s="84"/>
      <c r="BB2491" s="84" t="s">
        <v>8329</v>
      </c>
      <c r="BC2491" s="84"/>
      <c r="BD2491" s="108"/>
      <c r="BE2491" s="84">
        <v>0</v>
      </c>
      <c r="BF2491" s="38" t="s">
        <v>3221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244</v>
      </c>
      <c r="C2492" s="38" t="s">
        <v>245</v>
      </c>
      <c r="D2492" s="38" t="s">
        <v>246</v>
      </c>
      <c r="E2492" s="38" t="s">
        <v>246</v>
      </c>
      <c r="F2492" s="38" t="s">
        <v>247</v>
      </c>
      <c r="G2492" s="84" t="s">
        <v>248</v>
      </c>
      <c r="H2492" s="38" t="s">
        <v>249</v>
      </c>
      <c r="I2492" s="84">
        <v>130784</v>
      </c>
      <c r="J2492" s="38" t="s">
        <v>271</v>
      </c>
      <c r="K2492" s="84">
        <v>130784</v>
      </c>
      <c r="L2492" s="84" t="s">
        <v>251</v>
      </c>
      <c r="M2492" s="38" t="s">
        <v>252</v>
      </c>
      <c r="N2492" s="84">
        <v>229423</v>
      </c>
      <c r="O2492" s="84" t="s">
        <v>548</v>
      </c>
      <c r="P2492" s="84">
        <v>302156</v>
      </c>
      <c r="Q2492" s="38" t="s">
        <v>549</v>
      </c>
      <c r="R2492" s="38" t="s">
        <v>829</v>
      </c>
      <c r="S2492" s="84" t="s">
        <v>3222</v>
      </c>
      <c r="T2492" s="84" t="s">
        <v>3222</v>
      </c>
      <c r="U2492" s="84" t="s">
        <v>1027</v>
      </c>
      <c r="V2492" s="84" t="s">
        <v>2278</v>
      </c>
      <c r="W2492" s="84">
        <v>0</v>
      </c>
      <c r="X2492" s="38" t="s">
        <v>3451</v>
      </c>
      <c r="Y2492" s="84">
        <v>357957046</v>
      </c>
      <c r="Z2492" s="38" t="s">
        <v>6442</v>
      </c>
      <c r="AA2492" s="108" t="s">
        <v>6396</v>
      </c>
      <c r="AB2492" s="84">
        <v>65000</v>
      </c>
      <c r="AC2492" s="108" t="s">
        <v>6767</v>
      </c>
      <c r="AD2492" s="84">
        <v>24</v>
      </c>
      <c r="AE2492" s="84" t="s">
        <v>6787</v>
      </c>
      <c r="AF2492" s="84" t="s">
        <v>7376</v>
      </c>
      <c r="AG2492" s="108" t="s">
        <v>7857</v>
      </c>
      <c r="AH2492" s="84" t="s">
        <v>7319</v>
      </c>
      <c r="AI2492" s="108" t="s">
        <v>8060</v>
      </c>
      <c r="AJ2492" s="84">
        <v>3470</v>
      </c>
      <c r="AK2492" s="84">
        <v>3470</v>
      </c>
      <c r="AL2492" s="108" t="s">
        <v>8243</v>
      </c>
      <c r="AM2492" s="84">
        <v>20515.39</v>
      </c>
      <c r="AN2492" s="112">
        <v>10714.61</v>
      </c>
      <c r="AO2492" s="112">
        <v>31230</v>
      </c>
      <c r="AP2492" s="112">
        <v>44484.61</v>
      </c>
      <c r="AQ2492" s="112">
        <v>7836.39</v>
      </c>
      <c r="AR2492" s="112">
        <v>52321</v>
      </c>
      <c r="AS2492" s="112">
        <v>13228.98</v>
      </c>
      <c r="AT2492" s="112">
        <v>4121.0200000000004</v>
      </c>
      <c r="AU2492" s="112">
        <v>17350</v>
      </c>
      <c r="AV2492" s="84">
        <v>14</v>
      </c>
      <c r="AW2492" s="84">
        <v>126</v>
      </c>
      <c r="AX2492" s="84" t="str">
        <f>VLOOKUP(Y2492,'[1]Asset Classification'!$J$3:$W$2865,14,)</f>
        <v>121-150</v>
      </c>
      <c r="AY2492" s="108"/>
      <c r="AZ2492" s="84"/>
      <c r="BA2492" s="84"/>
      <c r="BB2492" s="84" t="s">
        <v>8329</v>
      </c>
      <c r="BC2492" s="84"/>
      <c r="BD2492" s="108"/>
      <c r="BE2492" s="84">
        <v>0</v>
      </c>
      <c r="BF2492" s="38" t="s">
        <v>3222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244</v>
      </c>
      <c r="C2493" s="38" t="s">
        <v>245</v>
      </c>
      <c r="D2493" s="38" t="s">
        <v>246</v>
      </c>
      <c r="E2493" s="38" t="s">
        <v>246</v>
      </c>
      <c r="F2493" s="38" t="s">
        <v>247</v>
      </c>
      <c r="G2493" s="84" t="s">
        <v>248</v>
      </c>
      <c r="H2493" s="38" t="s">
        <v>249</v>
      </c>
      <c r="I2493" s="84">
        <v>162715</v>
      </c>
      <c r="J2493" s="38" t="s">
        <v>275</v>
      </c>
      <c r="K2493" s="84">
        <v>162715</v>
      </c>
      <c r="L2493" s="84" t="s">
        <v>257</v>
      </c>
      <c r="M2493" s="38" t="s">
        <v>258</v>
      </c>
      <c r="N2493" s="84">
        <v>278255</v>
      </c>
      <c r="O2493" s="84" t="s">
        <v>402</v>
      </c>
      <c r="P2493" s="84">
        <v>365504</v>
      </c>
      <c r="Q2493" s="38" t="s">
        <v>926</v>
      </c>
      <c r="R2493" s="38" t="s">
        <v>829</v>
      </c>
      <c r="S2493" s="84" t="s">
        <v>3223</v>
      </c>
      <c r="T2493" s="84" t="s">
        <v>3223</v>
      </c>
      <c r="U2493" s="84" t="s">
        <v>1034</v>
      </c>
      <c r="V2493" s="84" t="s">
        <v>2789</v>
      </c>
      <c r="W2493" s="84">
        <v>0</v>
      </c>
      <c r="X2493" s="38" t="s">
        <v>3466</v>
      </c>
      <c r="Y2493" s="84">
        <v>357981499</v>
      </c>
      <c r="Z2493" s="38" t="s">
        <v>6443</v>
      </c>
      <c r="AA2493" s="108" t="s">
        <v>6396</v>
      </c>
      <c r="AB2493" s="84">
        <v>60000</v>
      </c>
      <c r="AC2493" s="108" t="s">
        <v>6765</v>
      </c>
      <c r="AD2493" s="84">
        <v>24</v>
      </c>
      <c r="AE2493" s="84" t="s">
        <v>6787</v>
      </c>
      <c r="AF2493" s="84" t="s">
        <v>7519</v>
      </c>
      <c r="AG2493" s="108" t="s">
        <v>7858</v>
      </c>
      <c r="AH2493" s="84" t="s">
        <v>7319</v>
      </c>
      <c r="AI2493" s="108" t="s">
        <v>8053</v>
      </c>
      <c r="AJ2493" s="84">
        <v>3200</v>
      </c>
      <c r="AK2493" s="84">
        <v>3200</v>
      </c>
      <c r="AL2493" s="108" t="s">
        <v>8069</v>
      </c>
      <c r="AM2493" s="84">
        <v>7944.06</v>
      </c>
      <c r="AN2493" s="112">
        <v>4855.9399999999996</v>
      </c>
      <c r="AO2493" s="112">
        <v>12800</v>
      </c>
      <c r="AP2493" s="112">
        <v>52055.94</v>
      </c>
      <c r="AQ2493" s="112">
        <v>12157.06</v>
      </c>
      <c r="AR2493" s="112">
        <v>64213</v>
      </c>
      <c r="AS2493" s="112">
        <v>23262.57</v>
      </c>
      <c r="AT2493" s="112">
        <v>8737.43</v>
      </c>
      <c r="AU2493" s="112">
        <v>32000</v>
      </c>
      <c r="AV2493" s="84">
        <v>14</v>
      </c>
      <c r="AW2493" s="84">
        <v>279</v>
      </c>
      <c r="AX2493" s="84" t="str">
        <f>VLOOKUP(Y2493,'[1]Asset Classification'!$J$3:$W$2865,14,)</f>
        <v>&gt;180</v>
      </c>
      <c r="AY2493" s="108"/>
      <c r="AZ2493" s="84"/>
      <c r="BA2493" s="84"/>
      <c r="BB2493" s="84" t="s">
        <v>8329</v>
      </c>
      <c r="BC2493" s="84"/>
      <c r="BD2493" s="108"/>
      <c r="BE2493" s="84">
        <v>0</v>
      </c>
      <c r="BF2493" s="38" t="s">
        <v>3223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244</v>
      </c>
      <c r="C2494" s="38" t="s">
        <v>245</v>
      </c>
      <c r="D2494" s="38" t="s">
        <v>246</v>
      </c>
      <c r="E2494" s="38" t="s">
        <v>246</v>
      </c>
      <c r="F2494" s="38" t="s">
        <v>247</v>
      </c>
      <c r="G2494" s="84" t="s">
        <v>248</v>
      </c>
      <c r="H2494" s="38" t="s">
        <v>249</v>
      </c>
      <c r="I2494" s="84">
        <v>162555</v>
      </c>
      <c r="J2494" s="38" t="s">
        <v>307</v>
      </c>
      <c r="K2494" s="84">
        <v>162555</v>
      </c>
      <c r="L2494" s="84" t="s">
        <v>254</v>
      </c>
      <c r="M2494" s="38" t="s">
        <v>255</v>
      </c>
      <c r="N2494" s="84">
        <v>277859</v>
      </c>
      <c r="O2494" s="84" t="s">
        <v>606</v>
      </c>
      <c r="P2494" s="84">
        <v>364958</v>
      </c>
      <c r="Q2494" s="38" t="s">
        <v>931</v>
      </c>
      <c r="R2494" s="38" t="s">
        <v>891</v>
      </c>
      <c r="S2494" s="84" t="s">
        <v>2809</v>
      </c>
      <c r="T2494" s="84" t="s">
        <v>2809</v>
      </c>
      <c r="U2494" s="84" t="s">
        <v>2292</v>
      </c>
      <c r="V2494" s="84" t="s">
        <v>2278</v>
      </c>
      <c r="W2494" s="84">
        <v>0</v>
      </c>
      <c r="X2494" s="38" t="s">
        <v>3524</v>
      </c>
      <c r="Y2494" s="84">
        <v>357983124</v>
      </c>
      <c r="Z2494" s="38" t="s">
        <v>5938</v>
      </c>
      <c r="AA2494" s="108" t="s">
        <v>6396</v>
      </c>
      <c r="AB2494" s="84">
        <v>10000</v>
      </c>
      <c r="AC2494" s="108" t="s">
        <v>6769</v>
      </c>
      <c r="AD2494" s="84">
        <v>12</v>
      </c>
      <c r="AE2494" s="84" t="s">
        <v>6783</v>
      </c>
      <c r="AF2494" s="84" t="s">
        <v>7682</v>
      </c>
      <c r="AG2494" s="108" t="s">
        <v>7687</v>
      </c>
      <c r="AH2494" s="84" t="s">
        <v>7557</v>
      </c>
      <c r="AI2494" s="108" t="s">
        <v>8050</v>
      </c>
      <c r="AJ2494" s="84">
        <v>950</v>
      </c>
      <c r="AK2494" s="84">
        <v>950</v>
      </c>
      <c r="AL2494" s="108" t="s">
        <v>8235</v>
      </c>
      <c r="AM2494" s="84">
        <v>2295.37</v>
      </c>
      <c r="AN2494" s="112">
        <v>554.63</v>
      </c>
      <c r="AO2494" s="112">
        <v>2850</v>
      </c>
      <c r="AP2494" s="112">
        <v>7704.63</v>
      </c>
      <c r="AQ2494" s="112">
        <v>818.37</v>
      </c>
      <c r="AR2494" s="112">
        <v>8523</v>
      </c>
      <c r="AS2494" s="112">
        <v>7704.63</v>
      </c>
      <c r="AT2494" s="112">
        <v>818.37</v>
      </c>
      <c r="AU2494" s="112">
        <v>8523</v>
      </c>
      <c r="AV2494" s="84">
        <v>14</v>
      </c>
      <c r="AW2494" s="84">
        <v>316</v>
      </c>
      <c r="AX2494" s="84" t="str">
        <f>VLOOKUP(Y2494,'[1]Asset Classification'!$J$3:$W$2865,14,)</f>
        <v>&gt;180</v>
      </c>
      <c r="AY2494" s="108"/>
      <c r="AZ2494" s="84"/>
      <c r="BA2494" s="84"/>
      <c r="BB2494" s="84" t="s">
        <v>8329</v>
      </c>
      <c r="BC2494" s="84"/>
      <c r="BD2494" s="108" t="s">
        <v>8322</v>
      </c>
      <c r="BE2494" s="84">
        <v>10000</v>
      </c>
      <c r="BF2494" s="38" t="s">
        <v>2809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244</v>
      </c>
      <c r="C2495" s="38" t="s">
        <v>245</v>
      </c>
      <c r="D2495" s="38" t="s">
        <v>246</v>
      </c>
      <c r="E2495" s="38" t="s">
        <v>246</v>
      </c>
      <c r="F2495" s="38" t="s">
        <v>247</v>
      </c>
      <c r="G2495" s="84" t="s">
        <v>248</v>
      </c>
      <c r="H2495" s="38" t="s">
        <v>249</v>
      </c>
      <c r="I2495" s="84">
        <v>139549</v>
      </c>
      <c r="J2495" s="38" t="s">
        <v>307</v>
      </c>
      <c r="K2495" s="84">
        <v>139549</v>
      </c>
      <c r="L2495" s="84" t="s">
        <v>254</v>
      </c>
      <c r="M2495" s="38" t="s">
        <v>255</v>
      </c>
      <c r="N2495" s="84">
        <v>235545</v>
      </c>
      <c r="O2495" s="84" t="s">
        <v>606</v>
      </c>
      <c r="P2495" s="84">
        <v>329485</v>
      </c>
      <c r="Q2495" s="38" t="s">
        <v>707</v>
      </c>
      <c r="R2495" s="38" t="s">
        <v>891</v>
      </c>
      <c r="S2495" s="84" t="s">
        <v>2654</v>
      </c>
      <c r="T2495" s="84" t="s">
        <v>2654</v>
      </c>
      <c r="U2495" s="84" t="s">
        <v>1027</v>
      </c>
      <c r="V2495" s="84" t="s">
        <v>2278</v>
      </c>
      <c r="W2495" s="84">
        <v>0</v>
      </c>
      <c r="X2495" s="38" t="s">
        <v>3451</v>
      </c>
      <c r="Y2495" s="84">
        <v>357983210</v>
      </c>
      <c r="Z2495" s="38" t="s">
        <v>5745</v>
      </c>
      <c r="AA2495" s="108" t="s">
        <v>6429</v>
      </c>
      <c r="AB2495" s="84">
        <v>30000</v>
      </c>
      <c r="AC2495" s="108" t="s">
        <v>6769</v>
      </c>
      <c r="AD2495" s="84">
        <v>18</v>
      </c>
      <c r="AE2495" s="84" t="s">
        <v>6783</v>
      </c>
      <c r="AF2495" s="84" t="s">
        <v>7616</v>
      </c>
      <c r="AG2495" s="108" t="s">
        <v>7624</v>
      </c>
      <c r="AH2495" s="84" t="s">
        <v>7557</v>
      </c>
      <c r="AI2495" s="108" t="s">
        <v>8061</v>
      </c>
      <c r="AJ2495" s="84">
        <v>2010</v>
      </c>
      <c r="AK2495" s="84">
        <v>2010</v>
      </c>
      <c r="AL2495" s="108" t="s">
        <v>6546</v>
      </c>
      <c r="AM2495" s="84">
        <v>2870.84</v>
      </c>
      <c r="AN2495" s="112">
        <v>1149.1600000000001</v>
      </c>
      <c r="AO2495" s="112">
        <v>4020</v>
      </c>
      <c r="AP2495" s="112">
        <v>27129.16</v>
      </c>
      <c r="AQ2495" s="112">
        <v>4979.84</v>
      </c>
      <c r="AR2495" s="112">
        <v>32109</v>
      </c>
      <c r="AS2495" s="112">
        <v>17721.2</v>
      </c>
      <c r="AT2495" s="112">
        <v>4388.8</v>
      </c>
      <c r="AU2495" s="112">
        <v>22110</v>
      </c>
      <c r="AV2495" s="84">
        <v>13</v>
      </c>
      <c r="AW2495" s="84">
        <v>316</v>
      </c>
      <c r="AX2495" s="84" t="str">
        <f>VLOOKUP(Y2495,'[1]Asset Classification'!$J$3:$W$2865,14,)</f>
        <v>&gt;180</v>
      </c>
      <c r="AY2495" s="108"/>
      <c r="AZ2495" s="84"/>
      <c r="BA2495" s="84"/>
      <c r="BB2495" s="84" t="s">
        <v>8329</v>
      </c>
      <c r="BC2495" s="84"/>
      <c r="BD2495" s="108"/>
      <c r="BE2495" s="84">
        <v>0</v>
      </c>
      <c r="BF2495" s="38" t="s">
        <v>2654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244</v>
      </c>
      <c r="C2496" s="38" t="s">
        <v>245</v>
      </c>
      <c r="D2496" s="38" t="s">
        <v>246</v>
      </c>
      <c r="E2496" s="38" t="s">
        <v>246</v>
      </c>
      <c r="F2496" s="38" t="s">
        <v>247</v>
      </c>
      <c r="G2496" s="84" t="s">
        <v>248</v>
      </c>
      <c r="H2496" s="38" t="s">
        <v>249</v>
      </c>
      <c r="I2496" s="84">
        <v>134914</v>
      </c>
      <c r="J2496" s="38" t="s">
        <v>294</v>
      </c>
      <c r="K2496" s="84">
        <v>134914</v>
      </c>
      <c r="L2496" s="84" t="s">
        <v>254</v>
      </c>
      <c r="M2496" s="38" t="s">
        <v>255</v>
      </c>
      <c r="N2496" s="84">
        <v>245746</v>
      </c>
      <c r="O2496" s="84" t="s">
        <v>730</v>
      </c>
      <c r="P2496" s="84">
        <v>322914</v>
      </c>
      <c r="Q2496" s="38" t="s">
        <v>731</v>
      </c>
      <c r="R2496" s="38" t="s">
        <v>829</v>
      </c>
      <c r="S2496" s="84" t="s">
        <v>3224</v>
      </c>
      <c r="T2496" s="84" t="s">
        <v>3224</v>
      </c>
      <c r="U2496" s="84" t="s">
        <v>1034</v>
      </c>
      <c r="V2496" s="84" t="s">
        <v>2789</v>
      </c>
      <c r="W2496" s="84">
        <v>0</v>
      </c>
      <c r="X2496" s="38" t="s">
        <v>3523</v>
      </c>
      <c r="Y2496" s="84">
        <v>357996965</v>
      </c>
      <c r="Z2496" s="38" t="s">
        <v>6444</v>
      </c>
      <c r="AA2496" s="108" t="s">
        <v>6407</v>
      </c>
      <c r="AB2496" s="84">
        <v>60000</v>
      </c>
      <c r="AC2496" s="108" t="s">
        <v>6763</v>
      </c>
      <c r="AD2496" s="84">
        <v>24</v>
      </c>
      <c r="AE2496" s="84" t="s">
        <v>6787</v>
      </c>
      <c r="AF2496" s="84" t="s">
        <v>7374</v>
      </c>
      <c r="AG2496" s="108" t="s">
        <v>7859</v>
      </c>
      <c r="AH2496" s="84" t="s">
        <v>7319</v>
      </c>
      <c r="AI2496" s="108" t="s">
        <v>8062</v>
      </c>
      <c r="AJ2496" s="84">
        <v>3190</v>
      </c>
      <c r="AK2496" s="84">
        <v>3190</v>
      </c>
      <c r="AL2496" s="108" t="s">
        <v>6746</v>
      </c>
      <c r="AM2496" s="84">
        <v>28640.400000000001</v>
      </c>
      <c r="AN2496" s="112">
        <v>12829.6</v>
      </c>
      <c r="AO2496" s="112">
        <v>41470</v>
      </c>
      <c r="AP2496" s="112">
        <v>31359.599999999999</v>
      </c>
      <c r="AQ2496" s="112">
        <v>4043.4</v>
      </c>
      <c r="AR2496" s="112">
        <v>35403</v>
      </c>
      <c r="AS2496" s="112">
        <v>0</v>
      </c>
      <c r="AT2496" s="112">
        <v>0</v>
      </c>
      <c r="AU2496" s="112">
        <v>0</v>
      </c>
      <c r="AV2496" s="84">
        <v>13</v>
      </c>
      <c r="AW2496" s="84">
        <v>0</v>
      </c>
      <c r="AX2496" s="84" t="str">
        <f>VLOOKUP(Y2496,'[1]Asset Classification'!$J$3:$W$2865,14,)</f>
        <v>Standard</v>
      </c>
      <c r="AY2496" s="108"/>
      <c r="AZ2496" s="84"/>
      <c r="BA2496" s="84"/>
      <c r="BB2496" s="84" t="s">
        <v>8329</v>
      </c>
      <c r="BC2496" s="84"/>
      <c r="BD2496" s="108"/>
      <c r="BE2496" s="84">
        <v>0</v>
      </c>
      <c r="BF2496" s="38" t="s">
        <v>3224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244</v>
      </c>
      <c r="C2497" s="38" t="s">
        <v>245</v>
      </c>
      <c r="D2497" s="38" t="s">
        <v>246</v>
      </c>
      <c r="E2497" s="38" t="s">
        <v>246</v>
      </c>
      <c r="F2497" s="38" t="s">
        <v>247</v>
      </c>
      <c r="G2497" s="84" t="s">
        <v>248</v>
      </c>
      <c r="H2497" s="38" t="s">
        <v>249</v>
      </c>
      <c r="I2497" s="84">
        <v>135745</v>
      </c>
      <c r="J2497" s="38" t="s">
        <v>296</v>
      </c>
      <c r="K2497" s="84">
        <v>135745</v>
      </c>
      <c r="L2497" s="84" t="s">
        <v>257</v>
      </c>
      <c r="M2497" s="38" t="s">
        <v>258</v>
      </c>
      <c r="N2497" s="84">
        <v>229074</v>
      </c>
      <c r="O2497" s="84" t="s">
        <v>557</v>
      </c>
      <c r="P2497" s="84">
        <v>301689</v>
      </c>
      <c r="Q2497" s="38" t="s">
        <v>558</v>
      </c>
      <c r="R2497" s="38" t="s">
        <v>829</v>
      </c>
      <c r="S2497" s="84" t="s">
        <v>3225</v>
      </c>
      <c r="T2497" s="84" t="s">
        <v>3225</v>
      </c>
      <c r="U2497" s="84" t="s">
        <v>1027</v>
      </c>
      <c r="V2497" s="84" t="s">
        <v>2278</v>
      </c>
      <c r="W2497" s="84">
        <v>0</v>
      </c>
      <c r="X2497" s="38" t="s">
        <v>3526</v>
      </c>
      <c r="Y2497" s="84">
        <v>358003750</v>
      </c>
      <c r="Z2497" s="38" t="s">
        <v>6445</v>
      </c>
      <c r="AA2497" s="108" t="s">
        <v>6446</v>
      </c>
      <c r="AB2497" s="84">
        <v>70000</v>
      </c>
      <c r="AC2497" s="108" t="s">
        <v>6763</v>
      </c>
      <c r="AD2497" s="84">
        <v>24</v>
      </c>
      <c r="AE2497" s="84" t="s">
        <v>6786</v>
      </c>
      <c r="AF2497" s="84" t="s">
        <v>6800</v>
      </c>
      <c r="AG2497" s="108" t="s">
        <v>6969</v>
      </c>
      <c r="AH2497" s="84" t="s">
        <v>6795</v>
      </c>
      <c r="AI2497" s="108" t="s">
        <v>6561</v>
      </c>
      <c r="AJ2497" s="84">
        <v>3690</v>
      </c>
      <c r="AK2497" s="84">
        <v>3690</v>
      </c>
      <c r="AL2497" s="108" t="s">
        <v>8111</v>
      </c>
      <c r="AM2497" s="84">
        <v>28547.64</v>
      </c>
      <c r="AN2497" s="112">
        <v>12042.36</v>
      </c>
      <c r="AO2497" s="112">
        <v>40590</v>
      </c>
      <c r="AP2497" s="112">
        <v>41452.36</v>
      </c>
      <c r="AQ2497" s="112">
        <v>5898.64</v>
      </c>
      <c r="AR2497" s="112">
        <v>47351</v>
      </c>
      <c r="AS2497" s="112">
        <v>0</v>
      </c>
      <c r="AT2497" s="112">
        <v>0</v>
      </c>
      <c r="AU2497" s="112">
        <v>0</v>
      </c>
      <c r="AV2497" s="84">
        <v>11</v>
      </c>
      <c r="AW2497" s="84">
        <v>0</v>
      </c>
      <c r="AX2497" s="84" t="str">
        <f>VLOOKUP(Y2497,'[1]Asset Classification'!$J$3:$W$2865,14,)</f>
        <v>Standard</v>
      </c>
      <c r="AY2497" s="108"/>
      <c r="AZ2497" s="84"/>
      <c r="BA2497" s="84"/>
      <c r="BB2497" s="84" t="s">
        <v>8329</v>
      </c>
      <c r="BC2497" s="84"/>
      <c r="BD2497" s="108"/>
      <c r="BE2497" s="84">
        <v>0</v>
      </c>
      <c r="BF2497" s="38" t="s">
        <v>3225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244</v>
      </c>
      <c r="C2498" s="38" t="s">
        <v>245</v>
      </c>
      <c r="D2498" s="38" t="s">
        <v>246</v>
      </c>
      <c r="E2498" s="38" t="s">
        <v>246</v>
      </c>
      <c r="F2498" s="38" t="s">
        <v>247</v>
      </c>
      <c r="G2498" s="84" t="s">
        <v>248</v>
      </c>
      <c r="H2498" s="38" t="s">
        <v>249</v>
      </c>
      <c r="I2498" s="84">
        <v>130701</v>
      </c>
      <c r="J2498" s="38" t="s">
        <v>272</v>
      </c>
      <c r="K2498" s="84">
        <v>130701</v>
      </c>
      <c r="L2498" s="84" t="s">
        <v>262</v>
      </c>
      <c r="M2498" s="38" t="s">
        <v>263</v>
      </c>
      <c r="N2498" s="84">
        <v>240301</v>
      </c>
      <c r="O2498" s="84" t="s">
        <v>662</v>
      </c>
      <c r="P2498" s="84">
        <v>316011</v>
      </c>
      <c r="Q2498" s="38" t="s">
        <v>408</v>
      </c>
      <c r="R2498" s="38" t="s">
        <v>829</v>
      </c>
      <c r="S2498" s="84" t="s">
        <v>3226</v>
      </c>
      <c r="T2498" s="84" t="s">
        <v>3226</v>
      </c>
      <c r="U2498" s="84" t="s">
        <v>1027</v>
      </c>
      <c r="V2498" s="84" t="s">
        <v>2278</v>
      </c>
      <c r="W2498" s="84">
        <v>0</v>
      </c>
      <c r="X2498" s="38" t="s">
        <v>3451</v>
      </c>
      <c r="Y2498" s="84">
        <v>358011249</v>
      </c>
      <c r="Z2498" s="38" t="s">
        <v>6447</v>
      </c>
      <c r="AA2498" s="108" t="s">
        <v>6407</v>
      </c>
      <c r="AB2498" s="84">
        <v>80000</v>
      </c>
      <c r="AC2498" s="108" t="s">
        <v>6769</v>
      </c>
      <c r="AD2498" s="84">
        <v>24</v>
      </c>
      <c r="AE2498" s="84" t="s">
        <v>6784</v>
      </c>
      <c r="AF2498" s="84" t="s">
        <v>7860</v>
      </c>
      <c r="AG2498" s="108" t="s">
        <v>7124</v>
      </c>
      <c r="AH2498" s="84" t="s">
        <v>6795</v>
      </c>
      <c r="AI2498" s="108" t="s">
        <v>8061</v>
      </c>
      <c r="AJ2498" s="84">
        <v>4260</v>
      </c>
      <c r="AK2498" s="84">
        <v>4260</v>
      </c>
      <c r="AL2498" s="108" t="s">
        <v>8112</v>
      </c>
      <c r="AM2498" s="84">
        <v>38424.050000000003</v>
      </c>
      <c r="AN2498" s="112">
        <v>16955.95</v>
      </c>
      <c r="AO2498" s="112">
        <v>55380</v>
      </c>
      <c r="AP2498" s="112">
        <v>41575.949999999997</v>
      </c>
      <c r="AQ2498" s="112">
        <v>5323.05</v>
      </c>
      <c r="AR2498" s="112">
        <v>46899</v>
      </c>
      <c r="AS2498" s="112">
        <v>0</v>
      </c>
      <c r="AT2498" s="112">
        <v>0</v>
      </c>
      <c r="AU2498" s="112">
        <v>0</v>
      </c>
      <c r="AV2498" s="84">
        <v>13</v>
      </c>
      <c r="AW2498" s="84">
        <v>0</v>
      </c>
      <c r="AX2498" s="84" t="str">
        <f>VLOOKUP(Y2498,'[1]Asset Classification'!$J$3:$W$2865,14,)</f>
        <v>Standard</v>
      </c>
      <c r="AY2498" s="108"/>
      <c r="AZ2498" s="84"/>
      <c r="BA2498" s="84"/>
      <c r="BB2498" s="84" t="s">
        <v>8329</v>
      </c>
      <c r="BC2498" s="84"/>
      <c r="BD2498" s="108"/>
      <c r="BE2498" s="84">
        <v>0</v>
      </c>
      <c r="BF2498" s="38" t="s">
        <v>3226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244</v>
      </c>
      <c r="C2499" s="38" t="s">
        <v>245</v>
      </c>
      <c r="D2499" s="38" t="s">
        <v>246</v>
      </c>
      <c r="E2499" s="38" t="s">
        <v>246</v>
      </c>
      <c r="F2499" s="38" t="s">
        <v>247</v>
      </c>
      <c r="G2499" s="84" t="s">
        <v>248</v>
      </c>
      <c r="H2499" s="38" t="s">
        <v>249</v>
      </c>
      <c r="I2499" s="84">
        <v>136908</v>
      </c>
      <c r="J2499" s="38" t="s">
        <v>300</v>
      </c>
      <c r="K2499" s="84">
        <v>136908</v>
      </c>
      <c r="L2499" s="84" t="s">
        <v>251</v>
      </c>
      <c r="M2499" s="38" t="s">
        <v>252</v>
      </c>
      <c r="N2499" s="84">
        <v>274821</v>
      </c>
      <c r="O2499" s="84" t="s">
        <v>795</v>
      </c>
      <c r="P2499" s="84">
        <v>360738</v>
      </c>
      <c r="Q2499" s="38" t="s">
        <v>972</v>
      </c>
      <c r="R2499" s="38" t="s">
        <v>891</v>
      </c>
      <c r="S2499" s="84" t="s">
        <v>2797</v>
      </c>
      <c r="T2499" s="84" t="s">
        <v>2797</v>
      </c>
      <c r="U2499" s="84" t="s">
        <v>2292</v>
      </c>
      <c r="V2499" s="84" t="s">
        <v>3449</v>
      </c>
      <c r="W2499" s="84">
        <v>0</v>
      </c>
      <c r="X2499" s="38" t="s">
        <v>3451</v>
      </c>
      <c r="Y2499" s="84">
        <v>358011402</v>
      </c>
      <c r="Z2499" s="38" t="s">
        <v>6448</v>
      </c>
      <c r="AA2499" s="108" t="s">
        <v>6407</v>
      </c>
      <c r="AB2499" s="84">
        <v>30000</v>
      </c>
      <c r="AC2499" s="108" t="s">
        <v>6765</v>
      </c>
      <c r="AD2499" s="84">
        <v>18</v>
      </c>
      <c r="AE2499" s="84" t="s">
        <v>6783</v>
      </c>
      <c r="AF2499" s="84" t="s">
        <v>7326</v>
      </c>
      <c r="AG2499" s="108" t="s">
        <v>7320</v>
      </c>
      <c r="AH2499" s="84" t="s">
        <v>6795</v>
      </c>
      <c r="AI2499" s="108" t="s">
        <v>8068</v>
      </c>
      <c r="AJ2499" s="84">
        <v>2000</v>
      </c>
      <c r="AK2499" s="84">
        <v>2000</v>
      </c>
      <c r="AL2499" s="108" t="s">
        <v>6752</v>
      </c>
      <c r="AM2499" s="84">
        <v>20388.240000000002</v>
      </c>
      <c r="AN2499" s="112">
        <v>5611.76</v>
      </c>
      <c r="AO2499" s="112">
        <v>26000</v>
      </c>
      <c r="AP2499" s="112">
        <v>9611.76</v>
      </c>
      <c r="AQ2499" s="112">
        <v>595.24</v>
      </c>
      <c r="AR2499" s="112">
        <v>10207</v>
      </c>
      <c r="AS2499" s="112">
        <v>0</v>
      </c>
      <c r="AT2499" s="112">
        <v>0</v>
      </c>
      <c r="AU2499" s="112">
        <v>0</v>
      </c>
      <c r="AV2499" s="84">
        <v>13</v>
      </c>
      <c r="AW2499" s="84">
        <v>0</v>
      </c>
      <c r="AX2499" s="84" t="str">
        <f>VLOOKUP(Y2499,'[1]Asset Classification'!$J$3:$W$2865,14,)</f>
        <v>Standard</v>
      </c>
      <c r="AY2499" s="108"/>
      <c r="AZ2499" s="84"/>
      <c r="BA2499" s="84"/>
      <c r="BB2499" s="84" t="s">
        <v>8329</v>
      </c>
      <c r="BC2499" s="84"/>
      <c r="BD2499" s="108"/>
      <c r="BE2499" s="84">
        <v>0</v>
      </c>
      <c r="BF2499" s="38" t="s">
        <v>2797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244</v>
      </c>
      <c r="C2500" s="38" t="s">
        <v>245</v>
      </c>
      <c r="D2500" s="38" t="s">
        <v>246</v>
      </c>
      <c r="E2500" s="38" t="s">
        <v>246</v>
      </c>
      <c r="F2500" s="38" t="s">
        <v>247</v>
      </c>
      <c r="G2500" s="84" t="s">
        <v>248</v>
      </c>
      <c r="H2500" s="38" t="s">
        <v>249</v>
      </c>
      <c r="I2500" s="84">
        <v>134111</v>
      </c>
      <c r="J2500" s="38" t="s">
        <v>288</v>
      </c>
      <c r="K2500" s="84">
        <v>134111</v>
      </c>
      <c r="L2500" s="84" t="s">
        <v>254</v>
      </c>
      <c r="M2500" s="38" t="s">
        <v>255</v>
      </c>
      <c r="N2500" s="84">
        <v>236444</v>
      </c>
      <c r="O2500" s="84" t="s">
        <v>609</v>
      </c>
      <c r="P2500" s="84">
        <v>323247</v>
      </c>
      <c r="Q2500" s="38" t="s">
        <v>684</v>
      </c>
      <c r="R2500" s="38" t="s">
        <v>960</v>
      </c>
      <c r="S2500" s="84" t="s">
        <v>2995</v>
      </c>
      <c r="T2500" s="84" t="s">
        <v>2995</v>
      </c>
      <c r="U2500" s="84" t="s">
        <v>2292</v>
      </c>
      <c r="V2500" s="84" t="s">
        <v>3449</v>
      </c>
      <c r="W2500" s="84">
        <v>0</v>
      </c>
      <c r="X2500" s="38" t="s">
        <v>3529</v>
      </c>
      <c r="Y2500" s="84">
        <v>358013588</v>
      </c>
      <c r="Z2500" s="38" t="s">
        <v>6167</v>
      </c>
      <c r="AA2500" s="108" t="s">
        <v>6407</v>
      </c>
      <c r="AB2500" s="84">
        <v>15499</v>
      </c>
      <c r="AC2500" s="108" t="s">
        <v>6773</v>
      </c>
      <c r="AD2500" s="84">
        <v>12</v>
      </c>
      <c r="AE2500" s="84" t="s">
        <v>6791</v>
      </c>
      <c r="AF2500" s="84" t="s">
        <v>7692</v>
      </c>
      <c r="AG2500" s="108" t="s">
        <v>7693</v>
      </c>
      <c r="AH2500" s="84" t="s">
        <v>7319</v>
      </c>
      <c r="AI2500" s="108" t="s">
        <v>8063</v>
      </c>
      <c r="AJ2500" s="84">
        <v>1470</v>
      </c>
      <c r="AK2500" s="84">
        <v>1470</v>
      </c>
      <c r="AL2500" s="108" t="s">
        <v>6567</v>
      </c>
      <c r="AM2500" s="84">
        <v>4698.74</v>
      </c>
      <c r="AN2500" s="112">
        <v>1181.26</v>
      </c>
      <c r="AO2500" s="112">
        <v>5880</v>
      </c>
      <c r="AP2500" s="112">
        <v>10800.26</v>
      </c>
      <c r="AQ2500" s="112">
        <v>1023.74</v>
      </c>
      <c r="AR2500" s="112">
        <v>11824</v>
      </c>
      <c r="AS2500" s="112">
        <v>10800.26</v>
      </c>
      <c r="AT2500" s="112">
        <v>1023.74</v>
      </c>
      <c r="AU2500" s="112">
        <v>11824</v>
      </c>
      <c r="AV2500" s="84">
        <v>13</v>
      </c>
      <c r="AW2500" s="84">
        <v>251</v>
      </c>
      <c r="AX2500" s="84" t="str">
        <f>VLOOKUP(Y2500,'[1]Asset Classification'!$J$3:$W$2865,14,)</f>
        <v>&gt;180</v>
      </c>
      <c r="AY2500" s="108"/>
      <c r="AZ2500" s="84"/>
      <c r="BA2500" s="84"/>
      <c r="BB2500" s="84" t="s">
        <v>8329</v>
      </c>
      <c r="BC2500" s="84"/>
      <c r="BD2500" s="108" t="s">
        <v>8322</v>
      </c>
      <c r="BE2500" s="84">
        <v>15499</v>
      </c>
      <c r="BF2500" s="38" t="s">
        <v>2995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244</v>
      </c>
      <c r="C2501" s="38" t="s">
        <v>245</v>
      </c>
      <c r="D2501" s="38" t="s">
        <v>246</v>
      </c>
      <c r="E2501" s="38" t="s">
        <v>246</v>
      </c>
      <c r="F2501" s="38" t="s">
        <v>247</v>
      </c>
      <c r="G2501" s="84" t="s">
        <v>248</v>
      </c>
      <c r="H2501" s="38" t="s">
        <v>249</v>
      </c>
      <c r="I2501" s="84">
        <v>154905</v>
      </c>
      <c r="J2501" s="38" t="s">
        <v>337</v>
      </c>
      <c r="K2501" s="84">
        <v>154905</v>
      </c>
      <c r="L2501" s="84" t="s">
        <v>254</v>
      </c>
      <c r="M2501" s="38" t="s">
        <v>255</v>
      </c>
      <c r="N2501" s="84">
        <v>263268</v>
      </c>
      <c r="O2501" s="84" t="s">
        <v>892</v>
      </c>
      <c r="P2501" s="84">
        <v>345698</v>
      </c>
      <c r="Q2501" s="38" t="s">
        <v>470</v>
      </c>
      <c r="R2501" s="38" t="s">
        <v>829</v>
      </c>
      <c r="S2501" s="84" t="s">
        <v>3227</v>
      </c>
      <c r="T2501" s="84" t="s">
        <v>3227</v>
      </c>
      <c r="U2501" s="84" t="s">
        <v>1027</v>
      </c>
      <c r="V2501" s="84" t="s">
        <v>3449</v>
      </c>
      <c r="W2501" s="84">
        <v>0</v>
      </c>
      <c r="X2501" s="38" t="s">
        <v>3451</v>
      </c>
      <c r="Y2501" s="84">
        <v>358015751</v>
      </c>
      <c r="Z2501" s="38" t="s">
        <v>6449</v>
      </c>
      <c r="AA2501" s="108" t="s">
        <v>6407</v>
      </c>
      <c r="AB2501" s="84">
        <v>80000</v>
      </c>
      <c r="AC2501" s="108" t="s">
        <v>6774</v>
      </c>
      <c r="AD2501" s="84">
        <v>24</v>
      </c>
      <c r="AE2501" s="84" t="s">
        <v>6784</v>
      </c>
      <c r="AF2501" s="84" t="s">
        <v>6800</v>
      </c>
      <c r="AG2501" s="108" t="s">
        <v>7470</v>
      </c>
      <c r="AH2501" s="84" t="s">
        <v>6795</v>
      </c>
      <c r="AI2501" s="108" t="s">
        <v>8059</v>
      </c>
      <c r="AJ2501" s="84">
        <v>4260</v>
      </c>
      <c r="AK2501" s="84">
        <v>4260</v>
      </c>
      <c r="AL2501" s="108" t="s">
        <v>8246</v>
      </c>
      <c r="AM2501" s="84">
        <v>16075.29</v>
      </c>
      <c r="AN2501" s="112">
        <v>9484.7099999999991</v>
      </c>
      <c r="AO2501" s="112">
        <v>25560</v>
      </c>
      <c r="AP2501" s="112">
        <v>63924.71</v>
      </c>
      <c r="AQ2501" s="112">
        <v>13402.29</v>
      </c>
      <c r="AR2501" s="112">
        <v>77327</v>
      </c>
      <c r="AS2501" s="112">
        <v>21863.61</v>
      </c>
      <c r="AT2501" s="112">
        <v>7956.39</v>
      </c>
      <c r="AU2501" s="112">
        <v>29820</v>
      </c>
      <c r="AV2501" s="84">
        <v>13</v>
      </c>
      <c r="AW2501" s="84">
        <v>188</v>
      </c>
      <c r="AX2501" s="84" t="str">
        <f>VLOOKUP(Y2501,'[1]Asset Classification'!$J$3:$W$2865,14,)</f>
        <v>&gt;180</v>
      </c>
      <c r="AY2501" s="108"/>
      <c r="AZ2501" s="84"/>
      <c r="BA2501" s="84"/>
      <c r="BB2501" s="84" t="s">
        <v>8329</v>
      </c>
      <c r="BC2501" s="84"/>
      <c r="BD2501" s="108"/>
      <c r="BE2501" s="84">
        <v>0</v>
      </c>
      <c r="BF2501" s="38" t="s">
        <v>3227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244</v>
      </c>
      <c r="C2502" s="38" t="s">
        <v>245</v>
      </c>
      <c r="D2502" s="38" t="s">
        <v>246</v>
      </c>
      <c r="E2502" s="38" t="s">
        <v>246</v>
      </c>
      <c r="F2502" s="38" t="s">
        <v>247</v>
      </c>
      <c r="G2502" s="84" t="s">
        <v>248</v>
      </c>
      <c r="H2502" s="38" t="s">
        <v>249</v>
      </c>
      <c r="I2502" s="84">
        <v>136565</v>
      </c>
      <c r="J2502" s="38" t="s">
        <v>298</v>
      </c>
      <c r="K2502" s="84">
        <v>136565</v>
      </c>
      <c r="L2502" s="84" t="s">
        <v>262</v>
      </c>
      <c r="M2502" s="38" t="s">
        <v>263</v>
      </c>
      <c r="N2502" s="84">
        <v>246707</v>
      </c>
      <c r="O2502" s="84" t="s">
        <v>704</v>
      </c>
      <c r="P2502" s="84">
        <v>324204</v>
      </c>
      <c r="Q2502" s="38" t="s">
        <v>458</v>
      </c>
      <c r="R2502" s="38" t="s">
        <v>829</v>
      </c>
      <c r="S2502" s="84" t="s">
        <v>3228</v>
      </c>
      <c r="T2502" s="84" t="s">
        <v>3228</v>
      </c>
      <c r="U2502" s="84" t="s">
        <v>1070</v>
      </c>
      <c r="V2502" s="84" t="s">
        <v>3449</v>
      </c>
      <c r="W2502" s="84">
        <v>0</v>
      </c>
      <c r="X2502" s="38" t="s">
        <v>3547</v>
      </c>
      <c r="Y2502" s="84">
        <v>358017065</v>
      </c>
      <c r="Z2502" s="38" t="s">
        <v>6450</v>
      </c>
      <c r="AA2502" s="108" t="s">
        <v>6407</v>
      </c>
      <c r="AB2502" s="84">
        <v>65000</v>
      </c>
      <c r="AC2502" s="108" t="s">
        <v>6770</v>
      </c>
      <c r="AD2502" s="84">
        <v>24</v>
      </c>
      <c r="AE2502" s="84" t="s">
        <v>6784</v>
      </c>
      <c r="AF2502" s="84" t="s">
        <v>7189</v>
      </c>
      <c r="AG2502" s="108" t="s">
        <v>7142</v>
      </c>
      <c r="AH2502" s="84" t="s">
        <v>6795</v>
      </c>
      <c r="AI2502" s="108" t="s">
        <v>8064</v>
      </c>
      <c r="AJ2502" s="84">
        <v>3460</v>
      </c>
      <c r="AK2502" s="84">
        <v>3460</v>
      </c>
      <c r="AL2502" s="108" t="s">
        <v>6745</v>
      </c>
      <c r="AM2502" s="84">
        <v>30919.56</v>
      </c>
      <c r="AN2502" s="112">
        <v>14060.44</v>
      </c>
      <c r="AO2502" s="112">
        <v>44980</v>
      </c>
      <c r="AP2502" s="112">
        <v>34080.44</v>
      </c>
      <c r="AQ2502" s="112">
        <v>4402.5600000000004</v>
      </c>
      <c r="AR2502" s="112">
        <v>38483</v>
      </c>
      <c r="AS2502" s="112">
        <v>0</v>
      </c>
      <c r="AT2502" s="112">
        <v>0</v>
      </c>
      <c r="AU2502" s="112">
        <v>0</v>
      </c>
      <c r="AV2502" s="84">
        <v>13</v>
      </c>
      <c r="AW2502" s="84">
        <v>0</v>
      </c>
      <c r="AX2502" s="84" t="str">
        <f>VLOOKUP(Y2502,'[1]Asset Classification'!$J$3:$W$2865,14,)</f>
        <v>Standard</v>
      </c>
      <c r="AY2502" s="108"/>
      <c r="AZ2502" s="84"/>
      <c r="BA2502" s="84"/>
      <c r="BB2502" s="84" t="s">
        <v>8329</v>
      </c>
      <c r="BC2502" s="84"/>
      <c r="BD2502" s="108"/>
      <c r="BE2502" s="84">
        <v>0</v>
      </c>
      <c r="BF2502" s="38" t="s">
        <v>3228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244</v>
      </c>
      <c r="C2503" s="38" t="s">
        <v>245</v>
      </c>
      <c r="D2503" s="38" t="s">
        <v>246</v>
      </c>
      <c r="E2503" s="38" t="s">
        <v>246</v>
      </c>
      <c r="F2503" s="38" t="s">
        <v>247</v>
      </c>
      <c r="G2503" s="84" t="s">
        <v>248</v>
      </c>
      <c r="H2503" s="38" t="s">
        <v>249</v>
      </c>
      <c r="I2503" s="84">
        <v>154905</v>
      </c>
      <c r="J2503" s="38" t="s">
        <v>337</v>
      </c>
      <c r="K2503" s="84">
        <v>154905</v>
      </c>
      <c r="L2503" s="84" t="s">
        <v>254</v>
      </c>
      <c r="M2503" s="38" t="s">
        <v>255</v>
      </c>
      <c r="N2503" s="84">
        <v>263268</v>
      </c>
      <c r="O2503" s="84" t="s">
        <v>892</v>
      </c>
      <c r="P2503" s="84">
        <v>345698</v>
      </c>
      <c r="Q2503" s="38" t="s">
        <v>470</v>
      </c>
      <c r="R2503" s="38" t="s">
        <v>829</v>
      </c>
      <c r="S2503" s="84" t="s">
        <v>3229</v>
      </c>
      <c r="T2503" s="84" t="s">
        <v>3229</v>
      </c>
      <c r="U2503" s="84" t="s">
        <v>2292</v>
      </c>
      <c r="V2503" s="84" t="s">
        <v>3449</v>
      </c>
      <c r="W2503" s="84">
        <v>0</v>
      </c>
      <c r="X2503" s="38" t="s">
        <v>3451</v>
      </c>
      <c r="Y2503" s="84">
        <v>358019607</v>
      </c>
      <c r="Z2503" s="38" t="s">
        <v>6451</v>
      </c>
      <c r="AA2503" s="108" t="s">
        <v>6389</v>
      </c>
      <c r="AB2503" s="84">
        <v>41000</v>
      </c>
      <c r="AC2503" s="108" t="s">
        <v>6774</v>
      </c>
      <c r="AD2503" s="84">
        <v>24</v>
      </c>
      <c r="AE2503" s="84" t="s">
        <v>6787</v>
      </c>
      <c r="AF2503" s="84" t="s">
        <v>7861</v>
      </c>
      <c r="AG2503" s="108" t="s">
        <v>7862</v>
      </c>
      <c r="AH2503" s="84" t="s">
        <v>7319</v>
      </c>
      <c r="AI2503" s="108" t="s">
        <v>6452</v>
      </c>
      <c r="AJ2503" s="84">
        <v>2170</v>
      </c>
      <c r="AK2503" s="84">
        <v>2170</v>
      </c>
      <c r="AL2503" s="108" t="s">
        <v>6746</v>
      </c>
      <c r="AM2503" s="84">
        <v>17741.939999999999</v>
      </c>
      <c r="AN2503" s="112">
        <v>8298.06</v>
      </c>
      <c r="AO2503" s="112">
        <v>26040</v>
      </c>
      <c r="AP2503" s="112">
        <v>23258.06</v>
      </c>
      <c r="AQ2503" s="112">
        <v>3212.94</v>
      </c>
      <c r="AR2503" s="112">
        <v>26471</v>
      </c>
      <c r="AS2503" s="112">
        <v>0</v>
      </c>
      <c r="AT2503" s="112">
        <v>0</v>
      </c>
      <c r="AU2503" s="112">
        <v>0</v>
      </c>
      <c r="AV2503" s="84">
        <v>12</v>
      </c>
      <c r="AW2503" s="84">
        <v>0</v>
      </c>
      <c r="AX2503" s="84" t="str">
        <f>VLOOKUP(Y2503,'[1]Asset Classification'!$J$3:$W$2865,14,)</f>
        <v>Standard</v>
      </c>
      <c r="AY2503" s="108"/>
      <c r="AZ2503" s="84"/>
      <c r="BA2503" s="84"/>
      <c r="BB2503" s="84" t="s">
        <v>8329</v>
      </c>
      <c r="BC2503" s="84"/>
      <c r="BD2503" s="108"/>
      <c r="BE2503" s="84">
        <v>0</v>
      </c>
      <c r="BF2503" s="38" t="s">
        <v>3229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244</v>
      </c>
      <c r="C2504" s="38" t="s">
        <v>245</v>
      </c>
      <c r="D2504" s="38" t="s">
        <v>246</v>
      </c>
      <c r="E2504" s="38" t="s">
        <v>246</v>
      </c>
      <c r="F2504" s="38" t="s">
        <v>247</v>
      </c>
      <c r="G2504" s="84" t="s">
        <v>248</v>
      </c>
      <c r="H2504" s="38" t="s">
        <v>249</v>
      </c>
      <c r="I2504" s="84">
        <v>136908</v>
      </c>
      <c r="J2504" s="38" t="s">
        <v>300</v>
      </c>
      <c r="K2504" s="84">
        <v>136908</v>
      </c>
      <c r="L2504" s="84" t="s">
        <v>251</v>
      </c>
      <c r="M2504" s="38" t="s">
        <v>252</v>
      </c>
      <c r="N2504" s="84">
        <v>231025</v>
      </c>
      <c r="O2504" s="84" t="s">
        <v>572</v>
      </c>
      <c r="P2504" s="84">
        <v>304168</v>
      </c>
      <c r="Q2504" s="38" t="s">
        <v>462</v>
      </c>
      <c r="R2504" s="38" t="s">
        <v>891</v>
      </c>
      <c r="S2504" s="84" t="s">
        <v>2836</v>
      </c>
      <c r="T2504" s="84" t="s">
        <v>2836</v>
      </c>
      <c r="U2504" s="84" t="s">
        <v>1027</v>
      </c>
      <c r="V2504" s="84" t="s">
        <v>2278</v>
      </c>
      <c r="W2504" s="84">
        <v>0</v>
      </c>
      <c r="X2504" s="38" t="s">
        <v>3451</v>
      </c>
      <c r="Y2504" s="84">
        <v>358023588</v>
      </c>
      <c r="Z2504" s="38" t="s">
        <v>5972</v>
      </c>
      <c r="AA2504" s="108" t="s">
        <v>6452</v>
      </c>
      <c r="AB2504" s="84">
        <v>30000</v>
      </c>
      <c r="AC2504" s="108" t="s">
        <v>6765</v>
      </c>
      <c r="AD2504" s="84">
        <v>18</v>
      </c>
      <c r="AE2504" s="84" t="s">
        <v>6783</v>
      </c>
      <c r="AF2504" s="84" t="s">
        <v>7701</v>
      </c>
      <c r="AG2504" s="108" t="s">
        <v>7702</v>
      </c>
      <c r="AH2504" s="84" t="s">
        <v>7557</v>
      </c>
      <c r="AI2504" s="108" t="s">
        <v>8069</v>
      </c>
      <c r="AJ2504" s="84">
        <v>2010</v>
      </c>
      <c r="AK2504" s="84">
        <v>2010</v>
      </c>
      <c r="AL2504" s="108" t="s">
        <v>6752</v>
      </c>
      <c r="AM2504" s="84">
        <v>17024.73</v>
      </c>
      <c r="AN2504" s="112">
        <v>5085.2700000000004</v>
      </c>
      <c r="AO2504" s="112">
        <v>22110</v>
      </c>
      <c r="AP2504" s="112">
        <v>12975.27</v>
      </c>
      <c r="AQ2504" s="112">
        <v>1093.73</v>
      </c>
      <c r="AR2504" s="112">
        <v>14069</v>
      </c>
      <c r="AS2504" s="112">
        <v>0</v>
      </c>
      <c r="AT2504" s="112">
        <v>0</v>
      </c>
      <c r="AU2504" s="112">
        <v>0</v>
      </c>
      <c r="AV2504" s="84">
        <v>11</v>
      </c>
      <c r="AW2504" s="84">
        <v>0</v>
      </c>
      <c r="AX2504" s="84" t="str">
        <f>VLOOKUP(Y2504,'[1]Asset Classification'!$J$3:$W$2865,14,)</f>
        <v>Standard</v>
      </c>
      <c r="AY2504" s="108"/>
      <c r="AZ2504" s="84"/>
      <c r="BA2504" s="84"/>
      <c r="BB2504" s="84" t="s">
        <v>8329</v>
      </c>
      <c r="BC2504" s="84"/>
      <c r="BD2504" s="108"/>
      <c r="BE2504" s="84">
        <v>0</v>
      </c>
      <c r="BF2504" s="38" t="s">
        <v>2836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244</v>
      </c>
      <c r="C2505" s="38" t="s">
        <v>245</v>
      </c>
      <c r="D2505" s="38" t="s">
        <v>246</v>
      </c>
      <c r="E2505" s="38" t="s">
        <v>246</v>
      </c>
      <c r="F2505" s="38" t="s">
        <v>247</v>
      </c>
      <c r="G2505" s="84" t="s">
        <v>248</v>
      </c>
      <c r="H2505" s="38" t="s">
        <v>249</v>
      </c>
      <c r="I2505" s="84">
        <v>134501</v>
      </c>
      <c r="J2505" s="38" t="s">
        <v>291</v>
      </c>
      <c r="K2505" s="84">
        <v>134501</v>
      </c>
      <c r="L2505" s="84" t="s">
        <v>262</v>
      </c>
      <c r="M2505" s="38" t="s">
        <v>263</v>
      </c>
      <c r="N2505" s="84">
        <v>227029</v>
      </c>
      <c r="O2505" s="84" t="s">
        <v>521</v>
      </c>
      <c r="P2505" s="84">
        <v>330404</v>
      </c>
      <c r="Q2505" s="38" t="s">
        <v>830</v>
      </c>
      <c r="R2505" s="38" t="s">
        <v>829</v>
      </c>
      <c r="S2505" s="84" t="s">
        <v>2633</v>
      </c>
      <c r="T2505" s="84" t="s">
        <v>2633</v>
      </c>
      <c r="U2505" s="84" t="s">
        <v>2292</v>
      </c>
      <c r="V2505" s="84" t="s">
        <v>2278</v>
      </c>
      <c r="W2505" s="84">
        <v>0</v>
      </c>
      <c r="X2505" s="38" t="s">
        <v>3522</v>
      </c>
      <c r="Y2505" s="84">
        <v>358025046</v>
      </c>
      <c r="Z2505" s="38" t="s">
        <v>5714</v>
      </c>
      <c r="AA2505" s="108" t="s">
        <v>6407</v>
      </c>
      <c r="AB2505" s="84">
        <v>80000</v>
      </c>
      <c r="AC2505" s="108" t="s">
        <v>6773</v>
      </c>
      <c r="AD2505" s="84">
        <v>24</v>
      </c>
      <c r="AE2505" s="84" t="s">
        <v>6784</v>
      </c>
      <c r="AF2505" s="84" t="s">
        <v>7359</v>
      </c>
      <c r="AG2505" s="108" t="s">
        <v>7298</v>
      </c>
      <c r="AH2505" s="84" t="s">
        <v>7059</v>
      </c>
      <c r="AI2505" s="108" t="s">
        <v>8063</v>
      </c>
      <c r="AJ2505" s="84">
        <v>4260</v>
      </c>
      <c r="AK2505" s="84">
        <v>4260</v>
      </c>
      <c r="AL2505" s="108" t="s">
        <v>8111</v>
      </c>
      <c r="AM2505" s="84">
        <v>22160.68</v>
      </c>
      <c r="AN2505" s="112">
        <v>11819.32</v>
      </c>
      <c r="AO2505" s="112">
        <v>33980</v>
      </c>
      <c r="AP2505" s="112">
        <v>57839.32</v>
      </c>
      <c r="AQ2505" s="112">
        <v>10720.68</v>
      </c>
      <c r="AR2505" s="112">
        <v>68560</v>
      </c>
      <c r="AS2505" s="112">
        <v>16055.46</v>
      </c>
      <c r="AT2505" s="112">
        <v>5344.54</v>
      </c>
      <c r="AU2505" s="112">
        <v>21400</v>
      </c>
      <c r="AV2505" s="84">
        <v>13</v>
      </c>
      <c r="AW2505" s="84">
        <v>162</v>
      </c>
      <c r="AX2505" s="84" t="str">
        <f>VLOOKUP(Y2505,'[1]Asset Classification'!$J$3:$W$2865,14,)</f>
        <v>151-180</v>
      </c>
      <c r="AY2505" s="108"/>
      <c r="AZ2505" s="84"/>
      <c r="BA2505" s="84"/>
      <c r="BB2505" s="84" t="s">
        <v>8329</v>
      </c>
      <c r="BC2505" s="84"/>
      <c r="BD2505" s="108"/>
      <c r="BE2505" s="84">
        <v>0</v>
      </c>
      <c r="BF2505" s="38" t="s">
        <v>2633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244</v>
      </c>
      <c r="C2506" s="38" t="s">
        <v>245</v>
      </c>
      <c r="D2506" s="38" t="s">
        <v>246</v>
      </c>
      <c r="E2506" s="38" t="s">
        <v>246</v>
      </c>
      <c r="F2506" s="38" t="s">
        <v>247</v>
      </c>
      <c r="G2506" s="84" t="s">
        <v>248</v>
      </c>
      <c r="H2506" s="38" t="s">
        <v>249</v>
      </c>
      <c r="I2506" s="84">
        <v>130627</v>
      </c>
      <c r="J2506" s="38" t="s">
        <v>270</v>
      </c>
      <c r="K2506" s="84">
        <v>130627</v>
      </c>
      <c r="L2506" s="84" t="s">
        <v>254</v>
      </c>
      <c r="M2506" s="38" t="s">
        <v>255</v>
      </c>
      <c r="N2506" s="84">
        <v>369093</v>
      </c>
      <c r="O2506" s="84" t="s">
        <v>844</v>
      </c>
      <c r="P2506" s="84">
        <v>536115</v>
      </c>
      <c r="Q2506" s="38" t="s">
        <v>903</v>
      </c>
      <c r="R2506" s="38" t="s">
        <v>829</v>
      </c>
      <c r="S2506" s="84" t="s">
        <v>3230</v>
      </c>
      <c r="T2506" s="84" t="s">
        <v>3230</v>
      </c>
      <c r="U2506" s="84" t="s">
        <v>1027</v>
      </c>
      <c r="V2506" s="84" t="s">
        <v>2278</v>
      </c>
      <c r="W2506" s="84">
        <v>0</v>
      </c>
      <c r="X2506" s="38" t="s">
        <v>3451</v>
      </c>
      <c r="Y2506" s="84">
        <v>358032213</v>
      </c>
      <c r="Z2506" s="38" t="s">
        <v>6453</v>
      </c>
      <c r="AA2506" s="108" t="s">
        <v>6389</v>
      </c>
      <c r="AB2506" s="84">
        <v>65000</v>
      </c>
      <c r="AC2506" s="108" t="s">
        <v>6768</v>
      </c>
      <c r="AD2506" s="84">
        <v>24</v>
      </c>
      <c r="AE2506" s="84" t="s">
        <v>6787</v>
      </c>
      <c r="AF2506" s="84" t="s">
        <v>7847</v>
      </c>
      <c r="AG2506" s="108" t="s">
        <v>7848</v>
      </c>
      <c r="AH2506" s="84" t="s">
        <v>7319</v>
      </c>
      <c r="AI2506" s="108" t="s">
        <v>8070</v>
      </c>
      <c r="AJ2506" s="84">
        <v>3460</v>
      </c>
      <c r="AK2506" s="84">
        <v>3460</v>
      </c>
      <c r="AL2506" s="108" t="s">
        <v>6749</v>
      </c>
      <c r="AM2506" s="84">
        <v>28250.5</v>
      </c>
      <c r="AN2506" s="112">
        <v>13269.5</v>
      </c>
      <c r="AO2506" s="112">
        <v>41520</v>
      </c>
      <c r="AP2506" s="112">
        <v>36749.5</v>
      </c>
      <c r="AQ2506" s="112">
        <v>5152.5</v>
      </c>
      <c r="AR2506" s="112">
        <v>41902</v>
      </c>
      <c r="AS2506" s="112">
        <v>0</v>
      </c>
      <c r="AT2506" s="112">
        <v>0</v>
      </c>
      <c r="AU2506" s="112">
        <v>0</v>
      </c>
      <c r="AV2506" s="84">
        <v>12</v>
      </c>
      <c r="AW2506" s="84">
        <v>0</v>
      </c>
      <c r="AX2506" s="84" t="str">
        <f>VLOOKUP(Y2506,'[1]Asset Classification'!$J$3:$W$2865,14,)</f>
        <v>Standard</v>
      </c>
      <c r="AY2506" s="108"/>
      <c r="AZ2506" s="84"/>
      <c r="BA2506" s="84"/>
      <c r="BB2506" s="84" t="s">
        <v>8329</v>
      </c>
      <c r="BC2506" s="84"/>
      <c r="BD2506" s="108"/>
      <c r="BE2506" s="84">
        <v>0</v>
      </c>
      <c r="BF2506" s="38" t="s">
        <v>3230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244</v>
      </c>
      <c r="C2507" s="38" t="s">
        <v>245</v>
      </c>
      <c r="D2507" s="38" t="s">
        <v>246</v>
      </c>
      <c r="E2507" s="38" t="s">
        <v>246</v>
      </c>
      <c r="F2507" s="38" t="s">
        <v>247</v>
      </c>
      <c r="G2507" s="84" t="s">
        <v>248</v>
      </c>
      <c r="H2507" s="38" t="s">
        <v>249</v>
      </c>
      <c r="I2507" s="84">
        <v>134914</v>
      </c>
      <c r="J2507" s="38" t="s">
        <v>294</v>
      </c>
      <c r="K2507" s="84">
        <v>134914</v>
      </c>
      <c r="L2507" s="84" t="s">
        <v>254</v>
      </c>
      <c r="M2507" s="38" t="s">
        <v>255</v>
      </c>
      <c r="N2507" s="84">
        <v>245746</v>
      </c>
      <c r="O2507" s="84" t="s">
        <v>730</v>
      </c>
      <c r="P2507" s="84">
        <v>326142</v>
      </c>
      <c r="Q2507" s="38" t="s">
        <v>963</v>
      </c>
      <c r="R2507" s="38" t="s">
        <v>891</v>
      </c>
      <c r="S2507" s="84" t="s">
        <v>2812</v>
      </c>
      <c r="T2507" s="84" t="s">
        <v>2812</v>
      </c>
      <c r="U2507" s="84" t="s">
        <v>1027</v>
      </c>
      <c r="V2507" s="84" t="s">
        <v>2278</v>
      </c>
      <c r="W2507" s="84">
        <v>0</v>
      </c>
      <c r="X2507" s="38" t="s">
        <v>3451</v>
      </c>
      <c r="Y2507" s="84">
        <v>358035142</v>
      </c>
      <c r="Z2507" s="38" t="s">
        <v>5941</v>
      </c>
      <c r="AA2507" s="108" t="s">
        <v>6407</v>
      </c>
      <c r="AB2507" s="84">
        <v>40000</v>
      </c>
      <c r="AC2507" s="108" t="s">
        <v>6763</v>
      </c>
      <c r="AD2507" s="84">
        <v>18</v>
      </c>
      <c r="AE2507" s="84" t="s">
        <v>6788</v>
      </c>
      <c r="AF2507" s="84" t="s">
        <v>7233</v>
      </c>
      <c r="AG2507" s="108" t="s">
        <v>7209</v>
      </c>
      <c r="AH2507" s="84" t="s">
        <v>7059</v>
      </c>
      <c r="AI2507" s="108" t="s">
        <v>8062</v>
      </c>
      <c r="AJ2507" s="84">
        <v>2680</v>
      </c>
      <c r="AK2507" s="84">
        <v>2680</v>
      </c>
      <c r="AL2507" s="108" t="s">
        <v>8111</v>
      </c>
      <c r="AM2507" s="84">
        <v>27248.14</v>
      </c>
      <c r="AN2507" s="112">
        <v>7591.86</v>
      </c>
      <c r="AO2507" s="112">
        <v>34840</v>
      </c>
      <c r="AP2507" s="112">
        <v>12751.86</v>
      </c>
      <c r="AQ2507" s="112">
        <v>810.14</v>
      </c>
      <c r="AR2507" s="112">
        <v>13562</v>
      </c>
      <c r="AS2507" s="112">
        <v>0</v>
      </c>
      <c r="AT2507" s="112">
        <v>0</v>
      </c>
      <c r="AU2507" s="112">
        <v>0</v>
      </c>
      <c r="AV2507" s="84">
        <v>13</v>
      </c>
      <c r="AW2507" s="84">
        <v>0</v>
      </c>
      <c r="AX2507" s="84" t="str">
        <f>VLOOKUP(Y2507,'[1]Asset Classification'!$J$3:$W$2865,14,)</f>
        <v>Standard</v>
      </c>
      <c r="AY2507" s="108"/>
      <c r="AZ2507" s="84"/>
      <c r="BA2507" s="84"/>
      <c r="BB2507" s="84" t="s">
        <v>8329</v>
      </c>
      <c r="BC2507" s="84"/>
      <c r="BD2507" s="108"/>
      <c r="BE2507" s="84">
        <v>0</v>
      </c>
      <c r="BF2507" s="38" t="s">
        <v>2812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244</v>
      </c>
      <c r="C2508" s="38" t="s">
        <v>245</v>
      </c>
      <c r="D2508" s="38" t="s">
        <v>246</v>
      </c>
      <c r="E2508" s="38" t="s">
        <v>246</v>
      </c>
      <c r="F2508" s="38" t="s">
        <v>247</v>
      </c>
      <c r="G2508" s="84" t="s">
        <v>248</v>
      </c>
      <c r="H2508" s="38" t="s">
        <v>249</v>
      </c>
      <c r="I2508" s="84">
        <v>173595</v>
      </c>
      <c r="J2508" s="38" t="s">
        <v>307</v>
      </c>
      <c r="K2508" s="84">
        <v>173595</v>
      </c>
      <c r="L2508" s="84" t="s">
        <v>254</v>
      </c>
      <c r="M2508" s="38" t="s">
        <v>255</v>
      </c>
      <c r="N2508" s="84">
        <v>295549</v>
      </c>
      <c r="O2508" s="84" t="s">
        <v>621</v>
      </c>
      <c r="P2508" s="84">
        <v>393313</v>
      </c>
      <c r="Q2508" s="38" t="s">
        <v>807</v>
      </c>
      <c r="R2508" s="38" t="s">
        <v>829</v>
      </c>
      <c r="S2508" s="84" t="s">
        <v>3231</v>
      </c>
      <c r="T2508" s="84" t="s">
        <v>3231</v>
      </c>
      <c r="U2508" s="84" t="s">
        <v>1070</v>
      </c>
      <c r="V2508" s="84" t="s">
        <v>2278</v>
      </c>
      <c r="W2508" s="84">
        <v>0</v>
      </c>
      <c r="X2508" s="38" t="s">
        <v>3526</v>
      </c>
      <c r="Y2508" s="84">
        <v>358054608</v>
      </c>
      <c r="Z2508" s="38" t="s">
        <v>6454</v>
      </c>
      <c r="AA2508" s="108" t="s">
        <v>6429</v>
      </c>
      <c r="AB2508" s="84">
        <v>65000</v>
      </c>
      <c r="AC2508" s="108" t="s">
        <v>6769</v>
      </c>
      <c r="AD2508" s="84">
        <v>24</v>
      </c>
      <c r="AE2508" s="84" t="s">
        <v>6787</v>
      </c>
      <c r="AF2508" s="84" t="s">
        <v>7390</v>
      </c>
      <c r="AG2508" s="108" t="s">
        <v>7744</v>
      </c>
      <c r="AH2508" s="84" t="s">
        <v>7319</v>
      </c>
      <c r="AI2508" s="108" t="s">
        <v>8061</v>
      </c>
      <c r="AJ2508" s="84">
        <v>3460</v>
      </c>
      <c r="AK2508" s="84">
        <v>3460</v>
      </c>
      <c r="AL2508" s="108" t="s">
        <v>6759</v>
      </c>
      <c r="AM2508" s="84">
        <v>31426.36</v>
      </c>
      <c r="AN2508" s="112">
        <v>13553.64</v>
      </c>
      <c r="AO2508" s="112">
        <v>44980</v>
      </c>
      <c r="AP2508" s="112">
        <v>33573.64</v>
      </c>
      <c r="AQ2508" s="112">
        <v>4274.3599999999997</v>
      </c>
      <c r="AR2508" s="112">
        <v>37848</v>
      </c>
      <c r="AS2508" s="112">
        <v>0</v>
      </c>
      <c r="AT2508" s="112">
        <v>0</v>
      </c>
      <c r="AU2508" s="112">
        <v>0</v>
      </c>
      <c r="AV2508" s="84">
        <v>13</v>
      </c>
      <c r="AW2508" s="84">
        <v>0</v>
      </c>
      <c r="AX2508" s="84" t="str">
        <f>VLOOKUP(Y2508,'[1]Asset Classification'!$J$3:$W$2865,14,)</f>
        <v>Standard</v>
      </c>
      <c r="AY2508" s="108"/>
      <c r="AZ2508" s="84"/>
      <c r="BA2508" s="84"/>
      <c r="BB2508" s="84" t="s">
        <v>8329</v>
      </c>
      <c r="BC2508" s="84"/>
      <c r="BD2508" s="108"/>
      <c r="BE2508" s="84">
        <v>0</v>
      </c>
      <c r="BF2508" s="38" t="s">
        <v>3231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244</v>
      </c>
      <c r="C2509" s="38" t="s">
        <v>245</v>
      </c>
      <c r="D2509" s="38" t="s">
        <v>246</v>
      </c>
      <c r="E2509" s="38" t="s">
        <v>246</v>
      </c>
      <c r="F2509" s="38" t="s">
        <v>247</v>
      </c>
      <c r="G2509" s="84" t="s">
        <v>248</v>
      </c>
      <c r="H2509" s="38" t="s">
        <v>249</v>
      </c>
      <c r="I2509" s="84">
        <v>160448</v>
      </c>
      <c r="J2509" s="38" t="s">
        <v>342</v>
      </c>
      <c r="K2509" s="84">
        <v>160448</v>
      </c>
      <c r="L2509" s="84" t="s">
        <v>254</v>
      </c>
      <c r="M2509" s="38" t="s">
        <v>255</v>
      </c>
      <c r="N2509" s="84">
        <v>364816</v>
      </c>
      <c r="O2509" s="84" t="s">
        <v>1000</v>
      </c>
      <c r="P2509" s="84">
        <v>527742</v>
      </c>
      <c r="Q2509" s="38" t="s">
        <v>1001</v>
      </c>
      <c r="R2509" s="38" t="s">
        <v>829</v>
      </c>
      <c r="S2509" s="84" t="s">
        <v>3232</v>
      </c>
      <c r="T2509" s="84" t="s">
        <v>3232</v>
      </c>
      <c r="U2509" s="84" t="s">
        <v>1027</v>
      </c>
      <c r="V2509" s="84" t="s">
        <v>2278</v>
      </c>
      <c r="W2509" s="84">
        <v>0</v>
      </c>
      <c r="X2509" s="38" t="s">
        <v>3451</v>
      </c>
      <c r="Y2509" s="84">
        <v>358058487</v>
      </c>
      <c r="Z2509" s="38" t="s">
        <v>6455</v>
      </c>
      <c r="AA2509" s="108" t="s">
        <v>6389</v>
      </c>
      <c r="AB2509" s="84">
        <v>65000</v>
      </c>
      <c r="AC2509" s="108" t="s">
        <v>6766</v>
      </c>
      <c r="AD2509" s="84">
        <v>24</v>
      </c>
      <c r="AE2509" s="84" t="s">
        <v>6787</v>
      </c>
      <c r="AF2509" s="84" t="s">
        <v>7458</v>
      </c>
      <c r="AG2509" s="108" t="s">
        <v>7459</v>
      </c>
      <c r="AH2509" s="84" t="s">
        <v>7319</v>
      </c>
      <c r="AI2509" s="108" t="s">
        <v>8071</v>
      </c>
      <c r="AJ2509" s="84">
        <v>3460</v>
      </c>
      <c r="AK2509" s="84">
        <v>3460</v>
      </c>
      <c r="AL2509" s="108" t="s">
        <v>8259</v>
      </c>
      <c r="AM2509" s="84">
        <v>28415.94</v>
      </c>
      <c r="AN2509" s="112">
        <v>13104.06</v>
      </c>
      <c r="AO2509" s="112">
        <v>41520</v>
      </c>
      <c r="AP2509" s="112">
        <v>36584.06</v>
      </c>
      <c r="AQ2509" s="112">
        <v>5105.9399999999996</v>
      </c>
      <c r="AR2509" s="112">
        <v>41690</v>
      </c>
      <c r="AS2509" s="112">
        <v>0</v>
      </c>
      <c r="AT2509" s="112">
        <v>0</v>
      </c>
      <c r="AU2509" s="112">
        <v>0</v>
      </c>
      <c r="AV2509" s="84">
        <v>12</v>
      </c>
      <c r="AW2509" s="84">
        <v>0</v>
      </c>
      <c r="AX2509" s="84" t="str">
        <f>VLOOKUP(Y2509,'[1]Asset Classification'!$J$3:$W$2865,14,)</f>
        <v>Standard</v>
      </c>
      <c r="AY2509" s="108"/>
      <c r="AZ2509" s="84"/>
      <c r="BA2509" s="84"/>
      <c r="BB2509" s="84" t="s">
        <v>8329</v>
      </c>
      <c r="BC2509" s="84"/>
      <c r="BD2509" s="108"/>
      <c r="BE2509" s="84">
        <v>0</v>
      </c>
      <c r="BF2509" s="38" t="s">
        <v>3232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244</v>
      </c>
      <c r="C2510" s="38" t="s">
        <v>245</v>
      </c>
      <c r="D2510" s="38" t="s">
        <v>246</v>
      </c>
      <c r="E2510" s="38" t="s">
        <v>246</v>
      </c>
      <c r="F2510" s="38" t="s">
        <v>247</v>
      </c>
      <c r="G2510" s="84" t="s">
        <v>248</v>
      </c>
      <c r="H2510" s="38" t="s">
        <v>249</v>
      </c>
      <c r="I2510" s="84">
        <v>129660</v>
      </c>
      <c r="J2510" s="38" t="s">
        <v>256</v>
      </c>
      <c r="K2510" s="84">
        <v>129660</v>
      </c>
      <c r="L2510" s="84" t="s">
        <v>257</v>
      </c>
      <c r="M2510" s="38" t="s">
        <v>258</v>
      </c>
      <c r="N2510" s="84">
        <v>277602</v>
      </c>
      <c r="O2510" s="84" t="s">
        <v>435</v>
      </c>
      <c r="P2510" s="84">
        <v>425076</v>
      </c>
      <c r="Q2510" s="38" t="s">
        <v>436</v>
      </c>
      <c r="R2510" s="38" t="s">
        <v>891</v>
      </c>
      <c r="S2510" s="84" t="s">
        <v>2958</v>
      </c>
      <c r="T2510" s="84" t="s">
        <v>2958</v>
      </c>
      <c r="U2510" s="84" t="s">
        <v>1034</v>
      </c>
      <c r="V2510" s="84" t="s">
        <v>2789</v>
      </c>
      <c r="W2510" s="84">
        <v>0</v>
      </c>
      <c r="X2510" s="38" t="s">
        <v>3526</v>
      </c>
      <c r="Y2510" s="84">
        <v>358062684</v>
      </c>
      <c r="Z2510" s="38" t="s">
        <v>6123</v>
      </c>
      <c r="AA2510" s="108" t="s">
        <v>6407</v>
      </c>
      <c r="AB2510" s="84">
        <v>40000</v>
      </c>
      <c r="AC2510" s="108" t="s">
        <v>6766</v>
      </c>
      <c r="AD2510" s="84">
        <v>18</v>
      </c>
      <c r="AE2510" s="84" t="s">
        <v>6783</v>
      </c>
      <c r="AF2510" s="84" t="s">
        <v>7677</v>
      </c>
      <c r="AG2510" s="108" t="s">
        <v>7706</v>
      </c>
      <c r="AH2510" s="84" t="s">
        <v>7557</v>
      </c>
      <c r="AI2510" s="108" t="s">
        <v>8072</v>
      </c>
      <c r="AJ2510" s="84">
        <v>2680</v>
      </c>
      <c r="AK2510" s="84">
        <v>2680</v>
      </c>
      <c r="AL2510" s="108" t="s">
        <v>8321</v>
      </c>
      <c r="AM2510" s="84">
        <v>24909.77</v>
      </c>
      <c r="AN2510" s="112">
        <v>7250.23</v>
      </c>
      <c r="AO2510" s="112">
        <v>32160</v>
      </c>
      <c r="AP2510" s="112">
        <v>15090.23</v>
      </c>
      <c r="AQ2510" s="112">
        <v>1112.77</v>
      </c>
      <c r="AR2510" s="112">
        <v>16203</v>
      </c>
      <c r="AS2510" s="112">
        <v>2373.0300000000002</v>
      </c>
      <c r="AT2510" s="112">
        <v>306.97000000000003</v>
      </c>
      <c r="AU2510" s="112">
        <v>2680</v>
      </c>
      <c r="AV2510" s="84">
        <v>13</v>
      </c>
      <c r="AW2510" s="84">
        <v>11</v>
      </c>
      <c r="AX2510" s="84" t="str">
        <f>VLOOKUP(Y2510,'[1]Asset Classification'!$J$3:$W$2865,14,)</f>
        <v>1-30 Days</v>
      </c>
      <c r="AY2510" s="108"/>
      <c r="AZ2510" s="84"/>
      <c r="BA2510" s="84"/>
      <c r="BB2510" s="84" t="s">
        <v>8329</v>
      </c>
      <c r="BC2510" s="84"/>
      <c r="BD2510" s="108"/>
      <c r="BE2510" s="84">
        <v>0</v>
      </c>
      <c r="BF2510" s="38" t="s">
        <v>2958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244</v>
      </c>
      <c r="C2511" s="38" t="s">
        <v>245</v>
      </c>
      <c r="D2511" s="38" t="s">
        <v>246</v>
      </c>
      <c r="E2511" s="38" t="s">
        <v>246</v>
      </c>
      <c r="F2511" s="38" t="s">
        <v>247</v>
      </c>
      <c r="G2511" s="84" t="s">
        <v>248</v>
      </c>
      <c r="H2511" s="38" t="s">
        <v>249</v>
      </c>
      <c r="I2511" s="84">
        <v>141650</v>
      </c>
      <c r="J2511" s="38" t="s">
        <v>311</v>
      </c>
      <c r="K2511" s="84">
        <v>141650</v>
      </c>
      <c r="L2511" s="84" t="s">
        <v>262</v>
      </c>
      <c r="M2511" s="38" t="s">
        <v>263</v>
      </c>
      <c r="N2511" s="84">
        <v>252090</v>
      </c>
      <c r="O2511" s="84" t="s">
        <v>734</v>
      </c>
      <c r="P2511" s="84">
        <v>347616</v>
      </c>
      <c r="Q2511" s="38" t="s">
        <v>835</v>
      </c>
      <c r="R2511" s="38" t="s">
        <v>829</v>
      </c>
      <c r="S2511" s="84" t="s">
        <v>3233</v>
      </c>
      <c r="T2511" s="84" t="s">
        <v>3233</v>
      </c>
      <c r="U2511" s="84" t="s">
        <v>1027</v>
      </c>
      <c r="V2511" s="84" t="s">
        <v>2278</v>
      </c>
      <c r="W2511" s="84">
        <v>0</v>
      </c>
      <c r="X2511" s="38" t="s">
        <v>3451</v>
      </c>
      <c r="Y2511" s="84">
        <v>358069262</v>
      </c>
      <c r="Z2511" s="38" t="s">
        <v>6456</v>
      </c>
      <c r="AA2511" s="108" t="s">
        <v>6389</v>
      </c>
      <c r="AB2511" s="84">
        <v>80000</v>
      </c>
      <c r="AC2511" s="108" t="s">
        <v>6763</v>
      </c>
      <c r="AD2511" s="84">
        <v>24</v>
      </c>
      <c r="AE2511" s="84" t="s">
        <v>6786</v>
      </c>
      <c r="AF2511" s="84" t="s">
        <v>7369</v>
      </c>
      <c r="AG2511" s="108" t="s">
        <v>7260</v>
      </c>
      <c r="AH2511" s="84" t="s">
        <v>7319</v>
      </c>
      <c r="AI2511" s="108" t="s">
        <v>8073</v>
      </c>
      <c r="AJ2511" s="84">
        <v>4260</v>
      </c>
      <c r="AK2511" s="84">
        <v>4260</v>
      </c>
      <c r="AL2511" s="108" t="s">
        <v>8111</v>
      </c>
      <c r="AM2511" s="84">
        <v>34926.31</v>
      </c>
      <c r="AN2511" s="112">
        <v>16193.69</v>
      </c>
      <c r="AO2511" s="112">
        <v>51120</v>
      </c>
      <c r="AP2511" s="112">
        <v>45073.69</v>
      </c>
      <c r="AQ2511" s="112">
        <v>6295.31</v>
      </c>
      <c r="AR2511" s="112">
        <v>51369</v>
      </c>
      <c r="AS2511" s="112">
        <v>0</v>
      </c>
      <c r="AT2511" s="112">
        <v>0</v>
      </c>
      <c r="AU2511" s="112">
        <v>0</v>
      </c>
      <c r="AV2511" s="84">
        <v>12</v>
      </c>
      <c r="AW2511" s="84">
        <v>0</v>
      </c>
      <c r="AX2511" s="84" t="str">
        <f>VLOOKUP(Y2511,'[1]Asset Classification'!$J$3:$W$2865,14,)</f>
        <v>Standard</v>
      </c>
      <c r="AY2511" s="108"/>
      <c r="AZ2511" s="84"/>
      <c r="BA2511" s="84"/>
      <c r="BB2511" s="84" t="s">
        <v>8329</v>
      </c>
      <c r="BC2511" s="84"/>
      <c r="BD2511" s="108"/>
      <c r="BE2511" s="84">
        <v>0</v>
      </c>
      <c r="BF2511" s="38" t="s">
        <v>3233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244</v>
      </c>
      <c r="C2512" s="38" t="s">
        <v>245</v>
      </c>
      <c r="D2512" s="38" t="s">
        <v>246</v>
      </c>
      <c r="E2512" s="38" t="s">
        <v>246</v>
      </c>
      <c r="F2512" s="38" t="s">
        <v>247</v>
      </c>
      <c r="G2512" s="84" t="s">
        <v>248</v>
      </c>
      <c r="H2512" s="38" t="s">
        <v>249</v>
      </c>
      <c r="I2512" s="84">
        <v>139549</v>
      </c>
      <c r="J2512" s="38" t="s">
        <v>307</v>
      </c>
      <c r="K2512" s="84">
        <v>139549</v>
      </c>
      <c r="L2512" s="84" t="s">
        <v>254</v>
      </c>
      <c r="M2512" s="38" t="s">
        <v>255</v>
      </c>
      <c r="N2512" s="84">
        <v>270852</v>
      </c>
      <c r="O2512" s="84" t="s">
        <v>894</v>
      </c>
      <c r="P2512" s="84">
        <v>355453</v>
      </c>
      <c r="Q2512" s="38" t="s">
        <v>895</v>
      </c>
      <c r="R2512" s="38" t="s">
        <v>829</v>
      </c>
      <c r="S2512" s="84" t="s">
        <v>3234</v>
      </c>
      <c r="T2512" s="84" t="s">
        <v>3234</v>
      </c>
      <c r="U2512" s="84" t="s">
        <v>1027</v>
      </c>
      <c r="V2512" s="84" t="s">
        <v>3449</v>
      </c>
      <c r="W2512" s="84">
        <v>0</v>
      </c>
      <c r="X2512" s="38" t="s">
        <v>3451</v>
      </c>
      <c r="Y2512" s="84">
        <v>358072818</v>
      </c>
      <c r="Z2512" s="38" t="s">
        <v>6457</v>
      </c>
      <c r="AA2512" s="108" t="s">
        <v>6407</v>
      </c>
      <c r="AB2512" s="84">
        <v>80000</v>
      </c>
      <c r="AC2512" s="108" t="s">
        <v>6769</v>
      </c>
      <c r="AD2512" s="84">
        <v>24</v>
      </c>
      <c r="AE2512" s="84" t="s">
        <v>6784</v>
      </c>
      <c r="AF2512" s="84" t="s">
        <v>6889</v>
      </c>
      <c r="AG2512" s="108" t="s">
        <v>7295</v>
      </c>
      <c r="AH2512" s="84" t="s">
        <v>6795</v>
      </c>
      <c r="AI2512" s="108" t="s">
        <v>8061</v>
      </c>
      <c r="AJ2512" s="84">
        <v>4260</v>
      </c>
      <c r="AK2512" s="84">
        <v>4260</v>
      </c>
      <c r="AL2512" s="108" t="s">
        <v>8112</v>
      </c>
      <c r="AM2512" s="84">
        <v>38424.050000000003</v>
      </c>
      <c r="AN2512" s="112">
        <v>16955.95</v>
      </c>
      <c r="AO2512" s="112">
        <v>55380</v>
      </c>
      <c r="AP2512" s="112">
        <v>41575.949999999997</v>
      </c>
      <c r="AQ2512" s="112">
        <v>5323.05</v>
      </c>
      <c r="AR2512" s="112">
        <v>46899</v>
      </c>
      <c r="AS2512" s="112">
        <v>0</v>
      </c>
      <c r="AT2512" s="112">
        <v>0</v>
      </c>
      <c r="AU2512" s="112">
        <v>0</v>
      </c>
      <c r="AV2512" s="84">
        <v>13</v>
      </c>
      <c r="AW2512" s="84">
        <v>0</v>
      </c>
      <c r="AX2512" s="84" t="str">
        <f>VLOOKUP(Y2512,'[1]Asset Classification'!$J$3:$W$2865,14,)</f>
        <v>Standard</v>
      </c>
      <c r="AY2512" s="108"/>
      <c r="AZ2512" s="84"/>
      <c r="BA2512" s="84"/>
      <c r="BB2512" s="84" t="s">
        <v>8329</v>
      </c>
      <c r="BC2512" s="84"/>
      <c r="BD2512" s="108"/>
      <c r="BE2512" s="84">
        <v>0</v>
      </c>
      <c r="BF2512" s="38" t="s">
        <v>3234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244</v>
      </c>
      <c r="C2513" s="38" t="s">
        <v>245</v>
      </c>
      <c r="D2513" s="38" t="s">
        <v>246</v>
      </c>
      <c r="E2513" s="38" t="s">
        <v>246</v>
      </c>
      <c r="F2513" s="38" t="s">
        <v>247</v>
      </c>
      <c r="G2513" s="84" t="s">
        <v>248</v>
      </c>
      <c r="H2513" s="38" t="s">
        <v>249</v>
      </c>
      <c r="I2513" s="84">
        <v>141773</v>
      </c>
      <c r="J2513" s="38" t="s">
        <v>333</v>
      </c>
      <c r="K2513" s="84">
        <v>141773</v>
      </c>
      <c r="L2513" s="84" t="s">
        <v>262</v>
      </c>
      <c r="M2513" s="38" t="s">
        <v>263</v>
      </c>
      <c r="N2513" s="84">
        <v>239462</v>
      </c>
      <c r="O2513" s="84" t="s">
        <v>853</v>
      </c>
      <c r="P2513" s="84">
        <v>314941</v>
      </c>
      <c r="Q2513" s="38" t="s">
        <v>854</v>
      </c>
      <c r="R2513" s="38" t="s">
        <v>829</v>
      </c>
      <c r="S2513" s="84" t="s">
        <v>3235</v>
      </c>
      <c r="T2513" s="84" t="s">
        <v>3235</v>
      </c>
      <c r="U2513" s="84" t="s">
        <v>2292</v>
      </c>
      <c r="V2513" s="84" t="s">
        <v>3449</v>
      </c>
      <c r="W2513" s="84">
        <v>0</v>
      </c>
      <c r="X2513" s="38" t="s">
        <v>3526</v>
      </c>
      <c r="Y2513" s="84">
        <v>358073837</v>
      </c>
      <c r="Z2513" s="38" t="s">
        <v>6458</v>
      </c>
      <c r="AA2513" s="108" t="s">
        <v>6446</v>
      </c>
      <c r="AB2513" s="84">
        <v>80000</v>
      </c>
      <c r="AC2513" s="108" t="s">
        <v>6763</v>
      </c>
      <c r="AD2513" s="84">
        <v>24</v>
      </c>
      <c r="AE2513" s="84" t="s">
        <v>6786</v>
      </c>
      <c r="AF2513" s="84" t="s">
        <v>6875</v>
      </c>
      <c r="AG2513" s="108" t="s">
        <v>7640</v>
      </c>
      <c r="AH2513" s="84" t="s">
        <v>6795</v>
      </c>
      <c r="AI2513" s="108" t="s">
        <v>6561</v>
      </c>
      <c r="AJ2513" s="84">
        <v>4200</v>
      </c>
      <c r="AK2513" s="84">
        <v>4200</v>
      </c>
      <c r="AL2513" s="108" t="s">
        <v>8111</v>
      </c>
      <c r="AM2513" s="84">
        <v>32739.11</v>
      </c>
      <c r="AN2513" s="112">
        <v>13460.89</v>
      </c>
      <c r="AO2513" s="112">
        <v>46200</v>
      </c>
      <c r="AP2513" s="112">
        <v>47260.89</v>
      </c>
      <c r="AQ2513" s="112">
        <v>6571.11</v>
      </c>
      <c r="AR2513" s="112">
        <v>53832</v>
      </c>
      <c r="AS2513" s="112">
        <v>0</v>
      </c>
      <c r="AT2513" s="112">
        <v>0</v>
      </c>
      <c r="AU2513" s="112">
        <v>0</v>
      </c>
      <c r="AV2513" s="84">
        <v>11</v>
      </c>
      <c r="AW2513" s="84">
        <v>0</v>
      </c>
      <c r="AX2513" s="84" t="str">
        <f>VLOOKUP(Y2513,'[1]Asset Classification'!$J$3:$W$2865,14,)</f>
        <v>Standard</v>
      </c>
      <c r="AY2513" s="108"/>
      <c r="AZ2513" s="84"/>
      <c r="BA2513" s="84"/>
      <c r="BB2513" s="84" t="s">
        <v>8329</v>
      </c>
      <c r="BC2513" s="84"/>
      <c r="BD2513" s="108"/>
      <c r="BE2513" s="84">
        <v>0</v>
      </c>
      <c r="BF2513" s="38" t="s">
        <v>3235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244</v>
      </c>
      <c r="C2514" s="38" t="s">
        <v>245</v>
      </c>
      <c r="D2514" s="38" t="s">
        <v>246</v>
      </c>
      <c r="E2514" s="38" t="s">
        <v>246</v>
      </c>
      <c r="F2514" s="38" t="s">
        <v>247</v>
      </c>
      <c r="G2514" s="84" t="s">
        <v>248</v>
      </c>
      <c r="H2514" s="38" t="s">
        <v>249</v>
      </c>
      <c r="I2514" s="84">
        <v>139549</v>
      </c>
      <c r="J2514" s="38" t="s">
        <v>307</v>
      </c>
      <c r="K2514" s="84">
        <v>139549</v>
      </c>
      <c r="L2514" s="84" t="s">
        <v>254</v>
      </c>
      <c r="M2514" s="38" t="s">
        <v>255</v>
      </c>
      <c r="N2514" s="84">
        <v>383781</v>
      </c>
      <c r="O2514" s="84" t="s">
        <v>858</v>
      </c>
      <c r="P2514" s="84">
        <v>564839</v>
      </c>
      <c r="Q2514" s="38" t="s">
        <v>859</v>
      </c>
      <c r="R2514" s="38" t="s">
        <v>829</v>
      </c>
      <c r="S2514" s="84" t="s">
        <v>3236</v>
      </c>
      <c r="T2514" s="84" t="s">
        <v>3236</v>
      </c>
      <c r="U2514" s="84" t="s">
        <v>1027</v>
      </c>
      <c r="V2514" s="84" t="s">
        <v>2278</v>
      </c>
      <c r="W2514" s="84">
        <v>0</v>
      </c>
      <c r="X2514" s="38" t="s">
        <v>3466</v>
      </c>
      <c r="Y2514" s="84">
        <v>358074506</v>
      </c>
      <c r="Z2514" s="38" t="s">
        <v>6459</v>
      </c>
      <c r="AA2514" s="108" t="s">
        <v>6389</v>
      </c>
      <c r="AB2514" s="84">
        <v>65000</v>
      </c>
      <c r="AC2514" s="108" t="s">
        <v>6769</v>
      </c>
      <c r="AD2514" s="84">
        <v>24</v>
      </c>
      <c r="AE2514" s="84" t="s">
        <v>6787</v>
      </c>
      <c r="AF2514" s="84" t="s">
        <v>7847</v>
      </c>
      <c r="AG2514" s="108" t="s">
        <v>7863</v>
      </c>
      <c r="AH2514" s="84" t="s">
        <v>7319</v>
      </c>
      <c r="AI2514" s="108" t="s">
        <v>8067</v>
      </c>
      <c r="AJ2514" s="84">
        <v>3460</v>
      </c>
      <c r="AK2514" s="84">
        <v>3460</v>
      </c>
      <c r="AL2514" s="108" t="s">
        <v>8112</v>
      </c>
      <c r="AM2514" s="84">
        <v>28471.1</v>
      </c>
      <c r="AN2514" s="112">
        <v>13048.9</v>
      </c>
      <c r="AO2514" s="112">
        <v>41520</v>
      </c>
      <c r="AP2514" s="112">
        <v>36528.9</v>
      </c>
      <c r="AQ2514" s="112">
        <v>5091.1000000000004</v>
      </c>
      <c r="AR2514" s="112">
        <v>41620</v>
      </c>
      <c r="AS2514" s="112">
        <v>0</v>
      </c>
      <c r="AT2514" s="112">
        <v>0</v>
      </c>
      <c r="AU2514" s="112">
        <v>0</v>
      </c>
      <c r="AV2514" s="84">
        <v>12</v>
      </c>
      <c r="AW2514" s="84">
        <v>0</v>
      </c>
      <c r="AX2514" s="84" t="str">
        <f>VLOOKUP(Y2514,'[1]Asset Classification'!$J$3:$W$2865,14,)</f>
        <v>Standard</v>
      </c>
      <c r="AY2514" s="108"/>
      <c r="AZ2514" s="84"/>
      <c r="BA2514" s="84"/>
      <c r="BB2514" s="84" t="s">
        <v>8329</v>
      </c>
      <c r="BC2514" s="84"/>
      <c r="BD2514" s="108"/>
      <c r="BE2514" s="84">
        <v>0</v>
      </c>
      <c r="BF2514" s="38" t="s">
        <v>3236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244</v>
      </c>
      <c r="C2515" s="38" t="s">
        <v>245</v>
      </c>
      <c r="D2515" s="38" t="s">
        <v>246</v>
      </c>
      <c r="E2515" s="38" t="s">
        <v>246</v>
      </c>
      <c r="F2515" s="38" t="s">
        <v>247</v>
      </c>
      <c r="G2515" s="84" t="s">
        <v>248</v>
      </c>
      <c r="H2515" s="38" t="s">
        <v>249</v>
      </c>
      <c r="I2515" s="84">
        <v>130995</v>
      </c>
      <c r="J2515" s="38" t="s">
        <v>275</v>
      </c>
      <c r="K2515" s="84">
        <v>130995</v>
      </c>
      <c r="L2515" s="84" t="s">
        <v>257</v>
      </c>
      <c r="M2515" s="38" t="s">
        <v>258</v>
      </c>
      <c r="N2515" s="84">
        <v>379099</v>
      </c>
      <c r="O2515" s="84" t="s">
        <v>922</v>
      </c>
      <c r="P2515" s="84">
        <v>555650</v>
      </c>
      <c r="Q2515" s="38" t="s">
        <v>923</v>
      </c>
      <c r="R2515" s="38" t="s">
        <v>891</v>
      </c>
      <c r="S2515" s="84" t="s">
        <v>2760</v>
      </c>
      <c r="T2515" s="84" t="s">
        <v>2760</v>
      </c>
      <c r="U2515" s="84" t="s">
        <v>1034</v>
      </c>
      <c r="V2515" s="84" t="s">
        <v>2789</v>
      </c>
      <c r="W2515" s="84">
        <v>0</v>
      </c>
      <c r="X2515" s="38" t="s">
        <v>3526</v>
      </c>
      <c r="Y2515" s="84">
        <v>358075761</v>
      </c>
      <c r="Z2515" s="38" t="s">
        <v>5876</v>
      </c>
      <c r="AA2515" s="108" t="s">
        <v>6407</v>
      </c>
      <c r="AB2515" s="84">
        <v>40000</v>
      </c>
      <c r="AC2515" s="108" t="s">
        <v>6765</v>
      </c>
      <c r="AD2515" s="84">
        <v>18</v>
      </c>
      <c r="AE2515" s="84" t="s">
        <v>6783</v>
      </c>
      <c r="AF2515" s="84" t="s">
        <v>7657</v>
      </c>
      <c r="AG2515" s="108" t="s">
        <v>7667</v>
      </c>
      <c r="AH2515" s="84" t="s">
        <v>7557</v>
      </c>
      <c r="AI2515" s="108" t="s">
        <v>8068</v>
      </c>
      <c r="AJ2515" s="84">
        <v>2680</v>
      </c>
      <c r="AK2515" s="84">
        <v>2680</v>
      </c>
      <c r="AL2515" s="108" t="s">
        <v>8084</v>
      </c>
      <c r="AM2515" s="84">
        <v>3550.86</v>
      </c>
      <c r="AN2515" s="112">
        <v>1809.14</v>
      </c>
      <c r="AO2515" s="112">
        <v>5360</v>
      </c>
      <c r="AP2515" s="112">
        <v>36449.14</v>
      </c>
      <c r="AQ2515" s="112">
        <v>6745.86</v>
      </c>
      <c r="AR2515" s="112">
        <v>43195</v>
      </c>
      <c r="AS2515" s="112">
        <v>23558.65</v>
      </c>
      <c r="AT2515" s="112">
        <v>5921.35</v>
      </c>
      <c r="AU2515" s="112">
        <v>29480</v>
      </c>
      <c r="AV2515" s="84">
        <v>13</v>
      </c>
      <c r="AW2515" s="84">
        <v>310</v>
      </c>
      <c r="AX2515" s="84" t="str">
        <f>VLOOKUP(Y2515,'[1]Asset Classification'!$J$3:$W$2865,14,)</f>
        <v>&gt;180</v>
      </c>
      <c r="AY2515" s="108"/>
      <c r="AZ2515" s="84"/>
      <c r="BA2515" s="84"/>
      <c r="BB2515" s="84" t="s">
        <v>8329</v>
      </c>
      <c r="BC2515" s="84"/>
      <c r="BD2515" s="108"/>
      <c r="BE2515" s="84">
        <v>0</v>
      </c>
      <c r="BF2515" s="38" t="s">
        <v>2760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244</v>
      </c>
      <c r="C2516" s="38" t="s">
        <v>245</v>
      </c>
      <c r="D2516" s="38" t="s">
        <v>246</v>
      </c>
      <c r="E2516" s="38" t="s">
        <v>246</v>
      </c>
      <c r="F2516" s="38" t="s">
        <v>247</v>
      </c>
      <c r="G2516" s="84" t="s">
        <v>248</v>
      </c>
      <c r="H2516" s="38" t="s">
        <v>249</v>
      </c>
      <c r="I2516" s="84">
        <v>134914</v>
      </c>
      <c r="J2516" s="38" t="s">
        <v>294</v>
      </c>
      <c r="K2516" s="84">
        <v>134914</v>
      </c>
      <c r="L2516" s="84" t="s">
        <v>254</v>
      </c>
      <c r="M2516" s="38" t="s">
        <v>255</v>
      </c>
      <c r="N2516" s="84">
        <v>245746</v>
      </c>
      <c r="O2516" s="84" t="s">
        <v>730</v>
      </c>
      <c r="P2516" s="84">
        <v>326142</v>
      </c>
      <c r="Q2516" s="38" t="s">
        <v>963</v>
      </c>
      <c r="R2516" s="38" t="s">
        <v>829</v>
      </c>
      <c r="S2516" s="84" t="s">
        <v>2753</v>
      </c>
      <c r="T2516" s="84" t="s">
        <v>2753</v>
      </c>
      <c r="U2516" s="84" t="s">
        <v>1034</v>
      </c>
      <c r="V2516" s="84" t="s">
        <v>2789</v>
      </c>
      <c r="W2516" s="84">
        <v>0</v>
      </c>
      <c r="X2516" s="38" t="s">
        <v>3526</v>
      </c>
      <c r="Y2516" s="84">
        <v>358078265</v>
      </c>
      <c r="Z2516" s="38" t="s">
        <v>5866</v>
      </c>
      <c r="AA2516" s="108" t="s">
        <v>6407</v>
      </c>
      <c r="AB2516" s="84">
        <v>65000</v>
      </c>
      <c r="AC2516" s="108" t="s">
        <v>6763</v>
      </c>
      <c r="AD2516" s="84">
        <v>24</v>
      </c>
      <c r="AE2516" s="84" t="s">
        <v>6787</v>
      </c>
      <c r="AF2516" s="84" t="s">
        <v>7415</v>
      </c>
      <c r="AG2516" s="108" t="s">
        <v>7664</v>
      </c>
      <c r="AH2516" s="84" t="s">
        <v>7319</v>
      </c>
      <c r="AI2516" s="108" t="s">
        <v>8062</v>
      </c>
      <c r="AJ2516" s="84">
        <v>3460</v>
      </c>
      <c r="AK2516" s="84">
        <v>3460</v>
      </c>
      <c r="AL2516" s="108" t="s">
        <v>8233</v>
      </c>
      <c r="AM2516" s="84">
        <v>13297.16</v>
      </c>
      <c r="AN2516" s="112">
        <v>7462.84</v>
      </c>
      <c r="AO2516" s="112">
        <v>20760</v>
      </c>
      <c r="AP2516" s="112">
        <v>51702.84</v>
      </c>
      <c r="AQ2516" s="112">
        <v>10788.16</v>
      </c>
      <c r="AR2516" s="112">
        <v>62491</v>
      </c>
      <c r="AS2516" s="112">
        <v>17791.330000000002</v>
      </c>
      <c r="AT2516" s="112">
        <v>6428.67</v>
      </c>
      <c r="AU2516" s="112">
        <v>24220</v>
      </c>
      <c r="AV2516" s="84">
        <v>13</v>
      </c>
      <c r="AW2516" s="84">
        <v>193</v>
      </c>
      <c r="AX2516" s="84" t="str">
        <f>VLOOKUP(Y2516,'[1]Asset Classification'!$J$3:$W$2865,14,)</f>
        <v>&gt;180</v>
      </c>
      <c r="AY2516" s="108"/>
      <c r="AZ2516" s="84"/>
      <c r="BA2516" s="84"/>
      <c r="BB2516" s="84" t="s">
        <v>8329</v>
      </c>
      <c r="BC2516" s="84"/>
      <c r="BD2516" s="108"/>
      <c r="BE2516" s="84">
        <v>0</v>
      </c>
      <c r="BF2516" s="38" t="s">
        <v>2753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244</v>
      </c>
      <c r="C2517" s="38" t="s">
        <v>245</v>
      </c>
      <c r="D2517" s="38" t="s">
        <v>246</v>
      </c>
      <c r="E2517" s="38" t="s">
        <v>246</v>
      </c>
      <c r="F2517" s="38" t="s">
        <v>247</v>
      </c>
      <c r="G2517" s="84" t="s">
        <v>248</v>
      </c>
      <c r="H2517" s="38" t="s">
        <v>249</v>
      </c>
      <c r="I2517" s="84">
        <v>134501</v>
      </c>
      <c r="J2517" s="38" t="s">
        <v>291</v>
      </c>
      <c r="K2517" s="84">
        <v>134501</v>
      </c>
      <c r="L2517" s="84" t="s">
        <v>262</v>
      </c>
      <c r="M2517" s="38" t="s">
        <v>263</v>
      </c>
      <c r="N2517" s="84">
        <v>227029</v>
      </c>
      <c r="O2517" s="84" t="s">
        <v>521</v>
      </c>
      <c r="P2517" s="84">
        <v>330404</v>
      </c>
      <c r="Q2517" s="38" t="s">
        <v>830</v>
      </c>
      <c r="R2517" s="38" t="s">
        <v>829</v>
      </c>
      <c r="S2517" s="84" t="s">
        <v>3237</v>
      </c>
      <c r="T2517" s="84" t="s">
        <v>3237</v>
      </c>
      <c r="U2517" s="84" t="s">
        <v>2292</v>
      </c>
      <c r="V2517" s="84" t="s">
        <v>2278</v>
      </c>
      <c r="W2517" s="84">
        <v>0</v>
      </c>
      <c r="X2517" s="38" t="s">
        <v>3451</v>
      </c>
      <c r="Y2517" s="84">
        <v>358079904</v>
      </c>
      <c r="Z2517" s="38" t="s">
        <v>6460</v>
      </c>
      <c r="AA2517" s="108" t="s">
        <v>6461</v>
      </c>
      <c r="AB2517" s="84">
        <v>65000</v>
      </c>
      <c r="AC2517" s="108" t="s">
        <v>6773</v>
      </c>
      <c r="AD2517" s="84">
        <v>24</v>
      </c>
      <c r="AE2517" s="84" t="s">
        <v>6787</v>
      </c>
      <c r="AF2517" s="84" t="s">
        <v>7439</v>
      </c>
      <c r="AG2517" s="108" t="s">
        <v>7440</v>
      </c>
      <c r="AH2517" s="84" t="s">
        <v>7319</v>
      </c>
      <c r="AI2517" s="108" t="s">
        <v>8074</v>
      </c>
      <c r="AJ2517" s="84">
        <v>3460</v>
      </c>
      <c r="AK2517" s="84">
        <v>3460</v>
      </c>
      <c r="AL2517" s="108" t="s">
        <v>6655</v>
      </c>
      <c r="AM2517" s="84">
        <v>13255.43</v>
      </c>
      <c r="AN2517" s="112">
        <v>7504.57</v>
      </c>
      <c r="AO2517" s="112">
        <v>20760</v>
      </c>
      <c r="AP2517" s="112">
        <v>51744.57</v>
      </c>
      <c r="AQ2517" s="112">
        <v>10804.43</v>
      </c>
      <c r="AR2517" s="112">
        <v>62549</v>
      </c>
      <c r="AS2517" s="112">
        <v>12434.83</v>
      </c>
      <c r="AT2517" s="112">
        <v>4865.17</v>
      </c>
      <c r="AU2517" s="112">
        <v>17300</v>
      </c>
      <c r="AV2517" s="84">
        <v>11</v>
      </c>
      <c r="AW2517" s="84">
        <v>131</v>
      </c>
      <c r="AX2517" s="84" t="str">
        <f>VLOOKUP(Y2517,'[1]Asset Classification'!$J$3:$W$2865,14,)</f>
        <v>121-150</v>
      </c>
      <c r="AY2517" s="108"/>
      <c r="AZ2517" s="84"/>
      <c r="BA2517" s="84"/>
      <c r="BB2517" s="84" t="s">
        <v>8329</v>
      </c>
      <c r="BC2517" s="84"/>
      <c r="BD2517" s="108"/>
      <c r="BE2517" s="84">
        <v>0</v>
      </c>
      <c r="BF2517" s="38" t="s">
        <v>3237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244</v>
      </c>
      <c r="C2518" s="38" t="s">
        <v>245</v>
      </c>
      <c r="D2518" s="38" t="s">
        <v>246</v>
      </c>
      <c r="E2518" s="38" t="s">
        <v>246</v>
      </c>
      <c r="F2518" s="38" t="s">
        <v>247</v>
      </c>
      <c r="G2518" s="84" t="s">
        <v>248</v>
      </c>
      <c r="H2518" s="38" t="s">
        <v>249</v>
      </c>
      <c r="I2518" s="84">
        <v>130587</v>
      </c>
      <c r="J2518" s="38" t="s">
        <v>269</v>
      </c>
      <c r="K2518" s="84">
        <v>130587</v>
      </c>
      <c r="L2518" s="84" t="s">
        <v>262</v>
      </c>
      <c r="M2518" s="38" t="s">
        <v>263</v>
      </c>
      <c r="N2518" s="84">
        <v>220301</v>
      </c>
      <c r="O2518" s="84" t="s">
        <v>382</v>
      </c>
      <c r="P2518" s="84">
        <v>290692</v>
      </c>
      <c r="Q2518" s="38" t="s">
        <v>383</v>
      </c>
      <c r="R2518" s="38" t="s">
        <v>829</v>
      </c>
      <c r="S2518" s="84" t="s">
        <v>3238</v>
      </c>
      <c r="T2518" s="84" t="s">
        <v>3238</v>
      </c>
      <c r="U2518" s="84" t="s">
        <v>1023</v>
      </c>
      <c r="V2518" s="84" t="s">
        <v>2278</v>
      </c>
      <c r="W2518" s="84">
        <v>0</v>
      </c>
      <c r="X2518" s="38" t="s">
        <v>3451</v>
      </c>
      <c r="Y2518" s="84">
        <v>358129635</v>
      </c>
      <c r="Z2518" s="38" t="s">
        <v>6462</v>
      </c>
      <c r="AA2518" s="108" t="s">
        <v>6389</v>
      </c>
      <c r="AB2518" s="84">
        <v>16000</v>
      </c>
      <c r="AC2518" s="108" t="s">
        <v>6767</v>
      </c>
      <c r="AD2518" s="84">
        <v>18</v>
      </c>
      <c r="AE2518" s="84" t="s">
        <v>6776</v>
      </c>
      <c r="AF2518" s="84" t="s">
        <v>6972</v>
      </c>
      <c r="AG2518" s="108" t="s">
        <v>6830</v>
      </c>
      <c r="AH2518" s="84" t="s">
        <v>6795</v>
      </c>
      <c r="AI2518" s="108" t="s">
        <v>6517</v>
      </c>
      <c r="AJ2518" s="84">
        <v>1060</v>
      </c>
      <c r="AK2518" s="84">
        <v>1060</v>
      </c>
      <c r="AL2518" s="108" t="s">
        <v>6759</v>
      </c>
      <c r="AM2518" s="84">
        <v>9910.7900000000009</v>
      </c>
      <c r="AN2518" s="112">
        <v>2809.21</v>
      </c>
      <c r="AO2518" s="112">
        <v>12720</v>
      </c>
      <c r="AP2518" s="112">
        <v>6089.21</v>
      </c>
      <c r="AQ2518" s="112">
        <v>428.79</v>
      </c>
      <c r="AR2518" s="112">
        <v>6518</v>
      </c>
      <c r="AS2518" s="112">
        <v>0</v>
      </c>
      <c r="AT2518" s="112">
        <v>0</v>
      </c>
      <c r="AU2518" s="112">
        <v>0</v>
      </c>
      <c r="AV2518" s="84">
        <v>12</v>
      </c>
      <c r="AW2518" s="84">
        <v>0</v>
      </c>
      <c r="AX2518" s="84" t="str">
        <f>VLOOKUP(Y2518,'[1]Asset Classification'!$J$3:$W$2865,14,)</f>
        <v>Standard</v>
      </c>
      <c r="AY2518" s="108"/>
      <c r="AZ2518" s="84"/>
      <c r="BA2518" s="84"/>
      <c r="BB2518" s="84" t="s">
        <v>8329</v>
      </c>
      <c r="BC2518" s="84"/>
      <c r="BD2518" s="108"/>
      <c r="BE2518" s="84">
        <v>0</v>
      </c>
      <c r="BF2518" s="38" t="s">
        <v>3238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244</v>
      </c>
      <c r="C2519" s="38" t="s">
        <v>245</v>
      </c>
      <c r="D2519" s="38" t="s">
        <v>246</v>
      </c>
      <c r="E2519" s="38" t="s">
        <v>246</v>
      </c>
      <c r="F2519" s="38" t="s">
        <v>247</v>
      </c>
      <c r="G2519" s="84" t="s">
        <v>248</v>
      </c>
      <c r="H2519" s="38" t="s">
        <v>249</v>
      </c>
      <c r="I2519" s="84">
        <v>130784</v>
      </c>
      <c r="J2519" s="38" t="s">
        <v>271</v>
      </c>
      <c r="K2519" s="84">
        <v>130784</v>
      </c>
      <c r="L2519" s="84" t="s">
        <v>251</v>
      </c>
      <c r="M2519" s="38" t="s">
        <v>252</v>
      </c>
      <c r="N2519" s="84">
        <v>229423</v>
      </c>
      <c r="O2519" s="84" t="s">
        <v>548</v>
      </c>
      <c r="P2519" s="84">
        <v>302156</v>
      </c>
      <c r="Q2519" s="38" t="s">
        <v>549</v>
      </c>
      <c r="R2519" s="38" t="s">
        <v>829</v>
      </c>
      <c r="S2519" s="84" t="s">
        <v>3239</v>
      </c>
      <c r="T2519" s="84" t="s">
        <v>3239</v>
      </c>
      <c r="U2519" s="84" t="s">
        <v>1027</v>
      </c>
      <c r="V2519" s="84" t="s">
        <v>2278</v>
      </c>
      <c r="W2519" s="84">
        <v>0</v>
      </c>
      <c r="X2519" s="38" t="s">
        <v>3483</v>
      </c>
      <c r="Y2519" s="84">
        <v>358129656</v>
      </c>
      <c r="Z2519" s="38" t="s">
        <v>6463</v>
      </c>
      <c r="AA2519" s="108" t="s">
        <v>6389</v>
      </c>
      <c r="AB2519" s="84">
        <v>61000</v>
      </c>
      <c r="AC2519" s="108" t="s">
        <v>6767</v>
      </c>
      <c r="AD2519" s="84">
        <v>24</v>
      </c>
      <c r="AE2519" s="84" t="s">
        <v>6792</v>
      </c>
      <c r="AF2519" s="84" t="s">
        <v>6889</v>
      </c>
      <c r="AG2519" s="108" t="s">
        <v>7426</v>
      </c>
      <c r="AH2519" s="84" t="s">
        <v>6795</v>
      </c>
      <c r="AI2519" s="108" t="s">
        <v>6517</v>
      </c>
      <c r="AJ2519" s="84">
        <v>3220</v>
      </c>
      <c r="AK2519" s="84">
        <v>3220</v>
      </c>
      <c r="AL2519" s="108" t="s">
        <v>6546</v>
      </c>
      <c r="AM2519" s="84">
        <v>1632.33</v>
      </c>
      <c r="AN2519" s="112">
        <v>1587.67</v>
      </c>
      <c r="AO2519" s="112">
        <v>3220</v>
      </c>
      <c r="AP2519" s="112">
        <v>59367.67</v>
      </c>
      <c r="AQ2519" s="112">
        <v>15176.33</v>
      </c>
      <c r="AR2519" s="112">
        <v>74544</v>
      </c>
      <c r="AS2519" s="112">
        <v>24888.5</v>
      </c>
      <c r="AT2519" s="112">
        <v>10531.5</v>
      </c>
      <c r="AU2519" s="112">
        <v>35420</v>
      </c>
      <c r="AV2519" s="84">
        <v>12</v>
      </c>
      <c r="AW2519" s="84">
        <v>308</v>
      </c>
      <c r="AX2519" s="84" t="str">
        <f>VLOOKUP(Y2519,'[1]Asset Classification'!$J$3:$W$2865,14,)</f>
        <v>&gt;180</v>
      </c>
      <c r="AY2519" s="108"/>
      <c r="AZ2519" s="84"/>
      <c r="BA2519" s="84"/>
      <c r="BB2519" s="84" t="s">
        <v>8329</v>
      </c>
      <c r="BC2519" s="84"/>
      <c r="BD2519" s="108" t="s">
        <v>8322</v>
      </c>
      <c r="BE2519" s="84">
        <v>61000</v>
      </c>
      <c r="BF2519" s="38" t="s">
        <v>3239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244</v>
      </c>
      <c r="C2520" s="38" t="s">
        <v>245</v>
      </c>
      <c r="D2520" s="38" t="s">
        <v>246</v>
      </c>
      <c r="E2520" s="38" t="s">
        <v>246</v>
      </c>
      <c r="F2520" s="38" t="s">
        <v>247</v>
      </c>
      <c r="G2520" s="84" t="s">
        <v>248</v>
      </c>
      <c r="H2520" s="38" t="s">
        <v>249</v>
      </c>
      <c r="I2520" s="84">
        <v>131510</v>
      </c>
      <c r="J2520" s="38" t="s">
        <v>279</v>
      </c>
      <c r="K2520" s="84">
        <v>131510</v>
      </c>
      <c r="L2520" s="84" t="s">
        <v>262</v>
      </c>
      <c r="M2520" s="38" t="s">
        <v>263</v>
      </c>
      <c r="N2520" s="84">
        <v>222507</v>
      </c>
      <c r="O2520" s="84" t="s">
        <v>427</v>
      </c>
      <c r="P2520" s="84">
        <v>293408</v>
      </c>
      <c r="Q2520" s="38" t="s">
        <v>930</v>
      </c>
      <c r="R2520" s="38" t="s">
        <v>829</v>
      </c>
      <c r="S2520" s="84" t="s">
        <v>3240</v>
      </c>
      <c r="T2520" s="84" t="s">
        <v>3240</v>
      </c>
      <c r="U2520" s="84" t="s">
        <v>2292</v>
      </c>
      <c r="V2520" s="84" t="s">
        <v>3449</v>
      </c>
      <c r="W2520" s="84">
        <v>0</v>
      </c>
      <c r="X2520" s="38" t="s">
        <v>3451</v>
      </c>
      <c r="Y2520" s="84">
        <v>358129657</v>
      </c>
      <c r="Z2520" s="38" t="s">
        <v>6464</v>
      </c>
      <c r="AA2520" s="108" t="s">
        <v>6407</v>
      </c>
      <c r="AB2520" s="84">
        <v>40000</v>
      </c>
      <c r="AC2520" s="108" t="s">
        <v>6770</v>
      </c>
      <c r="AD2520" s="84">
        <v>24</v>
      </c>
      <c r="AE2520" s="84" t="s">
        <v>6771</v>
      </c>
      <c r="AF2520" s="84" t="s">
        <v>7388</v>
      </c>
      <c r="AG2520" s="108" t="s">
        <v>7864</v>
      </c>
      <c r="AH2520" s="84" t="s">
        <v>7319</v>
      </c>
      <c r="AI2520" s="108" t="s">
        <v>8064</v>
      </c>
      <c r="AJ2520" s="84">
        <v>2130</v>
      </c>
      <c r="AK2520" s="84">
        <v>2130</v>
      </c>
      <c r="AL2520" s="108" t="s">
        <v>6673</v>
      </c>
      <c r="AM2520" s="84">
        <v>12589.63</v>
      </c>
      <c r="AN2520" s="112">
        <v>6580.37</v>
      </c>
      <c r="AO2520" s="112">
        <v>19170</v>
      </c>
      <c r="AP2520" s="112">
        <v>27410.37</v>
      </c>
      <c r="AQ2520" s="112">
        <v>4776.63</v>
      </c>
      <c r="AR2520" s="112">
        <v>32187</v>
      </c>
      <c r="AS2520" s="112">
        <v>6449.14</v>
      </c>
      <c r="AT2520" s="112">
        <v>2070.86</v>
      </c>
      <c r="AU2520" s="112">
        <v>8520</v>
      </c>
      <c r="AV2520" s="84">
        <v>13</v>
      </c>
      <c r="AW2520" s="84">
        <v>99</v>
      </c>
      <c r="AX2520" s="84" t="str">
        <f>VLOOKUP(Y2520,'[1]Asset Classification'!$J$3:$W$2865,14,)</f>
        <v>91-120</v>
      </c>
      <c r="AY2520" s="108"/>
      <c r="AZ2520" s="84"/>
      <c r="BA2520" s="84"/>
      <c r="BB2520" s="84" t="s">
        <v>8329</v>
      </c>
      <c r="BC2520" s="84"/>
      <c r="BD2520" s="108"/>
      <c r="BE2520" s="84">
        <v>0</v>
      </c>
      <c r="BF2520" s="38" t="s">
        <v>3240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244</v>
      </c>
      <c r="C2521" s="38" t="s">
        <v>245</v>
      </c>
      <c r="D2521" s="38" t="s">
        <v>246</v>
      </c>
      <c r="E2521" s="38" t="s">
        <v>246</v>
      </c>
      <c r="F2521" s="38" t="s">
        <v>247</v>
      </c>
      <c r="G2521" s="84" t="s">
        <v>248</v>
      </c>
      <c r="H2521" s="38" t="s">
        <v>249</v>
      </c>
      <c r="I2521" s="84">
        <v>130322</v>
      </c>
      <c r="J2521" s="38" t="s">
        <v>289</v>
      </c>
      <c r="K2521" s="84">
        <v>130322</v>
      </c>
      <c r="L2521" s="84" t="s">
        <v>257</v>
      </c>
      <c r="M2521" s="38" t="s">
        <v>258</v>
      </c>
      <c r="N2521" s="84">
        <v>241804</v>
      </c>
      <c r="O2521" s="84" t="s">
        <v>673</v>
      </c>
      <c r="P2521" s="84">
        <v>317900</v>
      </c>
      <c r="Q2521" s="38" t="s">
        <v>634</v>
      </c>
      <c r="R2521" s="38" t="s">
        <v>829</v>
      </c>
      <c r="S2521" s="84" t="s">
        <v>3241</v>
      </c>
      <c r="T2521" s="84" t="s">
        <v>3241</v>
      </c>
      <c r="U2521" s="84" t="s">
        <v>1034</v>
      </c>
      <c r="V2521" s="84" t="s">
        <v>2789</v>
      </c>
      <c r="W2521" s="84">
        <v>0</v>
      </c>
      <c r="X2521" s="38" t="s">
        <v>3451</v>
      </c>
      <c r="Y2521" s="84">
        <v>358129660</v>
      </c>
      <c r="Z2521" s="38" t="s">
        <v>6465</v>
      </c>
      <c r="AA2521" s="108" t="s">
        <v>6407</v>
      </c>
      <c r="AB2521" s="84">
        <v>27000</v>
      </c>
      <c r="AC2521" s="108" t="s">
        <v>6774</v>
      </c>
      <c r="AD2521" s="84">
        <v>18</v>
      </c>
      <c r="AE2521" s="84" t="s">
        <v>6776</v>
      </c>
      <c r="AF2521" s="84" t="s">
        <v>6796</v>
      </c>
      <c r="AG2521" s="108" t="s">
        <v>7129</v>
      </c>
      <c r="AH2521" s="84" t="s">
        <v>6795</v>
      </c>
      <c r="AI2521" s="108" t="s">
        <v>8059</v>
      </c>
      <c r="AJ2521" s="84">
        <v>1810</v>
      </c>
      <c r="AK2521" s="84">
        <v>1810</v>
      </c>
      <c r="AL2521" s="108" t="s">
        <v>8305</v>
      </c>
      <c r="AM2521" s="84">
        <v>5009.33</v>
      </c>
      <c r="AN2521" s="112">
        <v>2230.67</v>
      </c>
      <c r="AO2521" s="112">
        <v>7240</v>
      </c>
      <c r="AP2521" s="112">
        <v>21990.67</v>
      </c>
      <c r="AQ2521" s="112">
        <v>3566.33</v>
      </c>
      <c r="AR2521" s="112">
        <v>25557</v>
      </c>
      <c r="AS2521" s="112">
        <v>13280.95</v>
      </c>
      <c r="AT2521" s="112">
        <v>3009.05</v>
      </c>
      <c r="AU2521" s="112">
        <v>16290</v>
      </c>
      <c r="AV2521" s="84">
        <v>13</v>
      </c>
      <c r="AW2521" s="84">
        <v>247</v>
      </c>
      <c r="AX2521" s="84" t="str">
        <f>VLOOKUP(Y2521,'[1]Asset Classification'!$J$3:$W$2865,14,)</f>
        <v>&gt;180</v>
      </c>
      <c r="AY2521" s="108"/>
      <c r="AZ2521" s="84"/>
      <c r="BA2521" s="84"/>
      <c r="BB2521" s="84" t="s">
        <v>8329</v>
      </c>
      <c r="BC2521" s="84"/>
      <c r="BD2521" s="108"/>
      <c r="BE2521" s="84">
        <v>0</v>
      </c>
      <c r="BF2521" s="38" t="s">
        <v>3241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244</v>
      </c>
      <c r="C2522" s="38" t="s">
        <v>245</v>
      </c>
      <c r="D2522" s="38" t="s">
        <v>246</v>
      </c>
      <c r="E2522" s="38" t="s">
        <v>246</v>
      </c>
      <c r="F2522" s="38" t="s">
        <v>247</v>
      </c>
      <c r="G2522" s="84" t="s">
        <v>248</v>
      </c>
      <c r="H2522" s="38" t="s">
        <v>249</v>
      </c>
      <c r="I2522" s="84">
        <v>162851</v>
      </c>
      <c r="J2522" s="38" t="s">
        <v>334</v>
      </c>
      <c r="K2522" s="84">
        <v>162851</v>
      </c>
      <c r="L2522" s="84" t="s">
        <v>262</v>
      </c>
      <c r="M2522" s="38" t="s">
        <v>263</v>
      </c>
      <c r="N2522" s="84">
        <v>278593</v>
      </c>
      <c r="O2522" s="84" t="s">
        <v>507</v>
      </c>
      <c r="P2522" s="84">
        <v>367489</v>
      </c>
      <c r="Q2522" s="38" t="s">
        <v>867</v>
      </c>
      <c r="R2522" s="38" t="s">
        <v>829</v>
      </c>
      <c r="S2522" s="84" t="s">
        <v>3242</v>
      </c>
      <c r="T2522" s="84" t="s">
        <v>3242</v>
      </c>
      <c r="U2522" s="84" t="s">
        <v>1027</v>
      </c>
      <c r="V2522" s="84" t="s">
        <v>2278</v>
      </c>
      <c r="W2522" s="84">
        <v>0</v>
      </c>
      <c r="X2522" s="38" t="s">
        <v>3451</v>
      </c>
      <c r="Y2522" s="84">
        <v>358129664</v>
      </c>
      <c r="Z2522" s="38" t="s">
        <v>6466</v>
      </c>
      <c r="AA2522" s="108" t="s">
        <v>6389</v>
      </c>
      <c r="AB2522" s="84">
        <v>44000</v>
      </c>
      <c r="AC2522" s="108" t="s">
        <v>6768</v>
      </c>
      <c r="AD2522" s="84">
        <v>24</v>
      </c>
      <c r="AE2522" s="84" t="s">
        <v>6780</v>
      </c>
      <c r="AF2522" s="84" t="s">
        <v>6860</v>
      </c>
      <c r="AG2522" s="108" t="s">
        <v>7383</v>
      </c>
      <c r="AH2522" s="84" t="s">
        <v>6795</v>
      </c>
      <c r="AI2522" s="108" t="s">
        <v>8070</v>
      </c>
      <c r="AJ2522" s="84">
        <v>2340</v>
      </c>
      <c r="AK2522" s="84">
        <v>2340</v>
      </c>
      <c r="AL2522" s="108" t="s">
        <v>6702</v>
      </c>
      <c r="AM2522" s="84">
        <v>17297.63</v>
      </c>
      <c r="AN2522" s="112">
        <v>8442.3700000000008</v>
      </c>
      <c r="AO2522" s="112">
        <v>25740</v>
      </c>
      <c r="AP2522" s="112">
        <v>26702.37</v>
      </c>
      <c r="AQ2522" s="112">
        <v>4041.63</v>
      </c>
      <c r="AR2522" s="112">
        <v>30744</v>
      </c>
      <c r="AS2522" s="112">
        <v>1796.81</v>
      </c>
      <c r="AT2522" s="112">
        <v>543.19000000000005</v>
      </c>
      <c r="AU2522" s="112">
        <v>2340</v>
      </c>
      <c r="AV2522" s="84">
        <v>12</v>
      </c>
      <c r="AW2522" s="84">
        <v>0</v>
      </c>
      <c r="AX2522" s="84" t="str">
        <f>VLOOKUP(Y2522,'[1]Asset Classification'!$J$3:$W$2865,14,)</f>
        <v>Standard</v>
      </c>
      <c r="AY2522" s="108"/>
      <c r="AZ2522" s="84"/>
      <c r="BA2522" s="84"/>
      <c r="BB2522" s="84" t="s">
        <v>8329</v>
      </c>
      <c r="BC2522" s="84"/>
      <c r="BD2522" s="108"/>
      <c r="BE2522" s="84">
        <v>0</v>
      </c>
      <c r="BF2522" s="38" t="s">
        <v>3242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244</v>
      </c>
      <c r="C2523" s="38" t="s">
        <v>245</v>
      </c>
      <c r="D2523" s="38" t="s">
        <v>246</v>
      </c>
      <c r="E2523" s="38" t="s">
        <v>246</v>
      </c>
      <c r="F2523" s="38" t="s">
        <v>247</v>
      </c>
      <c r="G2523" s="84" t="s">
        <v>248</v>
      </c>
      <c r="H2523" s="38" t="s">
        <v>249</v>
      </c>
      <c r="I2523" s="84">
        <v>130627</v>
      </c>
      <c r="J2523" s="38" t="s">
        <v>270</v>
      </c>
      <c r="K2523" s="84">
        <v>130627</v>
      </c>
      <c r="L2523" s="84" t="s">
        <v>254</v>
      </c>
      <c r="M2523" s="38" t="s">
        <v>255</v>
      </c>
      <c r="N2523" s="84">
        <v>369093</v>
      </c>
      <c r="O2523" s="84" t="s">
        <v>844</v>
      </c>
      <c r="P2523" s="84">
        <v>536115</v>
      </c>
      <c r="Q2523" s="38" t="s">
        <v>903</v>
      </c>
      <c r="R2523" s="38" t="s">
        <v>829</v>
      </c>
      <c r="S2523" s="84" t="s">
        <v>3243</v>
      </c>
      <c r="T2523" s="84" t="s">
        <v>3243</v>
      </c>
      <c r="U2523" s="84" t="s">
        <v>2292</v>
      </c>
      <c r="V2523" s="84" t="s">
        <v>3449</v>
      </c>
      <c r="W2523" s="84">
        <v>0</v>
      </c>
      <c r="X2523" s="38" t="s">
        <v>3451</v>
      </c>
      <c r="Y2523" s="84">
        <v>358163785</v>
      </c>
      <c r="Z2523" s="38" t="s">
        <v>6467</v>
      </c>
      <c r="AA2523" s="108" t="s">
        <v>6389</v>
      </c>
      <c r="AB2523" s="84">
        <v>65000</v>
      </c>
      <c r="AC2523" s="108" t="s">
        <v>6768</v>
      </c>
      <c r="AD2523" s="84">
        <v>24</v>
      </c>
      <c r="AE2523" s="84" t="s">
        <v>6787</v>
      </c>
      <c r="AF2523" s="84" t="s">
        <v>7401</v>
      </c>
      <c r="AG2523" s="108" t="s">
        <v>7865</v>
      </c>
      <c r="AH2523" s="84" t="s">
        <v>7319</v>
      </c>
      <c r="AI2523" s="108" t="s">
        <v>8070</v>
      </c>
      <c r="AJ2523" s="84">
        <v>3460</v>
      </c>
      <c r="AK2523" s="84">
        <v>3460</v>
      </c>
      <c r="AL2523" s="108" t="s">
        <v>6749</v>
      </c>
      <c r="AM2523" s="84">
        <v>28250.5</v>
      </c>
      <c r="AN2523" s="112">
        <v>13269.5</v>
      </c>
      <c r="AO2523" s="112">
        <v>41520</v>
      </c>
      <c r="AP2523" s="112">
        <v>36749.5</v>
      </c>
      <c r="AQ2523" s="112">
        <v>5152.5</v>
      </c>
      <c r="AR2523" s="112">
        <v>41902</v>
      </c>
      <c r="AS2523" s="112">
        <v>0</v>
      </c>
      <c r="AT2523" s="112">
        <v>0</v>
      </c>
      <c r="AU2523" s="112">
        <v>0</v>
      </c>
      <c r="AV2523" s="84">
        <v>12</v>
      </c>
      <c r="AW2523" s="84">
        <v>0</v>
      </c>
      <c r="AX2523" s="84" t="str">
        <f>VLOOKUP(Y2523,'[1]Asset Classification'!$J$3:$W$2865,14,)</f>
        <v>Standard</v>
      </c>
      <c r="AY2523" s="108"/>
      <c r="AZ2523" s="84"/>
      <c r="BA2523" s="84"/>
      <c r="BB2523" s="84" t="s">
        <v>8329</v>
      </c>
      <c r="BC2523" s="84"/>
      <c r="BD2523" s="108"/>
      <c r="BE2523" s="84">
        <v>0</v>
      </c>
      <c r="BF2523" s="38" t="s">
        <v>3243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244</v>
      </c>
      <c r="C2524" s="38" t="s">
        <v>245</v>
      </c>
      <c r="D2524" s="38" t="s">
        <v>246</v>
      </c>
      <c r="E2524" s="38" t="s">
        <v>246</v>
      </c>
      <c r="F2524" s="38" t="s">
        <v>247</v>
      </c>
      <c r="G2524" s="84" t="s">
        <v>248</v>
      </c>
      <c r="H2524" s="38" t="s">
        <v>249</v>
      </c>
      <c r="I2524" s="84">
        <v>136565</v>
      </c>
      <c r="J2524" s="38" t="s">
        <v>298</v>
      </c>
      <c r="K2524" s="84">
        <v>136565</v>
      </c>
      <c r="L2524" s="84" t="s">
        <v>262</v>
      </c>
      <c r="M2524" s="38" t="s">
        <v>263</v>
      </c>
      <c r="N2524" s="84">
        <v>259357</v>
      </c>
      <c r="O2524" s="84" t="s">
        <v>918</v>
      </c>
      <c r="P2524" s="84">
        <v>340547</v>
      </c>
      <c r="Q2524" s="38" t="s">
        <v>919</v>
      </c>
      <c r="R2524" s="38" t="s">
        <v>829</v>
      </c>
      <c r="S2524" s="84" t="s">
        <v>2513</v>
      </c>
      <c r="T2524" s="84" t="s">
        <v>2513</v>
      </c>
      <c r="U2524" s="84" t="s">
        <v>1023</v>
      </c>
      <c r="V2524" s="84" t="s">
        <v>3449</v>
      </c>
      <c r="W2524" s="84">
        <v>0</v>
      </c>
      <c r="X2524" s="38" t="s">
        <v>3451</v>
      </c>
      <c r="Y2524" s="84">
        <v>358191665</v>
      </c>
      <c r="Z2524" s="38" t="s">
        <v>5568</v>
      </c>
      <c r="AA2524" s="108" t="s">
        <v>6389</v>
      </c>
      <c r="AB2524" s="84">
        <v>65000</v>
      </c>
      <c r="AC2524" s="108" t="s">
        <v>6770</v>
      </c>
      <c r="AD2524" s="84">
        <v>24</v>
      </c>
      <c r="AE2524" s="84" t="s">
        <v>6785</v>
      </c>
      <c r="AF2524" s="84" t="s">
        <v>7553</v>
      </c>
      <c r="AG2524" s="108" t="s">
        <v>7554</v>
      </c>
      <c r="AH2524" s="84" t="s">
        <v>7059</v>
      </c>
      <c r="AI2524" s="108" t="s">
        <v>8075</v>
      </c>
      <c r="AJ2524" s="84">
        <v>3430</v>
      </c>
      <c r="AK2524" s="84">
        <v>3430</v>
      </c>
      <c r="AL2524" s="108" t="s">
        <v>8218</v>
      </c>
      <c r="AM2524" s="84">
        <v>4062.67</v>
      </c>
      <c r="AN2524" s="112">
        <v>2797.33</v>
      </c>
      <c r="AO2524" s="112">
        <v>6860</v>
      </c>
      <c r="AP2524" s="112">
        <v>60937.33</v>
      </c>
      <c r="AQ2524" s="112">
        <v>14874.67</v>
      </c>
      <c r="AR2524" s="112">
        <v>75812</v>
      </c>
      <c r="AS2524" s="112">
        <v>24339.200000000001</v>
      </c>
      <c r="AT2524" s="112">
        <v>9960.7999999999993</v>
      </c>
      <c r="AU2524" s="112">
        <v>34300</v>
      </c>
      <c r="AV2524" s="84">
        <v>12</v>
      </c>
      <c r="AW2524" s="84">
        <v>280</v>
      </c>
      <c r="AX2524" s="84" t="str">
        <f>VLOOKUP(Y2524,'[1]Asset Classification'!$J$3:$W$2865,14,)</f>
        <v>&gt;180</v>
      </c>
      <c r="AY2524" s="108"/>
      <c r="AZ2524" s="84"/>
      <c r="BA2524" s="84"/>
      <c r="BB2524" s="84" t="s">
        <v>8329</v>
      </c>
      <c r="BC2524" s="84"/>
      <c r="BD2524" s="108"/>
      <c r="BE2524" s="84">
        <v>0</v>
      </c>
      <c r="BF2524" s="38" t="s">
        <v>2513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244</v>
      </c>
      <c r="C2525" s="38" t="s">
        <v>245</v>
      </c>
      <c r="D2525" s="38" t="s">
        <v>246</v>
      </c>
      <c r="E2525" s="38" t="s">
        <v>246</v>
      </c>
      <c r="F2525" s="38" t="s">
        <v>247</v>
      </c>
      <c r="G2525" s="84" t="s">
        <v>248</v>
      </c>
      <c r="H2525" s="38" t="s">
        <v>249</v>
      </c>
      <c r="I2525" s="84">
        <v>153767</v>
      </c>
      <c r="J2525" s="38" t="s">
        <v>326</v>
      </c>
      <c r="K2525" s="84">
        <v>153767</v>
      </c>
      <c r="L2525" s="84" t="s">
        <v>251</v>
      </c>
      <c r="M2525" s="38" t="s">
        <v>252</v>
      </c>
      <c r="N2525" s="84">
        <v>369414</v>
      </c>
      <c r="O2525" s="84" t="s">
        <v>950</v>
      </c>
      <c r="P2525" s="84">
        <v>536594</v>
      </c>
      <c r="Q2525" s="38" t="s">
        <v>951</v>
      </c>
      <c r="R2525" s="38" t="s">
        <v>829</v>
      </c>
      <c r="S2525" s="84" t="s">
        <v>3244</v>
      </c>
      <c r="T2525" s="84" t="s">
        <v>3244</v>
      </c>
      <c r="U2525" s="84" t="s">
        <v>2292</v>
      </c>
      <c r="V2525" s="84" t="s">
        <v>2278</v>
      </c>
      <c r="W2525" s="84">
        <v>0</v>
      </c>
      <c r="X2525" s="38" t="s">
        <v>3451</v>
      </c>
      <c r="Y2525" s="84">
        <v>358194368</v>
      </c>
      <c r="Z2525" s="38" t="s">
        <v>6468</v>
      </c>
      <c r="AA2525" s="108" t="s">
        <v>6389</v>
      </c>
      <c r="AB2525" s="84">
        <v>57000</v>
      </c>
      <c r="AC2525" s="108" t="s">
        <v>6770</v>
      </c>
      <c r="AD2525" s="84">
        <v>24</v>
      </c>
      <c r="AE2525" s="84" t="s">
        <v>6787</v>
      </c>
      <c r="AF2525" s="84" t="s">
        <v>7385</v>
      </c>
      <c r="AG2525" s="108" t="s">
        <v>7866</v>
      </c>
      <c r="AH2525" s="84" t="s">
        <v>7319</v>
      </c>
      <c r="AI2525" s="108" t="s">
        <v>8075</v>
      </c>
      <c r="AJ2525" s="84">
        <v>3040</v>
      </c>
      <c r="AK2525" s="84">
        <v>3040</v>
      </c>
      <c r="AL2525" s="108" t="s">
        <v>6745</v>
      </c>
      <c r="AM2525" s="84">
        <v>24803.84</v>
      </c>
      <c r="AN2525" s="112">
        <v>11676.16</v>
      </c>
      <c r="AO2525" s="112">
        <v>36480</v>
      </c>
      <c r="AP2525" s="112">
        <v>32196.16</v>
      </c>
      <c r="AQ2525" s="112">
        <v>4500.84</v>
      </c>
      <c r="AR2525" s="112">
        <v>36697</v>
      </c>
      <c r="AS2525" s="112">
        <v>0</v>
      </c>
      <c r="AT2525" s="112">
        <v>0</v>
      </c>
      <c r="AU2525" s="112">
        <v>0</v>
      </c>
      <c r="AV2525" s="84">
        <v>12</v>
      </c>
      <c r="AW2525" s="84">
        <v>0</v>
      </c>
      <c r="AX2525" s="84" t="str">
        <f>VLOOKUP(Y2525,'[1]Asset Classification'!$J$3:$W$2865,14,)</f>
        <v>Standard</v>
      </c>
      <c r="AY2525" s="108"/>
      <c r="AZ2525" s="84"/>
      <c r="BA2525" s="84"/>
      <c r="BB2525" s="84" t="s">
        <v>8329</v>
      </c>
      <c r="BC2525" s="84"/>
      <c r="BD2525" s="108"/>
      <c r="BE2525" s="84">
        <v>0</v>
      </c>
      <c r="BF2525" s="38" t="s">
        <v>3244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244</v>
      </c>
      <c r="C2526" s="38" t="s">
        <v>245</v>
      </c>
      <c r="D2526" s="38" t="s">
        <v>246</v>
      </c>
      <c r="E2526" s="38" t="s">
        <v>246</v>
      </c>
      <c r="F2526" s="38" t="s">
        <v>247</v>
      </c>
      <c r="G2526" s="84" t="s">
        <v>248</v>
      </c>
      <c r="H2526" s="38" t="s">
        <v>249</v>
      </c>
      <c r="I2526" s="84">
        <v>129694</v>
      </c>
      <c r="J2526" s="38" t="s">
        <v>259</v>
      </c>
      <c r="K2526" s="84">
        <v>129694</v>
      </c>
      <c r="L2526" s="84" t="s">
        <v>257</v>
      </c>
      <c r="M2526" s="38" t="s">
        <v>258</v>
      </c>
      <c r="N2526" s="84">
        <v>502148</v>
      </c>
      <c r="O2526" s="84" t="s">
        <v>990</v>
      </c>
      <c r="P2526" s="84">
        <v>814245</v>
      </c>
      <c r="Q2526" s="38" t="s">
        <v>991</v>
      </c>
      <c r="R2526" s="38" t="s">
        <v>960</v>
      </c>
      <c r="S2526" s="84" t="s">
        <v>2984</v>
      </c>
      <c r="T2526" s="84" t="s">
        <v>2984</v>
      </c>
      <c r="U2526" s="84" t="s">
        <v>1027</v>
      </c>
      <c r="V2526" s="84" t="s">
        <v>2278</v>
      </c>
      <c r="W2526" s="84">
        <v>0</v>
      </c>
      <c r="X2526" s="38" t="s">
        <v>3548</v>
      </c>
      <c r="Y2526" s="84">
        <v>358203063</v>
      </c>
      <c r="Z2526" s="38" t="s">
        <v>6153</v>
      </c>
      <c r="AA2526" s="108" t="s">
        <v>6389</v>
      </c>
      <c r="AB2526" s="84">
        <v>16800</v>
      </c>
      <c r="AC2526" s="108" t="s">
        <v>6768</v>
      </c>
      <c r="AD2526" s="84">
        <v>12</v>
      </c>
      <c r="AE2526" s="84" t="s">
        <v>6791</v>
      </c>
      <c r="AF2526" s="84" t="s">
        <v>7750</v>
      </c>
      <c r="AG2526" s="108" t="s">
        <v>7753</v>
      </c>
      <c r="AH2526" s="84" t="s">
        <v>7557</v>
      </c>
      <c r="AI2526" s="108" t="s">
        <v>8070</v>
      </c>
      <c r="AJ2526" s="84">
        <v>1590</v>
      </c>
      <c r="AK2526" s="84">
        <v>1590</v>
      </c>
      <c r="AL2526" s="108" t="s">
        <v>8314</v>
      </c>
      <c r="AM2526" s="84">
        <v>6423.06</v>
      </c>
      <c r="AN2526" s="112">
        <v>1526.94</v>
      </c>
      <c r="AO2526" s="112">
        <v>7950</v>
      </c>
      <c r="AP2526" s="112">
        <v>10376.94</v>
      </c>
      <c r="AQ2526" s="112">
        <v>888.06</v>
      </c>
      <c r="AR2526" s="112">
        <v>11265</v>
      </c>
      <c r="AS2526" s="112">
        <v>10376.94</v>
      </c>
      <c r="AT2526" s="112">
        <v>888.06</v>
      </c>
      <c r="AU2526" s="112">
        <v>11265</v>
      </c>
      <c r="AV2526" s="84">
        <v>12</v>
      </c>
      <c r="AW2526" s="84">
        <v>191</v>
      </c>
      <c r="AX2526" s="84" t="str">
        <f>VLOOKUP(Y2526,'[1]Asset Classification'!$J$3:$W$2865,14,)</f>
        <v>&gt;180</v>
      </c>
      <c r="AY2526" s="108"/>
      <c r="AZ2526" s="84"/>
      <c r="BA2526" s="84"/>
      <c r="BB2526" s="84" t="s">
        <v>8329</v>
      </c>
      <c r="BC2526" s="84"/>
      <c r="BD2526" s="108"/>
      <c r="BE2526" s="84">
        <v>0</v>
      </c>
      <c r="BF2526" s="38" t="s">
        <v>2984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244</v>
      </c>
      <c r="C2527" s="38" t="s">
        <v>245</v>
      </c>
      <c r="D2527" s="38" t="s">
        <v>246</v>
      </c>
      <c r="E2527" s="38" t="s">
        <v>246</v>
      </c>
      <c r="F2527" s="38" t="s">
        <v>247</v>
      </c>
      <c r="G2527" s="84" t="s">
        <v>248</v>
      </c>
      <c r="H2527" s="38" t="s">
        <v>249</v>
      </c>
      <c r="I2527" s="84">
        <v>139549</v>
      </c>
      <c r="J2527" s="38" t="s">
        <v>307</v>
      </c>
      <c r="K2527" s="84">
        <v>139549</v>
      </c>
      <c r="L2527" s="84" t="s">
        <v>254</v>
      </c>
      <c r="M2527" s="38" t="s">
        <v>255</v>
      </c>
      <c r="N2527" s="84">
        <v>251630</v>
      </c>
      <c r="O2527" s="84" t="s">
        <v>745</v>
      </c>
      <c r="P2527" s="84">
        <v>330585</v>
      </c>
      <c r="Q2527" s="38" t="s">
        <v>746</v>
      </c>
      <c r="R2527" s="38" t="s">
        <v>829</v>
      </c>
      <c r="S2527" s="84" t="s">
        <v>2660</v>
      </c>
      <c r="T2527" s="84" t="s">
        <v>2660</v>
      </c>
      <c r="U2527" s="84" t="s">
        <v>1027</v>
      </c>
      <c r="V2527" s="84" t="s">
        <v>2278</v>
      </c>
      <c r="W2527" s="84">
        <v>0</v>
      </c>
      <c r="X2527" s="38" t="s">
        <v>3526</v>
      </c>
      <c r="Y2527" s="84">
        <v>358218646</v>
      </c>
      <c r="Z2527" s="38" t="s">
        <v>5753</v>
      </c>
      <c r="AA2527" s="108" t="s">
        <v>6389</v>
      </c>
      <c r="AB2527" s="84">
        <v>65000</v>
      </c>
      <c r="AC2527" s="108" t="s">
        <v>6769</v>
      </c>
      <c r="AD2527" s="84">
        <v>24</v>
      </c>
      <c r="AE2527" s="84" t="s">
        <v>6787</v>
      </c>
      <c r="AF2527" s="84" t="s">
        <v>7627</v>
      </c>
      <c r="AG2527" s="108" t="s">
        <v>7628</v>
      </c>
      <c r="AH2527" s="84" t="s">
        <v>7319</v>
      </c>
      <c r="AI2527" s="108" t="s">
        <v>8067</v>
      </c>
      <c r="AJ2527" s="84">
        <v>3460</v>
      </c>
      <c r="AK2527" s="84">
        <v>3460</v>
      </c>
      <c r="AL2527" s="108" t="s">
        <v>8289</v>
      </c>
      <c r="AM2527" s="84">
        <v>15764.89</v>
      </c>
      <c r="AN2527" s="112">
        <v>8455.11</v>
      </c>
      <c r="AO2527" s="112">
        <v>24220</v>
      </c>
      <c r="AP2527" s="112">
        <v>49235.11</v>
      </c>
      <c r="AQ2527" s="112">
        <v>9684.89</v>
      </c>
      <c r="AR2527" s="112">
        <v>58920</v>
      </c>
      <c r="AS2527" s="112">
        <v>12706.21</v>
      </c>
      <c r="AT2527" s="112">
        <v>4593.79</v>
      </c>
      <c r="AU2527" s="112">
        <v>17300</v>
      </c>
      <c r="AV2527" s="84">
        <v>12</v>
      </c>
      <c r="AW2527" s="84">
        <v>134</v>
      </c>
      <c r="AX2527" s="84" t="str">
        <f>VLOOKUP(Y2527,'[1]Asset Classification'!$J$3:$W$2865,14,)</f>
        <v>121-150</v>
      </c>
      <c r="AY2527" s="108"/>
      <c r="AZ2527" s="84"/>
      <c r="BA2527" s="84"/>
      <c r="BB2527" s="84" t="s">
        <v>8329</v>
      </c>
      <c r="BC2527" s="84"/>
      <c r="BD2527" s="108"/>
      <c r="BE2527" s="84">
        <v>0</v>
      </c>
      <c r="BF2527" s="38" t="s">
        <v>2660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244</v>
      </c>
      <c r="C2528" s="38" t="s">
        <v>245</v>
      </c>
      <c r="D2528" s="38" t="s">
        <v>246</v>
      </c>
      <c r="E2528" s="38" t="s">
        <v>246</v>
      </c>
      <c r="F2528" s="38" t="s">
        <v>247</v>
      </c>
      <c r="G2528" s="84" t="s">
        <v>248</v>
      </c>
      <c r="H2528" s="38" t="s">
        <v>249</v>
      </c>
      <c r="I2528" s="84">
        <v>134111</v>
      </c>
      <c r="J2528" s="38" t="s">
        <v>288</v>
      </c>
      <c r="K2528" s="84">
        <v>134111</v>
      </c>
      <c r="L2528" s="84" t="s">
        <v>254</v>
      </c>
      <c r="M2528" s="38" t="s">
        <v>255</v>
      </c>
      <c r="N2528" s="84">
        <v>226413</v>
      </c>
      <c r="O2528" s="84" t="s">
        <v>513</v>
      </c>
      <c r="P2528" s="84">
        <v>298320</v>
      </c>
      <c r="Q2528" s="38" t="s">
        <v>514</v>
      </c>
      <c r="R2528" s="38" t="s">
        <v>829</v>
      </c>
      <c r="S2528" s="84" t="s">
        <v>3245</v>
      </c>
      <c r="T2528" s="84" t="s">
        <v>3245</v>
      </c>
      <c r="U2528" s="84" t="s">
        <v>1027</v>
      </c>
      <c r="V2528" s="84" t="s">
        <v>3449</v>
      </c>
      <c r="W2528" s="84">
        <v>0</v>
      </c>
      <c r="X2528" s="38" t="s">
        <v>3451</v>
      </c>
      <c r="Y2528" s="84">
        <v>358222926</v>
      </c>
      <c r="Z2528" s="38" t="s">
        <v>6469</v>
      </c>
      <c r="AA2528" s="108" t="s">
        <v>6389</v>
      </c>
      <c r="AB2528" s="84">
        <v>65000</v>
      </c>
      <c r="AC2528" s="108" t="s">
        <v>6773</v>
      </c>
      <c r="AD2528" s="84">
        <v>24</v>
      </c>
      <c r="AE2528" s="84" t="s">
        <v>6787</v>
      </c>
      <c r="AF2528" s="84" t="s">
        <v>7434</v>
      </c>
      <c r="AG2528" s="108" t="s">
        <v>7435</v>
      </c>
      <c r="AH2528" s="84" t="s">
        <v>7319</v>
      </c>
      <c r="AI2528" s="108" t="s">
        <v>8051</v>
      </c>
      <c r="AJ2528" s="84">
        <v>3460</v>
      </c>
      <c r="AK2528" s="84">
        <v>3460</v>
      </c>
      <c r="AL2528" s="108" t="s">
        <v>6742</v>
      </c>
      <c r="AM2528" s="84">
        <v>28305.64</v>
      </c>
      <c r="AN2528" s="112">
        <v>13214.36</v>
      </c>
      <c r="AO2528" s="112">
        <v>41520</v>
      </c>
      <c r="AP2528" s="112">
        <v>36694.36</v>
      </c>
      <c r="AQ2528" s="112">
        <v>5136.6400000000003</v>
      </c>
      <c r="AR2528" s="112">
        <v>41831</v>
      </c>
      <c r="AS2528" s="112">
        <v>0</v>
      </c>
      <c r="AT2528" s="112">
        <v>0</v>
      </c>
      <c r="AU2528" s="112">
        <v>0</v>
      </c>
      <c r="AV2528" s="84">
        <v>12</v>
      </c>
      <c r="AW2528" s="84">
        <v>0</v>
      </c>
      <c r="AX2528" s="84" t="str">
        <f>VLOOKUP(Y2528,'[1]Asset Classification'!$J$3:$W$2865,14,)</f>
        <v>Standard</v>
      </c>
      <c r="AY2528" s="108"/>
      <c r="AZ2528" s="84"/>
      <c r="BA2528" s="84"/>
      <c r="BB2528" s="84" t="s">
        <v>8329</v>
      </c>
      <c r="BC2528" s="84"/>
      <c r="BD2528" s="108"/>
      <c r="BE2528" s="84">
        <v>0</v>
      </c>
      <c r="BF2528" s="38" t="s">
        <v>3245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244</v>
      </c>
      <c r="C2529" s="38" t="s">
        <v>245</v>
      </c>
      <c r="D2529" s="38" t="s">
        <v>246</v>
      </c>
      <c r="E2529" s="38" t="s">
        <v>246</v>
      </c>
      <c r="F2529" s="38" t="s">
        <v>247</v>
      </c>
      <c r="G2529" s="84" t="s">
        <v>248</v>
      </c>
      <c r="H2529" s="38" t="s">
        <v>249</v>
      </c>
      <c r="I2529" s="84">
        <v>130995</v>
      </c>
      <c r="J2529" s="38" t="s">
        <v>275</v>
      </c>
      <c r="K2529" s="84">
        <v>130995</v>
      </c>
      <c r="L2529" s="84" t="s">
        <v>257</v>
      </c>
      <c r="M2529" s="38" t="s">
        <v>258</v>
      </c>
      <c r="N2529" s="84">
        <v>379099</v>
      </c>
      <c r="O2529" s="84" t="s">
        <v>922</v>
      </c>
      <c r="P2529" s="84">
        <v>555650</v>
      </c>
      <c r="Q2529" s="38" t="s">
        <v>923</v>
      </c>
      <c r="R2529" s="38" t="s">
        <v>829</v>
      </c>
      <c r="S2529" s="84" t="s">
        <v>3246</v>
      </c>
      <c r="T2529" s="84" t="s">
        <v>3246</v>
      </c>
      <c r="U2529" s="84" t="s">
        <v>1034</v>
      </c>
      <c r="V2529" s="84" t="s">
        <v>2789</v>
      </c>
      <c r="W2529" s="84">
        <v>0</v>
      </c>
      <c r="X2529" s="38" t="s">
        <v>3451</v>
      </c>
      <c r="Y2529" s="84">
        <v>358239822</v>
      </c>
      <c r="Z2529" s="38" t="s">
        <v>6470</v>
      </c>
      <c r="AA2529" s="108" t="s">
        <v>6407</v>
      </c>
      <c r="AB2529" s="84">
        <v>65000</v>
      </c>
      <c r="AC2529" s="108" t="s">
        <v>6765</v>
      </c>
      <c r="AD2529" s="84">
        <v>24</v>
      </c>
      <c r="AE2529" s="84" t="s">
        <v>6787</v>
      </c>
      <c r="AF2529" s="84" t="s">
        <v>7439</v>
      </c>
      <c r="AG2529" s="108" t="s">
        <v>7867</v>
      </c>
      <c r="AH2529" s="84" t="s">
        <v>7319</v>
      </c>
      <c r="AI2529" s="108" t="s">
        <v>8068</v>
      </c>
      <c r="AJ2529" s="84">
        <v>3460</v>
      </c>
      <c r="AK2529" s="84">
        <v>3460</v>
      </c>
      <c r="AL2529" s="108" t="s">
        <v>6696</v>
      </c>
      <c r="AM2529" s="84">
        <v>28152.79</v>
      </c>
      <c r="AN2529" s="112">
        <v>13367.21</v>
      </c>
      <c r="AO2529" s="112">
        <v>41520</v>
      </c>
      <c r="AP2529" s="112">
        <v>36847.21</v>
      </c>
      <c r="AQ2529" s="112">
        <v>5165.79</v>
      </c>
      <c r="AR2529" s="112">
        <v>42013</v>
      </c>
      <c r="AS2529" s="112">
        <v>2710.44</v>
      </c>
      <c r="AT2529" s="112">
        <v>749.56</v>
      </c>
      <c r="AU2529" s="112">
        <v>3460</v>
      </c>
      <c r="AV2529" s="84">
        <v>13</v>
      </c>
      <c r="AW2529" s="84">
        <v>6</v>
      </c>
      <c r="AX2529" s="84" t="str">
        <f>VLOOKUP(Y2529,'[1]Asset Classification'!$J$3:$W$2865,14,)</f>
        <v>1-30 Days</v>
      </c>
      <c r="AY2529" s="108"/>
      <c r="AZ2529" s="84"/>
      <c r="BA2529" s="84"/>
      <c r="BB2529" s="84" t="s">
        <v>8329</v>
      </c>
      <c r="BC2529" s="84"/>
      <c r="BD2529" s="108"/>
      <c r="BE2529" s="84">
        <v>0</v>
      </c>
      <c r="BF2529" s="38" t="s">
        <v>3246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244</v>
      </c>
      <c r="C2530" s="38" t="s">
        <v>245</v>
      </c>
      <c r="D2530" s="38" t="s">
        <v>246</v>
      </c>
      <c r="E2530" s="38" t="s">
        <v>246</v>
      </c>
      <c r="F2530" s="38" t="s">
        <v>247</v>
      </c>
      <c r="G2530" s="84" t="s">
        <v>248</v>
      </c>
      <c r="H2530" s="38" t="s">
        <v>249</v>
      </c>
      <c r="I2530" s="84">
        <v>130796</v>
      </c>
      <c r="J2530" s="38" t="s">
        <v>278</v>
      </c>
      <c r="K2530" s="84">
        <v>130796</v>
      </c>
      <c r="L2530" s="84" t="s">
        <v>254</v>
      </c>
      <c r="M2530" s="38" t="s">
        <v>255</v>
      </c>
      <c r="N2530" s="84">
        <v>223090</v>
      </c>
      <c r="O2530" s="84" t="s">
        <v>457</v>
      </c>
      <c r="P2530" s="84">
        <v>294140</v>
      </c>
      <c r="Q2530" s="38" t="s">
        <v>458</v>
      </c>
      <c r="R2530" s="38" t="s">
        <v>829</v>
      </c>
      <c r="S2530" s="84" t="s">
        <v>3247</v>
      </c>
      <c r="T2530" s="84" t="s">
        <v>3247</v>
      </c>
      <c r="U2530" s="84" t="s">
        <v>1023</v>
      </c>
      <c r="V2530" s="84" t="s">
        <v>3449</v>
      </c>
      <c r="W2530" s="84">
        <v>0</v>
      </c>
      <c r="X2530" s="38" t="s">
        <v>3526</v>
      </c>
      <c r="Y2530" s="84">
        <v>358241597</v>
      </c>
      <c r="Z2530" s="38" t="s">
        <v>6471</v>
      </c>
      <c r="AA2530" s="108" t="s">
        <v>6389</v>
      </c>
      <c r="AB2530" s="84">
        <v>65000</v>
      </c>
      <c r="AC2530" s="108" t="s">
        <v>6765</v>
      </c>
      <c r="AD2530" s="84">
        <v>24</v>
      </c>
      <c r="AE2530" s="84" t="s">
        <v>6782</v>
      </c>
      <c r="AF2530" s="84" t="s">
        <v>6909</v>
      </c>
      <c r="AG2530" s="108" t="s">
        <v>6908</v>
      </c>
      <c r="AH2530" s="84" t="s">
        <v>6795</v>
      </c>
      <c r="AI2530" s="108" t="s">
        <v>8058</v>
      </c>
      <c r="AJ2530" s="84">
        <v>3430</v>
      </c>
      <c r="AK2530" s="84">
        <v>3430</v>
      </c>
      <c r="AL2530" s="108" t="s">
        <v>6752</v>
      </c>
      <c r="AM2530" s="84">
        <v>28349.46</v>
      </c>
      <c r="AN2530" s="112">
        <v>12810.54</v>
      </c>
      <c r="AO2530" s="112">
        <v>41160</v>
      </c>
      <c r="AP2530" s="112">
        <v>36650.54</v>
      </c>
      <c r="AQ2530" s="112">
        <v>4927.46</v>
      </c>
      <c r="AR2530" s="112">
        <v>41578</v>
      </c>
      <c r="AS2530" s="112">
        <v>0</v>
      </c>
      <c r="AT2530" s="112">
        <v>0</v>
      </c>
      <c r="AU2530" s="112">
        <v>0</v>
      </c>
      <c r="AV2530" s="84">
        <v>12</v>
      </c>
      <c r="AW2530" s="84">
        <v>0</v>
      </c>
      <c r="AX2530" s="84" t="str">
        <f>VLOOKUP(Y2530,'[1]Asset Classification'!$J$3:$W$2865,14,)</f>
        <v>Standard</v>
      </c>
      <c r="AY2530" s="108"/>
      <c r="AZ2530" s="84"/>
      <c r="BA2530" s="84"/>
      <c r="BB2530" s="84" t="s">
        <v>8329</v>
      </c>
      <c r="BC2530" s="84"/>
      <c r="BD2530" s="108"/>
      <c r="BE2530" s="84">
        <v>0</v>
      </c>
      <c r="BF2530" s="38" t="s">
        <v>3247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244</v>
      </c>
      <c r="C2531" s="38" t="s">
        <v>245</v>
      </c>
      <c r="D2531" s="38" t="s">
        <v>246</v>
      </c>
      <c r="E2531" s="38" t="s">
        <v>246</v>
      </c>
      <c r="F2531" s="38" t="s">
        <v>247</v>
      </c>
      <c r="G2531" s="84" t="s">
        <v>248</v>
      </c>
      <c r="H2531" s="38" t="s">
        <v>249</v>
      </c>
      <c r="I2531" s="84">
        <v>130913</v>
      </c>
      <c r="J2531" s="38" t="s">
        <v>273</v>
      </c>
      <c r="K2531" s="84">
        <v>130913</v>
      </c>
      <c r="L2531" s="84" t="s">
        <v>254</v>
      </c>
      <c r="M2531" s="38" t="s">
        <v>255</v>
      </c>
      <c r="N2531" s="84">
        <v>239500</v>
      </c>
      <c r="O2531" s="84" t="s">
        <v>652</v>
      </c>
      <c r="P2531" s="84">
        <v>314992</v>
      </c>
      <c r="Q2531" s="38" t="s">
        <v>653</v>
      </c>
      <c r="R2531" s="38" t="s">
        <v>829</v>
      </c>
      <c r="S2531" s="84" t="s">
        <v>3248</v>
      </c>
      <c r="T2531" s="84" t="s">
        <v>3248</v>
      </c>
      <c r="U2531" s="84" t="s">
        <v>1023</v>
      </c>
      <c r="V2531" s="84" t="s">
        <v>3449</v>
      </c>
      <c r="W2531" s="84">
        <v>0</v>
      </c>
      <c r="X2531" s="38" t="s">
        <v>3526</v>
      </c>
      <c r="Y2531" s="84">
        <v>358243023</v>
      </c>
      <c r="Z2531" s="38" t="s">
        <v>6472</v>
      </c>
      <c r="AA2531" s="108" t="s">
        <v>6389</v>
      </c>
      <c r="AB2531" s="84">
        <v>40000</v>
      </c>
      <c r="AC2531" s="108" t="s">
        <v>6770</v>
      </c>
      <c r="AD2531" s="84">
        <v>24</v>
      </c>
      <c r="AE2531" s="84" t="s">
        <v>6785</v>
      </c>
      <c r="AF2531" s="84" t="s">
        <v>7868</v>
      </c>
      <c r="AG2531" s="108" t="s">
        <v>7869</v>
      </c>
      <c r="AH2531" s="84" t="s">
        <v>7557</v>
      </c>
      <c r="AI2531" s="108" t="s">
        <v>8075</v>
      </c>
      <c r="AJ2531" s="84">
        <v>2130</v>
      </c>
      <c r="AK2531" s="84">
        <v>2130</v>
      </c>
      <c r="AL2531" s="108" t="s">
        <v>6755</v>
      </c>
      <c r="AM2531" s="84">
        <v>17361.349999999999</v>
      </c>
      <c r="AN2531" s="112">
        <v>8198.65</v>
      </c>
      <c r="AO2531" s="112">
        <v>25560</v>
      </c>
      <c r="AP2531" s="112">
        <v>22638.65</v>
      </c>
      <c r="AQ2531" s="112">
        <v>3176.35</v>
      </c>
      <c r="AR2531" s="112">
        <v>25815</v>
      </c>
      <c r="AS2531" s="112">
        <v>0</v>
      </c>
      <c r="AT2531" s="112">
        <v>0</v>
      </c>
      <c r="AU2531" s="112">
        <v>0</v>
      </c>
      <c r="AV2531" s="84">
        <v>12</v>
      </c>
      <c r="AW2531" s="84">
        <v>0</v>
      </c>
      <c r="AX2531" s="84" t="str">
        <f>VLOOKUP(Y2531,'[1]Asset Classification'!$J$3:$W$2865,14,)</f>
        <v>Standard</v>
      </c>
      <c r="AY2531" s="108"/>
      <c r="AZ2531" s="84"/>
      <c r="BA2531" s="84"/>
      <c r="BB2531" s="84" t="s">
        <v>8329</v>
      </c>
      <c r="BC2531" s="84"/>
      <c r="BD2531" s="108"/>
      <c r="BE2531" s="84">
        <v>0</v>
      </c>
      <c r="BF2531" s="38" t="s">
        <v>3248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244</v>
      </c>
      <c r="C2532" s="38" t="s">
        <v>245</v>
      </c>
      <c r="D2532" s="38" t="s">
        <v>246</v>
      </c>
      <c r="E2532" s="38" t="s">
        <v>246</v>
      </c>
      <c r="F2532" s="38" t="s">
        <v>247</v>
      </c>
      <c r="G2532" s="84" t="s">
        <v>248</v>
      </c>
      <c r="H2532" s="38" t="s">
        <v>249</v>
      </c>
      <c r="I2532" s="84">
        <v>134914</v>
      </c>
      <c r="J2532" s="38" t="s">
        <v>294</v>
      </c>
      <c r="K2532" s="84">
        <v>134914</v>
      </c>
      <c r="L2532" s="84" t="s">
        <v>254</v>
      </c>
      <c r="M2532" s="38" t="s">
        <v>255</v>
      </c>
      <c r="N2532" s="84">
        <v>238389</v>
      </c>
      <c r="O2532" s="84" t="s">
        <v>648</v>
      </c>
      <c r="P2532" s="84">
        <v>313561</v>
      </c>
      <c r="Q2532" s="38" t="s">
        <v>649</v>
      </c>
      <c r="R2532" s="38" t="s">
        <v>829</v>
      </c>
      <c r="S2532" s="84" t="s">
        <v>3249</v>
      </c>
      <c r="T2532" s="84" t="s">
        <v>3249</v>
      </c>
      <c r="U2532" s="84" t="s">
        <v>2292</v>
      </c>
      <c r="V2532" s="84" t="s">
        <v>2278</v>
      </c>
      <c r="W2532" s="84">
        <v>0</v>
      </c>
      <c r="X2532" s="38" t="s">
        <v>3451</v>
      </c>
      <c r="Y2532" s="84">
        <v>358275197</v>
      </c>
      <c r="Z2532" s="38" t="s">
        <v>6473</v>
      </c>
      <c r="AA2532" s="108" t="s">
        <v>6389</v>
      </c>
      <c r="AB2532" s="84">
        <v>26000</v>
      </c>
      <c r="AC2532" s="108" t="s">
        <v>6763</v>
      </c>
      <c r="AD2532" s="84">
        <v>18</v>
      </c>
      <c r="AE2532" s="84" t="s">
        <v>6782</v>
      </c>
      <c r="AF2532" s="84" t="s">
        <v>7108</v>
      </c>
      <c r="AG2532" s="108" t="s">
        <v>7104</v>
      </c>
      <c r="AH2532" s="84" t="s">
        <v>7059</v>
      </c>
      <c r="AI2532" s="108" t="s">
        <v>8073</v>
      </c>
      <c r="AJ2532" s="84">
        <v>1730</v>
      </c>
      <c r="AK2532" s="84">
        <v>1730</v>
      </c>
      <c r="AL2532" s="108" t="s">
        <v>8111</v>
      </c>
      <c r="AM2532" s="84">
        <v>16219.66</v>
      </c>
      <c r="AN2532" s="112">
        <v>4540.34</v>
      </c>
      <c r="AO2532" s="112">
        <v>20760</v>
      </c>
      <c r="AP2532" s="112">
        <v>9780.34</v>
      </c>
      <c r="AQ2532" s="112">
        <v>694.66</v>
      </c>
      <c r="AR2532" s="112">
        <v>10475</v>
      </c>
      <c r="AS2532" s="112">
        <v>0</v>
      </c>
      <c r="AT2532" s="112">
        <v>0</v>
      </c>
      <c r="AU2532" s="112">
        <v>0</v>
      </c>
      <c r="AV2532" s="84">
        <v>12</v>
      </c>
      <c r="AW2532" s="84">
        <v>0</v>
      </c>
      <c r="AX2532" s="84" t="str">
        <f>VLOOKUP(Y2532,'[1]Asset Classification'!$J$3:$W$2865,14,)</f>
        <v>Standard</v>
      </c>
      <c r="AY2532" s="108"/>
      <c r="AZ2532" s="84"/>
      <c r="BA2532" s="84"/>
      <c r="BB2532" s="84" t="s">
        <v>8329</v>
      </c>
      <c r="BC2532" s="84"/>
      <c r="BD2532" s="108"/>
      <c r="BE2532" s="84">
        <v>0</v>
      </c>
      <c r="BF2532" s="38" t="s">
        <v>3249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244</v>
      </c>
      <c r="C2533" s="38" t="s">
        <v>245</v>
      </c>
      <c r="D2533" s="38" t="s">
        <v>246</v>
      </c>
      <c r="E2533" s="38" t="s">
        <v>246</v>
      </c>
      <c r="F2533" s="38" t="s">
        <v>247</v>
      </c>
      <c r="G2533" s="84" t="s">
        <v>248</v>
      </c>
      <c r="H2533" s="38" t="s">
        <v>249</v>
      </c>
      <c r="I2533" s="84">
        <v>130995</v>
      </c>
      <c r="J2533" s="38" t="s">
        <v>275</v>
      </c>
      <c r="K2533" s="84">
        <v>130995</v>
      </c>
      <c r="L2533" s="84" t="s">
        <v>257</v>
      </c>
      <c r="M2533" s="38" t="s">
        <v>258</v>
      </c>
      <c r="N2533" s="84">
        <v>287333</v>
      </c>
      <c r="O2533" s="84" t="s">
        <v>906</v>
      </c>
      <c r="P2533" s="84">
        <v>551227</v>
      </c>
      <c r="Q2533" s="38" t="s">
        <v>907</v>
      </c>
      <c r="R2533" s="38" t="s">
        <v>891</v>
      </c>
      <c r="S2533" s="84" t="s">
        <v>3014</v>
      </c>
      <c r="T2533" s="84" t="s">
        <v>3014</v>
      </c>
      <c r="U2533" s="84" t="s">
        <v>1034</v>
      </c>
      <c r="V2533" s="84" t="s">
        <v>2789</v>
      </c>
      <c r="W2533" s="84">
        <v>0</v>
      </c>
      <c r="X2533" s="38" t="s">
        <v>3526</v>
      </c>
      <c r="Y2533" s="84">
        <v>358275239</v>
      </c>
      <c r="Z2533" s="38" t="s">
        <v>6190</v>
      </c>
      <c r="AA2533" s="108" t="s">
        <v>6389</v>
      </c>
      <c r="AB2533" s="84">
        <v>40000</v>
      </c>
      <c r="AC2533" s="108" t="s">
        <v>6765</v>
      </c>
      <c r="AD2533" s="84">
        <v>18</v>
      </c>
      <c r="AE2533" s="84" t="s">
        <v>6783</v>
      </c>
      <c r="AF2533" s="84" t="s">
        <v>7757</v>
      </c>
      <c r="AG2533" s="108" t="s">
        <v>7758</v>
      </c>
      <c r="AH2533" s="84" t="s">
        <v>7557</v>
      </c>
      <c r="AI2533" s="108" t="s">
        <v>8058</v>
      </c>
      <c r="AJ2533" s="84">
        <v>2680</v>
      </c>
      <c r="AK2533" s="84">
        <v>2680</v>
      </c>
      <c r="AL2533" s="108" t="s">
        <v>6752</v>
      </c>
      <c r="AM2533" s="84">
        <v>24730.14</v>
      </c>
      <c r="AN2533" s="112">
        <v>7429.86</v>
      </c>
      <c r="AO2533" s="112">
        <v>32160</v>
      </c>
      <c r="AP2533" s="112">
        <v>15269.86</v>
      </c>
      <c r="AQ2533" s="112">
        <v>1140.1400000000001</v>
      </c>
      <c r="AR2533" s="112">
        <v>16410</v>
      </c>
      <c r="AS2533" s="112">
        <v>0</v>
      </c>
      <c r="AT2533" s="112">
        <v>0</v>
      </c>
      <c r="AU2533" s="112">
        <v>0</v>
      </c>
      <c r="AV2533" s="84">
        <v>12</v>
      </c>
      <c r="AW2533" s="84">
        <v>0</v>
      </c>
      <c r="AX2533" s="84" t="str">
        <f>VLOOKUP(Y2533,'[1]Asset Classification'!$J$3:$W$2865,14,)</f>
        <v>Standard</v>
      </c>
      <c r="AY2533" s="108"/>
      <c r="AZ2533" s="84"/>
      <c r="BA2533" s="84"/>
      <c r="BB2533" s="84" t="s">
        <v>8329</v>
      </c>
      <c r="BC2533" s="84"/>
      <c r="BD2533" s="108"/>
      <c r="BE2533" s="84">
        <v>0</v>
      </c>
      <c r="BF2533" s="38" t="s">
        <v>3014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244</v>
      </c>
      <c r="C2534" s="38" t="s">
        <v>245</v>
      </c>
      <c r="D2534" s="38" t="s">
        <v>246</v>
      </c>
      <c r="E2534" s="38" t="s">
        <v>246</v>
      </c>
      <c r="F2534" s="38" t="s">
        <v>247</v>
      </c>
      <c r="G2534" s="84" t="s">
        <v>248</v>
      </c>
      <c r="H2534" s="38" t="s">
        <v>249</v>
      </c>
      <c r="I2534" s="84">
        <v>130701</v>
      </c>
      <c r="J2534" s="38" t="s">
        <v>272</v>
      </c>
      <c r="K2534" s="84">
        <v>130701</v>
      </c>
      <c r="L2534" s="84" t="s">
        <v>262</v>
      </c>
      <c r="M2534" s="38" t="s">
        <v>263</v>
      </c>
      <c r="N2534" s="84">
        <v>440274</v>
      </c>
      <c r="O2534" s="84" t="s">
        <v>961</v>
      </c>
      <c r="P2534" s="84">
        <v>684906</v>
      </c>
      <c r="Q2534" s="38" t="s">
        <v>962</v>
      </c>
      <c r="R2534" s="38" t="s">
        <v>891</v>
      </c>
      <c r="S2534" s="84" t="s">
        <v>3250</v>
      </c>
      <c r="T2534" s="84" t="s">
        <v>3250</v>
      </c>
      <c r="U2534" s="84" t="s">
        <v>1023</v>
      </c>
      <c r="V2534" s="84" t="s">
        <v>2278</v>
      </c>
      <c r="W2534" s="84">
        <v>0</v>
      </c>
      <c r="X2534" s="38" t="s">
        <v>3466</v>
      </c>
      <c r="Y2534" s="84">
        <v>358286125</v>
      </c>
      <c r="Z2534" s="38" t="s">
        <v>6474</v>
      </c>
      <c r="AA2534" s="108" t="s">
        <v>6389</v>
      </c>
      <c r="AB2534" s="84">
        <v>30000</v>
      </c>
      <c r="AC2534" s="108" t="s">
        <v>6770</v>
      </c>
      <c r="AD2534" s="84">
        <v>18</v>
      </c>
      <c r="AE2534" s="84" t="s">
        <v>6783</v>
      </c>
      <c r="AF2534" s="84" t="s">
        <v>7551</v>
      </c>
      <c r="AG2534" s="108" t="s">
        <v>7552</v>
      </c>
      <c r="AH2534" s="84" t="s">
        <v>7319</v>
      </c>
      <c r="AI2534" s="108" t="s">
        <v>8075</v>
      </c>
      <c r="AJ2534" s="84">
        <v>2010</v>
      </c>
      <c r="AK2534" s="84">
        <v>2010</v>
      </c>
      <c r="AL2534" s="108" t="s">
        <v>6745</v>
      </c>
      <c r="AM2534" s="84">
        <v>18573.060000000001</v>
      </c>
      <c r="AN2534" s="112">
        <v>5546.94</v>
      </c>
      <c r="AO2534" s="112">
        <v>24120</v>
      </c>
      <c r="AP2534" s="112">
        <v>11426.94</v>
      </c>
      <c r="AQ2534" s="112">
        <v>852.06</v>
      </c>
      <c r="AR2534" s="112">
        <v>12279</v>
      </c>
      <c r="AS2534" s="112">
        <v>0</v>
      </c>
      <c r="AT2534" s="112">
        <v>0</v>
      </c>
      <c r="AU2534" s="112">
        <v>0</v>
      </c>
      <c r="AV2534" s="84">
        <v>12</v>
      </c>
      <c r="AW2534" s="84">
        <v>0</v>
      </c>
      <c r="AX2534" s="84" t="str">
        <f>VLOOKUP(Y2534,'[1]Asset Classification'!$J$3:$W$2865,14,)</f>
        <v>Standard</v>
      </c>
      <c r="AY2534" s="108"/>
      <c r="AZ2534" s="84"/>
      <c r="BA2534" s="84"/>
      <c r="BB2534" s="84" t="s">
        <v>8329</v>
      </c>
      <c r="BC2534" s="84"/>
      <c r="BD2534" s="108"/>
      <c r="BE2534" s="84">
        <v>0</v>
      </c>
      <c r="BF2534" s="38" t="s">
        <v>3250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244</v>
      </c>
      <c r="C2535" s="38" t="s">
        <v>245</v>
      </c>
      <c r="D2535" s="38" t="s">
        <v>246</v>
      </c>
      <c r="E2535" s="38" t="s">
        <v>246</v>
      </c>
      <c r="F2535" s="38" t="s">
        <v>247</v>
      </c>
      <c r="G2535" s="84" t="s">
        <v>248</v>
      </c>
      <c r="H2535" s="38" t="s">
        <v>249</v>
      </c>
      <c r="I2535" s="84">
        <v>130995</v>
      </c>
      <c r="J2535" s="38" t="s">
        <v>275</v>
      </c>
      <c r="K2535" s="84">
        <v>130995</v>
      </c>
      <c r="L2535" s="84" t="s">
        <v>257</v>
      </c>
      <c r="M2535" s="38" t="s">
        <v>258</v>
      </c>
      <c r="N2535" s="84">
        <v>222144</v>
      </c>
      <c r="O2535" s="84" t="s">
        <v>437</v>
      </c>
      <c r="P2535" s="84">
        <v>292987</v>
      </c>
      <c r="Q2535" s="38" t="s">
        <v>438</v>
      </c>
      <c r="R2535" s="38" t="s">
        <v>891</v>
      </c>
      <c r="S2535" s="84" t="s">
        <v>3040</v>
      </c>
      <c r="T2535" s="84" t="s">
        <v>3040</v>
      </c>
      <c r="U2535" s="84" t="s">
        <v>1034</v>
      </c>
      <c r="V2535" s="84" t="s">
        <v>2789</v>
      </c>
      <c r="W2535" s="84">
        <v>0</v>
      </c>
      <c r="X2535" s="38" t="s">
        <v>3526</v>
      </c>
      <c r="Y2535" s="84">
        <v>358287924</v>
      </c>
      <c r="Z2535" s="38" t="s">
        <v>6219</v>
      </c>
      <c r="AA2535" s="108" t="s">
        <v>6475</v>
      </c>
      <c r="AB2535" s="84">
        <v>30000</v>
      </c>
      <c r="AC2535" s="108" t="s">
        <v>6766</v>
      </c>
      <c r="AD2535" s="84">
        <v>18</v>
      </c>
      <c r="AE2535" s="84" t="s">
        <v>6783</v>
      </c>
      <c r="AF2535" s="84" t="s">
        <v>7766</v>
      </c>
      <c r="AG2535" s="108" t="s">
        <v>7767</v>
      </c>
      <c r="AH2535" s="84" t="s">
        <v>7557</v>
      </c>
      <c r="AI2535" s="108" t="s">
        <v>8076</v>
      </c>
      <c r="AJ2535" s="84">
        <v>2010</v>
      </c>
      <c r="AK2535" s="84">
        <v>2010</v>
      </c>
      <c r="AL2535" s="108" t="s">
        <v>8223</v>
      </c>
      <c r="AM2535" s="84">
        <v>5664.03</v>
      </c>
      <c r="AN2535" s="112">
        <v>2375.9699999999998</v>
      </c>
      <c r="AO2535" s="112">
        <v>8040</v>
      </c>
      <c r="AP2535" s="112">
        <v>24335.97</v>
      </c>
      <c r="AQ2535" s="112">
        <v>3958.03</v>
      </c>
      <c r="AR2535" s="112">
        <v>28294</v>
      </c>
      <c r="AS2535" s="112">
        <v>9521.44</v>
      </c>
      <c r="AT2535" s="112">
        <v>2538.56</v>
      </c>
      <c r="AU2535" s="112">
        <v>12060</v>
      </c>
      <c r="AV2535" s="84">
        <v>10</v>
      </c>
      <c r="AW2535" s="84">
        <v>164</v>
      </c>
      <c r="AX2535" s="84" t="str">
        <f>VLOOKUP(Y2535,'[1]Asset Classification'!$J$3:$W$2865,14,)</f>
        <v>151-180</v>
      </c>
      <c r="AY2535" s="108"/>
      <c r="AZ2535" s="84"/>
      <c r="BA2535" s="84"/>
      <c r="BB2535" s="84" t="s">
        <v>8329</v>
      </c>
      <c r="BC2535" s="84"/>
      <c r="BD2535" s="108"/>
      <c r="BE2535" s="84">
        <v>0</v>
      </c>
      <c r="BF2535" s="38" t="s">
        <v>3040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244</v>
      </c>
      <c r="C2536" s="38" t="s">
        <v>245</v>
      </c>
      <c r="D2536" s="38" t="s">
        <v>246</v>
      </c>
      <c r="E2536" s="38" t="s">
        <v>246</v>
      </c>
      <c r="F2536" s="38" t="s">
        <v>247</v>
      </c>
      <c r="G2536" s="84" t="s">
        <v>248</v>
      </c>
      <c r="H2536" s="38" t="s">
        <v>249</v>
      </c>
      <c r="I2536" s="84">
        <v>134914</v>
      </c>
      <c r="J2536" s="38" t="s">
        <v>294</v>
      </c>
      <c r="K2536" s="84">
        <v>134914</v>
      </c>
      <c r="L2536" s="84" t="s">
        <v>254</v>
      </c>
      <c r="M2536" s="38" t="s">
        <v>255</v>
      </c>
      <c r="N2536" s="84">
        <v>238389</v>
      </c>
      <c r="O2536" s="84" t="s">
        <v>648</v>
      </c>
      <c r="P2536" s="84">
        <v>313561</v>
      </c>
      <c r="Q2536" s="38" t="s">
        <v>649</v>
      </c>
      <c r="R2536" s="38" t="s">
        <v>891</v>
      </c>
      <c r="S2536" s="84" t="s">
        <v>2798</v>
      </c>
      <c r="T2536" s="84" t="s">
        <v>2798</v>
      </c>
      <c r="U2536" s="84" t="s">
        <v>1023</v>
      </c>
      <c r="V2536" s="84" t="s">
        <v>3449</v>
      </c>
      <c r="W2536" s="84">
        <v>0</v>
      </c>
      <c r="X2536" s="38" t="s">
        <v>3526</v>
      </c>
      <c r="Y2536" s="84">
        <v>358289399</v>
      </c>
      <c r="Z2536" s="38" t="s">
        <v>5922</v>
      </c>
      <c r="AA2536" s="108" t="s">
        <v>6389</v>
      </c>
      <c r="AB2536" s="84">
        <v>30000</v>
      </c>
      <c r="AC2536" s="108" t="s">
        <v>6763</v>
      </c>
      <c r="AD2536" s="84">
        <v>18</v>
      </c>
      <c r="AE2536" s="84" t="s">
        <v>6783</v>
      </c>
      <c r="AF2536" s="84" t="s">
        <v>7680</v>
      </c>
      <c r="AG2536" s="108" t="s">
        <v>7681</v>
      </c>
      <c r="AH2536" s="84" t="s">
        <v>7557</v>
      </c>
      <c r="AI2536" s="108" t="s">
        <v>8073</v>
      </c>
      <c r="AJ2536" s="84">
        <v>2010</v>
      </c>
      <c r="AK2536" s="84">
        <v>2010</v>
      </c>
      <c r="AL2536" s="108" t="s">
        <v>8311</v>
      </c>
      <c r="AM2536" s="84">
        <v>8727.61</v>
      </c>
      <c r="AN2536" s="112">
        <v>3332.39</v>
      </c>
      <c r="AO2536" s="112">
        <v>12060</v>
      </c>
      <c r="AP2536" s="112">
        <v>21272.39</v>
      </c>
      <c r="AQ2536" s="112">
        <v>2980.61</v>
      </c>
      <c r="AR2536" s="112">
        <v>24253</v>
      </c>
      <c r="AS2536" s="112">
        <v>9921.82</v>
      </c>
      <c r="AT2536" s="112">
        <v>2138.1799999999998</v>
      </c>
      <c r="AU2536" s="112">
        <v>12060</v>
      </c>
      <c r="AV2536" s="84">
        <v>12</v>
      </c>
      <c r="AW2536" s="84">
        <v>163</v>
      </c>
      <c r="AX2536" s="84" t="str">
        <f>VLOOKUP(Y2536,'[1]Asset Classification'!$J$3:$W$2865,14,)</f>
        <v>151-180</v>
      </c>
      <c r="AY2536" s="108"/>
      <c r="AZ2536" s="84"/>
      <c r="BA2536" s="84"/>
      <c r="BB2536" s="84" t="s">
        <v>8329</v>
      </c>
      <c r="BC2536" s="84"/>
      <c r="BD2536" s="108"/>
      <c r="BE2536" s="84">
        <v>0</v>
      </c>
      <c r="BF2536" s="38" t="s">
        <v>2798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244</v>
      </c>
      <c r="C2537" s="38" t="s">
        <v>245</v>
      </c>
      <c r="D2537" s="38" t="s">
        <v>246</v>
      </c>
      <c r="E2537" s="38" t="s">
        <v>246</v>
      </c>
      <c r="F2537" s="38" t="s">
        <v>247</v>
      </c>
      <c r="G2537" s="84" t="s">
        <v>248</v>
      </c>
      <c r="H2537" s="38" t="s">
        <v>249</v>
      </c>
      <c r="I2537" s="84">
        <v>130322</v>
      </c>
      <c r="J2537" s="38" t="s">
        <v>289</v>
      </c>
      <c r="K2537" s="84">
        <v>130322</v>
      </c>
      <c r="L2537" s="84" t="s">
        <v>257</v>
      </c>
      <c r="M2537" s="38" t="s">
        <v>258</v>
      </c>
      <c r="N2537" s="84">
        <v>219850</v>
      </c>
      <c r="O2537" s="84" t="s">
        <v>816</v>
      </c>
      <c r="P2537" s="84">
        <v>290086</v>
      </c>
      <c r="Q2537" s="38" t="s">
        <v>817</v>
      </c>
      <c r="R2537" s="38" t="s">
        <v>891</v>
      </c>
      <c r="S2537" s="84" t="s">
        <v>2948</v>
      </c>
      <c r="T2537" s="84" t="s">
        <v>2948</v>
      </c>
      <c r="U2537" s="84" t="s">
        <v>1023</v>
      </c>
      <c r="V2537" s="84" t="s">
        <v>3449</v>
      </c>
      <c r="W2537" s="84">
        <v>0</v>
      </c>
      <c r="X2537" s="38" t="s">
        <v>3527</v>
      </c>
      <c r="Y2537" s="84">
        <v>358291975</v>
      </c>
      <c r="Z2537" s="38" t="s">
        <v>6110</v>
      </c>
      <c r="AA2537" s="108" t="s">
        <v>6389</v>
      </c>
      <c r="AB2537" s="84">
        <v>30000</v>
      </c>
      <c r="AC2537" s="108" t="s">
        <v>6774</v>
      </c>
      <c r="AD2537" s="84">
        <v>18</v>
      </c>
      <c r="AE2537" s="84" t="s">
        <v>6783</v>
      </c>
      <c r="AF2537" s="84" t="s">
        <v>7737</v>
      </c>
      <c r="AG2537" s="108" t="s">
        <v>7739</v>
      </c>
      <c r="AH2537" s="84" t="s">
        <v>7557</v>
      </c>
      <c r="AI2537" s="108" t="s">
        <v>6452</v>
      </c>
      <c r="AJ2537" s="84">
        <v>2010</v>
      </c>
      <c r="AK2537" s="84">
        <v>2010</v>
      </c>
      <c r="AL2537" s="108" t="s">
        <v>6655</v>
      </c>
      <c r="AM2537" s="84">
        <v>11783.61</v>
      </c>
      <c r="AN2537" s="112">
        <v>4296.3900000000003</v>
      </c>
      <c r="AO2537" s="112">
        <v>16080</v>
      </c>
      <c r="AP2537" s="112">
        <v>18216.39</v>
      </c>
      <c r="AQ2537" s="112">
        <v>2160.61</v>
      </c>
      <c r="AR2537" s="112">
        <v>20377</v>
      </c>
      <c r="AS2537" s="112">
        <v>6738.53</v>
      </c>
      <c r="AT2537" s="112">
        <v>1301.47</v>
      </c>
      <c r="AU2537" s="112">
        <v>8040</v>
      </c>
      <c r="AV2537" s="84">
        <v>12</v>
      </c>
      <c r="AW2537" s="84">
        <v>97</v>
      </c>
      <c r="AX2537" s="84" t="str">
        <f>VLOOKUP(Y2537,'[1]Asset Classification'!$J$3:$W$2865,14,)</f>
        <v>91-120</v>
      </c>
      <c r="AY2537" s="108"/>
      <c r="AZ2537" s="84"/>
      <c r="BA2537" s="84"/>
      <c r="BB2537" s="84" t="s">
        <v>8329</v>
      </c>
      <c r="BC2537" s="84"/>
      <c r="BD2537" s="108"/>
      <c r="BE2537" s="84">
        <v>0</v>
      </c>
      <c r="BF2537" s="38" t="s">
        <v>2948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244</v>
      </c>
      <c r="C2538" s="38" t="s">
        <v>245</v>
      </c>
      <c r="D2538" s="38" t="s">
        <v>246</v>
      </c>
      <c r="E2538" s="38" t="s">
        <v>246</v>
      </c>
      <c r="F2538" s="38" t="s">
        <v>247</v>
      </c>
      <c r="G2538" s="84" t="s">
        <v>248</v>
      </c>
      <c r="H2538" s="38" t="s">
        <v>249</v>
      </c>
      <c r="I2538" s="84">
        <v>144671</v>
      </c>
      <c r="J2538" s="38" t="s">
        <v>332</v>
      </c>
      <c r="K2538" s="84">
        <v>144671</v>
      </c>
      <c r="L2538" s="84" t="s">
        <v>257</v>
      </c>
      <c r="M2538" s="38" t="s">
        <v>258</v>
      </c>
      <c r="N2538" s="84">
        <v>244594</v>
      </c>
      <c r="O2538" s="84" t="s">
        <v>843</v>
      </c>
      <c r="P2538" s="84">
        <v>321425</v>
      </c>
      <c r="Q2538" s="38" t="s">
        <v>527</v>
      </c>
      <c r="R2538" s="38" t="s">
        <v>829</v>
      </c>
      <c r="S2538" s="84" t="s">
        <v>3251</v>
      </c>
      <c r="T2538" s="84" t="s">
        <v>3251</v>
      </c>
      <c r="U2538" s="84" t="s">
        <v>1034</v>
      </c>
      <c r="V2538" s="84" t="s">
        <v>2278</v>
      </c>
      <c r="W2538" s="84">
        <v>0</v>
      </c>
      <c r="X2538" s="38" t="s">
        <v>3513</v>
      </c>
      <c r="Y2538" s="84">
        <v>358301453</v>
      </c>
      <c r="Z2538" s="38" t="s">
        <v>6476</v>
      </c>
      <c r="AA2538" s="108" t="s">
        <v>6407</v>
      </c>
      <c r="AB2538" s="84">
        <v>60000</v>
      </c>
      <c r="AC2538" s="108" t="s">
        <v>6773</v>
      </c>
      <c r="AD2538" s="84">
        <v>24</v>
      </c>
      <c r="AE2538" s="84" t="s">
        <v>6787</v>
      </c>
      <c r="AF2538" s="84" t="s">
        <v>7655</v>
      </c>
      <c r="AG2538" s="108" t="s">
        <v>7830</v>
      </c>
      <c r="AH2538" s="84" t="s">
        <v>7319</v>
      </c>
      <c r="AI2538" s="108" t="s">
        <v>8063</v>
      </c>
      <c r="AJ2538" s="84">
        <v>3190</v>
      </c>
      <c r="AK2538" s="84">
        <v>3190</v>
      </c>
      <c r="AL2538" s="108" t="s">
        <v>8063</v>
      </c>
      <c r="AM2538" s="84">
        <v>1806.71</v>
      </c>
      <c r="AN2538" s="112">
        <v>1383.29</v>
      </c>
      <c r="AO2538" s="112">
        <v>3190</v>
      </c>
      <c r="AP2538" s="112">
        <v>58193.29</v>
      </c>
      <c r="AQ2538" s="112">
        <v>15554.71</v>
      </c>
      <c r="AR2538" s="112">
        <v>73748</v>
      </c>
      <c r="AS2538" s="112">
        <v>26781.69</v>
      </c>
      <c r="AT2538" s="112">
        <v>11498.31</v>
      </c>
      <c r="AU2538" s="112">
        <v>38280</v>
      </c>
      <c r="AV2538" s="84">
        <v>13</v>
      </c>
      <c r="AW2538" s="84">
        <v>343</v>
      </c>
      <c r="AX2538" s="84" t="str">
        <f>VLOOKUP(Y2538,'[1]Asset Classification'!$J$3:$W$2865,14,)</f>
        <v>&gt;180</v>
      </c>
      <c r="AY2538" s="108"/>
      <c r="AZ2538" s="84"/>
      <c r="BA2538" s="84"/>
      <c r="BB2538" s="84" t="s">
        <v>8329</v>
      </c>
      <c r="BC2538" s="84"/>
      <c r="BD2538" s="108" t="s">
        <v>8322</v>
      </c>
      <c r="BE2538" s="84">
        <v>60000</v>
      </c>
      <c r="BF2538" s="38" t="s">
        <v>3251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244</v>
      </c>
      <c r="C2539" s="38" t="s">
        <v>245</v>
      </c>
      <c r="D2539" s="38" t="s">
        <v>246</v>
      </c>
      <c r="E2539" s="38" t="s">
        <v>246</v>
      </c>
      <c r="F2539" s="38" t="s">
        <v>247</v>
      </c>
      <c r="G2539" s="84" t="s">
        <v>248</v>
      </c>
      <c r="H2539" s="38" t="s">
        <v>249</v>
      </c>
      <c r="I2539" s="84">
        <v>131510</v>
      </c>
      <c r="J2539" s="38" t="s">
        <v>279</v>
      </c>
      <c r="K2539" s="84">
        <v>131510</v>
      </c>
      <c r="L2539" s="84" t="s">
        <v>262</v>
      </c>
      <c r="M2539" s="38" t="s">
        <v>263</v>
      </c>
      <c r="N2539" s="84">
        <v>222507</v>
      </c>
      <c r="O2539" s="84" t="s">
        <v>427</v>
      </c>
      <c r="P2539" s="84">
        <v>293408</v>
      </c>
      <c r="Q2539" s="38" t="s">
        <v>930</v>
      </c>
      <c r="R2539" s="38" t="s">
        <v>829</v>
      </c>
      <c r="S2539" s="84" t="s">
        <v>3252</v>
      </c>
      <c r="T2539" s="84" t="s">
        <v>3252</v>
      </c>
      <c r="U2539" s="84" t="s">
        <v>1023</v>
      </c>
      <c r="V2539" s="84" t="s">
        <v>3449</v>
      </c>
      <c r="W2539" s="84">
        <v>0</v>
      </c>
      <c r="X2539" s="38" t="s">
        <v>3451</v>
      </c>
      <c r="Y2539" s="84">
        <v>358303685</v>
      </c>
      <c r="Z2539" s="38" t="s">
        <v>6477</v>
      </c>
      <c r="AA2539" s="108" t="s">
        <v>6389</v>
      </c>
      <c r="AB2539" s="84">
        <v>65000</v>
      </c>
      <c r="AC2539" s="108" t="s">
        <v>6770</v>
      </c>
      <c r="AD2539" s="84">
        <v>24</v>
      </c>
      <c r="AE2539" s="84" t="s">
        <v>6787</v>
      </c>
      <c r="AF2539" s="84" t="s">
        <v>7826</v>
      </c>
      <c r="AG2539" s="108" t="s">
        <v>7870</v>
      </c>
      <c r="AH2539" s="84" t="s">
        <v>7319</v>
      </c>
      <c r="AI2539" s="108" t="s">
        <v>8075</v>
      </c>
      <c r="AJ2539" s="84">
        <v>3460</v>
      </c>
      <c r="AK2539" s="84">
        <v>3460</v>
      </c>
      <c r="AL2539" s="108" t="s">
        <v>6745</v>
      </c>
      <c r="AM2539" s="84">
        <v>28195.33</v>
      </c>
      <c r="AN2539" s="112">
        <v>13324.67</v>
      </c>
      <c r="AO2539" s="112">
        <v>41520</v>
      </c>
      <c r="AP2539" s="112">
        <v>36804.67</v>
      </c>
      <c r="AQ2539" s="112">
        <v>5167.33</v>
      </c>
      <c r="AR2539" s="112">
        <v>41972</v>
      </c>
      <c r="AS2539" s="112">
        <v>0</v>
      </c>
      <c r="AT2539" s="112">
        <v>0</v>
      </c>
      <c r="AU2539" s="112">
        <v>0</v>
      </c>
      <c r="AV2539" s="84">
        <v>12</v>
      </c>
      <c r="AW2539" s="84">
        <v>0</v>
      </c>
      <c r="AX2539" s="84" t="str">
        <f>VLOOKUP(Y2539,'[1]Asset Classification'!$J$3:$W$2865,14,)</f>
        <v>Standard</v>
      </c>
      <c r="AY2539" s="108"/>
      <c r="AZ2539" s="84"/>
      <c r="BA2539" s="84"/>
      <c r="BB2539" s="84" t="s">
        <v>8329</v>
      </c>
      <c r="BC2539" s="84"/>
      <c r="BD2539" s="108"/>
      <c r="BE2539" s="84">
        <v>0</v>
      </c>
      <c r="BF2539" s="38" t="s">
        <v>3252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244</v>
      </c>
      <c r="C2540" s="38" t="s">
        <v>245</v>
      </c>
      <c r="D2540" s="38" t="s">
        <v>246</v>
      </c>
      <c r="E2540" s="38" t="s">
        <v>246</v>
      </c>
      <c r="F2540" s="38" t="s">
        <v>247</v>
      </c>
      <c r="G2540" s="84" t="s">
        <v>248</v>
      </c>
      <c r="H2540" s="38" t="s">
        <v>249</v>
      </c>
      <c r="I2540" s="84">
        <v>129660</v>
      </c>
      <c r="J2540" s="38" t="s">
        <v>256</v>
      </c>
      <c r="K2540" s="84">
        <v>129660</v>
      </c>
      <c r="L2540" s="84" t="s">
        <v>257</v>
      </c>
      <c r="M2540" s="38" t="s">
        <v>258</v>
      </c>
      <c r="N2540" s="84">
        <v>219599</v>
      </c>
      <c r="O2540" s="84" t="s">
        <v>364</v>
      </c>
      <c r="P2540" s="84">
        <v>289785</v>
      </c>
      <c r="Q2540" s="38" t="s">
        <v>365</v>
      </c>
      <c r="R2540" s="38" t="s">
        <v>829</v>
      </c>
      <c r="S2540" s="84" t="s">
        <v>3253</v>
      </c>
      <c r="T2540" s="84" t="s">
        <v>3253</v>
      </c>
      <c r="U2540" s="84" t="s">
        <v>1027</v>
      </c>
      <c r="V2540" s="84" t="s">
        <v>2278</v>
      </c>
      <c r="W2540" s="84">
        <v>0</v>
      </c>
      <c r="X2540" s="38" t="s">
        <v>3451</v>
      </c>
      <c r="Y2540" s="84">
        <v>358304870</v>
      </c>
      <c r="Z2540" s="38" t="s">
        <v>6478</v>
      </c>
      <c r="AA2540" s="108" t="s">
        <v>6389</v>
      </c>
      <c r="AB2540" s="84">
        <v>32000</v>
      </c>
      <c r="AC2540" s="108" t="s">
        <v>6766</v>
      </c>
      <c r="AD2540" s="84">
        <v>24</v>
      </c>
      <c r="AE2540" s="84" t="s">
        <v>6784</v>
      </c>
      <c r="AF2540" s="84" t="s">
        <v>7712</v>
      </c>
      <c r="AG2540" s="108" t="s">
        <v>7871</v>
      </c>
      <c r="AH2540" s="84" t="s">
        <v>6795</v>
      </c>
      <c r="AI2540" s="108" t="s">
        <v>8071</v>
      </c>
      <c r="AJ2540" s="84">
        <v>1700</v>
      </c>
      <c r="AK2540" s="84">
        <v>1700</v>
      </c>
      <c r="AL2540" s="108" t="s">
        <v>8261</v>
      </c>
      <c r="AM2540" s="84">
        <v>5389</v>
      </c>
      <c r="AN2540" s="112">
        <v>3111</v>
      </c>
      <c r="AO2540" s="112">
        <v>8500</v>
      </c>
      <c r="AP2540" s="112">
        <v>26611</v>
      </c>
      <c r="AQ2540" s="112">
        <v>5877</v>
      </c>
      <c r="AR2540" s="112">
        <v>32488</v>
      </c>
      <c r="AS2540" s="112">
        <v>8554.83</v>
      </c>
      <c r="AT2540" s="112">
        <v>3345.17</v>
      </c>
      <c r="AU2540" s="112">
        <v>11900</v>
      </c>
      <c r="AV2540" s="84">
        <v>12</v>
      </c>
      <c r="AW2540" s="84">
        <v>194</v>
      </c>
      <c r="AX2540" s="84" t="str">
        <f>VLOOKUP(Y2540,'[1]Asset Classification'!$J$3:$W$2865,14,)</f>
        <v>&gt;180</v>
      </c>
      <c r="AY2540" s="108"/>
      <c r="AZ2540" s="84"/>
      <c r="BA2540" s="84"/>
      <c r="BB2540" s="84" t="s">
        <v>8329</v>
      </c>
      <c r="BC2540" s="84"/>
      <c r="BD2540" s="108"/>
      <c r="BE2540" s="84">
        <v>0</v>
      </c>
      <c r="BF2540" s="38" t="s">
        <v>3253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244</v>
      </c>
      <c r="C2541" s="38" t="s">
        <v>245</v>
      </c>
      <c r="D2541" s="38" t="s">
        <v>246</v>
      </c>
      <c r="E2541" s="38" t="s">
        <v>246</v>
      </c>
      <c r="F2541" s="38" t="s">
        <v>247</v>
      </c>
      <c r="G2541" s="84" t="s">
        <v>248</v>
      </c>
      <c r="H2541" s="38" t="s">
        <v>249</v>
      </c>
      <c r="I2541" s="84">
        <v>136565</v>
      </c>
      <c r="J2541" s="38" t="s">
        <v>298</v>
      </c>
      <c r="K2541" s="84">
        <v>136565</v>
      </c>
      <c r="L2541" s="84" t="s">
        <v>262</v>
      </c>
      <c r="M2541" s="38" t="s">
        <v>263</v>
      </c>
      <c r="N2541" s="84">
        <v>249395</v>
      </c>
      <c r="O2541" s="84" t="s">
        <v>743</v>
      </c>
      <c r="P2541" s="84">
        <v>327719</v>
      </c>
      <c r="Q2541" s="38" t="s">
        <v>744</v>
      </c>
      <c r="R2541" s="38" t="s">
        <v>891</v>
      </c>
      <c r="S2541" s="84" t="s">
        <v>2964</v>
      </c>
      <c r="T2541" s="84" t="s">
        <v>2964</v>
      </c>
      <c r="U2541" s="84" t="s">
        <v>1034</v>
      </c>
      <c r="V2541" s="84" t="s">
        <v>3449</v>
      </c>
      <c r="W2541" s="84">
        <v>0</v>
      </c>
      <c r="X2541" s="38" t="s">
        <v>3451</v>
      </c>
      <c r="Y2541" s="84">
        <v>358305454</v>
      </c>
      <c r="Z2541" s="38" t="s">
        <v>6130</v>
      </c>
      <c r="AA2541" s="108" t="s">
        <v>6389</v>
      </c>
      <c r="AB2541" s="84">
        <v>30000</v>
      </c>
      <c r="AC2541" s="108" t="s">
        <v>6770</v>
      </c>
      <c r="AD2541" s="84">
        <v>18</v>
      </c>
      <c r="AE2541" s="84" t="s">
        <v>6783</v>
      </c>
      <c r="AF2541" s="84" t="s">
        <v>7390</v>
      </c>
      <c r="AG2541" s="108" t="s">
        <v>7744</v>
      </c>
      <c r="AH2541" s="84" t="s">
        <v>7319</v>
      </c>
      <c r="AI2541" s="108" t="s">
        <v>8075</v>
      </c>
      <c r="AJ2541" s="84">
        <v>2010</v>
      </c>
      <c r="AK2541" s="84">
        <v>2010</v>
      </c>
      <c r="AL2541" s="108" t="s">
        <v>8284</v>
      </c>
      <c r="AM2541" s="84">
        <v>4118.3999999999996</v>
      </c>
      <c r="AN2541" s="112">
        <v>1921.6</v>
      </c>
      <c r="AO2541" s="112">
        <v>6040</v>
      </c>
      <c r="AP2541" s="112">
        <v>25881.599999999999</v>
      </c>
      <c r="AQ2541" s="112">
        <v>4477.3999999999996</v>
      </c>
      <c r="AR2541" s="112">
        <v>30359</v>
      </c>
      <c r="AS2541" s="112">
        <v>14454.66</v>
      </c>
      <c r="AT2541" s="112">
        <v>3625.34</v>
      </c>
      <c r="AU2541" s="112">
        <v>18080</v>
      </c>
      <c r="AV2541" s="84">
        <v>12</v>
      </c>
      <c r="AW2541" s="84">
        <v>249</v>
      </c>
      <c r="AX2541" s="84" t="str">
        <f>VLOOKUP(Y2541,'[1]Asset Classification'!$J$3:$W$2865,14,)</f>
        <v>&gt;180</v>
      </c>
      <c r="AY2541" s="108"/>
      <c r="AZ2541" s="84"/>
      <c r="BA2541" s="84"/>
      <c r="BB2541" s="84" t="s">
        <v>8329</v>
      </c>
      <c r="BC2541" s="84"/>
      <c r="BD2541" s="108"/>
      <c r="BE2541" s="84">
        <v>0</v>
      </c>
      <c r="BF2541" s="38" t="s">
        <v>2964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244</v>
      </c>
      <c r="C2542" s="38" t="s">
        <v>245</v>
      </c>
      <c r="D2542" s="38" t="s">
        <v>246</v>
      </c>
      <c r="E2542" s="38" t="s">
        <v>246</v>
      </c>
      <c r="F2542" s="38" t="s">
        <v>247</v>
      </c>
      <c r="G2542" s="84" t="s">
        <v>248</v>
      </c>
      <c r="H2542" s="38" t="s">
        <v>249</v>
      </c>
      <c r="I2542" s="84">
        <v>153767</v>
      </c>
      <c r="J2542" s="38" t="s">
        <v>326</v>
      </c>
      <c r="K2542" s="84">
        <v>153767</v>
      </c>
      <c r="L2542" s="84" t="s">
        <v>251</v>
      </c>
      <c r="M2542" s="38" t="s">
        <v>252</v>
      </c>
      <c r="N2542" s="84">
        <v>261303</v>
      </c>
      <c r="O2542" s="84" t="s">
        <v>938</v>
      </c>
      <c r="P2542" s="84">
        <v>343054</v>
      </c>
      <c r="Q2542" s="38" t="s">
        <v>679</v>
      </c>
      <c r="R2542" s="38" t="s">
        <v>891</v>
      </c>
      <c r="S2542" s="84" t="s">
        <v>2643</v>
      </c>
      <c r="T2542" s="84" t="s">
        <v>2643</v>
      </c>
      <c r="U2542" s="84" t="s">
        <v>1023</v>
      </c>
      <c r="V2542" s="84" t="s">
        <v>3449</v>
      </c>
      <c r="W2542" s="84">
        <v>0</v>
      </c>
      <c r="X2542" s="38" t="s">
        <v>3499</v>
      </c>
      <c r="Y2542" s="84">
        <v>358306471</v>
      </c>
      <c r="Z2542" s="38" t="s">
        <v>5726</v>
      </c>
      <c r="AA2542" s="108" t="s">
        <v>6389</v>
      </c>
      <c r="AB2542" s="84">
        <v>30000</v>
      </c>
      <c r="AC2542" s="108" t="s">
        <v>6770</v>
      </c>
      <c r="AD2542" s="84">
        <v>18</v>
      </c>
      <c r="AE2542" s="84" t="s">
        <v>6783</v>
      </c>
      <c r="AF2542" s="84" t="s">
        <v>7614</v>
      </c>
      <c r="AG2542" s="108" t="s">
        <v>7618</v>
      </c>
      <c r="AH2542" s="84" t="s">
        <v>7557</v>
      </c>
      <c r="AI2542" s="108" t="s">
        <v>8075</v>
      </c>
      <c r="AJ2542" s="84">
        <v>2010</v>
      </c>
      <c r="AK2542" s="84">
        <v>2010</v>
      </c>
      <c r="AL2542" s="108" t="s">
        <v>8312</v>
      </c>
      <c r="AM2542" s="84">
        <v>7130.79</v>
      </c>
      <c r="AN2542" s="112">
        <v>2919.21</v>
      </c>
      <c r="AO2542" s="112">
        <v>10050</v>
      </c>
      <c r="AP2542" s="112">
        <v>22869.21</v>
      </c>
      <c r="AQ2542" s="112">
        <v>3479.79</v>
      </c>
      <c r="AR2542" s="112">
        <v>26349</v>
      </c>
      <c r="AS2542" s="112">
        <v>11442.27</v>
      </c>
      <c r="AT2542" s="112">
        <v>2627.73</v>
      </c>
      <c r="AU2542" s="112">
        <v>14070</v>
      </c>
      <c r="AV2542" s="84">
        <v>12</v>
      </c>
      <c r="AW2542" s="84">
        <v>190</v>
      </c>
      <c r="AX2542" s="84" t="str">
        <f>VLOOKUP(Y2542,'[1]Asset Classification'!$J$3:$W$2865,14,)</f>
        <v>&gt;180</v>
      </c>
      <c r="AY2542" s="108"/>
      <c r="AZ2542" s="84"/>
      <c r="BA2542" s="84"/>
      <c r="BB2542" s="84" t="s">
        <v>8329</v>
      </c>
      <c r="BC2542" s="84"/>
      <c r="BD2542" s="108"/>
      <c r="BE2542" s="84">
        <v>0</v>
      </c>
      <c r="BF2542" s="38" t="s">
        <v>2643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244</v>
      </c>
      <c r="C2543" s="38" t="s">
        <v>245</v>
      </c>
      <c r="D2543" s="38" t="s">
        <v>246</v>
      </c>
      <c r="E2543" s="38" t="s">
        <v>246</v>
      </c>
      <c r="F2543" s="38" t="s">
        <v>247</v>
      </c>
      <c r="G2543" s="84" t="s">
        <v>248</v>
      </c>
      <c r="H2543" s="38" t="s">
        <v>249</v>
      </c>
      <c r="I2543" s="84">
        <v>131732</v>
      </c>
      <c r="J2543" s="38" t="s">
        <v>282</v>
      </c>
      <c r="K2543" s="84">
        <v>131732</v>
      </c>
      <c r="L2543" s="84" t="s">
        <v>251</v>
      </c>
      <c r="M2543" s="38" t="s">
        <v>252</v>
      </c>
      <c r="N2543" s="84">
        <v>279229</v>
      </c>
      <c r="O2543" s="84" t="s">
        <v>615</v>
      </c>
      <c r="P2543" s="84">
        <v>366845</v>
      </c>
      <c r="Q2543" s="38" t="s">
        <v>861</v>
      </c>
      <c r="R2543" s="38" t="s">
        <v>829</v>
      </c>
      <c r="S2543" s="84" t="s">
        <v>2517</v>
      </c>
      <c r="T2543" s="84" t="s">
        <v>2517</v>
      </c>
      <c r="U2543" s="84" t="s">
        <v>2292</v>
      </c>
      <c r="V2543" s="84" t="s">
        <v>2278</v>
      </c>
      <c r="W2543" s="84">
        <v>0</v>
      </c>
      <c r="X2543" s="38" t="s">
        <v>3540</v>
      </c>
      <c r="Y2543" s="84">
        <v>358307707</v>
      </c>
      <c r="Z2543" s="38" t="s">
        <v>5575</v>
      </c>
      <c r="AA2543" s="108" t="s">
        <v>6461</v>
      </c>
      <c r="AB2543" s="84">
        <v>65000</v>
      </c>
      <c r="AC2543" s="108" t="s">
        <v>6765</v>
      </c>
      <c r="AD2543" s="84">
        <v>24</v>
      </c>
      <c r="AE2543" s="84" t="s">
        <v>6786</v>
      </c>
      <c r="AF2543" s="84" t="s">
        <v>7061</v>
      </c>
      <c r="AG2543" s="108" t="s">
        <v>7560</v>
      </c>
      <c r="AH2543" s="84" t="s">
        <v>6795</v>
      </c>
      <c r="AI2543" s="108" t="s">
        <v>8069</v>
      </c>
      <c r="AJ2543" s="84">
        <v>3430</v>
      </c>
      <c r="AK2543" s="84">
        <v>3430</v>
      </c>
      <c r="AL2543" s="108" t="s">
        <v>8084</v>
      </c>
      <c r="AM2543" s="84">
        <v>6221.58</v>
      </c>
      <c r="AN2543" s="112">
        <v>4068.42</v>
      </c>
      <c r="AO2543" s="112">
        <v>10290</v>
      </c>
      <c r="AP2543" s="112">
        <v>58778.42</v>
      </c>
      <c r="AQ2543" s="112">
        <v>13630.58</v>
      </c>
      <c r="AR2543" s="112">
        <v>72409</v>
      </c>
      <c r="AS2543" s="112">
        <v>19507.22</v>
      </c>
      <c r="AT2543" s="112">
        <v>7932.78</v>
      </c>
      <c r="AU2543" s="112">
        <v>27440</v>
      </c>
      <c r="AV2543" s="84">
        <v>11</v>
      </c>
      <c r="AW2543" s="84">
        <v>220</v>
      </c>
      <c r="AX2543" s="84" t="str">
        <f>VLOOKUP(Y2543,'[1]Asset Classification'!$J$3:$W$2865,14,)</f>
        <v>&gt;180</v>
      </c>
      <c r="AY2543" s="108"/>
      <c r="AZ2543" s="84"/>
      <c r="BA2543" s="84"/>
      <c r="BB2543" s="84" t="s">
        <v>8329</v>
      </c>
      <c r="BC2543" s="84"/>
      <c r="BD2543" s="108"/>
      <c r="BE2543" s="84">
        <v>0</v>
      </c>
      <c r="BF2543" s="38" t="s">
        <v>2517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244</v>
      </c>
      <c r="C2544" s="38" t="s">
        <v>245</v>
      </c>
      <c r="D2544" s="38" t="s">
        <v>246</v>
      </c>
      <c r="E2544" s="38" t="s">
        <v>246</v>
      </c>
      <c r="F2544" s="38" t="s">
        <v>247</v>
      </c>
      <c r="G2544" s="84" t="s">
        <v>248</v>
      </c>
      <c r="H2544" s="38" t="s">
        <v>249</v>
      </c>
      <c r="I2544" s="84">
        <v>131732</v>
      </c>
      <c r="J2544" s="38" t="s">
        <v>282</v>
      </c>
      <c r="K2544" s="84">
        <v>131732</v>
      </c>
      <c r="L2544" s="84" t="s">
        <v>251</v>
      </c>
      <c r="M2544" s="38" t="s">
        <v>252</v>
      </c>
      <c r="N2544" s="84">
        <v>247581</v>
      </c>
      <c r="O2544" s="84" t="s">
        <v>705</v>
      </c>
      <c r="P2544" s="84">
        <v>325357</v>
      </c>
      <c r="Q2544" s="38" t="s">
        <v>706</v>
      </c>
      <c r="R2544" s="38" t="s">
        <v>829</v>
      </c>
      <c r="S2544" s="84" t="s">
        <v>3254</v>
      </c>
      <c r="T2544" s="84" t="s">
        <v>3254</v>
      </c>
      <c r="U2544" s="84" t="s">
        <v>1027</v>
      </c>
      <c r="V2544" s="84" t="s">
        <v>2278</v>
      </c>
      <c r="W2544" s="84">
        <v>0</v>
      </c>
      <c r="X2544" s="38" t="s">
        <v>3451</v>
      </c>
      <c r="Y2544" s="84">
        <v>358308570</v>
      </c>
      <c r="Z2544" s="38" t="s">
        <v>6479</v>
      </c>
      <c r="AA2544" s="108" t="s">
        <v>6461</v>
      </c>
      <c r="AB2544" s="84">
        <v>65000</v>
      </c>
      <c r="AC2544" s="108" t="s">
        <v>6765</v>
      </c>
      <c r="AD2544" s="84">
        <v>24</v>
      </c>
      <c r="AE2544" s="84" t="s">
        <v>6787</v>
      </c>
      <c r="AF2544" s="84" t="s">
        <v>7872</v>
      </c>
      <c r="AG2544" s="108" t="s">
        <v>7873</v>
      </c>
      <c r="AH2544" s="84" t="s">
        <v>7319</v>
      </c>
      <c r="AI2544" s="108" t="s">
        <v>8069</v>
      </c>
      <c r="AJ2544" s="84">
        <v>3440</v>
      </c>
      <c r="AK2544" s="84">
        <v>3440</v>
      </c>
      <c r="AL2544" s="108" t="s">
        <v>8084</v>
      </c>
      <c r="AM2544" s="84">
        <v>6164.64</v>
      </c>
      <c r="AN2544" s="112">
        <v>4155.3599999999997</v>
      </c>
      <c r="AO2544" s="112">
        <v>10320</v>
      </c>
      <c r="AP2544" s="112">
        <v>58835.360000000001</v>
      </c>
      <c r="AQ2544" s="112">
        <v>13985.64</v>
      </c>
      <c r="AR2544" s="112">
        <v>72821</v>
      </c>
      <c r="AS2544" s="112">
        <v>19403.18</v>
      </c>
      <c r="AT2544" s="112">
        <v>8116.82</v>
      </c>
      <c r="AU2544" s="112">
        <v>27520</v>
      </c>
      <c r="AV2544" s="84">
        <v>11</v>
      </c>
      <c r="AW2544" s="84">
        <v>220</v>
      </c>
      <c r="AX2544" s="84" t="str">
        <f>VLOOKUP(Y2544,'[1]Asset Classification'!$J$3:$W$2865,14,)</f>
        <v>&gt;180</v>
      </c>
      <c r="AY2544" s="108"/>
      <c r="AZ2544" s="84"/>
      <c r="BA2544" s="84"/>
      <c r="BB2544" s="84" t="s">
        <v>8329</v>
      </c>
      <c r="BC2544" s="84"/>
      <c r="BD2544" s="108"/>
      <c r="BE2544" s="84">
        <v>0</v>
      </c>
      <c r="BF2544" s="38" t="s">
        <v>3254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244</v>
      </c>
      <c r="C2545" s="38" t="s">
        <v>245</v>
      </c>
      <c r="D2545" s="38" t="s">
        <v>246</v>
      </c>
      <c r="E2545" s="38" t="s">
        <v>246</v>
      </c>
      <c r="F2545" s="38" t="s">
        <v>247</v>
      </c>
      <c r="G2545" s="84" t="s">
        <v>248</v>
      </c>
      <c r="H2545" s="38" t="s">
        <v>249</v>
      </c>
      <c r="I2545" s="84">
        <v>131732</v>
      </c>
      <c r="J2545" s="38" t="s">
        <v>282</v>
      </c>
      <c r="K2545" s="84">
        <v>131732</v>
      </c>
      <c r="L2545" s="84" t="s">
        <v>251</v>
      </c>
      <c r="M2545" s="38" t="s">
        <v>252</v>
      </c>
      <c r="N2545" s="84">
        <v>389373</v>
      </c>
      <c r="O2545" s="84" t="s">
        <v>864</v>
      </c>
      <c r="P2545" s="84">
        <v>575346</v>
      </c>
      <c r="Q2545" s="38" t="s">
        <v>865</v>
      </c>
      <c r="R2545" s="38" t="s">
        <v>829</v>
      </c>
      <c r="S2545" s="84" t="s">
        <v>3255</v>
      </c>
      <c r="T2545" s="84" t="s">
        <v>3255</v>
      </c>
      <c r="U2545" s="84" t="s">
        <v>1027</v>
      </c>
      <c r="V2545" s="84" t="s">
        <v>2278</v>
      </c>
      <c r="W2545" s="84">
        <v>0</v>
      </c>
      <c r="X2545" s="38" t="s">
        <v>3451</v>
      </c>
      <c r="Y2545" s="84">
        <v>358311285</v>
      </c>
      <c r="Z2545" s="38" t="s">
        <v>6480</v>
      </c>
      <c r="AA2545" s="108" t="s">
        <v>6389</v>
      </c>
      <c r="AB2545" s="84">
        <v>65000</v>
      </c>
      <c r="AC2545" s="108" t="s">
        <v>6765</v>
      </c>
      <c r="AD2545" s="84">
        <v>24</v>
      </c>
      <c r="AE2545" s="84" t="s">
        <v>6787</v>
      </c>
      <c r="AF2545" s="84" t="s">
        <v>7434</v>
      </c>
      <c r="AG2545" s="108" t="s">
        <v>7435</v>
      </c>
      <c r="AH2545" s="84" t="s">
        <v>7319</v>
      </c>
      <c r="AI2545" s="108" t="s">
        <v>8058</v>
      </c>
      <c r="AJ2545" s="84">
        <v>3460</v>
      </c>
      <c r="AK2545" s="84">
        <v>3460</v>
      </c>
      <c r="AL2545" s="108" t="s">
        <v>6752</v>
      </c>
      <c r="AM2545" s="84">
        <v>28140.19</v>
      </c>
      <c r="AN2545" s="112">
        <v>13379.81</v>
      </c>
      <c r="AO2545" s="112">
        <v>41520</v>
      </c>
      <c r="AP2545" s="112">
        <v>36859.81</v>
      </c>
      <c r="AQ2545" s="112">
        <v>5182.1899999999996</v>
      </c>
      <c r="AR2545" s="112">
        <v>42042</v>
      </c>
      <c r="AS2545" s="112">
        <v>0</v>
      </c>
      <c r="AT2545" s="112">
        <v>0</v>
      </c>
      <c r="AU2545" s="112">
        <v>0</v>
      </c>
      <c r="AV2545" s="84">
        <v>12</v>
      </c>
      <c r="AW2545" s="84">
        <v>0</v>
      </c>
      <c r="AX2545" s="84" t="str">
        <f>VLOOKUP(Y2545,'[1]Asset Classification'!$J$3:$W$2865,14,)</f>
        <v>Standard</v>
      </c>
      <c r="AY2545" s="108"/>
      <c r="AZ2545" s="84"/>
      <c r="BA2545" s="84"/>
      <c r="BB2545" s="84" t="s">
        <v>8329</v>
      </c>
      <c r="BC2545" s="84"/>
      <c r="BD2545" s="108"/>
      <c r="BE2545" s="84">
        <v>0</v>
      </c>
      <c r="BF2545" s="38" t="s">
        <v>3255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244</v>
      </c>
      <c r="C2546" s="38" t="s">
        <v>245</v>
      </c>
      <c r="D2546" s="38" t="s">
        <v>246</v>
      </c>
      <c r="E2546" s="38" t="s">
        <v>246</v>
      </c>
      <c r="F2546" s="38" t="s">
        <v>247</v>
      </c>
      <c r="G2546" s="84" t="s">
        <v>248</v>
      </c>
      <c r="H2546" s="38" t="s">
        <v>249</v>
      </c>
      <c r="I2546" s="84">
        <v>130701</v>
      </c>
      <c r="J2546" s="38" t="s">
        <v>272</v>
      </c>
      <c r="K2546" s="84">
        <v>130701</v>
      </c>
      <c r="L2546" s="84" t="s">
        <v>262</v>
      </c>
      <c r="M2546" s="38" t="s">
        <v>263</v>
      </c>
      <c r="N2546" s="84">
        <v>220514</v>
      </c>
      <c r="O2546" s="84" t="s">
        <v>391</v>
      </c>
      <c r="P2546" s="84">
        <v>290938</v>
      </c>
      <c r="Q2546" s="38" t="s">
        <v>392</v>
      </c>
      <c r="R2546" s="38" t="s">
        <v>891</v>
      </c>
      <c r="S2546" s="84" t="s">
        <v>3013</v>
      </c>
      <c r="T2546" s="84" t="s">
        <v>3013</v>
      </c>
      <c r="U2546" s="84" t="s">
        <v>1034</v>
      </c>
      <c r="V2546" s="84" t="s">
        <v>3449</v>
      </c>
      <c r="W2546" s="84">
        <v>0</v>
      </c>
      <c r="X2546" s="38" t="s">
        <v>3451</v>
      </c>
      <c r="Y2546" s="84">
        <v>358332519</v>
      </c>
      <c r="Z2546" s="38" t="s">
        <v>6189</v>
      </c>
      <c r="AA2546" s="108" t="s">
        <v>6389</v>
      </c>
      <c r="AB2546" s="84">
        <v>13000</v>
      </c>
      <c r="AC2546" s="108" t="s">
        <v>6769</v>
      </c>
      <c r="AD2546" s="84">
        <v>18</v>
      </c>
      <c r="AE2546" s="84" t="s">
        <v>6783</v>
      </c>
      <c r="AF2546" s="84" t="s">
        <v>7757</v>
      </c>
      <c r="AG2546" s="108" t="s">
        <v>7759</v>
      </c>
      <c r="AH2546" s="84" t="s">
        <v>7557</v>
      </c>
      <c r="AI2546" s="108" t="s">
        <v>8067</v>
      </c>
      <c r="AJ2546" s="84">
        <v>870</v>
      </c>
      <c r="AK2546" s="84">
        <v>870</v>
      </c>
      <c r="AL2546" s="108" t="s">
        <v>8230</v>
      </c>
      <c r="AM2546" s="84">
        <v>2462.65</v>
      </c>
      <c r="AN2546" s="112">
        <v>1017.35</v>
      </c>
      <c r="AO2546" s="112">
        <v>3480</v>
      </c>
      <c r="AP2546" s="112">
        <v>10537.35</v>
      </c>
      <c r="AQ2546" s="112">
        <v>1696.65</v>
      </c>
      <c r="AR2546" s="112">
        <v>12234</v>
      </c>
      <c r="AS2546" s="112">
        <v>5627.35</v>
      </c>
      <c r="AT2546" s="112">
        <v>1332.65</v>
      </c>
      <c r="AU2546" s="112">
        <v>6960</v>
      </c>
      <c r="AV2546" s="84">
        <v>12</v>
      </c>
      <c r="AW2546" s="84">
        <v>226</v>
      </c>
      <c r="AX2546" s="84" t="str">
        <f>VLOOKUP(Y2546,'[1]Asset Classification'!$J$3:$W$2865,14,)</f>
        <v>&gt;180</v>
      </c>
      <c r="AY2546" s="108"/>
      <c r="AZ2546" s="84"/>
      <c r="BA2546" s="84"/>
      <c r="BB2546" s="84" t="s">
        <v>8329</v>
      </c>
      <c r="BC2546" s="84"/>
      <c r="BD2546" s="108"/>
      <c r="BE2546" s="84">
        <v>0</v>
      </c>
      <c r="BF2546" s="38" t="s">
        <v>3013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244</v>
      </c>
      <c r="C2547" s="38" t="s">
        <v>245</v>
      </c>
      <c r="D2547" s="38" t="s">
        <v>246</v>
      </c>
      <c r="E2547" s="38" t="s">
        <v>246</v>
      </c>
      <c r="F2547" s="38" t="s">
        <v>247</v>
      </c>
      <c r="G2547" s="84" t="s">
        <v>248</v>
      </c>
      <c r="H2547" s="38" t="s">
        <v>249</v>
      </c>
      <c r="I2547" s="84">
        <v>130627</v>
      </c>
      <c r="J2547" s="38" t="s">
        <v>270</v>
      </c>
      <c r="K2547" s="84">
        <v>130627</v>
      </c>
      <c r="L2547" s="84" t="s">
        <v>254</v>
      </c>
      <c r="M2547" s="38" t="s">
        <v>255</v>
      </c>
      <c r="N2547" s="84">
        <v>220371</v>
      </c>
      <c r="O2547" s="84" t="s">
        <v>384</v>
      </c>
      <c r="P2547" s="84">
        <v>290757</v>
      </c>
      <c r="Q2547" s="38" t="s">
        <v>385</v>
      </c>
      <c r="R2547" s="38" t="s">
        <v>829</v>
      </c>
      <c r="S2547" s="84" t="s">
        <v>3256</v>
      </c>
      <c r="T2547" s="84" t="s">
        <v>3256</v>
      </c>
      <c r="U2547" s="84" t="s">
        <v>1027</v>
      </c>
      <c r="V2547" s="84" t="s">
        <v>2278</v>
      </c>
      <c r="W2547" s="84">
        <v>0</v>
      </c>
      <c r="X2547" s="38" t="s">
        <v>3451</v>
      </c>
      <c r="Y2547" s="84">
        <v>358333085</v>
      </c>
      <c r="Z2547" s="38" t="s">
        <v>6481</v>
      </c>
      <c r="AA2547" s="108" t="s">
        <v>6389</v>
      </c>
      <c r="AB2547" s="84">
        <v>47000</v>
      </c>
      <c r="AC2547" s="108" t="s">
        <v>6768</v>
      </c>
      <c r="AD2547" s="84">
        <v>24</v>
      </c>
      <c r="AE2547" s="84" t="s">
        <v>6787</v>
      </c>
      <c r="AF2547" s="84" t="s">
        <v>7404</v>
      </c>
      <c r="AG2547" s="108" t="s">
        <v>7405</v>
      </c>
      <c r="AH2547" s="84" t="s">
        <v>7319</v>
      </c>
      <c r="AI2547" s="108" t="s">
        <v>8070</v>
      </c>
      <c r="AJ2547" s="84">
        <v>2500</v>
      </c>
      <c r="AK2547" s="84">
        <v>2500</v>
      </c>
      <c r="AL2547" s="108" t="s">
        <v>6704</v>
      </c>
      <c r="AM2547" s="84">
        <v>18482.55</v>
      </c>
      <c r="AN2547" s="112">
        <v>9017.4500000000007</v>
      </c>
      <c r="AO2547" s="112">
        <v>27500</v>
      </c>
      <c r="AP2547" s="112">
        <v>28517.45</v>
      </c>
      <c r="AQ2547" s="112">
        <v>4315.55</v>
      </c>
      <c r="AR2547" s="112">
        <v>32833</v>
      </c>
      <c r="AS2547" s="112">
        <v>1919.88</v>
      </c>
      <c r="AT2547" s="112">
        <v>580.12</v>
      </c>
      <c r="AU2547" s="112">
        <v>2500</v>
      </c>
      <c r="AV2547" s="84">
        <v>12</v>
      </c>
      <c r="AW2547" s="84">
        <v>8</v>
      </c>
      <c r="AX2547" s="84" t="str">
        <f>VLOOKUP(Y2547,'[1]Asset Classification'!$J$3:$W$2865,14,)</f>
        <v>1-30 Days</v>
      </c>
      <c r="AY2547" s="108"/>
      <c r="AZ2547" s="84"/>
      <c r="BA2547" s="84"/>
      <c r="BB2547" s="84" t="s">
        <v>8329</v>
      </c>
      <c r="BC2547" s="84"/>
      <c r="BD2547" s="108"/>
      <c r="BE2547" s="84">
        <v>0</v>
      </c>
      <c r="BF2547" s="38" t="s">
        <v>3256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244</v>
      </c>
      <c r="C2548" s="38" t="s">
        <v>245</v>
      </c>
      <c r="D2548" s="38" t="s">
        <v>246</v>
      </c>
      <c r="E2548" s="38" t="s">
        <v>246</v>
      </c>
      <c r="F2548" s="38" t="s">
        <v>247</v>
      </c>
      <c r="G2548" s="84" t="s">
        <v>248</v>
      </c>
      <c r="H2548" s="38" t="s">
        <v>249</v>
      </c>
      <c r="I2548" s="84">
        <v>130995</v>
      </c>
      <c r="J2548" s="38" t="s">
        <v>275</v>
      </c>
      <c r="K2548" s="84">
        <v>130995</v>
      </c>
      <c r="L2548" s="84" t="s">
        <v>257</v>
      </c>
      <c r="M2548" s="38" t="s">
        <v>258</v>
      </c>
      <c r="N2548" s="84">
        <v>379099</v>
      </c>
      <c r="O2548" s="84" t="s">
        <v>922</v>
      </c>
      <c r="P2548" s="84">
        <v>555650</v>
      </c>
      <c r="Q2548" s="38" t="s">
        <v>923</v>
      </c>
      <c r="R2548" s="38" t="s">
        <v>891</v>
      </c>
      <c r="S2548" s="84" t="s">
        <v>2795</v>
      </c>
      <c r="T2548" s="84" t="s">
        <v>2795</v>
      </c>
      <c r="U2548" s="84" t="s">
        <v>1034</v>
      </c>
      <c r="V2548" s="84" t="s">
        <v>2789</v>
      </c>
      <c r="W2548" s="84">
        <v>0</v>
      </c>
      <c r="X2548" s="38" t="s">
        <v>3526</v>
      </c>
      <c r="Y2548" s="84">
        <v>358336625</v>
      </c>
      <c r="Z2548" s="38" t="s">
        <v>5917</v>
      </c>
      <c r="AA2548" s="108" t="s">
        <v>6389</v>
      </c>
      <c r="AB2548" s="84">
        <v>30000</v>
      </c>
      <c r="AC2548" s="108" t="s">
        <v>6765</v>
      </c>
      <c r="AD2548" s="84">
        <v>18</v>
      </c>
      <c r="AE2548" s="84" t="s">
        <v>6783</v>
      </c>
      <c r="AF2548" s="84" t="s">
        <v>7674</v>
      </c>
      <c r="AG2548" s="108" t="s">
        <v>7679</v>
      </c>
      <c r="AH2548" s="84" t="s">
        <v>7557</v>
      </c>
      <c r="AI2548" s="108" t="s">
        <v>8058</v>
      </c>
      <c r="AJ2548" s="84">
        <v>2010</v>
      </c>
      <c r="AK2548" s="84">
        <v>2010</v>
      </c>
      <c r="AL2548" s="108" t="s">
        <v>8082</v>
      </c>
      <c r="AM2548" s="84">
        <v>2661.88</v>
      </c>
      <c r="AN2548" s="112">
        <v>1358.12</v>
      </c>
      <c r="AO2548" s="112">
        <v>4020</v>
      </c>
      <c r="AP2548" s="112">
        <v>27338.12</v>
      </c>
      <c r="AQ2548" s="112">
        <v>5069.88</v>
      </c>
      <c r="AR2548" s="112">
        <v>32408</v>
      </c>
      <c r="AS2548" s="112">
        <v>15885.74</v>
      </c>
      <c r="AT2548" s="112">
        <v>4214.26</v>
      </c>
      <c r="AU2548" s="112">
        <v>20100</v>
      </c>
      <c r="AV2548" s="84">
        <v>12</v>
      </c>
      <c r="AW2548" s="84">
        <v>279</v>
      </c>
      <c r="AX2548" s="84" t="str">
        <f>VLOOKUP(Y2548,'[1]Asset Classification'!$J$3:$W$2865,14,)</f>
        <v>&gt;180</v>
      </c>
      <c r="AY2548" s="108"/>
      <c r="AZ2548" s="84"/>
      <c r="BA2548" s="84"/>
      <c r="BB2548" s="84" t="s">
        <v>8329</v>
      </c>
      <c r="BC2548" s="84"/>
      <c r="BD2548" s="108"/>
      <c r="BE2548" s="84">
        <v>0</v>
      </c>
      <c r="BF2548" s="38" t="s">
        <v>2795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244</v>
      </c>
      <c r="C2549" s="38" t="s">
        <v>245</v>
      </c>
      <c r="D2549" s="38" t="s">
        <v>246</v>
      </c>
      <c r="E2549" s="38" t="s">
        <v>246</v>
      </c>
      <c r="F2549" s="38" t="s">
        <v>247</v>
      </c>
      <c r="G2549" s="84" t="s">
        <v>248</v>
      </c>
      <c r="H2549" s="38" t="s">
        <v>249</v>
      </c>
      <c r="I2549" s="84">
        <v>139549</v>
      </c>
      <c r="J2549" s="38" t="s">
        <v>307</v>
      </c>
      <c r="K2549" s="84">
        <v>139549</v>
      </c>
      <c r="L2549" s="84" t="s">
        <v>254</v>
      </c>
      <c r="M2549" s="38" t="s">
        <v>255</v>
      </c>
      <c r="N2549" s="84">
        <v>279571</v>
      </c>
      <c r="O2549" s="84" t="s">
        <v>745</v>
      </c>
      <c r="P2549" s="84">
        <v>385288</v>
      </c>
      <c r="Q2549" s="38" t="s">
        <v>746</v>
      </c>
      <c r="R2549" s="38" t="s">
        <v>891</v>
      </c>
      <c r="S2549" s="84" t="s">
        <v>2935</v>
      </c>
      <c r="T2549" s="84" t="s">
        <v>2935</v>
      </c>
      <c r="U2549" s="84" t="s">
        <v>2292</v>
      </c>
      <c r="V2549" s="84" t="s">
        <v>2278</v>
      </c>
      <c r="W2549" s="84">
        <v>0</v>
      </c>
      <c r="X2549" s="38" t="s">
        <v>3451</v>
      </c>
      <c r="Y2549" s="84">
        <v>358345818</v>
      </c>
      <c r="Z2549" s="38" t="s">
        <v>6093</v>
      </c>
      <c r="AA2549" s="108" t="s">
        <v>6429</v>
      </c>
      <c r="AB2549" s="84">
        <v>30000</v>
      </c>
      <c r="AC2549" s="108" t="s">
        <v>6769</v>
      </c>
      <c r="AD2549" s="84">
        <v>18</v>
      </c>
      <c r="AE2549" s="84" t="s">
        <v>6783</v>
      </c>
      <c r="AF2549" s="84" t="s">
        <v>7721</v>
      </c>
      <c r="AG2549" s="108" t="s">
        <v>7731</v>
      </c>
      <c r="AH2549" s="84" t="s">
        <v>7557</v>
      </c>
      <c r="AI2549" s="108" t="s">
        <v>8061</v>
      </c>
      <c r="AJ2549" s="84">
        <v>2010</v>
      </c>
      <c r="AK2549" s="84">
        <v>2010</v>
      </c>
      <c r="AL2549" s="108" t="s">
        <v>8322</v>
      </c>
      <c r="AM2549" s="84">
        <v>5799.35</v>
      </c>
      <c r="AN2549" s="112">
        <v>2240.65</v>
      </c>
      <c r="AO2549" s="112">
        <v>8040</v>
      </c>
      <c r="AP2549" s="112">
        <v>24200.65</v>
      </c>
      <c r="AQ2549" s="112">
        <v>3888.35</v>
      </c>
      <c r="AR2549" s="112">
        <v>28089</v>
      </c>
      <c r="AS2549" s="112">
        <v>14792.69</v>
      </c>
      <c r="AT2549" s="112">
        <v>3297.31</v>
      </c>
      <c r="AU2549" s="112">
        <v>18090</v>
      </c>
      <c r="AV2549" s="84">
        <v>13</v>
      </c>
      <c r="AW2549" s="84">
        <v>254</v>
      </c>
      <c r="AX2549" s="84" t="str">
        <f>VLOOKUP(Y2549,'[1]Asset Classification'!$J$3:$W$2865,14,)</f>
        <v>&gt;180</v>
      </c>
      <c r="AY2549" s="108"/>
      <c r="AZ2549" s="84"/>
      <c r="BA2549" s="84"/>
      <c r="BB2549" s="84" t="s">
        <v>8329</v>
      </c>
      <c r="BC2549" s="84"/>
      <c r="BD2549" s="108"/>
      <c r="BE2549" s="84">
        <v>0</v>
      </c>
      <c r="BF2549" s="38" t="s">
        <v>2935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244</v>
      </c>
      <c r="C2550" s="38" t="s">
        <v>245</v>
      </c>
      <c r="D2550" s="38" t="s">
        <v>246</v>
      </c>
      <c r="E2550" s="38" t="s">
        <v>246</v>
      </c>
      <c r="F2550" s="38" t="s">
        <v>247</v>
      </c>
      <c r="G2550" s="84" t="s">
        <v>248</v>
      </c>
      <c r="H2550" s="38" t="s">
        <v>249</v>
      </c>
      <c r="I2550" s="84">
        <v>139549</v>
      </c>
      <c r="J2550" s="38" t="s">
        <v>307</v>
      </c>
      <c r="K2550" s="84">
        <v>139549</v>
      </c>
      <c r="L2550" s="84" t="s">
        <v>254</v>
      </c>
      <c r="M2550" s="38" t="s">
        <v>255</v>
      </c>
      <c r="N2550" s="84">
        <v>263374</v>
      </c>
      <c r="O2550" s="84" t="s">
        <v>771</v>
      </c>
      <c r="P2550" s="84">
        <v>345824</v>
      </c>
      <c r="Q2550" s="38" t="s">
        <v>772</v>
      </c>
      <c r="R2550" s="38" t="s">
        <v>829</v>
      </c>
      <c r="S2550" s="84" t="s">
        <v>3257</v>
      </c>
      <c r="T2550" s="84" t="s">
        <v>3257</v>
      </c>
      <c r="U2550" s="84" t="s">
        <v>1023</v>
      </c>
      <c r="V2550" s="84" t="s">
        <v>3449</v>
      </c>
      <c r="W2550" s="84">
        <v>0</v>
      </c>
      <c r="X2550" s="38" t="s">
        <v>3526</v>
      </c>
      <c r="Y2550" s="84">
        <v>358347124</v>
      </c>
      <c r="Z2550" s="38" t="s">
        <v>6482</v>
      </c>
      <c r="AA2550" s="108" t="s">
        <v>6389</v>
      </c>
      <c r="AB2550" s="84">
        <v>40000</v>
      </c>
      <c r="AC2550" s="108" t="s">
        <v>6769</v>
      </c>
      <c r="AD2550" s="84">
        <v>24</v>
      </c>
      <c r="AE2550" s="84" t="s">
        <v>6785</v>
      </c>
      <c r="AF2550" s="84" t="s">
        <v>7868</v>
      </c>
      <c r="AG2550" s="108" t="s">
        <v>7869</v>
      </c>
      <c r="AH2550" s="84" t="s">
        <v>7557</v>
      </c>
      <c r="AI2550" s="108" t="s">
        <v>8067</v>
      </c>
      <c r="AJ2550" s="84">
        <v>2130</v>
      </c>
      <c r="AK2550" s="84">
        <v>2130</v>
      </c>
      <c r="AL2550" s="108" t="s">
        <v>6720</v>
      </c>
      <c r="AM2550" s="84">
        <v>15891.47</v>
      </c>
      <c r="AN2550" s="112">
        <v>7538.53</v>
      </c>
      <c r="AO2550" s="112">
        <v>23430</v>
      </c>
      <c r="AP2550" s="112">
        <v>24108.53</v>
      </c>
      <c r="AQ2550" s="112">
        <v>3619.47</v>
      </c>
      <c r="AR2550" s="112">
        <v>27728</v>
      </c>
      <c r="AS2550" s="112">
        <v>1639.57</v>
      </c>
      <c r="AT2550" s="112">
        <v>490.43</v>
      </c>
      <c r="AU2550" s="112">
        <v>2130</v>
      </c>
      <c r="AV2550" s="84">
        <v>12</v>
      </c>
      <c r="AW2550" s="84">
        <v>0</v>
      </c>
      <c r="AX2550" s="84" t="str">
        <f>VLOOKUP(Y2550,'[1]Asset Classification'!$J$3:$W$2865,14,)</f>
        <v>Standard</v>
      </c>
      <c r="AY2550" s="108"/>
      <c r="AZ2550" s="84"/>
      <c r="BA2550" s="84"/>
      <c r="BB2550" s="84" t="s">
        <v>8329</v>
      </c>
      <c r="BC2550" s="84"/>
      <c r="BD2550" s="108"/>
      <c r="BE2550" s="84">
        <v>0</v>
      </c>
      <c r="BF2550" s="38" t="s">
        <v>3257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244</v>
      </c>
      <c r="C2551" s="38" t="s">
        <v>245</v>
      </c>
      <c r="D2551" s="38" t="s">
        <v>246</v>
      </c>
      <c r="E2551" s="38" t="s">
        <v>246</v>
      </c>
      <c r="F2551" s="38" t="s">
        <v>247</v>
      </c>
      <c r="G2551" s="84" t="s">
        <v>248</v>
      </c>
      <c r="H2551" s="38" t="s">
        <v>249</v>
      </c>
      <c r="I2551" s="84">
        <v>129660</v>
      </c>
      <c r="J2551" s="38" t="s">
        <v>256</v>
      </c>
      <c r="K2551" s="84">
        <v>129660</v>
      </c>
      <c r="L2551" s="84" t="s">
        <v>257</v>
      </c>
      <c r="M2551" s="38" t="s">
        <v>258</v>
      </c>
      <c r="N2551" s="84">
        <v>222180</v>
      </c>
      <c r="O2551" s="84" t="s">
        <v>435</v>
      </c>
      <c r="P2551" s="84">
        <v>293039</v>
      </c>
      <c r="Q2551" s="38" t="s">
        <v>436</v>
      </c>
      <c r="R2551" s="38" t="s">
        <v>829</v>
      </c>
      <c r="S2551" s="84" t="s">
        <v>3258</v>
      </c>
      <c r="T2551" s="84" t="s">
        <v>3258</v>
      </c>
      <c r="U2551" s="84" t="s">
        <v>2292</v>
      </c>
      <c r="V2551" s="84" t="s">
        <v>2278</v>
      </c>
      <c r="W2551" s="84">
        <v>0</v>
      </c>
      <c r="X2551" s="38" t="s">
        <v>3451</v>
      </c>
      <c r="Y2551" s="84">
        <v>358394566</v>
      </c>
      <c r="Z2551" s="38" t="s">
        <v>6483</v>
      </c>
      <c r="AA2551" s="108" t="s">
        <v>6389</v>
      </c>
      <c r="AB2551" s="84">
        <v>67000</v>
      </c>
      <c r="AC2551" s="108" t="s">
        <v>6766</v>
      </c>
      <c r="AD2551" s="84">
        <v>24</v>
      </c>
      <c r="AE2551" s="84" t="s">
        <v>6782</v>
      </c>
      <c r="AF2551" s="84" t="s">
        <v>7484</v>
      </c>
      <c r="AG2551" s="108" t="s">
        <v>7489</v>
      </c>
      <c r="AH2551" s="84" t="s">
        <v>7319</v>
      </c>
      <c r="AI2551" s="108" t="s">
        <v>8071</v>
      </c>
      <c r="AJ2551" s="84">
        <v>3570</v>
      </c>
      <c r="AK2551" s="84">
        <v>3570</v>
      </c>
      <c r="AL2551" s="108" t="s">
        <v>8323</v>
      </c>
      <c r="AM2551" s="84">
        <v>16225.02</v>
      </c>
      <c r="AN2551" s="112">
        <v>8764.98</v>
      </c>
      <c r="AO2551" s="112">
        <v>24990</v>
      </c>
      <c r="AP2551" s="112">
        <v>50774.98</v>
      </c>
      <c r="AQ2551" s="112">
        <v>9982.02</v>
      </c>
      <c r="AR2551" s="112">
        <v>60757</v>
      </c>
      <c r="AS2551" s="112">
        <v>13112.9</v>
      </c>
      <c r="AT2551" s="112">
        <v>4737.1000000000004</v>
      </c>
      <c r="AU2551" s="112">
        <v>17850</v>
      </c>
      <c r="AV2551" s="84">
        <v>12</v>
      </c>
      <c r="AW2551" s="84">
        <v>133</v>
      </c>
      <c r="AX2551" s="84" t="str">
        <f>VLOOKUP(Y2551,'[1]Asset Classification'!$J$3:$W$2865,14,)</f>
        <v>121-150</v>
      </c>
      <c r="AY2551" s="108"/>
      <c r="AZ2551" s="84"/>
      <c r="BA2551" s="84"/>
      <c r="BB2551" s="84" t="s">
        <v>8329</v>
      </c>
      <c r="BC2551" s="84"/>
      <c r="BD2551" s="108"/>
      <c r="BE2551" s="84">
        <v>0</v>
      </c>
      <c r="BF2551" s="38" t="s">
        <v>3258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244</v>
      </c>
      <c r="C2552" s="38" t="s">
        <v>245</v>
      </c>
      <c r="D2552" s="38" t="s">
        <v>246</v>
      </c>
      <c r="E2552" s="38" t="s">
        <v>246</v>
      </c>
      <c r="F2552" s="38" t="s">
        <v>247</v>
      </c>
      <c r="G2552" s="84" t="s">
        <v>248</v>
      </c>
      <c r="H2552" s="38" t="s">
        <v>249</v>
      </c>
      <c r="I2552" s="84">
        <v>129526</v>
      </c>
      <c r="J2552" s="38" t="s">
        <v>250</v>
      </c>
      <c r="K2552" s="84">
        <v>129526</v>
      </c>
      <c r="L2552" s="84" t="s">
        <v>251</v>
      </c>
      <c r="M2552" s="38" t="s">
        <v>252</v>
      </c>
      <c r="N2552" s="84">
        <v>376758</v>
      </c>
      <c r="O2552" s="84" t="s">
        <v>994</v>
      </c>
      <c r="P2552" s="84">
        <v>550434</v>
      </c>
      <c r="Q2552" s="38" t="s">
        <v>995</v>
      </c>
      <c r="R2552" s="38" t="s">
        <v>829</v>
      </c>
      <c r="S2552" s="84" t="s">
        <v>3259</v>
      </c>
      <c r="T2552" s="84" t="s">
        <v>3259</v>
      </c>
      <c r="U2552" s="84" t="s">
        <v>1070</v>
      </c>
      <c r="V2552" s="84" t="s">
        <v>2278</v>
      </c>
      <c r="W2552" s="84">
        <v>0</v>
      </c>
      <c r="X2552" s="38" t="s">
        <v>3451</v>
      </c>
      <c r="Y2552" s="84">
        <v>358401980</v>
      </c>
      <c r="Z2552" s="38" t="s">
        <v>6484</v>
      </c>
      <c r="AA2552" s="108" t="s">
        <v>6389</v>
      </c>
      <c r="AB2552" s="84">
        <v>65000</v>
      </c>
      <c r="AC2552" s="108" t="s">
        <v>6763</v>
      </c>
      <c r="AD2552" s="84">
        <v>24</v>
      </c>
      <c r="AE2552" s="84" t="s">
        <v>6787</v>
      </c>
      <c r="AF2552" s="84" t="s">
        <v>7587</v>
      </c>
      <c r="AG2552" s="108" t="s">
        <v>7588</v>
      </c>
      <c r="AH2552" s="84" t="s">
        <v>7319</v>
      </c>
      <c r="AI2552" s="108" t="s">
        <v>8073</v>
      </c>
      <c r="AJ2552" s="84">
        <v>3460</v>
      </c>
      <c r="AK2552" s="84">
        <v>3460</v>
      </c>
      <c r="AL2552" s="108" t="s">
        <v>8111</v>
      </c>
      <c r="AM2552" s="84">
        <v>28360.799999999999</v>
      </c>
      <c r="AN2552" s="112">
        <v>13159.2</v>
      </c>
      <c r="AO2552" s="112">
        <v>41520</v>
      </c>
      <c r="AP2552" s="112">
        <v>36639.199999999997</v>
      </c>
      <c r="AQ2552" s="112">
        <v>5121.8</v>
      </c>
      <c r="AR2552" s="112">
        <v>41761</v>
      </c>
      <c r="AS2552" s="112">
        <v>0</v>
      </c>
      <c r="AT2552" s="112">
        <v>0</v>
      </c>
      <c r="AU2552" s="112">
        <v>0</v>
      </c>
      <c r="AV2552" s="84">
        <v>12</v>
      </c>
      <c r="AW2552" s="84">
        <v>0</v>
      </c>
      <c r="AX2552" s="84" t="str">
        <f>VLOOKUP(Y2552,'[1]Asset Classification'!$J$3:$W$2865,14,)</f>
        <v>Standard</v>
      </c>
      <c r="AY2552" s="108"/>
      <c r="AZ2552" s="84"/>
      <c r="BA2552" s="84"/>
      <c r="BB2552" s="84" t="s">
        <v>8329</v>
      </c>
      <c r="BC2552" s="84"/>
      <c r="BD2552" s="108"/>
      <c r="BE2552" s="84">
        <v>0</v>
      </c>
      <c r="BF2552" s="38" t="s">
        <v>3259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244</v>
      </c>
      <c r="C2553" s="38" t="s">
        <v>245</v>
      </c>
      <c r="D2553" s="38" t="s">
        <v>246</v>
      </c>
      <c r="E2553" s="38" t="s">
        <v>246</v>
      </c>
      <c r="F2553" s="38" t="s">
        <v>247</v>
      </c>
      <c r="G2553" s="84" t="s">
        <v>248</v>
      </c>
      <c r="H2553" s="38" t="s">
        <v>249</v>
      </c>
      <c r="I2553" s="84">
        <v>130784</v>
      </c>
      <c r="J2553" s="38" t="s">
        <v>271</v>
      </c>
      <c r="K2553" s="84">
        <v>130784</v>
      </c>
      <c r="L2553" s="84" t="s">
        <v>251</v>
      </c>
      <c r="M2553" s="38" t="s">
        <v>252</v>
      </c>
      <c r="N2553" s="84">
        <v>220644</v>
      </c>
      <c r="O2553" s="84" t="s">
        <v>387</v>
      </c>
      <c r="P2553" s="84">
        <v>291102</v>
      </c>
      <c r="Q2553" s="38" t="s">
        <v>388</v>
      </c>
      <c r="R2553" s="38" t="s">
        <v>829</v>
      </c>
      <c r="S2553" s="84" t="s">
        <v>3260</v>
      </c>
      <c r="T2553" s="84" t="s">
        <v>3260</v>
      </c>
      <c r="U2553" s="84" t="s">
        <v>1027</v>
      </c>
      <c r="V2553" s="84" t="s">
        <v>2278</v>
      </c>
      <c r="W2553" s="84">
        <v>0</v>
      </c>
      <c r="X2553" s="38" t="s">
        <v>3549</v>
      </c>
      <c r="Y2553" s="84">
        <v>358403360</v>
      </c>
      <c r="Z2553" s="38" t="s">
        <v>6485</v>
      </c>
      <c r="AA2553" s="108" t="s">
        <v>6389</v>
      </c>
      <c r="AB2553" s="84">
        <v>62000</v>
      </c>
      <c r="AC2553" s="108" t="s">
        <v>6767</v>
      </c>
      <c r="AD2553" s="84">
        <v>24</v>
      </c>
      <c r="AE2553" s="84" t="s">
        <v>6786</v>
      </c>
      <c r="AF2553" s="84" t="s">
        <v>7591</v>
      </c>
      <c r="AG2553" s="108" t="s">
        <v>7874</v>
      </c>
      <c r="AH2553" s="84" t="s">
        <v>7319</v>
      </c>
      <c r="AI2553" s="108" t="s">
        <v>6517</v>
      </c>
      <c r="AJ2553" s="84">
        <v>3300</v>
      </c>
      <c r="AK2553" s="84">
        <v>3300</v>
      </c>
      <c r="AL2553" s="108" t="s">
        <v>6755</v>
      </c>
      <c r="AM2553" s="84">
        <v>26732.06</v>
      </c>
      <c r="AN2553" s="112">
        <v>12867.94</v>
      </c>
      <c r="AO2553" s="112">
        <v>39600</v>
      </c>
      <c r="AP2553" s="112">
        <v>35267.94</v>
      </c>
      <c r="AQ2553" s="112">
        <v>4974.0600000000004</v>
      </c>
      <c r="AR2553" s="112">
        <v>40242</v>
      </c>
      <c r="AS2553" s="112">
        <v>0</v>
      </c>
      <c r="AT2553" s="112">
        <v>0</v>
      </c>
      <c r="AU2553" s="112">
        <v>0</v>
      </c>
      <c r="AV2553" s="84">
        <v>12</v>
      </c>
      <c r="AW2553" s="84">
        <v>0</v>
      </c>
      <c r="AX2553" s="84" t="str">
        <f>VLOOKUP(Y2553,'[1]Asset Classification'!$J$3:$W$2865,14,)</f>
        <v>Standard</v>
      </c>
      <c r="AY2553" s="108"/>
      <c r="AZ2553" s="84"/>
      <c r="BA2553" s="84"/>
      <c r="BB2553" s="84" t="s">
        <v>8329</v>
      </c>
      <c r="BC2553" s="84"/>
      <c r="BD2553" s="108"/>
      <c r="BE2553" s="84">
        <v>0</v>
      </c>
      <c r="BF2553" s="38" t="s">
        <v>3260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244</v>
      </c>
      <c r="C2554" s="38" t="s">
        <v>245</v>
      </c>
      <c r="D2554" s="38" t="s">
        <v>246</v>
      </c>
      <c r="E2554" s="38" t="s">
        <v>246</v>
      </c>
      <c r="F2554" s="38" t="s">
        <v>247</v>
      </c>
      <c r="G2554" s="84" t="s">
        <v>248</v>
      </c>
      <c r="H2554" s="38" t="s">
        <v>249</v>
      </c>
      <c r="I2554" s="84">
        <v>130995</v>
      </c>
      <c r="J2554" s="38" t="s">
        <v>275</v>
      </c>
      <c r="K2554" s="84">
        <v>130995</v>
      </c>
      <c r="L2554" s="84" t="s">
        <v>257</v>
      </c>
      <c r="M2554" s="38" t="s">
        <v>258</v>
      </c>
      <c r="N2554" s="84">
        <v>287333</v>
      </c>
      <c r="O2554" s="84" t="s">
        <v>906</v>
      </c>
      <c r="P2554" s="84">
        <v>551227</v>
      </c>
      <c r="Q2554" s="38" t="s">
        <v>907</v>
      </c>
      <c r="R2554" s="38" t="s">
        <v>829</v>
      </c>
      <c r="S2554" s="84" t="s">
        <v>3063</v>
      </c>
      <c r="T2554" s="84" t="s">
        <v>3063</v>
      </c>
      <c r="U2554" s="84" t="s">
        <v>1034</v>
      </c>
      <c r="V2554" s="84" t="s">
        <v>2789</v>
      </c>
      <c r="W2554" s="84">
        <v>0</v>
      </c>
      <c r="X2554" s="38" t="s">
        <v>3466</v>
      </c>
      <c r="Y2554" s="84">
        <v>358407738</v>
      </c>
      <c r="Z2554" s="38" t="s">
        <v>6250</v>
      </c>
      <c r="AA2554" s="108" t="s">
        <v>6389</v>
      </c>
      <c r="AB2554" s="84">
        <v>65000</v>
      </c>
      <c r="AC2554" s="108" t="s">
        <v>6765</v>
      </c>
      <c r="AD2554" s="84">
        <v>24</v>
      </c>
      <c r="AE2554" s="84" t="s">
        <v>6787</v>
      </c>
      <c r="AF2554" s="84" t="s">
        <v>7525</v>
      </c>
      <c r="AG2554" s="108" t="s">
        <v>7526</v>
      </c>
      <c r="AH2554" s="84" t="s">
        <v>7319</v>
      </c>
      <c r="AI2554" s="108" t="s">
        <v>8058</v>
      </c>
      <c r="AJ2554" s="84">
        <v>3460</v>
      </c>
      <c r="AK2554" s="84">
        <v>3460</v>
      </c>
      <c r="AL2554" s="108"/>
      <c r="AM2554" s="84">
        <v>0</v>
      </c>
      <c r="AN2554" s="112">
        <v>0</v>
      </c>
      <c r="AO2554" s="112">
        <v>0</v>
      </c>
      <c r="AP2554" s="112">
        <v>65000</v>
      </c>
      <c r="AQ2554" s="112">
        <v>18562</v>
      </c>
      <c r="AR2554" s="112">
        <v>83562</v>
      </c>
      <c r="AS2554" s="112">
        <v>28140.19</v>
      </c>
      <c r="AT2554" s="112">
        <v>13379.81</v>
      </c>
      <c r="AU2554" s="112">
        <v>41520</v>
      </c>
      <c r="AV2554" s="84">
        <v>12</v>
      </c>
      <c r="AW2554" s="84">
        <v>340</v>
      </c>
      <c r="AX2554" s="84" t="str">
        <f>VLOOKUP(Y2554,'[1]Asset Classification'!$J$3:$W$2865,14,)</f>
        <v>&gt;180</v>
      </c>
      <c r="AY2554" s="108"/>
      <c r="AZ2554" s="84"/>
      <c r="BA2554" s="84"/>
      <c r="BB2554" s="84" t="s">
        <v>8329</v>
      </c>
      <c r="BC2554" s="84"/>
      <c r="BD2554" s="108" t="s">
        <v>8322</v>
      </c>
      <c r="BE2554" s="84">
        <v>65000</v>
      </c>
      <c r="BF2554" s="38" t="s">
        <v>3063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244</v>
      </c>
      <c r="C2555" s="38" t="s">
        <v>245</v>
      </c>
      <c r="D2555" s="38" t="s">
        <v>246</v>
      </c>
      <c r="E2555" s="38" t="s">
        <v>246</v>
      </c>
      <c r="F2555" s="38" t="s">
        <v>247</v>
      </c>
      <c r="G2555" s="84" t="s">
        <v>248</v>
      </c>
      <c r="H2555" s="38" t="s">
        <v>249</v>
      </c>
      <c r="I2555" s="84">
        <v>153408</v>
      </c>
      <c r="J2555" s="38" t="s">
        <v>327</v>
      </c>
      <c r="K2555" s="84">
        <v>153408</v>
      </c>
      <c r="L2555" s="84" t="s">
        <v>251</v>
      </c>
      <c r="M2555" s="38" t="s">
        <v>252</v>
      </c>
      <c r="N2555" s="84">
        <v>260660</v>
      </c>
      <c r="O2555" s="84" t="s">
        <v>794</v>
      </c>
      <c r="P2555" s="84">
        <v>342208</v>
      </c>
      <c r="Q2555" s="38" t="s">
        <v>645</v>
      </c>
      <c r="R2555" s="38" t="s">
        <v>829</v>
      </c>
      <c r="S2555" s="84" t="s">
        <v>3261</v>
      </c>
      <c r="T2555" s="84" t="s">
        <v>3261</v>
      </c>
      <c r="U2555" s="84" t="s">
        <v>2292</v>
      </c>
      <c r="V2555" s="84" t="s">
        <v>2278</v>
      </c>
      <c r="W2555" s="84">
        <v>0</v>
      </c>
      <c r="X2555" s="38" t="s">
        <v>3484</v>
      </c>
      <c r="Y2555" s="84">
        <v>358423991</v>
      </c>
      <c r="Z2555" s="38" t="s">
        <v>6486</v>
      </c>
      <c r="AA2555" s="108" t="s">
        <v>6389</v>
      </c>
      <c r="AB2555" s="84">
        <v>47000</v>
      </c>
      <c r="AC2555" s="108" t="s">
        <v>6773</v>
      </c>
      <c r="AD2555" s="84">
        <v>24</v>
      </c>
      <c r="AE2555" s="84" t="s">
        <v>6771</v>
      </c>
      <c r="AF2555" s="84" t="s">
        <v>7430</v>
      </c>
      <c r="AG2555" s="108" t="s">
        <v>7431</v>
      </c>
      <c r="AH2555" s="84" t="s">
        <v>7319</v>
      </c>
      <c r="AI2555" s="108" t="s">
        <v>8051</v>
      </c>
      <c r="AJ2555" s="84">
        <v>2500</v>
      </c>
      <c r="AK2555" s="84">
        <v>2500</v>
      </c>
      <c r="AL2555" s="108"/>
      <c r="AM2555" s="84">
        <v>0</v>
      </c>
      <c r="AN2555" s="112">
        <v>0</v>
      </c>
      <c r="AO2555" s="112">
        <v>0</v>
      </c>
      <c r="AP2555" s="112">
        <v>47000</v>
      </c>
      <c r="AQ2555" s="112">
        <v>13282</v>
      </c>
      <c r="AR2555" s="112">
        <v>60282</v>
      </c>
      <c r="AS2555" s="112">
        <v>20442.28</v>
      </c>
      <c r="AT2555" s="112">
        <v>9557.7199999999993</v>
      </c>
      <c r="AU2555" s="112">
        <v>30000</v>
      </c>
      <c r="AV2555" s="84">
        <v>12</v>
      </c>
      <c r="AW2555" s="84">
        <v>343</v>
      </c>
      <c r="AX2555" s="84" t="str">
        <f>VLOOKUP(Y2555,'[1]Asset Classification'!$J$3:$W$2865,14,)</f>
        <v>&gt;180</v>
      </c>
      <c r="AY2555" s="108"/>
      <c r="AZ2555" s="84"/>
      <c r="BA2555" s="84"/>
      <c r="BB2555" s="84" t="s">
        <v>8329</v>
      </c>
      <c r="BC2555" s="84"/>
      <c r="BD2555" s="108" t="s">
        <v>8322</v>
      </c>
      <c r="BE2555" s="84">
        <v>47000</v>
      </c>
      <c r="BF2555" s="38" t="s">
        <v>3261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244</v>
      </c>
      <c r="C2556" s="38" t="s">
        <v>245</v>
      </c>
      <c r="D2556" s="38" t="s">
        <v>246</v>
      </c>
      <c r="E2556" s="38" t="s">
        <v>246</v>
      </c>
      <c r="F2556" s="38" t="s">
        <v>247</v>
      </c>
      <c r="G2556" s="84" t="s">
        <v>248</v>
      </c>
      <c r="H2556" s="38" t="s">
        <v>249</v>
      </c>
      <c r="I2556" s="84">
        <v>141367</v>
      </c>
      <c r="J2556" s="38" t="s">
        <v>314</v>
      </c>
      <c r="K2556" s="84">
        <v>141367</v>
      </c>
      <c r="L2556" s="84" t="s">
        <v>257</v>
      </c>
      <c r="M2556" s="38" t="s">
        <v>258</v>
      </c>
      <c r="N2556" s="84">
        <v>239040</v>
      </c>
      <c r="O2556" s="84" t="s">
        <v>646</v>
      </c>
      <c r="P2556" s="84">
        <v>314401</v>
      </c>
      <c r="Q2556" s="38" t="s">
        <v>647</v>
      </c>
      <c r="R2556" s="38" t="s">
        <v>829</v>
      </c>
      <c r="S2556" s="84" t="s">
        <v>3262</v>
      </c>
      <c r="T2556" s="84" t="s">
        <v>3262</v>
      </c>
      <c r="U2556" s="84" t="s">
        <v>2292</v>
      </c>
      <c r="V2556" s="84" t="s">
        <v>2789</v>
      </c>
      <c r="W2556" s="84">
        <v>0</v>
      </c>
      <c r="X2556" s="38" t="s">
        <v>3451</v>
      </c>
      <c r="Y2556" s="84">
        <v>358429151</v>
      </c>
      <c r="Z2556" s="38" t="s">
        <v>6487</v>
      </c>
      <c r="AA2556" s="108" t="s">
        <v>6389</v>
      </c>
      <c r="AB2556" s="84">
        <v>59000</v>
      </c>
      <c r="AC2556" s="108" t="s">
        <v>6768</v>
      </c>
      <c r="AD2556" s="84">
        <v>24</v>
      </c>
      <c r="AE2556" s="84" t="s">
        <v>6787</v>
      </c>
      <c r="AF2556" s="84" t="s">
        <v>7571</v>
      </c>
      <c r="AG2556" s="108" t="s">
        <v>7875</v>
      </c>
      <c r="AH2556" s="84" t="s">
        <v>7319</v>
      </c>
      <c r="AI2556" s="108" t="s">
        <v>8070</v>
      </c>
      <c r="AJ2556" s="84">
        <v>3130</v>
      </c>
      <c r="AK2556" s="84">
        <v>3130</v>
      </c>
      <c r="AL2556" s="108" t="s">
        <v>6749</v>
      </c>
      <c r="AM2556" s="84">
        <v>25775.83</v>
      </c>
      <c r="AN2556" s="112">
        <v>11784.17</v>
      </c>
      <c r="AO2556" s="112">
        <v>37560</v>
      </c>
      <c r="AP2556" s="112">
        <v>33224.17</v>
      </c>
      <c r="AQ2556" s="112">
        <v>4545.83</v>
      </c>
      <c r="AR2556" s="112">
        <v>37770</v>
      </c>
      <c r="AS2556" s="112">
        <v>0</v>
      </c>
      <c r="AT2556" s="112">
        <v>0</v>
      </c>
      <c r="AU2556" s="112">
        <v>0</v>
      </c>
      <c r="AV2556" s="84">
        <v>12</v>
      </c>
      <c r="AW2556" s="84">
        <v>0</v>
      </c>
      <c r="AX2556" s="84" t="str">
        <f>VLOOKUP(Y2556,'[1]Asset Classification'!$J$3:$W$2865,14,)</f>
        <v>Standard</v>
      </c>
      <c r="AY2556" s="108"/>
      <c r="AZ2556" s="84"/>
      <c r="BA2556" s="84"/>
      <c r="BB2556" s="84" t="s">
        <v>8329</v>
      </c>
      <c r="BC2556" s="84"/>
      <c r="BD2556" s="108"/>
      <c r="BE2556" s="84">
        <v>0</v>
      </c>
      <c r="BF2556" s="38" t="s">
        <v>3262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244</v>
      </c>
      <c r="C2557" s="38" t="s">
        <v>245</v>
      </c>
      <c r="D2557" s="38" t="s">
        <v>246</v>
      </c>
      <c r="E2557" s="38" t="s">
        <v>246</v>
      </c>
      <c r="F2557" s="38" t="s">
        <v>247</v>
      </c>
      <c r="G2557" s="84" t="s">
        <v>248</v>
      </c>
      <c r="H2557" s="38" t="s">
        <v>249</v>
      </c>
      <c r="I2557" s="84">
        <v>131510</v>
      </c>
      <c r="J2557" s="38" t="s">
        <v>279</v>
      </c>
      <c r="K2557" s="84">
        <v>131510</v>
      </c>
      <c r="L2557" s="84" t="s">
        <v>262</v>
      </c>
      <c r="M2557" s="38" t="s">
        <v>263</v>
      </c>
      <c r="N2557" s="84">
        <v>221942</v>
      </c>
      <c r="O2557" s="84" t="s">
        <v>427</v>
      </c>
      <c r="P2557" s="84">
        <v>293482</v>
      </c>
      <c r="Q2557" s="38" t="s">
        <v>448</v>
      </c>
      <c r="R2557" s="38" t="s">
        <v>829</v>
      </c>
      <c r="S2557" s="84" t="s">
        <v>3263</v>
      </c>
      <c r="T2557" s="84" t="s">
        <v>3263</v>
      </c>
      <c r="U2557" s="84" t="s">
        <v>1023</v>
      </c>
      <c r="V2557" s="84" t="s">
        <v>3449</v>
      </c>
      <c r="W2557" s="84">
        <v>0</v>
      </c>
      <c r="X2557" s="38" t="s">
        <v>3451</v>
      </c>
      <c r="Y2557" s="84">
        <v>358442684</v>
      </c>
      <c r="Z2557" s="38" t="s">
        <v>6488</v>
      </c>
      <c r="AA2557" s="108" t="s">
        <v>6389</v>
      </c>
      <c r="AB2557" s="84">
        <v>65000</v>
      </c>
      <c r="AC2557" s="108" t="s">
        <v>6770</v>
      </c>
      <c r="AD2557" s="84">
        <v>24</v>
      </c>
      <c r="AE2557" s="84" t="s">
        <v>6787</v>
      </c>
      <c r="AF2557" s="84" t="s">
        <v>7834</v>
      </c>
      <c r="AG2557" s="108" t="s">
        <v>7781</v>
      </c>
      <c r="AH2557" s="84" t="s">
        <v>7319</v>
      </c>
      <c r="AI2557" s="108" t="s">
        <v>8075</v>
      </c>
      <c r="AJ2557" s="84">
        <v>3460</v>
      </c>
      <c r="AK2557" s="84">
        <v>3460</v>
      </c>
      <c r="AL2557" s="108" t="s">
        <v>6722</v>
      </c>
      <c r="AM2557" s="84">
        <v>25538.080000000002</v>
      </c>
      <c r="AN2557" s="112">
        <v>12521.92</v>
      </c>
      <c r="AO2557" s="112">
        <v>38060</v>
      </c>
      <c r="AP2557" s="112">
        <v>39461.919999999998</v>
      </c>
      <c r="AQ2557" s="112">
        <v>5970.08</v>
      </c>
      <c r="AR2557" s="112">
        <v>45432</v>
      </c>
      <c r="AS2557" s="112">
        <v>2657.25</v>
      </c>
      <c r="AT2557" s="112">
        <v>802.75</v>
      </c>
      <c r="AU2557" s="112">
        <v>3460</v>
      </c>
      <c r="AV2557" s="84">
        <v>12</v>
      </c>
      <c r="AW2557" s="84">
        <v>7</v>
      </c>
      <c r="AX2557" s="84" t="str">
        <f>VLOOKUP(Y2557,'[1]Asset Classification'!$J$3:$W$2865,14,)</f>
        <v>1-30 Days</v>
      </c>
      <c r="AY2557" s="108"/>
      <c r="AZ2557" s="84"/>
      <c r="BA2557" s="84"/>
      <c r="BB2557" s="84" t="s">
        <v>8329</v>
      </c>
      <c r="BC2557" s="84"/>
      <c r="BD2557" s="108"/>
      <c r="BE2557" s="84">
        <v>0</v>
      </c>
      <c r="BF2557" s="38" t="s">
        <v>3263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244</v>
      </c>
      <c r="C2558" s="38" t="s">
        <v>245</v>
      </c>
      <c r="D2558" s="38" t="s">
        <v>246</v>
      </c>
      <c r="E2558" s="38" t="s">
        <v>246</v>
      </c>
      <c r="F2558" s="38" t="s">
        <v>247</v>
      </c>
      <c r="G2558" s="84" t="s">
        <v>248</v>
      </c>
      <c r="H2558" s="38" t="s">
        <v>249</v>
      </c>
      <c r="I2558" s="84">
        <v>130344</v>
      </c>
      <c r="J2558" s="38" t="s">
        <v>264</v>
      </c>
      <c r="K2558" s="84">
        <v>130344</v>
      </c>
      <c r="L2558" s="84" t="s">
        <v>254</v>
      </c>
      <c r="M2558" s="38" t="s">
        <v>255</v>
      </c>
      <c r="N2558" s="84">
        <v>431375</v>
      </c>
      <c r="O2558" s="84" t="s">
        <v>912</v>
      </c>
      <c r="P2558" s="84">
        <v>675378</v>
      </c>
      <c r="Q2558" s="38" t="s">
        <v>913</v>
      </c>
      <c r="R2558" s="38" t="s">
        <v>891</v>
      </c>
      <c r="S2558" s="84" t="s">
        <v>2505</v>
      </c>
      <c r="T2558" s="84" t="s">
        <v>2505</v>
      </c>
      <c r="U2558" s="84" t="s">
        <v>2292</v>
      </c>
      <c r="V2558" s="84" t="s">
        <v>2278</v>
      </c>
      <c r="W2558" s="84">
        <v>0</v>
      </c>
      <c r="X2558" s="38" t="s">
        <v>3451</v>
      </c>
      <c r="Y2558" s="84">
        <v>358454850</v>
      </c>
      <c r="Z2558" s="38" t="s">
        <v>5558</v>
      </c>
      <c r="AA2558" s="108" t="s">
        <v>6389</v>
      </c>
      <c r="AB2558" s="84">
        <v>30000</v>
      </c>
      <c r="AC2558" s="108" t="s">
        <v>6765</v>
      </c>
      <c r="AD2558" s="84">
        <v>18</v>
      </c>
      <c r="AE2558" s="84" t="s">
        <v>6783</v>
      </c>
      <c r="AF2558" s="84" t="s">
        <v>7547</v>
      </c>
      <c r="AG2558" s="108" t="s">
        <v>7549</v>
      </c>
      <c r="AH2558" s="84" t="s">
        <v>7319</v>
      </c>
      <c r="AI2558" s="108" t="s">
        <v>8058</v>
      </c>
      <c r="AJ2558" s="84">
        <v>2010</v>
      </c>
      <c r="AK2558" s="84">
        <v>2010</v>
      </c>
      <c r="AL2558" s="108" t="s">
        <v>8324</v>
      </c>
      <c r="AM2558" s="84">
        <v>2661.88</v>
      </c>
      <c r="AN2558" s="112">
        <v>1358.12</v>
      </c>
      <c r="AO2558" s="112">
        <v>4020</v>
      </c>
      <c r="AP2558" s="112">
        <v>27338.12</v>
      </c>
      <c r="AQ2558" s="112">
        <v>5069.88</v>
      </c>
      <c r="AR2558" s="112">
        <v>32408</v>
      </c>
      <c r="AS2558" s="112">
        <v>15885.74</v>
      </c>
      <c r="AT2558" s="112">
        <v>4214.26</v>
      </c>
      <c r="AU2558" s="112">
        <v>20100</v>
      </c>
      <c r="AV2558" s="84">
        <v>12</v>
      </c>
      <c r="AW2558" s="84">
        <v>279</v>
      </c>
      <c r="AX2558" s="84" t="str">
        <f>VLOOKUP(Y2558,'[1]Asset Classification'!$J$3:$W$2865,14,)</f>
        <v>&gt;180</v>
      </c>
      <c r="AY2558" s="108"/>
      <c r="AZ2558" s="84"/>
      <c r="BA2558" s="84"/>
      <c r="BB2558" s="84" t="s">
        <v>8329</v>
      </c>
      <c r="BC2558" s="84"/>
      <c r="BD2558" s="108"/>
      <c r="BE2558" s="84">
        <v>0</v>
      </c>
      <c r="BF2558" s="38" t="s">
        <v>2505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244</v>
      </c>
      <c r="C2559" s="38" t="s">
        <v>245</v>
      </c>
      <c r="D2559" s="38" t="s">
        <v>246</v>
      </c>
      <c r="E2559" s="38" t="s">
        <v>246</v>
      </c>
      <c r="F2559" s="38" t="s">
        <v>247</v>
      </c>
      <c r="G2559" s="84" t="s">
        <v>248</v>
      </c>
      <c r="H2559" s="38" t="s">
        <v>249</v>
      </c>
      <c r="I2559" s="84">
        <v>130344</v>
      </c>
      <c r="J2559" s="38" t="s">
        <v>264</v>
      </c>
      <c r="K2559" s="84">
        <v>130344</v>
      </c>
      <c r="L2559" s="84" t="s">
        <v>254</v>
      </c>
      <c r="M2559" s="38" t="s">
        <v>255</v>
      </c>
      <c r="N2559" s="84">
        <v>431375</v>
      </c>
      <c r="O2559" s="84" t="s">
        <v>912</v>
      </c>
      <c r="P2559" s="84">
        <v>685920</v>
      </c>
      <c r="Q2559" s="38" t="s">
        <v>939</v>
      </c>
      <c r="R2559" s="38" t="s">
        <v>891</v>
      </c>
      <c r="S2559" s="84" t="s">
        <v>2648</v>
      </c>
      <c r="T2559" s="84" t="s">
        <v>2648</v>
      </c>
      <c r="U2559" s="84" t="s">
        <v>1027</v>
      </c>
      <c r="V2559" s="84" t="s">
        <v>2278</v>
      </c>
      <c r="W2559" s="84">
        <v>0</v>
      </c>
      <c r="X2559" s="38" t="s">
        <v>3466</v>
      </c>
      <c r="Y2559" s="84">
        <v>358454880</v>
      </c>
      <c r="Z2559" s="38" t="s">
        <v>5736</v>
      </c>
      <c r="AA2559" s="108" t="s">
        <v>6389</v>
      </c>
      <c r="AB2559" s="84">
        <v>30000</v>
      </c>
      <c r="AC2559" s="108" t="s">
        <v>6765</v>
      </c>
      <c r="AD2559" s="84">
        <v>18</v>
      </c>
      <c r="AE2559" s="84" t="s">
        <v>6783</v>
      </c>
      <c r="AF2559" s="84" t="s">
        <v>7614</v>
      </c>
      <c r="AG2559" s="108" t="s">
        <v>7615</v>
      </c>
      <c r="AH2559" s="84" t="s">
        <v>7557</v>
      </c>
      <c r="AI2559" s="108" t="s">
        <v>8058</v>
      </c>
      <c r="AJ2559" s="84">
        <v>2010</v>
      </c>
      <c r="AK2559" s="84">
        <v>2010</v>
      </c>
      <c r="AL2559" s="108" t="s">
        <v>8325</v>
      </c>
      <c r="AM2559" s="84">
        <v>8637.57</v>
      </c>
      <c r="AN2559" s="112">
        <v>3422.43</v>
      </c>
      <c r="AO2559" s="112">
        <v>12060</v>
      </c>
      <c r="AP2559" s="112">
        <v>21362.43</v>
      </c>
      <c r="AQ2559" s="112">
        <v>3005.57</v>
      </c>
      <c r="AR2559" s="112">
        <v>24368</v>
      </c>
      <c r="AS2559" s="112">
        <v>9910.0499999999993</v>
      </c>
      <c r="AT2559" s="112">
        <v>2149.9499999999998</v>
      </c>
      <c r="AU2559" s="112">
        <v>12060</v>
      </c>
      <c r="AV2559" s="84">
        <v>12</v>
      </c>
      <c r="AW2559" s="84">
        <v>159</v>
      </c>
      <c r="AX2559" s="84" t="str">
        <f>VLOOKUP(Y2559,'[1]Asset Classification'!$J$3:$W$2865,14,)</f>
        <v>151-180</v>
      </c>
      <c r="AY2559" s="108"/>
      <c r="AZ2559" s="84"/>
      <c r="BA2559" s="84"/>
      <c r="BB2559" s="84" t="s">
        <v>8329</v>
      </c>
      <c r="BC2559" s="84"/>
      <c r="BD2559" s="108"/>
      <c r="BE2559" s="84">
        <v>0</v>
      </c>
      <c r="BF2559" s="38" t="s">
        <v>2648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244</v>
      </c>
      <c r="C2560" s="38" t="s">
        <v>245</v>
      </c>
      <c r="D2560" s="38" t="s">
        <v>246</v>
      </c>
      <c r="E2560" s="38" t="s">
        <v>246</v>
      </c>
      <c r="F2560" s="38" t="s">
        <v>247</v>
      </c>
      <c r="G2560" s="84" t="s">
        <v>248</v>
      </c>
      <c r="H2560" s="38" t="s">
        <v>249</v>
      </c>
      <c r="I2560" s="84">
        <v>142674</v>
      </c>
      <c r="J2560" s="38" t="s">
        <v>315</v>
      </c>
      <c r="K2560" s="84">
        <v>142674</v>
      </c>
      <c r="L2560" s="84" t="s">
        <v>254</v>
      </c>
      <c r="M2560" s="38" t="s">
        <v>255</v>
      </c>
      <c r="N2560" s="84">
        <v>255230</v>
      </c>
      <c r="O2560" s="84" t="s">
        <v>920</v>
      </c>
      <c r="P2560" s="84">
        <v>335218</v>
      </c>
      <c r="Q2560" s="38" t="s">
        <v>921</v>
      </c>
      <c r="R2560" s="38" t="s">
        <v>891</v>
      </c>
      <c r="S2560" s="84" t="s">
        <v>2956</v>
      </c>
      <c r="T2560" s="84" t="s">
        <v>2956</v>
      </c>
      <c r="U2560" s="84" t="s">
        <v>2292</v>
      </c>
      <c r="V2560" s="84" t="s">
        <v>2278</v>
      </c>
      <c r="W2560" s="84">
        <v>0</v>
      </c>
      <c r="X2560" s="38" t="s">
        <v>3451</v>
      </c>
      <c r="Y2560" s="84">
        <v>358454996</v>
      </c>
      <c r="Z2560" s="38" t="s">
        <v>6121</v>
      </c>
      <c r="AA2560" s="108" t="s">
        <v>6446</v>
      </c>
      <c r="AB2560" s="84">
        <v>40000</v>
      </c>
      <c r="AC2560" s="108" t="s">
        <v>6766</v>
      </c>
      <c r="AD2560" s="84">
        <v>18</v>
      </c>
      <c r="AE2560" s="84" t="s">
        <v>6783</v>
      </c>
      <c r="AF2560" s="84" t="s">
        <v>7677</v>
      </c>
      <c r="AG2560" s="108" t="s">
        <v>7706</v>
      </c>
      <c r="AH2560" s="84" t="s">
        <v>7557</v>
      </c>
      <c r="AI2560" s="108" t="s">
        <v>8077</v>
      </c>
      <c r="AJ2560" s="84">
        <v>2680</v>
      </c>
      <c r="AK2560" s="84">
        <v>2680</v>
      </c>
      <c r="AL2560" s="108" t="s">
        <v>8259</v>
      </c>
      <c r="AM2560" s="84">
        <v>22998.98</v>
      </c>
      <c r="AN2560" s="112">
        <v>6481.02</v>
      </c>
      <c r="AO2560" s="112">
        <v>29480</v>
      </c>
      <c r="AP2560" s="112">
        <v>17001.02</v>
      </c>
      <c r="AQ2560" s="112">
        <v>1411.98</v>
      </c>
      <c r="AR2560" s="112">
        <v>18413</v>
      </c>
      <c r="AS2560" s="112">
        <v>0</v>
      </c>
      <c r="AT2560" s="112">
        <v>0</v>
      </c>
      <c r="AU2560" s="112">
        <v>0</v>
      </c>
      <c r="AV2560" s="84">
        <v>11</v>
      </c>
      <c r="AW2560" s="84">
        <v>0</v>
      </c>
      <c r="AX2560" s="84" t="str">
        <f>VLOOKUP(Y2560,'[1]Asset Classification'!$J$3:$W$2865,14,)</f>
        <v>Standard</v>
      </c>
      <c r="AY2560" s="108"/>
      <c r="AZ2560" s="84"/>
      <c r="BA2560" s="84"/>
      <c r="BB2560" s="84" t="s">
        <v>8329</v>
      </c>
      <c r="BC2560" s="84"/>
      <c r="BD2560" s="108"/>
      <c r="BE2560" s="84">
        <v>0</v>
      </c>
      <c r="BF2560" s="38" t="s">
        <v>2956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244</v>
      </c>
      <c r="C2561" s="38" t="s">
        <v>245</v>
      </c>
      <c r="D2561" s="38" t="s">
        <v>246</v>
      </c>
      <c r="E2561" s="38" t="s">
        <v>246</v>
      </c>
      <c r="F2561" s="38" t="s">
        <v>247</v>
      </c>
      <c r="G2561" s="84" t="s">
        <v>248</v>
      </c>
      <c r="H2561" s="38" t="s">
        <v>249</v>
      </c>
      <c r="I2561" s="84">
        <v>129526</v>
      </c>
      <c r="J2561" s="38" t="s">
        <v>250</v>
      </c>
      <c r="K2561" s="84">
        <v>129526</v>
      </c>
      <c r="L2561" s="84" t="s">
        <v>251</v>
      </c>
      <c r="M2561" s="38" t="s">
        <v>252</v>
      </c>
      <c r="N2561" s="84">
        <v>220602</v>
      </c>
      <c r="O2561" s="84" t="s">
        <v>389</v>
      </c>
      <c r="P2561" s="84">
        <v>291034</v>
      </c>
      <c r="Q2561" s="38" t="s">
        <v>390</v>
      </c>
      <c r="R2561" s="38" t="s">
        <v>829</v>
      </c>
      <c r="S2561" s="84" t="s">
        <v>2546</v>
      </c>
      <c r="T2561" s="84" t="s">
        <v>2546</v>
      </c>
      <c r="U2561" s="84" t="s">
        <v>1023</v>
      </c>
      <c r="V2561" s="84" t="s">
        <v>3449</v>
      </c>
      <c r="W2561" s="84">
        <v>0</v>
      </c>
      <c r="X2561" s="38" t="s">
        <v>3451</v>
      </c>
      <c r="Y2561" s="84">
        <v>358479660</v>
      </c>
      <c r="Z2561" s="38" t="s">
        <v>6489</v>
      </c>
      <c r="AA2561" s="108" t="s">
        <v>6389</v>
      </c>
      <c r="AB2561" s="84">
        <v>80000</v>
      </c>
      <c r="AC2561" s="108" t="s">
        <v>6763</v>
      </c>
      <c r="AD2561" s="84">
        <v>24</v>
      </c>
      <c r="AE2561" s="84" t="s">
        <v>6786</v>
      </c>
      <c r="AF2561" s="84" t="s">
        <v>6836</v>
      </c>
      <c r="AG2561" s="108" t="s">
        <v>7531</v>
      </c>
      <c r="AH2561" s="84" t="s">
        <v>6795</v>
      </c>
      <c r="AI2561" s="108" t="s">
        <v>8073</v>
      </c>
      <c r="AJ2561" s="84">
        <v>4200</v>
      </c>
      <c r="AK2561" s="84">
        <v>4200</v>
      </c>
      <c r="AL2561" s="108" t="s">
        <v>8108</v>
      </c>
      <c r="AM2561" s="84">
        <v>10684.9</v>
      </c>
      <c r="AN2561" s="112">
        <v>6115.1</v>
      </c>
      <c r="AO2561" s="112">
        <v>16800</v>
      </c>
      <c r="AP2561" s="112">
        <v>69315.100000000006</v>
      </c>
      <c r="AQ2561" s="112">
        <v>14914.9</v>
      </c>
      <c r="AR2561" s="112">
        <v>84230</v>
      </c>
      <c r="AS2561" s="112">
        <v>24544.799999999999</v>
      </c>
      <c r="AT2561" s="112">
        <v>9055.2000000000007</v>
      </c>
      <c r="AU2561" s="112">
        <v>33600</v>
      </c>
      <c r="AV2561" s="84">
        <v>12</v>
      </c>
      <c r="AW2561" s="84">
        <v>224</v>
      </c>
      <c r="AX2561" s="84" t="str">
        <f>VLOOKUP(Y2561,'[1]Asset Classification'!$J$3:$W$2865,14,)</f>
        <v>&gt;180</v>
      </c>
      <c r="AY2561" s="108"/>
      <c r="AZ2561" s="84"/>
      <c r="BA2561" s="84"/>
      <c r="BB2561" s="84" t="s">
        <v>8329</v>
      </c>
      <c r="BC2561" s="84"/>
      <c r="BD2561" s="108"/>
      <c r="BE2561" s="84">
        <v>0</v>
      </c>
      <c r="BF2561" s="38" t="s">
        <v>2546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244</v>
      </c>
      <c r="C2562" s="38" t="s">
        <v>245</v>
      </c>
      <c r="D2562" s="38" t="s">
        <v>246</v>
      </c>
      <c r="E2562" s="38" t="s">
        <v>246</v>
      </c>
      <c r="F2562" s="38" t="s">
        <v>247</v>
      </c>
      <c r="G2562" s="84" t="s">
        <v>248</v>
      </c>
      <c r="H2562" s="38" t="s">
        <v>249</v>
      </c>
      <c r="I2562" s="84">
        <v>132536</v>
      </c>
      <c r="J2562" s="38" t="s">
        <v>284</v>
      </c>
      <c r="K2562" s="84">
        <v>132536</v>
      </c>
      <c r="L2562" s="84" t="s">
        <v>251</v>
      </c>
      <c r="M2562" s="38" t="s">
        <v>252</v>
      </c>
      <c r="N2562" s="84">
        <v>278770</v>
      </c>
      <c r="O2562" s="84" t="s">
        <v>468</v>
      </c>
      <c r="P2562" s="84">
        <v>366232</v>
      </c>
      <c r="Q2562" s="38" t="s">
        <v>937</v>
      </c>
      <c r="R2562" s="38" t="s">
        <v>829</v>
      </c>
      <c r="S2562" s="84" t="s">
        <v>3264</v>
      </c>
      <c r="T2562" s="84" t="s">
        <v>3264</v>
      </c>
      <c r="U2562" s="84" t="s">
        <v>2292</v>
      </c>
      <c r="V2562" s="84" t="s">
        <v>2278</v>
      </c>
      <c r="W2562" s="84">
        <v>0</v>
      </c>
      <c r="X2562" s="38" t="s">
        <v>3451</v>
      </c>
      <c r="Y2562" s="84">
        <v>358487264</v>
      </c>
      <c r="Z2562" s="38" t="s">
        <v>6490</v>
      </c>
      <c r="AA2562" s="108" t="s">
        <v>6389</v>
      </c>
      <c r="AB2562" s="84">
        <v>65000</v>
      </c>
      <c r="AC2562" s="108" t="s">
        <v>6770</v>
      </c>
      <c r="AD2562" s="84">
        <v>24</v>
      </c>
      <c r="AE2562" s="84" t="s">
        <v>6787</v>
      </c>
      <c r="AF2562" s="84" t="s">
        <v>7376</v>
      </c>
      <c r="AG2562" s="108" t="s">
        <v>7377</v>
      </c>
      <c r="AH2562" s="84" t="s">
        <v>7319</v>
      </c>
      <c r="AI2562" s="108" t="s">
        <v>8075</v>
      </c>
      <c r="AJ2562" s="84">
        <v>3460</v>
      </c>
      <c r="AK2562" s="84">
        <v>3460</v>
      </c>
      <c r="AL2562" s="108" t="s">
        <v>6752</v>
      </c>
      <c r="AM2562" s="84">
        <v>28195.33</v>
      </c>
      <c r="AN2562" s="112">
        <v>13324.67</v>
      </c>
      <c r="AO2562" s="112">
        <v>41520</v>
      </c>
      <c r="AP2562" s="112">
        <v>36804.67</v>
      </c>
      <c r="AQ2562" s="112">
        <v>5167.33</v>
      </c>
      <c r="AR2562" s="112">
        <v>41972</v>
      </c>
      <c r="AS2562" s="112">
        <v>0</v>
      </c>
      <c r="AT2562" s="112">
        <v>0</v>
      </c>
      <c r="AU2562" s="112">
        <v>0</v>
      </c>
      <c r="AV2562" s="84">
        <v>12</v>
      </c>
      <c r="AW2562" s="84">
        <v>0</v>
      </c>
      <c r="AX2562" s="84" t="str">
        <f>VLOOKUP(Y2562,'[1]Asset Classification'!$J$3:$W$2865,14,)</f>
        <v>Standard</v>
      </c>
      <c r="AY2562" s="108"/>
      <c r="AZ2562" s="84"/>
      <c r="BA2562" s="84"/>
      <c r="BB2562" s="84" t="s">
        <v>8329</v>
      </c>
      <c r="BC2562" s="84"/>
      <c r="BD2562" s="108"/>
      <c r="BE2562" s="84">
        <v>0</v>
      </c>
      <c r="BF2562" s="38" t="s">
        <v>3264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244</v>
      </c>
      <c r="C2563" s="38" t="s">
        <v>245</v>
      </c>
      <c r="D2563" s="38" t="s">
        <v>246</v>
      </c>
      <c r="E2563" s="38" t="s">
        <v>246</v>
      </c>
      <c r="F2563" s="38" t="s">
        <v>247</v>
      </c>
      <c r="G2563" s="84" t="s">
        <v>248</v>
      </c>
      <c r="H2563" s="38" t="s">
        <v>249</v>
      </c>
      <c r="I2563" s="84">
        <v>131866</v>
      </c>
      <c r="J2563" s="38" t="s">
        <v>283</v>
      </c>
      <c r="K2563" s="84">
        <v>131866</v>
      </c>
      <c r="L2563" s="84" t="s">
        <v>251</v>
      </c>
      <c r="M2563" s="38" t="s">
        <v>252</v>
      </c>
      <c r="N2563" s="84">
        <v>222618</v>
      </c>
      <c r="O2563" s="84" t="s">
        <v>445</v>
      </c>
      <c r="P2563" s="84">
        <v>293549</v>
      </c>
      <c r="Q2563" s="38" t="s">
        <v>839</v>
      </c>
      <c r="R2563" s="38" t="s">
        <v>829</v>
      </c>
      <c r="S2563" s="84" t="s">
        <v>3265</v>
      </c>
      <c r="T2563" s="84" t="s">
        <v>3265</v>
      </c>
      <c r="U2563" s="84" t="s">
        <v>2292</v>
      </c>
      <c r="V2563" s="84" t="s">
        <v>2278</v>
      </c>
      <c r="W2563" s="84">
        <v>0</v>
      </c>
      <c r="X2563" s="38" t="s">
        <v>3526</v>
      </c>
      <c r="Y2563" s="84">
        <v>358488231</v>
      </c>
      <c r="Z2563" s="38" t="s">
        <v>6491</v>
      </c>
      <c r="AA2563" s="108" t="s">
        <v>6492</v>
      </c>
      <c r="AB2563" s="84">
        <v>58000</v>
      </c>
      <c r="AC2563" s="108" t="s">
        <v>6773</v>
      </c>
      <c r="AD2563" s="84">
        <v>24</v>
      </c>
      <c r="AE2563" s="84" t="s">
        <v>6784</v>
      </c>
      <c r="AF2563" s="84" t="s">
        <v>6883</v>
      </c>
      <c r="AG2563" s="108" t="s">
        <v>6895</v>
      </c>
      <c r="AH2563" s="84" t="s">
        <v>6795</v>
      </c>
      <c r="AI2563" s="108" t="s">
        <v>6567</v>
      </c>
      <c r="AJ2563" s="84">
        <v>3060</v>
      </c>
      <c r="AK2563" s="84">
        <v>3060</v>
      </c>
      <c r="AL2563" s="108" t="s">
        <v>8090</v>
      </c>
      <c r="AM2563" s="84">
        <v>5773.51</v>
      </c>
      <c r="AN2563" s="112">
        <v>3406.49</v>
      </c>
      <c r="AO2563" s="112">
        <v>9180</v>
      </c>
      <c r="AP2563" s="112">
        <v>52226.49</v>
      </c>
      <c r="AQ2563" s="112">
        <v>12177.51</v>
      </c>
      <c r="AR2563" s="112">
        <v>64404</v>
      </c>
      <c r="AS2563" s="112">
        <v>15018.43</v>
      </c>
      <c r="AT2563" s="112">
        <v>6401.57</v>
      </c>
      <c r="AU2563" s="112">
        <v>21420</v>
      </c>
      <c r="AV2563" s="84">
        <v>10</v>
      </c>
      <c r="AW2563" s="84">
        <v>192</v>
      </c>
      <c r="AX2563" s="84" t="str">
        <f>VLOOKUP(Y2563,'[1]Asset Classification'!$J$3:$W$2865,14,)</f>
        <v>&gt;180</v>
      </c>
      <c r="AY2563" s="108"/>
      <c r="AZ2563" s="84"/>
      <c r="BA2563" s="84"/>
      <c r="BB2563" s="84" t="s">
        <v>8329</v>
      </c>
      <c r="BC2563" s="84"/>
      <c r="BD2563" s="108"/>
      <c r="BE2563" s="84">
        <v>0</v>
      </c>
      <c r="BF2563" s="38" t="s">
        <v>3265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244</v>
      </c>
      <c r="C2564" s="38" t="s">
        <v>245</v>
      </c>
      <c r="D2564" s="38" t="s">
        <v>246</v>
      </c>
      <c r="E2564" s="38" t="s">
        <v>246</v>
      </c>
      <c r="F2564" s="38" t="s">
        <v>247</v>
      </c>
      <c r="G2564" s="84" t="s">
        <v>248</v>
      </c>
      <c r="H2564" s="38" t="s">
        <v>249</v>
      </c>
      <c r="I2564" s="84">
        <v>131055</v>
      </c>
      <c r="J2564" s="38" t="s">
        <v>277</v>
      </c>
      <c r="K2564" s="84">
        <v>131055</v>
      </c>
      <c r="L2564" s="84" t="s">
        <v>251</v>
      </c>
      <c r="M2564" s="38" t="s">
        <v>252</v>
      </c>
      <c r="N2564" s="84">
        <v>373859</v>
      </c>
      <c r="O2564" s="84" t="s">
        <v>856</v>
      </c>
      <c r="P2564" s="84">
        <v>545201</v>
      </c>
      <c r="Q2564" s="38" t="s">
        <v>857</v>
      </c>
      <c r="R2564" s="38" t="s">
        <v>829</v>
      </c>
      <c r="S2564" s="84" t="s">
        <v>2597</v>
      </c>
      <c r="T2564" s="84" t="s">
        <v>2597</v>
      </c>
      <c r="U2564" s="84" t="s">
        <v>1070</v>
      </c>
      <c r="V2564" s="84" t="s">
        <v>2278</v>
      </c>
      <c r="W2564" s="84">
        <v>0</v>
      </c>
      <c r="X2564" s="38" t="s">
        <v>3451</v>
      </c>
      <c r="Y2564" s="84">
        <v>358493109</v>
      </c>
      <c r="Z2564" s="38" t="s">
        <v>5668</v>
      </c>
      <c r="AA2564" s="108" t="s">
        <v>6389</v>
      </c>
      <c r="AB2564" s="84">
        <v>53000</v>
      </c>
      <c r="AC2564" s="108" t="s">
        <v>6774</v>
      </c>
      <c r="AD2564" s="84">
        <v>24</v>
      </c>
      <c r="AE2564" s="84" t="s">
        <v>6787</v>
      </c>
      <c r="AF2564" s="84" t="s">
        <v>7591</v>
      </c>
      <c r="AG2564" s="108" t="s">
        <v>7592</v>
      </c>
      <c r="AH2564" s="84" t="s">
        <v>7319</v>
      </c>
      <c r="AI2564" s="108" t="s">
        <v>6452</v>
      </c>
      <c r="AJ2564" s="84">
        <v>2820</v>
      </c>
      <c r="AK2564" s="84">
        <v>2820</v>
      </c>
      <c r="AL2564" s="108" t="s">
        <v>6686</v>
      </c>
      <c r="AM2564" s="84">
        <v>16568.63</v>
      </c>
      <c r="AN2564" s="112">
        <v>8811.3700000000008</v>
      </c>
      <c r="AO2564" s="112">
        <v>25380</v>
      </c>
      <c r="AP2564" s="112">
        <v>36431.370000000003</v>
      </c>
      <c r="AQ2564" s="112">
        <v>6389.63</v>
      </c>
      <c r="AR2564" s="112">
        <v>42821</v>
      </c>
      <c r="AS2564" s="112">
        <v>6314.91</v>
      </c>
      <c r="AT2564" s="112">
        <v>2145.09</v>
      </c>
      <c r="AU2564" s="112">
        <v>8460</v>
      </c>
      <c r="AV2564" s="84">
        <v>12</v>
      </c>
      <c r="AW2564" s="84">
        <v>66</v>
      </c>
      <c r="AX2564" s="84" t="str">
        <f>VLOOKUP(Y2564,'[1]Asset Classification'!$J$3:$W$2865,14,)</f>
        <v>61-90</v>
      </c>
      <c r="AY2564" s="108"/>
      <c r="AZ2564" s="84"/>
      <c r="BA2564" s="84"/>
      <c r="BB2564" s="84" t="s">
        <v>8329</v>
      </c>
      <c r="BC2564" s="84"/>
      <c r="BD2564" s="108"/>
      <c r="BE2564" s="84">
        <v>0</v>
      </c>
      <c r="BF2564" s="38" t="s">
        <v>2597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244</v>
      </c>
      <c r="C2565" s="38" t="s">
        <v>245</v>
      </c>
      <c r="D2565" s="38" t="s">
        <v>246</v>
      </c>
      <c r="E2565" s="38" t="s">
        <v>246</v>
      </c>
      <c r="F2565" s="38" t="s">
        <v>247</v>
      </c>
      <c r="G2565" s="84" t="s">
        <v>248</v>
      </c>
      <c r="H2565" s="38" t="s">
        <v>249</v>
      </c>
      <c r="I2565" s="84">
        <v>129660</v>
      </c>
      <c r="J2565" s="38" t="s">
        <v>256</v>
      </c>
      <c r="K2565" s="84">
        <v>129660</v>
      </c>
      <c r="L2565" s="84" t="s">
        <v>257</v>
      </c>
      <c r="M2565" s="38" t="s">
        <v>258</v>
      </c>
      <c r="N2565" s="84">
        <v>222180</v>
      </c>
      <c r="O2565" s="84" t="s">
        <v>435</v>
      </c>
      <c r="P2565" s="84">
        <v>293039</v>
      </c>
      <c r="Q2565" s="38" t="s">
        <v>436</v>
      </c>
      <c r="R2565" s="38" t="s">
        <v>829</v>
      </c>
      <c r="S2565" s="84" t="s">
        <v>3266</v>
      </c>
      <c r="T2565" s="84" t="s">
        <v>3266</v>
      </c>
      <c r="U2565" s="84" t="s">
        <v>1034</v>
      </c>
      <c r="V2565" s="84" t="s">
        <v>2278</v>
      </c>
      <c r="W2565" s="84">
        <v>0</v>
      </c>
      <c r="X2565" s="38" t="s">
        <v>3451</v>
      </c>
      <c r="Y2565" s="84">
        <v>358547806</v>
      </c>
      <c r="Z2565" s="38" t="s">
        <v>6493</v>
      </c>
      <c r="AA2565" s="108" t="s">
        <v>6494</v>
      </c>
      <c r="AB2565" s="84">
        <v>51000</v>
      </c>
      <c r="AC2565" s="108" t="s">
        <v>6766</v>
      </c>
      <c r="AD2565" s="84">
        <v>24</v>
      </c>
      <c r="AE2565" s="84" t="s">
        <v>6771</v>
      </c>
      <c r="AF2565" s="84" t="s">
        <v>7547</v>
      </c>
      <c r="AG2565" s="108" t="s">
        <v>7549</v>
      </c>
      <c r="AH2565" s="84" t="s">
        <v>7319</v>
      </c>
      <c r="AI2565" s="108" t="s">
        <v>8076</v>
      </c>
      <c r="AJ2565" s="84">
        <v>2720</v>
      </c>
      <c r="AK2565" s="84">
        <v>2720</v>
      </c>
      <c r="AL2565" s="108" t="s">
        <v>8259</v>
      </c>
      <c r="AM2565" s="84">
        <v>18244.02</v>
      </c>
      <c r="AN2565" s="112">
        <v>8955.98</v>
      </c>
      <c r="AO2565" s="112">
        <v>27200</v>
      </c>
      <c r="AP2565" s="112">
        <v>32755.98</v>
      </c>
      <c r="AQ2565" s="112">
        <v>5287.02</v>
      </c>
      <c r="AR2565" s="112">
        <v>38043</v>
      </c>
      <c r="AS2565" s="112">
        <v>0</v>
      </c>
      <c r="AT2565" s="112">
        <v>0</v>
      </c>
      <c r="AU2565" s="112">
        <v>0</v>
      </c>
      <c r="AV2565" s="84">
        <v>10</v>
      </c>
      <c r="AW2565" s="84">
        <v>0</v>
      </c>
      <c r="AX2565" s="84" t="str">
        <f>VLOOKUP(Y2565,'[1]Asset Classification'!$J$3:$W$2865,14,)</f>
        <v>Standard</v>
      </c>
      <c r="AY2565" s="108"/>
      <c r="AZ2565" s="84"/>
      <c r="BA2565" s="84"/>
      <c r="BB2565" s="84" t="s">
        <v>8329</v>
      </c>
      <c r="BC2565" s="84"/>
      <c r="BD2565" s="108"/>
      <c r="BE2565" s="84">
        <v>0</v>
      </c>
      <c r="BF2565" s="38" t="s">
        <v>3266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244</v>
      </c>
      <c r="C2566" s="38" t="s">
        <v>245</v>
      </c>
      <c r="D2566" s="38" t="s">
        <v>246</v>
      </c>
      <c r="E2566" s="38" t="s">
        <v>246</v>
      </c>
      <c r="F2566" s="38" t="s">
        <v>247</v>
      </c>
      <c r="G2566" s="84" t="s">
        <v>248</v>
      </c>
      <c r="H2566" s="38" t="s">
        <v>249</v>
      </c>
      <c r="I2566" s="84">
        <v>129660</v>
      </c>
      <c r="J2566" s="38" t="s">
        <v>256</v>
      </c>
      <c r="K2566" s="84">
        <v>129660</v>
      </c>
      <c r="L2566" s="84" t="s">
        <v>257</v>
      </c>
      <c r="M2566" s="38" t="s">
        <v>258</v>
      </c>
      <c r="N2566" s="84">
        <v>222180</v>
      </c>
      <c r="O2566" s="84" t="s">
        <v>435</v>
      </c>
      <c r="P2566" s="84">
        <v>293039</v>
      </c>
      <c r="Q2566" s="38" t="s">
        <v>436</v>
      </c>
      <c r="R2566" s="38" t="s">
        <v>829</v>
      </c>
      <c r="S2566" s="84" t="s">
        <v>3267</v>
      </c>
      <c r="T2566" s="84" t="s">
        <v>3267</v>
      </c>
      <c r="U2566" s="84" t="s">
        <v>1034</v>
      </c>
      <c r="V2566" s="84" t="s">
        <v>2278</v>
      </c>
      <c r="W2566" s="84">
        <v>0</v>
      </c>
      <c r="X2566" s="38" t="s">
        <v>3451</v>
      </c>
      <c r="Y2566" s="84">
        <v>358547807</v>
      </c>
      <c r="Z2566" s="38" t="s">
        <v>6495</v>
      </c>
      <c r="AA2566" s="108" t="s">
        <v>6494</v>
      </c>
      <c r="AB2566" s="84">
        <v>59000</v>
      </c>
      <c r="AC2566" s="108" t="s">
        <v>6766</v>
      </c>
      <c r="AD2566" s="84">
        <v>24</v>
      </c>
      <c r="AE2566" s="84" t="s">
        <v>6771</v>
      </c>
      <c r="AF2566" s="84" t="s">
        <v>7547</v>
      </c>
      <c r="AG2566" s="108" t="s">
        <v>7549</v>
      </c>
      <c r="AH2566" s="84" t="s">
        <v>7319</v>
      </c>
      <c r="AI2566" s="108" t="s">
        <v>8076</v>
      </c>
      <c r="AJ2566" s="84">
        <v>3140</v>
      </c>
      <c r="AK2566" s="84">
        <v>3140</v>
      </c>
      <c r="AL2566" s="108" t="s">
        <v>8259</v>
      </c>
      <c r="AM2566" s="84">
        <v>21032.63</v>
      </c>
      <c r="AN2566" s="112">
        <v>10367.370000000001</v>
      </c>
      <c r="AO2566" s="112">
        <v>31400</v>
      </c>
      <c r="AP2566" s="112">
        <v>37967.370000000003</v>
      </c>
      <c r="AQ2566" s="112">
        <v>6154.63</v>
      </c>
      <c r="AR2566" s="112">
        <v>44122</v>
      </c>
      <c r="AS2566" s="112">
        <v>0</v>
      </c>
      <c r="AT2566" s="112">
        <v>0</v>
      </c>
      <c r="AU2566" s="112">
        <v>0</v>
      </c>
      <c r="AV2566" s="84">
        <v>10</v>
      </c>
      <c r="AW2566" s="84">
        <v>0</v>
      </c>
      <c r="AX2566" s="84" t="str">
        <f>VLOOKUP(Y2566,'[1]Asset Classification'!$J$3:$W$2865,14,)</f>
        <v>Standard</v>
      </c>
      <c r="AY2566" s="108"/>
      <c r="AZ2566" s="84"/>
      <c r="BA2566" s="84"/>
      <c r="BB2566" s="84" t="s">
        <v>8329</v>
      </c>
      <c r="BC2566" s="84"/>
      <c r="BD2566" s="108"/>
      <c r="BE2566" s="84">
        <v>0</v>
      </c>
      <c r="BF2566" s="38" t="s">
        <v>3267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244</v>
      </c>
      <c r="C2567" s="38" t="s">
        <v>245</v>
      </c>
      <c r="D2567" s="38" t="s">
        <v>246</v>
      </c>
      <c r="E2567" s="38" t="s">
        <v>246</v>
      </c>
      <c r="F2567" s="38" t="s">
        <v>247</v>
      </c>
      <c r="G2567" s="84" t="s">
        <v>248</v>
      </c>
      <c r="H2567" s="38" t="s">
        <v>249</v>
      </c>
      <c r="I2567" s="84">
        <v>129733</v>
      </c>
      <c r="J2567" s="38" t="s">
        <v>264</v>
      </c>
      <c r="K2567" s="84">
        <v>129733</v>
      </c>
      <c r="L2567" s="84" t="s">
        <v>254</v>
      </c>
      <c r="M2567" s="38" t="s">
        <v>255</v>
      </c>
      <c r="N2567" s="84">
        <v>219721</v>
      </c>
      <c r="O2567" s="84" t="s">
        <v>371</v>
      </c>
      <c r="P2567" s="84">
        <v>290190</v>
      </c>
      <c r="Q2567" s="38" t="s">
        <v>374</v>
      </c>
      <c r="R2567" s="38" t="s">
        <v>829</v>
      </c>
      <c r="S2567" s="84" t="s">
        <v>3268</v>
      </c>
      <c r="T2567" s="84" t="s">
        <v>3268</v>
      </c>
      <c r="U2567" s="84" t="s">
        <v>2292</v>
      </c>
      <c r="V2567" s="84" t="s">
        <v>2278</v>
      </c>
      <c r="W2567" s="84">
        <v>0</v>
      </c>
      <c r="X2567" s="38" t="s">
        <v>3451</v>
      </c>
      <c r="Y2567" s="84">
        <v>358547811</v>
      </c>
      <c r="Z2567" s="38" t="s">
        <v>6496</v>
      </c>
      <c r="AA2567" s="108" t="s">
        <v>6461</v>
      </c>
      <c r="AB2567" s="84">
        <v>41000</v>
      </c>
      <c r="AC2567" s="108" t="s">
        <v>6765</v>
      </c>
      <c r="AD2567" s="84">
        <v>24</v>
      </c>
      <c r="AE2567" s="84" t="s">
        <v>6771</v>
      </c>
      <c r="AF2567" s="84" t="s">
        <v>7684</v>
      </c>
      <c r="AG2567" s="108" t="s">
        <v>7685</v>
      </c>
      <c r="AH2567" s="84" t="s">
        <v>7557</v>
      </c>
      <c r="AI2567" s="108" t="s">
        <v>8069</v>
      </c>
      <c r="AJ2567" s="84">
        <v>2180</v>
      </c>
      <c r="AK2567" s="84">
        <v>2180</v>
      </c>
      <c r="AL2567" s="108"/>
      <c r="AM2567" s="84">
        <v>0</v>
      </c>
      <c r="AN2567" s="112">
        <v>0</v>
      </c>
      <c r="AO2567" s="112">
        <v>0</v>
      </c>
      <c r="AP2567" s="112">
        <v>41000</v>
      </c>
      <c r="AQ2567" s="112">
        <v>11699</v>
      </c>
      <c r="AR2567" s="112">
        <v>52699</v>
      </c>
      <c r="AS2567" s="112">
        <v>16072.3</v>
      </c>
      <c r="AT2567" s="112">
        <v>7907.7</v>
      </c>
      <c r="AU2567" s="112">
        <v>23980</v>
      </c>
      <c r="AV2567" s="84">
        <v>11</v>
      </c>
      <c r="AW2567" s="84">
        <v>310</v>
      </c>
      <c r="AX2567" s="84" t="str">
        <f>VLOOKUP(Y2567,'[1]Asset Classification'!$J$3:$W$2865,14,)</f>
        <v>&gt;180</v>
      </c>
      <c r="AY2567" s="108"/>
      <c r="AZ2567" s="84"/>
      <c r="BA2567" s="84"/>
      <c r="BB2567" s="84" t="s">
        <v>8329</v>
      </c>
      <c r="BC2567" s="84"/>
      <c r="BD2567" s="108" t="s">
        <v>8322</v>
      </c>
      <c r="BE2567" s="84">
        <v>41000</v>
      </c>
      <c r="BF2567" s="38" t="s">
        <v>3268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244</v>
      </c>
      <c r="C2568" s="38" t="s">
        <v>245</v>
      </c>
      <c r="D2568" s="38" t="s">
        <v>246</v>
      </c>
      <c r="E2568" s="38" t="s">
        <v>246</v>
      </c>
      <c r="F2568" s="38" t="s">
        <v>247</v>
      </c>
      <c r="G2568" s="84" t="s">
        <v>248</v>
      </c>
      <c r="H2568" s="38" t="s">
        <v>249</v>
      </c>
      <c r="I2568" s="84">
        <v>130344</v>
      </c>
      <c r="J2568" s="38" t="s">
        <v>264</v>
      </c>
      <c r="K2568" s="84">
        <v>130344</v>
      </c>
      <c r="L2568" s="84" t="s">
        <v>254</v>
      </c>
      <c r="M2568" s="38" t="s">
        <v>255</v>
      </c>
      <c r="N2568" s="84">
        <v>431375</v>
      </c>
      <c r="O2568" s="84" t="s">
        <v>912</v>
      </c>
      <c r="P2568" s="84">
        <v>675378</v>
      </c>
      <c r="Q2568" s="38" t="s">
        <v>913</v>
      </c>
      <c r="R2568" s="38" t="s">
        <v>829</v>
      </c>
      <c r="S2568" s="84" t="s">
        <v>3269</v>
      </c>
      <c r="T2568" s="84" t="s">
        <v>3269</v>
      </c>
      <c r="U2568" s="84" t="s">
        <v>2292</v>
      </c>
      <c r="V2568" s="84" t="s">
        <v>2278</v>
      </c>
      <c r="W2568" s="84">
        <v>0</v>
      </c>
      <c r="X2568" s="38" t="s">
        <v>3451</v>
      </c>
      <c r="Y2568" s="84">
        <v>358547813</v>
      </c>
      <c r="Z2568" s="38" t="s">
        <v>6497</v>
      </c>
      <c r="AA2568" s="108" t="s">
        <v>6461</v>
      </c>
      <c r="AB2568" s="84">
        <v>29000</v>
      </c>
      <c r="AC2568" s="108" t="s">
        <v>6765</v>
      </c>
      <c r="AD2568" s="84">
        <v>18</v>
      </c>
      <c r="AE2568" s="84" t="s">
        <v>6771</v>
      </c>
      <c r="AF2568" s="84" t="s">
        <v>7540</v>
      </c>
      <c r="AG2568" s="108" t="s">
        <v>7545</v>
      </c>
      <c r="AH2568" s="84" t="s">
        <v>7319</v>
      </c>
      <c r="AI2568" s="108" t="s">
        <v>8069</v>
      </c>
      <c r="AJ2568" s="84">
        <v>1950</v>
      </c>
      <c r="AK2568" s="84">
        <v>1950</v>
      </c>
      <c r="AL2568" s="108" t="s">
        <v>8250</v>
      </c>
      <c r="AM2568" s="84">
        <v>1222.42</v>
      </c>
      <c r="AN2568" s="112">
        <v>727.58</v>
      </c>
      <c r="AO2568" s="112">
        <v>1950</v>
      </c>
      <c r="AP2568" s="112">
        <v>27777.58</v>
      </c>
      <c r="AQ2568" s="112">
        <v>5442.42</v>
      </c>
      <c r="AR2568" s="112">
        <v>33220</v>
      </c>
      <c r="AS2568" s="112">
        <v>15127.37</v>
      </c>
      <c r="AT2568" s="112">
        <v>4372.63</v>
      </c>
      <c r="AU2568" s="112">
        <v>19500</v>
      </c>
      <c r="AV2568" s="84">
        <v>11</v>
      </c>
      <c r="AW2568" s="84">
        <v>279</v>
      </c>
      <c r="AX2568" s="84" t="str">
        <f>VLOOKUP(Y2568,'[1]Asset Classification'!$J$3:$W$2865,14,)</f>
        <v>&gt;180</v>
      </c>
      <c r="AY2568" s="108"/>
      <c r="AZ2568" s="84"/>
      <c r="BA2568" s="84"/>
      <c r="BB2568" s="84" t="s">
        <v>8329</v>
      </c>
      <c r="BC2568" s="84"/>
      <c r="BD2568" s="108"/>
      <c r="BE2568" s="84">
        <v>0</v>
      </c>
      <c r="BF2568" s="38" t="s">
        <v>3269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244</v>
      </c>
      <c r="C2569" s="38" t="s">
        <v>245</v>
      </c>
      <c r="D2569" s="38" t="s">
        <v>246</v>
      </c>
      <c r="E2569" s="38" t="s">
        <v>246</v>
      </c>
      <c r="F2569" s="38" t="s">
        <v>247</v>
      </c>
      <c r="G2569" s="84" t="s">
        <v>248</v>
      </c>
      <c r="H2569" s="38" t="s">
        <v>249</v>
      </c>
      <c r="I2569" s="84">
        <v>130344</v>
      </c>
      <c r="J2569" s="38" t="s">
        <v>264</v>
      </c>
      <c r="K2569" s="84">
        <v>130344</v>
      </c>
      <c r="L2569" s="84" t="s">
        <v>254</v>
      </c>
      <c r="M2569" s="38" t="s">
        <v>255</v>
      </c>
      <c r="N2569" s="84">
        <v>431375</v>
      </c>
      <c r="O2569" s="84" t="s">
        <v>912</v>
      </c>
      <c r="P2569" s="84">
        <v>675378</v>
      </c>
      <c r="Q2569" s="38" t="s">
        <v>913</v>
      </c>
      <c r="R2569" s="38" t="s">
        <v>829</v>
      </c>
      <c r="S2569" s="84" t="s">
        <v>3270</v>
      </c>
      <c r="T2569" s="84" t="s">
        <v>3270</v>
      </c>
      <c r="U2569" s="84" t="s">
        <v>1027</v>
      </c>
      <c r="V2569" s="84" t="s">
        <v>2278</v>
      </c>
      <c r="W2569" s="84">
        <v>0</v>
      </c>
      <c r="X2569" s="38" t="s">
        <v>3451</v>
      </c>
      <c r="Y2569" s="84">
        <v>358547814</v>
      </c>
      <c r="Z2569" s="38" t="s">
        <v>6498</v>
      </c>
      <c r="AA2569" s="108" t="s">
        <v>6461</v>
      </c>
      <c r="AB2569" s="84">
        <v>40000</v>
      </c>
      <c r="AC2569" s="108" t="s">
        <v>6765</v>
      </c>
      <c r="AD2569" s="84">
        <v>24</v>
      </c>
      <c r="AE2569" s="84" t="s">
        <v>6771</v>
      </c>
      <c r="AF2569" s="84" t="s">
        <v>7602</v>
      </c>
      <c r="AG2569" s="108" t="s">
        <v>7603</v>
      </c>
      <c r="AH2569" s="84" t="s">
        <v>7557</v>
      </c>
      <c r="AI2569" s="108" t="s">
        <v>8069</v>
      </c>
      <c r="AJ2569" s="84">
        <v>2130</v>
      </c>
      <c r="AK2569" s="84">
        <v>2130</v>
      </c>
      <c r="AL2569" s="108" t="s">
        <v>6687</v>
      </c>
      <c r="AM2569" s="84">
        <v>9530.86</v>
      </c>
      <c r="AN2569" s="112">
        <v>5379.14</v>
      </c>
      <c r="AO2569" s="112">
        <v>14910</v>
      </c>
      <c r="AP2569" s="112">
        <v>30469.14</v>
      </c>
      <c r="AQ2569" s="112">
        <v>6012.86</v>
      </c>
      <c r="AR2569" s="112">
        <v>36482</v>
      </c>
      <c r="AS2569" s="112">
        <v>6188.14</v>
      </c>
      <c r="AT2569" s="112">
        <v>2331.86</v>
      </c>
      <c r="AU2569" s="112">
        <v>8520</v>
      </c>
      <c r="AV2569" s="84">
        <v>11</v>
      </c>
      <c r="AW2569" s="84">
        <v>98</v>
      </c>
      <c r="AX2569" s="84" t="str">
        <f>VLOOKUP(Y2569,'[1]Asset Classification'!$J$3:$W$2865,14,)</f>
        <v>91-120</v>
      </c>
      <c r="AY2569" s="108"/>
      <c r="AZ2569" s="84"/>
      <c r="BA2569" s="84"/>
      <c r="BB2569" s="84" t="s">
        <v>8329</v>
      </c>
      <c r="BC2569" s="84"/>
      <c r="BD2569" s="108"/>
      <c r="BE2569" s="84">
        <v>0</v>
      </c>
      <c r="BF2569" s="38" t="s">
        <v>3270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244</v>
      </c>
      <c r="C2570" s="38" t="s">
        <v>245</v>
      </c>
      <c r="D2570" s="38" t="s">
        <v>246</v>
      </c>
      <c r="E2570" s="38" t="s">
        <v>246</v>
      </c>
      <c r="F2570" s="38" t="s">
        <v>247</v>
      </c>
      <c r="G2570" s="84" t="s">
        <v>248</v>
      </c>
      <c r="H2570" s="38" t="s">
        <v>249</v>
      </c>
      <c r="I2570" s="84">
        <v>130344</v>
      </c>
      <c r="J2570" s="38" t="s">
        <v>264</v>
      </c>
      <c r="K2570" s="84">
        <v>130344</v>
      </c>
      <c r="L2570" s="84" t="s">
        <v>254</v>
      </c>
      <c r="M2570" s="38" t="s">
        <v>255</v>
      </c>
      <c r="N2570" s="84">
        <v>431375</v>
      </c>
      <c r="O2570" s="84" t="s">
        <v>912</v>
      </c>
      <c r="P2570" s="84">
        <v>675378</v>
      </c>
      <c r="Q2570" s="38" t="s">
        <v>913</v>
      </c>
      <c r="R2570" s="38" t="s">
        <v>829</v>
      </c>
      <c r="S2570" s="84" t="s">
        <v>3271</v>
      </c>
      <c r="T2570" s="84" t="s">
        <v>3271</v>
      </c>
      <c r="U2570" s="84" t="s">
        <v>1027</v>
      </c>
      <c r="V2570" s="84" t="s">
        <v>2278</v>
      </c>
      <c r="W2570" s="84">
        <v>0</v>
      </c>
      <c r="X2570" s="38" t="s">
        <v>3451</v>
      </c>
      <c r="Y2570" s="84">
        <v>358547815</v>
      </c>
      <c r="Z2570" s="38" t="s">
        <v>6499</v>
      </c>
      <c r="AA2570" s="108" t="s">
        <v>6461</v>
      </c>
      <c r="AB2570" s="84">
        <v>40000</v>
      </c>
      <c r="AC2570" s="108" t="s">
        <v>6765</v>
      </c>
      <c r="AD2570" s="84">
        <v>24</v>
      </c>
      <c r="AE2570" s="84" t="s">
        <v>6771</v>
      </c>
      <c r="AF2570" s="84" t="s">
        <v>7602</v>
      </c>
      <c r="AG2570" s="108" t="s">
        <v>7603</v>
      </c>
      <c r="AH2570" s="84" t="s">
        <v>7557</v>
      </c>
      <c r="AI2570" s="108" t="s">
        <v>8069</v>
      </c>
      <c r="AJ2570" s="84">
        <v>2130</v>
      </c>
      <c r="AK2570" s="84">
        <v>2130</v>
      </c>
      <c r="AL2570" s="108"/>
      <c r="AM2570" s="84">
        <v>0</v>
      </c>
      <c r="AN2570" s="112">
        <v>0</v>
      </c>
      <c r="AO2570" s="112">
        <v>0</v>
      </c>
      <c r="AP2570" s="112">
        <v>40000</v>
      </c>
      <c r="AQ2570" s="112">
        <v>11392</v>
      </c>
      <c r="AR2570" s="112">
        <v>51392</v>
      </c>
      <c r="AS2570" s="112">
        <v>15719</v>
      </c>
      <c r="AT2570" s="112">
        <v>7711</v>
      </c>
      <c r="AU2570" s="112">
        <v>23430</v>
      </c>
      <c r="AV2570" s="84">
        <v>11</v>
      </c>
      <c r="AW2570" s="84">
        <v>310</v>
      </c>
      <c r="AX2570" s="84" t="str">
        <f>VLOOKUP(Y2570,'[1]Asset Classification'!$J$3:$W$2865,14,)</f>
        <v>&gt;180</v>
      </c>
      <c r="AY2570" s="108"/>
      <c r="AZ2570" s="84"/>
      <c r="BA2570" s="84"/>
      <c r="BB2570" s="84" t="s">
        <v>8329</v>
      </c>
      <c r="BC2570" s="84"/>
      <c r="BD2570" s="108" t="s">
        <v>8322</v>
      </c>
      <c r="BE2570" s="84">
        <v>40000</v>
      </c>
      <c r="BF2570" s="38" t="s">
        <v>3271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244</v>
      </c>
      <c r="C2571" s="38" t="s">
        <v>245</v>
      </c>
      <c r="D2571" s="38" t="s">
        <v>246</v>
      </c>
      <c r="E2571" s="38" t="s">
        <v>246</v>
      </c>
      <c r="F2571" s="38" t="s">
        <v>247</v>
      </c>
      <c r="G2571" s="84" t="s">
        <v>248</v>
      </c>
      <c r="H2571" s="38" t="s">
        <v>249</v>
      </c>
      <c r="I2571" s="84">
        <v>130344</v>
      </c>
      <c r="J2571" s="38" t="s">
        <v>264</v>
      </c>
      <c r="K2571" s="84">
        <v>130344</v>
      </c>
      <c r="L2571" s="84" t="s">
        <v>254</v>
      </c>
      <c r="M2571" s="38" t="s">
        <v>255</v>
      </c>
      <c r="N2571" s="84">
        <v>431375</v>
      </c>
      <c r="O2571" s="84" t="s">
        <v>912</v>
      </c>
      <c r="P2571" s="84">
        <v>675378</v>
      </c>
      <c r="Q2571" s="38" t="s">
        <v>913</v>
      </c>
      <c r="R2571" s="38" t="s">
        <v>829</v>
      </c>
      <c r="S2571" s="84" t="s">
        <v>3272</v>
      </c>
      <c r="T2571" s="84" t="s">
        <v>3272</v>
      </c>
      <c r="U2571" s="84" t="s">
        <v>1070</v>
      </c>
      <c r="V2571" s="84" t="s">
        <v>2278</v>
      </c>
      <c r="W2571" s="84">
        <v>0</v>
      </c>
      <c r="X2571" s="38" t="s">
        <v>3451</v>
      </c>
      <c r="Y2571" s="84">
        <v>358547816</v>
      </c>
      <c r="Z2571" s="38" t="s">
        <v>6500</v>
      </c>
      <c r="AA2571" s="108" t="s">
        <v>6461</v>
      </c>
      <c r="AB2571" s="84">
        <v>40000</v>
      </c>
      <c r="AC2571" s="108" t="s">
        <v>6765</v>
      </c>
      <c r="AD2571" s="84">
        <v>24</v>
      </c>
      <c r="AE2571" s="84" t="s">
        <v>6771</v>
      </c>
      <c r="AF2571" s="84" t="s">
        <v>7602</v>
      </c>
      <c r="AG2571" s="108" t="s">
        <v>7603</v>
      </c>
      <c r="AH2571" s="84" t="s">
        <v>7557</v>
      </c>
      <c r="AI2571" s="108" t="s">
        <v>8069</v>
      </c>
      <c r="AJ2571" s="84">
        <v>2130</v>
      </c>
      <c r="AK2571" s="84">
        <v>2130</v>
      </c>
      <c r="AL2571" s="108" t="s">
        <v>8315</v>
      </c>
      <c r="AM2571" s="84">
        <v>1126.44</v>
      </c>
      <c r="AN2571" s="112">
        <v>1003.56</v>
      </c>
      <c r="AO2571" s="112">
        <v>2130</v>
      </c>
      <c r="AP2571" s="112">
        <v>38873.56</v>
      </c>
      <c r="AQ2571" s="112">
        <v>10388.44</v>
      </c>
      <c r="AR2571" s="112">
        <v>49262</v>
      </c>
      <c r="AS2571" s="112">
        <v>14592.56</v>
      </c>
      <c r="AT2571" s="112">
        <v>6707.44</v>
      </c>
      <c r="AU2571" s="112">
        <v>21300</v>
      </c>
      <c r="AV2571" s="84">
        <v>11</v>
      </c>
      <c r="AW2571" s="84">
        <v>279</v>
      </c>
      <c r="AX2571" s="84" t="str">
        <f>VLOOKUP(Y2571,'[1]Asset Classification'!$J$3:$W$2865,14,)</f>
        <v>&gt;180</v>
      </c>
      <c r="AY2571" s="108"/>
      <c r="AZ2571" s="84"/>
      <c r="BA2571" s="84"/>
      <c r="BB2571" s="84" t="s">
        <v>8329</v>
      </c>
      <c r="BC2571" s="84"/>
      <c r="BD2571" s="108"/>
      <c r="BE2571" s="84">
        <v>0</v>
      </c>
      <c r="BF2571" s="38" t="s">
        <v>3272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244</v>
      </c>
      <c r="C2572" s="38" t="s">
        <v>245</v>
      </c>
      <c r="D2572" s="38" t="s">
        <v>246</v>
      </c>
      <c r="E2572" s="38" t="s">
        <v>246</v>
      </c>
      <c r="F2572" s="38" t="s">
        <v>247</v>
      </c>
      <c r="G2572" s="84" t="s">
        <v>248</v>
      </c>
      <c r="H2572" s="38" t="s">
        <v>249</v>
      </c>
      <c r="I2572" s="84">
        <v>130344</v>
      </c>
      <c r="J2572" s="38" t="s">
        <v>264</v>
      </c>
      <c r="K2572" s="84">
        <v>130344</v>
      </c>
      <c r="L2572" s="84" t="s">
        <v>254</v>
      </c>
      <c r="M2572" s="38" t="s">
        <v>255</v>
      </c>
      <c r="N2572" s="84">
        <v>431375</v>
      </c>
      <c r="O2572" s="84" t="s">
        <v>912</v>
      </c>
      <c r="P2572" s="84">
        <v>685920</v>
      </c>
      <c r="Q2572" s="38" t="s">
        <v>939</v>
      </c>
      <c r="R2572" s="38" t="s">
        <v>829</v>
      </c>
      <c r="S2572" s="84" t="s">
        <v>3273</v>
      </c>
      <c r="T2572" s="84" t="s">
        <v>3273</v>
      </c>
      <c r="U2572" s="84" t="s">
        <v>1023</v>
      </c>
      <c r="V2572" s="84" t="s">
        <v>2278</v>
      </c>
      <c r="W2572" s="84">
        <v>0</v>
      </c>
      <c r="X2572" s="38" t="s">
        <v>3451</v>
      </c>
      <c r="Y2572" s="84">
        <v>358547817</v>
      </c>
      <c r="Z2572" s="38" t="s">
        <v>6501</v>
      </c>
      <c r="AA2572" s="108" t="s">
        <v>6461</v>
      </c>
      <c r="AB2572" s="84">
        <v>40000</v>
      </c>
      <c r="AC2572" s="108" t="s">
        <v>6765</v>
      </c>
      <c r="AD2572" s="84">
        <v>24</v>
      </c>
      <c r="AE2572" s="84" t="s">
        <v>6771</v>
      </c>
      <c r="AF2572" s="84" t="s">
        <v>7616</v>
      </c>
      <c r="AG2572" s="108" t="s">
        <v>7617</v>
      </c>
      <c r="AH2572" s="84" t="s">
        <v>7557</v>
      </c>
      <c r="AI2572" s="108" t="s">
        <v>8069</v>
      </c>
      <c r="AJ2572" s="84">
        <v>2130</v>
      </c>
      <c r="AK2572" s="84">
        <v>2130</v>
      </c>
      <c r="AL2572" s="108"/>
      <c r="AM2572" s="84">
        <v>0</v>
      </c>
      <c r="AN2572" s="112">
        <v>0</v>
      </c>
      <c r="AO2572" s="112">
        <v>0</v>
      </c>
      <c r="AP2572" s="112">
        <v>40000</v>
      </c>
      <c r="AQ2572" s="112">
        <v>11392</v>
      </c>
      <c r="AR2572" s="112">
        <v>51392</v>
      </c>
      <c r="AS2572" s="112">
        <v>15719</v>
      </c>
      <c r="AT2572" s="112">
        <v>7711</v>
      </c>
      <c r="AU2572" s="112">
        <v>23430</v>
      </c>
      <c r="AV2572" s="84">
        <v>11</v>
      </c>
      <c r="AW2572" s="84">
        <v>310</v>
      </c>
      <c r="AX2572" s="84" t="str">
        <f>VLOOKUP(Y2572,'[1]Asset Classification'!$J$3:$W$2865,14,)</f>
        <v>&gt;180</v>
      </c>
      <c r="AY2572" s="108"/>
      <c r="AZ2572" s="84"/>
      <c r="BA2572" s="84"/>
      <c r="BB2572" s="84" t="s">
        <v>8329</v>
      </c>
      <c r="BC2572" s="84"/>
      <c r="BD2572" s="108" t="s">
        <v>8322</v>
      </c>
      <c r="BE2572" s="84">
        <v>40000</v>
      </c>
      <c r="BF2572" s="38" t="s">
        <v>3273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244</v>
      </c>
      <c r="C2573" s="38" t="s">
        <v>245</v>
      </c>
      <c r="D2573" s="38" t="s">
        <v>246</v>
      </c>
      <c r="E2573" s="38" t="s">
        <v>246</v>
      </c>
      <c r="F2573" s="38" t="s">
        <v>247</v>
      </c>
      <c r="G2573" s="84" t="s">
        <v>248</v>
      </c>
      <c r="H2573" s="38" t="s">
        <v>249</v>
      </c>
      <c r="I2573" s="84">
        <v>130344</v>
      </c>
      <c r="J2573" s="38" t="s">
        <v>264</v>
      </c>
      <c r="K2573" s="84">
        <v>130344</v>
      </c>
      <c r="L2573" s="84" t="s">
        <v>254</v>
      </c>
      <c r="M2573" s="38" t="s">
        <v>255</v>
      </c>
      <c r="N2573" s="84">
        <v>431375</v>
      </c>
      <c r="O2573" s="84" t="s">
        <v>912</v>
      </c>
      <c r="P2573" s="84">
        <v>685920</v>
      </c>
      <c r="Q2573" s="38" t="s">
        <v>939</v>
      </c>
      <c r="R2573" s="38" t="s">
        <v>829</v>
      </c>
      <c r="S2573" s="84" t="s">
        <v>3274</v>
      </c>
      <c r="T2573" s="84" t="s">
        <v>3274</v>
      </c>
      <c r="U2573" s="84" t="s">
        <v>1027</v>
      </c>
      <c r="V2573" s="84" t="s">
        <v>2278</v>
      </c>
      <c r="W2573" s="84">
        <v>0</v>
      </c>
      <c r="X2573" s="38" t="s">
        <v>3451</v>
      </c>
      <c r="Y2573" s="84">
        <v>358547818</v>
      </c>
      <c r="Z2573" s="38" t="s">
        <v>6502</v>
      </c>
      <c r="AA2573" s="108" t="s">
        <v>6461</v>
      </c>
      <c r="AB2573" s="84">
        <v>42000</v>
      </c>
      <c r="AC2573" s="108" t="s">
        <v>6765</v>
      </c>
      <c r="AD2573" s="84">
        <v>24</v>
      </c>
      <c r="AE2573" s="84" t="s">
        <v>6771</v>
      </c>
      <c r="AF2573" s="84" t="s">
        <v>7645</v>
      </c>
      <c r="AG2573" s="108" t="s">
        <v>7646</v>
      </c>
      <c r="AH2573" s="84" t="s">
        <v>7557</v>
      </c>
      <c r="AI2573" s="108" t="s">
        <v>8069</v>
      </c>
      <c r="AJ2573" s="84">
        <v>2240</v>
      </c>
      <c r="AK2573" s="84">
        <v>2240</v>
      </c>
      <c r="AL2573" s="108" t="s">
        <v>8326</v>
      </c>
      <c r="AM2573" s="84">
        <v>1186.26</v>
      </c>
      <c r="AN2573" s="112">
        <v>1053.74</v>
      </c>
      <c r="AO2573" s="112">
        <v>2240</v>
      </c>
      <c r="AP2573" s="112">
        <v>40813.74</v>
      </c>
      <c r="AQ2573" s="112">
        <v>10885.26</v>
      </c>
      <c r="AR2573" s="112">
        <v>51699</v>
      </c>
      <c r="AS2573" s="112">
        <v>15361.4</v>
      </c>
      <c r="AT2573" s="112">
        <v>7038.6</v>
      </c>
      <c r="AU2573" s="112">
        <v>22400</v>
      </c>
      <c r="AV2573" s="84">
        <v>11</v>
      </c>
      <c r="AW2573" s="84">
        <v>279</v>
      </c>
      <c r="AX2573" s="84" t="str">
        <f>VLOOKUP(Y2573,'[1]Asset Classification'!$J$3:$W$2865,14,)</f>
        <v>&gt;180</v>
      </c>
      <c r="AY2573" s="108"/>
      <c r="AZ2573" s="84"/>
      <c r="BA2573" s="84"/>
      <c r="BB2573" s="84" t="s">
        <v>8329</v>
      </c>
      <c r="BC2573" s="84"/>
      <c r="BD2573" s="108"/>
      <c r="BE2573" s="84">
        <v>0</v>
      </c>
      <c r="BF2573" s="38" t="s">
        <v>3274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244</v>
      </c>
      <c r="C2574" s="38" t="s">
        <v>245</v>
      </c>
      <c r="D2574" s="38" t="s">
        <v>246</v>
      </c>
      <c r="E2574" s="38" t="s">
        <v>246</v>
      </c>
      <c r="F2574" s="38" t="s">
        <v>247</v>
      </c>
      <c r="G2574" s="84" t="s">
        <v>248</v>
      </c>
      <c r="H2574" s="38" t="s">
        <v>249</v>
      </c>
      <c r="I2574" s="84">
        <v>130344</v>
      </c>
      <c r="J2574" s="38" t="s">
        <v>264</v>
      </c>
      <c r="K2574" s="84">
        <v>130344</v>
      </c>
      <c r="L2574" s="84" t="s">
        <v>254</v>
      </c>
      <c r="M2574" s="38" t="s">
        <v>255</v>
      </c>
      <c r="N2574" s="84">
        <v>431375</v>
      </c>
      <c r="O2574" s="84" t="s">
        <v>912</v>
      </c>
      <c r="P2574" s="84">
        <v>685920</v>
      </c>
      <c r="Q2574" s="38" t="s">
        <v>939</v>
      </c>
      <c r="R2574" s="38" t="s">
        <v>829</v>
      </c>
      <c r="S2574" s="84" t="s">
        <v>3275</v>
      </c>
      <c r="T2574" s="84" t="s">
        <v>3275</v>
      </c>
      <c r="U2574" s="84" t="s">
        <v>2292</v>
      </c>
      <c r="V2574" s="84" t="s">
        <v>2278</v>
      </c>
      <c r="W2574" s="84">
        <v>0</v>
      </c>
      <c r="X2574" s="38" t="s">
        <v>3451</v>
      </c>
      <c r="Y2574" s="84">
        <v>358547819</v>
      </c>
      <c r="Z2574" s="38" t="s">
        <v>6503</v>
      </c>
      <c r="AA2574" s="108" t="s">
        <v>6461</v>
      </c>
      <c r="AB2574" s="84">
        <v>45000</v>
      </c>
      <c r="AC2574" s="108" t="s">
        <v>6765</v>
      </c>
      <c r="AD2574" s="84">
        <v>24</v>
      </c>
      <c r="AE2574" s="84" t="s">
        <v>6771</v>
      </c>
      <c r="AF2574" s="84" t="s">
        <v>7721</v>
      </c>
      <c r="AG2574" s="108" t="s">
        <v>7731</v>
      </c>
      <c r="AH2574" s="84" t="s">
        <v>7557</v>
      </c>
      <c r="AI2574" s="108" t="s">
        <v>8069</v>
      </c>
      <c r="AJ2574" s="84">
        <v>2400</v>
      </c>
      <c r="AK2574" s="84">
        <v>2400</v>
      </c>
      <c r="AL2574" s="108" t="s">
        <v>8327</v>
      </c>
      <c r="AM2574" s="84">
        <v>1270.99</v>
      </c>
      <c r="AN2574" s="112">
        <v>1129.01</v>
      </c>
      <c r="AO2574" s="112">
        <v>2400</v>
      </c>
      <c r="AP2574" s="112">
        <v>43729.01</v>
      </c>
      <c r="AQ2574" s="112">
        <v>11661.99</v>
      </c>
      <c r="AR2574" s="112">
        <v>55391</v>
      </c>
      <c r="AS2574" s="112">
        <v>16458.64</v>
      </c>
      <c r="AT2574" s="112">
        <v>7541.36</v>
      </c>
      <c r="AU2574" s="112">
        <v>24000</v>
      </c>
      <c r="AV2574" s="84">
        <v>11</v>
      </c>
      <c r="AW2574" s="84">
        <v>279</v>
      </c>
      <c r="AX2574" s="84" t="str">
        <f>VLOOKUP(Y2574,'[1]Asset Classification'!$J$3:$W$2865,14,)</f>
        <v>&gt;180</v>
      </c>
      <c r="AY2574" s="108"/>
      <c r="AZ2574" s="84"/>
      <c r="BA2574" s="84"/>
      <c r="BB2574" s="84" t="s">
        <v>8329</v>
      </c>
      <c r="BC2574" s="84"/>
      <c r="BD2574" s="108"/>
      <c r="BE2574" s="84">
        <v>0</v>
      </c>
      <c r="BF2574" s="38" t="s">
        <v>3275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244</v>
      </c>
      <c r="C2575" s="38" t="s">
        <v>245</v>
      </c>
      <c r="D2575" s="38" t="s">
        <v>246</v>
      </c>
      <c r="E2575" s="38" t="s">
        <v>246</v>
      </c>
      <c r="F2575" s="38" t="s">
        <v>247</v>
      </c>
      <c r="G2575" s="84" t="s">
        <v>248</v>
      </c>
      <c r="H2575" s="38" t="s">
        <v>249</v>
      </c>
      <c r="I2575" s="84">
        <v>130627</v>
      </c>
      <c r="J2575" s="38" t="s">
        <v>270</v>
      </c>
      <c r="K2575" s="84">
        <v>130627</v>
      </c>
      <c r="L2575" s="84" t="s">
        <v>254</v>
      </c>
      <c r="M2575" s="38" t="s">
        <v>255</v>
      </c>
      <c r="N2575" s="84">
        <v>369093</v>
      </c>
      <c r="O2575" s="84" t="s">
        <v>844</v>
      </c>
      <c r="P2575" s="84">
        <v>537561</v>
      </c>
      <c r="Q2575" s="38" t="s">
        <v>845</v>
      </c>
      <c r="R2575" s="38" t="s">
        <v>829</v>
      </c>
      <c r="S2575" s="84" t="s">
        <v>3276</v>
      </c>
      <c r="T2575" s="84" t="s">
        <v>3276</v>
      </c>
      <c r="U2575" s="84" t="s">
        <v>1027</v>
      </c>
      <c r="V2575" s="84" t="s">
        <v>3449</v>
      </c>
      <c r="W2575" s="84">
        <v>0</v>
      </c>
      <c r="X2575" s="38" t="s">
        <v>3451</v>
      </c>
      <c r="Y2575" s="84">
        <v>358547822</v>
      </c>
      <c r="Z2575" s="38" t="s">
        <v>6504</v>
      </c>
      <c r="AA2575" s="108" t="s">
        <v>6389</v>
      </c>
      <c r="AB2575" s="84">
        <v>31000</v>
      </c>
      <c r="AC2575" s="108" t="s">
        <v>6768</v>
      </c>
      <c r="AD2575" s="84">
        <v>24</v>
      </c>
      <c r="AE2575" s="84" t="s">
        <v>6771</v>
      </c>
      <c r="AF2575" s="84" t="s">
        <v>7392</v>
      </c>
      <c r="AG2575" s="108" t="s">
        <v>7876</v>
      </c>
      <c r="AH2575" s="84" t="s">
        <v>7319</v>
      </c>
      <c r="AI2575" s="108" t="s">
        <v>8070</v>
      </c>
      <c r="AJ2575" s="84">
        <v>1650</v>
      </c>
      <c r="AK2575" s="84">
        <v>1650</v>
      </c>
      <c r="AL2575" s="108" t="s">
        <v>8316</v>
      </c>
      <c r="AM2575" s="84">
        <v>7422.55</v>
      </c>
      <c r="AN2575" s="112">
        <v>4127.45</v>
      </c>
      <c r="AO2575" s="112">
        <v>11550</v>
      </c>
      <c r="AP2575" s="112">
        <v>23577.45</v>
      </c>
      <c r="AQ2575" s="112">
        <v>4659.55</v>
      </c>
      <c r="AR2575" s="112">
        <v>28237</v>
      </c>
      <c r="AS2575" s="112">
        <v>6048.68</v>
      </c>
      <c r="AT2575" s="112">
        <v>2201.3200000000002</v>
      </c>
      <c r="AU2575" s="112">
        <v>8250</v>
      </c>
      <c r="AV2575" s="84">
        <v>12</v>
      </c>
      <c r="AW2575" s="84">
        <v>130</v>
      </c>
      <c r="AX2575" s="84" t="str">
        <f>VLOOKUP(Y2575,'[1]Asset Classification'!$J$3:$W$2865,14,)</f>
        <v>121-150</v>
      </c>
      <c r="AY2575" s="108"/>
      <c r="AZ2575" s="84"/>
      <c r="BA2575" s="84"/>
      <c r="BB2575" s="84" t="s">
        <v>8329</v>
      </c>
      <c r="BC2575" s="84"/>
      <c r="BD2575" s="108"/>
      <c r="BE2575" s="84">
        <v>0</v>
      </c>
      <c r="BF2575" s="38" t="s">
        <v>3276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244</v>
      </c>
      <c r="C2576" s="38" t="s">
        <v>245</v>
      </c>
      <c r="D2576" s="38" t="s">
        <v>246</v>
      </c>
      <c r="E2576" s="38" t="s">
        <v>246</v>
      </c>
      <c r="F2576" s="38" t="s">
        <v>247</v>
      </c>
      <c r="G2576" s="84" t="s">
        <v>248</v>
      </c>
      <c r="H2576" s="38" t="s">
        <v>249</v>
      </c>
      <c r="I2576" s="84">
        <v>130701</v>
      </c>
      <c r="J2576" s="38" t="s">
        <v>272</v>
      </c>
      <c r="K2576" s="84">
        <v>130701</v>
      </c>
      <c r="L2576" s="84" t="s">
        <v>262</v>
      </c>
      <c r="M2576" s="38" t="s">
        <v>263</v>
      </c>
      <c r="N2576" s="84">
        <v>220514</v>
      </c>
      <c r="O2576" s="84" t="s">
        <v>391</v>
      </c>
      <c r="P2576" s="84">
        <v>728228</v>
      </c>
      <c r="Q2576" s="38" t="s">
        <v>945</v>
      </c>
      <c r="R2576" s="38" t="s">
        <v>829</v>
      </c>
      <c r="S2576" s="84" t="s">
        <v>3277</v>
      </c>
      <c r="T2576" s="84" t="s">
        <v>3277</v>
      </c>
      <c r="U2576" s="84" t="s">
        <v>1027</v>
      </c>
      <c r="V2576" s="84" t="s">
        <v>2278</v>
      </c>
      <c r="W2576" s="84">
        <v>0</v>
      </c>
      <c r="X2576" s="38" t="s">
        <v>3451</v>
      </c>
      <c r="Y2576" s="84">
        <v>358547823</v>
      </c>
      <c r="Z2576" s="38" t="s">
        <v>6505</v>
      </c>
      <c r="AA2576" s="108" t="s">
        <v>6389</v>
      </c>
      <c r="AB2576" s="84">
        <v>31000</v>
      </c>
      <c r="AC2576" s="108" t="s">
        <v>6769</v>
      </c>
      <c r="AD2576" s="84">
        <v>24</v>
      </c>
      <c r="AE2576" s="84" t="s">
        <v>6771</v>
      </c>
      <c r="AF2576" s="84" t="s">
        <v>7625</v>
      </c>
      <c r="AG2576" s="108" t="s">
        <v>7626</v>
      </c>
      <c r="AH2576" s="84" t="s">
        <v>7557</v>
      </c>
      <c r="AI2576" s="108" t="s">
        <v>8067</v>
      </c>
      <c r="AJ2576" s="84">
        <v>1650</v>
      </c>
      <c r="AK2576" s="84">
        <v>1650</v>
      </c>
      <c r="AL2576" s="108" t="s">
        <v>8328</v>
      </c>
      <c r="AM2576" s="84">
        <v>3119.99</v>
      </c>
      <c r="AN2576" s="112">
        <v>2480.0100000000002</v>
      </c>
      <c r="AO2576" s="112">
        <v>5600</v>
      </c>
      <c r="AP2576" s="112">
        <v>27880.01</v>
      </c>
      <c r="AQ2576" s="112">
        <v>6172.99</v>
      </c>
      <c r="AR2576" s="112">
        <v>34053</v>
      </c>
      <c r="AS2576" s="112">
        <v>10456.459999999999</v>
      </c>
      <c r="AT2576" s="112">
        <v>3743.54</v>
      </c>
      <c r="AU2576" s="112">
        <v>14200</v>
      </c>
      <c r="AV2576" s="84">
        <v>12</v>
      </c>
      <c r="AW2576" s="84">
        <v>254</v>
      </c>
      <c r="AX2576" s="84" t="str">
        <f>VLOOKUP(Y2576,'[1]Asset Classification'!$J$3:$W$2865,14,)</f>
        <v>&gt;180</v>
      </c>
      <c r="AY2576" s="108"/>
      <c r="AZ2576" s="84"/>
      <c r="BA2576" s="84"/>
      <c r="BB2576" s="84" t="s">
        <v>8329</v>
      </c>
      <c r="BC2576" s="84"/>
      <c r="BD2576" s="108"/>
      <c r="BE2576" s="84">
        <v>0</v>
      </c>
      <c r="BF2576" s="38" t="s">
        <v>3277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244</v>
      </c>
      <c r="C2577" s="38" t="s">
        <v>245</v>
      </c>
      <c r="D2577" s="38" t="s">
        <v>246</v>
      </c>
      <c r="E2577" s="38" t="s">
        <v>246</v>
      </c>
      <c r="F2577" s="38" t="s">
        <v>247</v>
      </c>
      <c r="G2577" s="84" t="s">
        <v>248</v>
      </c>
      <c r="H2577" s="38" t="s">
        <v>249</v>
      </c>
      <c r="I2577" s="84">
        <v>130701</v>
      </c>
      <c r="J2577" s="38" t="s">
        <v>272</v>
      </c>
      <c r="K2577" s="84">
        <v>130701</v>
      </c>
      <c r="L2577" s="84" t="s">
        <v>262</v>
      </c>
      <c r="M2577" s="38" t="s">
        <v>263</v>
      </c>
      <c r="N2577" s="84">
        <v>221384</v>
      </c>
      <c r="O2577" s="84" t="s">
        <v>411</v>
      </c>
      <c r="P2577" s="84">
        <v>734911</v>
      </c>
      <c r="Q2577" s="38" t="s">
        <v>955</v>
      </c>
      <c r="R2577" s="38" t="s">
        <v>829</v>
      </c>
      <c r="S2577" s="84" t="s">
        <v>3278</v>
      </c>
      <c r="T2577" s="84" t="s">
        <v>3278</v>
      </c>
      <c r="U2577" s="84" t="s">
        <v>1027</v>
      </c>
      <c r="V2577" s="84" t="s">
        <v>2278</v>
      </c>
      <c r="W2577" s="84">
        <v>0</v>
      </c>
      <c r="X2577" s="38" t="s">
        <v>3451</v>
      </c>
      <c r="Y2577" s="84">
        <v>358547824</v>
      </c>
      <c r="Z2577" s="38" t="s">
        <v>6506</v>
      </c>
      <c r="AA2577" s="108" t="s">
        <v>6475</v>
      </c>
      <c r="AB2577" s="84">
        <v>32000</v>
      </c>
      <c r="AC2577" s="108" t="s">
        <v>6769</v>
      </c>
      <c r="AD2577" s="84">
        <v>24</v>
      </c>
      <c r="AE2577" s="84" t="s">
        <v>6771</v>
      </c>
      <c r="AF2577" s="84" t="s">
        <v>7674</v>
      </c>
      <c r="AG2577" s="108" t="s">
        <v>7676</v>
      </c>
      <c r="AH2577" s="84" t="s">
        <v>7557</v>
      </c>
      <c r="AI2577" s="108" t="s">
        <v>8078</v>
      </c>
      <c r="AJ2577" s="84">
        <v>1700</v>
      </c>
      <c r="AK2577" s="84">
        <v>1700</v>
      </c>
      <c r="AL2577" s="108" t="s">
        <v>6604</v>
      </c>
      <c r="AM2577" s="84">
        <v>4233.78</v>
      </c>
      <c r="AN2577" s="112">
        <v>2576.2199999999998</v>
      </c>
      <c r="AO2577" s="112">
        <v>6810</v>
      </c>
      <c r="AP2577" s="112">
        <v>27766.22</v>
      </c>
      <c r="AQ2577" s="112">
        <v>6439.78</v>
      </c>
      <c r="AR2577" s="112">
        <v>34206</v>
      </c>
      <c r="AS2577" s="112">
        <v>7114.19</v>
      </c>
      <c r="AT2577" s="112">
        <v>3075.81</v>
      </c>
      <c r="AU2577" s="112">
        <v>10190</v>
      </c>
      <c r="AV2577" s="84">
        <v>10</v>
      </c>
      <c r="AW2577" s="84">
        <v>165</v>
      </c>
      <c r="AX2577" s="84" t="str">
        <f>VLOOKUP(Y2577,'[1]Asset Classification'!$J$3:$W$2865,14,)</f>
        <v>151-180</v>
      </c>
      <c r="AY2577" s="108"/>
      <c r="AZ2577" s="84"/>
      <c r="BA2577" s="84"/>
      <c r="BB2577" s="84" t="s">
        <v>8329</v>
      </c>
      <c r="BC2577" s="84"/>
      <c r="BD2577" s="108"/>
      <c r="BE2577" s="84">
        <v>0</v>
      </c>
      <c r="BF2577" s="38" t="s">
        <v>3278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244</v>
      </c>
      <c r="C2578" s="38" t="s">
        <v>245</v>
      </c>
      <c r="D2578" s="38" t="s">
        <v>246</v>
      </c>
      <c r="E2578" s="38" t="s">
        <v>246</v>
      </c>
      <c r="F2578" s="38" t="s">
        <v>247</v>
      </c>
      <c r="G2578" s="84" t="s">
        <v>248</v>
      </c>
      <c r="H2578" s="38" t="s">
        <v>249</v>
      </c>
      <c r="I2578" s="84">
        <v>133068</v>
      </c>
      <c r="J2578" s="38" t="s">
        <v>287</v>
      </c>
      <c r="K2578" s="84">
        <v>133068</v>
      </c>
      <c r="L2578" s="84" t="s">
        <v>262</v>
      </c>
      <c r="M2578" s="38" t="s">
        <v>263</v>
      </c>
      <c r="N2578" s="84">
        <v>262737</v>
      </c>
      <c r="O2578" s="84" t="s">
        <v>1006</v>
      </c>
      <c r="P2578" s="84">
        <v>344986</v>
      </c>
      <c r="Q2578" s="38" t="s">
        <v>707</v>
      </c>
      <c r="R2578" s="38" t="s">
        <v>829</v>
      </c>
      <c r="S2578" s="84" t="s">
        <v>3279</v>
      </c>
      <c r="T2578" s="84" t="s">
        <v>3279</v>
      </c>
      <c r="U2578" s="84" t="s">
        <v>1023</v>
      </c>
      <c r="V2578" s="84" t="s">
        <v>3449</v>
      </c>
      <c r="W2578" s="84">
        <v>0</v>
      </c>
      <c r="X2578" s="38" t="s">
        <v>3451</v>
      </c>
      <c r="Y2578" s="84">
        <v>358547844</v>
      </c>
      <c r="Z2578" s="38" t="s">
        <v>6507</v>
      </c>
      <c r="AA2578" s="108" t="s">
        <v>6389</v>
      </c>
      <c r="AB2578" s="84">
        <v>36000</v>
      </c>
      <c r="AC2578" s="108" t="s">
        <v>6765</v>
      </c>
      <c r="AD2578" s="84">
        <v>24</v>
      </c>
      <c r="AE2578" s="84" t="s">
        <v>6776</v>
      </c>
      <c r="AF2578" s="84" t="s">
        <v>6813</v>
      </c>
      <c r="AG2578" s="108" t="s">
        <v>7351</v>
      </c>
      <c r="AH2578" s="84" t="s">
        <v>6795</v>
      </c>
      <c r="AI2578" s="108" t="s">
        <v>8058</v>
      </c>
      <c r="AJ2578" s="84">
        <v>1900</v>
      </c>
      <c r="AK2578" s="84">
        <v>1900</v>
      </c>
      <c r="AL2578" s="108" t="s">
        <v>6746</v>
      </c>
      <c r="AM2578" s="84">
        <v>15705.34</v>
      </c>
      <c r="AN2578" s="112">
        <v>7094.66</v>
      </c>
      <c r="AO2578" s="112">
        <v>22800</v>
      </c>
      <c r="AP2578" s="112">
        <v>20294.66</v>
      </c>
      <c r="AQ2578" s="112">
        <v>2727.34</v>
      </c>
      <c r="AR2578" s="112">
        <v>23022</v>
      </c>
      <c r="AS2578" s="112">
        <v>0</v>
      </c>
      <c r="AT2578" s="112">
        <v>0</v>
      </c>
      <c r="AU2578" s="112">
        <v>0</v>
      </c>
      <c r="AV2578" s="84">
        <v>12</v>
      </c>
      <c r="AW2578" s="84">
        <v>0</v>
      </c>
      <c r="AX2578" s="84" t="str">
        <f>VLOOKUP(Y2578,'[1]Asset Classification'!$J$3:$W$2865,14,)</f>
        <v>Standard</v>
      </c>
      <c r="AY2578" s="108"/>
      <c r="AZ2578" s="84"/>
      <c r="BA2578" s="84"/>
      <c r="BB2578" s="84" t="s">
        <v>8329</v>
      </c>
      <c r="BC2578" s="84"/>
      <c r="BD2578" s="108"/>
      <c r="BE2578" s="84">
        <v>0</v>
      </c>
      <c r="BF2578" s="38" t="s">
        <v>3279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244</v>
      </c>
      <c r="C2579" s="38" t="s">
        <v>245</v>
      </c>
      <c r="D2579" s="38" t="s">
        <v>246</v>
      </c>
      <c r="E2579" s="38" t="s">
        <v>246</v>
      </c>
      <c r="F2579" s="38" t="s">
        <v>247</v>
      </c>
      <c r="G2579" s="84" t="s">
        <v>248</v>
      </c>
      <c r="H2579" s="38" t="s">
        <v>249</v>
      </c>
      <c r="I2579" s="84">
        <v>134363</v>
      </c>
      <c r="J2579" s="38" t="s">
        <v>290</v>
      </c>
      <c r="K2579" s="84">
        <v>134363</v>
      </c>
      <c r="L2579" s="84" t="s">
        <v>257</v>
      </c>
      <c r="M2579" s="38" t="s">
        <v>258</v>
      </c>
      <c r="N2579" s="84">
        <v>263832</v>
      </c>
      <c r="O2579" s="84" t="s">
        <v>775</v>
      </c>
      <c r="P2579" s="84">
        <v>346410</v>
      </c>
      <c r="Q2579" s="38" t="s">
        <v>776</v>
      </c>
      <c r="R2579" s="38" t="s">
        <v>829</v>
      </c>
      <c r="S2579" s="84" t="s">
        <v>3280</v>
      </c>
      <c r="T2579" s="84" t="s">
        <v>3280</v>
      </c>
      <c r="U2579" s="84" t="s">
        <v>1023</v>
      </c>
      <c r="V2579" s="84" t="s">
        <v>2278</v>
      </c>
      <c r="W2579" s="84">
        <v>0</v>
      </c>
      <c r="X2579" s="38" t="s">
        <v>3545</v>
      </c>
      <c r="Y2579" s="84">
        <v>358547847</v>
      </c>
      <c r="Z2579" s="38" t="s">
        <v>6508</v>
      </c>
      <c r="AA2579" s="108" t="s">
        <v>6389</v>
      </c>
      <c r="AB2579" s="84">
        <v>80000</v>
      </c>
      <c r="AC2579" s="108" t="s">
        <v>6769</v>
      </c>
      <c r="AD2579" s="84">
        <v>24</v>
      </c>
      <c r="AE2579" s="84" t="s">
        <v>6780</v>
      </c>
      <c r="AF2579" s="84" t="s">
        <v>6978</v>
      </c>
      <c r="AG2579" s="108" t="s">
        <v>7271</v>
      </c>
      <c r="AH2579" s="84" t="s">
        <v>6795</v>
      </c>
      <c r="AI2579" s="108" t="s">
        <v>8067</v>
      </c>
      <c r="AJ2579" s="84">
        <v>4220</v>
      </c>
      <c r="AK2579" s="84">
        <v>4220</v>
      </c>
      <c r="AL2579" s="108"/>
      <c r="AM2579" s="84">
        <v>0</v>
      </c>
      <c r="AN2579" s="112">
        <v>0</v>
      </c>
      <c r="AO2579" s="112">
        <v>0</v>
      </c>
      <c r="AP2579" s="112">
        <v>80000</v>
      </c>
      <c r="AQ2579" s="112">
        <v>21351</v>
      </c>
      <c r="AR2579" s="112">
        <v>101351</v>
      </c>
      <c r="AS2579" s="112">
        <v>35258.33</v>
      </c>
      <c r="AT2579" s="112">
        <v>15381.67</v>
      </c>
      <c r="AU2579" s="112">
        <v>50640</v>
      </c>
      <c r="AV2579" s="84">
        <v>12</v>
      </c>
      <c r="AW2579" s="84">
        <v>346</v>
      </c>
      <c r="AX2579" s="84" t="str">
        <f>VLOOKUP(Y2579,'[1]Asset Classification'!$J$3:$W$2865,14,)</f>
        <v>&gt;180</v>
      </c>
      <c r="AY2579" s="108"/>
      <c r="AZ2579" s="84"/>
      <c r="BA2579" s="84"/>
      <c r="BB2579" s="84" t="s">
        <v>8329</v>
      </c>
      <c r="BC2579" s="84"/>
      <c r="BD2579" s="108" t="s">
        <v>8322</v>
      </c>
      <c r="BE2579" s="84">
        <v>80000</v>
      </c>
      <c r="BF2579" s="38" t="s">
        <v>3280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244</v>
      </c>
      <c r="C2580" s="38" t="s">
        <v>245</v>
      </c>
      <c r="D2580" s="38" t="s">
        <v>246</v>
      </c>
      <c r="E2580" s="38" t="s">
        <v>246</v>
      </c>
      <c r="F2580" s="38" t="s">
        <v>247</v>
      </c>
      <c r="G2580" s="84" t="s">
        <v>248</v>
      </c>
      <c r="H2580" s="38" t="s">
        <v>249</v>
      </c>
      <c r="I2580" s="84">
        <v>136565</v>
      </c>
      <c r="J2580" s="38" t="s">
        <v>298</v>
      </c>
      <c r="K2580" s="84">
        <v>136565</v>
      </c>
      <c r="L2580" s="84" t="s">
        <v>262</v>
      </c>
      <c r="M2580" s="38" t="s">
        <v>263</v>
      </c>
      <c r="N2580" s="84">
        <v>259357</v>
      </c>
      <c r="O2580" s="84" t="s">
        <v>918</v>
      </c>
      <c r="P2580" s="84">
        <v>340547</v>
      </c>
      <c r="Q2580" s="38" t="s">
        <v>919</v>
      </c>
      <c r="R2580" s="38" t="s">
        <v>829</v>
      </c>
      <c r="S2580" s="84" t="s">
        <v>3281</v>
      </c>
      <c r="T2580" s="84" t="s">
        <v>3281</v>
      </c>
      <c r="U2580" s="84" t="s">
        <v>2292</v>
      </c>
      <c r="V2580" s="84" t="s">
        <v>2278</v>
      </c>
      <c r="W2580" s="84">
        <v>0</v>
      </c>
      <c r="X2580" s="38" t="s">
        <v>3466</v>
      </c>
      <c r="Y2580" s="84">
        <v>358547852</v>
      </c>
      <c r="Z2580" s="38" t="s">
        <v>6509</v>
      </c>
      <c r="AA2580" s="108" t="s">
        <v>6389</v>
      </c>
      <c r="AB2580" s="84">
        <v>33000</v>
      </c>
      <c r="AC2580" s="108" t="s">
        <v>6770</v>
      </c>
      <c r="AD2580" s="84">
        <v>24</v>
      </c>
      <c r="AE2580" s="84" t="s">
        <v>6771</v>
      </c>
      <c r="AF2580" s="84" t="s">
        <v>7399</v>
      </c>
      <c r="AG2580" s="108" t="s">
        <v>7400</v>
      </c>
      <c r="AH2580" s="84" t="s">
        <v>7319</v>
      </c>
      <c r="AI2580" s="108" t="s">
        <v>8075</v>
      </c>
      <c r="AJ2580" s="84">
        <v>1760</v>
      </c>
      <c r="AK2580" s="84">
        <v>1760</v>
      </c>
      <c r="AL2580" s="108" t="s">
        <v>8320</v>
      </c>
      <c r="AM2580" s="84">
        <v>13006.83</v>
      </c>
      <c r="AN2580" s="112">
        <v>6353.17</v>
      </c>
      <c r="AO2580" s="112">
        <v>19360</v>
      </c>
      <c r="AP2580" s="112">
        <v>19993.169999999998</v>
      </c>
      <c r="AQ2580" s="112">
        <v>3012.83</v>
      </c>
      <c r="AR2580" s="112">
        <v>23006</v>
      </c>
      <c r="AS2580" s="112">
        <v>1353.29</v>
      </c>
      <c r="AT2580" s="112">
        <v>406.71</v>
      </c>
      <c r="AU2580" s="112">
        <v>1760</v>
      </c>
      <c r="AV2580" s="84">
        <v>12</v>
      </c>
      <c r="AW2580" s="84">
        <v>7</v>
      </c>
      <c r="AX2580" s="84" t="str">
        <f>VLOOKUP(Y2580,'[1]Asset Classification'!$J$3:$W$2865,14,)</f>
        <v>1-30 Days</v>
      </c>
      <c r="AY2580" s="108"/>
      <c r="AZ2580" s="84"/>
      <c r="BA2580" s="84"/>
      <c r="BB2580" s="84" t="s">
        <v>8329</v>
      </c>
      <c r="BC2580" s="84"/>
      <c r="BD2580" s="108"/>
      <c r="BE2580" s="84">
        <v>0</v>
      </c>
      <c r="BF2580" s="38" t="s">
        <v>3281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244</v>
      </c>
      <c r="C2581" s="38" t="s">
        <v>245</v>
      </c>
      <c r="D2581" s="38" t="s">
        <v>246</v>
      </c>
      <c r="E2581" s="38" t="s">
        <v>246</v>
      </c>
      <c r="F2581" s="38" t="s">
        <v>247</v>
      </c>
      <c r="G2581" s="84" t="s">
        <v>248</v>
      </c>
      <c r="H2581" s="38" t="s">
        <v>249</v>
      </c>
      <c r="I2581" s="84">
        <v>153767</v>
      </c>
      <c r="J2581" s="38" t="s">
        <v>326</v>
      </c>
      <c r="K2581" s="84">
        <v>153767</v>
      </c>
      <c r="L2581" s="84" t="s">
        <v>251</v>
      </c>
      <c r="M2581" s="38" t="s">
        <v>252</v>
      </c>
      <c r="N2581" s="84">
        <v>269956</v>
      </c>
      <c r="O2581" s="84" t="s">
        <v>790</v>
      </c>
      <c r="P2581" s="84">
        <v>356814</v>
      </c>
      <c r="Q2581" s="38" t="s">
        <v>586</v>
      </c>
      <c r="R2581" s="38" t="s">
        <v>829</v>
      </c>
      <c r="S2581" s="84" t="s">
        <v>3282</v>
      </c>
      <c r="T2581" s="84" t="s">
        <v>3282</v>
      </c>
      <c r="U2581" s="84" t="s">
        <v>1027</v>
      </c>
      <c r="V2581" s="84" t="s">
        <v>2278</v>
      </c>
      <c r="W2581" s="84">
        <v>0</v>
      </c>
      <c r="X2581" s="38" t="s">
        <v>3451</v>
      </c>
      <c r="Y2581" s="84">
        <v>358576987</v>
      </c>
      <c r="Z2581" s="38" t="s">
        <v>6510</v>
      </c>
      <c r="AA2581" s="108" t="s">
        <v>6461</v>
      </c>
      <c r="AB2581" s="84">
        <v>80000</v>
      </c>
      <c r="AC2581" s="108" t="s">
        <v>6770</v>
      </c>
      <c r="AD2581" s="84">
        <v>24</v>
      </c>
      <c r="AE2581" s="84" t="s">
        <v>6786</v>
      </c>
      <c r="AF2581" s="84" t="s">
        <v>7088</v>
      </c>
      <c r="AG2581" s="108" t="s">
        <v>7298</v>
      </c>
      <c r="AH2581" s="84" t="s">
        <v>6795</v>
      </c>
      <c r="AI2581" s="108" t="s">
        <v>8066</v>
      </c>
      <c r="AJ2581" s="84">
        <v>4200</v>
      </c>
      <c r="AK2581" s="84">
        <v>4200</v>
      </c>
      <c r="AL2581" s="108" t="s">
        <v>6745</v>
      </c>
      <c r="AM2581" s="84">
        <v>31813.11</v>
      </c>
      <c r="AN2581" s="112">
        <v>14386.89</v>
      </c>
      <c r="AO2581" s="112">
        <v>46200</v>
      </c>
      <c r="AP2581" s="112">
        <v>48186.89</v>
      </c>
      <c r="AQ2581" s="112">
        <v>6834.11</v>
      </c>
      <c r="AR2581" s="112">
        <v>55021</v>
      </c>
      <c r="AS2581" s="112">
        <v>0</v>
      </c>
      <c r="AT2581" s="112">
        <v>0</v>
      </c>
      <c r="AU2581" s="112">
        <v>0</v>
      </c>
      <c r="AV2581" s="84">
        <v>11</v>
      </c>
      <c r="AW2581" s="84">
        <v>0</v>
      </c>
      <c r="AX2581" s="84" t="str">
        <f>VLOOKUP(Y2581,'[1]Asset Classification'!$J$3:$W$2865,14,)</f>
        <v>Standard</v>
      </c>
      <c r="AY2581" s="108"/>
      <c r="AZ2581" s="84"/>
      <c r="BA2581" s="84"/>
      <c r="BB2581" s="84" t="s">
        <v>8329</v>
      </c>
      <c r="BC2581" s="84"/>
      <c r="BD2581" s="108"/>
      <c r="BE2581" s="84">
        <v>0</v>
      </c>
      <c r="BF2581" s="38" t="s">
        <v>3282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244</v>
      </c>
      <c r="C2582" s="38" t="s">
        <v>245</v>
      </c>
      <c r="D2582" s="38" t="s">
        <v>246</v>
      </c>
      <c r="E2582" s="38" t="s">
        <v>246</v>
      </c>
      <c r="F2582" s="38" t="s">
        <v>247</v>
      </c>
      <c r="G2582" s="84" t="s">
        <v>248</v>
      </c>
      <c r="H2582" s="38" t="s">
        <v>249</v>
      </c>
      <c r="I2582" s="84">
        <v>137999</v>
      </c>
      <c r="J2582" s="38" t="s">
        <v>326</v>
      </c>
      <c r="K2582" s="84">
        <v>137999</v>
      </c>
      <c r="L2582" s="84" t="s">
        <v>251</v>
      </c>
      <c r="M2582" s="38" t="s">
        <v>252</v>
      </c>
      <c r="N2582" s="84">
        <v>232855</v>
      </c>
      <c r="O2582" s="84" t="s">
        <v>790</v>
      </c>
      <c r="P2582" s="84">
        <v>306496</v>
      </c>
      <c r="Q2582" s="38" t="s">
        <v>914</v>
      </c>
      <c r="R2582" s="38" t="s">
        <v>829</v>
      </c>
      <c r="S2582" s="84" t="s">
        <v>3114</v>
      </c>
      <c r="T2582" s="84" t="s">
        <v>3114</v>
      </c>
      <c r="U2582" s="84" t="s">
        <v>2292</v>
      </c>
      <c r="V2582" s="84" t="s">
        <v>2278</v>
      </c>
      <c r="W2582" s="84">
        <v>0</v>
      </c>
      <c r="X2582" s="38" t="s">
        <v>3451</v>
      </c>
      <c r="Y2582" s="84">
        <v>358577483</v>
      </c>
      <c r="Z2582" s="38" t="s">
        <v>6317</v>
      </c>
      <c r="AA2582" s="108" t="s">
        <v>6511</v>
      </c>
      <c r="AB2582" s="84">
        <v>42000</v>
      </c>
      <c r="AC2582" s="108" t="s">
        <v>6770</v>
      </c>
      <c r="AD2582" s="84">
        <v>24</v>
      </c>
      <c r="AE2582" s="84" t="s">
        <v>6787</v>
      </c>
      <c r="AF2582" s="84" t="s">
        <v>7537</v>
      </c>
      <c r="AG2582" s="108" t="s">
        <v>7542</v>
      </c>
      <c r="AH2582" s="84" t="s">
        <v>7319</v>
      </c>
      <c r="AI2582" s="108" t="s">
        <v>8079</v>
      </c>
      <c r="AJ2582" s="84">
        <v>2240</v>
      </c>
      <c r="AK2582" s="84">
        <v>2240</v>
      </c>
      <c r="AL2582" s="108" t="s">
        <v>8320</v>
      </c>
      <c r="AM2582" s="84">
        <v>12931.15</v>
      </c>
      <c r="AN2582" s="112">
        <v>7228.85</v>
      </c>
      <c r="AO2582" s="112">
        <v>20160</v>
      </c>
      <c r="AP2582" s="112">
        <v>29068.85</v>
      </c>
      <c r="AQ2582" s="112">
        <v>5093.1499999999996</v>
      </c>
      <c r="AR2582" s="112">
        <v>34162</v>
      </c>
      <c r="AS2582" s="112">
        <v>1648.67</v>
      </c>
      <c r="AT2582" s="112">
        <v>591.33000000000004</v>
      </c>
      <c r="AU2582" s="112">
        <v>2240</v>
      </c>
      <c r="AV2582" s="84">
        <v>10</v>
      </c>
      <c r="AW2582" s="84">
        <v>0</v>
      </c>
      <c r="AX2582" s="84" t="str">
        <f>VLOOKUP(Y2582,'[1]Asset Classification'!$J$3:$W$2865,14,)</f>
        <v>Standard</v>
      </c>
      <c r="AY2582" s="108"/>
      <c r="AZ2582" s="84"/>
      <c r="BA2582" s="84"/>
      <c r="BB2582" s="84" t="s">
        <v>8329</v>
      </c>
      <c r="BC2582" s="84"/>
      <c r="BD2582" s="108"/>
      <c r="BE2582" s="84">
        <v>0</v>
      </c>
      <c r="BF2582" s="38" t="s">
        <v>3114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244</v>
      </c>
      <c r="C2583" s="38" t="s">
        <v>245</v>
      </c>
      <c r="D2583" s="38" t="s">
        <v>246</v>
      </c>
      <c r="E2583" s="38" t="s">
        <v>246</v>
      </c>
      <c r="F2583" s="38" t="s">
        <v>247</v>
      </c>
      <c r="G2583" s="84" t="s">
        <v>248</v>
      </c>
      <c r="H2583" s="38" t="s">
        <v>249</v>
      </c>
      <c r="I2583" s="84">
        <v>154905</v>
      </c>
      <c r="J2583" s="38" t="s">
        <v>337</v>
      </c>
      <c r="K2583" s="84">
        <v>154905</v>
      </c>
      <c r="L2583" s="84" t="s">
        <v>254</v>
      </c>
      <c r="M2583" s="38" t="s">
        <v>255</v>
      </c>
      <c r="N2583" s="84">
        <v>263268</v>
      </c>
      <c r="O2583" s="84" t="s">
        <v>892</v>
      </c>
      <c r="P2583" s="84">
        <v>345698</v>
      </c>
      <c r="Q2583" s="38" t="s">
        <v>470</v>
      </c>
      <c r="R2583" s="38" t="s">
        <v>829</v>
      </c>
      <c r="S2583" s="84" t="s">
        <v>3283</v>
      </c>
      <c r="T2583" s="84" t="s">
        <v>3283</v>
      </c>
      <c r="U2583" s="84" t="s">
        <v>1027</v>
      </c>
      <c r="V2583" s="84" t="s">
        <v>3449</v>
      </c>
      <c r="W2583" s="84">
        <v>0</v>
      </c>
      <c r="X2583" s="38" t="s">
        <v>3451</v>
      </c>
      <c r="Y2583" s="84">
        <v>358579332</v>
      </c>
      <c r="Z2583" s="38" t="s">
        <v>6512</v>
      </c>
      <c r="AA2583" s="108" t="s">
        <v>6389</v>
      </c>
      <c r="AB2583" s="84">
        <v>80000</v>
      </c>
      <c r="AC2583" s="108" t="s">
        <v>6774</v>
      </c>
      <c r="AD2583" s="84">
        <v>24</v>
      </c>
      <c r="AE2583" s="84" t="s">
        <v>6786</v>
      </c>
      <c r="AF2583" s="84" t="s">
        <v>6800</v>
      </c>
      <c r="AG2583" s="108" t="s">
        <v>7584</v>
      </c>
      <c r="AH2583" s="84" t="s">
        <v>6795</v>
      </c>
      <c r="AI2583" s="108" t="s">
        <v>6452</v>
      </c>
      <c r="AJ2583" s="84">
        <v>4220</v>
      </c>
      <c r="AK2583" s="84">
        <v>4220</v>
      </c>
      <c r="AL2583" s="108" t="s">
        <v>6746</v>
      </c>
      <c r="AM2583" s="84">
        <v>34806.42</v>
      </c>
      <c r="AN2583" s="112">
        <v>15833.58</v>
      </c>
      <c r="AO2583" s="112">
        <v>50640</v>
      </c>
      <c r="AP2583" s="112">
        <v>45193.58</v>
      </c>
      <c r="AQ2583" s="112">
        <v>6089.42</v>
      </c>
      <c r="AR2583" s="112">
        <v>51283</v>
      </c>
      <c r="AS2583" s="112">
        <v>0</v>
      </c>
      <c r="AT2583" s="112">
        <v>0</v>
      </c>
      <c r="AU2583" s="112">
        <v>0</v>
      </c>
      <c r="AV2583" s="84">
        <v>12</v>
      </c>
      <c r="AW2583" s="84">
        <v>0</v>
      </c>
      <c r="AX2583" s="84" t="str">
        <f>VLOOKUP(Y2583,'[1]Asset Classification'!$J$3:$W$2865,14,)</f>
        <v>Standard</v>
      </c>
      <c r="AY2583" s="108"/>
      <c r="AZ2583" s="84"/>
      <c r="BA2583" s="84"/>
      <c r="BB2583" s="84" t="s">
        <v>8329</v>
      </c>
      <c r="BC2583" s="84"/>
      <c r="BD2583" s="108"/>
      <c r="BE2583" s="84">
        <v>0</v>
      </c>
      <c r="BF2583" s="38" t="s">
        <v>3283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244</v>
      </c>
      <c r="C2584" s="38" t="s">
        <v>245</v>
      </c>
      <c r="D2584" s="38" t="s">
        <v>246</v>
      </c>
      <c r="E2584" s="38" t="s">
        <v>246</v>
      </c>
      <c r="F2584" s="38" t="s">
        <v>247</v>
      </c>
      <c r="G2584" s="84" t="s">
        <v>248</v>
      </c>
      <c r="H2584" s="38" t="s">
        <v>249</v>
      </c>
      <c r="I2584" s="84">
        <v>139375</v>
      </c>
      <c r="J2584" s="38" t="s">
        <v>303</v>
      </c>
      <c r="K2584" s="84">
        <v>139375</v>
      </c>
      <c r="L2584" s="84" t="s">
        <v>257</v>
      </c>
      <c r="M2584" s="38" t="s">
        <v>258</v>
      </c>
      <c r="N2584" s="84">
        <v>235259</v>
      </c>
      <c r="O2584" s="84" t="s">
        <v>593</v>
      </c>
      <c r="P2584" s="84">
        <v>309550</v>
      </c>
      <c r="Q2584" s="38" t="s">
        <v>1019</v>
      </c>
      <c r="R2584" s="38" t="s">
        <v>829</v>
      </c>
      <c r="S2584" s="84" t="s">
        <v>3284</v>
      </c>
      <c r="T2584" s="84" t="s">
        <v>3284</v>
      </c>
      <c r="U2584" s="84" t="s">
        <v>1023</v>
      </c>
      <c r="V2584" s="84" t="s">
        <v>2278</v>
      </c>
      <c r="W2584" s="84">
        <v>0</v>
      </c>
      <c r="X2584" s="38" t="s">
        <v>3451</v>
      </c>
      <c r="Y2584" s="84">
        <v>358582594</v>
      </c>
      <c r="Z2584" s="38" t="s">
        <v>6513</v>
      </c>
      <c r="AA2584" s="108" t="s">
        <v>6446</v>
      </c>
      <c r="AB2584" s="84">
        <v>80000</v>
      </c>
      <c r="AC2584" s="108" t="s">
        <v>6770</v>
      </c>
      <c r="AD2584" s="84">
        <v>24</v>
      </c>
      <c r="AE2584" s="84" t="s">
        <v>6784</v>
      </c>
      <c r="AF2584" s="84" t="s">
        <v>7061</v>
      </c>
      <c r="AG2584" s="108" t="s">
        <v>7082</v>
      </c>
      <c r="AH2584" s="84" t="s">
        <v>6795</v>
      </c>
      <c r="AI2584" s="108" t="s">
        <v>8066</v>
      </c>
      <c r="AJ2584" s="84">
        <v>4220</v>
      </c>
      <c r="AK2584" s="84">
        <v>4220</v>
      </c>
      <c r="AL2584" s="108" t="s">
        <v>6745</v>
      </c>
      <c r="AM2584" s="84">
        <v>32470.639999999999</v>
      </c>
      <c r="AN2584" s="112">
        <v>13949.36</v>
      </c>
      <c r="AO2584" s="112">
        <v>46420</v>
      </c>
      <c r="AP2584" s="112">
        <v>47529.36</v>
      </c>
      <c r="AQ2584" s="112">
        <v>6780.64</v>
      </c>
      <c r="AR2584" s="112">
        <v>54310</v>
      </c>
      <c r="AS2584" s="112">
        <v>0</v>
      </c>
      <c r="AT2584" s="112">
        <v>0</v>
      </c>
      <c r="AU2584" s="112">
        <v>0</v>
      </c>
      <c r="AV2584" s="84">
        <v>11</v>
      </c>
      <c r="AW2584" s="84">
        <v>0</v>
      </c>
      <c r="AX2584" s="84" t="str">
        <f>VLOOKUP(Y2584,'[1]Asset Classification'!$J$3:$W$2865,14,)</f>
        <v>Standard</v>
      </c>
      <c r="AY2584" s="108"/>
      <c r="AZ2584" s="84"/>
      <c r="BA2584" s="84"/>
      <c r="BB2584" s="84" t="s">
        <v>8329</v>
      </c>
      <c r="BC2584" s="84"/>
      <c r="BD2584" s="108"/>
      <c r="BE2584" s="84">
        <v>0</v>
      </c>
      <c r="BF2584" s="38" t="s">
        <v>3284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244</v>
      </c>
      <c r="C2585" s="38" t="s">
        <v>245</v>
      </c>
      <c r="D2585" s="38" t="s">
        <v>246</v>
      </c>
      <c r="E2585" s="38" t="s">
        <v>246</v>
      </c>
      <c r="F2585" s="38" t="s">
        <v>247</v>
      </c>
      <c r="G2585" s="84" t="s">
        <v>248</v>
      </c>
      <c r="H2585" s="38" t="s">
        <v>249</v>
      </c>
      <c r="I2585" s="84">
        <v>130784</v>
      </c>
      <c r="J2585" s="38" t="s">
        <v>271</v>
      </c>
      <c r="K2585" s="84">
        <v>130784</v>
      </c>
      <c r="L2585" s="84" t="s">
        <v>251</v>
      </c>
      <c r="M2585" s="38" t="s">
        <v>252</v>
      </c>
      <c r="N2585" s="84">
        <v>263859</v>
      </c>
      <c r="O2585" s="84" t="s">
        <v>1012</v>
      </c>
      <c r="P2585" s="84">
        <v>346440</v>
      </c>
      <c r="Q2585" s="38" t="s">
        <v>1013</v>
      </c>
      <c r="R2585" s="38" t="s">
        <v>829</v>
      </c>
      <c r="S2585" s="84" t="s">
        <v>3285</v>
      </c>
      <c r="T2585" s="84" t="s">
        <v>3285</v>
      </c>
      <c r="U2585" s="84" t="s">
        <v>1034</v>
      </c>
      <c r="V2585" s="84" t="s">
        <v>2278</v>
      </c>
      <c r="W2585" s="84">
        <v>0</v>
      </c>
      <c r="X2585" s="38" t="s">
        <v>3544</v>
      </c>
      <c r="Y2585" s="84">
        <v>358582713</v>
      </c>
      <c r="Z2585" s="38" t="s">
        <v>6514</v>
      </c>
      <c r="AA2585" s="108" t="s">
        <v>6389</v>
      </c>
      <c r="AB2585" s="84">
        <v>50000</v>
      </c>
      <c r="AC2585" s="108" t="s">
        <v>6767</v>
      </c>
      <c r="AD2585" s="84">
        <v>24</v>
      </c>
      <c r="AE2585" s="84" t="s">
        <v>6789</v>
      </c>
      <c r="AF2585" s="84" t="s">
        <v>7877</v>
      </c>
      <c r="AG2585" s="108" t="s">
        <v>7368</v>
      </c>
      <c r="AH2585" s="84" t="s">
        <v>6795</v>
      </c>
      <c r="AI2585" s="108" t="s">
        <v>6517</v>
      </c>
      <c r="AJ2585" s="84">
        <v>2620</v>
      </c>
      <c r="AK2585" s="84">
        <v>2620</v>
      </c>
      <c r="AL2585" s="108" t="s">
        <v>6755</v>
      </c>
      <c r="AM2585" s="84">
        <v>21715.81</v>
      </c>
      <c r="AN2585" s="112">
        <v>9724.19</v>
      </c>
      <c r="AO2585" s="112">
        <v>31440</v>
      </c>
      <c r="AP2585" s="112">
        <v>28284.19</v>
      </c>
      <c r="AQ2585" s="112">
        <v>3747.81</v>
      </c>
      <c r="AR2585" s="112">
        <v>32032</v>
      </c>
      <c r="AS2585" s="112">
        <v>0</v>
      </c>
      <c r="AT2585" s="112">
        <v>0</v>
      </c>
      <c r="AU2585" s="112">
        <v>0</v>
      </c>
      <c r="AV2585" s="84">
        <v>12</v>
      </c>
      <c r="AW2585" s="84">
        <v>0</v>
      </c>
      <c r="AX2585" s="84" t="str">
        <f>VLOOKUP(Y2585,'[1]Asset Classification'!$J$3:$W$2865,14,)</f>
        <v>Standard</v>
      </c>
      <c r="AY2585" s="108"/>
      <c r="AZ2585" s="84"/>
      <c r="BA2585" s="84"/>
      <c r="BB2585" s="84" t="s">
        <v>8329</v>
      </c>
      <c r="BC2585" s="84"/>
      <c r="BD2585" s="108"/>
      <c r="BE2585" s="84">
        <v>0</v>
      </c>
      <c r="BF2585" s="38" t="s">
        <v>3285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244</v>
      </c>
      <c r="C2586" s="38" t="s">
        <v>245</v>
      </c>
      <c r="D2586" s="38" t="s">
        <v>246</v>
      </c>
      <c r="E2586" s="38" t="s">
        <v>246</v>
      </c>
      <c r="F2586" s="38" t="s">
        <v>247</v>
      </c>
      <c r="G2586" s="84" t="s">
        <v>248</v>
      </c>
      <c r="H2586" s="38" t="s">
        <v>249</v>
      </c>
      <c r="I2586" s="84">
        <v>138370</v>
      </c>
      <c r="J2586" s="38" t="s">
        <v>303</v>
      </c>
      <c r="K2586" s="84">
        <v>138370</v>
      </c>
      <c r="L2586" s="84" t="s">
        <v>257</v>
      </c>
      <c r="M2586" s="38" t="s">
        <v>258</v>
      </c>
      <c r="N2586" s="84">
        <v>233511</v>
      </c>
      <c r="O2586" s="84" t="s">
        <v>593</v>
      </c>
      <c r="P2586" s="84">
        <v>307862</v>
      </c>
      <c r="Q2586" s="38" t="s">
        <v>595</v>
      </c>
      <c r="R2586" s="38" t="s">
        <v>829</v>
      </c>
      <c r="S2586" s="84" t="s">
        <v>3049</v>
      </c>
      <c r="T2586" s="84" t="s">
        <v>3049</v>
      </c>
      <c r="U2586" s="84" t="s">
        <v>1027</v>
      </c>
      <c r="V2586" s="84" t="s">
        <v>2278</v>
      </c>
      <c r="W2586" s="84">
        <v>0</v>
      </c>
      <c r="X2586" s="38" t="s">
        <v>3451</v>
      </c>
      <c r="Y2586" s="84">
        <v>358584552</v>
      </c>
      <c r="Z2586" s="38" t="s">
        <v>6230</v>
      </c>
      <c r="AA2586" s="108" t="s">
        <v>6389</v>
      </c>
      <c r="AB2586" s="84">
        <v>80000</v>
      </c>
      <c r="AC2586" s="108" t="s">
        <v>6770</v>
      </c>
      <c r="AD2586" s="84">
        <v>24</v>
      </c>
      <c r="AE2586" s="84" t="s">
        <v>6786</v>
      </c>
      <c r="AF2586" s="84" t="s">
        <v>6820</v>
      </c>
      <c r="AG2586" s="108" t="s">
        <v>7032</v>
      </c>
      <c r="AH2586" s="84" t="s">
        <v>6795</v>
      </c>
      <c r="AI2586" s="108" t="s">
        <v>8075</v>
      </c>
      <c r="AJ2586" s="84">
        <v>4220</v>
      </c>
      <c r="AK2586" s="84">
        <v>4220</v>
      </c>
      <c r="AL2586" s="108" t="s">
        <v>8243</v>
      </c>
      <c r="AM2586" s="84">
        <v>8265.91</v>
      </c>
      <c r="AN2586" s="112">
        <v>6414.09</v>
      </c>
      <c r="AO2586" s="112">
        <v>14680</v>
      </c>
      <c r="AP2586" s="112">
        <v>71734.09</v>
      </c>
      <c r="AQ2586" s="112">
        <v>15344.91</v>
      </c>
      <c r="AR2586" s="112">
        <v>87079</v>
      </c>
      <c r="AS2586" s="112">
        <v>26669.64</v>
      </c>
      <c r="AT2586" s="112">
        <v>9290.36</v>
      </c>
      <c r="AU2586" s="112">
        <v>35960</v>
      </c>
      <c r="AV2586" s="84">
        <v>12</v>
      </c>
      <c r="AW2586" s="84">
        <v>249</v>
      </c>
      <c r="AX2586" s="84" t="str">
        <f>VLOOKUP(Y2586,'[1]Asset Classification'!$J$3:$W$2865,14,)</f>
        <v>&gt;180</v>
      </c>
      <c r="AY2586" s="108"/>
      <c r="AZ2586" s="84"/>
      <c r="BA2586" s="84"/>
      <c r="BB2586" s="84" t="s">
        <v>8329</v>
      </c>
      <c r="BC2586" s="84"/>
      <c r="BD2586" s="108"/>
      <c r="BE2586" s="84">
        <v>0</v>
      </c>
      <c r="BF2586" s="38" t="s">
        <v>3049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244</v>
      </c>
      <c r="C2587" s="38" t="s">
        <v>245</v>
      </c>
      <c r="D2587" s="38" t="s">
        <v>246</v>
      </c>
      <c r="E2587" s="38" t="s">
        <v>246</v>
      </c>
      <c r="F2587" s="38" t="s">
        <v>247</v>
      </c>
      <c r="G2587" s="84" t="s">
        <v>248</v>
      </c>
      <c r="H2587" s="38" t="s">
        <v>249</v>
      </c>
      <c r="I2587" s="84">
        <v>131418</v>
      </c>
      <c r="J2587" s="38" t="s">
        <v>288</v>
      </c>
      <c r="K2587" s="84">
        <v>131418</v>
      </c>
      <c r="L2587" s="84" t="s">
        <v>254</v>
      </c>
      <c r="M2587" s="38" t="s">
        <v>255</v>
      </c>
      <c r="N2587" s="84">
        <v>221792</v>
      </c>
      <c r="O2587" s="84" t="s">
        <v>600</v>
      </c>
      <c r="P2587" s="84">
        <v>292532</v>
      </c>
      <c r="Q2587" s="38" t="s">
        <v>601</v>
      </c>
      <c r="R2587" s="38" t="s">
        <v>891</v>
      </c>
      <c r="S2587" s="84" t="s">
        <v>3286</v>
      </c>
      <c r="T2587" s="84" t="s">
        <v>3286</v>
      </c>
      <c r="U2587" s="84" t="s">
        <v>2292</v>
      </c>
      <c r="V2587" s="84" t="s">
        <v>3449</v>
      </c>
      <c r="W2587" s="84">
        <v>0</v>
      </c>
      <c r="X2587" s="38" t="s">
        <v>3451</v>
      </c>
      <c r="Y2587" s="84">
        <v>358589866</v>
      </c>
      <c r="Z2587" s="38" t="s">
        <v>6515</v>
      </c>
      <c r="AA2587" s="108" t="s">
        <v>6389</v>
      </c>
      <c r="AB2587" s="84">
        <v>30000</v>
      </c>
      <c r="AC2587" s="108" t="s">
        <v>6773</v>
      </c>
      <c r="AD2587" s="84">
        <v>18</v>
      </c>
      <c r="AE2587" s="84" t="s">
        <v>6783</v>
      </c>
      <c r="AF2587" s="84" t="s">
        <v>7525</v>
      </c>
      <c r="AG2587" s="108" t="s">
        <v>7878</v>
      </c>
      <c r="AH2587" s="84" t="s">
        <v>7319</v>
      </c>
      <c r="AI2587" s="108" t="s">
        <v>8051</v>
      </c>
      <c r="AJ2587" s="84">
        <v>2010</v>
      </c>
      <c r="AK2587" s="84">
        <v>2010</v>
      </c>
      <c r="AL2587" s="108" t="s">
        <v>6742</v>
      </c>
      <c r="AM2587" s="84">
        <v>18623.96</v>
      </c>
      <c r="AN2587" s="112">
        <v>5496.04</v>
      </c>
      <c r="AO2587" s="112">
        <v>24120</v>
      </c>
      <c r="AP2587" s="112">
        <v>11376.04</v>
      </c>
      <c r="AQ2587" s="112">
        <v>845.96</v>
      </c>
      <c r="AR2587" s="112">
        <v>12222</v>
      </c>
      <c r="AS2587" s="112">
        <v>0</v>
      </c>
      <c r="AT2587" s="112">
        <v>0</v>
      </c>
      <c r="AU2587" s="112">
        <v>0</v>
      </c>
      <c r="AV2587" s="84">
        <v>12</v>
      </c>
      <c r="AW2587" s="84">
        <v>0</v>
      </c>
      <c r="AX2587" s="84" t="str">
        <f>VLOOKUP(Y2587,'[1]Asset Classification'!$J$3:$W$2865,14,)</f>
        <v>Standard</v>
      </c>
      <c r="AY2587" s="108"/>
      <c r="AZ2587" s="84"/>
      <c r="BA2587" s="84"/>
      <c r="BB2587" s="84" t="s">
        <v>8329</v>
      </c>
      <c r="BC2587" s="84"/>
      <c r="BD2587" s="108"/>
      <c r="BE2587" s="84">
        <v>0</v>
      </c>
      <c r="BF2587" s="38" t="s">
        <v>3286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244</v>
      </c>
      <c r="C2588" s="38" t="s">
        <v>245</v>
      </c>
      <c r="D2588" s="38" t="s">
        <v>246</v>
      </c>
      <c r="E2588" s="38" t="s">
        <v>246</v>
      </c>
      <c r="F2588" s="38" t="s">
        <v>247</v>
      </c>
      <c r="G2588" s="84" t="s">
        <v>248</v>
      </c>
      <c r="H2588" s="38" t="s">
        <v>249</v>
      </c>
      <c r="I2588" s="84">
        <v>139549</v>
      </c>
      <c r="J2588" s="38" t="s">
        <v>307</v>
      </c>
      <c r="K2588" s="84">
        <v>139549</v>
      </c>
      <c r="L2588" s="84" t="s">
        <v>254</v>
      </c>
      <c r="M2588" s="38" t="s">
        <v>255</v>
      </c>
      <c r="N2588" s="84">
        <v>235545</v>
      </c>
      <c r="O2588" s="84" t="s">
        <v>606</v>
      </c>
      <c r="P2588" s="84">
        <v>329485</v>
      </c>
      <c r="Q2588" s="38" t="s">
        <v>707</v>
      </c>
      <c r="R2588" s="38" t="s">
        <v>829</v>
      </c>
      <c r="S2588" s="84" t="s">
        <v>3287</v>
      </c>
      <c r="T2588" s="84" t="s">
        <v>3287</v>
      </c>
      <c r="U2588" s="84" t="s">
        <v>2292</v>
      </c>
      <c r="V2588" s="84" t="s">
        <v>3449</v>
      </c>
      <c r="W2588" s="84">
        <v>0</v>
      </c>
      <c r="X2588" s="38" t="s">
        <v>3550</v>
      </c>
      <c r="Y2588" s="84">
        <v>358594376</v>
      </c>
      <c r="Z2588" s="38" t="s">
        <v>6516</v>
      </c>
      <c r="AA2588" s="108" t="s">
        <v>6389</v>
      </c>
      <c r="AB2588" s="84">
        <v>40000</v>
      </c>
      <c r="AC2588" s="108" t="s">
        <v>6769</v>
      </c>
      <c r="AD2588" s="84">
        <v>24</v>
      </c>
      <c r="AE2588" s="84" t="s">
        <v>6785</v>
      </c>
      <c r="AF2588" s="84" t="s">
        <v>7868</v>
      </c>
      <c r="AG2588" s="108" t="s">
        <v>7869</v>
      </c>
      <c r="AH2588" s="84" t="s">
        <v>7557</v>
      </c>
      <c r="AI2588" s="108" t="s">
        <v>8067</v>
      </c>
      <c r="AJ2588" s="84">
        <v>2130</v>
      </c>
      <c r="AK2588" s="84">
        <v>2130</v>
      </c>
      <c r="AL2588" s="108" t="s">
        <v>8112</v>
      </c>
      <c r="AM2588" s="84">
        <v>17531.04</v>
      </c>
      <c r="AN2588" s="112">
        <v>8028.96</v>
      </c>
      <c r="AO2588" s="112">
        <v>25560</v>
      </c>
      <c r="AP2588" s="112">
        <v>22468.959999999999</v>
      </c>
      <c r="AQ2588" s="112">
        <v>3129.04</v>
      </c>
      <c r="AR2588" s="112">
        <v>25598</v>
      </c>
      <c r="AS2588" s="112">
        <v>0</v>
      </c>
      <c r="AT2588" s="112">
        <v>0</v>
      </c>
      <c r="AU2588" s="112">
        <v>0</v>
      </c>
      <c r="AV2588" s="84">
        <v>12</v>
      </c>
      <c r="AW2588" s="84">
        <v>0</v>
      </c>
      <c r="AX2588" s="84" t="str">
        <f>VLOOKUP(Y2588,'[1]Asset Classification'!$J$3:$W$2865,14,)</f>
        <v>Standard</v>
      </c>
      <c r="AY2588" s="108"/>
      <c r="AZ2588" s="84"/>
      <c r="BA2588" s="84"/>
      <c r="BB2588" s="84" t="s">
        <v>8329</v>
      </c>
      <c r="BC2588" s="84"/>
      <c r="BD2588" s="108"/>
      <c r="BE2588" s="84">
        <v>0</v>
      </c>
      <c r="BF2588" s="38" t="s">
        <v>3287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244</v>
      </c>
      <c r="C2589" s="38" t="s">
        <v>245</v>
      </c>
      <c r="D2589" s="38" t="s">
        <v>246</v>
      </c>
      <c r="E2589" s="38" t="s">
        <v>246</v>
      </c>
      <c r="F2589" s="38" t="s">
        <v>247</v>
      </c>
      <c r="G2589" s="84" t="s">
        <v>248</v>
      </c>
      <c r="H2589" s="38" t="s">
        <v>249</v>
      </c>
      <c r="I2589" s="84">
        <v>133068</v>
      </c>
      <c r="J2589" s="38" t="s">
        <v>287</v>
      </c>
      <c r="K2589" s="84">
        <v>133068</v>
      </c>
      <c r="L2589" s="84" t="s">
        <v>262</v>
      </c>
      <c r="M2589" s="38" t="s">
        <v>263</v>
      </c>
      <c r="N2589" s="84">
        <v>377839</v>
      </c>
      <c r="O2589" s="84" t="s">
        <v>766</v>
      </c>
      <c r="P2589" s="84">
        <v>552878</v>
      </c>
      <c r="Q2589" s="38" t="s">
        <v>767</v>
      </c>
      <c r="R2589" s="38" t="s">
        <v>891</v>
      </c>
      <c r="S2589" s="84" t="s">
        <v>3009</v>
      </c>
      <c r="T2589" s="84" t="s">
        <v>3009</v>
      </c>
      <c r="U2589" s="84" t="s">
        <v>1034</v>
      </c>
      <c r="V2589" s="84" t="s">
        <v>2278</v>
      </c>
      <c r="W2589" s="84">
        <v>0</v>
      </c>
      <c r="X2589" s="38" t="s">
        <v>3526</v>
      </c>
      <c r="Y2589" s="84">
        <v>358594586</v>
      </c>
      <c r="Z2589" s="38" t="s">
        <v>6185</v>
      </c>
      <c r="AA2589" s="108" t="s">
        <v>6389</v>
      </c>
      <c r="AB2589" s="84">
        <v>16000</v>
      </c>
      <c r="AC2589" s="108" t="s">
        <v>6765</v>
      </c>
      <c r="AD2589" s="84">
        <v>18</v>
      </c>
      <c r="AE2589" s="84" t="s">
        <v>6783</v>
      </c>
      <c r="AF2589" s="84" t="s">
        <v>7750</v>
      </c>
      <c r="AG2589" s="108" t="s">
        <v>7751</v>
      </c>
      <c r="AH2589" s="84" t="s">
        <v>7557</v>
      </c>
      <c r="AI2589" s="108" t="s">
        <v>8058</v>
      </c>
      <c r="AJ2589" s="84">
        <v>1070</v>
      </c>
      <c r="AK2589" s="84">
        <v>1070</v>
      </c>
      <c r="AL2589" s="108" t="s">
        <v>6757</v>
      </c>
      <c r="AM2589" s="84">
        <v>9865.16</v>
      </c>
      <c r="AN2589" s="112">
        <v>2974.84</v>
      </c>
      <c r="AO2589" s="112">
        <v>12840</v>
      </c>
      <c r="AP2589" s="112">
        <v>6134.84</v>
      </c>
      <c r="AQ2589" s="112">
        <v>460.16</v>
      </c>
      <c r="AR2589" s="112">
        <v>6595</v>
      </c>
      <c r="AS2589" s="112">
        <v>0</v>
      </c>
      <c r="AT2589" s="112">
        <v>0</v>
      </c>
      <c r="AU2589" s="112">
        <v>0</v>
      </c>
      <c r="AV2589" s="84">
        <v>12</v>
      </c>
      <c r="AW2589" s="84">
        <v>0</v>
      </c>
      <c r="AX2589" s="84" t="str">
        <f>VLOOKUP(Y2589,'[1]Asset Classification'!$J$3:$W$2865,14,)</f>
        <v>Standard</v>
      </c>
      <c r="AY2589" s="108"/>
      <c r="AZ2589" s="84"/>
      <c r="BA2589" s="84"/>
      <c r="BB2589" s="84" t="s">
        <v>8329</v>
      </c>
      <c r="BC2589" s="84"/>
      <c r="BD2589" s="108"/>
      <c r="BE2589" s="84">
        <v>0</v>
      </c>
      <c r="BF2589" s="38" t="s">
        <v>3009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244</v>
      </c>
      <c r="C2590" s="38" t="s">
        <v>245</v>
      </c>
      <c r="D2590" s="38" t="s">
        <v>246</v>
      </c>
      <c r="E2590" s="38" t="s">
        <v>246</v>
      </c>
      <c r="F2590" s="38" t="s">
        <v>247</v>
      </c>
      <c r="G2590" s="84" t="s">
        <v>248</v>
      </c>
      <c r="H2590" s="38" t="s">
        <v>249</v>
      </c>
      <c r="I2590" s="84">
        <v>149335</v>
      </c>
      <c r="J2590" s="38" t="s">
        <v>319</v>
      </c>
      <c r="K2590" s="84">
        <v>149335</v>
      </c>
      <c r="L2590" s="84" t="s">
        <v>257</v>
      </c>
      <c r="M2590" s="38" t="s">
        <v>258</v>
      </c>
      <c r="N2590" s="84">
        <v>259978</v>
      </c>
      <c r="O2590" s="84" t="s">
        <v>928</v>
      </c>
      <c r="P2590" s="84">
        <v>341367</v>
      </c>
      <c r="Q2590" s="38" t="s">
        <v>929</v>
      </c>
      <c r="R2590" s="38" t="s">
        <v>891</v>
      </c>
      <c r="S2590" s="84" t="s">
        <v>2565</v>
      </c>
      <c r="T2590" s="84" t="s">
        <v>2565</v>
      </c>
      <c r="U2590" s="84" t="s">
        <v>2292</v>
      </c>
      <c r="V2590" s="84" t="s">
        <v>2278</v>
      </c>
      <c r="W2590" s="84">
        <v>0</v>
      </c>
      <c r="X2590" s="38" t="s">
        <v>3451</v>
      </c>
      <c r="Y2590" s="84">
        <v>358595907</v>
      </c>
      <c r="Z2590" s="38" t="s">
        <v>5635</v>
      </c>
      <c r="AA2590" s="108" t="s">
        <v>6517</v>
      </c>
      <c r="AB2590" s="84">
        <v>30000</v>
      </c>
      <c r="AC2590" s="108" t="s">
        <v>6767</v>
      </c>
      <c r="AD2590" s="84">
        <v>18</v>
      </c>
      <c r="AE2590" s="84" t="s">
        <v>6783</v>
      </c>
      <c r="AF2590" s="84" t="s">
        <v>7034</v>
      </c>
      <c r="AG2590" s="108" t="s">
        <v>7237</v>
      </c>
      <c r="AH2590" s="84" t="s">
        <v>6795</v>
      </c>
      <c r="AI2590" s="108" t="s">
        <v>8080</v>
      </c>
      <c r="AJ2590" s="84">
        <v>1990</v>
      </c>
      <c r="AK2590" s="84">
        <v>1990</v>
      </c>
      <c r="AL2590" s="108" t="s">
        <v>6755</v>
      </c>
      <c r="AM2590" s="84">
        <v>17103.060000000001</v>
      </c>
      <c r="AN2590" s="112">
        <v>4786.9399999999996</v>
      </c>
      <c r="AO2590" s="112">
        <v>21890</v>
      </c>
      <c r="AP2590" s="112">
        <v>12896.94</v>
      </c>
      <c r="AQ2590" s="112">
        <v>1019.06</v>
      </c>
      <c r="AR2590" s="112">
        <v>13916</v>
      </c>
      <c r="AS2590" s="112">
        <v>0</v>
      </c>
      <c r="AT2590" s="112">
        <v>0</v>
      </c>
      <c r="AU2590" s="112">
        <v>0</v>
      </c>
      <c r="AV2590" s="84">
        <v>11</v>
      </c>
      <c r="AW2590" s="84">
        <v>0</v>
      </c>
      <c r="AX2590" s="84" t="str">
        <f>VLOOKUP(Y2590,'[1]Asset Classification'!$J$3:$W$2865,14,)</f>
        <v>Standard</v>
      </c>
      <c r="AY2590" s="108"/>
      <c r="AZ2590" s="84"/>
      <c r="BA2590" s="84"/>
      <c r="BB2590" s="84" t="s">
        <v>8329</v>
      </c>
      <c r="BC2590" s="84"/>
      <c r="BD2590" s="108"/>
      <c r="BE2590" s="84">
        <v>0</v>
      </c>
      <c r="BF2590" s="38" t="s">
        <v>2565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244</v>
      </c>
      <c r="C2591" s="38" t="s">
        <v>245</v>
      </c>
      <c r="D2591" s="38" t="s">
        <v>246</v>
      </c>
      <c r="E2591" s="38" t="s">
        <v>246</v>
      </c>
      <c r="F2591" s="38" t="s">
        <v>247</v>
      </c>
      <c r="G2591" s="84" t="s">
        <v>248</v>
      </c>
      <c r="H2591" s="38" t="s">
        <v>249</v>
      </c>
      <c r="I2591" s="84">
        <v>131510</v>
      </c>
      <c r="J2591" s="38" t="s">
        <v>279</v>
      </c>
      <c r="K2591" s="84">
        <v>131510</v>
      </c>
      <c r="L2591" s="84" t="s">
        <v>262</v>
      </c>
      <c r="M2591" s="38" t="s">
        <v>263</v>
      </c>
      <c r="N2591" s="84">
        <v>371713</v>
      </c>
      <c r="O2591" s="84" t="s">
        <v>849</v>
      </c>
      <c r="P2591" s="84">
        <v>738656</v>
      </c>
      <c r="Q2591" s="38" t="s">
        <v>975</v>
      </c>
      <c r="R2591" s="38" t="s">
        <v>891</v>
      </c>
      <c r="S2591" s="84" t="s">
        <v>3288</v>
      </c>
      <c r="T2591" s="84" t="s">
        <v>3288</v>
      </c>
      <c r="U2591" s="84" t="s">
        <v>1027</v>
      </c>
      <c r="V2591" s="84" t="s">
        <v>3449</v>
      </c>
      <c r="W2591" s="84">
        <v>0</v>
      </c>
      <c r="X2591" s="38" t="s">
        <v>3451</v>
      </c>
      <c r="Y2591" s="84">
        <v>358596832</v>
      </c>
      <c r="Z2591" s="38" t="s">
        <v>6518</v>
      </c>
      <c r="AA2591" s="108" t="s">
        <v>6389</v>
      </c>
      <c r="AB2591" s="84">
        <v>20000</v>
      </c>
      <c r="AC2591" s="108" t="s">
        <v>6770</v>
      </c>
      <c r="AD2591" s="84">
        <v>18</v>
      </c>
      <c r="AE2591" s="84" t="s">
        <v>6783</v>
      </c>
      <c r="AF2591" s="84" t="s">
        <v>7645</v>
      </c>
      <c r="AG2591" s="108" t="s">
        <v>7652</v>
      </c>
      <c r="AH2591" s="84" t="s">
        <v>7557</v>
      </c>
      <c r="AI2591" s="108" t="s">
        <v>8075</v>
      </c>
      <c r="AJ2591" s="84">
        <v>1340</v>
      </c>
      <c r="AK2591" s="84">
        <v>1340</v>
      </c>
      <c r="AL2591" s="108" t="s">
        <v>6745</v>
      </c>
      <c r="AM2591" s="84">
        <v>12382.04</v>
      </c>
      <c r="AN2591" s="112">
        <v>3697.96</v>
      </c>
      <c r="AO2591" s="112">
        <v>16080</v>
      </c>
      <c r="AP2591" s="112">
        <v>7617.96</v>
      </c>
      <c r="AQ2591" s="112">
        <v>568.04</v>
      </c>
      <c r="AR2591" s="112">
        <v>8186</v>
      </c>
      <c r="AS2591" s="112">
        <v>0</v>
      </c>
      <c r="AT2591" s="112">
        <v>0</v>
      </c>
      <c r="AU2591" s="112">
        <v>0</v>
      </c>
      <c r="AV2591" s="84">
        <v>12</v>
      </c>
      <c r="AW2591" s="84">
        <v>0</v>
      </c>
      <c r="AX2591" s="84" t="str">
        <f>VLOOKUP(Y2591,'[1]Asset Classification'!$J$3:$W$2865,14,)</f>
        <v>Standard</v>
      </c>
      <c r="AY2591" s="108"/>
      <c r="AZ2591" s="84"/>
      <c r="BA2591" s="84"/>
      <c r="BB2591" s="84" t="s">
        <v>8329</v>
      </c>
      <c r="BC2591" s="84"/>
      <c r="BD2591" s="108"/>
      <c r="BE2591" s="84">
        <v>0</v>
      </c>
      <c r="BF2591" s="38" t="s">
        <v>3288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244</v>
      </c>
      <c r="C2592" s="38" t="s">
        <v>245</v>
      </c>
      <c r="D2592" s="38" t="s">
        <v>246</v>
      </c>
      <c r="E2592" s="38" t="s">
        <v>246</v>
      </c>
      <c r="F2592" s="38" t="s">
        <v>247</v>
      </c>
      <c r="G2592" s="84" t="s">
        <v>248</v>
      </c>
      <c r="H2592" s="38" t="s">
        <v>249</v>
      </c>
      <c r="I2592" s="84">
        <v>130769</v>
      </c>
      <c r="J2592" s="38" t="s">
        <v>272</v>
      </c>
      <c r="K2592" s="84">
        <v>130769</v>
      </c>
      <c r="L2592" s="84" t="s">
        <v>262</v>
      </c>
      <c r="M2592" s="38" t="s">
        <v>263</v>
      </c>
      <c r="N2592" s="84">
        <v>220621</v>
      </c>
      <c r="O2592" s="84" t="s">
        <v>391</v>
      </c>
      <c r="P2592" s="84">
        <v>291072</v>
      </c>
      <c r="Q2592" s="38" t="s">
        <v>824</v>
      </c>
      <c r="R2592" s="38" t="s">
        <v>891</v>
      </c>
      <c r="S2592" s="84" t="s">
        <v>3289</v>
      </c>
      <c r="T2592" s="84" t="s">
        <v>3289</v>
      </c>
      <c r="U2592" s="84" t="s">
        <v>1034</v>
      </c>
      <c r="V2592" s="84" t="s">
        <v>2789</v>
      </c>
      <c r="W2592" s="84">
        <v>0</v>
      </c>
      <c r="X2592" s="38" t="s">
        <v>3451</v>
      </c>
      <c r="Y2592" s="84">
        <v>358601240</v>
      </c>
      <c r="Z2592" s="38" t="s">
        <v>6519</v>
      </c>
      <c r="AA2592" s="108" t="s">
        <v>6389</v>
      </c>
      <c r="AB2592" s="84">
        <v>30000</v>
      </c>
      <c r="AC2592" s="108" t="s">
        <v>6769</v>
      </c>
      <c r="AD2592" s="84">
        <v>18</v>
      </c>
      <c r="AE2592" s="84" t="s">
        <v>6783</v>
      </c>
      <c r="AF2592" s="84" t="s">
        <v>7879</v>
      </c>
      <c r="AG2592" s="108" t="s">
        <v>7345</v>
      </c>
      <c r="AH2592" s="84" t="s">
        <v>7059</v>
      </c>
      <c r="AI2592" s="108" t="s">
        <v>8067</v>
      </c>
      <c r="AJ2592" s="84">
        <v>2000</v>
      </c>
      <c r="AK2592" s="84">
        <v>2000</v>
      </c>
      <c r="AL2592" s="108" t="s">
        <v>8112</v>
      </c>
      <c r="AM2592" s="84">
        <v>18690.68</v>
      </c>
      <c r="AN2592" s="112">
        <v>5309.32</v>
      </c>
      <c r="AO2592" s="112">
        <v>24000</v>
      </c>
      <c r="AP2592" s="112">
        <v>11309.32</v>
      </c>
      <c r="AQ2592" s="112">
        <v>821.68</v>
      </c>
      <c r="AR2592" s="112">
        <v>12131</v>
      </c>
      <c r="AS2592" s="112">
        <v>0</v>
      </c>
      <c r="AT2592" s="112">
        <v>0</v>
      </c>
      <c r="AU2592" s="112">
        <v>0</v>
      </c>
      <c r="AV2592" s="84">
        <v>12</v>
      </c>
      <c r="AW2592" s="84">
        <v>0</v>
      </c>
      <c r="AX2592" s="84" t="str">
        <f>VLOOKUP(Y2592,'[1]Asset Classification'!$J$3:$W$2865,14,)</f>
        <v>Standard</v>
      </c>
      <c r="AY2592" s="108"/>
      <c r="AZ2592" s="84"/>
      <c r="BA2592" s="84"/>
      <c r="BB2592" s="84" t="s">
        <v>8329</v>
      </c>
      <c r="BC2592" s="84"/>
      <c r="BD2592" s="108"/>
      <c r="BE2592" s="84">
        <v>0</v>
      </c>
      <c r="BF2592" s="38" t="s">
        <v>3289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244</v>
      </c>
      <c r="C2593" s="38" t="s">
        <v>245</v>
      </c>
      <c r="D2593" s="38" t="s">
        <v>246</v>
      </c>
      <c r="E2593" s="38" t="s">
        <v>246</v>
      </c>
      <c r="F2593" s="38" t="s">
        <v>247</v>
      </c>
      <c r="G2593" s="84" t="s">
        <v>248</v>
      </c>
      <c r="H2593" s="38" t="s">
        <v>249</v>
      </c>
      <c r="I2593" s="84">
        <v>131510</v>
      </c>
      <c r="J2593" s="38" t="s">
        <v>279</v>
      </c>
      <c r="K2593" s="84">
        <v>131510</v>
      </c>
      <c r="L2593" s="84" t="s">
        <v>262</v>
      </c>
      <c r="M2593" s="38" t="s">
        <v>263</v>
      </c>
      <c r="N2593" s="84">
        <v>371713</v>
      </c>
      <c r="O2593" s="84" t="s">
        <v>849</v>
      </c>
      <c r="P2593" s="84">
        <v>738656</v>
      </c>
      <c r="Q2593" s="38" t="s">
        <v>975</v>
      </c>
      <c r="R2593" s="38" t="s">
        <v>960</v>
      </c>
      <c r="S2593" s="84" t="s">
        <v>2844</v>
      </c>
      <c r="T2593" s="84" t="s">
        <v>2844</v>
      </c>
      <c r="U2593" s="84" t="s">
        <v>1034</v>
      </c>
      <c r="V2593" s="84" t="s">
        <v>3449</v>
      </c>
      <c r="W2593" s="84">
        <v>0</v>
      </c>
      <c r="X2593" s="38" t="s">
        <v>3529</v>
      </c>
      <c r="Y2593" s="84">
        <v>358610810</v>
      </c>
      <c r="Z2593" s="38" t="s">
        <v>5983</v>
      </c>
      <c r="AA2593" s="108" t="s">
        <v>6446</v>
      </c>
      <c r="AB2593" s="84">
        <v>14999</v>
      </c>
      <c r="AC2593" s="108" t="s">
        <v>6770</v>
      </c>
      <c r="AD2593" s="84">
        <v>12</v>
      </c>
      <c r="AE2593" s="84" t="s">
        <v>6791</v>
      </c>
      <c r="AF2593" s="84" t="s">
        <v>7684</v>
      </c>
      <c r="AG2593" s="108" t="s">
        <v>7703</v>
      </c>
      <c r="AH2593" s="84" t="s">
        <v>7557</v>
      </c>
      <c r="AI2593" s="108" t="s">
        <v>8066</v>
      </c>
      <c r="AJ2593" s="84">
        <v>1420</v>
      </c>
      <c r="AK2593" s="84">
        <v>1420</v>
      </c>
      <c r="AL2593" s="108" t="s">
        <v>8299</v>
      </c>
      <c r="AM2593" s="84">
        <v>4659.3999999999996</v>
      </c>
      <c r="AN2593" s="112">
        <v>1020.6</v>
      </c>
      <c r="AO2593" s="112">
        <v>5680</v>
      </c>
      <c r="AP2593" s="112">
        <v>10339.6</v>
      </c>
      <c r="AQ2593" s="112">
        <v>987.4</v>
      </c>
      <c r="AR2593" s="112">
        <v>11327</v>
      </c>
      <c r="AS2593" s="112">
        <v>8981.99</v>
      </c>
      <c r="AT2593" s="112">
        <v>958.01</v>
      </c>
      <c r="AU2593" s="112">
        <v>9940</v>
      </c>
      <c r="AV2593" s="84">
        <v>11</v>
      </c>
      <c r="AW2593" s="84">
        <v>190</v>
      </c>
      <c r="AX2593" s="84" t="str">
        <f>VLOOKUP(Y2593,'[1]Asset Classification'!$J$3:$W$2865,14,)</f>
        <v>&gt;180</v>
      </c>
      <c r="AY2593" s="108"/>
      <c r="AZ2593" s="84"/>
      <c r="BA2593" s="84"/>
      <c r="BB2593" s="84" t="s">
        <v>8329</v>
      </c>
      <c r="BC2593" s="84"/>
      <c r="BD2593" s="108"/>
      <c r="BE2593" s="84">
        <v>0</v>
      </c>
      <c r="BF2593" s="38" t="s">
        <v>2844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244</v>
      </c>
      <c r="C2594" s="38" t="s">
        <v>245</v>
      </c>
      <c r="D2594" s="38" t="s">
        <v>246</v>
      </c>
      <c r="E2594" s="38" t="s">
        <v>246</v>
      </c>
      <c r="F2594" s="38" t="s">
        <v>247</v>
      </c>
      <c r="G2594" s="84" t="s">
        <v>248</v>
      </c>
      <c r="H2594" s="38" t="s">
        <v>249</v>
      </c>
      <c r="I2594" s="84">
        <v>129526</v>
      </c>
      <c r="J2594" s="38" t="s">
        <v>250</v>
      </c>
      <c r="K2594" s="84">
        <v>129526</v>
      </c>
      <c r="L2594" s="84" t="s">
        <v>251</v>
      </c>
      <c r="M2594" s="38" t="s">
        <v>252</v>
      </c>
      <c r="N2594" s="84">
        <v>220602</v>
      </c>
      <c r="O2594" s="84" t="s">
        <v>389</v>
      </c>
      <c r="P2594" s="84">
        <v>291034</v>
      </c>
      <c r="Q2594" s="38" t="s">
        <v>390</v>
      </c>
      <c r="R2594" s="38" t="s">
        <v>891</v>
      </c>
      <c r="S2594" s="84" t="s">
        <v>2767</v>
      </c>
      <c r="T2594" s="84" t="s">
        <v>2767</v>
      </c>
      <c r="U2594" s="84" t="s">
        <v>1027</v>
      </c>
      <c r="V2594" s="84" t="s">
        <v>2278</v>
      </c>
      <c r="W2594" s="84">
        <v>0</v>
      </c>
      <c r="X2594" s="38" t="s">
        <v>3451</v>
      </c>
      <c r="Y2594" s="84">
        <v>358612068</v>
      </c>
      <c r="Z2594" s="38" t="s">
        <v>5883</v>
      </c>
      <c r="AA2594" s="108" t="s">
        <v>6389</v>
      </c>
      <c r="AB2594" s="84">
        <v>30000</v>
      </c>
      <c r="AC2594" s="108" t="s">
        <v>6763</v>
      </c>
      <c r="AD2594" s="84">
        <v>18</v>
      </c>
      <c r="AE2594" s="84" t="s">
        <v>6783</v>
      </c>
      <c r="AF2594" s="84" t="s">
        <v>7668</v>
      </c>
      <c r="AG2594" s="108" t="s">
        <v>6992</v>
      </c>
      <c r="AH2594" s="84" t="s">
        <v>7557</v>
      </c>
      <c r="AI2594" s="108" t="s">
        <v>8073</v>
      </c>
      <c r="AJ2594" s="84">
        <v>2010</v>
      </c>
      <c r="AK2594" s="84">
        <v>2010</v>
      </c>
      <c r="AL2594" s="108" t="s">
        <v>8111</v>
      </c>
      <c r="AM2594" s="84">
        <v>18649.43</v>
      </c>
      <c r="AN2594" s="112">
        <v>5470.57</v>
      </c>
      <c r="AO2594" s="112">
        <v>24120</v>
      </c>
      <c r="AP2594" s="112">
        <v>11350.57</v>
      </c>
      <c r="AQ2594" s="112">
        <v>842.43</v>
      </c>
      <c r="AR2594" s="112">
        <v>12193</v>
      </c>
      <c r="AS2594" s="112">
        <v>0</v>
      </c>
      <c r="AT2594" s="112">
        <v>0</v>
      </c>
      <c r="AU2594" s="112">
        <v>0</v>
      </c>
      <c r="AV2594" s="84">
        <v>12</v>
      </c>
      <c r="AW2594" s="84">
        <v>0</v>
      </c>
      <c r="AX2594" s="84" t="str">
        <f>VLOOKUP(Y2594,'[1]Asset Classification'!$J$3:$W$2865,14,)</f>
        <v>Standard</v>
      </c>
      <c r="AY2594" s="108"/>
      <c r="AZ2594" s="84"/>
      <c r="BA2594" s="84"/>
      <c r="BB2594" s="84" t="s">
        <v>8329</v>
      </c>
      <c r="BC2594" s="84"/>
      <c r="BD2594" s="108"/>
      <c r="BE2594" s="84">
        <v>0</v>
      </c>
      <c r="BF2594" s="38" t="s">
        <v>2767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244</v>
      </c>
      <c r="C2595" s="38" t="s">
        <v>245</v>
      </c>
      <c r="D2595" s="38" t="s">
        <v>246</v>
      </c>
      <c r="E2595" s="38" t="s">
        <v>246</v>
      </c>
      <c r="F2595" s="38" t="s">
        <v>247</v>
      </c>
      <c r="G2595" s="84" t="s">
        <v>248</v>
      </c>
      <c r="H2595" s="38" t="s">
        <v>249</v>
      </c>
      <c r="I2595" s="84">
        <v>132672</v>
      </c>
      <c r="J2595" s="38" t="s">
        <v>285</v>
      </c>
      <c r="K2595" s="84">
        <v>132672</v>
      </c>
      <c r="L2595" s="84" t="s">
        <v>251</v>
      </c>
      <c r="M2595" s="38" t="s">
        <v>252</v>
      </c>
      <c r="N2595" s="84">
        <v>388781</v>
      </c>
      <c r="O2595" s="84" t="s">
        <v>998</v>
      </c>
      <c r="P2595" s="84">
        <v>574260</v>
      </c>
      <c r="Q2595" s="38" t="s">
        <v>999</v>
      </c>
      <c r="R2595" s="38" t="s">
        <v>960</v>
      </c>
      <c r="S2595" s="84" t="s">
        <v>3010</v>
      </c>
      <c r="T2595" s="84" t="s">
        <v>3010</v>
      </c>
      <c r="U2595" s="84" t="s">
        <v>2292</v>
      </c>
      <c r="V2595" s="84" t="s">
        <v>2278</v>
      </c>
      <c r="W2595" s="84">
        <v>0</v>
      </c>
      <c r="X2595" s="38" t="s">
        <v>3529</v>
      </c>
      <c r="Y2595" s="84">
        <v>358618820</v>
      </c>
      <c r="Z2595" s="38" t="s">
        <v>6186</v>
      </c>
      <c r="AA2595" s="108" t="s">
        <v>6446</v>
      </c>
      <c r="AB2595" s="84">
        <v>14999</v>
      </c>
      <c r="AC2595" s="108" t="s">
        <v>6768</v>
      </c>
      <c r="AD2595" s="84">
        <v>12</v>
      </c>
      <c r="AE2595" s="84" t="s">
        <v>6791</v>
      </c>
      <c r="AF2595" s="84" t="s">
        <v>7428</v>
      </c>
      <c r="AG2595" s="108" t="s">
        <v>7760</v>
      </c>
      <c r="AH2595" s="84" t="s">
        <v>7319</v>
      </c>
      <c r="AI2595" s="108" t="s">
        <v>8081</v>
      </c>
      <c r="AJ2595" s="84">
        <v>1420</v>
      </c>
      <c r="AK2595" s="84">
        <v>1420</v>
      </c>
      <c r="AL2595" s="108" t="s">
        <v>6749</v>
      </c>
      <c r="AM2595" s="84">
        <v>13653.87</v>
      </c>
      <c r="AN2595" s="112">
        <v>1966.13</v>
      </c>
      <c r="AO2595" s="112">
        <v>15620</v>
      </c>
      <c r="AP2595" s="112">
        <v>1345.13</v>
      </c>
      <c r="AQ2595" s="112">
        <v>28.87</v>
      </c>
      <c r="AR2595" s="112">
        <v>1374</v>
      </c>
      <c r="AS2595" s="112">
        <v>0</v>
      </c>
      <c r="AT2595" s="112">
        <v>0</v>
      </c>
      <c r="AU2595" s="112">
        <v>0</v>
      </c>
      <c r="AV2595" s="84">
        <v>11</v>
      </c>
      <c r="AW2595" s="84">
        <v>0</v>
      </c>
      <c r="AX2595" s="84" t="str">
        <f>VLOOKUP(Y2595,'[1]Asset Classification'!$J$3:$W$2865,14,)</f>
        <v>Standard</v>
      </c>
      <c r="AY2595" s="108"/>
      <c r="AZ2595" s="84"/>
      <c r="BA2595" s="84"/>
      <c r="BB2595" s="84" t="s">
        <v>8329</v>
      </c>
      <c r="BC2595" s="84"/>
      <c r="BD2595" s="108"/>
      <c r="BE2595" s="84">
        <v>0</v>
      </c>
      <c r="BF2595" s="38" t="s">
        <v>3010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244</v>
      </c>
      <c r="C2596" s="38" t="s">
        <v>245</v>
      </c>
      <c r="D2596" s="38" t="s">
        <v>246</v>
      </c>
      <c r="E2596" s="38" t="s">
        <v>246</v>
      </c>
      <c r="F2596" s="38" t="s">
        <v>247</v>
      </c>
      <c r="G2596" s="84" t="s">
        <v>248</v>
      </c>
      <c r="H2596" s="38" t="s">
        <v>249</v>
      </c>
      <c r="I2596" s="84">
        <v>134447</v>
      </c>
      <c r="J2596" s="38" t="s">
        <v>293</v>
      </c>
      <c r="K2596" s="84">
        <v>134447</v>
      </c>
      <c r="L2596" s="84" t="s">
        <v>251</v>
      </c>
      <c r="M2596" s="38" t="s">
        <v>252</v>
      </c>
      <c r="N2596" s="84">
        <v>253818</v>
      </c>
      <c r="O2596" s="84" t="s">
        <v>996</v>
      </c>
      <c r="P2596" s="84">
        <v>333373</v>
      </c>
      <c r="Q2596" s="38" t="s">
        <v>352</v>
      </c>
      <c r="R2596" s="38" t="s">
        <v>960</v>
      </c>
      <c r="S2596" s="84" t="s">
        <v>3290</v>
      </c>
      <c r="T2596" s="84" t="s">
        <v>3290</v>
      </c>
      <c r="U2596" s="84" t="s">
        <v>1027</v>
      </c>
      <c r="V2596" s="84" t="s">
        <v>2278</v>
      </c>
      <c r="W2596" s="84">
        <v>0</v>
      </c>
      <c r="X2596" s="38" t="s">
        <v>3529</v>
      </c>
      <c r="Y2596" s="84">
        <v>358618821</v>
      </c>
      <c r="Z2596" s="38" t="s">
        <v>6520</v>
      </c>
      <c r="AA2596" s="108" t="s">
        <v>6446</v>
      </c>
      <c r="AB2596" s="84">
        <v>14999</v>
      </c>
      <c r="AC2596" s="108" t="s">
        <v>6774</v>
      </c>
      <c r="AD2596" s="84">
        <v>12</v>
      </c>
      <c r="AE2596" s="84" t="s">
        <v>6791</v>
      </c>
      <c r="AF2596" s="84" t="s">
        <v>7434</v>
      </c>
      <c r="AG2596" s="108" t="s">
        <v>7880</v>
      </c>
      <c r="AH2596" s="84" t="s">
        <v>7319</v>
      </c>
      <c r="AI2596" s="108" t="s">
        <v>8082</v>
      </c>
      <c r="AJ2596" s="84">
        <v>1420</v>
      </c>
      <c r="AK2596" s="84">
        <v>1420</v>
      </c>
      <c r="AL2596" s="108" t="s">
        <v>6746</v>
      </c>
      <c r="AM2596" s="84">
        <v>13616.47</v>
      </c>
      <c r="AN2596" s="112">
        <v>2003.53</v>
      </c>
      <c r="AO2596" s="112">
        <v>15620</v>
      </c>
      <c r="AP2596" s="112">
        <v>1382.53</v>
      </c>
      <c r="AQ2596" s="112">
        <v>29.47</v>
      </c>
      <c r="AR2596" s="112">
        <v>1412</v>
      </c>
      <c r="AS2596" s="112">
        <v>0</v>
      </c>
      <c r="AT2596" s="112">
        <v>0</v>
      </c>
      <c r="AU2596" s="112">
        <v>0</v>
      </c>
      <c r="AV2596" s="84">
        <v>11</v>
      </c>
      <c r="AW2596" s="84">
        <v>0</v>
      </c>
      <c r="AX2596" s="84" t="str">
        <f>VLOOKUP(Y2596,'[1]Asset Classification'!$J$3:$W$2865,14,)</f>
        <v>Standard</v>
      </c>
      <c r="AY2596" s="108"/>
      <c r="AZ2596" s="84"/>
      <c r="BA2596" s="84"/>
      <c r="BB2596" s="84" t="s">
        <v>8329</v>
      </c>
      <c r="BC2596" s="84"/>
      <c r="BD2596" s="108"/>
      <c r="BE2596" s="84">
        <v>0</v>
      </c>
      <c r="BF2596" s="38" t="s">
        <v>3290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244</v>
      </c>
      <c r="C2597" s="38" t="s">
        <v>245</v>
      </c>
      <c r="D2597" s="38" t="s">
        <v>246</v>
      </c>
      <c r="E2597" s="38" t="s">
        <v>246</v>
      </c>
      <c r="F2597" s="38" t="s">
        <v>247</v>
      </c>
      <c r="G2597" s="84" t="s">
        <v>248</v>
      </c>
      <c r="H2597" s="38" t="s">
        <v>249</v>
      </c>
      <c r="I2597" s="84">
        <v>139583</v>
      </c>
      <c r="J2597" s="38" t="s">
        <v>306</v>
      </c>
      <c r="K2597" s="84">
        <v>139583</v>
      </c>
      <c r="L2597" s="84" t="s">
        <v>254</v>
      </c>
      <c r="M2597" s="38" t="s">
        <v>255</v>
      </c>
      <c r="N2597" s="84">
        <v>235600</v>
      </c>
      <c r="O2597" s="84" t="s">
        <v>598</v>
      </c>
      <c r="P2597" s="84">
        <v>309976</v>
      </c>
      <c r="Q2597" s="38" t="s">
        <v>917</v>
      </c>
      <c r="R2597" s="38" t="s">
        <v>960</v>
      </c>
      <c r="S2597" s="84" t="s">
        <v>2514</v>
      </c>
      <c r="T2597" s="84" t="s">
        <v>2514</v>
      </c>
      <c r="U2597" s="84" t="s">
        <v>1027</v>
      </c>
      <c r="V2597" s="84" t="s">
        <v>2278</v>
      </c>
      <c r="W2597" s="84">
        <v>0</v>
      </c>
      <c r="X2597" s="38" t="s">
        <v>3529</v>
      </c>
      <c r="Y2597" s="84">
        <v>358618824</v>
      </c>
      <c r="Z2597" s="38" t="s">
        <v>5569</v>
      </c>
      <c r="AA2597" s="108" t="s">
        <v>6446</v>
      </c>
      <c r="AB2597" s="84">
        <v>14999</v>
      </c>
      <c r="AC2597" s="108" t="s">
        <v>6765</v>
      </c>
      <c r="AD2597" s="84">
        <v>12</v>
      </c>
      <c r="AE2597" s="84" t="s">
        <v>6791</v>
      </c>
      <c r="AF2597" s="84" t="s">
        <v>7551</v>
      </c>
      <c r="AG2597" s="108" t="s">
        <v>7552</v>
      </c>
      <c r="AH2597" s="84" t="s">
        <v>7319</v>
      </c>
      <c r="AI2597" s="108" t="s">
        <v>8069</v>
      </c>
      <c r="AJ2597" s="84">
        <v>1420</v>
      </c>
      <c r="AK2597" s="84">
        <v>1420</v>
      </c>
      <c r="AL2597" s="108" t="s">
        <v>8092</v>
      </c>
      <c r="AM2597" s="84">
        <v>4648.6000000000004</v>
      </c>
      <c r="AN2597" s="112">
        <v>1031.4000000000001</v>
      </c>
      <c r="AO2597" s="112">
        <v>5680</v>
      </c>
      <c r="AP2597" s="112">
        <v>10350.4</v>
      </c>
      <c r="AQ2597" s="112">
        <v>988.6</v>
      </c>
      <c r="AR2597" s="112">
        <v>11339</v>
      </c>
      <c r="AS2597" s="112">
        <v>8980.33</v>
      </c>
      <c r="AT2597" s="112">
        <v>959.67</v>
      </c>
      <c r="AU2597" s="112">
        <v>9940</v>
      </c>
      <c r="AV2597" s="84">
        <v>11</v>
      </c>
      <c r="AW2597" s="84">
        <v>189</v>
      </c>
      <c r="AX2597" s="84" t="str">
        <f>VLOOKUP(Y2597,'[1]Asset Classification'!$J$3:$W$2865,14,)</f>
        <v>&gt;180</v>
      </c>
      <c r="AY2597" s="108"/>
      <c r="AZ2597" s="84"/>
      <c r="BA2597" s="84"/>
      <c r="BB2597" s="84" t="s">
        <v>8329</v>
      </c>
      <c r="BC2597" s="84"/>
      <c r="BD2597" s="108"/>
      <c r="BE2597" s="84">
        <v>0</v>
      </c>
      <c r="BF2597" s="38" t="s">
        <v>2514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244</v>
      </c>
      <c r="C2598" s="38" t="s">
        <v>245</v>
      </c>
      <c r="D2598" s="38" t="s">
        <v>246</v>
      </c>
      <c r="E2598" s="38" t="s">
        <v>246</v>
      </c>
      <c r="F2598" s="38" t="s">
        <v>247</v>
      </c>
      <c r="G2598" s="84" t="s">
        <v>248</v>
      </c>
      <c r="H2598" s="38" t="s">
        <v>249</v>
      </c>
      <c r="I2598" s="84">
        <v>131470</v>
      </c>
      <c r="J2598" s="38" t="s">
        <v>286</v>
      </c>
      <c r="K2598" s="84">
        <v>131470</v>
      </c>
      <c r="L2598" s="84" t="s">
        <v>262</v>
      </c>
      <c r="M2598" s="38" t="s">
        <v>263</v>
      </c>
      <c r="N2598" s="84">
        <v>376478</v>
      </c>
      <c r="O2598" s="84" t="s">
        <v>851</v>
      </c>
      <c r="P2598" s="84">
        <v>549779</v>
      </c>
      <c r="Q2598" s="38" t="s">
        <v>852</v>
      </c>
      <c r="R2598" s="38" t="s">
        <v>891</v>
      </c>
      <c r="S2598" s="84" t="s">
        <v>2608</v>
      </c>
      <c r="T2598" s="84" t="s">
        <v>2608</v>
      </c>
      <c r="U2598" s="84" t="s">
        <v>1023</v>
      </c>
      <c r="V2598" s="84" t="s">
        <v>2278</v>
      </c>
      <c r="W2598" s="84">
        <v>0</v>
      </c>
      <c r="X2598" s="38" t="s">
        <v>3451</v>
      </c>
      <c r="Y2598" s="84">
        <v>358625778</v>
      </c>
      <c r="Z2598" s="38" t="s">
        <v>5683</v>
      </c>
      <c r="AA2598" s="108" t="s">
        <v>6389</v>
      </c>
      <c r="AB2598" s="84">
        <v>28000</v>
      </c>
      <c r="AC2598" s="108" t="s">
        <v>6768</v>
      </c>
      <c r="AD2598" s="84">
        <v>18</v>
      </c>
      <c r="AE2598" s="84" t="s">
        <v>6783</v>
      </c>
      <c r="AF2598" s="84" t="s">
        <v>7602</v>
      </c>
      <c r="AG2598" s="108" t="s">
        <v>7603</v>
      </c>
      <c r="AH2598" s="84" t="s">
        <v>7557</v>
      </c>
      <c r="AI2598" s="108" t="s">
        <v>8070</v>
      </c>
      <c r="AJ2598" s="84">
        <v>1880</v>
      </c>
      <c r="AK2598" s="84">
        <v>1880</v>
      </c>
      <c r="AL2598" s="108" t="s">
        <v>8222</v>
      </c>
      <c r="AM2598" s="84">
        <v>8129.01</v>
      </c>
      <c r="AN2598" s="112">
        <v>3150.99</v>
      </c>
      <c r="AO2598" s="112">
        <v>11280</v>
      </c>
      <c r="AP2598" s="112">
        <v>19870.990000000002</v>
      </c>
      <c r="AQ2598" s="112">
        <v>2781.01</v>
      </c>
      <c r="AR2598" s="112">
        <v>22652</v>
      </c>
      <c r="AS2598" s="112">
        <v>9283.44</v>
      </c>
      <c r="AT2598" s="112">
        <v>1996.56</v>
      </c>
      <c r="AU2598" s="112">
        <v>11280</v>
      </c>
      <c r="AV2598" s="84">
        <v>12</v>
      </c>
      <c r="AW2598" s="84">
        <v>161</v>
      </c>
      <c r="AX2598" s="84" t="str">
        <f>VLOOKUP(Y2598,'[1]Asset Classification'!$J$3:$W$2865,14,)</f>
        <v>151-180</v>
      </c>
      <c r="AY2598" s="108"/>
      <c r="AZ2598" s="84"/>
      <c r="BA2598" s="84"/>
      <c r="BB2598" s="84" t="s">
        <v>8329</v>
      </c>
      <c r="BC2598" s="84"/>
      <c r="BD2598" s="108"/>
      <c r="BE2598" s="84">
        <v>0</v>
      </c>
      <c r="BF2598" s="38" t="s">
        <v>2608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244</v>
      </c>
      <c r="C2599" s="38" t="s">
        <v>245</v>
      </c>
      <c r="D2599" s="38" t="s">
        <v>246</v>
      </c>
      <c r="E2599" s="38" t="s">
        <v>246</v>
      </c>
      <c r="F2599" s="38" t="s">
        <v>247</v>
      </c>
      <c r="G2599" s="84" t="s">
        <v>248</v>
      </c>
      <c r="H2599" s="38" t="s">
        <v>249</v>
      </c>
      <c r="I2599" s="84">
        <v>130796</v>
      </c>
      <c r="J2599" s="38" t="s">
        <v>278</v>
      </c>
      <c r="K2599" s="84">
        <v>130796</v>
      </c>
      <c r="L2599" s="84" t="s">
        <v>254</v>
      </c>
      <c r="M2599" s="38" t="s">
        <v>255</v>
      </c>
      <c r="N2599" s="84">
        <v>226239</v>
      </c>
      <c r="O2599" s="84" t="s">
        <v>499</v>
      </c>
      <c r="P2599" s="84">
        <v>298104</v>
      </c>
      <c r="Q2599" s="38" t="s">
        <v>352</v>
      </c>
      <c r="R2599" s="38" t="s">
        <v>829</v>
      </c>
      <c r="S2599" s="84" t="s">
        <v>3291</v>
      </c>
      <c r="T2599" s="84" t="s">
        <v>3291</v>
      </c>
      <c r="U2599" s="84" t="s">
        <v>1023</v>
      </c>
      <c r="V2599" s="84" t="s">
        <v>3449</v>
      </c>
      <c r="W2599" s="84">
        <v>0</v>
      </c>
      <c r="X2599" s="38" t="s">
        <v>3451</v>
      </c>
      <c r="Y2599" s="84">
        <v>358627142</v>
      </c>
      <c r="Z2599" s="38" t="s">
        <v>6521</v>
      </c>
      <c r="AA2599" s="108" t="s">
        <v>6389</v>
      </c>
      <c r="AB2599" s="84">
        <v>50000</v>
      </c>
      <c r="AC2599" s="108" t="s">
        <v>6765</v>
      </c>
      <c r="AD2599" s="84">
        <v>24</v>
      </c>
      <c r="AE2599" s="84" t="s">
        <v>6784</v>
      </c>
      <c r="AF2599" s="84" t="s">
        <v>7018</v>
      </c>
      <c r="AG2599" s="108" t="s">
        <v>7832</v>
      </c>
      <c r="AH2599" s="84" t="s">
        <v>6795</v>
      </c>
      <c r="AI2599" s="108" t="s">
        <v>8058</v>
      </c>
      <c r="AJ2599" s="84">
        <v>2640</v>
      </c>
      <c r="AK2599" s="84">
        <v>2640</v>
      </c>
      <c r="AL2599" s="108" t="s">
        <v>6752</v>
      </c>
      <c r="AM2599" s="84">
        <v>21827.87</v>
      </c>
      <c r="AN2599" s="112">
        <v>9852.1299999999992</v>
      </c>
      <c r="AO2599" s="112">
        <v>31680</v>
      </c>
      <c r="AP2599" s="112">
        <v>28172.13</v>
      </c>
      <c r="AQ2599" s="112">
        <v>3782.87</v>
      </c>
      <c r="AR2599" s="112">
        <v>31955</v>
      </c>
      <c r="AS2599" s="112">
        <v>0</v>
      </c>
      <c r="AT2599" s="112">
        <v>0</v>
      </c>
      <c r="AU2599" s="112">
        <v>0</v>
      </c>
      <c r="AV2599" s="84">
        <v>12</v>
      </c>
      <c r="AW2599" s="84">
        <v>0</v>
      </c>
      <c r="AX2599" s="84" t="str">
        <f>VLOOKUP(Y2599,'[1]Asset Classification'!$J$3:$W$2865,14,)</f>
        <v>Standard</v>
      </c>
      <c r="AY2599" s="108"/>
      <c r="AZ2599" s="84"/>
      <c r="BA2599" s="84"/>
      <c r="BB2599" s="84" t="s">
        <v>8329</v>
      </c>
      <c r="BC2599" s="84"/>
      <c r="BD2599" s="108"/>
      <c r="BE2599" s="84">
        <v>0</v>
      </c>
      <c r="BF2599" s="38" t="s">
        <v>3291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244</v>
      </c>
      <c r="C2600" s="38" t="s">
        <v>245</v>
      </c>
      <c r="D2600" s="38" t="s">
        <v>246</v>
      </c>
      <c r="E2600" s="38" t="s">
        <v>246</v>
      </c>
      <c r="F2600" s="38" t="s">
        <v>247</v>
      </c>
      <c r="G2600" s="84" t="s">
        <v>248</v>
      </c>
      <c r="H2600" s="38" t="s">
        <v>249</v>
      </c>
      <c r="I2600" s="84">
        <v>130796</v>
      </c>
      <c r="J2600" s="38" t="s">
        <v>278</v>
      </c>
      <c r="K2600" s="84">
        <v>130796</v>
      </c>
      <c r="L2600" s="84" t="s">
        <v>254</v>
      </c>
      <c r="M2600" s="38" t="s">
        <v>255</v>
      </c>
      <c r="N2600" s="84">
        <v>226239</v>
      </c>
      <c r="O2600" s="84" t="s">
        <v>499</v>
      </c>
      <c r="P2600" s="84">
        <v>298104</v>
      </c>
      <c r="Q2600" s="38" t="s">
        <v>352</v>
      </c>
      <c r="R2600" s="38" t="s">
        <v>829</v>
      </c>
      <c r="S2600" s="84" t="s">
        <v>3292</v>
      </c>
      <c r="T2600" s="84" t="s">
        <v>3292</v>
      </c>
      <c r="U2600" s="84" t="s">
        <v>1023</v>
      </c>
      <c r="V2600" s="84" t="s">
        <v>3449</v>
      </c>
      <c r="W2600" s="84">
        <v>0</v>
      </c>
      <c r="X2600" s="38" t="s">
        <v>3451</v>
      </c>
      <c r="Y2600" s="84">
        <v>358627194</v>
      </c>
      <c r="Z2600" s="38" t="s">
        <v>6522</v>
      </c>
      <c r="AA2600" s="108" t="s">
        <v>6389</v>
      </c>
      <c r="AB2600" s="84">
        <v>80000</v>
      </c>
      <c r="AC2600" s="108" t="s">
        <v>6765</v>
      </c>
      <c r="AD2600" s="84">
        <v>24</v>
      </c>
      <c r="AE2600" s="84" t="s">
        <v>6784</v>
      </c>
      <c r="AF2600" s="84" t="s">
        <v>7005</v>
      </c>
      <c r="AG2600" s="108" t="s">
        <v>7832</v>
      </c>
      <c r="AH2600" s="84" t="s">
        <v>6795</v>
      </c>
      <c r="AI2600" s="108" t="s">
        <v>8058</v>
      </c>
      <c r="AJ2600" s="84">
        <v>4220</v>
      </c>
      <c r="AK2600" s="84">
        <v>4220</v>
      </c>
      <c r="AL2600" s="108" t="s">
        <v>6752</v>
      </c>
      <c r="AM2600" s="84">
        <v>34870.99</v>
      </c>
      <c r="AN2600" s="112">
        <v>15769.01</v>
      </c>
      <c r="AO2600" s="112">
        <v>50640</v>
      </c>
      <c r="AP2600" s="112">
        <v>45129.01</v>
      </c>
      <c r="AQ2600" s="112">
        <v>6071.99</v>
      </c>
      <c r="AR2600" s="112">
        <v>51201</v>
      </c>
      <c r="AS2600" s="112">
        <v>0</v>
      </c>
      <c r="AT2600" s="112">
        <v>0</v>
      </c>
      <c r="AU2600" s="112">
        <v>0</v>
      </c>
      <c r="AV2600" s="84">
        <v>12</v>
      </c>
      <c r="AW2600" s="84">
        <v>0</v>
      </c>
      <c r="AX2600" s="84" t="str">
        <f>VLOOKUP(Y2600,'[1]Asset Classification'!$J$3:$W$2865,14,)</f>
        <v>Standard</v>
      </c>
      <c r="AY2600" s="108"/>
      <c r="AZ2600" s="84"/>
      <c r="BA2600" s="84"/>
      <c r="BB2600" s="84" t="s">
        <v>8329</v>
      </c>
      <c r="BC2600" s="84"/>
      <c r="BD2600" s="108"/>
      <c r="BE2600" s="84">
        <v>0</v>
      </c>
      <c r="BF2600" s="38" t="s">
        <v>3292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244</v>
      </c>
      <c r="C2601" s="38" t="s">
        <v>245</v>
      </c>
      <c r="D2601" s="38" t="s">
        <v>246</v>
      </c>
      <c r="E2601" s="38" t="s">
        <v>246</v>
      </c>
      <c r="F2601" s="38" t="s">
        <v>247</v>
      </c>
      <c r="G2601" s="84" t="s">
        <v>248</v>
      </c>
      <c r="H2601" s="38" t="s">
        <v>249</v>
      </c>
      <c r="I2601" s="84">
        <v>153473</v>
      </c>
      <c r="J2601" s="38" t="s">
        <v>341</v>
      </c>
      <c r="K2601" s="84">
        <v>153473</v>
      </c>
      <c r="L2601" s="84" t="s">
        <v>262</v>
      </c>
      <c r="M2601" s="38" t="s">
        <v>263</v>
      </c>
      <c r="N2601" s="84">
        <v>260779</v>
      </c>
      <c r="O2601" s="84" t="s">
        <v>983</v>
      </c>
      <c r="P2601" s="84">
        <v>519203</v>
      </c>
      <c r="Q2601" s="38" t="s">
        <v>1020</v>
      </c>
      <c r="R2601" s="38" t="s">
        <v>829</v>
      </c>
      <c r="S2601" s="84" t="s">
        <v>3293</v>
      </c>
      <c r="T2601" s="84" t="s">
        <v>3293</v>
      </c>
      <c r="U2601" s="84" t="s">
        <v>1027</v>
      </c>
      <c r="V2601" s="84" t="s">
        <v>3449</v>
      </c>
      <c r="W2601" s="84">
        <v>0</v>
      </c>
      <c r="X2601" s="38" t="s">
        <v>3513</v>
      </c>
      <c r="Y2601" s="84">
        <v>358629720</v>
      </c>
      <c r="Z2601" s="38" t="s">
        <v>6523</v>
      </c>
      <c r="AA2601" s="108" t="s">
        <v>6389</v>
      </c>
      <c r="AB2601" s="84">
        <v>65000</v>
      </c>
      <c r="AC2601" s="108" t="s">
        <v>6768</v>
      </c>
      <c r="AD2601" s="84">
        <v>24</v>
      </c>
      <c r="AE2601" s="84" t="s">
        <v>6787</v>
      </c>
      <c r="AF2601" s="84" t="s">
        <v>7776</v>
      </c>
      <c r="AG2601" s="108" t="s">
        <v>7881</v>
      </c>
      <c r="AH2601" s="84" t="s">
        <v>7319</v>
      </c>
      <c r="AI2601" s="108" t="s">
        <v>8070</v>
      </c>
      <c r="AJ2601" s="84">
        <v>3460</v>
      </c>
      <c r="AK2601" s="84">
        <v>3460</v>
      </c>
      <c r="AL2601" s="108" t="s">
        <v>6749</v>
      </c>
      <c r="AM2601" s="84">
        <v>28250.5</v>
      </c>
      <c r="AN2601" s="112">
        <v>13269.5</v>
      </c>
      <c r="AO2601" s="112">
        <v>41520</v>
      </c>
      <c r="AP2601" s="112">
        <v>36749.5</v>
      </c>
      <c r="AQ2601" s="112">
        <v>5152.5</v>
      </c>
      <c r="AR2601" s="112">
        <v>41902</v>
      </c>
      <c r="AS2601" s="112">
        <v>0</v>
      </c>
      <c r="AT2601" s="112">
        <v>0</v>
      </c>
      <c r="AU2601" s="112">
        <v>0</v>
      </c>
      <c r="AV2601" s="84">
        <v>12</v>
      </c>
      <c r="AW2601" s="84">
        <v>0</v>
      </c>
      <c r="AX2601" s="84" t="str">
        <f>VLOOKUP(Y2601,'[1]Asset Classification'!$J$3:$W$2865,14,)</f>
        <v>Standard</v>
      </c>
      <c r="AY2601" s="108"/>
      <c r="AZ2601" s="84"/>
      <c r="BA2601" s="84"/>
      <c r="BB2601" s="84" t="s">
        <v>8329</v>
      </c>
      <c r="BC2601" s="84"/>
      <c r="BD2601" s="108"/>
      <c r="BE2601" s="84">
        <v>0</v>
      </c>
      <c r="BF2601" s="38" t="s">
        <v>3293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244</v>
      </c>
      <c r="C2602" s="38" t="s">
        <v>245</v>
      </c>
      <c r="D2602" s="38" t="s">
        <v>246</v>
      </c>
      <c r="E2602" s="38" t="s">
        <v>246</v>
      </c>
      <c r="F2602" s="38" t="s">
        <v>247</v>
      </c>
      <c r="G2602" s="84" t="s">
        <v>248</v>
      </c>
      <c r="H2602" s="38" t="s">
        <v>249</v>
      </c>
      <c r="I2602" s="84">
        <v>136565</v>
      </c>
      <c r="J2602" s="38" t="s">
        <v>298</v>
      </c>
      <c r="K2602" s="84">
        <v>136565</v>
      </c>
      <c r="L2602" s="84" t="s">
        <v>262</v>
      </c>
      <c r="M2602" s="38" t="s">
        <v>263</v>
      </c>
      <c r="N2602" s="84">
        <v>259357</v>
      </c>
      <c r="O2602" s="84" t="s">
        <v>918</v>
      </c>
      <c r="P2602" s="84">
        <v>340547</v>
      </c>
      <c r="Q2602" s="38" t="s">
        <v>919</v>
      </c>
      <c r="R2602" s="38" t="s">
        <v>891</v>
      </c>
      <c r="S2602" s="84" t="s">
        <v>3294</v>
      </c>
      <c r="T2602" s="84" t="s">
        <v>3294</v>
      </c>
      <c r="U2602" s="84" t="s">
        <v>1027</v>
      </c>
      <c r="V2602" s="84" t="s">
        <v>3449</v>
      </c>
      <c r="W2602" s="84">
        <v>0</v>
      </c>
      <c r="X2602" s="38" t="s">
        <v>3520</v>
      </c>
      <c r="Y2602" s="84">
        <v>358636823</v>
      </c>
      <c r="Z2602" s="38" t="s">
        <v>6524</v>
      </c>
      <c r="AA2602" s="108" t="s">
        <v>6389</v>
      </c>
      <c r="AB2602" s="84">
        <v>40000</v>
      </c>
      <c r="AC2602" s="108" t="s">
        <v>6770</v>
      </c>
      <c r="AD2602" s="84">
        <v>18</v>
      </c>
      <c r="AE2602" s="84" t="s">
        <v>6783</v>
      </c>
      <c r="AF2602" s="84" t="s">
        <v>7501</v>
      </c>
      <c r="AG2602" s="108" t="s">
        <v>7502</v>
      </c>
      <c r="AH2602" s="84" t="s">
        <v>7319</v>
      </c>
      <c r="AI2602" s="108" t="s">
        <v>8075</v>
      </c>
      <c r="AJ2602" s="84">
        <v>2680</v>
      </c>
      <c r="AK2602" s="84">
        <v>2680</v>
      </c>
      <c r="AL2602" s="108" t="s">
        <v>6745</v>
      </c>
      <c r="AM2602" s="84">
        <v>24764.09</v>
      </c>
      <c r="AN2602" s="112">
        <v>7395.91</v>
      </c>
      <c r="AO2602" s="112">
        <v>32160</v>
      </c>
      <c r="AP2602" s="112">
        <v>15235.91</v>
      </c>
      <c r="AQ2602" s="112">
        <v>1136.0899999999999</v>
      </c>
      <c r="AR2602" s="112">
        <v>16372</v>
      </c>
      <c r="AS2602" s="112">
        <v>0</v>
      </c>
      <c r="AT2602" s="112">
        <v>0</v>
      </c>
      <c r="AU2602" s="112">
        <v>0</v>
      </c>
      <c r="AV2602" s="84">
        <v>12</v>
      </c>
      <c r="AW2602" s="84">
        <v>0</v>
      </c>
      <c r="AX2602" s="84" t="str">
        <f>VLOOKUP(Y2602,'[1]Asset Classification'!$J$3:$W$2865,14,)</f>
        <v>Standard</v>
      </c>
      <c r="AY2602" s="108"/>
      <c r="AZ2602" s="84"/>
      <c r="BA2602" s="84"/>
      <c r="BB2602" s="84" t="s">
        <v>8329</v>
      </c>
      <c r="BC2602" s="84"/>
      <c r="BD2602" s="108"/>
      <c r="BE2602" s="84">
        <v>0</v>
      </c>
      <c r="BF2602" s="38" t="s">
        <v>3294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244</v>
      </c>
      <c r="C2603" s="38" t="s">
        <v>245</v>
      </c>
      <c r="D2603" s="38" t="s">
        <v>246</v>
      </c>
      <c r="E2603" s="38" t="s">
        <v>246</v>
      </c>
      <c r="F2603" s="38" t="s">
        <v>247</v>
      </c>
      <c r="G2603" s="84" t="s">
        <v>248</v>
      </c>
      <c r="H2603" s="38" t="s">
        <v>249</v>
      </c>
      <c r="I2603" s="84">
        <v>129965</v>
      </c>
      <c r="J2603" s="38" t="s">
        <v>265</v>
      </c>
      <c r="K2603" s="84">
        <v>129965</v>
      </c>
      <c r="L2603" s="84" t="s">
        <v>251</v>
      </c>
      <c r="M2603" s="38" t="s">
        <v>252</v>
      </c>
      <c r="N2603" s="84">
        <v>268914</v>
      </c>
      <c r="O2603" s="84" t="s">
        <v>785</v>
      </c>
      <c r="P2603" s="84">
        <v>352940</v>
      </c>
      <c r="Q2603" s="38" t="s">
        <v>586</v>
      </c>
      <c r="R2603" s="38" t="s">
        <v>829</v>
      </c>
      <c r="S2603" s="84" t="s">
        <v>2708</v>
      </c>
      <c r="T2603" s="84" t="s">
        <v>2708</v>
      </c>
      <c r="U2603" s="84" t="s">
        <v>2292</v>
      </c>
      <c r="V2603" s="84" t="s">
        <v>3449</v>
      </c>
      <c r="W2603" s="84">
        <v>0</v>
      </c>
      <c r="X2603" s="38" t="s">
        <v>3451</v>
      </c>
      <c r="Y2603" s="84">
        <v>358638112</v>
      </c>
      <c r="Z2603" s="38" t="s">
        <v>5814</v>
      </c>
      <c r="AA2603" s="108" t="s">
        <v>6389</v>
      </c>
      <c r="AB2603" s="84">
        <v>65000</v>
      </c>
      <c r="AC2603" s="108" t="s">
        <v>6774</v>
      </c>
      <c r="AD2603" s="84">
        <v>24</v>
      </c>
      <c r="AE2603" s="84" t="s">
        <v>6784</v>
      </c>
      <c r="AF2603" s="84" t="s">
        <v>7081</v>
      </c>
      <c r="AG2603" s="108" t="s">
        <v>7286</v>
      </c>
      <c r="AH2603" s="84" t="s">
        <v>6795</v>
      </c>
      <c r="AI2603" s="108" t="s">
        <v>6452</v>
      </c>
      <c r="AJ2603" s="84">
        <v>3410</v>
      </c>
      <c r="AK2603" s="84">
        <v>3410</v>
      </c>
      <c r="AL2603" s="108" t="s">
        <v>6746</v>
      </c>
      <c r="AM2603" s="84">
        <v>28335.14</v>
      </c>
      <c r="AN2603" s="112">
        <v>12584.86</v>
      </c>
      <c r="AO2603" s="112">
        <v>40920</v>
      </c>
      <c r="AP2603" s="112">
        <v>36664.86</v>
      </c>
      <c r="AQ2603" s="112">
        <v>4839.1400000000003</v>
      </c>
      <c r="AR2603" s="112">
        <v>41504</v>
      </c>
      <c r="AS2603" s="112">
        <v>0</v>
      </c>
      <c r="AT2603" s="112">
        <v>0</v>
      </c>
      <c r="AU2603" s="112">
        <v>0</v>
      </c>
      <c r="AV2603" s="84">
        <v>12</v>
      </c>
      <c r="AW2603" s="84">
        <v>0</v>
      </c>
      <c r="AX2603" s="84" t="str">
        <f>VLOOKUP(Y2603,'[1]Asset Classification'!$J$3:$W$2865,14,)</f>
        <v>Standard</v>
      </c>
      <c r="AY2603" s="108"/>
      <c r="AZ2603" s="84"/>
      <c r="BA2603" s="84"/>
      <c r="BB2603" s="84" t="s">
        <v>8329</v>
      </c>
      <c r="BC2603" s="84"/>
      <c r="BD2603" s="108"/>
      <c r="BE2603" s="84">
        <v>0</v>
      </c>
      <c r="BF2603" s="38" t="s">
        <v>2708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244</v>
      </c>
      <c r="C2604" s="38" t="s">
        <v>245</v>
      </c>
      <c r="D2604" s="38" t="s">
        <v>246</v>
      </c>
      <c r="E2604" s="38" t="s">
        <v>246</v>
      </c>
      <c r="F2604" s="38" t="s">
        <v>247</v>
      </c>
      <c r="G2604" s="84" t="s">
        <v>248</v>
      </c>
      <c r="H2604" s="38" t="s">
        <v>249</v>
      </c>
      <c r="I2604" s="84">
        <v>129526</v>
      </c>
      <c r="J2604" s="38" t="s">
        <v>250</v>
      </c>
      <c r="K2604" s="84">
        <v>129526</v>
      </c>
      <c r="L2604" s="84" t="s">
        <v>251</v>
      </c>
      <c r="M2604" s="38" t="s">
        <v>252</v>
      </c>
      <c r="N2604" s="84">
        <v>231783</v>
      </c>
      <c r="O2604" s="84" t="s">
        <v>579</v>
      </c>
      <c r="P2604" s="84">
        <v>305119</v>
      </c>
      <c r="Q2604" s="38" t="s">
        <v>535</v>
      </c>
      <c r="R2604" s="38" t="s">
        <v>829</v>
      </c>
      <c r="S2604" s="84" t="s">
        <v>3295</v>
      </c>
      <c r="T2604" s="84" t="s">
        <v>3295</v>
      </c>
      <c r="U2604" s="84" t="s">
        <v>2292</v>
      </c>
      <c r="V2604" s="84" t="s">
        <v>2278</v>
      </c>
      <c r="W2604" s="84">
        <v>0</v>
      </c>
      <c r="X2604" s="38" t="s">
        <v>3451</v>
      </c>
      <c r="Y2604" s="84">
        <v>358638801</v>
      </c>
      <c r="Z2604" s="38" t="s">
        <v>6525</v>
      </c>
      <c r="AA2604" s="108" t="s">
        <v>6376</v>
      </c>
      <c r="AB2604" s="84">
        <v>65000</v>
      </c>
      <c r="AC2604" s="108" t="s">
        <v>6763</v>
      </c>
      <c r="AD2604" s="84">
        <v>24</v>
      </c>
      <c r="AE2604" s="84" t="s">
        <v>6786</v>
      </c>
      <c r="AF2604" s="84" t="s">
        <v>6913</v>
      </c>
      <c r="AG2604" s="108" t="s">
        <v>7291</v>
      </c>
      <c r="AH2604" s="84" t="s">
        <v>6795</v>
      </c>
      <c r="AI2604" s="108" t="s">
        <v>6561</v>
      </c>
      <c r="AJ2604" s="84">
        <v>3410</v>
      </c>
      <c r="AK2604" s="84">
        <v>3410</v>
      </c>
      <c r="AL2604" s="108" t="s">
        <v>6742</v>
      </c>
      <c r="AM2604" s="84">
        <v>26670.52</v>
      </c>
      <c r="AN2604" s="112">
        <v>10839.48</v>
      </c>
      <c r="AO2604" s="112">
        <v>37510</v>
      </c>
      <c r="AP2604" s="112">
        <v>38329.480000000003</v>
      </c>
      <c r="AQ2604" s="112">
        <v>5323.52</v>
      </c>
      <c r="AR2604" s="112">
        <v>43653</v>
      </c>
      <c r="AS2604" s="112">
        <v>0</v>
      </c>
      <c r="AT2604" s="112">
        <v>0</v>
      </c>
      <c r="AU2604" s="112">
        <v>0</v>
      </c>
      <c r="AV2604" s="84">
        <v>11</v>
      </c>
      <c r="AW2604" s="84">
        <v>0</v>
      </c>
      <c r="AX2604" s="84" t="str">
        <f>VLOOKUP(Y2604,'[1]Asset Classification'!$J$3:$W$2865,14,)</f>
        <v>Standard</v>
      </c>
      <c r="AY2604" s="108"/>
      <c r="AZ2604" s="84"/>
      <c r="BA2604" s="84"/>
      <c r="BB2604" s="84" t="s">
        <v>8329</v>
      </c>
      <c r="BC2604" s="84"/>
      <c r="BD2604" s="108"/>
      <c r="BE2604" s="84">
        <v>0</v>
      </c>
      <c r="BF2604" s="38" t="s">
        <v>3295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244</v>
      </c>
      <c r="C2605" s="38" t="s">
        <v>245</v>
      </c>
      <c r="D2605" s="38" t="s">
        <v>246</v>
      </c>
      <c r="E2605" s="38" t="s">
        <v>246</v>
      </c>
      <c r="F2605" s="38" t="s">
        <v>247</v>
      </c>
      <c r="G2605" s="84" t="s">
        <v>248</v>
      </c>
      <c r="H2605" s="38" t="s">
        <v>249</v>
      </c>
      <c r="I2605" s="84">
        <v>154905</v>
      </c>
      <c r="J2605" s="38" t="s">
        <v>337</v>
      </c>
      <c r="K2605" s="84">
        <v>154905</v>
      </c>
      <c r="L2605" s="84" t="s">
        <v>254</v>
      </c>
      <c r="M2605" s="38" t="s">
        <v>255</v>
      </c>
      <c r="N2605" s="84">
        <v>263268</v>
      </c>
      <c r="O2605" s="84" t="s">
        <v>892</v>
      </c>
      <c r="P2605" s="84">
        <v>345698</v>
      </c>
      <c r="Q2605" s="38" t="s">
        <v>470</v>
      </c>
      <c r="R2605" s="38" t="s">
        <v>829</v>
      </c>
      <c r="S2605" s="84" t="s">
        <v>3296</v>
      </c>
      <c r="T2605" s="84" t="s">
        <v>3296</v>
      </c>
      <c r="U2605" s="84" t="s">
        <v>2292</v>
      </c>
      <c r="V2605" s="84" t="s">
        <v>3449</v>
      </c>
      <c r="W2605" s="84">
        <v>0</v>
      </c>
      <c r="X2605" s="38" t="s">
        <v>3451</v>
      </c>
      <c r="Y2605" s="84">
        <v>358641669</v>
      </c>
      <c r="Z2605" s="38" t="s">
        <v>6526</v>
      </c>
      <c r="AA2605" s="108" t="s">
        <v>6389</v>
      </c>
      <c r="AB2605" s="84">
        <v>42000</v>
      </c>
      <c r="AC2605" s="108" t="s">
        <v>6774</v>
      </c>
      <c r="AD2605" s="84">
        <v>24</v>
      </c>
      <c r="AE2605" s="84" t="s">
        <v>6787</v>
      </c>
      <c r="AF2605" s="84" t="s">
        <v>7861</v>
      </c>
      <c r="AG2605" s="108" t="s">
        <v>7862</v>
      </c>
      <c r="AH2605" s="84" t="s">
        <v>7319</v>
      </c>
      <c r="AI2605" s="108" t="s">
        <v>6452</v>
      </c>
      <c r="AJ2605" s="84">
        <v>2230</v>
      </c>
      <c r="AK2605" s="84">
        <v>2230</v>
      </c>
      <c r="AL2605" s="108" t="s">
        <v>6746</v>
      </c>
      <c r="AM2605" s="84">
        <v>18269.63</v>
      </c>
      <c r="AN2605" s="112">
        <v>8490.3700000000008</v>
      </c>
      <c r="AO2605" s="112">
        <v>26760</v>
      </c>
      <c r="AP2605" s="112">
        <v>23730.37</v>
      </c>
      <c r="AQ2605" s="112">
        <v>3255.63</v>
      </c>
      <c r="AR2605" s="112">
        <v>26986</v>
      </c>
      <c r="AS2605" s="112">
        <v>0</v>
      </c>
      <c r="AT2605" s="112">
        <v>0</v>
      </c>
      <c r="AU2605" s="112">
        <v>0</v>
      </c>
      <c r="AV2605" s="84">
        <v>12</v>
      </c>
      <c r="AW2605" s="84">
        <v>0</v>
      </c>
      <c r="AX2605" s="84" t="str">
        <f>VLOOKUP(Y2605,'[1]Asset Classification'!$J$3:$W$2865,14,)</f>
        <v>Standard</v>
      </c>
      <c r="AY2605" s="108"/>
      <c r="AZ2605" s="84"/>
      <c r="BA2605" s="84"/>
      <c r="BB2605" s="84" t="s">
        <v>8329</v>
      </c>
      <c r="BC2605" s="84"/>
      <c r="BD2605" s="108"/>
      <c r="BE2605" s="84">
        <v>0</v>
      </c>
      <c r="BF2605" s="38" t="s">
        <v>3296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244</v>
      </c>
      <c r="C2606" s="38" t="s">
        <v>245</v>
      </c>
      <c r="D2606" s="38" t="s">
        <v>246</v>
      </c>
      <c r="E2606" s="38" t="s">
        <v>246</v>
      </c>
      <c r="F2606" s="38" t="s">
        <v>247</v>
      </c>
      <c r="G2606" s="84" t="s">
        <v>248</v>
      </c>
      <c r="H2606" s="38" t="s">
        <v>249</v>
      </c>
      <c r="I2606" s="84">
        <v>136908</v>
      </c>
      <c r="J2606" s="38" t="s">
        <v>300</v>
      </c>
      <c r="K2606" s="84">
        <v>136908</v>
      </c>
      <c r="L2606" s="84" t="s">
        <v>251</v>
      </c>
      <c r="M2606" s="38" t="s">
        <v>252</v>
      </c>
      <c r="N2606" s="84">
        <v>274821</v>
      </c>
      <c r="O2606" s="84" t="s">
        <v>795</v>
      </c>
      <c r="P2606" s="84">
        <v>360738</v>
      </c>
      <c r="Q2606" s="38" t="s">
        <v>972</v>
      </c>
      <c r="R2606" s="38" t="s">
        <v>829</v>
      </c>
      <c r="S2606" s="84" t="s">
        <v>3297</v>
      </c>
      <c r="T2606" s="84" t="s">
        <v>3297</v>
      </c>
      <c r="U2606" s="84" t="s">
        <v>2292</v>
      </c>
      <c r="V2606" s="84" t="s">
        <v>3449</v>
      </c>
      <c r="W2606" s="84">
        <v>0</v>
      </c>
      <c r="X2606" s="38" t="s">
        <v>3451</v>
      </c>
      <c r="Y2606" s="84">
        <v>358644252</v>
      </c>
      <c r="Z2606" s="38" t="s">
        <v>6527</v>
      </c>
      <c r="AA2606" s="108" t="s">
        <v>6461</v>
      </c>
      <c r="AB2606" s="84">
        <v>80000</v>
      </c>
      <c r="AC2606" s="108" t="s">
        <v>6765</v>
      </c>
      <c r="AD2606" s="84">
        <v>24</v>
      </c>
      <c r="AE2606" s="84" t="s">
        <v>6789</v>
      </c>
      <c r="AF2606" s="84" t="s">
        <v>7882</v>
      </c>
      <c r="AG2606" s="108" t="s">
        <v>7320</v>
      </c>
      <c r="AH2606" s="84" t="s">
        <v>6795</v>
      </c>
      <c r="AI2606" s="108" t="s">
        <v>8069</v>
      </c>
      <c r="AJ2606" s="84">
        <v>4200</v>
      </c>
      <c r="AK2606" s="84">
        <v>4200</v>
      </c>
      <c r="AL2606" s="108" t="s">
        <v>6752</v>
      </c>
      <c r="AM2606" s="84">
        <v>31751.39</v>
      </c>
      <c r="AN2606" s="112">
        <v>14448.61</v>
      </c>
      <c r="AO2606" s="112">
        <v>46200</v>
      </c>
      <c r="AP2606" s="112">
        <v>48248.61</v>
      </c>
      <c r="AQ2606" s="112">
        <v>6851.39</v>
      </c>
      <c r="AR2606" s="112">
        <v>55100</v>
      </c>
      <c r="AS2606" s="112">
        <v>0</v>
      </c>
      <c r="AT2606" s="112">
        <v>0</v>
      </c>
      <c r="AU2606" s="112">
        <v>0</v>
      </c>
      <c r="AV2606" s="84">
        <v>11</v>
      </c>
      <c r="AW2606" s="84">
        <v>0</v>
      </c>
      <c r="AX2606" s="84" t="str">
        <f>VLOOKUP(Y2606,'[1]Asset Classification'!$J$3:$W$2865,14,)</f>
        <v>Standard</v>
      </c>
      <c r="AY2606" s="108"/>
      <c r="AZ2606" s="84"/>
      <c r="BA2606" s="84"/>
      <c r="BB2606" s="84" t="s">
        <v>8329</v>
      </c>
      <c r="BC2606" s="84"/>
      <c r="BD2606" s="108"/>
      <c r="BE2606" s="84">
        <v>0</v>
      </c>
      <c r="BF2606" s="38" t="s">
        <v>3297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244</v>
      </c>
      <c r="C2607" s="38" t="s">
        <v>245</v>
      </c>
      <c r="D2607" s="38" t="s">
        <v>246</v>
      </c>
      <c r="E2607" s="38" t="s">
        <v>246</v>
      </c>
      <c r="F2607" s="38" t="s">
        <v>247</v>
      </c>
      <c r="G2607" s="84" t="s">
        <v>248</v>
      </c>
      <c r="H2607" s="38" t="s">
        <v>249</v>
      </c>
      <c r="I2607" s="84">
        <v>130701</v>
      </c>
      <c r="J2607" s="38" t="s">
        <v>272</v>
      </c>
      <c r="K2607" s="84">
        <v>130701</v>
      </c>
      <c r="L2607" s="84" t="s">
        <v>262</v>
      </c>
      <c r="M2607" s="38" t="s">
        <v>263</v>
      </c>
      <c r="N2607" s="84">
        <v>277824</v>
      </c>
      <c r="O2607" s="84" t="s">
        <v>656</v>
      </c>
      <c r="P2607" s="84">
        <v>364908</v>
      </c>
      <c r="Q2607" s="38" t="s">
        <v>935</v>
      </c>
      <c r="R2607" s="38" t="s">
        <v>891</v>
      </c>
      <c r="S2607" s="84" t="s">
        <v>2722</v>
      </c>
      <c r="T2607" s="84" t="s">
        <v>2722</v>
      </c>
      <c r="U2607" s="84" t="s">
        <v>1027</v>
      </c>
      <c r="V2607" s="84" t="s">
        <v>3449</v>
      </c>
      <c r="W2607" s="84">
        <v>0</v>
      </c>
      <c r="X2607" s="38" t="s">
        <v>3451</v>
      </c>
      <c r="Y2607" s="84">
        <v>358644437</v>
      </c>
      <c r="Z2607" s="38" t="s">
        <v>6528</v>
      </c>
      <c r="AA2607" s="108" t="s">
        <v>6389</v>
      </c>
      <c r="AB2607" s="84">
        <v>30000</v>
      </c>
      <c r="AC2607" s="108" t="s">
        <v>6769</v>
      </c>
      <c r="AD2607" s="84">
        <v>18</v>
      </c>
      <c r="AE2607" s="84" t="s">
        <v>6783</v>
      </c>
      <c r="AF2607" s="84" t="s">
        <v>7645</v>
      </c>
      <c r="AG2607" s="108" t="s">
        <v>7646</v>
      </c>
      <c r="AH2607" s="84" t="s">
        <v>7557</v>
      </c>
      <c r="AI2607" s="108" t="s">
        <v>8067</v>
      </c>
      <c r="AJ2607" s="84">
        <v>2010</v>
      </c>
      <c r="AK2607" s="84">
        <v>2010</v>
      </c>
      <c r="AL2607" s="108" t="s">
        <v>8112</v>
      </c>
      <c r="AM2607" s="84">
        <v>18700.310000000001</v>
      </c>
      <c r="AN2607" s="112">
        <v>5419.69</v>
      </c>
      <c r="AO2607" s="112">
        <v>24120</v>
      </c>
      <c r="AP2607" s="112">
        <v>11299.69</v>
      </c>
      <c r="AQ2607" s="112">
        <v>835.31</v>
      </c>
      <c r="AR2607" s="112">
        <v>12135</v>
      </c>
      <c r="AS2607" s="112">
        <v>0</v>
      </c>
      <c r="AT2607" s="112">
        <v>0</v>
      </c>
      <c r="AU2607" s="112">
        <v>0</v>
      </c>
      <c r="AV2607" s="84">
        <v>12</v>
      </c>
      <c r="AW2607" s="84">
        <v>0</v>
      </c>
      <c r="AX2607" s="84" t="str">
        <f>VLOOKUP(Y2607,'[1]Asset Classification'!$J$3:$W$2865,14,)</f>
        <v>Standard</v>
      </c>
      <c r="AY2607" s="108"/>
      <c r="AZ2607" s="84"/>
      <c r="BA2607" s="84"/>
      <c r="BB2607" s="84" t="s">
        <v>8329</v>
      </c>
      <c r="BC2607" s="84"/>
      <c r="BD2607" s="108"/>
      <c r="BE2607" s="84">
        <v>0</v>
      </c>
      <c r="BF2607" s="38" t="s">
        <v>2722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244</v>
      </c>
      <c r="C2608" s="38" t="s">
        <v>245</v>
      </c>
      <c r="D2608" s="38" t="s">
        <v>246</v>
      </c>
      <c r="E2608" s="38" t="s">
        <v>246</v>
      </c>
      <c r="F2608" s="38" t="s">
        <v>247</v>
      </c>
      <c r="G2608" s="84" t="s">
        <v>248</v>
      </c>
      <c r="H2608" s="38" t="s">
        <v>249</v>
      </c>
      <c r="I2608" s="84">
        <v>139549</v>
      </c>
      <c r="J2608" s="38" t="s">
        <v>307</v>
      </c>
      <c r="K2608" s="84">
        <v>139549</v>
      </c>
      <c r="L2608" s="84" t="s">
        <v>254</v>
      </c>
      <c r="M2608" s="38" t="s">
        <v>255</v>
      </c>
      <c r="N2608" s="84">
        <v>238198</v>
      </c>
      <c r="O2608" s="84" t="s">
        <v>621</v>
      </c>
      <c r="P2608" s="84">
        <v>313319</v>
      </c>
      <c r="Q2608" s="38" t="s">
        <v>622</v>
      </c>
      <c r="R2608" s="38" t="s">
        <v>829</v>
      </c>
      <c r="S2608" s="84" t="s">
        <v>2886</v>
      </c>
      <c r="T2608" s="84" t="s">
        <v>2886</v>
      </c>
      <c r="U2608" s="84" t="s">
        <v>1023</v>
      </c>
      <c r="V2608" s="84" t="s">
        <v>2278</v>
      </c>
      <c r="W2608" s="84">
        <v>0</v>
      </c>
      <c r="X2608" s="38" t="s">
        <v>3451</v>
      </c>
      <c r="Y2608" s="84">
        <v>358644787</v>
      </c>
      <c r="Z2608" s="38" t="s">
        <v>6034</v>
      </c>
      <c r="AA2608" s="108" t="s">
        <v>6389</v>
      </c>
      <c r="AB2608" s="84">
        <v>60000</v>
      </c>
      <c r="AC2608" s="108" t="s">
        <v>6769</v>
      </c>
      <c r="AD2608" s="84">
        <v>24</v>
      </c>
      <c r="AE2608" s="84" t="s">
        <v>6787</v>
      </c>
      <c r="AF2608" s="84" t="s">
        <v>7513</v>
      </c>
      <c r="AG2608" s="108" t="s">
        <v>7715</v>
      </c>
      <c r="AH2608" s="84" t="s">
        <v>7319</v>
      </c>
      <c r="AI2608" s="108" t="s">
        <v>8067</v>
      </c>
      <c r="AJ2608" s="84">
        <v>3190</v>
      </c>
      <c r="AK2608" s="84">
        <v>3190</v>
      </c>
      <c r="AL2608" s="108" t="s">
        <v>8300</v>
      </c>
      <c r="AM2608" s="84">
        <v>3895.94</v>
      </c>
      <c r="AN2608" s="112">
        <v>2484.06</v>
      </c>
      <c r="AO2608" s="112">
        <v>6380</v>
      </c>
      <c r="AP2608" s="112">
        <v>56104.06</v>
      </c>
      <c r="AQ2608" s="112">
        <v>14285.94</v>
      </c>
      <c r="AR2608" s="112">
        <v>70390</v>
      </c>
      <c r="AS2608" s="112">
        <v>22333.31</v>
      </c>
      <c r="AT2608" s="112">
        <v>9566.69</v>
      </c>
      <c r="AU2608" s="112">
        <v>31900</v>
      </c>
      <c r="AV2608" s="84">
        <v>12</v>
      </c>
      <c r="AW2608" s="84">
        <v>285</v>
      </c>
      <c r="AX2608" s="84" t="str">
        <f>VLOOKUP(Y2608,'[1]Asset Classification'!$J$3:$W$2865,14,)</f>
        <v>&gt;180</v>
      </c>
      <c r="AY2608" s="108"/>
      <c r="AZ2608" s="84"/>
      <c r="BA2608" s="84"/>
      <c r="BB2608" s="84" t="s">
        <v>8329</v>
      </c>
      <c r="BC2608" s="84"/>
      <c r="BD2608" s="108"/>
      <c r="BE2608" s="84">
        <v>0</v>
      </c>
      <c r="BF2608" s="38" t="s">
        <v>2886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244</v>
      </c>
      <c r="C2609" s="38" t="s">
        <v>245</v>
      </c>
      <c r="D2609" s="38" t="s">
        <v>246</v>
      </c>
      <c r="E2609" s="38" t="s">
        <v>246</v>
      </c>
      <c r="F2609" s="38" t="s">
        <v>247</v>
      </c>
      <c r="G2609" s="84" t="s">
        <v>248</v>
      </c>
      <c r="H2609" s="38" t="s">
        <v>249</v>
      </c>
      <c r="I2609" s="84">
        <v>130796</v>
      </c>
      <c r="J2609" s="38" t="s">
        <v>278</v>
      </c>
      <c r="K2609" s="84">
        <v>130796</v>
      </c>
      <c r="L2609" s="84" t="s">
        <v>254</v>
      </c>
      <c r="M2609" s="38" t="s">
        <v>255</v>
      </c>
      <c r="N2609" s="84">
        <v>226239</v>
      </c>
      <c r="O2609" s="84" t="s">
        <v>499</v>
      </c>
      <c r="P2609" s="84">
        <v>298104</v>
      </c>
      <c r="Q2609" s="38" t="s">
        <v>352</v>
      </c>
      <c r="R2609" s="38" t="s">
        <v>829</v>
      </c>
      <c r="S2609" s="84" t="s">
        <v>3298</v>
      </c>
      <c r="T2609" s="84" t="s">
        <v>3298</v>
      </c>
      <c r="U2609" s="84" t="s">
        <v>1027</v>
      </c>
      <c r="V2609" s="84" t="s">
        <v>2278</v>
      </c>
      <c r="W2609" s="84">
        <v>0</v>
      </c>
      <c r="X2609" s="38" t="s">
        <v>3513</v>
      </c>
      <c r="Y2609" s="84">
        <v>358647024</v>
      </c>
      <c r="Z2609" s="38" t="s">
        <v>6529</v>
      </c>
      <c r="AA2609" s="108" t="s">
        <v>6389</v>
      </c>
      <c r="AB2609" s="84">
        <v>80000</v>
      </c>
      <c r="AC2609" s="108" t="s">
        <v>6765</v>
      </c>
      <c r="AD2609" s="84">
        <v>24</v>
      </c>
      <c r="AE2609" s="84" t="s">
        <v>6784</v>
      </c>
      <c r="AF2609" s="84" t="s">
        <v>7070</v>
      </c>
      <c r="AG2609" s="108" t="s">
        <v>7832</v>
      </c>
      <c r="AH2609" s="84" t="s">
        <v>6795</v>
      </c>
      <c r="AI2609" s="108" t="s">
        <v>8058</v>
      </c>
      <c r="AJ2609" s="84">
        <v>4220</v>
      </c>
      <c r="AK2609" s="84">
        <v>4220</v>
      </c>
      <c r="AL2609" s="108" t="s">
        <v>6752</v>
      </c>
      <c r="AM2609" s="84">
        <v>34870.99</v>
      </c>
      <c r="AN2609" s="112">
        <v>15769.01</v>
      </c>
      <c r="AO2609" s="112">
        <v>50640</v>
      </c>
      <c r="AP2609" s="112">
        <v>45129.01</v>
      </c>
      <c r="AQ2609" s="112">
        <v>6071.99</v>
      </c>
      <c r="AR2609" s="112">
        <v>51201</v>
      </c>
      <c r="AS2609" s="112">
        <v>0</v>
      </c>
      <c r="AT2609" s="112">
        <v>0</v>
      </c>
      <c r="AU2609" s="112">
        <v>0</v>
      </c>
      <c r="AV2609" s="84">
        <v>12</v>
      </c>
      <c r="AW2609" s="84">
        <v>0</v>
      </c>
      <c r="AX2609" s="84" t="str">
        <f>VLOOKUP(Y2609,'[1]Asset Classification'!$J$3:$W$2865,14,)</f>
        <v>Standard</v>
      </c>
      <c r="AY2609" s="108"/>
      <c r="AZ2609" s="84"/>
      <c r="BA2609" s="84"/>
      <c r="BB2609" s="84" t="s">
        <v>8329</v>
      </c>
      <c r="BC2609" s="84"/>
      <c r="BD2609" s="108"/>
      <c r="BE2609" s="84">
        <v>0</v>
      </c>
      <c r="BF2609" s="38" t="s">
        <v>3298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244</v>
      </c>
      <c r="C2610" s="38" t="s">
        <v>245</v>
      </c>
      <c r="D2610" s="38" t="s">
        <v>246</v>
      </c>
      <c r="E2610" s="38" t="s">
        <v>246</v>
      </c>
      <c r="F2610" s="38" t="s">
        <v>247</v>
      </c>
      <c r="G2610" s="84" t="s">
        <v>248</v>
      </c>
      <c r="H2610" s="38" t="s">
        <v>249</v>
      </c>
      <c r="I2610" s="84">
        <v>130913</v>
      </c>
      <c r="J2610" s="38" t="s">
        <v>273</v>
      </c>
      <c r="K2610" s="84">
        <v>130913</v>
      </c>
      <c r="L2610" s="84" t="s">
        <v>254</v>
      </c>
      <c r="M2610" s="38" t="s">
        <v>255</v>
      </c>
      <c r="N2610" s="84">
        <v>471481</v>
      </c>
      <c r="O2610" s="84" t="s">
        <v>910</v>
      </c>
      <c r="P2610" s="84">
        <v>732577</v>
      </c>
      <c r="Q2610" s="38" t="s">
        <v>911</v>
      </c>
      <c r="R2610" s="38" t="s">
        <v>891</v>
      </c>
      <c r="S2610" s="84" t="s">
        <v>3299</v>
      </c>
      <c r="T2610" s="84" t="s">
        <v>3299</v>
      </c>
      <c r="U2610" s="84" t="s">
        <v>1023</v>
      </c>
      <c r="V2610" s="84" t="s">
        <v>3449</v>
      </c>
      <c r="W2610" s="84">
        <v>0</v>
      </c>
      <c r="X2610" s="38" t="s">
        <v>3526</v>
      </c>
      <c r="Y2610" s="84">
        <v>358647729</v>
      </c>
      <c r="Z2610" s="38" t="s">
        <v>6530</v>
      </c>
      <c r="AA2610" s="108" t="s">
        <v>6389</v>
      </c>
      <c r="AB2610" s="84">
        <v>30000</v>
      </c>
      <c r="AC2610" s="108" t="s">
        <v>6770</v>
      </c>
      <c r="AD2610" s="84">
        <v>18</v>
      </c>
      <c r="AE2610" s="84" t="s">
        <v>6783</v>
      </c>
      <c r="AF2610" s="84" t="s">
        <v>7671</v>
      </c>
      <c r="AG2610" s="108" t="s">
        <v>7883</v>
      </c>
      <c r="AH2610" s="84" t="s">
        <v>7557</v>
      </c>
      <c r="AI2610" s="108" t="s">
        <v>8075</v>
      </c>
      <c r="AJ2610" s="84">
        <v>2010</v>
      </c>
      <c r="AK2610" s="84">
        <v>2010</v>
      </c>
      <c r="AL2610" s="108" t="s">
        <v>6745</v>
      </c>
      <c r="AM2610" s="84">
        <v>18573.060000000001</v>
      </c>
      <c r="AN2610" s="112">
        <v>5546.94</v>
      </c>
      <c r="AO2610" s="112">
        <v>24120</v>
      </c>
      <c r="AP2610" s="112">
        <v>11426.94</v>
      </c>
      <c r="AQ2610" s="112">
        <v>852.06</v>
      </c>
      <c r="AR2610" s="112">
        <v>12279</v>
      </c>
      <c r="AS2610" s="112">
        <v>0</v>
      </c>
      <c r="AT2610" s="112">
        <v>0</v>
      </c>
      <c r="AU2610" s="112">
        <v>0</v>
      </c>
      <c r="AV2610" s="84">
        <v>12</v>
      </c>
      <c r="AW2610" s="84">
        <v>0</v>
      </c>
      <c r="AX2610" s="84" t="str">
        <f>VLOOKUP(Y2610,'[1]Asset Classification'!$J$3:$W$2865,14,)</f>
        <v>Standard</v>
      </c>
      <c r="AY2610" s="108"/>
      <c r="AZ2610" s="84"/>
      <c r="BA2610" s="84"/>
      <c r="BB2610" s="84" t="s">
        <v>8329</v>
      </c>
      <c r="BC2610" s="84"/>
      <c r="BD2610" s="108"/>
      <c r="BE2610" s="84">
        <v>0</v>
      </c>
      <c r="BF2610" s="38" t="s">
        <v>3299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244</v>
      </c>
      <c r="C2611" s="38" t="s">
        <v>245</v>
      </c>
      <c r="D2611" s="38" t="s">
        <v>246</v>
      </c>
      <c r="E2611" s="38" t="s">
        <v>246</v>
      </c>
      <c r="F2611" s="38" t="s">
        <v>247</v>
      </c>
      <c r="G2611" s="84" t="s">
        <v>248</v>
      </c>
      <c r="H2611" s="38" t="s">
        <v>249</v>
      </c>
      <c r="I2611" s="84">
        <v>130796</v>
      </c>
      <c r="J2611" s="38" t="s">
        <v>278</v>
      </c>
      <c r="K2611" s="84">
        <v>130796</v>
      </c>
      <c r="L2611" s="84" t="s">
        <v>254</v>
      </c>
      <c r="M2611" s="38" t="s">
        <v>255</v>
      </c>
      <c r="N2611" s="84">
        <v>226239</v>
      </c>
      <c r="O2611" s="84" t="s">
        <v>499</v>
      </c>
      <c r="P2611" s="84">
        <v>298104</v>
      </c>
      <c r="Q2611" s="38" t="s">
        <v>352</v>
      </c>
      <c r="R2611" s="38" t="s">
        <v>829</v>
      </c>
      <c r="S2611" s="84" t="s">
        <v>3300</v>
      </c>
      <c r="T2611" s="84" t="s">
        <v>3300</v>
      </c>
      <c r="U2611" s="84" t="s">
        <v>1027</v>
      </c>
      <c r="V2611" s="84" t="s">
        <v>2278</v>
      </c>
      <c r="W2611" s="84">
        <v>0</v>
      </c>
      <c r="X2611" s="38" t="s">
        <v>3451</v>
      </c>
      <c r="Y2611" s="84">
        <v>358667597</v>
      </c>
      <c r="Z2611" s="38" t="s">
        <v>6531</v>
      </c>
      <c r="AA2611" s="108" t="s">
        <v>6389</v>
      </c>
      <c r="AB2611" s="84">
        <v>65000</v>
      </c>
      <c r="AC2611" s="108" t="s">
        <v>6765</v>
      </c>
      <c r="AD2611" s="84">
        <v>24</v>
      </c>
      <c r="AE2611" s="84" t="s">
        <v>6784</v>
      </c>
      <c r="AF2611" s="84" t="s">
        <v>7036</v>
      </c>
      <c r="AG2611" s="108" t="s">
        <v>7832</v>
      </c>
      <c r="AH2611" s="84" t="s">
        <v>6795</v>
      </c>
      <c r="AI2611" s="108" t="s">
        <v>8058</v>
      </c>
      <c r="AJ2611" s="84">
        <v>3430</v>
      </c>
      <c r="AK2611" s="84">
        <v>3430</v>
      </c>
      <c r="AL2611" s="108" t="s">
        <v>6752</v>
      </c>
      <c r="AM2611" s="84">
        <v>28349.46</v>
      </c>
      <c r="AN2611" s="112">
        <v>12810.54</v>
      </c>
      <c r="AO2611" s="112">
        <v>41160</v>
      </c>
      <c r="AP2611" s="112">
        <v>36650.54</v>
      </c>
      <c r="AQ2611" s="112">
        <v>4927.46</v>
      </c>
      <c r="AR2611" s="112">
        <v>41578</v>
      </c>
      <c r="AS2611" s="112">
        <v>0</v>
      </c>
      <c r="AT2611" s="112">
        <v>0</v>
      </c>
      <c r="AU2611" s="112">
        <v>0</v>
      </c>
      <c r="AV2611" s="84">
        <v>12</v>
      </c>
      <c r="AW2611" s="84">
        <v>0</v>
      </c>
      <c r="AX2611" s="84" t="str">
        <f>VLOOKUP(Y2611,'[1]Asset Classification'!$J$3:$W$2865,14,)</f>
        <v>Standard</v>
      </c>
      <c r="AY2611" s="108"/>
      <c r="AZ2611" s="84"/>
      <c r="BA2611" s="84"/>
      <c r="BB2611" s="84" t="s">
        <v>8329</v>
      </c>
      <c r="BC2611" s="84"/>
      <c r="BD2611" s="108"/>
      <c r="BE2611" s="84">
        <v>0</v>
      </c>
      <c r="BF2611" s="38" t="s">
        <v>3300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244</v>
      </c>
      <c r="C2612" s="38" t="s">
        <v>245</v>
      </c>
      <c r="D2612" s="38" t="s">
        <v>246</v>
      </c>
      <c r="E2612" s="38" t="s">
        <v>246</v>
      </c>
      <c r="F2612" s="38" t="s">
        <v>247</v>
      </c>
      <c r="G2612" s="84" t="s">
        <v>248</v>
      </c>
      <c r="H2612" s="38" t="s">
        <v>249</v>
      </c>
      <c r="I2612" s="84">
        <v>133068</v>
      </c>
      <c r="J2612" s="38" t="s">
        <v>287</v>
      </c>
      <c r="K2612" s="84">
        <v>133068</v>
      </c>
      <c r="L2612" s="84" t="s">
        <v>262</v>
      </c>
      <c r="M2612" s="38" t="s">
        <v>263</v>
      </c>
      <c r="N2612" s="84">
        <v>377839</v>
      </c>
      <c r="O2612" s="84" t="s">
        <v>766</v>
      </c>
      <c r="P2612" s="84">
        <v>552878</v>
      </c>
      <c r="Q2612" s="38" t="s">
        <v>767</v>
      </c>
      <c r="R2612" s="38" t="s">
        <v>829</v>
      </c>
      <c r="S2612" s="84" t="s">
        <v>3301</v>
      </c>
      <c r="T2612" s="84" t="s">
        <v>3301</v>
      </c>
      <c r="U2612" s="84" t="s">
        <v>1027</v>
      </c>
      <c r="V2612" s="84" t="s">
        <v>2278</v>
      </c>
      <c r="W2612" s="84">
        <v>0</v>
      </c>
      <c r="X2612" s="38" t="s">
        <v>3451</v>
      </c>
      <c r="Y2612" s="84">
        <v>358668896</v>
      </c>
      <c r="Z2612" s="38" t="s">
        <v>6532</v>
      </c>
      <c r="AA2612" s="108" t="s">
        <v>6389</v>
      </c>
      <c r="AB2612" s="84">
        <v>54000</v>
      </c>
      <c r="AC2612" s="108" t="s">
        <v>6765</v>
      </c>
      <c r="AD2612" s="84">
        <v>24</v>
      </c>
      <c r="AE2612" s="84" t="s">
        <v>6787</v>
      </c>
      <c r="AF2612" s="84" t="s">
        <v>7532</v>
      </c>
      <c r="AG2612" s="108" t="s">
        <v>7533</v>
      </c>
      <c r="AH2612" s="84" t="s">
        <v>7319</v>
      </c>
      <c r="AI2612" s="108" t="s">
        <v>8058</v>
      </c>
      <c r="AJ2612" s="84">
        <v>2880</v>
      </c>
      <c r="AK2612" s="84">
        <v>2880</v>
      </c>
      <c r="AL2612" s="108" t="s">
        <v>6752</v>
      </c>
      <c r="AM2612" s="84">
        <v>23452.560000000001</v>
      </c>
      <c r="AN2612" s="112">
        <v>11107.44</v>
      </c>
      <c r="AO2612" s="112">
        <v>34560</v>
      </c>
      <c r="AP2612" s="112">
        <v>30547.439999999999</v>
      </c>
      <c r="AQ2612" s="112">
        <v>4276.5600000000004</v>
      </c>
      <c r="AR2612" s="112">
        <v>34824</v>
      </c>
      <c r="AS2612" s="112">
        <v>0</v>
      </c>
      <c r="AT2612" s="112">
        <v>0</v>
      </c>
      <c r="AU2612" s="112">
        <v>0</v>
      </c>
      <c r="AV2612" s="84">
        <v>12</v>
      </c>
      <c r="AW2612" s="84">
        <v>0</v>
      </c>
      <c r="AX2612" s="84" t="str">
        <f>VLOOKUP(Y2612,'[1]Asset Classification'!$J$3:$W$2865,14,)</f>
        <v>Standard</v>
      </c>
      <c r="AY2612" s="108"/>
      <c r="AZ2612" s="84"/>
      <c r="BA2612" s="84"/>
      <c r="BB2612" s="84" t="s">
        <v>8329</v>
      </c>
      <c r="BC2612" s="84"/>
      <c r="BD2612" s="108"/>
      <c r="BE2612" s="84">
        <v>0</v>
      </c>
      <c r="BF2612" s="38" t="s">
        <v>3301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244</v>
      </c>
      <c r="C2613" s="38" t="s">
        <v>245</v>
      </c>
      <c r="D2613" s="38" t="s">
        <v>246</v>
      </c>
      <c r="E2613" s="38" t="s">
        <v>246</v>
      </c>
      <c r="F2613" s="38" t="s">
        <v>247</v>
      </c>
      <c r="G2613" s="84" t="s">
        <v>248</v>
      </c>
      <c r="H2613" s="38" t="s">
        <v>249</v>
      </c>
      <c r="I2613" s="84">
        <v>139549</v>
      </c>
      <c r="J2613" s="38" t="s">
        <v>307</v>
      </c>
      <c r="K2613" s="84">
        <v>139549</v>
      </c>
      <c r="L2613" s="84" t="s">
        <v>254</v>
      </c>
      <c r="M2613" s="38" t="s">
        <v>255</v>
      </c>
      <c r="N2613" s="84">
        <v>263374</v>
      </c>
      <c r="O2613" s="84" t="s">
        <v>771</v>
      </c>
      <c r="P2613" s="84">
        <v>346007</v>
      </c>
      <c r="Q2613" s="38" t="s">
        <v>773</v>
      </c>
      <c r="R2613" s="38" t="s">
        <v>829</v>
      </c>
      <c r="S2613" s="84" t="s">
        <v>3302</v>
      </c>
      <c r="T2613" s="84" t="s">
        <v>3302</v>
      </c>
      <c r="U2613" s="84" t="s">
        <v>2292</v>
      </c>
      <c r="V2613" s="84" t="s">
        <v>3449</v>
      </c>
      <c r="W2613" s="84">
        <v>0</v>
      </c>
      <c r="X2613" s="38" t="s">
        <v>3451</v>
      </c>
      <c r="Y2613" s="84">
        <v>358673975</v>
      </c>
      <c r="Z2613" s="38" t="s">
        <v>6533</v>
      </c>
      <c r="AA2613" s="108" t="s">
        <v>6389</v>
      </c>
      <c r="AB2613" s="84">
        <v>80000</v>
      </c>
      <c r="AC2613" s="108" t="s">
        <v>6769</v>
      </c>
      <c r="AD2613" s="84">
        <v>24</v>
      </c>
      <c r="AE2613" s="84" t="s">
        <v>6784</v>
      </c>
      <c r="AF2613" s="84" t="s">
        <v>7794</v>
      </c>
      <c r="AG2613" s="108" t="s">
        <v>7884</v>
      </c>
      <c r="AH2613" s="84" t="s">
        <v>7319</v>
      </c>
      <c r="AI2613" s="108" t="s">
        <v>8067</v>
      </c>
      <c r="AJ2613" s="84">
        <v>4260</v>
      </c>
      <c r="AK2613" s="84">
        <v>4260</v>
      </c>
      <c r="AL2613" s="108" t="s">
        <v>6749</v>
      </c>
      <c r="AM2613" s="84">
        <v>35062.06</v>
      </c>
      <c r="AN2613" s="112">
        <v>16057.94</v>
      </c>
      <c r="AO2613" s="112">
        <v>51120</v>
      </c>
      <c r="AP2613" s="112">
        <v>44937.94</v>
      </c>
      <c r="AQ2613" s="112">
        <v>6257.06</v>
      </c>
      <c r="AR2613" s="112">
        <v>51195</v>
      </c>
      <c r="AS2613" s="112">
        <v>0</v>
      </c>
      <c r="AT2613" s="112">
        <v>0</v>
      </c>
      <c r="AU2613" s="112">
        <v>0</v>
      </c>
      <c r="AV2613" s="84">
        <v>12</v>
      </c>
      <c r="AW2613" s="84">
        <v>0</v>
      </c>
      <c r="AX2613" s="84" t="str">
        <f>VLOOKUP(Y2613,'[1]Asset Classification'!$J$3:$W$2865,14,)</f>
        <v>Standard</v>
      </c>
      <c r="AY2613" s="108"/>
      <c r="AZ2613" s="84"/>
      <c r="BA2613" s="84"/>
      <c r="BB2613" s="84" t="s">
        <v>8329</v>
      </c>
      <c r="BC2613" s="84"/>
      <c r="BD2613" s="108"/>
      <c r="BE2613" s="84">
        <v>0</v>
      </c>
      <c r="BF2613" s="38" t="s">
        <v>3302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244</v>
      </c>
      <c r="C2614" s="38" t="s">
        <v>245</v>
      </c>
      <c r="D2614" s="38" t="s">
        <v>246</v>
      </c>
      <c r="E2614" s="38" t="s">
        <v>246</v>
      </c>
      <c r="F2614" s="38" t="s">
        <v>247</v>
      </c>
      <c r="G2614" s="84" t="s">
        <v>248</v>
      </c>
      <c r="H2614" s="38" t="s">
        <v>249</v>
      </c>
      <c r="I2614" s="84">
        <v>139549</v>
      </c>
      <c r="J2614" s="38" t="s">
        <v>307</v>
      </c>
      <c r="K2614" s="84">
        <v>139549</v>
      </c>
      <c r="L2614" s="84" t="s">
        <v>254</v>
      </c>
      <c r="M2614" s="38" t="s">
        <v>255</v>
      </c>
      <c r="N2614" s="84">
        <v>263374</v>
      </c>
      <c r="O2614" s="84" t="s">
        <v>771</v>
      </c>
      <c r="P2614" s="84">
        <v>345824</v>
      </c>
      <c r="Q2614" s="38" t="s">
        <v>772</v>
      </c>
      <c r="R2614" s="38" t="s">
        <v>829</v>
      </c>
      <c r="S2614" s="84" t="s">
        <v>3303</v>
      </c>
      <c r="T2614" s="84" t="s">
        <v>3303</v>
      </c>
      <c r="U2614" s="84" t="s">
        <v>2292</v>
      </c>
      <c r="V2614" s="84" t="s">
        <v>3449</v>
      </c>
      <c r="W2614" s="84">
        <v>0</v>
      </c>
      <c r="X2614" s="38" t="s">
        <v>3451</v>
      </c>
      <c r="Y2614" s="84">
        <v>358689204</v>
      </c>
      <c r="Z2614" s="38" t="s">
        <v>6534</v>
      </c>
      <c r="AA2614" s="108" t="s">
        <v>6389</v>
      </c>
      <c r="AB2614" s="84">
        <v>80000</v>
      </c>
      <c r="AC2614" s="108" t="s">
        <v>6769</v>
      </c>
      <c r="AD2614" s="84">
        <v>24</v>
      </c>
      <c r="AE2614" s="84" t="s">
        <v>6784</v>
      </c>
      <c r="AF2614" s="84" t="s">
        <v>6873</v>
      </c>
      <c r="AG2614" s="108" t="s">
        <v>7266</v>
      </c>
      <c r="AH2614" s="84" t="s">
        <v>6795</v>
      </c>
      <c r="AI2614" s="108" t="s">
        <v>8067</v>
      </c>
      <c r="AJ2614" s="84">
        <v>4220</v>
      </c>
      <c r="AK2614" s="84">
        <v>4220</v>
      </c>
      <c r="AL2614" s="108" t="s">
        <v>8112</v>
      </c>
      <c r="AM2614" s="84">
        <v>35258.33</v>
      </c>
      <c r="AN2614" s="112">
        <v>15381.67</v>
      </c>
      <c r="AO2614" s="112">
        <v>50640</v>
      </c>
      <c r="AP2614" s="112">
        <v>44741.67</v>
      </c>
      <c r="AQ2614" s="112">
        <v>5969.33</v>
      </c>
      <c r="AR2614" s="112">
        <v>50711</v>
      </c>
      <c r="AS2614" s="112">
        <v>0</v>
      </c>
      <c r="AT2614" s="112">
        <v>0</v>
      </c>
      <c r="AU2614" s="112">
        <v>0</v>
      </c>
      <c r="AV2614" s="84">
        <v>12</v>
      </c>
      <c r="AW2614" s="84">
        <v>0</v>
      </c>
      <c r="AX2614" s="84" t="str">
        <f>VLOOKUP(Y2614,'[1]Asset Classification'!$J$3:$W$2865,14,)</f>
        <v>Standard</v>
      </c>
      <c r="AY2614" s="108"/>
      <c r="AZ2614" s="84"/>
      <c r="BA2614" s="84"/>
      <c r="BB2614" s="84" t="s">
        <v>8329</v>
      </c>
      <c r="BC2614" s="84"/>
      <c r="BD2614" s="108"/>
      <c r="BE2614" s="84">
        <v>0</v>
      </c>
      <c r="BF2614" s="38" t="s">
        <v>3303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244</v>
      </c>
      <c r="C2615" s="38" t="s">
        <v>245</v>
      </c>
      <c r="D2615" s="38" t="s">
        <v>246</v>
      </c>
      <c r="E2615" s="38" t="s">
        <v>246</v>
      </c>
      <c r="F2615" s="38" t="s">
        <v>247</v>
      </c>
      <c r="G2615" s="84" t="s">
        <v>248</v>
      </c>
      <c r="H2615" s="38" t="s">
        <v>249</v>
      </c>
      <c r="I2615" s="84">
        <v>129526</v>
      </c>
      <c r="J2615" s="38" t="s">
        <v>250</v>
      </c>
      <c r="K2615" s="84">
        <v>129526</v>
      </c>
      <c r="L2615" s="84" t="s">
        <v>251</v>
      </c>
      <c r="M2615" s="38" t="s">
        <v>252</v>
      </c>
      <c r="N2615" s="84">
        <v>220602</v>
      </c>
      <c r="O2615" s="84" t="s">
        <v>389</v>
      </c>
      <c r="P2615" s="84">
        <v>291034</v>
      </c>
      <c r="Q2615" s="38" t="s">
        <v>390</v>
      </c>
      <c r="R2615" s="38" t="s">
        <v>829</v>
      </c>
      <c r="S2615" s="84" t="s">
        <v>3304</v>
      </c>
      <c r="T2615" s="84" t="s">
        <v>3304</v>
      </c>
      <c r="U2615" s="84" t="s">
        <v>2292</v>
      </c>
      <c r="V2615" s="84" t="s">
        <v>2278</v>
      </c>
      <c r="W2615" s="84">
        <v>0</v>
      </c>
      <c r="X2615" s="38" t="s">
        <v>3451</v>
      </c>
      <c r="Y2615" s="84">
        <v>358689953</v>
      </c>
      <c r="Z2615" s="38" t="s">
        <v>6535</v>
      </c>
      <c r="AA2615" s="108" t="s">
        <v>6389</v>
      </c>
      <c r="AB2615" s="84">
        <v>52000</v>
      </c>
      <c r="AC2615" s="108" t="s">
        <v>6763</v>
      </c>
      <c r="AD2615" s="84">
        <v>24</v>
      </c>
      <c r="AE2615" s="84" t="s">
        <v>6786</v>
      </c>
      <c r="AF2615" s="84" t="s">
        <v>6840</v>
      </c>
      <c r="AG2615" s="108" t="s">
        <v>7309</v>
      </c>
      <c r="AH2615" s="84" t="s">
        <v>6795</v>
      </c>
      <c r="AI2615" s="108" t="s">
        <v>8073</v>
      </c>
      <c r="AJ2615" s="84">
        <v>2730</v>
      </c>
      <c r="AK2615" s="84">
        <v>2730</v>
      </c>
      <c r="AL2615" s="108" t="s">
        <v>8111</v>
      </c>
      <c r="AM2615" s="84">
        <v>22899.31</v>
      </c>
      <c r="AN2615" s="112">
        <v>9860.69</v>
      </c>
      <c r="AO2615" s="112">
        <v>32760</v>
      </c>
      <c r="AP2615" s="112">
        <v>29100.69</v>
      </c>
      <c r="AQ2615" s="112">
        <v>3809.31</v>
      </c>
      <c r="AR2615" s="112">
        <v>32910</v>
      </c>
      <c r="AS2615" s="112">
        <v>0</v>
      </c>
      <c r="AT2615" s="112">
        <v>0</v>
      </c>
      <c r="AU2615" s="112">
        <v>0</v>
      </c>
      <c r="AV2615" s="84">
        <v>12</v>
      </c>
      <c r="AW2615" s="84">
        <v>0</v>
      </c>
      <c r="AX2615" s="84" t="str">
        <f>VLOOKUP(Y2615,'[1]Asset Classification'!$J$3:$W$2865,14,)</f>
        <v>Standard</v>
      </c>
      <c r="AY2615" s="108"/>
      <c r="AZ2615" s="84"/>
      <c r="BA2615" s="84"/>
      <c r="BB2615" s="84" t="s">
        <v>8329</v>
      </c>
      <c r="BC2615" s="84"/>
      <c r="BD2615" s="108"/>
      <c r="BE2615" s="84">
        <v>0</v>
      </c>
      <c r="BF2615" s="38" t="s">
        <v>3304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244</v>
      </c>
      <c r="C2616" s="38" t="s">
        <v>245</v>
      </c>
      <c r="D2616" s="38" t="s">
        <v>246</v>
      </c>
      <c r="E2616" s="38" t="s">
        <v>246</v>
      </c>
      <c r="F2616" s="38" t="s">
        <v>247</v>
      </c>
      <c r="G2616" s="84" t="s">
        <v>248</v>
      </c>
      <c r="H2616" s="38" t="s">
        <v>249</v>
      </c>
      <c r="I2616" s="84">
        <v>142674</v>
      </c>
      <c r="J2616" s="38" t="s">
        <v>315</v>
      </c>
      <c r="K2616" s="84">
        <v>142674</v>
      </c>
      <c r="L2616" s="84" t="s">
        <v>254</v>
      </c>
      <c r="M2616" s="38" t="s">
        <v>255</v>
      </c>
      <c r="N2616" s="84">
        <v>254238</v>
      </c>
      <c r="O2616" s="84" t="s">
        <v>750</v>
      </c>
      <c r="P2616" s="84">
        <v>333930</v>
      </c>
      <c r="Q2616" s="38" t="s">
        <v>717</v>
      </c>
      <c r="R2616" s="38" t="s">
        <v>829</v>
      </c>
      <c r="S2616" s="84" t="s">
        <v>3305</v>
      </c>
      <c r="T2616" s="84" t="s">
        <v>3305</v>
      </c>
      <c r="U2616" s="84" t="s">
        <v>1027</v>
      </c>
      <c r="V2616" s="84" t="s">
        <v>2278</v>
      </c>
      <c r="W2616" s="84">
        <v>0</v>
      </c>
      <c r="X2616" s="38" t="s">
        <v>3451</v>
      </c>
      <c r="Y2616" s="84">
        <v>358695123</v>
      </c>
      <c r="Z2616" s="38" t="s">
        <v>6536</v>
      </c>
      <c r="AA2616" s="108" t="s">
        <v>6446</v>
      </c>
      <c r="AB2616" s="84">
        <v>80000</v>
      </c>
      <c r="AC2616" s="108" t="s">
        <v>6766</v>
      </c>
      <c r="AD2616" s="84">
        <v>24</v>
      </c>
      <c r="AE2616" s="84" t="s">
        <v>6784</v>
      </c>
      <c r="AF2616" s="84" t="s">
        <v>7861</v>
      </c>
      <c r="AG2616" s="108" t="s">
        <v>7270</v>
      </c>
      <c r="AH2616" s="84" t="s">
        <v>7319</v>
      </c>
      <c r="AI2616" s="108" t="s">
        <v>8077</v>
      </c>
      <c r="AJ2616" s="84">
        <v>4240</v>
      </c>
      <c r="AK2616" s="84">
        <v>4240</v>
      </c>
      <c r="AL2616" s="108" t="s">
        <v>8259</v>
      </c>
      <c r="AM2616" s="84">
        <v>32646.62</v>
      </c>
      <c r="AN2616" s="112">
        <v>13993.38</v>
      </c>
      <c r="AO2616" s="112">
        <v>46640</v>
      </c>
      <c r="AP2616" s="112">
        <v>47353.38</v>
      </c>
      <c r="AQ2616" s="112">
        <v>6862.62</v>
      </c>
      <c r="AR2616" s="112">
        <v>54216</v>
      </c>
      <c r="AS2616" s="112">
        <v>0</v>
      </c>
      <c r="AT2616" s="112">
        <v>0</v>
      </c>
      <c r="AU2616" s="112">
        <v>0</v>
      </c>
      <c r="AV2616" s="84">
        <v>11</v>
      </c>
      <c r="AW2616" s="84">
        <v>0</v>
      </c>
      <c r="AX2616" s="84" t="str">
        <f>VLOOKUP(Y2616,'[1]Asset Classification'!$J$3:$W$2865,14,)</f>
        <v>Standard</v>
      </c>
      <c r="AY2616" s="108"/>
      <c r="AZ2616" s="84"/>
      <c r="BA2616" s="84"/>
      <c r="BB2616" s="84" t="s">
        <v>8329</v>
      </c>
      <c r="BC2616" s="84"/>
      <c r="BD2616" s="108"/>
      <c r="BE2616" s="84">
        <v>0</v>
      </c>
      <c r="BF2616" s="38" t="s">
        <v>3305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244</v>
      </c>
      <c r="C2617" s="38" t="s">
        <v>245</v>
      </c>
      <c r="D2617" s="38" t="s">
        <v>246</v>
      </c>
      <c r="E2617" s="38" t="s">
        <v>246</v>
      </c>
      <c r="F2617" s="38" t="s">
        <v>247</v>
      </c>
      <c r="G2617" s="84" t="s">
        <v>248</v>
      </c>
      <c r="H2617" s="38" t="s">
        <v>249</v>
      </c>
      <c r="I2617" s="84">
        <v>134363</v>
      </c>
      <c r="J2617" s="38" t="s">
        <v>290</v>
      </c>
      <c r="K2617" s="84">
        <v>134363</v>
      </c>
      <c r="L2617" s="84" t="s">
        <v>257</v>
      </c>
      <c r="M2617" s="38" t="s">
        <v>258</v>
      </c>
      <c r="N2617" s="84">
        <v>244030</v>
      </c>
      <c r="O2617" s="84" t="s">
        <v>687</v>
      </c>
      <c r="P2617" s="84">
        <v>320692</v>
      </c>
      <c r="Q2617" s="38" t="s">
        <v>522</v>
      </c>
      <c r="R2617" s="38" t="s">
        <v>829</v>
      </c>
      <c r="S2617" s="84" t="s">
        <v>3306</v>
      </c>
      <c r="T2617" s="84" t="s">
        <v>3306</v>
      </c>
      <c r="U2617" s="84" t="s">
        <v>1027</v>
      </c>
      <c r="V2617" s="84" t="s">
        <v>2278</v>
      </c>
      <c r="W2617" s="84">
        <v>0</v>
      </c>
      <c r="X2617" s="38" t="s">
        <v>3451</v>
      </c>
      <c r="Y2617" s="84">
        <v>358703269</v>
      </c>
      <c r="Z2617" s="38" t="s">
        <v>6537</v>
      </c>
      <c r="AA2617" s="108" t="s">
        <v>6446</v>
      </c>
      <c r="AB2617" s="84">
        <v>65000</v>
      </c>
      <c r="AC2617" s="108" t="s">
        <v>6769</v>
      </c>
      <c r="AD2617" s="84">
        <v>24</v>
      </c>
      <c r="AE2617" s="84" t="s">
        <v>6787</v>
      </c>
      <c r="AF2617" s="84" t="s">
        <v>7362</v>
      </c>
      <c r="AG2617" s="108" t="s">
        <v>7885</v>
      </c>
      <c r="AH2617" s="84" t="s">
        <v>7319</v>
      </c>
      <c r="AI2617" s="108" t="s">
        <v>6492</v>
      </c>
      <c r="AJ2617" s="84">
        <v>3440</v>
      </c>
      <c r="AK2617" s="84">
        <v>3440</v>
      </c>
      <c r="AL2617" s="108" t="s">
        <v>8112</v>
      </c>
      <c r="AM2617" s="84">
        <v>26517.21</v>
      </c>
      <c r="AN2617" s="112">
        <v>11322.79</v>
      </c>
      <c r="AO2617" s="112">
        <v>37840</v>
      </c>
      <c r="AP2617" s="112">
        <v>38482.79</v>
      </c>
      <c r="AQ2617" s="112">
        <v>5587.21</v>
      </c>
      <c r="AR2617" s="112">
        <v>44070</v>
      </c>
      <c r="AS2617" s="112">
        <v>0</v>
      </c>
      <c r="AT2617" s="112">
        <v>0</v>
      </c>
      <c r="AU2617" s="112">
        <v>0</v>
      </c>
      <c r="AV2617" s="84">
        <v>11</v>
      </c>
      <c r="AW2617" s="84">
        <v>0</v>
      </c>
      <c r="AX2617" s="84" t="str">
        <f>VLOOKUP(Y2617,'[1]Asset Classification'!$J$3:$W$2865,14,)</f>
        <v>Standard</v>
      </c>
      <c r="AY2617" s="108"/>
      <c r="AZ2617" s="84"/>
      <c r="BA2617" s="84"/>
      <c r="BB2617" s="84" t="s">
        <v>8329</v>
      </c>
      <c r="BC2617" s="84"/>
      <c r="BD2617" s="108"/>
      <c r="BE2617" s="84">
        <v>0</v>
      </c>
      <c r="BF2617" s="38" t="s">
        <v>3306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244</v>
      </c>
      <c r="C2618" s="38" t="s">
        <v>245</v>
      </c>
      <c r="D2618" s="38" t="s">
        <v>246</v>
      </c>
      <c r="E2618" s="38" t="s">
        <v>246</v>
      </c>
      <c r="F2618" s="38" t="s">
        <v>247</v>
      </c>
      <c r="G2618" s="84" t="s">
        <v>248</v>
      </c>
      <c r="H2618" s="38" t="s">
        <v>249</v>
      </c>
      <c r="I2618" s="84">
        <v>130701</v>
      </c>
      <c r="J2618" s="38" t="s">
        <v>272</v>
      </c>
      <c r="K2618" s="84">
        <v>130701</v>
      </c>
      <c r="L2618" s="84" t="s">
        <v>262</v>
      </c>
      <c r="M2618" s="38" t="s">
        <v>263</v>
      </c>
      <c r="N2618" s="84">
        <v>240301</v>
      </c>
      <c r="O2618" s="84" t="s">
        <v>662</v>
      </c>
      <c r="P2618" s="84">
        <v>316011</v>
      </c>
      <c r="Q2618" s="38" t="s">
        <v>408</v>
      </c>
      <c r="R2618" s="38" t="s">
        <v>829</v>
      </c>
      <c r="S2618" s="84" t="s">
        <v>3307</v>
      </c>
      <c r="T2618" s="84" t="s">
        <v>3307</v>
      </c>
      <c r="U2618" s="84" t="s">
        <v>2278</v>
      </c>
      <c r="V2618" s="84" t="s">
        <v>2278</v>
      </c>
      <c r="W2618" s="84">
        <v>0</v>
      </c>
      <c r="X2618" s="38" t="s">
        <v>3451</v>
      </c>
      <c r="Y2618" s="84">
        <v>358703937</v>
      </c>
      <c r="Z2618" s="38" t="s">
        <v>6538</v>
      </c>
      <c r="AA2618" s="108" t="s">
        <v>6435</v>
      </c>
      <c r="AB2618" s="84">
        <v>42000</v>
      </c>
      <c r="AC2618" s="108" t="s">
        <v>6769</v>
      </c>
      <c r="AD2618" s="84">
        <v>24</v>
      </c>
      <c r="AE2618" s="84" t="s">
        <v>6785</v>
      </c>
      <c r="AF2618" s="84" t="s">
        <v>7886</v>
      </c>
      <c r="AG2618" s="108" t="s">
        <v>7090</v>
      </c>
      <c r="AH2618" s="84" t="s">
        <v>7557</v>
      </c>
      <c r="AI2618" s="108" t="s">
        <v>6492</v>
      </c>
      <c r="AJ2618" s="84">
        <v>2240</v>
      </c>
      <c r="AK2618" s="84">
        <v>2240</v>
      </c>
      <c r="AL2618" s="108" t="s">
        <v>8112</v>
      </c>
      <c r="AM2618" s="84">
        <v>17106.47</v>
      </c>
      <c r="AN2618" s="112">
        <v>7533.53</v>
      </c>
      <c r="AO2618" s="112">
        <v>24640</v>
      </c>
      <c r="AP2618" s="112">
        <v>24893.53</v>
      </c>
      <c r="AQ2618" s="112">
        <v>3676.47</v>
      </c>
      <c r="AR2618" s="112">
        <v>28570</v>
      </c>
      <c r="AS2618" s="112">
        <v>0</v>
      </c>
      <c r="AT2618" s="112">
        <v>0</v>
      </c>
      <c r="AU2618" s="112">
        <v>0</v>
      </c>
      <c r="AV2618" s="84">
        <v>11</v>
      </c>
      <c r="AW2618" s="84">
        <v>0</v>
      </c>
      <c r="AX2618" s="84" t="str">
        <f>VLOOKUP(Y2618,'[1]Asset Classification'!$J$3:$W$2865,14,)</f>
        <v>Standard</v>
      </c>
      <c r="AY2618" s="108"/>
      <c r="AZ2618" s="84"/>
      <c r="BA2618" s="84"/>
      <c r="BB2618" s="84" t="s">
        <v>8329</v>
      </c>
      <c r="BC2618" s="84"/>
      <c r="BD2618" s="108"/>
      <c r="BE2618" s="84">
        <v>0</v>
      </c>
      <c r="BF2618" s="38" t="s">
        <v>3307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244</v>
      </c>
      <c r="C2619" s="38" t="s">
        <v>245</v>
      </c>
      <c r="D2619" s="38" t="s">
        <v>246</v>
      </c>
      <c r="E2619" s="38" t="s">
        <v>246</v>
      </c>
      <c r="F2619" s="38" t="s">
        <v>247</v>
      </c>
      <c r="G2619" s="84" t="s">
        <v>248</v>
      </c>
      <c r="H2619" s="38" t="s">
        <v>249</v>
      </c>
      <c r="I2619" s="84">
        <v>141650</v>
      </c>
      <c r="J2619" s="38" t="s">
        <v>311</v>
      </c>
      <c r="K2619" s="84">
        <v>141650</v>
      </c>
      <c r="L2619" s="84" t="s">
        <v>262</v>
      </c>
      <c r="M2619" s="38" t="s">
        <v>263</v>
      </c>
      <c r="N2619" s="84">
        <v>294150</v>
      </c>
      <c r="O2619" s="84" t="s">
        <v>819</v>
      </c>
      <c r="P2619" s="84">
        <v>390319</v>
      </c>
      <c r="Q2619" s="38" t="s">
        <v>388</v>
      </c>
      <c r="R2619" s="38" t="s">
        <v>829</v>
      </c>
      <c r="S2619" s="84" t="s">
        <v>3308</v>
      </c>
      <c r="T2619" s="84" t="s">
        <v>3308</v>
      </c>
      <c r="U2619" s="84" t="s">
        <v>1070</v>
      </c>
      <c r="V2619" s="84" t="s">
        <v>2078</v>
      </c>
      <c r="W2619" s="84">
        <v>0</v>
      </c>
      <c r="X2619" s="38" t="s">
        <v>3451</v>
      </c>
      <c r="Y2619" s="84">
        <v>358743045</v>
      </c>
      <c r="Z2619" s="38" t="s">
        <v>6539</v>
      </c>
      <c r="AA2619" s="108" t="s">
        <v>6540</v>
      </c>
      <c r="AB2619" s="84">
        <v>49000</v>
      </c>
      <c r="AC2619" s="108" t="s">
        <v>6763</v>
      </c>
      <c r="AD2619" s="84">
        <v>24</v>
      </c>
      <c r="AE2619" s="84" t="s">
        <v>6787</v>
      </c>
      <c r="AF2619" s="84" t="s">
        <v>7692</v>
      </c>
      <c r="AG2619" s="108" t="s">
        <v>7693</v>
      </c>
      <c r="AH2619" s="84" t="s">
        <v>7319</v>
      </c>
      <c r="AI2619" s="108" t="s">
        <v>6561</v>
      </c>
      <c r="AJ2619" s="84">
        <v>2610</v>
      </c>
      <c r="AK2619" s="84">
        <v>2610</v>
      </c>
      <c r="AL2619" s="108" t="s">
        <v>8111</v>
      </c>
      <c r="AM2619" s="84">
        <v>19876.12</v>
      </c>
      <c r="AN2619" s="112">
        <v>8833.8799999999992</v>
      </c>
      <c r="AO2619" s="112">
        <v>28710</v>
      </c>
      <c r="AP2619" s="112">
        <v>29123.88</v>
      </c>
      <c r="AQ2619" s="112">
        <v>4319.12</v>
      </c>
      <c r="AR2619" s="112">
        <v>33443</v>
      </c>
      <c r="AS2619" s="112">
        <v>0</v>
      </c>
      <c r="AT2619" s="112">
        <v>0</v>
      </c>
      <c r="AU2619" s="112">
        <v>0</v>
      </c>
      <c r="AV2619" s="84">
        <v>11</v>
      </c>
      <c r="AW2619" s="84">
        <v>0</v>
      </c>
      <c r="AX2619" s="84" t="str">
        <f>VLOOKUP(Y2619,'[1]Asset Classification'!$J$3:$W$2865,14,)</f>
        <v>Standard</v>
      </c>
      <c r="AY2619" s="108"/>
      <c r="AZ2619" s="84"/>
      <c r="BA2619" s="84"/>
      <c r="BB2619" s="84" t="s">
        <v>8329</v>
      </c>
      <c r="BC2619" s="84"/>
      <c r="BD2619" s="108"/>
      <c r="BE2619" s="84">
        <v>0</v>
      </c>
      <c r="BF2619" s="38" t="s">
        <v>3308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244</v>
      </c>
      <c r="C2620" s="38" t="s">
        <v>245</v>
      </c>
      <c r="D2620" s="38" t="s">
        <v>246</v>
      </c>
      <c r="E2620" s="38" t="s">
        <v>246</v>
      </c>
      <c r="F2620" s="38" t="s">
        <v>247</v>
      </c>
      <c r="G2620" s="84" t="s">
        <v>248</v>
      </c>
      <c r="H2620" s="38" t="s">
        <v>249</v>
      </c>
      <c r="I2620" s="84">
        <v>130701</v>
      </c>
      <c r="J2620" s="38" t="s">
        <v>272</v>
      </c>
      <c r="K2620" s="84">
        <v>130701</v>
      </c>
      <c r="L2620" s="84" t="s">
        <v>262</v>
      </c>
      <c r="M2620" s="38" t="s">
        <v>263</v>
      </c>
      <c r="N2620" s="84">
        <v>277824</v>
      </c>
      <c r="O2620" s="84" t="s">
        <v>656</v>
      </c>
      <c r="P2620" s="84">
        <v>471037</v>
      </c>
      <c r="Q2620" s="38" t="s">
        <v>1021</v>
      </c>
      <c r="R2620" s="38" t="s">
        <v>829</v>
      </c>
      <c r="S2620" s="84" t="s">
        <v>3309</v>
      </c>
      <c r="T2620" s="84" t="s">
        <v>3309</v>
      </c>
      <c r="U2620" s="84" t="s">
        <v>2292</v>
      </c>
      <c r="V2620" s="84" t="s">
        <v>2278</v>
      </c>
      <c r="W2620" s="84">
        <v>0</v>
      </c>
      <c r="X2620" s="38" t="s">
        <v>3451</v>
      </c>
      <c r="Y2620" s="84">
        <v>358747310</v>
      </c>
      <c r="Z2620" s="38" t="s">
        <v>6541</v>
      </c>
      <c r="AA2620" s="108" t="s">
        <v>6492</v>
      </c>
      <c r="AB2620" s="84">
        <v>60000</v>
      </c>
      <c r="AC2620" s="108" t="s">
        <v>6769</v>
      </c>
      <c r="AD2620" s="84">
        <v>24</v>
      </c>
      <c r="AE2620" s="84" t="s">
        <v>6787</v>
      </c>
      <c r="AF2620" s="84" t="s">
        <v>7415</v>
      </c>
      <c r="AG2620" s="108" t="s">
        <v>7887</v>
      </c>
      <c r="AH2620" s="84" t="s">
        <v>7319</v>
      </c>
      <c r="AI2620" s="108" t="s">
        <v>8078</v>
      </c>
      <c r="AJ2620" s="84">
        <v>3190</v>
      </c>
      <c r="AK2620" s="84">
        <v>3190</v>
      </c>
      <c r="AL2620" s="108" t="s">
        <v>8112</v>
      </c>
      <c r="AM2620" s="84">
        <v>21451.46</v>
      </c>
      <c r="AN2620" s="112">
        <v>10448.540000000001</v>
      </c>
      <c r="AO2620" s="112">
        <v>31900</v>
      </c>
      <c r="AP2620" s="112">
        <v>38548.54</v>
      </c>
      <c r="AQ2620" s="112">
        <v>6244.46</v>
      </c>
      <c r="AR2620" s="112">
        <v>44793</v>
      </c>
      <c r="AS2620" s="112">
        <v>0</v>
      </c>
      <c r="AT2620" s="112">
        <v>0</v>
      </c>
      <c r="AU2620" s="112">
        <v>0</v>
      </c>
      <c r="AV2620" s="84">
        <v>10</v>
      </c>
      <c r="AW2620" s="84">
        <v>0</v>
      </c>
      <c r="AX2620" s="84" t="str">
        <f>VLOOKUP(Y2620,'[1]Asset Classification'!$J$3:$W$2865,14,)</f>
        <v>Standard</v>
      </c>
      <c r="AY2620" s="108"/>
      <c r="AZ2620" s="84"/>
      <c r="BA2620" s="84"/>
      <c r="BB2620" s="84" t="s">
        <v>8329</v>
      </c>
      <c r="BC2620" s="84"/>
      <c r="BD2620" s="108"/>
      <c r="BE2620" s="84">
        <v>0</v>
      </c>
      <c r="BF2620" s="38" t="s">
        <v>3309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244</v>
      </c>
      <c r="C2621" s="38" t="s">
        <v>245</v>
      </c>
      <c r="D2621" s="38" t="s">
        <v>246</v>
      </c>
      <c r="E2621" s="38" t="s">
        <v>246</v>
      </c>
      <c r="F2621" s="38" t="s">
        <v>247</v>
      </c>
      <c r="G2621" s="84" t="s">
        <v>248</v>
      </c>
      <c r="H2621" s="38" t="s">
        <v>249</v>
      </c>
      <c r="I2621" s="84">
        <v>131510</v>
      </c>
      <c r="J2621" s="38" t="s">
        <v>279</v>
      </c>
      <c r="K2621" s="84">
        <v>131510</v>
      </c>
      <c r="L2621" s="84" t="s">
        <v>262</v>
      </c>
      <c r="M2621" s="38" t="s">
        <v>263</v>
      </c>
      <c r="N2621" s="84">
        <v>371713</v>
      </c>
      <c r="O2621" s="84" t="s">
        <v>849</v>
      </c>
      <c r="P2621" s="84">
        <v>738656</v>
      </c>
      <c r="Q2621" s="38" t="s">
        <v>975</v>
      </c>
      <c r="R2621" s="38" t="s">
        <v>960</v>
      </c>
      <c r="S2621" s="84" t="s">
        <v>2954</v>
      </c>
      <c r="T2621" s="84" t="s">
        <v>2954</v>
      </c>
      <c r="U2621" s="84" t="s">
        <v>1034</v>
      </c>
      <c r="V2621" s="84" t="s">
        <v>3449</v>
      </c>
      <c r="W2621" s="84">
        <v>0</v>
      </c>
      <c r="X2621" s="38" t="s">
        <v>3529</v>
      </c>
      <c r="Y2621" s="84">
        <v>358761392</v>
      </c>
      <c r="Z2621" s="38" t="s">
        <v>6119</v>
      </c>
      <c r="AA2621" s="108" t="s">
        <v>6446</v>
      </c>
      <c r="AB2621" s="84">
        <v>14999</v>
      </c>
      <c r="AC2621" s="108" t="s">
        <v>6770</v>
      </c>
      <c r="AD2621" s="84">
        <v>12</v>
      </c>
      <c r="AE2621" s="84" t="s">
        <v>6791</v>
      </c>
      <c r="AF2621" s="84" t="s">
        <v>7740</v>
      </c>
      <c r="AG2621" s="108" t="s">
        <v>7742</v>
      </c>
      <c r="AH2621" s="84" t="s">
        <v>7557</v>
      </c>
      <c r="AI2621" s="108" t="s">
        <v>8066</v>
      </c>
      <c r="AJ2621" s="84">
        <v>1420</v>
      </c>
      <c r="AK2621" s="84">
        <v>1420</v>
      </c>
      <c r="AL2621" s="108" t="s">
        <v>8226</v>
      </c>
      <c r="AM2621" s="84">
        <v>2305.34</v>
      </c>
      <c r="AN2621" s="112">
        <v>534.66</v>
      </c>
      <c r="AO2621" s="112">
        <v>2840</v>
      </c>
      <c r="AP2621" s="112">
        <v>12693.66</v>
      </c>
      <c r="AQ2621" s="112">
        <v>1473.34</v>
      </c>
      <c r="AR2621" s="112">
        <v>14167</v>
      </c>
      <c r="AS2621" s="112">
        <v>11336.05</v>
      </c>
      <c r="AT2621" s="112">
        <v>1443.95</v>
      </c>
      <c r="AU2621" s="112">
        <v>12780</v>
      </c>
      <c r="AV2621" s="84">
        <v>11</v>
      </c>
      <c r="AW2621" s="84">
        <v>249</v>
      </c>
      <c r="AX2621" s="84" t="str">
        <f>VLOOKUP(Y2621,'[1]Asset Classification'!$J$3:$W$2865,14,)</f>
        <v>&gt;180</v>
      </c>
      <c r="AY2621" s="108"/>
      <c r="AZ2621" s="84"/>
      <c r="BA2621" s="84"/>
      <c r="BB2621" s="84" t="s">
        <v>8329</v>
      </c>
      <c r="BC2621" s="84"/>
      <c r="BD2621" s="108"/>
      <c r="BE2621" s="84">
        <v>0</v>
      </c>
      <c r="BF2621" s="38" t="s">
        <v>2954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244</v>
      </c>
      <c r="C2622" s="38" t="s">
        <v>245</v>
      </c>
      <c r="D2622" s="38" t="s">
        <v>246</v>
      </c>
      <c r="E2622" s="38" t="s">
        <v>246</v>
      </c>
      <c r="F2622" s="38" t="s">
        <v>247</v>
      </c>
      <c r="G2622" s="84" t="s">
        <v>248</v>
      </c>
      <c r="H2622" s="38" t="s">
        <v>249</v>
      </c>
      <c r="I2622" s="84">
        <v>139549</v>
      </c>
      <c r="J2622" s="38" t="s">
        <v>307</v>
      </c>
      <c r="K2622" s="84">
        <v>139549</v>
      </c>
      <c r="L2622" s="84" t="s">
        <v>254</v>
      </c>
      <c r="M2622" s="38" t="s">
        <v>255</v>
      </c>
      <c r="N2622" s="84">
        <v>238198</v>
      </c>
      <c r="O2622" s="84" t="s">
        <v>621</v>
      </c>
      <c r="P2622" s="84">
        <v>313319</v>
      </c>
      <c r="Q2622" s="38" t="s">
        <v>622</v>
      </c>
      <c r="R2622" s="38" t="s">
        <v>891</v>
      </c>
      <c r="S2622" s="84" t="s">
        <v>2842</v>
      </c>
      <c r="T2622" s="84" t="s">
        <v>2842</v>
      </c>
      <c r="U2622" s="84" t="s">
        <v>1070</v>
      </c>
      <c r="V2622" s="84" t="s">
        <v>2278</v>
      </c>
      <c r="W2622" s="84">
        <v>0</v>
      </c>
      <c r="X2622" s="38" t="s">
        <v>3550</v>
      </c>
      <c r="Y2622" s="84">
        <v>358763510</v>
      </c>
      <c r="Z2622" s="38" t="s">
        <v>5980</v>
      </c>
      <c r="AA2622" s="108" t="s">
        <v>6540</v>
      </c>
      <c r="AB2622" s="84">
        <v>28000</v>
      </c>
      <c r="AC2622" s="108" t="s">
        <v>6769</v>
      </c>
      <c r="AD2622" s="84">
        <v>18</v>
      </c>
      <c r="AE2622" s="84" t="s">
        <v>6783</v>
      </c>
      <c r="AF2622" s="84" t="s">
        <v>7015</v>
      </c>
      <c r="AG2622" s="108" t="s">
        <v>7104</v>
      </c>
      <c r="AH2622" s="84" t="s">
        <v>6795</v>
      </c>
      <c r="AI2622" s="108" t="s">
        <v>6492</v>
      </c>
      <c r="AJ2622" s="84">
        <v>1860</v>
      </c>
      <c r="AK2622" s="84">
        <v>1860</v>
      </c>
      <c r="AL2622" s="108" t="s">
        <v>8078</v>
      </c>
      <c r="AM2622" s="84">
        <v>2840.07</v>
      </c>
      <c r="AN2622" s="112">
        <v>879.93</v>
      </c>
      <c r="AO2622" s="112">
        <v>3720</v>
      </c>
      <c r="AP2622" s="112">
        <v>25159.93</v>
      </c>
      <c r="AQ2622" s="112">
        <v>4283.07</v>
      </c>
      <c r="AR2622" s="112">
        <v>29443</v>
      </c>
      <c r="AS2622" s="112">
        <v>13371.19</v>
      </c>
      <c r="AT2622" s="112">
        <v>3368.81</v>
      </c>
      <c r="AU2622" s="112">
        <v>16740</v>
      </c>
      <c r="AV2622" s="84">
        <v>11</v>
      </c>
      <c r="AW2622" s="84">
        <v>254</v>
      </c>
      <c r="AX2622" s="84" t="str">
        <f>VLOOKUP(Y2622,'[1]Asset Classification'!$J$3:$W$2865,14,)</f>
        <v>&gt;180</v>
      </c>
      <c r="AY2622" s="108"/>
      <c r="AZ2622" s="84"/>
      <c r="BA2622" s="84"/>
      <c r="BB2622" s="84" t="s">
        <v>8329</v>
      </c>
      <c r="BC2622" s="84"/>
      <c r="BD2622" s="108"/>
      <c r="BE2622" s="84">
        <v>0</v>
      </c>
      <c r="BF2622" s="38" t="s">
        <v>2842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244</v>
      </c>
      <c r="C2623" s="38" t="s">
        <v>245</v>
      </c>
      <c r="D2623" s="38" t="s">
        <v>246</v>
      </c>
      <c r="E2623" s="38" t="s">
        <v>246</v>
      </c>
      <c r="F2623" s="38" t="s">
        <v>247</v>
      </c>
      <c r="G2623" s="84" t="s">
        <v>248</v>
      </c>
      <c r="H2623" s="38" t="s">
        <v>249</v>
      </c>
      <c r="I2623" s="84">
        <v>131510</v>
      </c>
      <c r="J2623" s="38" t="s">
        <v>279</v>
      </c>
      <c r="K2623" s="84">
        <v>131510</v>
      </c>
      <c r="L2623" s="84" t="s">
        <v>262</v>
      </c>
      <c r="M2623" s="38" t="s">
        <v>263</v>
      </c>
      <c r="N2623" s="84">
        <v>221942</v>
      </c>
      <c r="O2623" s="84" t="s">
        <v>427</v>
      </c>
      <c r="P2623" s="84">
        <v>292721</v>
      </c>
      <c r="Q2623" s="38" t="s">
        <v>428</v>
      </c>
      <c r="R2623" s="38" t="s">
        <v>891</v>
      </c>
      <c r="S2623" s="84" t="s">
        <v>3054</v>
      </c>
      <c r="T2623" s="84" t="s">
        <v>3054</v>
      </c>
      <c r="U2623" s="84" t="s">
        <v>2292</v>
      </c>
      <c r="V2623" s="84" t="s">
        <v>2278</v>
      </c>
      <c r="W2623" s="84">
        <v>0</v>
      </c>
      <c r="X2623" s="38" t="s">
        <v>3451</v>
      </c>
      <c r="Y2623" s="84">
        <v>358775727</v>
      </c>
      <c r="Z2623" s="38" t="s">
        <v>6236</v>
      </c>
      <c r="AA2623" s="108" t="s">
        <v>6376</v>
      </c>
      <c r="AB2623" s="84">
        <v>40000</v>
      </c>
      <c r="AC2623" s="108" t="s">
        <v>6770</v>
      </c>
      <c r="AD2623" s="84">
        <v>18</v>
      </c>
      <c r="AE2623" s="84" t="s">
        <v>6788</v>
      </c>
      <c r="AF2623" s="84" t="s">
        <v>6880</v>
      </c>
      <c r="AG2623" s="108" t="s">
        <v>7305</v>
      </c>
      <c r="AH2623" s="84" t="s">
        <v>6795</v>
      </c>
      <c r="AI2623" s="108" t="s">
        <v>8066</v>
      </c>
      <c r="AJ2623" s="84">
        <v>2660</v>
      </c>
      <c r="AK2623" s="84">
        <v>2660</v>
      </c>
      <c r="AL2623" s="108" t="s">
        <v>6745</v>
      </c>
      <c r="AM2623" s="84">
        <v>22984.720000000001</v>
      </c>
      <c r="AN2623" s="112">
        <v>6275.28</v>
      </c>
      <c r="AO2623" s="112">
        <v>29260</v>
      </c>
      <c r="AP2623" s="112">
        <v>17015.28</v>
      </c>
      <c r="AQ2623" s="112">
        <v>1360.72</v>
      </c>
      <c r="AR2623" s="112">
        <v>18376</v>
      </c>
      <c r="AS2623" s="112">
        <v>0</v>
      </c>
      <c r="AT2623" s="112">
        <v>0</v>
      </c>
      <c r="AU2623" s="112">
        <v>0</v>
      </c>
      <c r="AV2623" s="84">
        <v>11</v>
      </c>
      <c r="AW2623" s="84">
        <v>0</v>
      </c>
      <c r="AX2623" s="84" t="str">
        <f>VLOOKUP(Y2623,'[1]Asset Classification'!$J$3:$W$2865,14,)</f>
        <v>Standard</v>
      </c>
      <c r="AY2623" s="108"/>
      <c r="AZ2623" s="84"/>
      <c r="BA2623" s="84"/>
      <c r="BB2623" s="84" t="s">
        <v>8329</v>
      </c>
      <c r="BC2623" s="84"/>
      <c r="BD2623" s="108"/>
      <c r="BE2623" s="84">
        <v>0</v>
      </c>
      <c r="BF2623" s="38" t="s">
        <v>3054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244</v>
      </c>
      <c r="C2624" s="38" t="s">
        <v>245</v>
      </c>
      <c r="D2624" s="38" t="s">
        <v>246</v>
      </c>
      <c r="E2624" s="38" t="s">
        <v>246</v>
      </c>
      <c r="F2624" s="38" t="s">
        <v>247</v>
      </c>
      <c r="G2624" s="84" t="s">
        <v>248</v>
      </c>
      <c r="H2624" s="38" t="s">
        <v>249</v>
      </c>
      <c r="I2624" s="84">
        <v>132672</v>
      </c>
      <c r="J2624" s="38" t="s">
        <v>285</v>
      </c>
      <c r="K2624" s="84">
        <v>132672</v>
      </c>
      <c r="L2624" s="84" t="s">
        <v>251</v>
      </c>
      <c r="M2624" s="38" t="s">
        <v>252</v>
      </c>
      <c r="N2624" s="84">
        <v>223913</v>
      </c>
      <c r="O2624" s="84" t="s">
        <v>479</v>
      </c>
      <c r="P2624" s="84">
        <v>344387</v>
      </c>
      <c r="Q2624" s="38" t="s">
        <v>522</v>
      </c>
      <c r="R2624" s="38" t="s">
        <v>960</v>
      </c>
      <c r="S2624" s="84" t="s">
        <v>3140</v>
      </c>
      <c r="T2624" s="84" t="s">
        <v>3140</v>
      </c>
      <c r="U2624" s="84" t="s">
        <v>2292</v>
      </c>
      <c r="V2624" s="84" t="s">
        <v>2278</v>
      </c>
      <c r="W2624" s="84">
        <v>0</v>
      </c>
      <c r="X2624" s="38" t="s">
        <v>3529</v>
      </c>
      <c r="Y2624" s="84">
        <v>358776010</v>
      </c>
      <c r="Z2624" s="38" t="s">
        <v>6346</v>
      </c>
      <c r="AA2624" s="108" t="s">
        <v>6542</v>
      </c>
      <c r="AB2624" s="84">
        <v>14999</v>
      </c>
      <c r="AC2624" s="108" t="s">
        <v>6768</v>
      </c>
      <c r="AD2624" s="84">
        <v>12</v>
      </c>
      <c r="AE2624" s="84" t="s">
        <v>6791</v>
      </c>
      <c r="AF2624" s="84" t="s">
        <v>7576</v>
      </c>
      <c r="AG2624" s="108" t="s">
        <v>7796</v>
      </c>
      <c r="AH2624" s="84" t="s">
        <v>7319</v>
      </c>
      <c r="AI2624" s="108" t="s">
        <v>6566</v>
      </c>
      <c r="AJ2624" s="84">
        <v>1420</v>
      </c>
      <c r="AK2624" s="84">
        <v>1420</v>
      </c>
      <c r="AL2624" s="108" t="s">
        <v>6749</v>
      </c>
      <c r="AM2624" s="84">
        <v>12016.09</v>
      </c>
      <c r="AN2624" s="112">
        <v>2183.91</v>
      </c>
      <c r="AO2624" s="112">
        <v>14200</v>
      </c>
      <c r="AP2624" s="112">
        <v>2982.91</v>
      </c>
      <c r="AQ2624" s="112">
        <v>96.09</v>
      </c>
      <c r="AR2624" s="112">
        <v>3079</v>
      </c>
      <c r="AS2624" s="112">
        <v>0</v>
      </c>
      <c r="AT2624" s="112">
        <v>0</v>
      </c>
      <c r="AU2624" s="112">
        <v>0</v>
      </c>
      <c r="AV2624" s="84">
        <v>10</v>
      </c>
      <c r="AW2624" s="84">
        <v>0</v>
      </c>
      <c r="AX2624" s="84" t="str">
        <f>VLOOKUP(Y2624,'[1]Asset Classification'!$J$3:$W$2865,14,)</f>
        <v>Standard</v>
      </c>
      <c r="AY2624" s="108"/>
      <c r="AZ2624" s="84"/>
      <c r="BA2624" s="84"/>
      <c r="BB2624" s="84" t="s">
        <v>8329</v>
      </c>
      <c r="BC2624" s="84"/>
      <c r="BD2624" s="108"/>
      <c r="BE2624" s="84">
        <v>0</v>
      </c>
      <c r="BF2624" s="38" t="s">
        <v>3140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244</v>
      </c>
      <c r="C2625" s="38" t="s">
        <v>245</v>
      </c>
      <c r="D2625" s="38" t="s">
        <v>246</v>
      </c>
      <c r="E2625" s="38" t="s">
        <v>246</v>
      </c>
      <c r="F2625" s="38" t="s">
        <v>247</v>
      </c>
      <c r="G2625" s="84" t="s">
        <v>248</v>
      </c>
      <c r="H2625" s="38" t="s">
        <v>249</v>
      </c>
      <c r="I2625" s="84">
        <v>135745</v>
      </c>
      <c r="J2625" s="38" t="s">
        <v>296</v>
      </c>
      <c r="K2625" s="84">
        <v>135745</v>
      </c>
      <c r="L2625" s="84" t="s">
        <v>257</v>
      </c>
      <c r="M2625" s="38" t="s">
        <v>258</v>
      </c>
      <c r="N2625" s="84">
        <v>229044</v>
      </c>
      <c r="O2625" s="84" t="s">
        <v>557</v>
      </c>
      <c r="P2625" s="84">
        <v>301653</v>
      </c>
      <c r="Q2625" s="38" t="s">
        <v>614</v>
      </c>
      <c r="R2625" s="38" t="s">
        <v>829</v>
      </c>
      <c r="S2625" s="84" t="s">
        <v>3310</v>
      </c>
      <c r="T2625" s="84" t="s">
        <v>3310</v>
      </c>
      <c r="U2625" s="84" t="s">
        <v>2292</v>
      </c>
      <c r="V2625" s="84" t="s">
        <v>3449</v>
      </c>
      <c r="W2625" s="84">
        <v>0</v>
      </c>
      <c r="X2625" s="38" t="s">
        <v>3526</v>
      </c>
      <c r="Y2625" s="84">
        <v>358778160</v>
      </c>
      <c r="Z2625" s="38" t="s">
        <v>6543</v>
      </c>
      <c r="AA2625" s="108" t="s">
        <v>6540</v>
      </c>
      <c r="AB2625" s="84">
        <v>80000</v>
      </c>
      <c r="AC2625" s="108" t="s">
        <v>6763</v>
      </c>
      <c r="AD2625" s="84">
        <v>24</v>
      </c>
      <c r="AE2625" s="84" t="s">
        <v>6789</v>
      </c>
      <c r="AF2625" s="84" t="s">
        <v>6999</v>
      </c>
      <c r="AG2625" s="108" t="s">
        <v>7316</v>
      </c>
      <c r="AH2625" s="84" t="s">
        <v>6795</v>
      </c>
      <c r="AI2625" s="108" t="s">
        <v>6561</v>
      </c>
      <c r="AJ2625" s="84">
        <v>4200</v>
      </c>
      <c r="AK2625" s="84">
        <v>4200</v>
      </c>
      <c r="AL2625" s="108" t="s">
        <v>8111</v>
      </c>
      <c r="AM2625" s="84">
        <v>32677.38</v>
      </c>
      <c r="AN2625" s="112">
        <v>13522.62</v>
      </c>
      <c r="AO2625" s="112">
        <v>46200</v>
      </c>
      <c r="AP2625" s="112">
        <v>47322.62</v>
      </c>
      <c r="AQ2625" s="112">
        <v>6588.38</v>
      </c>
      <c r="AR2625" s="112">
        <v>53911</v>
      </c>
      <c r="AS2625" s="112">
        <v>0</v>
      </c>
      <c r="AT2625" s="112">
        <v>0</v>
      </c>
      <c r="AU2625" s="112">
        <v>0</v>
      </c>
      <c r="AV2625" s="84">
        <v>11</v>
      </c>
      <c r="AW2625" s="84">
        <v>0</v>
      </c>
      <c r="AX2625" s="84" t="str">
        <f>VLOOKUP(Y2625,'[1]Asset Classification'!$J$3:$W$2865,14,)</f>
        <v>Standard</v>
      </c>
      <c r="AY2625" s="108"/>
      <c r="AZ2625" s="84"/>
      <c r="BA2625" s="84"/>
      <c r="BB2625" s="84" t="s">
        <v>8329</v>
      </c>
      <c r="BC2625" s="84"/>
      <c r="BD2625" s="108"/>
      <c r="BE2625" s="84">
        <v>0</v>
      </c>
      <c r="BF2625" s="38" t="s">
        <v>3310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244</v>
      </c>
      <c r="C2626" s="38" t="s">
        <v>245</v>
      </c>
      <c r="D2626" s="38" t="s">
        <v>246</v>
      </c>
      <c r="E2626" s="38" t="s">
        <v>246</v>
      </c>
      <c r="F2626" s="38" t="s">
        <v>247</v>
      </c>
      <c r="G2626" s="84" t="s">
        <v>248</v>
      </c>
      <c r="H2626" s="38" t="s">
        <v>249</v>
      </c>
      <c r="I2626" s="84">
        <v>133068</v>
      </c>
      <c r="J2626" s="38" t="s">
        <v>287</v>
      </c>
      <c r="K2626" s="84">
        <v>133068</v>
      </c>
      <c r="L2626" s="84" t="s">
        <v>262</v>
      </c>
      <c r="M2626" s="38" t="s">
        <v>263</v>
      </c>
      <c r="N2626" s="84">
        <v>256215</v>
      </c>
      <c r="O2626" s="84" t="s">
        <v>755</v>
      </c>
      <c r="P2626" s="84">
        <v>336500</v>
      </c>
      <c r="Q2626" s="38" t="s">
        <v>756</v>
      </c>
      <c r="R2626" s="38" t="s">
        <v>829</v>
      </c>
      <c r="S2626" s="84" t="s">
        <v>3133</v>
      </c>
      <c r="T2626" s="84" t="s">
        <v>3133</v>
      </c>
      <c r="U2626" s="84" t="s">
        <v>2292</v>
      </c>
      <c r="V2626" s="84" t="s">
        <v>3449</v>
      </c>
      <c r="W2626" s="84">
        <v>0</v>
      </c>
      <c r="X2626" s="38" t="s">
        <v>3526</v>
      </c>
      <c r="Y2626" s="84">
        <v>358782409</v>
      </c>
      <c r="Z2626" s="38" t="s">
        <v>6339</v>
      </c>
      <c r="AA2626" s="108" t="s">
        <v>6540</v>
      </c>
      <c r="AB2626" s="84">
        <v>80000</v>
      </c>
      <c r="AC2626" s="108" t="s">
        <v>6765</v>
      </c>
      <c r="AD2626" s="84">
        <v>24</v>
      </c>
      <c r="AE2626" s="84" t="s">
        <v>6784</v>
      </c>
      <c r="AF2626" s="84" t="s">
        <v>7196</v>
      </c>
      <c r="AG2626" s="108" t="s">
        <v>7169</v>
      </c>
      <c r="AH2626" s="84" t="s">
        <v>6795</v>
      </c>
      <c r="AI2626" s="108" t="s">
        <v>8069</v>
      </c>
      <c r="AJ2626" s="84">
        <v>4200</v>
      </c>
      <c r="AK2626" s="84">
        <v>4200</v>
      </c>
      <c r="AL2626" s="108" t="s">
        <v>6752</v>
      </c>
      <c r="AM2626" s="84">
        <v>32430.47</v>
      </c>
      <c r="AN2626" s="112">
        <v>13769.53</v>
      </c>
      <c r="AO2626" s="112">
        <v>46200</v>
      </c>
      <c r="AP2626" s="112">
        <v>47569.53</v>
      </c>
      <c r="AQ2626" s="112">
        <v>6658.47</v>
      </c>
      <c r="AR2626" s="112">
        <v>54228</v>
      </c>
      <c r="AS2626" s="112">
        <v>0</v>
      </c>
      <c r="AT2626" s="112">
        <v>0</v>
      </c>
      <c r="AU2626" s="112">
        <v>0</v>
      </c>
      <c r="AV2626" s="84">
        <v>11</v>
      </c>
      <c r="AW2626" s="84">
        <v>0</v>
      </c>
      <c r="AX2626" s="84" t="str">
        <f>VLOOKUP(Y2626,'[1]Asset Classification'!$J$3:$W$2865,14,)</f>
        <v>Standard</v>
      </c>
      <c r="AY2626" s="108"/>
      <c r="AZ2626" s="84"/>
      <c r="BA2626" s="84"/>
      <c r="BB2626" s="84" t="s">
        <v>8329</v>
      </c>
      <c r="BC2626" s="84"/>
      <c r="BD2626" s="108"/>
      <c r="BE2626" s="84">
        <v>0</v>
      </c>
      <c r="BF2626" s="38" t="s">
        <v>3133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244</v>
      </c>
      <c r="C2627" s="38" t="s">
        <v>245</v>
      </c>
      <c r="D2627" s="38" t="s">
        <v>246</v>
      </c>
      <c r="E2627" s="38" t="s">
        <v>246</v>
      </c>
      <c r="F2627" s="38" t="s">
        <v>247</v>
      </c>
      <c r="G2627" s="84" t="s">
        <v>248</v>
      </c>
      <c r="H2627" s="38" t="s">
        <v>249</v>
      </c>
      <c r="I2627" s="84">
        <v>133068</v>
      </c>
      <c r="J2627" s="38" t="s">
        <v>287</v>
      </c>
      <c r="K2627" s="84">
        <v>133068</v>
      </c>
      <c r="L2627" s="84" t="s">
        <v>262</v>
      </c>
      <c r="M2627" s="38" t="s">
        <v>263</v>
      </c>
      <c r="N2627" s="84">
        <v>264840</v>
      </c>
      <c r="O2627" s="84" t="s">
        <v>976</v>
      </c>
      <c r="P2627" s="84">
        <v>347701</v>
      </c>
      <c r="Q2627" s="38" t="s">
        <v>717</v>
      </c>
      <c r="R2627" s="38" t="s">
        <v>891</v>
      </c>
      <c r="S2627" s="84" t="s">
        <v>3311</v>
      </c>
      <c r="T2627" s="84" t="s">
        <v>3311</v>
      </c>
      <c r="U2627" s="84" t="s">
        <v>1034</v>
      </c>
      <c r="V2627" s="84" t="s">
        <v>2789</v>
      </c>
      <c r="W2627" s="84">
        <v>0</v>
      </c>
      <c r="X2627" s="38" t="s">
        <v>3520</v>
      </c>
      <c r="Y2627" s="84">
        <v>358782646</v>
      </c>
      <c r="Z2627" s="38" t="s">
        <v>6544</v>
      </c>
      <c r="AA2627" s="108" t="s">
        <v>6540</v>
      </c>
      <c r="AB2627" s="84">
        <v>15000</v>
      </c>
      <c r="AC2627" s="108" t="s">
        <v>6765</v>
      </c>
      <c r="AD2627" s="84">
        <v>18</v>
      </c>
      <c r="AE2627" s="84" t="s">
        <v>6783</v>
      </c>
      <c r="AF2627" s="84" t="s">
        <v>7888</v>
      </c>
      <c r="AG2627" s="108" t="s">
        <v>7889</v>
      </c>
      <c r="AH2627" s="84" t="s">
        <v>7319</v>
      </c>
      <c r="AI2627" s="108" t="s">
        <v>8069</v>
      </c>
      <c r="AJ2627" s="84">
        <v>1000</v>
      </c>
      <c r="AK2627" s="84">
        <v>1000</v>
      </c>
      <c r="AL2627" s="108" t="s">
        <v>6752</v>
      </c>
      <c r="AM2627" s="84">
        <v>8545.59</v>
      </c>
      <c r="AN2627" s="112">
        <v>2454.41</v>
      </c>
      <c r="AO2627" s="112">
        <v>11000</v>
      </c>
      <c r="AP2627" s="112">
        <v>6454.41</v>
      </c>
      <c r="AQ2627" s="112">
        <v>532.59</v>
      </c>
      <c r="AR2627" s="112">
        <v>6987</v>
      </c>
      <c r="AS2627" s="112">
        <v>0</v>
      </c>
      <c r="AT2627" s="112">
        <v>0</v>
      </c>
      <c r="AU2627" s="112">
        <v>0</v>
      </c>
      <c r="AV2627" s="84">
        <v>11</v>
      </c>
      <c r="AW2627" s="84">
        <v>0</v>
      </c>
      <c r="AX2627" s="84" t="str">
        <f>VLOOKUP(Y2627,'[1]Asset Classification'!$J$3:$W$2865,14,)</f>
        <v>Standard</v>
      </c>
      <c r="AY2627" s="108"/>
      <c r="AZ2627" s="84"/>
      <c r="BA2627" s="84"/>
      <c r="BB2627" s="84" t="s">
        <v>8329</v>
      </c>
      <c r="BC2627" s="84"/>
      <c r="BD2627" s="108"/>
      <c r="BE2627" s="84">
        <v>0</v>
      </c>
      <c r="BF2627" s="38" t="s">
        <v>3311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244</v>
      </c>
      <c r="C2628" s="38" t="s">
        <v>245</v>
      </c>
      <c r="D2628" s="38" t="s">
        <v>246</v>
      </c>
      <c r="E2628" s="38" t="s">
        <v>246</v>
      </c>
      <c r="F2628" s="38" t="s">
        <v>247</v>
      </c>
      <c r="G2628" s="84" t="s">
        <v>248</v>
      </c>
      <c r="H2628" s="38" t="s">
        <v>249</v>
      </c>
      <c r="I2628" s="84">
        <v>130344</v>
      </c>
      <c r="J2628" s="38" t="s">
        <v>264</v>
      </c>
      <c r="K2628" s="84">
        <v>130344</v>
      </c>
      <c r="L2628" s="84" t="s">
        <v>254</v>
      </c>
      <c r="M2628" s="38" t="s">
        <v>255</v>
      </c>
      <c r="N2628" s="84">
        <v>219882</v>
      </c>
      <c r="O2628" s="84" t="s">
        <v>357</v>
      </c>
      <c r="P2628" s="84">
        <v>290147</v>
      </c>
      <c r="Q2628" s="38" t="s">
        <v>933</v>
      </c>
      <c r="R2628" s="38" t="s">
        <v>829</v>
      </c>
      <c r="S2628" s="84" t="s">
        <v>3312</v>
      </c>
      <c r="T2628" s="84" t="s">
        <v>3312</v>
      </c>
      <c r="U2628" s="84" t="s">
        <v>1027</v>
      </c>
      <c r="V2628" s="84" t="s">
        <v>2278</v>
      </c>
      <c r="W2628" s="84">
        <v>0</v>
      </c>
      <c r="X2628" s="38" t="s">
        <v>3522</v>
      </c>
      <c r="Y2628" s="84">
        <v>358791809</v>
      </c>
      <c r="Z2628" s="38" t="s">
        <v>6545</v>
      </c>
      <c r="AA2628" s="108" t="s">
        <v>6546</v>
      </c>
      <c r="AB2628" s="84">
        <v>80000</v>
      </c>
      <c r="AC2628" s="108" t="s">
        <v>6765</v>
      </c>
      <c r="AD2628" s="84">
        <v>24</v>
      </c>
      <c r="AE2628" s="84" t="s">
        <v>6784</v>
      </c>
      <c r="AF2628" s="84" t="s">
        <v>6824</v>
      </c>
      <c r="AG2628" s="108" t="s">
        <v>6825</v>
      </c>
      <c r="AH2628" s="84" t="s">
        <v>6795</v>
      </c>
      <c r="AI2628" s="108" t="s">
        <v>8069</v>
      </c>
      <c r="AJ2628" s="84">
        <v>4220</v>
      </c>
      <c r="AK2628" s="84">
        <v>4220</v>
      </c>
      <c r="AL2628" s="108" t="s">
        <v>6752</v>
      </c>
      <c r="AM2628" s="84">
        <v>32470.639999999999</v>
      </c>
      <c r="AN2628" s="112">
        <v>13949.36</v>
      </c>
      <c r="AO2628" s="112">
        <v>46420</v>
      </c>
      <c r="AP2628" s="112">
        <v>47529.36</v>
      </c>
      <c r="AQ2628" s="112">
        <v>6780.64</v>
      </c>
      <c r="AR2628" s="112">
        <v>54310</v>
      </c>
      <c r="AS2628" s="112">
        <v>0</v>
      </c>
      <c r="AT2628" s="112">
        <v>0</v>
      </c>
      <c r="AU2628" s="112">
        <v>0</v>
      </c>
      <c r="AV2628" s="84">
        <v>11</v>
      </c>
      <c r="AW2628" s="84">
        <v>0</v>
      </c>
      <c r="AX2628" s="84" t="str">
        <f>VLOOKUP(Y2628,'[1]Asset Classification'!$J$3:$W$2865,14,)</f>
        <v>Standard</v>
      </c>
      <c r="AY2628" s="108"/>
      <c r="AZ2628" s="84"/>
      <c r="BA2628" s="84"/>
      <c r="BB2628" s="84" t="s">
        <v>8329</v>
      </c>
      <c r="BC2628" s="84"/>
      <c r="BD2628" s="108"/>
      <c r="BE2628" s="84">
        <v>0</v>
      </c>
      <c r="BF2628" s="38" t="s">
        <v>3312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244</v>
      </c>
      <c r="C2629" s="38" t="s">
        <v>245</v>
      </c>
      <c r="D2629" s="38" t="s">
        <v>246</v>
      </c>
      <c r="E2629" s="38" t="s">
        <v>246</v>
      </c>
      <c r="F2629" s="38" t="s">
        <v>247</v>
      </c>
      <c r="G2629" s="84" t="s">
        <v>248</v>
      </c>
      <c r="H2629" s="38" t="s">
        <v>249</v>
      </c>
      <c r="I2629" s="84">
        <v>130784</v>
      </c>
      <c r="J2629" s="38" t="s">
        <v>271</v>
      </c>
      <c r="K2629" s="84">
        <v>130784</v>
      </c>
      <c r="L2629" s="84" t="s">
        <v>251</v>
      </c>
      <c r="M2629" s="38" t="s">
        <v>252</v>
      </c>
      <c r="N2629" s="84">
        <v>287374</v>
      </c>
      <c r="O2629" s="84" t="s">
        <v>728</v>
      </c>
      <c r="P2629" s="84">
        <v>517615</v>
      </c>
      <c r="Q2629" s="38" t="s">
        <v>729</v>
      </c>
      <c r="R2629" s="38" t="s">
        <v>829</v>
      </c>
      <c r="S2629" s="84" t="s">
        <v>3313</v>
      </c>
      <c r="T2629" s="84" t="s">
        <v>3313</v>
      </c>
      <c r="U2629" s="84" t="s">
        <v>1027</v>
      </c>
      <c r="V2629" s="84" t="s">
        <v>2278</v>
      </c>
      <c r="W2629" s="84">
        <v>0</v>
      </c>
      <c r="X2629" s="38" t="s">
        <v>3513</v>
      </c>
      <c r="Y2629" s="84">
        <v>358815416</v>
      </c>
      <c r="Z2629" s="38" t="s">
        <v>6547</v>
      </c>
      <c r="AA2629" s="108" t="s">
        <v>6376</v>
      </c>
      <c r="AB2629" s="84">
        <v>65000</v>
      </c>
      <c r="AC2629" s="108" t="s">
        <v>6767</v>
      </c>
      <c r="AD2629" s="84">
        <v>24</v>
      </c>
      <c r="AE2629" s="84" t="s">
        <v>6787</v>
      </c>
      <c r="AF2629" s="84" t="s">
        <v>7394</v>
      </c>
      <c r="AG2629" s="108" t="s">
        <v>7395</v>
      </c>
      <c r="AH2629" s="84" t="s">
        <v>7319</v>
      </c>
      <c r="AI2629" s="108" t="s">
        <v>8080</v>
      </c>
      <c r="AJ2629" s="84">
        <v>3460</v>
      </c>
      <c r="AK2629" s="84">
        <v>3460</v>
      </c>
      <c r="AL2629" s="108" t="s">
        <v>6755</v>
      </c>
      <c r="AM2629" s="84">
        <v>26176.71</v>
      </c>
      <c r="AN2629" s="112">
        <v>11883.29</v>
      </c>
      <c r="AO2629" s="112">
        <v>38060</v>
      </c>
      <c r="AP2629" s="112">
        <v>38823.29</v>
      </c>
      <c r="AQ2629" s="112">
        <v>5791.71</v>
      </c>
      <c r="AR2629" s="112">
        <v>44615</v>
      </c>
      <c r="AS2629" s="112">
        <v>0</v>
      </c>
      <c r="AT2629" s="112">
        <v>0</v>
      </c>
      <c r="AU2629" s="112">
        <v>0</v>
      </c>
      <c r="AV2629" s="84">
        <v>11</v>
      </c>
      <c r="AW2629" s="84">
        <v>0</v>
      </c>
      <c r="AX2629" s="84" t="str">
        <f>VLOOKUP(Y2629,'[1]Asset Classification'!$J$3:$W$2865,14,)</f>
        <v>Standard</v>
      </c>
      <c r="AY2629" s="108"/>
      <c r="AZ2629" s="84"/>
      <c r="BA2629" s="84"/>
      <c r="BB2629" s="84" t="s">
        <v>8329</v>
      </c>
      <c r="BC2629" s="84"/>
      <c r="BD2629" s="108"/>
      <c r="BE2629" s="84">
        <v>0</v>
      </c>
      <c r="BF2629" s="38" t="s">
        <v>3313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244</v>
      </c>
      <c r="C2630" s="38" t="s">
        <v>245</v>
      </c>
      <c r="D2630" s="38" t="s">
        <v>246</v>
      </c>
      <c r="E2630" s="38" t="s">
        <v>246</v>
      </c>
      <c r="F2630" s="38" t="s">
        <v>247</v>
      </c>
      <c r="G2630" s="84" t="s">
        <v>248</v>
      </c>
      <c r="H2630" s="38" t="s">
        <v>249</v>
      </c>
      <c r="I2630" s="84">
        <v>129733</v>
      </c>
      <c r="J2630" s="38" t="s">
        <v>264</v>
      </c>
      <c r="K2630" s="84">
        <v>129733</v>
      </c>
      <c r="L2630" s="84" t="s">
        <v>254</v>
      </c>
      <c r="M2630" s="38" t="s">
        <v>255</v>
      </c>
      <c r="N2630" s="84">
        <v>219721</v>
      </c>
      <c r="O2630" s="84" t="s">
        <v>371</v>
      </c>
      <c r="P2630" s="84">
        <v>290190</v>
      </c>
      <c r="Q2630" s="38" t="s">
        <v>374</v>
      </c>
      <c r="R2630" s="38" t="s">
        <v>829</v>
      </c>
      <c r="S2630" s="84" t="s">
        <v>3314</v>
      </c>
      <c r="T2630" s="84" t="s">
        <v>3314</v>
      </c>
      <c r="U2630" s="84" t="s">
        <v>2292</v>
      </c>
      <c r="V2630" s="84" t="s">
        <v>2278</v>
      </c>
      <c r="W2630" s="84">
        <v>0</v>
      </c>
      <c r="X2630" s="38" t="s">
        <v>3451</v>
      </c>
      <c r="Y2630" s="84">
        <v>358865942</v>
      </c>
      <c r="Z2630" s="38" t="s">
        <v>6548</v>
      </c>
      <c r="AA2630" s="108" t="s">
        <v>6549</v>
      </c>
      <c r="AB2630" s="84">
        <v>39000</v>
      </c>
      <c r="AC2630" s="108" t="s">
        <v>6765</v>
      </c>
      <c r="AD2630" s="84">
        <v>24</v>
      </c>
      <c r="AE2630" s="84" t="s">
        <v>6771</v>
      </c>
      <c r="AF2630" s="84" t="s">
        <v>7684</v>
      </c>
      <c r="AG2630" s="108" t="s">
        <v>7685</v>
      </c>
      <c r="AH2630" s="84" t="s">
        <v>7557</v>
      </c>
      <c r="AI2630" s="108" t="s">
        <v>6565</v>
      </c>
      <c r="AJ2630" s="84">
        <v>2080</v>
      </c>
      <c r="AK2630" s="84">
        <v>2080</v>
      </c>
      <c r="AL2630" s="108" t="s">
        <v>8320</v>
      </c>
      <c r="AM2630" s="84">
        <v>9164.66</v>
      </c>
      <c r="AN2630" s="112">
        <v>5395.34</v>
      </c>
      <c r="AO2630" s="112">
        <v>14560</v>
      </c>
      <c r="AP2630" s="112">
        <v>29835.34</v>
      </c>
      <c r="AQ2630" s="112">
        <v>5919.66</v>
      </c>
      <c r="AR2630" s="112">
        <v>35755</v>
      </c>
      <c r="AS2630" s="112">
        <v>4469.03</v>
      </c>
      <c r="AT2630" s="112">
        <v>1770.97</v>
      </c>
      <c r="AU2630" s="112">
        <v>6240</v>
      </c>
      <c r="AV2630" s="84">
        <v>10</v>
      </c>
      <c r="AW2630" s="84">
        <v>67</v>
      </c>
      <c r="AX2630" s="84" t="str">
        <f>VLOOKUP(Y2630,'[1]Asset Classification'!$J$3:$W$2865,14,)</f>
        <v>61-90</v>
      </c>
      <c r="AY2630" s="108"/>
      <c r="AZ2630" s="84"/>
      <c r="BA2630" s="84"/>
      <c r="BB2630" s="84" t="s">
        <v>8329</v>
      </c>
      <c r="BC2630" s="84"/>
      <c r="BD2630" s="108"/>
      <c r="BE2630" s="84">
        <v>0</v>
      </c>
      <c r="BF2630" s="38" t="s">
        <v>3314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244</v>
      </c>
      <c r="C2631" s="38" t="s">
        <v>245</v>
      </c>
      <c r="D2631" s="38" t="s">
        <v>246</v>
      </c>
      <c r="E2631" s="38" t="s">
        <v>246</v>
      </c>
      <c r="F2631" s="38" t="s">
        <v>247</v>
      </c>
      <c r="G2631" s="84" t="s">
        <v>248</v>
      </c>
      <c r="H2631" s="38" t="s">
        <v>249</v>
      </c>
      <c r="I2631" s="84">
        <v>129733</v>
      </c>
      <c r="J2631" s="38" t="s">
        <v>264</v>
      </c>
      <c r="K2631" s="84">
        <v>129733</v>
      </c>
      <c r="L2631" s="84" t="s">
        <v>254</v>
      </c>
      <c r="M2631" s="38" t="s">
        <v>255</v>
      </c>
      <c r="N2631" s="84">
        <v>219721</v>
      </c>
      <c r="O2631" s="84" t="s">
        <v>371</v>
      </c>
      <c r="P2631" s="84">
        <v>290190</v>
      </c>
      <c r="Q2631" s="38" t="s">
        <v>374</v>
      </c>
      <c r="R2631" s="38" t="s">
        <v>829</v>
      </c>
      <c r="S2631" s="84" t="s">
        <v>3315</v>
      </c>
      <c r="T2631" s="84" t="s">
        <v>3315</v>
      </c>
      <c r="U2631" s="84" t="s">
        <v>1023</v>
      </c>
      <c r="V2631" s="84" t="s">
        <v>2278</v>
      </c>
      <c r="W2631" s="84">
        <v>0</v>
      </c>
      <c r="X2631" s="38" t="s">
        <v>3451</v>
      </c>
      <c r="Y2631" s="84">
        <v>358865943</v>
      </c>
      <c r="Z2631" s="38" t="s">
        <v>6550</v>
      </c>
      <c r="AA2631" s="108" t="s">
        <v>6511</v>
      </c>
      <c r="AB2631" s="84">
        <v>39000</v>
      </c>
      <c r="AC2631" s="108" t="s">
        <v>6765</v>
      </c>
      <c r="AD2631" s="84">
        <v>24</v>
      </c>
      <c r="AE2631" s="84" t="s">
        <v>6771</v>
      </c>
      <c r="AF2631" s="84" t="s">
        <v>7684</v>
      </c>
      <c r="AG2631" s="108" t="s">
        <v>7685</v>
      </c>
      <c r="AH2631" s="84" t="s">
        <v>7557</v>
      </c>
      <c r="AI2631" s="108" t="s">
        <v>6565</v>
      </c>
      <c r="AJ2631" s="84">
        <v>2080</v>
      </c>
      <c r="AK2631" s="84">
        <v>2080</v>
      </c>
      <c r="AL2631" s="108" t="s">
        <v>8272</v>
      </c>
      <c r="AM2631" s="84">
        <v>837.08</v>
      </c>
      <c r="AN2631" s="112">
        <v>1242.92</v>
      </c>
      <c r="AO2631" s="112">
        <v>2080</v>
      </c>
      <c r="AP2631" s="112">
        <v>38162.92</v>
      </c>
      <c r="AQ2631" s="112">
        <v>10241.08</v>
      </c>
      <c r="AR2631" s="112">
        <v>48404</v>
      </c>
      <c r="AS2631" s="112">
        <v>12669.55</v>
      </c>
      <c r="AT2631" s="112">
        <v>6050.45</v>
      </c>
      <c r="AU2631" s="112">
        <v>18720</v>
      </c>
      <c r="AV2631" s="84">
        <v>10</v>
      </c>
      <c r="AW2631" s="84">
        <v>248</v>
      </c>
      <c r="AX2631" s="84" t="str">
        <f>VLOOKUP(Y2631,'[1]Asset Classification'!$J$3:$W$2865,14,)</f>
        <v>&gt;180</v>
      </c>
      <c r="AY2631" s="108"/>
      <c r="AZ2631" s="84"/>
      <c r="BA2631" s="84"/>
      <c r="BB2631" s="84" t="s">
        <v>8329</v>
      </c>
      <c r="BC2631" s="84"/>
      <c r="BD2631" s="108"/>
      <c r="BE2631" s="84">
        <v>0</v>
      </c>
      <c r="BF2631" s="38" t="s">
        <v>3315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244</v>
      </c>
      <c r="C2632" s="38" t="s">
        <v>245</v>
      </c>
      <c r="D2632" s="38" t="s">
        <v>246</v>
      </c>
      <c r="E2632" s="38" t="s">
        <v>246</v>
      </c>
      <c r="F2632" s="38" t="s">
        <v>247</v>
      </c>
      <c r="G2632" s="84" t="s">
        <v>248</v>
      </c>
      <c r="H2632" s="38" t="s">
        <v>249</v>
      </c>
      <c r="I2632" s="84">
        <v>130344</v>
      </c>
      <c r="J2632" s="38" t="s">
        <v>264</v>
      </c>
      <c r="K2632" s="84">
        <v>130344</v>
      </c>
      <c r="L2632" s="84" t="s">
        <v>254</v>
      </c>
      <c r="M2632" s="38" t="s">
        <v>255</v>
      </c>
      <c r="N2632" s="84">
        <v>431375</v>
      </c>
      <c r="O2632" s="84" t="s">
        <v>912</v>
      </c>
      <c r="P2632" s="84">
        <v>675378</v>
      </c>
      <c r="Q2632" s="38" t="s">
        <v>913</v>
      </c>
      <c r="R2632" s="38" t="s">
        <v>829</v>
      </c>
      <c r="S2632" s="84" t="s">
        <v>3316</v>
      </c>
      <c r="T2632" s="84" t="s">
        <v>3316</v>
      </c>
      <c r="U2632" s="84" t="s">
        <v>1027</v>
      </c>
      <c r="V2632" s="84" t="s">
        <v>2278</v>
      </c>
      <c r="W2632" s="84">
        <v>0</v>
      </c>
      <c r="X2632" s="38" t="s">
        <v>3451</v>
      </c>
      <c r="Y2632" s="84">
        <v>358865945</v>
      </c>
      <c r="Z2632" s="38" t="s">
        <v>6551</v>
      </c>
      <c r="AA2632" s="108" t="s">
        <v>6425</v>
      </c>
      <c r="AB2632" s="84">
        <v>28000</v>
      </c>
      <c r="AC2632" s="108" t="s">
        <v>6765</v>
      </c>
      <c r="AD2632" s="84">
        <v>18</v>
      </c>
      <c r="AE2632" s="84" t="s">
        <v>6771</v>
      </c>
      <c r="AF2632" s="84" t="s">
        <v>7535</v>
      </c>
      <c r="AG2632" s="108" t="s">
        <v>7536</v>
      </c>
      <c r="AH2632" s="84" t="s">
        <v>7319</v>
      </c>
      <c r="AI2632" s="108" t="s">
        <v>6565</v>
      </c>
      <c r="AJ2632" s="84">
        <v>1880</v>
      </c>
      <c r="AK2632" s="84">
        <v>1880</v>
      </c>
      <c r="AL2632" s="108" t="s">
        <v>8203</v>
      </c>
      <c r="AM2632" s="84">
        <v>1101.56</v>
      </c>
      <c r="AN2632" s="112">
        <v>778.44</v>
      </c>
      <c r="AO2632" s="112">
        <v>1880</v>
      </c>
      <c r="AP2632" s="112">
        <v>26898.44</v>
      </c>
      <c r="AQ2632" s="112">
        <v>5279.56</v>
      </c>
      <c r="AR2632" s="112">
        <v>32178</v>
      </c>
      <c r="AS2632" s="112">
        <v>12978.66</v>
      </c>
      <c r="AT2632" s="112">
        <v>3941.34</v>
      </c>
      <c r="AU2632" s="112">
        <v>16920</v>
      </c>
      <c r="AV2632" s="84">
        <v>10</v>
      </c>
      <c r="AW2632" s="84">
        <v>248</v>
      </c>
      <c r="AX2632" s="84" t="str">
        <f>VLOOKUP(Y2632,'[1]Asset Classification'!$J$3:$W$2865,14,)</f>
        <v>&gt;180</v>
      </c>
      <c r="AY2632" s="108"/>
      <c r="AZ2632" s="84"/>
      <c r="BA2632" s="84"/>
      <c r="BB2632" s="84" t="s">
        <v>8329</v>
      </c>
      <c r="BC2632" s="84"/>
      <c r="BD2632" s="108"/>
      <c r="BE2632" s="84">
        <v>0</v>
      </c>
      <c r="BF2632" s="38" t="s">
        <v>3316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244</v>
      </c>
      <c r="C2633" s="38" t="s">
        <v>245</v>
      </c>
      <c r="D2633" s="38" t="s">
        <v>246</v>
      </c>
      <c r="E2633" s="38" t="s">
        <v>246</v>
      </c>
      <c r="F2633" s="38" t="s">
        <v>247</v>
      </c>
      <c r="G2633" s="84" t="s">
        <v>248</v>
      </c>
      <c r="H2633" s="38" t="s">
        <v>249</v>
      </c>
      <c r="I2633" s="84">
        <v>130701</v>
      </c>
      <c r="J2633" s="38" t="s">
        <v>272</v>
      </c>
      <c r="K2633" s="84">
        <v>130701</v>
      </c>
      <c r="L2633" s="84" t="s">
        <v>262</v>
      </c>
      <c r="M2633" s="38" t="s">
        <v>263</v>
      </c>
      <c r="N2633" s="84">
        <v>220514</v>
      </c>
      <c r="O2633" s="84" t="s">
        <v>391</v>
      </c>
      <c r="P2633" s="84">
        <v>728228</v>
      </c>
      <c r="Q2633" s="38" t="s">
        <v>945</v>
      </c>
      <c r="R2633" s="38" t="s">
        <v>829</v>
      </c>
      <c r="S2633" s="84" t="s">
        <v>3317</v>
      </c>
      <c r="T2633" s="84" t="s">
        <v>3317</v>
      </c>
      <c r="U2633" s="84" t="s">
        <v>1027</v>
      </c>
      <c r="V2633" s="84" t="s">
        <v>3449</v>
      </c>
      <c r="W2633" s="84">
        <v>0</v>
      </c>
      <c r="X2633" s="38" t="s">
        <v>3451</v>
      </c>
      <c r="Y2633" s="84">
        <v>358865948</v>
      </c>
      <c r="Z2633" s="38" t="s">
        <v>6552</v>
      </c>
      <c r="AA2633" s="108" t="s">
        <v>6475</v>
      </c>
      <c r="AB2633" s="84">
        <v>30000</v>
      </c>
      <c r="AC2633" s="108" t="s">
        <v>6769</v>
      </c>
      <c r="AD2633" s="84">
        <v>18</v>
      </c>
      <c r="AE2633" s="84" t="s">
        <v>6771</v>
      </c>
      <c r="AF2633" s="84" t="s">
        <v>7625</v>
      </c>
      <c r="AG2633" s="108" t="s">
        <v>7626</v>
      </c>
      <c r="AH2633" s="84" t="s">
        <v>7557</v>
      </c>
      <c r="AI2633" s="108" t="s">
        <v>8078</v>
      </c>
      <c r="AJ2633" s="84">
        <v>2010</v>
      </c>
      <c r="AK2633" s="84">
        <v>2010</v>
      </c>
      <c r="AL2633" s="108" t="s">
        <v>6752</v>
      </c>
      <c r="AM2633" s="84">
        <v>15209.94</v>
      </c>
      <c r="AN2633" s="112">
        <v>4890.0600000000004</v>
      </c>
      <c r="AO2633" s="112">
        <v>20100</v>
      </c>
      <c r="AP2633" s="112">
        <v>14790.06</v>
      </c>
      <c r="AQ2633" s="112">
        <v>1414.94</v>
      </c>
      <c r="AR2633" s="112">
        <v>16205</v>
      </c>
      <c r="AS2633" s="112">
        <v>0</v>
      </c>
      <c r="AT2633" s="112">
        <v>0</v>
      </c>
      <c r="AU2633" s="112">
        <v>0</v>
      </c>
      <c r="AV2633" s="84">
        <v>10</v>
      </c>
      <c r="AW2633" s="84">
        <v>0</v>
      </c>
      <c r="AX2633" s="84" t="str">
        <f>VLOOKUP(Y2633,'[1]Asset Classification'!$J$3:$W$2865,14,)</f>
        <v>Standard</v>
      </c>
      <c r="AY2633" s="108"/>
      <c r="AZ2633" s="84"/>
      <c r="BA2633" s="84"/>
      <c r="BB2633" s="84" t="s">
        <v>8329</v>
      </c>
      <c r="BC2633" s="84"/>
      <c r="BD2633" s="108"/>
      <c r="BE2633" s="84">
        <v>0</v>
      </c>
      <c r="BF2633" s="38" t="s">
        <v>3317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244</v>
      </c>
      <c r="C2634" s="38" t="s">
        <v>245</v>
      </c>
      <c r="D2634" s="38" t="s">
        <v>246</v>
      </c>
      <c r="E2634" s="38" t="s">
        <v>246</v>
      </c>
      <c r="F2634" s="38" t="s">
        <v>247</v>
      </c>
      <c r="G2634" s="84" t="s">
        <v>248</v>
      </c>
      <c r="H2634" s="38" t="s">
        <v>249</v>
      </c>
      <c r="I2634" s="84">
        <v>130701</v>
      </c>
      <c r="J2634" s="38" t="s">
        <v>272</v>
      </c>
      <c r="K2634" s="84">
        <v>130701</v>
      </c>
      <c r="L2634" s="84" t="s">
        <v>262</v>
      </c>
      <c r="M2634" s="38" t="s">
        <v>263</v>
      </c>
      <c r="N2634" s="84">
        <v>220514</v>
      </c>
      <c r="O2634" s="84" t="s">
        <v>391</v>
      </c>
      <c r="P2634" s="84">
        <v>728228</v>
      </c>
      <c r="Q2634" s="38" t="s">
        <v>945</v>
      </c>
      <c r="R2634" s="38" t="s">
        <v>829</v>
      </c>
      <c r="S2634" s="84" t="s">
        <v>3318</v>
      </c>
      <c r="T2634" s="84" t="s">
        <v>3318</v>
      </c>
      <c r="U2634" s="84" t="s">
        <v>1027</v>
      </c>
      <c r="V2634" s="84" t="s">
        <v>3449</v>
      </c>
      <c r="W2634" s="84">
        <v>0</v>
      </c>
      <c r="X2634" s="38" t="s">
        <v>3451</v>
      </c>
      <c r="Y2634" s="84">
        <v>358865950</v>
      </c>
      <c r="Z2634" s="38" t="s">
        <v>6553</v>
      </c>
      <c r="AA2634" s="108" t="s">
        <v>6475</v>
      </c>
      <c r="AB2634" s="84">
        <v>30000</v>
      </c>
      <c r="AC2634" s="108" t="s">
        <v>6769</v>
      </c>
      <c r="AD2634" s="84">
        <v>18</v>
      </c>
      <c r="AE2634" s="84" t="s">
        <v>6771</v>
      </c>
      <c r="AF2634" s="84" t="s">
        <v>7631</v>
      </c>
      <c r="AG2634" s="108" t="s">
        <v>7635</v>
      </c>
      <c r="AH2634" s="84" t="s">
        <v>7557</v>
      </c>
      <c r="AI2634" s="108" t="s">
        <v>8078</v>
      </c>
      <c r="AJ2634" s="84">
        <v>2010</v>
      </c>
      <c r="AK2634" s="84">
        <v>2010</v>
      </c>
      <c r="AL2634" s="108"/>
      <c r="AM2634" s="84">
        <v>0</v>
      </c>
      <c r="AN2634" s="112">
        <v>0</v>
      </c>
      <c r="AO2634" s="112">
        <v>0</v>
      </c>
      <c r="AP2634" s="112">
        <v>30000</v>
      </c>
      <c r="AQ2634" s="112">
        <v>6305</v>
      </c>
      <c r="AR2634" s="112">
        <v>36305</v>
      </c>
      <c r="AS2634" s="112">
        <v>15209.94</v>
      </c>
      <c r="AT2634" s="112">
        <v>4890.0600000000004</v>
      </c>
      <c r="AU2634" s="112">
        <v>20100</v>
      </c>
      <c r="AV2634" s="84">
        <v>10</v>
      </c>
      <c r="AW2634" s="84">
        <v>285</v>
      </c>
      <c r="AX2634" s="84" t="str">
        <f>VLOOKUP(Y2634,'[1]Asset Classification'!$J$3:$W$2865,14,)</f>
        <v>&gt;180</v>
      </c>
      <c r="AY2634" s="108"/>
      <c r="AZ2634" s="84"/>
      <c r="BA2634" s="84"/>
      <c r="BB2634" s="84" t="s">
        <v>8329</v>
      </c>
      <c r="BC2634" s="84"/>
      <c r="BD2634" s="108"/>
      <c r="BE2634" s="84">
        <v>0</v>
      </c>
      <c r="BF2634" s="38" t="s">
        <v>3318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244</v>
      </c>
      <c r="C2635" s="38" t="s">
        <v>245</v>
      </c>
      <c r="D2635" s="38" t="s">
        <v>246</v>
      </c>
      <c r="E2635" s="38" t="s">
        <v>246</v>
      </c>
      <c r="F2635" s="38" t="s">
        <v>247</v>
      </c>
      <c r="G2635" s="84" t="s">
        <v>248</v>
      </c>
      <c r="H2635" s="38" t="s">
        <v>249</v>
      </c>
      <c r="I2635" s="84">
        <v>132672</v>
      </c>
      <c r="J2635" s="38" t="s">
        <v>285</v>
      </c>
      <c r="K2635" s="84">
        <v>132672</v>
      </c>
      <c r="L2635" s="84" t="s">
        <v>251</v>
      </c>
      <c r="M2635" s="38" t="s">
        <v>252</v>
      </c>
      <c r="N2635" s="84">
        <v>388781</v>
      </c>
      <c r="O2635" s="84" t="s">
        <v>998</v>
      </c>
      <c r="P2635" s="84">
        <v>574260</v>
      </c>
      <c r="Q2635" s="38" t="s">
        <v>999</v>
      </c>
      <c r="R2635" s="38" t="s">
        <v>829</v>
      </c>
      <c r="S2635" s="84" t="s">
        <v>3319</v>
      </c>
      <c r="T2635" s="84" t="s">
        <v>3319</v>
      </c>
      <c r="U2635" s="84" t="s">
        <v>1027</v>
      </c>
      <c r="V2635" s="84" t="s">
        <v>2278</v>
      </c>
      <c r="W2635" s="84">
        <v>0</v>
      </c>
      <c r="X2635" s="38" t="s">
        <v>3451</v>
      </c>
      <c r="Y2635" s="84">
        <v>358865962</v>
      </c>
      <c r="Z2635" s="38" t="s">
        <v>6554</v>
      </c>
      <c r="AA2635" s="108" t="s">
        <v>6542</v>
      </c>
      <c r="AB2635" s="84">
        <v>36000</v>
      </c>
      <c r="AC2635" s="108" t="s">
        <v>6768</v>
      </c>
      <c r="AD2635" s="84">
        <v>24</v>
      </c>
      <c r="AE2635" s="84" t="s">
        <v>6771</v>
      </c>
      <c r="AF2635" s="84" t="s">
        <v>7428</v>
      </c>
      <c r="AG2635" s="108" t="s">
        <v>7760</v>
      </c>
      <c r="AH2635" s="84" t="s">
        <v>7319</v>
      </c>
      <c r="AI2635" s="108" t="s">
        <v>6566</v>
      </c>
      <c r="AJ2635" s="84">
        <v>1920</v>
      </c>
      <c r="AK2635" s="84">
        <v>1920</v>
      </c>
      <c r="AL2635" s="108" t="s">
        <v>6749</v>
      </c>
      <c r="AM2635" s="84">
        <v>12496.97</v>
      </c>
      <c r="AN2635" s="112">
        <v>6703.03</v>
      </c>
      <c r="AO2635" s="112">
        <v>19200</v>
      </c>
      <c r="AP2635" s="112">
        <v>23503.03</v>
      </c>
      <c r="AQ2635" s="112">
        <v>3857.97</v>
      </c>
      <c r="AR2635" s="112">
        <v>27361</v>
      </c>
      <c r="AS2635" s="112">
        <v>0</v>
      </c>
      <c r="AT2635" s="112">
        <v>0</v>
      </c>
      <c r="AU2635" s="112">
        <v>0</v>
      </c>
      <c r="AV2635" s="84">
        <v>10</v>
      </c>
      <c r="AW2635" s="84">
        <v>0</v>
      </c>
      <c r="AX2635" s="84" t="str">
        <f>VLOOKUP(Y2635,'[1]Asset Classification'!$J$3:$W$2865,14,)</f>
        <v>Standard</v>
      </c>
      <c r="AY2635" s="108"/>
      <c r="AZ2635" s="84"/>
      <c r="BA2635" s="84"/>
      <c r="BB2635" s="84" t="s">
        <v>8329</v>
      </c>
      <c r="BC2635" s="84"/>
      <c r="BD2635" s="108"/>
      <c r="BE2635" s="84">
        <v>0</v>
      </c>
      <c r="BF2635" s="38" t="s">
        <v>3319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244</v>
      </c>
      <c r="C2636" s="38" t="s">
        <v>245</v>
      </c>
      <c r="D2636" s="38" t="s">
        <v>246</v>
      </c>
      <c r="E2636" s="38" t="s">
        <v>246</v>
      </c>
      <c r="F2636" s="38" t="s">
        <v>247</v>
      </c>
      <c r="G2636" s="84" t="s">
        <v>248</v>
      </c>
      <c r="H2636" s="38" t="s">
        <v>249</v>
      </c>
      <c r="I2636" s="84">
        <v>139549</v>
      </c>
      <c r="J2636" s="38" t="s">
        <v>307</v>
      </c>
      <c r="K2636" s="84">
        <v>139549</v>
      </c>
      <c r="L2636" s="84" t="s">
        <v>254</v>
      </c>
      <c r="M2636" s="38" t="s">
        <v>255</v>
      </c>
      <c r="N2636" s="84">
        <v>270852</v>
      </c>
      <c r="O2636" s="84" t="s">
        <v>894</v>
      </c>
      <c r="P2636" s="84">
        <v>355453</v>
      </c>
      <c r="Q2636" s="38" t="s">
        <v>895</v>
      </c>
      <c r="R2636" s="38" t="s">
        <v>829</v>
      </c>
      <c r="S2636" s="84" t="s">
        <v>3320</v>
      </c>
      <c r="T2636" s="84" t="s">
        <v>3320</v>
      </c>
      <c r="U2636" s="84" t="s">
        <v>1034</v>
      </c>
      <c r="V2636" s="84" t="s">
        <v>3449</v>
      </c>
      <c r="W2636" s="84">
        <v>0</v>
      </c>
      <c r="X2636" s="38" t="s">
        <v>3451</v>
      </c>
      <c r="Y2636" s="84">
        <v>358865968</v>
      </c>
      <c r="Z2636" s="38" t="s">
        <v>6555</v>
      </c>
      <c r="AA2636" s="108" t="s">
        <v>6542</v>
      </c>
      <c r="AB2636" s="84">
        <v>36000</v>
      </c>
      <c r="AC2636" s="108" t="s">
        <v>6769</v>
      </c>
      <c r="AD2636" s="84">
        <v>24</v>
      </c>
      <c r="AE2636" s="84" t="s">
        <v>6771</v>
      </c>
      <c r="AF2636" s="84" t="s">
        <v>7890</v>
      </c>
      <c r="AG2636" s="108" t="s">
        <v>7891</v>
      </c>
      <c r="AH2636" s="84" t="s">
        <v>7557</v>
      </c>
      <c r="AI2636" s="108" t="s">
        <v>8078</v>
      </c>
      <c r="AJ2636" s="84">
        <v>1920</v>
      </c>
      <c r="AK2636" s="84">
        <v>1920</v>
      </c>
      <c r="AL2636" s="108" t="s">
        <v>6570</v>
      </c>
      <c r="AM2636" s="84">
        <v>894.74</v>
      </c>
      <c r="AN2636" s="112">
        <v>1025.26</v>
      </c>
      <c r="AO2636" s="112">
        <v>1920</v>
      </c>
      <c r="AP2636" s="112">
        <v>35105.26</v>
      </c>
      <c r="AQ2636" s="112">
        <v>9379.74</v>
      </c>
      <c r="AR2636" s="112">
        <v>44485</v>
      </c>
      <c r="AS2636" s="112">
        <v>11719.52</v>
      </c>
      <c r="AT2636" s="112">
        <v>5560.48</v>
      </c>
      <c r="AU2636" s="112">
        <v>17280</v>
      </c>
      <c r="AV2636" s="84">
        <v>10</v>
      </c>
      <c r="AW2636" s="84">
        <v>254</v>
      </c>
      <c r="AX2636" s="84" t="str">
        <f>VLOOKUP(Y2636,'[1]Asset Classification'!$J$3:$W$2865,14,)</f>
        <v>&gt;180</v>
      </c>
      <c r="AY2636" s="108"/>
      <c r="AZ2636" s="84"/>
      <c r="BA2636" s="84"/>
      <c r="BB2636" s="84" t="s">
        <v>8329</v>
      </c>
      <c r="BC2636" s="84"/>
      <c r="BD2636" s="108"/>
      <c r="BE2636" s="84">
        <v>0</v>
      </c>
      <c r="BF2636" s="38" t="s">
        <v>3320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244</v>
      </c>
      <c r="C2637" s="38" t="s">
        <v>245</v>
      </c>
      <c r="D2637" s="38" t="s">
        <v>246</v>
      </c>
      <c r="E2637" s="38" t="s">
        <v>246</v>
      </c>
      <c r="F2637" s="38" t="s">
        <v>247</v>
      </c>
      <c r="G2637" s="84" t="s">
        <v>248</v>
      </c>
      <c r="H2637" s="38" t="s">
        <v>249</v>
      </c>
      <c r="I2637" s="84">
        <v>140989</v>
      </c>
      <c r="J2637" s="38" t="s">
        <v>310</v>
      </c>
      <c r="K2637" s="84">
        <v>140989</v>
      </c>
      <c r="L2637" s="84" t="s">
        <v>262</v>
      </c>
      <c r="M2637" s="38" t="s">
        <v>263</v>
      </c>
      <c r="N2637" s="84">
        <v>245824</v>
      </c>
      <c r="O2637" s="84" t="s">
        <v>693</v>
      </c>
      <c r="P2637" s="84">
        <v>323013</v>
      </c>
      <c r="Q2637" s="38" t="s">
        <v>553</v>
      </c>
      <c r="R2637" s="38" t="s">
        <v>829</v>
      </c>
      <c r="S2637" s="84" t="s">
        <v>3321</v>
      </c>
      <c r="T2637" s="84" t="s">
        <v>3321</v>
      </c>
      <c r="U2637" s="84" t="s">
        <v>2292</v>
      </c>
      <c r="V2637" s="84" t="s">
        <v>2278</v>
      </c>
      <c r="W2637" s="84">
        <v>0</v>
      </c>
      <c r="X2637" s="38" t="s">
        <v>3451</v>
      </c>
      <c r="Y2637" s="84">
        <v>358865970</v>
      </c>
      <c r="Z2637" s="38" t="s">
        <v>6556</v>
      </c>
      <c r="AA2637" s="108" t="s">
        <v>6511</v>
      </c>
      <c r="AB2637" s="84">
        <v>29000</v>
      </c>
      <c r="AC2637" s="108" t="s">
        <v>6773</v>
      </c>
      <c r="AD2637" s="84">
        <v>18</v>
      </c>
      <c r="AE2637" s="84" t="s">
        <v>6772</v>
      </c>
      <c r="AF2637" s="84" t="s">
        <v>7267</v>
      </c>
      <c r="AG2637" s="108" t="s">
        <v>7215</v>
      </c>
      <c r="AH2637" s="84" t="s">
        <v>6795</v>
      </c>
      <c r="AI2637" s="108" t="s">
        <v>6567</v>
      </c>
      <c r="AJ2637" s="84">
        <v>1930</v>
      </c>
      <c r="AK2637" s="84">
        <v>1930</v>
      </c>
      <c r="AL2637" s="108" t="s">
        <v>8220</v>
      </c>
      <c r="AM2637" s="84">
        <v>2466.9499999999998</v>
      </c>
      <c r="AN2637" s="112">
        <v>1393.05</v>
      </c>
      <c r="AO2637" s="112">
        <v>3860</v>
      </c>
      <c r="AP2637" s="112">
        <v>26533.05</v>
      </c>
      <c r="AQ2637" s="112">
        <v>4700.95</v>
      </c>
      <c r="AR2637" s="112">
        <v>31234</v>
      </c>
      <c r="AS2637" s="112">
        <v>12080.09</v>
      </c>
      <c r="AT2637" s="112">
        <v>3359.91</v>
      </c>
      <c r="AU2637" s="112">
        <v>15440</v>
      </c>
      <c r="AV2637" s="84">
        <v>10</v>
      </c>
      <c r="AW2637" s="84">
        <v>223</v>
      </c>
      <c r="AX2637" s="84" t="str">
        <f>VLOOKUP(Y2637,'[1]Asset Classification'!$J$3:$W$2865,14,)</f>
        <v>&gt;180</v>
      </c>
      <c r="AY2637" s="108"/>
      <c r="AZ2637" s="84"/>
      <c r="BA2637" s="84"/>
      <c r="BB2637" s="84" t="s">
        <v>8329</v>
      </c>
      <c r="BC2637" s="84"/>
      <c r="BD2637" s="108"/>
      <c r="BE2637" s="84">
        <v>0</v>
      </c>
      <c r="BF2637" s="38" t="s">
        <v>3321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244</v>
      </c>
      <c r="C2638" s="38" t="s">
        <v>245</v>
      </c>
      <c r="D2638" s="38" t="s">
        <v>246</v>
      </c>
      <c r="E2638" s="38" t="s">
        <v>246</v>
      </c>
      <c r="F2638" s="38" t="s">
        <v>247</v>
      </c>
      <c r="G2638" s="84" t="s">
        <v>248</v>
      </c>
      <c r="H2638" s="38" t="s">
        <v>249</v>
      </c>
      <c r="I2638" s="84">
        <v>129526</v>
      </c>
      <c r="J2638" s="38" t="s">
        <v>250</v>
      </c>
      <c r="K2638" s="84">
        <v>129526</v>
      </c>
      <c r="L2638" s="84" t="s">
        <v>251</v>
      </c>
      <c r="M2638" s="38" t="s">
        <v>252</v>
      </c>
      <c r="N2638" s="84">
        <v>268549</v>
      </c>
      <c r="O2638" s="84" t="s">
        <v>783</v>
      </c>
      <c r="P2638" s="84">
        <v>359367</v>
      </c>
      <c r="Q2638" s="38" t="s">
        <v>988</v>
      </c>
      <c r="R2638" s="38" t="s">
        <v>891</v>
      </c>
      <c r="S2638" s="84" t="s">
        <v>2963</v>
      </c>
      <c r="T2638" s="84" t="s">
        <v>2963</v>
      </c>
      <c r="U2638" s="84" t="s">
        <v>1070</v>
      </c>
      <c r="V2638" s="84" t="s">
        <v>2278</v>
      </c>
      <c r="W2638" s="84">
        <v>0</v>
      </c>
      <c r="X2638" s="38" t="s">
        <v>3451</v>
      </c>
      <c r="Y2638" s="84">
        <v>358903153</v>
      </c>
      <c r="Z2638" s="38" t="s">
        <v>6557</v>
      </c>
      <c r="AA2638" s="108" t="s">
        <v>6446</v>
      </c>
      <c r="AB2638" s="84">
        <v>40000</v>
      </c>
      <c r="AC2638" s="108" t="s">
        <v>6763</v>
      </c>
      <c r="AD2638" s="84">
        <v>18</v>
      </c>
      <c r="AE2638" s="84" t="s">
        <v>6783</v>
      </c>
      <c r="AF2638" s="84" t="s">
        <v>7677</v>
      </c>
      <c r="AG2638" s="108" t="s">
        <v>7706</v>
      </c>
      <c r="AH2638" s="84" t="s">
        <v>7557</v>
      </c>
      <c r="AI2638" s="108" t="s">
        <v>6561</v>
      </c>
      <c r="AJ2638" s="84">
        <v>2680</v>
      </c>
      <c r="AK2638" s="84">
        <v>2680</v>
      </c>
      <c r="AL2638" s="108" t="s">
        <v>6759</v>
      </c>
      <c r="AM2638" s="84">
        <v>22965.72</v>
      </c>
      <c r="AN2638" s="112">
        <v>6514.28</v>
      </c>
      <c r="AO2638" s="112">
        <v>29480</v>
      </c>
      <c r="AP2638" s="112">
        <v>17034.28</v>
      </c>
      <c r="AQ2638" s="112">
        <v>1416.72</v>
      </c>
      <c r="AR2638" s="112">
        <v>18451</v>
      </c>
      <c r="AS2638" s="112">
        <v>0</v>
      </c>
      <c r="AT2638" s="112">
        <v>0</v>
      </c>
      <c r="AU2638" s="112">
        <v>0</v>
      </c>
      <c r="AV2638" s="84">
        <v>11</v>
      </c>
      <c r="AW2638" s="84">
        <v>0</v>
      </c>
      <c r="AX2638" s="84" t="str">
        <f>VLOOKUP(Y2638,'[1]Asset Classification'!$J$3:$W$2865,14,)</f>
        <v>Standard</v>
      </c>
      <c r="AY2638" s="108"/>
      <c r="AZ2638" s="84"/>
      <c r="BA2638" s="84"/>
      <c r="BB2638" s="84" t="s">
        <v>8329</v>
      </c>
      <c r="BC2638" s="84"/>
      <c r="BD2638" s="108"/>
      <c r="BE2638" s="84">
        <v>0</v>
      </c>
      <c r="BF2638" s="38" t="s">
        <v>2963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244</v>
      </c>
      <c r="C2639" s="38" t="s">
        <v>245</v>
      </c>
      <c r="D2639" s="38" t="s">
        <v>246</v>
      </c>
      <c r="E2639" s="38" t="s">
        <v>246</v>
      </c>
      <c r="F2639" s="38" t="s">
        <v>247</v>
      </c>
      <c r="G2639" s="84" t="s">
        <v>248</v>
      </c>
      <c r="H2639" s="38" t="s">
        <v>249</v>
      </c>
      <c r="I2639" s="84">
        <v>131470</v>
      </c>
      <c r="J2639" s="38" t="s">
        <v>286</v>
      </c>
      <c r="K2639" s="84">
        <v>131470</v>
      </c>
      <c r="L2639" s="84" t="s">
        <v>262</v>
      </c>
      <c r="M2639" s="38" t="s">
        <v>263</v>
      </c>
      <c r="N2639" s="84">
        <v>258787</v>
      </c>
      <c r="O2639" s="84" t="s">
        <v>760</v>
      </c>
      <c r="P2639" s="84">
        <v>339803</v>
      </c>
      <c r="Q2639" s="38" t="s">
        <v>761</v>
      </c>
      <c r="R2639" s="38" t="s">
        <v>829</v>
      </c>
      <c r="S2639" s="84" t="s">
        <v>3322</v>
      </c>
      <c r="T2639" s="84" t="s">
        <v>3322</v>
      </c>
      <c r="U2639" s="84" t="s">
        <v>1027</v>
      </c>
      <c r="V2639" s="84" t="s">
        <v>3449</v>
      </c>
      <c r="W2639" s="84">
        <v>0</v>
      </c>
      <c r="X2639" s="38" t="s">
        <v>3451</v>
      </c>
      <c r="Y2639" s="84">
        <v>358909221</v>
      </c>
      <c r="Z2639" s="38" t="s">
        <v>6558</v>
      </c>
      <c r="AA2639" s="108" t="s">
        <v>6376</v>
      </c>
      <c r="AB2639" s="84">
        <v>48000</v>
      </c>
      <c r="AC2639" s="108" t="s">
        <v>6768</v>
      </c>
      <c r="AD2639" s="84">
        <v>24</v>
      </c>
      <c r="AE2639" s="84" t="s">
        <v>6782</v>
      </c>
      <c r="AF2639" s="84" t="s">
        <v>7436</v>
      </c>
      <c r="AG2639" s="108" t="s">
        <v>7212</v>
      </c>
      <c r="AH2639" s="84" t="s">
        <v>7319</v>
      </c>
      <c r="AI2639" s="108" t="s">
        <v>8081</v>
      </c>
      <c r="AJ2639" s="84">
        <v>2560</v>
      </c>
      <c r="AK2639" s="84">
        <v>2560</v>
      </c>
      <c r="AL2639" s="108" t="s">
        <v>6749</v>
      </c>
      <c r="AM2639" s="84">
        <v>19550.240000000002</v>
      </c>
      <c r="AN2639" s="112">
        <v>8609.76</v>
      </c>
      <c r="AO2639" s="112">
        <v>28160</v>
      </c>
      <c r="AP2639" s="112">
        <v>28449.759999999998</v>
      </c>
      <c r="AQ2639" s="112">
        <v>4201.24</v>
      </c>
      <c r="AR2639" s="112">
        <v>32651</v>
      </c>
      <c r="AS2639" s="112">
        <v>0</v>
      </c>
      <c r="AT2639" s="112">
        <v>0</v>
      </c>
      <c r="AU2639" s="112">
        <v>0</v>
      </c>
      <c r="AV2639" s="84">
        <v>11</v>
      </c>
      <c r="AW2639" s="84">
        <v>0</v>
      </c>
      <c r="AX2639" s="84" t="str">
        <f>VLOOKUP(Y2639,'[1]Asset Classification'!$J$3:$W$2865,14,)</f>
        <v>Standard</v>
      </c>
      <c r="AY2639" s="108"/>
      <c r="AZ2639" s="84"/>
      <c r="BA2639" s="84"/>
      <c r="BB2639" s="84" t="s">
        <v>8329</v>
      </c>
      <c r="BC2639" s="84"/>
      <c r="BD2639" s="108"/>
      <c r="BE2639" s="84">
        <v>0</v>
      </c>
      <c r="BF2639" s="38" t="s">
        <v>3322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244</v>
      </c>
      <c r="C2640" s="38" t="s">
        <v>245</v>
      </c>
      <c r="D2640" s="38" t="s">
        <v>246</v>
      </c>
      <c r="E2640" s="38" t="s">
        <v>246</v>
      </c>
      <c r="F2640" s="38" t="s">
        <v>247</v>
      </c>
      <c r="G2640" s="84" t="s">
        <v>248</v>
      </c>
      <c r="H2640" s="38" t="s">
        <v>249</v>
      </c>
      <c r="I2640" s="84">
        <v>130995</v>
      </c>
      <c r="J2640" s="38" t="s">
        <v>275</v>
      </c>
      <c r="K2640" s="84">
        <v>130995</v>
      </c>
      <c r="L2640" s="84" t="s">
        <v>257</v>
      </c>
      <c r="M2640" s="38" t="s">
        <v>258</v>
      </c>
      <c r="N2640" s="84">
        <v>222144</v>
      </c>
      <c r="O2640" s="84" t="s">
        <v>437</v>
      </c>
      <c r="P2640" s="84">
        <v>292987</v>
      </c>
      <c r="Q2640" s="38" t="s">
        <v>438</v>
      </c>
      <c r="R2640" s="38" t="s">
        <v>891</v>
      </c>
      <c r="S2640" s="84" t="s">
        <v>3039</v>
      </c>
      <c r="T2640" s="84" t="s">
        <v>3039</v>
      </c>
      <c r="U2640" s="84" t="s">
        <v>1034</v>
      </c>
      <c r="V2640" s="84" t="s">
        <v>2789</v>
      </c>
      <c r="W2640" s="84">
        <v>0</v>
      </c>
      <c r="X2640" s="38" t="s">
        <v>3526</v>
      </c>
      <c r="Y2640" s="84">
        <v>358968966</v>
      </c>
      <c r="Z2640" s="38" t="s">
        <v>6218</v>
      </c>
      <c r="AA2640" s="108" t="s">
        <v>6542</v>
      </c>
      <c r="AB2640" s="84">
        <v>30000</v>
      </c>
      <c r="AC2640" s="108" t="s">
        <v>6766</v>
      </c>
      <c r="AD2640" s="84">
        <v>18</v>
      </c>
      <c r="AE2640" s="84" t="s">
        <v>6783</v>
      </c>
      <c r="AF2640" s="84" t="s">
        <v>7766</v>
      </c>
      <c r="AG2640" s="108" t="s">
        <v>7767</v>
      </c>
      <c r="AH2640" s="84" t="s">
        <v>7557</v>
      </c>
      <c r="AI2640" s="108" t="s">
        <v>8076</v>
      </c>
      <c r="AJ2640" s="84">
        <v>2010</v>
      </c>
      <c r="AK2640" s="84">
        <v>2010</v>
      </c>
      <c r="AL2640" s="108" t="s">
        <v>6742</v>
      </c>
      <c r="AM2640" s="84">
        <v>14990.02</v>
      </c>
      <c r="AN2640" s="112">
        <v>5109.9799999999996</v>
      </c>
      <c r="AO2640" s="112">
        <v>20100</v>
      </c>
      <c r="AP2640" s="112">
        <v>15009.98</v>
      </c>
      <c r="AQ2640" s="112">
        <v>1454.02</v>
      </c>
      <c r="AR2640" s="112">
        <v>16464</v>
      </c>
      <c r="AS2640" s="112">
        <v>0</v>
      </c>
      <c r="AT2640" s="112">
        <v>0</v>
      </c>
      <c r="AU2640" s="112">
        <v>0</v>
      </c>
      <c r="AV2640" s="84">
        <v>10</v>
      </c>
      <c r="AW2640" s="84">
        <v>0</v>
      </c>
      <c r="AX2640" s="84" t="str">
        <f>VLOOKUP(Y2640,'[1]Asset Classification'!$J$3:$W$2865,14,)</f>
        <v>Standard</v>
      </c>
      <c r="AY2640" s="108"/>
      <c r="AZ2640" s="84"/>
      <c r="BA2640" s="84"/>
      <c r="BB2640" s="84" t="s">
        <v>8329</v>
      </c>
      <c r="BC2640" s="84"/>
      <c r="BD2640" s="108"/>
      <c r="BE2640" s="84">
        <v>0</v>
      </c>
      <c r="BF2640" s="38" t="s">
        <v>3039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244</v>
      </c>
      <c r="C2641" s="38" t="s">
        <v>245</v>
      </c>
      <c r="D2641" s="38" t="s">
        <v>246</v>
      </c>
      <c r="E2641" s="38" t="s">
        <v>246</v>
      </c>
      <c r="F2641" s="38" t="s">
        <v>247</v>
      </c>
      <c r="G2641" s="84" t="s">
        <v>248</v>
      </c>
      <c r="H2641" s="38" t="s">
        <v>249</v>
      </c>
      <c r="I2641" s="84">
        <v>153911</v>
      </c>
      <c r="J2641" s="38" t="s">
        <v>331</v>
      </c>
      <c r="K2641" s="84">
        <v>153911</v>
      </c>
      <c r="L2641" s="84" t="s">
        <v>262</v>
      </c>
      <c r="M2641" s="38" t="s">
        <v>263</v>
      </c>
      <c r="N2641" s="84">
        <v>261561</v>
      </c>
      <c r="O2641" s="84" t="s">
        <v>828</v>
      </c>
      <c r="P2641" s="84">
        <v>343409</v>
      </c>
      <c r="Q2641" s="38" t="s">
        <v>578</v>
      </c>
      <c r="R2641" s="38" t="s">
        <v>829</v>
      </c>
      <c r="S2641" s="84" t="s">
        <v>3323</v>
      </c>
      <c r="T2641" s="84" t="s">
        <v>3323</v>
      </c>
      <c r="U2641" s="84" t="s">
        <v>1027</v>
      </c>
      <c r="V2641" s="84" t="s">
        <v>2278</v>
      </c>
      <c r="W2641" s="84">
        <v>0</v>
      </c>
      <c r="X2641" s="38" t="s">
        <v>3451</v>
      </c>
      <c r="Y2641" s="84">
        <v>358991344</v>
      </c>
      <c r="Z2641" s="38" t="s">
        <v>6559</v>
      </c>
      <c r="AA2641" s="108" t="s">
        <v>6492</v>
      </c>
      <c r="AB2641" s="84">
        <v>80000</v>
      </c>
      <c r="AC2641" s="108" t="s">
        <v>6767</v>
      </c>
      <c r="AD2641" s="84">
        <v>24</v>
      </c>
      <c r="AE2641" s="84" t="s">
        <v>6786</v>
      </c>
      <c r="AF2641" s="84" t="s">
        <v>6824</v>
      </c>
      <c r="AG2641" s="108" t="s">
        <v>7358</v>
      </c>
      <c r="AH2641" s="84" t="s">
        <v>6795</v>
      </c>
      <c r="AI2641" s="108" t="s">
        <v>8056</v>
      </c>
      <c r="AJ2641" s="84">
        <v>4220</v>
      </c>
      <c r="AK2641" s="84">
        <v>4220</v>
      </c>
      <c r="AL2641" s="108" t="s">
        <v>6755</v>
      </c>
      <c r="AM2641" s="84">
        <v>28360.639999999999</v>
      </c>
      <c r="AN2641" s="112">
        <v>13839.36</v>
      </c>
      <c r="AO2641" s="112">
        <v>42200</v>
      </c>
      <c r="AP2641" s="112">
        <v>51639.360000000001</v>
      </c>
      <c r="AQ2641" s="112">
        <v>8068.64</v>
      </c>
      <c r="AR2641" s="112">
        <v>59708</v>
      </c>
      <c r="AS2641" s="112">
        <v>0</v>
      </c>
      <c r="AT2641" s="112">
        <v>0</v>
      </c>
      <c r="AU2641" s="112">
        <v>0</v>
      </c>
      <c r="AV2641" s="84">
        <v>10</v>
      </c>
      <c r="AW2641" s="84">
        <v>0</v>
      </c>
      <c r="AX2641" s="84" t="str">
        <f>VLOOKUP(Y2641,'[1]Asset Classification'!$J$3:$W$2865,14,)</f>
        <v>Standard</v>
      </c>
      <c r="AY2641" s="108"/>
      <c r="AZ2641" s="84"/>
      <c r="BA2641" s="84"/>
      <c r="BB2641" s="84" t="s">
        <v>8329</v>
      </c>
      <c r="BC2641" s="84"/>
      <c r="BD2641" s="108"/>
      <c r="BE2641" s="84">
        <v>0</v>
      </c>
      <c r="BF2641" s="38" t="s">
        <v>3323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244</v>
      </c>
      <c r="C2642" s="38" t="s">
        <v>245</v>
      </c>
      <c r="D2642" s="38" t="s">
        <v>246</v>
      </c>
      <c r="E2642" s="38" t="s">
        <v>246</v>
      </c>
      <c r="F2642" s="38" t="s">
        <v>247</v>
      </c>
      <c r="G2642" s="84" t="s">
        <v>248</v>
      </c>
      <c r="H2642" s="38" t="s">
        <v>249</v>
      </c>
      <c r="I2642" s="84">
        <v>130913</v>
      </c>
      <c r="J2642" s="38" t="s">
        <v>273</v>
      </c>
      <c r="K2642" s="84">
        <v>130913</v>
      </c>
      <c r="L2642" s="84" t="s">
        <v>254</v>
      </c>
      <c r="M2642" s="38" t="s">
        <v>255</v>
      </c>
      <c r="N2642" s="84">
        <v>239561</v>
      </c>
      <c r="O2642" s="84" t="s">
        <v>654</v>
      </c>
      <c r="P2642" s="84">
        <v>315065</v>
      </c>
      <c r="Q2642" s="38" t="s">
        <v>655</v>
      </c>
      <c r="R2642" s="38" t="s">
        <v>891</v>
      </c>
      <c r="S2642" s="84" t="s">
        <v>3324</v>
      </c>
      <c r="T2642" s="84" t="s">
        <v>3324</v>
      </c>
      <c r="U2642" s="84" t="s">
        <v>1070</v>
      </c>
      <c r="V2642" s="84" t="s">
        <v>2789</v>
      </c>
      <c r="W2642" s="84">
        <v>0</v>
      </c>
      <c r="X2642" s="38" t="s">
        <v>3451</v>
      </c>
      <c r="Y2642" s="84">
        <v>358999452</v>
      </c>
      <c r="Z2642" s="38" t="s">
        <v>6560</v>
      </c>
      <c r="AA2642" s="108" t="s">
        <v>6561</v>
      </c>
      <c r="AB2642" s="84">
        <v>40000</v>
      </c>
      <c r="AC2642" s="108" t="s">
        <v>6770</v>
      </c>
      <c r="AD2642" s="84">
        <v>18</v>
      </c>
      <c r="AE2642" s="84" t="s">
        <v>6783</v>
      </c>
      <c r="AF2642" s="84" t="s">
        <v>7458</v>
      </c>
      <c r="AG2642" s="108" t="s">
        <v>7838</v>
      </c>
      <c r="AH2642" s="84" t="s">
        <v>7319</v>
      </c>
      <c r="AI2642" s="108" t="s">
        <v>8079</v>
      </c>
      <c r="AJ2642" s="84">
        <v>2680</v>
      </c>
      <c r="AK2642" s="84">
        <v>2680</v>
      </c>
      <c r="AL2642" s="108" t="s">
        <v>6745</v>
      </c>
      <c r="AM2642" s="84">
        <v>20279.900000000001</v>
      </c>
      <c r="AN2642" s="112">
        <v>6520.1</v>
      </c>
      <c r="AO2642" s="112">
        <v>26800</v>
      </c>
      <c r="AP2642" s="112">
        <v>19720.099999999999</v>
      </c>
      <c r="AQ2642" s="112">
        <v>1885.9</v>
      </c>
      <c r="AR2642" s="112">
        <v>21606</v>
      </c>
      <c r="AS2642" s="112">
        <v>0</v>
      </c>
      <c r="AT2642" s="112">
        <v>0</v>
      </c>
      <c r="AU2642" s="112">
        <v>0</v>
      </c>
      <c r="AV2642" s="84">
        <v>10</v>
      </c>
      <c r="AW2642" s="84">
        <v>0</v>
      </c>
      <c r="AX2642" s="84" t="str">
        <f>VLOOKUP(Y2642,'[1]Asset Classification'!$J$3:$W$2865,14,)</f>
        <v>Standard</v>
      </c>
      <c r="AY2642" s="108"/>
      <c r="AZ2642" s="84"/>
      <c r="BA2642" s="84"/>
      <c r="BB2642" s="84" t="s">
        <v>8329</v>
      </c>
      <c r="BC2642" s="84"/>
      <c r="BD2642" s="108"/>
      <c r="BE2642" s="84">
        <v>0</v>
      </c>
      <c r="BF2642" s="38" t="s">
        <v>3324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244</v>
      </c>
      <c r="C2643" s="38" t="s">
        <v>245</v>
      </c>
      <c r="D2643" s="38" t="s">
        <v>246</v>
      </c>
      <c r="E2643" s="38" t="s">
        <v>246</v>
      </c>
      <c r="F2643" s="38" t="s">
        <v>247</v>
      </c>
      <c r="G2643" s="84" t="s">
        <v>248</v>
      </c>
      <c r="H2643" s="38" t="s">
        <v>249</v>
      </c>
      <c r="I2643" s="84">
        <v>131510</v>
      </c>
      <c r="J2643" s="38" t="s">
        <v>279</v>
      </c>
      <c r="K2643" s="84">
        <v>131510</v>
      </c>
      <c r="L2643" s="84" t="s">
        <v>262</v>
      </c>
      <c r="M2643" s="38" t="s">
        <v>263</v>
      </c>
      <c r="N2643" s="84">
        <v>221942</v>
      </c>
      <c r="O2643" s="84" t="s">
        <v>427</v>
      </c>
      <c r="P2643" s="84">
        <v>292721</v>
      </c>
      <c r="Q2643" s="38" t="s">
        <v>428</v>
      </c>
      <c r="R2643" s="38" t="s">
        <v>829</v>
      </c>
      <c r="S2643" s="84" t="s">
        <v>3325</v>
      </c>
      <c r="T2643" s="84" t="s">
        <v>3325</v>
      </c>
      <c r="U2643" s="84" t="s">
        <v>2292</v>
      </c>
      <c r="V2643" s="84" t="s">
        <v>2278</v>
      </c>
      <c r="W2643" s="84">
        <v>0</v>
      </c>
      <c r="X2643" s="38" t="s">
        <v>3451</v>
      </c>
      <c r="Y2643" s="84">
        <v>359088914</v>
      </c>
      <c r="Z2643" s="38" t="s">
        <v>6562</v>
      </c>
      <c r="AA2643" s="108" t="s">
        <v>6563</v>
      </c>
      <c r="AB2643" s="84">
        <v>72000</v>
      </c>
      <c r="AC2643" s="108" t="s">
        <v>6770</v>
      </c>
      <c r="AD2643" s="84">
        <v>24</v>
      </c>
      <c r="AE2643" s="84" t="s">
        <v>6782</v>
      </c>
      <c r="AF2643" s="84" t="s">
        <v>7043</v>
      </c>
      <c r="AG2643" s="108" t="s">
        <v>7305</v>
      </c>
      <c r="AH2643" s="84" t="s">
        <v>6795</v>
      </c>
      <c r="AI2643" s="108" t="s">
        <v>8083</v>
      </c>
      <c r="AJ2643" s="84">
        <v>3800</v>
      </c>
      <c r="AK2643" s="84">
        <v>3800</v>
      </c>
      <c r="AL2643" s="108" t="s">
        <v>6745</v>
      </c>
      <c r="AM2643" s="84">
        <v>19697.47</v>
      </c>
      <c r="AN2643" s="112">
        <v>10702.53</v>
      </c>
      <c r="AO2643" s="112">
        <v>30400</v>
      </c>
      <c r="AP2643" s="112">
        <v>52302.53</v>
      </c>
      <c r="AQ2643" s="112">
        <v>9355.4699999999993</v>
      </c>
      <c r="AR2643" s="112">
        <v>61658</v>
      </c>
      <c r="AS2643" s="112">
        <v>0</v>
      </c>
      <c r="AT2643" s="112">
        <v>0</v>
      </c>
      <c r="AU2643" s="112">
        <v>0</v>
      </c>
      <c r="AV2643" s="84">
        <v>8</v>
      </c>
      <c r="AW2643" s="84">
        <v>0</v>
      </c>
      <c r="AX2643" s="84" t="str">
        <f>VLOOKUP(Y2643,'[1]Asset Classification'!$J$3:$W$2865,14,)</f>
        <v>Standard</v>
      </c>
      <c r="AY2643" s="108"/>
      <c r="AZ2643" s="84"/>
      <c r="BA2643" s="84"/>
      <c r="BB2643" s="84" t="s">
        <v>8329</v>
      </c>
      <c r="BC2643" s="84"/>
      <c r="BD2643" s="108"/>
      <c r="BE2643" s="84">
        <v>0</v>
      </c>
      <c r="BF2643" s="38" t="s">
        <v>3325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244</v>
      </c>
      <c r="C2644" s="38" t="s">
        <v>245</v>
      </c>
      <c r="D2644" s="38" t="s">
        <v>246</v>
      </c>
      <c r="E2644" s="38" t="s">
        <v>246</v>
      </c>
      <c r="F2644" s="38" t="s">
        <v>247</v>
      </c>
      <c r="G2644" s="84" t="s">
        <v>248</v>
      </c>
      <c r="H2644" s="38" t="s">
        <v>249</v>
      </c>
      <c r="I2644" s="84">
        <v>130995</v>
      </c>
      <c r="J2644" s="38" t="s">
        <v>275</v>
      </c>
      <c r="K2644" s="84">
        <v>130995</v>
      </c>
      <c r="L2644" s="84" t="s">
        <v>257</v>
      </c>
      <c r="M2644" s="38" t="s">
        <v>258</v>
      </c>
      <c r="N2644" s="84">
        <v>381165</v>
      </c>
      <c r="O2644" s="84" t="s">
        <v>862</v>
      </c>
      <c r="P2644" s="84">
        <v>559699</v>
      </c>
      <c r="Q2644" s="38" t="s">
        <v>863</v>
      </c>
      <c r="R2644" s="38" t="s">
        <v>829</v>
      </c>
      <c r="S2644" s="84" t="s">
        <v>3326</v>
      </c>
      <c r="T2644" s="84" t="s">
        <v>3326</v>
      </c>
      <c r="U2644" s="84" t="s">
        <v>1027</v>
      </c>
      <c r="V2644" s="84" t="s">
        <v>2278</v>
      </c>
      <c r="W2644" s="84">
        <v>0</v>
      </c>
      <c r="X2644" s="38" t="s">
        <v>3451</v>
      </c>
      <c r="Y2644" s="84">
        <v>359101927</v>
      </c>
      <c r="Z2644" s="38" t="s">
        <v>6564</v>
      </c>
      <c r="AA2644" s="108" t="s">
        <v>6565</v>
      </c>
      <c r="AB2644" s="84">
        <v>65000</v>
      </c>
      <c r="AC2644" s="108" t="s">
        <v>6765</v>
      </c>
      <c r="AD2644" s="84">
        <v>24</v>
      </c>
      <c r="AE2644" s="84" t="s">
        <v>6787</v>
      </c>
      <c r="AF2644" s="84" t="s">
        <v>7439</v>
      </c>
      <c r="AG2644" s="108" t="s">
        <v>7867</v>
      </c>
      <c r="AH2644" s="84" t="s">
        <v>7319</v>
      </c>
      <c r="AI2644" s="108" t="s">
        <v>8084</v>
      </c>
      <c r="AJ2644" s="84">
        <v>3460</v>
      </c>
      <c r="AK2644" s="84">
        <v>3460</v>
      </c>
      <c r="AL2644" s="108" t="s">
        <v>6752</v>
      </c>
      <c r="AM2644" s="84">
        <v>20770.150000000001</v>
      </c>
      <c r="AN2644" s="112">
        <v>10369.85</v>
      </c>
      <c r="AO2644" s="112">
        <v>31140</v>
      </c>
      <c r="AP2644" s="112">
        <v>44229.85</v>
      </c>
      <c r="AQ2644" s="112">
        <v>7644.15</v>
      </c>
      <c r="AR2644" s="112">
        <v>51874</v>
      </c>
      <c r="AS2644" s="112">
        <v>0</v>
      </c>
      <c r="AT2644" s="112">
        <v>0</v>
      </c>
      <c r="AU2644" s="112">
        <v>0</v>
      </c>
      <c r="AV2644" s="84">
        <v>9</v>
      </c>
      <c r="AW2644" s="84">
        <v>0</v>
      </c>
      <c r="AX2644" s="84" t="str">
        <f>VLOOKUP(Y2644,'[1]Asset Classification'!$J$3:$W$2865,14,)</f>
        <v>Standard</v>
      </c>
      <c r="AY2644" s="108"/>
      <c r="AZ2644" s="84"/>
      <c r="BA2644" s="84"/>
      <c r="BB2644" s="84" t="s">
        <v>8329</v>
      </c>
      <c r="BC2644" s="84"/>
      <c r="BD2644" s="108"/>
      <c r="BE2644" s="84">
        <v>0</v>
      </c>
      <c r="BF2644" s="38" t="s">
        <v>3326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244</v>
      </c>
      <c r="C2645" s="38" t="s">
        <v>245</v>
      </c>
      <c r="D2645" s="38" t="s">
        <v>246</v>
      </c>
      <c r="E2645" s="38" t="s">
        <v>246</v>
      </c>
      <c r="F2645" s="38" t="s">
        <v>247</v>
      </c>
      <c r="G2645" s="84" t="s">
        <v>248</v>
      </c>
      <c r="H2645" s="38" t="s">
        <v>249</v>
      </c>
      <c r="I2645" s="84">
        <v>139549</v>
      </c>
      <c r="J2645" s="38" t="s">
        <v>307</v>
      </c>
      <c r="K2645" s="84">
        <v>139549</v>
      </c>
      <c r="L2645" s="84" t="s">
        <v>254</v>
      </c>
      <c r="M2645" s="38" t="s">
        <v>255</v>
      </c>
      <c r="N2645" s="84">
        <v>235545</v>
      </c>
      <c r="O2645" s="84" t="s">
        <v>606</v>
      </c>
      <c r="P2645" s="84">
        <v>312288</v>
      </c>
      <c r="Q2645" s="38" t="s">
        <v>626</v>
      </c>
      <c r="R2645" s="38" t="s">
        <v>891</v>
      </c>
      <c r="S2645" s="84" t="s">
        <v>2950</v>
      </c>
      <c r="T2645" s="84" t="s">
        <v>2950</v>
      </c>
      <c r="U2645" s="84" t="s">
        <v>2292</v>
      </c>
      <c r="V2645" s="84" t="s">
        <v>2278</v>
      </c>
      <c r="W2645" s="84">
        <v>0</v>
      </c>
      <c r="X2645" s="38" t="s">
        <v>3451</v>
      </c>
      <c r="Y2645" s="84">
        <v>359116275</v>
      </c>
      <c r="Z2645" s="38" t="s">
        <v>6113</v>
      </c>
      <c r="AA2645" s="108" t="s">
        <v>6566</v>
      </c>
      <c r="AB2645" s="84">
        <v>30000</v>
      </c>
      <c r="AC2645" s="108" t="s">
        <v>6769</v>
      </c>
      <c r="AD2645" s="84">
        <v>18</v>
      </c>
      <c r="AE2645" s="84" t="s">
        <v>6783</v>
      </c>
      <c r="AF2645" s="84" t="s">
        <v>7737</v>
      </c>
      <c r="AG2645" s="108" t="s">
        <v>7738</v>
      </c>
      <c r="AH2645" s="84" t="s">
        <v>7557</v>
      </c>
      <c r="AI2645" s="108" t="s">
        <v>8085</v>
      </c>
      <c r="AJ2645" s="84">
        <v>2010</v>
      </c>
      <c r="AK2645" s="84">
        <v>2010</v>
      </c>
      <c r="AL2645" s="108" t="s">
        <v>8112</v>
      </c>
      <c r="AM2645" s="84">
        <v>13722.18</v>
      </c>
      <c r="AN2645" s="112">
        <v>4367.82</v>
      </c>
      <c r="AO2645" s="112">
        <v>18090</v>
      </c>
      <c r="AP2645" s="112">
        <v>16277.82</v>
      </c>
      <c r="AQ2645" s="112">
        <v>1716.18</v>
      </c>
      <c r="AR2645" s="112">
        <v>17994</v>
      </c>
      <c r="AS2645" s="112">
        <v>0</v>
      </c>
      <c r="AT2645" s="112">
        <v>0</v>
      </c>
      <c r="AU2645" s="112">
        <v>0</v>
      </c>
      <c r="AV2645" s="84">
        <v>9</v>
      </c>
      <c r="AW2645" s="84">
        <v>0</v>
      </c>
      <c r="AX2645" s="84" t="str">
        <f>VLOOKUP(Y2645,'[1]Asset Classification'!$J$3:$W$2865,14,)</f>
        <v>Standard</v>
      </c>
      <c r="AY2645" s="108"/>
      <c r="AZ2645" s="84"/>
      <c r="BA2645" s="84"/>
      <c r="BB2645" s="84" t="s">
        <v>8329</v>
      </c>
      <c r="BC2645" s="84"/>
      <c r="BD2645" s="108"/>
      <c r="BE2645" s="84">
        <v>0</v>
      </c>
      <c r="BF2645" s="38" t="s">
        <v>2950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244</v>
      </c>
      <c r="C2646" s="38" t="s">
        <v>245</v>
      </c>
      <c r="D2646" s="38" t="s">
        <v>246</v>
      </c>
      <c r="E2646" s="38" t="s">
        <v>246</v>
      </c>
      <c r="F2646" s="38" t="s">
        <v>247</v>
      </c>
      <c r="G2646" s="84" t="s">
        <v>248</v>
      </c>
      <c r="H2646" s="38" t="s">
        <v>249</v>
      </c>
      <c r="I2646" s="84">
        <v>129660</v>
      </c>
      <c r="J2646" s="38" t="s">
        <v>256</v>
      </c>
      <c r="K2646" s="84">
        <v>129660</v>
      </c>
      <c r="L2646" s="84" t="s">
        <v>257</v>
      </c>
      <c r="M2646" s="38" t="s">
        <v>258</v>
      </c>
      <c r="N2646" s="84">
        <v>301073</v>
      </c>
      <c r="O2646" s="84" t="s">
        <v>407</v>
      </c>
      <c r="P2646" s="84">
        <v>405961</v>
      </c>
      <c r="Q2646" s="38" t="s">
        <v>408</v>
      </c>
      <c r="R2646" s="38" t="s">
        <v>891</v>
      </c>
      <c r="S2646" s="84" t="s">
        <v>3136</v>
      </c>
      <c r="T2646" s="84" t="s">
        <v>3136</v>
      </c>
      <c r="U2646" s="84" t="s">
        <v>1034</v>
      </c>
      <c r="V2646" s="84" t="s">
        <v>2278</v>
      </c>
      <c r="W2646" s="84">
        <v>0</v>
      </c>
      <c r="X2646" s="38" t="s">
        <v>3544</v>
      </c>
      <c r="Y2646" s="84">
        <v>359117851</v>
      </c>
      <c r="Z2646" s="38" t="s">
        <v>6342</v>
      </c>
      <c r="AA2646" s="108" t="s">
        <v>6567</v>
      </c>
      <c r="AB2646" s="84">
        <v>30000</v>
      </c>
      <c r="AC2646" s="108" t="s">
        <v>6766</v>
      </c>
      <c r="AD2646" s="84">
        <v>18</v>
      </c>
      <c r="AE2646" s="84" t="s">
        <v>6783</v>
      </c>
      <c r="AF2646" s="84" t="s">
        <v>7810</v>
      </c>
      <c r="AG2646" s="108" t="s">
        <v>7820</v>
      </c>
      <c r="AH2646" s="84" t="s">
        <v>7557</v>
      </c>
      <c r="AI2646" s="108" t="s">
        <v>8086</v>
      </c>
      <c r="AJ2646" s="84">
        <v>2010</v>
      </c>
      <c r="AK2646" s="84">
        <v>2010</v>
      </c>
      <c r="AL2646" s="108" t="s">
        <v>8228</v>
      </c>
      <c r="AM2646" s="84">
        <v>4327.5200000000004</v>
      </c>
      <c r="AN2646" s="112">
        <v>1702.48</v>
      </c>
      <c r="AO2646" s="112">
        <v>6030</v>
      </c>
      <c r="AP2646" s="112">
        <v>25672.48</v>
      </c>
      <c r="AQ2646" s="112">
        <v>4439.5200000000004</v>
      </c>
      <c r="AR2646" s="112">
        <v>30112</v>
      </c>
      <c r="AS2646" s="112">
        <v>9346.7800000000007</v>
      </c>
      <c r="AT2646" s="112">
        <v>2713.22</v>
      </c>
      <c r="AU2646" s="112">
        <v>12060</v>
      </c>
      <c r="AV2646" s="84">
        <v>9</v>
      </c>
      <c r="AW2646" s="84">
        <v>164</v>
      </c>
      <c r="AX2646" s="84" t="str">
        <f>VLOOKUP(Y2646,'[1]Asset Classification'!$J$3:$W$2865,14,)</f>
        <v>151-180</v>
      </c>
      <c r="AY2646" s="108"/>
      <c r="AZ2646" s="84"/>
      <c r="BA2646" s="84"/>
      <c r="BB2646" s="84" t="s">
        <v>8329</v>
      </c>
      <c r="BC2646" s="84"/>
      <c r="BD2646" s="108"/>
      <c r="BE2646" s="84">
        <v>0</v>
      </c>
      <c r="BF2646" s="38" t="s">
        <v>3136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244</v>
      </c>
      <c r="C2647" s="38" t="s">
        <v>245</v>
      </c>
      <c r="D2647" s="38" t="s">
        <v>246</v>
      </c>
      <c r="E2647" s="38" t="s">
        <v>246</v>
      </c>
      <c r="F2647" s="38" t="s">
        <v>247</v>
      </c>
      <c r="G2647" s="84" t="s">
        <v>248</v>
      </c>
      <c r="H2647" s="38" t="s">
        <v>249</v>
      </c>
      <c r="I2647" s="84">
        <v>153473</v>
      </c>
      <c r="J2647" s="38" t="s">
        <v>341</v>
      </c>
      <c r="K2647" s="84">
        <v>153473</v>
      </c>
      <c r="L2647" s="84" t="s">
        <v>262</v>
      </c>
      <c r="M2647" s="38" t="s">
        <v>263</v>
      </c>
      <c r="N2647" s="84">
        <v>260779</v>
      </c>
      <c r="O2647" s="84" t="s">
        <v>983</v>
      </c>
      <c r="P2647" s="84">
        <v>519203</v>
      </c>
      <c r="Q2647" s="38" t="s">
        <v>1020</v>
      </c>
      <c r="R2647" s="38" t="s">
        <v>829</v>
      </c>
      <c r="S2647" s="84" t="s">
        <v>3327</v>
      </c>
      <c r="T2647" s="84" t="s">
        <v>3327</v>
      </c>
      <c r="U2647" s="84" t="s">
        <v>1070</v>
      </c>
      <c r="V2647" s="84" t="s">
        <v>2278</v>
      </c>
      <c r="W2647" s="84">
        <v>0</v>
      </c>
      <c r="X2647" s="38" t="s">
        <v>3451</v>
      </c>
      <c r="Y2647" s="84">
        <v>359117990</v>
      </c>
      <c r="Z2647" s="38" t="s">
        <v>6568</v>
      </c>
      <c r="AA2647" s="108" t="s">
        <v>6565</v>
      </c>
      <c r="AB2647" s="84">
        <v>45000</v>
      </c>
      <c r="AC2647" s="108" t="s">
        <v>6768</v>
      </c>
      <c r="AD2647" s="84">
        <v>24</v>
      </c>
      <c r="AE2647" s="84" t="s">
        <v>6787</v>
      </c>
      <c r="AF2647" s="84" t="s">
        <v>7776</v>
      </c>
      <c r="AG2647" s="108" t="s">
        <v>7881</v>
      </c>
      <c r="AH2647" s="84" t="s">
        <v>7319</v>
      </c>
      <c r="AI2647" s="108" t="s">
        <v>8087</v>
      </c>
      <c r="AJ2647" s="84">
        <v>2400</v>
      </c>
      <c r="AK2647" s="84">
        <v>2400</v>
      </c>
      <c r="AL2647" s="108" t="s">
        <v>6749</v>
      </c>
      <c r="AM2647" s="84">
        <v>14496.28</v>
      </c>
      <c r="AN2647" s="112">
        <v>7103.72</v>
      </c>
      <c r="AO2647" s="112">
        <v>21600</v>
      </c>
      <c r="AP2647" s="112">
        <v>30503.72</v>
      </c>
      <c r="AQ2647" s="112">
        <v>5239.28</v>
      </c>
      <c r="AR2647" s="112">
        <v>35743</v>
      </c>
      <c r="AS2647" s="112">
        <v>0</v>
      </c>
      <c r="AT2647" s="112">
        <v>0</v>
      </c>
      <c r="AU2647" s="112">
        <v>0</v>
      </c>
      <c r="AV2647" s="84">
        <v>9</v>
      </c>
      <c r="AW2647" s="84">
        <v>0</v>
      </c>
      <c r="AX2647" s="84" t="str">
        <f>VLOOKUP(Y2647,'[1]Asset Classification'!$J$3:$W$2865,14,)</f>
        <v>Standard</v>
      </c>
      <c r="AY2647" s="108"/>
      <c r="AZ2647" s="84"/>
      <c r="BA2647" s="84"/>
      <c r="BB2647" s="84" t="s">
        <v>8329</v>
      </c>
      <c r="BC2647" s="84"/>
      <c r="BD2647" s="108"/>
      <c r="BE2647" s="84">
        <v>0</v>
      </c>
      <c r="BF2647" s="38" t="s">
        <v>3327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244</v>
      </c>
      <c r="C2648" s="38" t="s">
        <v>245</v>
      </c>
      <c r="D2648" s="38" t="s">
        <v>246</v>
      </c>
      <c r="E2648" s="38" t="s">
        <v>246</v>
      </c>
      <c r="F2648" s="38" t="s">
        <v>247</v>
      </c>
      <c r="G2648" s="84" t="s">
        <v>248</v>
      </c>
      <c r="H2648" s="38" t="s">
        <v>249</v>
      </c>
      <c r="I2648" s="84">
        <v>141650</v>
      </c>
      <c r="J2648" s="38" t="s">
        <v>311</v>
      </c>
      <c r="K2648" s="84">
        <v>141650</v>
      </c>
      <c r="L2648" s="84" t="s">
        <v>262</v>
      </c>
      <c r="M2648" s="38" t="s">
        <v>263</v>
      </c>
      <c r="N2648" s="84">
        <v>239241</v>
      </c>
      <c r="O2648" s="84" t="s">
        <v>625</v>
      </c>
      <c r="P2648" s="84">
        <v>314663</v>
      </c>
      <c r="Q2648" s="38" t="s">
        <v>425</v>
      </c>
      <c r="R2648" s="38" t="s">
        <v>829</v>
      </c>
      <c r="S2648" s="84" t="s">
        <v>3328</v>
      </c>
      <c r="T2648" s="84" t="s">
        <v>3328</v>
      </c>
      <c r="U2648" s="84" t="s">
        <v>2292</v>
      </c>
      <c r="V2648" s="84" t="s">
        <v>2278</v>
      </c>
      <c r="W2648" s="84">
        <v>0</v>
      </c>
      <c r="X2648" s="38" t="s">
        <v>3451</v>
      </c>
      <c r="Y2648" s="84">
        <v>359119558</v>
      </c>
      <c r="Z2648" s="38" t="s">
        <v>6569</v>
      </c>
      <c r="AA2648" s="108" t="s">
        <v>6570</v>
      </c>
      <c r="AB2648" s="84">
        <v>60000</v>
      </c>
      <c r="AC2648" s="108" t="s">
        <v>6763</v>
      </c>
      <c r="AD2648" s="84">
        <v>24</v>
      </c>
      <c r="AE2648" s="84" t="s">
        <v>6787</v>
      </c>
      <c r="AF2648" s="84" t="s">
        <v>7614</v>
      </c>
      <c r="AG2648" s="108" t="s">
        <v>7618</v>
      </c>
      <c r="AH2648" s="84" t="s">
        <v>7557</v>
      </c>
      <c r="AI2648" s="108" t="s">
        <v>8088</v>
      </c>
      <c r="AJ2648" s="84">
        <v>3190</v>
      </c>
      <c r="AK2648" s="84">
        <v>3190</v>
      </c>
      <c r="AL2648" s="108" t="s">
        <v>8111</v>
      </c>
      <c r="AM2648" s="84">
        <v>16302.25</v>
      </c>
      <c r="AN2648" s="112">
        <v>9217.75</v>
      </c>
      <c r="AO2648" s="112">
        <v>25520</v>
      </c>
      <c r="AP2648" s="112">
        <v>43697.75</v>
      </c>
      <c r="AQ2648" s="112">
        <v>8178.25</v>
      </c>
      <c r="AR2648" s="112">
        <v>51876</v>
      </c>
      <c r="AS2648" s="112">
        <v>0</v>
      </c>
      <c r="AT2648" s="112">
        <v>0</v>
      </c>
      <c r="AU2648" s="112">
        <v>0</v>
      </c>
      <c r="AV2648" s="84">
        <v>8</v>
      </c>
      <c r="AW2648" s="84">
        <v>0</v>
      </c>
      <c r="AX2648" s="84" t="str">
        <f>VLOOKUP(Y2648,'[1]Asset Classification'!$J$3:$W$2865,14,)</f>
        <v>Standard</v>
      </c>
      <c r="AY2648" s="108"/>
      <c r="AZ2648" s="84"/>
      <c r="BA2648" s="84"/>
      <c r="BB2648" s="84" t="s">
        <v>8329</v>
      </c>
      <c r="BC2648" s="84"/>
      <c r="BD2648" s="108"/>
      <c r="BE2648" s="84">
        <v>0</v>
      </c>
      <c r="BF2648" s="38" t="s">
        <v>3328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244</v>
      </c>
      <c r="C2649" s="38" t="s">
        <v>245</v>
      </c>
      <c r="D2649" s="38" t="s">
        <v>246</v>
      </c>
      <c r="E2649" s="38" t="s">
        <v>246</v>
      </c>
      <c r="F2649" s="38" t="s">
        <v>247</v>
      </c>
      <c r="G2649" s="84" t="s">
        <v>248</v>
      </c>
      <c r="H2649" s="38" t="s">
        <v>249</v>
      </c>
      <c r="I2649" s="84">
        <v>132562</v>
      </c>
      <c r="J2649" s="38" t="s">
        <v>318</v>
      </c>
      <c r="K2649" s="84">
        <v>132562</v>
      </c>
      <c r="L2649" s="84" t="s">
        <v>257</v>
      </c>
      <c r="M2649" s="38" t="s">
        <v>258</v>
      </c>
      <c r="N2649" s="84">
        <v>245683</v>
      </c>
      <c r="O2649" s="84" t="s">
        <v>689</v>
      </c>
      <c r="P2649" s="84">
        <v>322829</v>
      </c>
      <c r="Q2649" s="38" t="s">
        <v>690</v>
      </c>
      <c r="R2649" s="38" t="s">
        <v>891</v>
      </c>
      <c r="S2649" s="84" t="s">
        <v>2975</v>
      </c>
      <c r="T2649" s="84" t="s">
        <v>2975</v>
      </c>
      <c r="U2649" s="84" t="s">
        <v>1027</v>
      </c>
      <c r="V2649" s="84" t="s">
        <v>2278</v>
      </c>
      <c r="W2649" s="84">
        <v>0</v>
      </c>
      <c r="X2649" s="38" t="s">
        <v>3451</v>
      </c>
      <c r="Y2649" s="84">
        <v>359121123</v>
      </c>
      <c r="Z2649" s="38" t="s">
        <v>6571</v>
      </c>
      <c r="AA2649" s="108" t="s">
        <v>6572</v>
      </c>
      <c r="AB2649" s="84">
        <v>30000</v>
      </c>
      <c r="AC2649" s="108" t="s">
        <v>6763</v>
      </c>
      <c r="AD2649" s="84">
        <v>18</v>
      </c>
      <c r="AE2649" s="84" t="s">
        <v>6783</v>
      </c>
      <c r="AF2649" s="84" t="s">
        <v>7359</v>
      </c>
      <c r="AG2649" s="108" t="s">
        <v>7149</v>
      </c>
      <c r="AH2649" s="84" t="s">
        <v>7059</v>
      </c>
      <c r="AI2649" s="108" t="s">
        <v>8089</v>
      </c>
      <c r="AJ2649" s="84">
        <v>2000</v>
      </c>
      <c r="AK2649" s="84">
        <v>2000</v>
      </c>
      <c r="AL2649" s="108" t="s">
        <v>8111</v>
      </c>
      <c r="AM2649" s="84">
        <v>13885.53</v>
      </c>
      <c r="AN2649" s="112">
        <v>4114.47</v>
      </c>
      <c r="AO2649" s="112">
        <v>18000</v>
      </c>
      <c r="AP2649" s="112">
        <v>16114.47</v>
      </c>
      <c r="AQ2649" s="112">
        <v>1615.53</v>
      </c>
      <c r="AR2649" s="112">
        <v>17730</v>
      </c>
      <c r="AS2649" s="112">
        <v>0</v>
      </c>
      <c r="AT2649" s="112">
        <v>0</v>
      </c>
      <c r="AU2649" s="112">
        <v>0</v>
      </c>
      <c r="AV2649" s="84">
        <v>9</v>
      </c>
      <c r="AW2649" s="84">
        <v>0</v>
      </c>
      <c r="AX2649" s="84" t="str">
        <f>VLOOKUP(Y2649,'[1]Asset Classification'!$J$3:$W$2865,14,)</f>
        <v>Standard</v>
      </c>
      <c r="AY2649" s="108"/>
      <c r="AZ2649" s="84"/>
      <c r="BA2649" s="84"/>
      <c r="BB2649" s="84" t="s">
        <v>8329</v>
      </c>
      <c r="BC2649" s="84"/>
      <c r="BD2649" s="108"/>
      <c r="BE2649" s="84">
        <v>0</v>
      </c>
      <c r="BF2649" s="38" t="s">
        <v>2975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244</v>
      </c>
      <c r="C2650" s="38" t="s">
        <v>245</v>
      </c>
      <c r="D2650" s="38" t="s">
        <v>246</v>
      </c>
      <c r="E2650" s="38" t="s">
        <v>246</v>
      </c>
      <c r="F2650" s="38" t="s">
        <v>247</v>
      </c>
      <c r="G2650" s="84" t="s">
        <v>248</v>
      </c>
      <c r="H2650" s="38" t="s">
        <v>249</v>
      </c>
      <c r="I2650" s="84">
        <v>144011</v>
      </c>
      <c r="J2650" s="38" t="s">
        <v>316</v>
      </c>
      <c r="K2650" s="84">
        <v>144011</v>
      </c>
      <c r="L2650" s="84" t="s">
        <v>257</v>
      </c>
      <c r="M2650" s="38" t="s">
        <v>258</v>
      </c>
      <c r="N2650" s="84">
        <v>243404</v>
      </c>
      <c r="O2650" s="84" t="s">
        <v>665</v>
      </c>
      <c r="P2650" s="84">
        <v>320002</v>
      </c>
      <c r="Q2650" s="38" t="s">
        <v>666</v>
      </c>
      <c r="R2650" s="38" t="s">
        <v>829</v>
      </c>
      <c r="S2650" s="84" t="s">
        <v>3329</v>
      </c>
      <c r="T2650" s="84" t="s">
        <v>3329</v>
      </c>
      <c r="U2650" s="84" t="s">
        <v>1027</v>
      </c>
      <c r="V2650" s="84" t="s">
        <v>2278</v>
      </c>
      <c r="W2650" s="84">
        <v>0</v>
      </c>
      <c r="X2650" s="38" t="s">
        <v>3526</v>
      </c>
      <c r="Y2650" s="84">
        <v>359124737</v>
      </c>
      <c r="Z2650" s="38" t="s">
        <v>6573</v>
      </c>
      <c r="AA2650" s="108" t="s">
        <v>6563</v>
      </c>
      <c r="AB2650" s="84">
        <v>52000</v>
      </c>
      <c r="AC2650" s="108" t="s">
        <v>6773</v>
      </c>
      <c r="AD2650" s="84">
        <v>24</v>
      </c>
      <c r="AE2650" s="84" t="s">
        <v>6787</v>
      </c>
      <c r="AF2650" s="84" t="s">
        <v>7616</v>
      </c>
      <c r="AG2650" s="108" t="s">
        <v>7617</v>
      </c>
      <c r="AH2650" s="84" t="s">
        <v>7557</v>
      </c>
      <c r="AI2650" s="108" t="s">
        <v>8090</v>
      </c>
      <c r="AJ2650" s="84">
        <v>2770</v>
      </c>
      <c r="AK2650" s="84">
        <v>2770</v>
      </c>
      <c r="AL2650" s="108" t="s">
        <v>6742</v>
      </c>
      <c r="AM2650" s="84">
        <v>14174.5</v>
      </c>
      <c r="AN2650" s="112">
        <v>7985.5</v>
      </c>
      <c r="AO2650" s="112">
        <v>22160</v>
      </c>
      <c r="AP2650" s="112">
        <v>37825.5</v>
      </c>
      <c r="AQ2650" s="112">
        <v>7055.5</v>
      </c>
      <c r="AR2650" s="112">
        <v>44881</v>
      </c>
      <c r="AS2650" s="112">
        <v>0</v>
      </c>
      <c r="AT2650" s="112">
        <v>0</v>
      </c>
      <c r="AU2650" s="112">
        <v>0</v>
      </c>
      <c r="AV2650" s="84">
        <v>8</v>
      </c>
      <c r="AW2650" s="84">
        <v>0</v>
      </c>
      <c r="AX2650" s="84" t="str">
        <f>VLOOKUP(Y2650,'[1]Asset Classification'!$J$3:$W$2865,14,)</f>
        <v>Standard</v>
      </c>
      <c r="AY2650" s="108"/>
      <c r="AZ2650" s="84"/>
      <c r="BA2650" s="84"/>
      <c r="BB2650" s="84" t="s">
        <v>8329</v>
      </c>
      <c r="BC2650" s="84"/>
      <c r="BD2650" s="108"/>
      <c r="BE2650" s="84">
        <v>0</v>
      </c>
      <c r="BF2650" s="38" t="s">
        <v>3329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244</v>
      </c>
      <c r="C2651" s="38" t="s">
        <v>245</v>
      </c>
      <c r="D2651" s="38" t="s">
        <v>246</v>
      </c>
      <c r="E2651" s="38" t="s">
        <v>246</v>
      </c>
      <c r="F2651" s="38" t="s">
        <v>247</v>
      </c>
      <c r="G2651" s="84" t="s">
        <v>248</v>
      </c>
      <c r="H2651" s="38" t="s">
        <v>249</v>
      </c>
      <c r="I2651" s="84">
        <v>131510</v>
      </c>
      <c r="J2651" s="38" t="s">
        <v>279</v>
      </c>
      <c r="K2651" s="84">
        <v>131510</v>
      </c>
      <c r="L2651" s="84" t="s">
        <v>262</v>
      </c>
      <c r="M2651" s="38" t="s">
        <v>263</v>
      </c>
      <c r="N2651" s="84">
        <v>221573</v>
      </c>
      <c r="O2651" s="84" t="s">
        <v>418</v>
      </c>
      <c r="P2651" s="84">
        <v>292250</v>
      </c>
      <c r="Q2651" s="38" t="s">
        <v>419</v>
      </c>
      <c r="R2651" s="38" t="s">
        <v>891</v>
      </c>
      <c r="S2651" s="84" t="s">
        <v>2982</v>
      </c>
      <c r="T2651" s="84" t="s">
        <v>2982</v>
      </c>
      <c r="U2651" s="84" t="s">
        <v>1027</v>
      </c>
      <c r="V2651" s="84" t="s">
        <v>2278</v>
      </c>
      <c r="W2651" s="84">
        <v>0</v>
      </c>
      <c r="X2651" s="38" t="s">
        <v>3451</v>
      </c>
      <c r="Y2651" s="84">
        <v>359134184</v>
      </c>
      <c r="Z2651" s="38" t="s">
        <v>6574</v>
      </c>
      <c r="AA2651" s="108" t="s">
        <v>6575</v>
      </c>
      <c r="AB2651" s="84">
        <v>30000</v>
      </c>
      <c r="AC2651" s="108" t="s">
        <v>6770</v>
      </c>
      <c r="AD2651" s="84">
        <v>18</v>
      </c>
      <c r="AE2651" s="84" t="s">
        <v>6783</v>
      </c>
      <c r="AF2651" s="84" t="s">
        <v>6983</v>
      </c>
      <c r="AG2651" s="108" t="s">
        <v>7270</v>
      </c>
      <c r="AH2651" s="84" t="s">
        <v>6795</v>
      </c>
      <c r="AI2651" s="108" t="s">
        <v>8091</v>
      </c>
      <c r="AJ2651" s="84">
        <v>2000</v>
      </c>
      <c r="AK2651" s="84">
        <v>2000</v>
      </c>
      <c r="AL2651" s="108" t="s">
        <v>6745</v>
      </c>
      <c r="AM2651" s="84">
        <v>13839.88</v>
      </c>
      <c r="AN2651" s="112">
        <v>4160.12</v>
      </c>
      <c r="AO2651" s="112">
        <v>18000</v>
      </c>
      <c r="AP2651" s="112">
        <v>16160.12</v>
      </c>
      <c r="AQ2651" s="112">
        <v>1623.88</v>
      </c>
      <c r="AR2651" s="112">
        <v>17784</v>
      </c>
      <c r="AS2651" s="112">
        <v>0</v>
      </c>
      <c r="AT2651" s="112">
        <v>0</v>
      </c>
      <c r="AU2651" s="112">
        <v>0</v>
      </c>
      <c r="AV2651" s="84">
        <v>9</v>
      </c>
      <c r="AW2651" s="84">
        <v>0</v>
      </c>
      <c r="AX2651" s="84" t="str">
        <f>VLOOKUP(Y2651,'[1]Asset Classification'!$J$3:$W$2865,14,)</f>
        <v>Standard</v>
      </c>
      <c r="AY2651" s="108"/>
      <c r="AZ2651" s="84"/>
      <c r="BA2651" s="84"/>
      <c r="BB2651" s="84" t="s">
        <v>8329</v>
      </c>
      <c r="BC2651" s="84"/>
      <c r="BD2651" s="108"/>
      <c r="BE2651" s="84">
        <v>0</v>
      </c>
      <c r="BF2651" s="38" t="s">
        <v>2982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244</v>
      </c>
      <c r="C2652" s="38" t="s">
        <v>245</v>
      </c>
      <c r="D2652" s="38" t="s">
        <v>246</v>
      </c>
      <c r="E2652" s="38" t="s">
        <v>246</v>
      </c>
      <c r="F2652" s="38" t="s">
        <v>247</v>
      </c>
      <c r="G2652" s="84" t="s">
        <v>248</v>
      </c>
      <c r="H2652" s="38" t="s">
        <v>249</v>
      </c>
      <c r="I2652" s="84">
        <v>130913</v>
      </c>
      <c r="J2652" s="38" t="s">
        <v>273</v>
      </c>
      <c r="K2652" s="84">
        <v>130913</v>
      </c>
      <c r="L2652" s="84" t="s">
        <v>254</v>
      </c>
      <c r="M2652" s="38" t="s">
        <v>255</v>
      </c>
      <c r="N2652" s="84">
        <v>471481</v>
      </c>
      <c r="O2652" s="84" t="s">
        <v>910</v>
      </c>
      <c r="P2652" s="84">
        <v>732577</v>
      </c>
      <c r="Q2652" s="38" t="s">
        <v>911</v>
      </c>
      <c r="R2652" s="38" t="s">
        <v>829</v>
      </c>
      <c r="S2652" s="84" t="s">
        <v>3330</v>
      </c>
      <c r="T2652" s="84" t="s">
        <v>3330</v>
      </c>
      <c r="U2652" s="84" t="s">
        <v>1070</v>
      </c>
      <c r="V2652" s="84" t="s">
        <v>2278</v>
      </c>
      <c r="W2652" s="84">
        <v>0</v>
      </c>
      <c r="X2652" s="38" t="s">
        <v>3451</v>
      </c>
      <c r="Y2652" s="84">
        <v>359136656</v>
      </c>
      <c r="Z2652" s="38" t="s">
        <v>6576</v>
      </c>
      <c r="AA2652" s="108" t="s">
        <v>6572</v>
      </c>
      <c r="AB2652" s="84">
        <v>60000</v>
      </c>
      <c r="AC2652" s="108" t="s">
        <v>6770</v>
      </c>
      <c r="AD2652" s="84">
        <v>24</v>
      </c>
      <c r="AE2652" s="84" t="s">
        <v>6787</v>
      </c>
      <c r="AF2652" s="84" t="s">
        <v>7602</v>
      </c>
      <c r="AG2652" s="108" t="s">
        <v>7607</v>
      </c>
      <c r="AH2652" s="84" t="s">
        <v>7557</v>
      </c>
      <c r="AI2652" s="108" t="s">
        <v>8091</v>
      </c>
      <c r="AJ2652" s="84">
        <v>3190</v>
      </c>
      <c r="AK2652" s="84">
        <v>3190</v>
      </c>
      <c r="AL2652" s="108" t="s">
        <v>6745</v>
      </c>
      <c r="AM2652" s="84">
        <v>19326.28</v>
      </c>
      <c r="AN2652" s="112">
        <v>9383.7199999999993</v>
      </c>
      <c r="AO2652" s="112">
        <v>28710</v>
      </c>
      <c r="AP2652" s="112">
        <v>40673.72</v>
      </c>
      <c r="AQ2652" s="112">
        <v>7010.28</v>
      </c>
      <c r="AR2652" s="112">
        <v>47684</v>
      </c>
      <c r="AS2652" s="112">
        <v>0</v>
      </c>
      <c r="AT2652" s="112">
        <v>0</v>
      </c>
      <c r="AU2652" s="112">
        <v>0</v>
      </c>
      <c r="AV2652" s="84">
        <v>9</v>
      </c>
      <c r="AW2652" s="84">
        <v>0</v>
      </c>
      <c r="AX2652" s="84" t="str">
        <f>VLOOKUP(Y2652,'[1]Asset Classification'!$J$3:$W$2865,14,)</f>
        <v>Standard</v>
      </c>
      <c r="AY2652" s="108"/>
      <c r="AZ2652" s="84"/>
      <c r="BA2652" s="84"/>
      <c r="BB2652" s="84" t="s">
        <v>8329</v>
      </c>
      <c r="BC2652" s="84"/>
      <c r="BD2652" s="108"/>
      <c r="BE2652" s="84">
        <v>0</v>
      </c>
      <c r="BF2652" s="38" t="s">
        <v>3330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244</v>
      </c>
      <c r="C2653" s="38" t="s">
        <v>245</v>
      </c>
      <c r="D2653" s="38" t="s">
        <v>246</v>
      </c>
      <c r="E2653" s="38" t="s">
        <v>246</v>
      </c>
      <c r="F2653" s="38" t="s">
        <v>247</v>
      </c>
      <c r="G2653" s="84" t="s">
        <v>248</v>
      </c>
      <c r="H2653" s="38" t="s">
        <v>249</v>
      </c>
      <c r="I2653" s="84">
        <v>136460</v>
      </c>
      <c r="J2653" s="38" t="s">
        <v>297</v>
      </c>
      <c r="K2653" s="84">
        <v>136460</v>
      </c>
      <c r="L2653" s="84" t="s">
        <v>257</v>
      </c>
      <c r="M2653" s="38" t="s">
        <v>258</v>
      </c>
      <c r="N2653" s="84">
        <v>230277</v>
      </c>
      <c r="O2653" s="84" t="s">
        <v>563</v>
      </c>
      <c r="P2653" s="84">
        <v>418596</v>
      </c>
      <c r="Q2653" s="38" t="s">
        <v>590</v>
      </c>
      <c r="R2653" s="38" t="s">
        <v>829</v>
      </c>
      <c r="S2653" s="84" t="s">
        <v>3331</v>
      </c>
      <c r="T2653" s="84" t="s">
        <v>3331</v>
      </c>
      <c r="U2653" s="84" t="s">
        <v>2292</v>
      </c>
      <c r="V2653" s="84" t="s">
        <v>2278</v>
      </c>
      <c r="W2653" s="84">
        <v>0</v>
      </c>
      <c r="X2653" s="38" t="s">
        <v>3451</v>
      </c>
      <c r="Y2653" s="84">
        <v>359138694</v>
      </c>
      <c r="Z2653" s="38" t="s">
        <v>6577</v>
      </c>
      <c r="AA2653" s="108" t="s">
        <v>6565</v>
      </c>
      <c r="AB2653" s="84">
        <v>41000</v>
      </c>
      <c r="AC2653" s="108" t="s">
        <v>6770</v>
      </c>
      <c r="AD2653" s="84">
        <v>24</v>
      </c>
      <c r="AE2653" s="84" t="s">
        <v>6787</v>
      </c>
      <c r="AF2653" s="84" t="s">
        <v>7390</v>
      </c>
      <c r="AG2653" s="108" t="s">
        <v>7391</v>
      </c>
      <c r="AH2653" s="84" t="s">
        <v>7319</v>
      </c>
      <c r="AI2653" s="108" t="s">
        <v>8091</v>
      </c>
      <c r="AJ2653" s="84">
        <v>2170</v>
      </c>
      <c r="AK2653" s="84">
        <v>2170</v>
      </c>
      <c r="AL2653" s="108" t="s">
        <v>6745</v>
      </c>
      <c r="AM2653" s="84">
        <v>13155.53</v>
      </c>
      <c r="AN2653" s="112">
        <v>6374.47</v>
      </c>
      <c r="AO2653" s="112">
        <v>19530</v>
      </c>
      <c r="AP2653" s="112">
        <v>27844.47</v>
      </c>
      <c r="AQ2653" s="112">
        <v>4714.53</v>
      </c>
      <c r="AR2653" s="112">
        <v>32559</v>
      </c>
      <c r="AS2653" s="112">
        <v>0</v>
      </c>
      <c r="AT2653" s="112">
        <v>0</v>
      </c>
      <c r="AU2653" s="112">
        <v>0</v>
      </c>
      <c r="AV2653" s="84">
        <v>9</v>
      </c>
      <c r="AW2653" s="84">
        <v>0</v>
      </c>
      <c r="AX2653" s="84" t="str">
        <f>VLOOKUP(Y2653,'[1]Asset Classification'!$J$3:$W$2865,14,)</f>
        <v>Standard</v>
      </c>
      <c r="AY2653" s="108"/>
      <c r="AZ2653" s="84"/>
      <c r="BA2653" s="84"/>
      <c r="BB2653" s="84" t="s">
        <v>8329</v>
      </c>
      <c r="BC2653" s="84"/>
      <c r="BD2653" s="108"/>
      <c r="BE2653" s="84">
        <v>0</v>
      </c>
      <c r="BF2653" s="38" t="s">
        <v>3331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244</v>
      </c>
      <c r="C2654" s="38" t="s">
        <v>245</v>
      </c>
      <c r="D2654" s="38" t="s">
        <v>246</v>
      </c>
      <c r="E2654" s="38" t="s">
        <v>246</v>
      </c>
      <c r="F2654" s="38" t="s">
        <v>247</v>
      </c>
      <c r="G2654" s="84" t="s">
        <v>248</v>
      </c>
      <c r="H2654" s="38" t="s">
        <v>249</v>
      </c>
      <c r="I2654" s="84">
        <v>130913</v>
      </c>
      <c r="J2654" s="38" t="s">
        <v>273</v>
      </c>
      <c r="K2654" s="84">
        <v>130913</v>
      </c>
      <c r="L2654" s="84" t="s">
        <v>254</v>
      </c>
      <c r="M2654" s="38" t="s">
        <v>255</v>
      </c>
      <c r="N2654" s="84">
        <v>239561</v>
      </c>
      <c r="O2654" s="84" t="s">
        <v>654</v>
      </c>
      <c r="P2654" s="84">
        <v>315065</v>
      </c>
      <c r="Q2654" s="38" t="s">
        <v>655</v>
      </c>
      <c r="R2654" s="38" t="s">
        <v>829</v>
      </c>
      <c r="S2654" s="84" t="s">
        <v>3332</v>
      </c>
      <c r="T2654" s="84" t="s">
        <v>3332</v>
      </c>
      <c r="U2654" s="84" t="s">
        <v>1034</v>
      </c>
      <c r="V2654" s="84" t="s">
        <v>2789</v>
      </c>
      <c r="W2654" s="84">
        <v>0</v>
      </c>
      <c r="X2654" s="38" t="s">
        <v>3520</v>
      </c>
      <c r="Y2654" s="84">
        <v>359139881</v>
      </c>
      <c r="Z2654" s="38" t="s">
        <v>6578</v>
      </c>
      <c r="AA2654" s="108" t="s">
        <v>6572</v>
      </c>
      <c r="AB2654" s="84">
        <v>50000</v>
      </c>
      <c r="AC2654" s="108" t="s">
        <v>6770</v>
      </c>
      <c r="AD2654" s="84">
        <v>24</v>
      </c>
      <c r="AE2654" s="84" t="s">
        <v>6787</v>
      </c>
      <c r="AF2654" s="84" t="s">
        <v>7892</v>
      </c>
      <c r="AG2654" s="108" t="s">
        <v>7893</v>
      </c>
      <c r="AH2654" s="84" t="s">
        <v>7319</v>
      </c>
      <c r="AI2654" s="108" t="s">
        <v>8091</v>
      </c>
      <c r="AJ2654" s="84">
        <v>2660</v>
      </c>
      <c r="AK2654" s="84">
        <v>2660</v>
      </c>
      <c r="AL2654" s="108" t="s">
        <v>6745</v>
      </c>
      <c r="AM2654" s="84">
        <v>16121.54</v>
      </c>
      <c r="AN2654" s="112">
        <v>7818.46</v>
      </c>
      <c r="AO2654" s="112">
        <v>23940</v>
      </c>
      <c r="AP2654" s="112">
        <v>33878.46</v>
      </c>
      <c r="AQ2654" s="112">
        <v>5831.54</v>
      </c>
      <c r="AR2654" s="112">
        <v>39710</v>
      </c>
      <c r="AS2654" s="112">
        <v>0</v>
      </c>
      <c r="AT2654" s="112">
        <v>0</v>
      </c>
      <c r="AU2654" s="112">
        <v>0</v>
      </c>
      <c r="AV2654" s="84">
        <v>9</v>
      </c>
      <c r="AW2654" s="84">
        <v>0</v>
      </c>
      <c r="AX2654" s="84" t="str">
        <f>VLOOKUP(Y2654,'[1]Asset Classification'!$J$3:$W$2865,14,)</f>
        <v>Standard</v>
      </c>
      <c r="AY2654" s="108"/>
      <c r="AZ2654" s="84"/>
      <c r="BA2654" s="84"/>
      <c r="BB2654" s="84" t="s">
        <v>8329</v>
      </c>
      <c r="BC2654" s="84"/>
      <c r="BD2654" s="108"/>
      <c r="BE2654" s="84">
        <v>0</v>
      </c>
      <c r="BF2654" s="38" t="s">
        <v>3332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244</v>
      </c>
      <c r="C2655" s="38" t="s">
        <v>245</v>
      </c>
      <c r="D2655" s="38" t="s">
        <v>246</v>
      </c>
      <c r="E2655" s="38" t="s">
        <v>246</v>
      </c>
      <c r="F2655" s="38" t="s">
        <v>247</v>
      </c>
      <c r="G2655" s="84" t="s">
        <v>248</v>
      </c>
      <c r="H2655" s="38" t="s">
        <v>249</v>
      </c>
      <c r="I2655" s="84">
        <v>129694</v>
      </c>
      <c r="J2655" s="38" t="s">
        <v>259</v>
      </c>
      <c r="K2655" s="84">
        <v>129694</v>
      </c>
      <c r="L2655" s="84" t="s">
        <v>257</v>
      </c>
      <c r="M2655" s="38" t="s">
        <v>258</v>
      </c>
      <c r="N2655" s="84">
        <v>240080</v>
      </c>
      <c r="O2655" s="84" t="s">
        <v>650</v>
      </c>
      <c r="P2655" s="84">
        <v>315723</v>
      </c>
      <c r="Q2655" s="38" t="s">
        <v>651</v>
      </c>
      <c r="R2655" s="38" t="s">
        <v>829</v>
      </c>
      <c r="S2655" s="84" t="s">
        <v>3333</v>
      </c>
      <c r="T2655" s="84" t="s">
        <v>3333</v>
      </c>
      <c r="U2655" s="84" t="s">
        <v>1027</v>
      </c>
      <c r="V2655" s="84" t="s">
        <v>2278</v>
      </c>
      <c r="W2655" s="84">
        <v>0</v>
      </c>
      <c r="X2655" s="38" t="s">
        <v>3451</v>
      </c>
      <c r="Y2655" s="84">
        <v>359141521</v>
      </c>
      <c r="Z2655" s="38" t="s">
        <v>6579</v>
      </c>
      <c r="AA2655" s="108" t="s">
        <v>6580</v>
      </c>
      <c r="AB2655" s="84">
        <v>80000</v>
      </c>
      <c r="AC2655" s="108" t="s">
        <v>6768</v>
      </c>
      <c r="AD2655" s="84">
        <v>24</v>
      </c>
      <c r="AE2655" s="84" t="s">
        <v>6784</v>
      </c>
      <c r="AF2655" s="84" t="s">
        <v>6927</v>
      </c>
      <c r="AG2655" s="108" t="s">
        <v>7894</v>
      </c>
      <c r="AH2655" s="84" t="s">
        <v>6795</v>
      </c>
      <c r="AI2655" s="108" t="s">
        <v>8087</v>
      </c>
      <c r="AJ2655" s="84">
        <v>4200</v>
      </c>
      <c r="AK2655" s="84">
        <v>4200</v>
      </c>
      <c r="AL2655" s="108" t="s">
        <v>6749</v>
      </c>
      <c r="AM2655" s="84">
        <v>26012.86</v>
      </c>
      <c r="AN2655" s="112">
        <v>11787.14</v>
      </c>
      <c r="AO2655" s="112">
        <v>37800</v>
      </c>
      <c r="AP2655" s="112">
        <v>53987.14</v>
      </c>
      <c r="AQ2655" s="112">
        <v>8705.86</v>
      </c>
      <c r="AR2655" s="112">
        <v>62693</v>
      </c>
      <c r="AS2655" s="112">
        <v>0</v>
      </c>
      <c r="AT2655" s="112">
        <v>0</v>
      </c>
      <c r="AU2655" s="112">
        <v>0</v>
      </c>
      <c r="AV2655" s="84">
        <v>9</v>
      </c>
      <c r="AW2655" s="84">
        <v>0</v>
      </c>
      <c r="AX2655" s="84" t="str">
        <f>VLOOKUP(Y2655,'[1]Asset Classification'!$J$3:$W$2865,14,)</f>
        <v>Standard</v>
      </c>
      <c r="AY2655" s="108"/>
      <c r="AZ2655" s="84"/>
      <c r="BA2655" s="84"/>
      <c r="BB2655" s="84" t="s">
        <v>8329</v>
      </c>
      <c r="BC2655" s="84"/>
      <c r="BD2655" s="108"/>
      <c r="BE2655" s="84">
        <v>0</v>
      </c>
      <c r="BF2655" s="38" t="s">
        <v>3333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244</v>
      </c>
      <c r="C2656" s="38" t="s">
        <v>245</v>
      </c>
      <c r="D2656" s="38" t="s">
        <v>246</v>
      </c>
      <c r="E2656" s="38" t="s">
        <v>246</v>
      </c>
      <c r="F2656" s="38" t="s">
        <v>247</v>
      </c>
      <c r="G2656" s="84" t="s">
        <v>248</v>
      </c>
      <c r="H2656" s="38" t="s">
        <v>249</v>
      </c>
      <c r="I2656" s="84">
        <v>130796</v>
      </c>
      <c r="J2656" s="38" t="s">
        <v>278</v>
      </c>
      <c r="K2656" s="84">
        <v>130796</v>
      </c>
      <c r="L2656" s="84" t="s">
        <v>254</v>
      </c>
      <c r="M2656" s="38" t="s">
        <v>255</v>
      </c>
      <c r="N2656" s="84">
        <v>382140</v>
      </c>
      <c r="O2656" s="84" t="s">
        <v>1016</v>
      </c>
      <c r="P2656" s="84">
        <v>561581</v>
      </c>
      <c r="Q2656" s="38" t="s">
        <v>1017</v>
      </c>
      <c r="R2656" s="38" t="s">
        <v>829</v>
      </c>
      <c r="S2656" s="84" t="s">
        <v>3334</v>
      </c>
      <c r="T2656" s="84" t="s">
        <v>3334</v>
      </c>
      <c r="U2656" s="84" t="s">
        <v>1034</v>
      </c>
      <c r="V2656" s="84" t="s">
        <v>2789</v>
      </c>
      <c r="W2656" s="84">
        <v>0</v>
      </c>
      <c r="X2656" s="38" t="s">
        <v>3451</v>
      </c>
      <c r="Y2656" s="84">
        <v>359142850</v>
      </c>
      <c r="Z2656" s="38" t="s">
        <v>6581</v>
      </c>
      <c r="AA2656" s="108" t="s">
        <v>6582</v>
      </c>
      <c r="AB2656" s="84">
        <v>60000</v>
      </c>
      <c r="AC2656" s="108" t="s">
        <v>6765</v>
      </c>
      <c r="AD2656" s="84">
        <v>24</v>
      </c>
      <c r="AE2656" s="84" t="s">
        <v>6787</v>
      </c>
      <c r="AF2656" s="84" t="s">
        <v>7410</v>
      </c>
      <c r="AG2656" s="108" t="s">
        <v>7845</v>
      </c>
      <c r="AH2656" s="84" t="s">
        <v>7319</v>
      </c>
      <c r="AI2656" s="108" t="s">
        <v>8084</v>
      </c>
      <c r="AJ2656" s="84">
        <v>3190</v>
      </c>
      <c r="AK2656" s="84">
        <v>3190</v>
      </c>
      <c r="AL2656" s="108" t="s">
        <v>6752</v>
      </c>
      <c r="AM2656" s="84">
        <v>19421.990000000002</v>
      </c>
      <c r="AN2656" s="112">
        <v>9288.01</v>
      </c>
      <c r="AO2656" s="112">
        <v>28710</v>
      </c>
      <c r="AP2656" s="112">
        <v>40578.01</v>
      </c>
      <c r="AQ2656" s="112">
        <v>6975.99</v>
      </c>
      <c r="AR2656" s="112">
        <v>47554</v>
      </c>
      <c r="AS2656" s="112">
        <v>0</v>
      </c>
      <c r="AT2656" s="112">
        <v>0</v>
      </c>
      <c r="AU2656" s="112">
        <v>0</v>
      </c>
      <c r="AV2656" s="84">
        <v>9</v>
      </c>
      <c r="AW2656" s="84">
        <v>0</v>
      </c>
      <c r="AX2656" s="84" t="str">
        <f>VLOOKUP(Y2656,'[1]Asset Classification'!$J$3:$W$2865,14,)</f>
        <v>Standard</v>
      </c>
      <c r="AY2656" s="108"/>
      <c r="AZ2656" s="84"/>
      <c r="BA2656" s="84"/>
      <c r="BB2656" s="84" t="s">
        <v>8329</v>
      </c>
      <c r="BC2656" s="84"/>
      <c r="BD2656" s="108"/>
      <c r="BE2656" s="84">
        <v>0</v>
      </c>
      <c r="BF2656" s="38" t="s">
        <v>3334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244</v>
      </c>
      <c r="C2657" s="38" t="s">
        <v>245</v>
      </c>
      <c r="D2657" s="38" t="s">
        <v>246</v>
      </c>
      <c r="E2657" s="38" t="s">
        <v>246</v>
      </c>
      <c r="F2657" s="38" t="s">
        <v>247</v>
      </c>
      <c r="G2657" s="84" t="s">
        <v>248</v>
      </c>
      <c r="H2657" s="38" t="s">
        <v>249</v>
      </c>
      <c r="I2657" s="84">
        <v>130796</v>
      </c>
      <c r="J2657" s="38" t="s">
        <v>278</v>
      </c>
      <c r="K2657" s="84">
        <v>130796</v>
      </c>
      <c r="L2657" s="84" t="s">
        <v>254</v>
      </c>
      <c r="M2657" s="38" t="s">
        <v>255</v>
      </c>
      <c r="N2657" s="84">
        <v>382140</v>
      </c>
      <c r="O2657" s="84" t="s">
        <v>1016</v>
      </c>
      <c r="P2657" s="84">
        <v>561581</v>
      </c>
      <c r="Q2657" s="38" t="s">
        <v>1017</v>
      </c>
      <c r="R2657" s="38" t="s">
        <v>829</v>
      </c>
      <c r="S2657" s="84" t="s">
        <v>3335</v>
      </c>
      <c r="T2657" s="84" t="s">
        <v>3335</v>
      </c>
      <c r="U2657" s="84" t="s">
        <v>1034</v>
      </c>
      <c r="V2657" s="84" t="s">
        <v>2789</v>
      </c>
      <c r="W2657" s="84">
        <v>0</v>
      </c>
      <c r="X2657" s="38" t="s">
        <v>3451</v>
      </c>
      <c r="Y2657" s="84">
        <v>359143084</v>
      </c>
      <c r="Z2657" s="38" t="s">
        <v>6583</v>
      </c>
      <c r="AA2657" s="108" t="s">
        <v>6582</v>
      </c>
      <c r="AB2657" s="84">
        <v>60000</v>
      </c>
      <c r="AC2657" s="108" t="s">
        <v>6765</v>
      </c>
      <c r="AD2657" s="84">
        <v>24</v>
      </c>
      <c r="AE2657" s="84" t="s">
        <v>6787</v>
      </c>
      <c r="AF2657" s="84" t="s">
        <v>7410</v>
      </c>
      <c r="AG2657" s="108" t="s">
        <v>7845</v>
      </c>
      <c r="AH2657" s="84" t="s">
        <v>7319</v>
      </c>
      <c r="AI2657" s="108" t="s">
        <v>8084</v>
      </c>
      <c r="AJ2657" s="84">
        <v>3190</v>
      </c>
      <c r="AK2657" s="84">
        <v>3190</v>
      </c>
      <c r="AL2657" s="108" t="s">
        <v>6752</v>
      </c>
      <c r="AM2657" s="84">
        <v>19421.990000000002</v>
      </c>
      <c r="AN2657" s="112">
        <v>9288.01</v>
      </c>
      <c r="AO2657" s="112">
        <v>28710</v>
      </c>
      <c r="AP2657" s="112">
        <v>40578.01</v>
      </c>
      <c r="AQ2657" s="112">
        <v>6975.99</v>
      </c>
      <c r="AR2657" s="112">
        <v>47554</v>
      </c>
      <c r="AS2657" s="112">
        <v>0</v>
      </c>
      <c r="AT2657" s="112">
        <v>0</v>
      </c>
      <c r="AU2657" s="112">
        <v>0</v>
      </c>
      <c r="AV2657" s="84">
        <v>9</v>
      </c>
      <c r="AW2657" s="84">
        <v>0</v>
      </c>
      <c r="AX2657" s="84" t="str">
        <f>VLOOKUP(Y2657,'[1]Asset Classification'!$J$3:$W$2865,14,)</f>
        <v>Standard</v>
      </c>
      <c r="AY2657" s="108"/>
      <c r="AZ2657" s="84"/>
      <c r="BA2657" s="84"/>
      <c r="BB2657" s="84" t="s">
        <v>8329</v>
      </c>
      <c r="BC2657" s="84"/>
      <c r="BD2657" s="108"/>
      <c r="BE2657" s="84">
        <v>0</v>
      </c>
      <c r="BF2657" s="38" t="s">
        <v>3335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244</v>
      </c>
      <c r="C2658" s="38" t="s">
        <v>245</v>
      </c>
      <c r="D2658" s="38" t="s">
        <v>246</v>
      </c>
      <c r="E2658" s="38" t="s">
        <v>246</v>
      </c>
      <c r="F2658" s="38" t="s">
        <v>247</v>
      </c>
      <c r="G2658" s="84" t="s">
        <v>248</v>
      </c>
      <c r="H2658" s="38" t="s">
        <v>249</v>
      </c>
      <c r="I2658" s="84">
        <v>130796</v>
      </c>
      <c r="J2658" s="38" t="s">
        <v>278</v>
      </c>
      <c r="K2658" s="84">
        <v>130796</v>
      </c>
      <c r="L2658" s="84" t="s">
        <v>254</v>
      </c>
      <c r="M2658" s="38" t="s">
        <v>255</v>
      </c>
      <c r="N2658" s="84">
        <v>382140</v>
      </c>
      <c r="O2658" s="84" t="s">
        <v>1016</v>
      </c>
      <c r="P2658" s="84">
        <v>561581</v>
      </c>
      <c r="Q2658" s="38" t="s">
        <v>1017</v>
      </c>
      <c r="R2658" s="38" t="s">
        <v>829</v>
      </c>
      <c r="S2658" s="84" t="s">
        <v>3336</v>
      </c>
      <c r="T2658" s="84" t="s">
        <v>3336</v>
      </c>
      <c r="U2658" s="84" t="s">
        <v>1034</v>
      </c>
      <c r="V2658" s="84" t="s">
        <v>2789</v>
      </c>
      <c r="W2658" s="84">
        <v>0</v>
      </c>
      <c r="X2658" s="38" t="s">
        <v>3451</v>
      </c>
      <c r="Y2658" s="84">
        <v>359143335</v>
      </c>
      <c r="Z2658" s="38" t="s">
        <v>6584</v>
      </c>
      <c r="AA2658" s="108" t="s">
        <v>6582</v>
      </c>
      <c r="AB2658" s="84">
        <v>60000</v>
      </c>
      <c r="AC2658" s="108" t="s">
        <v>6765</v>
      </c>
      <c r="AD2658" s="84">
        <v>24</v>
      </c>
      <c r="AE2658" s="84" t="s">
        <v>6787</v>
      </c>
      <c r="AF2658" s="84" t="s">
        <v>7410</v>
      </c>
      <c r="AG2658" s="108" t="s">
        <v>7845</v>
      </c>
      <c r="AH2658" s="84" t="s">
        <v>7319</v>
      </c>
      <c r="AI2658" s="108" t="s">
        <v>8084</v>
      </c>
      <c r="AJ2658" s="84">
        <v>3190</v>
      </c>
      <c r="AK2658" s="84">
        <v>3190</v>
      </c>
      <c r="AL2658" s="108" t="s">
        <v>6752</v>
      </c>
      <c r="AM2658" s="84">
        <v>19421.990000000002</v>
      </c>
      <c r="AN2658" s="112">
        <v>9288.01</v>
      </c>
      <c r="AO2658" s="112">
        <v>28710</v>
      </c>
      <c r="AP2658" s="112">
        <v>40578.01</v>
      </c>
      <c r="AQ2658" s="112">
        <v>6975.99</v>
      </c>
      <c r="AR2658" s="112">
        <v>47554</v>
      </c>
      <c r="AS2658" s="112">
        <v>0</v>
      </c>
      <c r="AT2658" s="112">
        <v>0</v>
      </c>
      <c r="AU2658" s="112">
        <v>0</v>
      </c>
      <c r="AV2658" s="84">
        <v>9</v>
      </c>
      <c r="AW2658" s="84">
        <v>0</v>
      </c>
      <c r="AX2658" s="84" t="str">
        <f>VLOOKUP(Y2658,'[1]Asset Classification'!$J$3:$W$2865,14,)</f>
        <v>Standard</v>
      </c>
      <c r="AY2658" s="108"/>
      <c r="AZ2658" s="84"/>
      <c r="BA2658" s="84"/>
      <c r="BB2658" s="84" t="s">
        <v>8329</v>
      </c>
      <c r="BC2658" s="84"/>
      <c r="BD2658" s="108"/>
      <c r="BE2658" s="84">
        <v>0</v>
      </c>
      <c r="BF2658" s="38" t="s">
        <v>3336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244</v>
      </c>
      <c r="C2659" s="38" t="s">
        <v>245</v>
      </c>
      <c r="D2659" s="38" t="s">
        <v>246</v>
      </c>
      <c r="E2659" s="38" t="s">
        <v>246</v>
      </c>
      <c r="F2659" s="38" t="s">
        <v>247</v>
      </c>
      <c r="G2659" s="84" t="s">
        <v>248</v>
      </c>
      <c r="H2659" s="38" t="s">
        <v>249</v>
      </c>
      <c r="I2659" s="84">
        <v>130344</v>
      </c>
      <c r="J2659" s="38" t="s">
        <v>264</v>
      </c>
      <c r="K2659" s="84">
        <v>130344</v>
      </c>
      <c r="L2659" s="84" t="s">
        <v>254</v>
      </c>
      <c r="M2659" s="38" t="s">
        <v>255</v>
      </c>
      <c r="N2659" s="84">
        <v>219882</v>
      </c>
      <c r="O2659" s="84" t="s">
        <v>357</v>
      </c>
      <c r="P2659" s="84">
        <v>290147</v>
      </c>
      <c r="Q2659" s="38" t="s">
        <v>933</v>
      </c>
      <c r="R2659" s="38" t="s">
        <v>829</v>
      </c>
      <c r="S2659" s="84" t="s">
        <v>3337</v>
      </c>
      <c r="T2659" s="84" t="s">
        <v>3337</v>
      </c>
      <c r="U2659" s="84" t="s">
        <v>1023</v>
      </c>
      <c r="V2659" s="84" t="s">
        <v>3449</v>
      </c>
      <c r="W2659" s="84">
        <v>0</v>
      </c>
      <c r="X2659" s="38" t="s">
        <v>3451</v>
      </c>
      <c r="Y2659" s="84">
        <v>359147478</v>
      </c>
      <c r="Z2659" s="38" t="s">
        <v>6585</v>
      </c>
      <c r="AA2659" s="108" t="s">
        <v>6586</v>
      </c>
      <c r="AB2659" s="84">
        <v>80000</v>
      </c>
      <c r="AC2659" s="108" t="s">
        <v>6765</v>
      </c>
      <c r="AD2659" s="84">
        <v>24</v>
      </c>
      <c r="AE2659" s="84" t="s">
        <v>6784</v>
      </c>
      <c r="AF2659" s="84" t="s">
        <v>6824</v>
      </c>
      <c r="AG2659" s="108" t="s">
        <v>6825</v>
      </c>
      <c r="AH2659" s="84" t="s">
        <v>6795</v>
      </c>
      <c r="AI2659" s="108" t="s">
        <v>8092</v>
      </c>
      <c r="AJ2659" s="84">
        <v>4200</v>
      </c>
      <c r="AK2659" s="84">
        <v>4200</v>
      </c>
      <c r="AL2659" s="108" t="s">
        <v>6752</v>
      </c>
      <c r="AM2659" s="84">
        <v>22140.69</v>
      </c>
      <c r="AN2659" s="112">
        <v>11459.31</v>
      </c>
      <c r="AO2659" s="112">
        <v>33600</v>
      </c>
      <c r="AP2659" s="112">
        <v>57859.31</v>
      </c>
      <c r="AQ2659" s="112">
        <v>10095.69</v>
      </c>
      <c r="AR2659" s="112">
        <v>67955</v>
      </c>
      <c r="AS2659" s="112">
        <v>0</v>
      </c>
      <c r="AT2659" s="112">
        <v>0</v>
      </c>
      <c r="AU2659" s="112">
        <v>0</v>
      </c>
      <c r="AV2659" s="84">
        <v>8</v>
      </c>
      <c r="AW2659" s="84">
        <v>0</v>
      </c>
      <c r="AX2659" s="84" t="str">
        <f>VLOOKUP(Y2659,'[1]Asset Classification'!$J$3:$W$2865,14,)</f>
        <v>Standard</v>
      </c>
      <c r="AY2659" s="108"/>
      <c r="AZ2659" s="84"/>
      <c r="BA2659" s="84"/>
      <c r="BB2659" s="84" t="s">
        <v>8329</v>
      </c>
      <c r="BC2659" s="84"/>
      <c r="BD2659" s="108"/>
      <c r="BE2659" s="84">
        <v>0</v>
      </c>
      <c r="BF2659" s="38" t="s">
        <v>3337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244</v>
      </c>
      <c r="C2660" s="38" t="s">
        <v>245</v>
      </c>
      <c r="D2660" s="38" t="s">
        <v>246</v>
      </c>
      <c r="E2660" s="38" t="s">
        <v>246</v>
      </c>
      <c r="F2660" s="38" t="s">
        <v>247</v>
      </c>
      <c r="G2660" s="84" t="s">
        <v>248</v>
      </c>
      <c r="H2660" s="38" t="s">
        <v>249</v>
      </c>
      <c r="I2660" s="84">
        <v>154905</v>
      </c>
      <c r="J2660" s="38" t="s">
        <v>337</v>
      </c>
      <c r="K2660" s="84">
        <v>154905</v>
      </c>
      <c r="L2660" s="84" t="s">
        <v>254</v>
      </c>
      <c r="M2660" s="38" t="s">
        <v>255</v>
      </c>
      <c r="N2660" s="84">
        <v>263268</v>
      </c>
      <c r="O2660" s="84" t="s">
        <v>892</v>
      </c>
      <c r="P2660" s="84">
        <v>349064</v>
      </c>
      <c r="Q2660" s="38" t="s">
        <v>924</v>
      </c>
      <c r="R2660" s="38" t="s">
        <v>891</v>
      </c>
      <c r="S2660" s="84" t="s">
        <v>3338</v>
      </c>
      <c r="T2660" s="84" t="s">
        <v>3338</v>
      </c>
      <c r="U2660" s="84" t="s">
        <v>1070</v>
      </c>
      <c r="V2660" s="84" t="s">
        <v>3449</v>
      </c>
      <c r="W2660" s="84">
        <v>0</v>
      </c>
      <c r="X2660" s="38" t="s">
        <v>3551</v>
      </c>
      <c r="Y2660" s="84">
        <v>359155282</v>
      </c>
      <c r="Z2660" s="38" t="s">
        <v>6587</v>
      </c>
      <c r="AA2660" s="108" t="s">
        <v>6588</v>
      </c>
      <c r="AB2660" s="84">
        <v>40000</v>
      </c>
      <c r="AC2660" s="108" t="s">
        <v>6774</v>
      </c>
      <c r="AD2660" s="84">
        <v>18</v>
      </c>
      <c r="AE2660" s="84" t="s">
        <v>6783</v>
      </c>
      <c r="AF2660" s="84" t="s">
        <v>6842</v>
      </c>
      <c r="AG2660" s="108" t="s">
        <v>7895</v>
      </c>
      <c r="AH2660" s="84" t="s">
        <v>6795</v>
      </c>
      <c r="AI2660" s="108" t="s">
        <v>8093</v>
      </c>
      <c r="AJ2660" s="84">
        <v>2660</v>
      </c>
      <c r="AK2660" s="84">
        <v>2660</v>
      </c>
      <c r="AL2660" s="108" t="s">
        <v>6746</v>
      </c>
      <c r="AM2660" s="84">
        <v>15502.59</v>
      </c>
      <c r="AN2660" s="112">
        <v>5777.41</v>
      </c>
      <c r="AO2660" s="112">
        <v>21280</v>
      </c>
      <c r="AP2660" s="112">
        <v>24497.41</v>
      </c>
      <c r="AQ2660" s="112">
        <v>2804.59</v>
      </c>
      <c r="AR2660" s="112">
        <v>27302</v>
      </c>
      <c r="AS2660" s="112">
        <v>0</v>
      </c>
      <c r="AT2660" s="112">
        <v>0</v>
      </c>
      <c r="AU2660" s="112">
        <v>0</v>
      </c>
      <c r="AV2660" s="84">
        <v>8</v>
      </c>
      <c r="AW2660" s="84">
        <v>0</v>
      </c>
      <c r="AX2660" s="84" t="str">
        <f>VLOOKUP(Y2660,'[1]Asset Classification'!$J$3:$W$2865,14,)</f>
        <v>Standard</v>
      </c>
      <c r="AY2660" s="108"/>
      <c r="AZ2660" s="84"/>
      <c r="BA2660" s="84"/>
      <c r="BB2660" s="84" t="s">
        <v>8329</v>
      </c>
      <c r="BC2660" s="84"/>
      <c r="BD2660" s="108"/>
      <c r="BE2660" s="84">
        <v>0</v>
      </c>
      <c r="BF2660" s="38" t="s">
        <v>3338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244</v>
      </c>
      <c r="C2661" s="38" t="s">
        <v>245</v>
      </c>
      <c r="D2661" s="38" t="s">
        <v>246</v>
      </c>
      <c r="E2661" s="38" t="s">
        <v>246</v>
      </c>
      <c r="F2661" s="38" t="s">
        <v>247</v>
      </c>
      <c r="G2661" s="84" t="s">
        <v>248</v>
      </c>
      <c r="H2661" s="38" t="s">
        <v>249</v>
      </c>
      <c r="I2661" s="84">
        <v>129526</v>
      </c>
      <c r="J2661" s="38" t="s">
        <v>250</v>
      </c>
      <c r="K2661" s="84">
        <v>129526</v>
      </c>
      <c r="L2661" s="84" t="s">
        <v>251</v>
      </c>
      <c r="M2661" s="38" t="s">
        <v>252</v>
      </c>
      <c r="N2661" s="84">
        <v>225047</v>
      </c>
      <c r="O2661" s="84" t="s">
        <v>494</v>
      </c>
      <c r="P2661" s="84">
        <v>296613</v>
      </c>
      <c r="Q2661" s="38" t="s">
        <v>495</v>
      </c>
      <c r="R2661" s="38" t="s">
        <v>829</v>
      </c>
      <c r="S2661" s="84" t="s">
        <v>3085</v>
      </c>
      <c r="T2661" s="84" t="s">
        <v>3085</v>
      </c>
      <c r="U2661" s="84" t="s">
        <v>2292</v>
      </c>
      <c r="V2661" s="84" t="s">
        <v>3449</v>
      </c>
      <c r="W2661" s="84">
        <v>0</v>
      </c>
      <c r="X2661" s="38" t="s">
        <v>3451</v>
      </c>
      <c r="Y2661" s="84">
        <v>359160850</v>
      </c>
      <c r="Z2661" s="38" t="s">
        <v>6280</v>
      </c>
      <c r="AA2661" s="108" t="s">
        <v>6582</v>
      </c>
      <c r="AB2661" s="84">
        <v>60000</v>
      </c>
      <c r="AC2661" s="108" t="s">
        <v>6763</v>
      </c>
      <c r="AD2661" s="84">
        <v>24</v>
      </c>
      <c r="AE2661" s="84" t="s">
        <v>6787</v>
      </c>
      <c r="AF2661" s="84" t="s">
        <v>7794</v>
      </c>
      <c r="AG2661" s="108" t="s">
        <v>7795</v>
      </c>
      <c r="AH2661" s="84" t="s">
        <v>7319</v>
      </c>
      <c r="AI2661" s="108" t="s">
        <v>8089</v>
      </c>
      <c r="AJ2661" s="84">
        <v>3190</v>
      </c>
      <c r="AK2661" s="84">
        <v>3190</v>
      </c>
      <c r="AL2661" s="108" t="s">
        <v>8153</v>
      </c>
      <c r="AM2661" s="84">
        <v>8553.41</v>
      </c>
      <c r="AN2661" s="112">
        <v>4206.59</v>
      </c>
      <c r="AO2661" s="112">
        <v>12760</v>
      </c>
      <c r="AP2661" s="112">
        <v>51446.59</v>
      </c>
      <c r="AQ2661" s="112">
        <v>11797.41</v>
      </c>
      <c r="AR2661" s="112">
        <v>63244</v>
      </c>
      <c r="AS2661" s="112">
        <v>11060.04</v>
      </c>
      <c r="AT2661" s="112">
        <v>4889.96</v>
      </c>
      <c r="AU2661" s="112">
        <v>15950</v>
      </c>
      <c r="AV2661" s="84">
        <v>9</v>
      </c>
      <c r="AW2661" s="84">
        <v>132</v>
      </c>
      <c r="AX2661" s="84" t="str">
        <f>VLOOKUP(Y2661,'[1]Asset Classification'!$J$3:$W$2865,14,)</f>
        <v>121-150</v>
      </c>
      <c r="AY2661" s="108"/>
      <c r="AZ2661" s="84"/>
      <c r="BA2661" s="84"/>
      <c r="BB2661" s="84" t="s">
        <v>8329</v>
      </c>
      <c r="BC2661" s="84"/>
      <c r="BD2661" s="108"/>
      <c r="BE2661" s="84">
        <v>0</v>
      </c>
      <c r="BF2661" s="38" t="s">
        <v>3085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244</v>
      </c>
      <c r="C2662" s="38" t="s">
        <v>245</v>
      </c>
      <c r="D2662" s="38" t="s">
        <v>246</v>
      </c>
      <c r="E2662" s="38" t="s">
        <v>246</v>
      </c>
      <c r="F2662" s="38" t="s">
        <v>247</v>
      </c>
      <c r="G2662" s="84" t="s">
        <v>248</v>
      </c>
      <c r="H2662" s="38" t="s">
        <v>249</v>
      </c>
      <c r="I2662" s="84">
        <v>131470</v>
      </c>
      <c r="J2662" s="38" t="s">
        <v>286</v>
      </c>
      <c r="K2662" s="84">
        <v>131470</v>
      </c>
      <c r="L2662" s="84" t="s">
        <v>262</v>
      </c>
      <c r="M2662" s="38" t="s">
        <v>263</v>
      </c>
      <c r="N2662" s="84">
        <v>221882</v>
      </c>
      <c r="O2662" s="84" t="s">
        <v>507</v>
      </c>
      <c r="P2662" s="84">
        <v>631830</v>
      </c>
      <c r="Q2662" s="38" t="s">
        <v>896</v>
      </c>
      <c r="R2662" s="38" t="s">
        <v>829</v>
      </c>
      <c r="S2662" s="84" t="s">
        <v>3339</v>
      </c>
      <c r="T2662" s="84" t="s">
        <v>3339</v>
      </c>
      <c r="U2662" s="84" t="s">
        <v>1023</v>
      </c>
      <c r="V2662" s="84" t="s">
        <v>3449</v>
      </c>
      <c r="W2662" s="84">
        <v>0</v>
      </c>
      <c r="X2662" s="38" t="s">
        <v>3451</v>
      </c>
      <c r="Y2662" s="84">
        <v>359161576</v>
      </c>
      <c r="Z2662" s="38" t="s">
        <v>6589</v>
      </c>
      <c r="AA2662" s="108" t="s">
        <v>6575</v>
      </c>
      <c r="AB2662" s="84">
        <v>65000</v>
      </c>
      <c r="AC2662" s="108" t="s">
        <v>6768</v>
      </c>
      <c r="AD2662" s="84">
        <v>24</v>
      </c>
      <c r="AE2662" s="84" t="s">
        <v>6787</v>
      </c>
      <c r="AF2662" s="84" t="s">
        <v>7478</v>
      </c>
      <c r="AG2662" s="108" t="s">
        <v>7482</v>
      </c>
      <c r="AH2662" s="84" t="s">
        <v>7319</v>
      </c>
      <c r="AI2662" s="108" t="s">
        <v>8087</v>
      </c>
      <c r="AJ2662" s="84">
        <v>3460</v>
      </c>
      <c r="AK2662" s="84">
        <v>3460</v>
      </c>
      <c r="AL2662" s="108" t="s">
        <v>6749</v>
      </c>
      <c r="AM2662" s="84">
        <v>21081.24</v>
      </c>
      <c r="AN2662" s="112">
        <v>10058.76</v>
      </c>
      <c r="AO2662" s="112">
        <v>31140</v>
      </c>
      <c r="AP2662" s="112">
        <v>43918.76</v>
      </c>
      <c r="AQ2662" s="112">
        <v>7532.24</v>
      </c>
      <c r="AR2662" s="112">
        <v>51451</v>
      </c>
      <c r="AS2662" s="112">
        <v>0</v>
      </c>
      <c r="AT2662" s="112">
        <v>0</v>
      </c>
      <c r="AU2662" s="112">
        <v>0</v>
      </c>
      <c r="AV2662" s="84">
        <v>9</v>
      </c>
      <c r="AW2662" s="84">
        <v>0</v>
      </c>
      <c r="AX2662" s="84" t="str">
        <f>VLOOKUP(Y2662,'[1]Asset Classification'!$J$3:$W$2865,14,)</f>
        <v>Standard</v>
      </c>
      <c r="AY2662" s="108"/>
      <c r="AZ2662" s="84"/>
      <c r="BA2662" s="84"/>
      <c r="BB2662" s="84" t="s">
        <v>8329</v>
      </c>
      <c r="BC2662" s="84"/>
      <c r="BD2662" s="108"/>
      <c r="BE2662" s="84">
        <v>0</v>
      </c>
      <c r="BF2662" s="38" t="s">
        <v>3339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244</v>
      </c>
      <c r="C2663" s="38" t="s">
        <v>245</v>
      </c>
      <c r="D2663" s="38" t="s">
        <v>246</v>
      </c>
      <c r="E2663" s="38" t="s">
        <v>246</v>
      </c>
      <c r="F2663" s="38" t="s">
        <v>247</v>
      </c>
      <c r="G2663" s="84" t="s">
        <v>248</v>
      </c>
      <c r="H2663" s="38" t="s">
        <v>249</v>
      </c>
      <c r="I2663" s="84">
        <v>130913</v>
      </c>
      <c r="J2663" s="38" t="s">
        <v>273</v>
      </c>
      <c r="K2663" s="84">
        <v>130913</v>
      </c>
      <c r="L2663" s="84" t="s">
        <v>254</v>
      </c>
      <c r="M2663" s="38" t="s">
        <v>255</v>
      </c>
      <c r="N2663" s="84">
        <v>257332</v>
      </c>
      <c r="O2663" s="84" t="s">
        <v>658</v>
      </c>
      <c r="P2663" s="84">
        <v>452848</v>
      </c>
      <c r="Q2663" s="38" t="s">
        <v>659</v>
      </c>
      <c r="R2663" s="38" t="s">
        <v>829</v>
      </c>
      <c r="S2663" s="84" t="s">
        <v>3340</v>
      </c>
      <c r="T2663" s="84" t="s">
        <v>3340</v>
      </c>
      <c r="U2663" s="84" t="s">
        <v>1027</v>
      </c>
      <c r="V2663" s="84" t="s">
        <v>2278</v>
      </c>
      <c r="W2663" s="84">
        <v>0</v>
      </c>
      <c r="X2663" s="38" t="s">
        <v>3451</v>
      </c>
      <c r="Y2663" s="84">
        <v>359183898</v>
      </c>
      <c r="Z2663" s="38" t="s">
        <v>6590</v>
      </c>
      <c r="AA2663" s="108" t="s">
        <v>6588</v>
      </c>
      <c r="AB2663" s="84">
        <v>60000</v>
      </c>
      <c r="AC2663" s="108" t="s">
        <v>6770</v>
      </c>
      <c r="AD2663" s="84">
        <v>24</v>
      </c>
      <c r="AE2663" s="84" t="s">
        <v>6787</v>
      </c>
      <c r="AF2663" s="84" t="s">
        <v>7456</v>
      </c>
      <c r="AG2663" s="108" t="s">
        <v>7457</v>
      </c>
      <c r="AH2663" s="84" t="s">
        <v>7319</v>
      </c>
      <c r="AI2663" s="108" t="s">
        <v>8083</v>
      </c>
      <c r="AJ2663" s="84">
        <v>3190</v>
      </c>
      <c r="AK2663" s="84">
        <v>3190</v>
      </c>
      <c r="AL2663" s="108" t="s">
        <v>6745</v>
      </c>
      <c r="AM2663" s="84">
        <v>16067.43</v>
      </c>
      <c r="AN2663" s="112">
        <v>9452.57</v>
      </c>
      <c r="AO2663" s="112">
        <v>25520</v>
      </c>
      <c r="AP2663" s="112">
        <v>43932.57</v>
      </c>
      <c r="AQ2663" s="112">
        <v>8269.43</v>
      </c>
      <c r="AR2663" s="112">
        <v>52202</v>
      </c>
      <c r="AS2663" s="112">
        <v>0</v>
      </c>
      <c r="AT2663" s="112">
        <v>0</v>
      </c>
      <c r="AU2663" s="112">
        <v>0</v>
      </c>
      <c r="AV2663" s="84">
        <v>8</v>
      </c>
      <c r="AW2663" s="84">
        <v>0</v>
      </c>
      <c r="AX2663" s="84" t="str">
        <f>VLOOKUP(Y2663,'[1]Asset Classification'!$J$3:$W$2865,14,)</f>
        <v>Standard</v>
      </c>
      <c r="AY2663" s="108"/>
      <c r="AZ2663" s="84"/>
      <c r="BA2663" s="84"/>
      <c r="BB2663" s="84" t="s">
        <v>8329</v>
      </c>
      <c r="BC2663" s="84"/>
      <c r="BD2663" s="108"/>
      <c r="BE2663" s="84">
        <v>0</v>
      </c>
      <c r="BF2663" s="38" t="s">
        <v>3340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244</v>
      </c>
      <c r="C2664" s="38" t="s">
        <v>245</v>
      </c>
      <c r="D2664" s="38" t="s">
        <v>246</v>
      </c>
      <c r="E2664" s="38" t="s">
        <v>246</v>
      </c>
      <c r="F2664" s="38" t="s">
        <v>247</v>
      </c>
      <c r="G2664" s="84" t="s">
        <v>248</v>
      </c>
      <c r="H2664" s="38" t="s">
        <v>249</v>
      </c>
      <c r="I2664" s="84">
        <v>134914</v>
      </c>
      <c r="J2664" s="38" t="s">
        <v>294</v>
      </c>
      <c r="K2664" s="84">
        <v>134914</v>
      </c>
      <c r="L2664" s="84" t="s">
        <v>254</v>
      </c>
      <c r="M2664" s="38" t="s">
        <v>255</v>
      </c>
      <c r="N2664" s="84">
        <v>245746</v>
      </c>
      <c r="O2664" s="84" t="s">
        <v>730</v>
      </c>
      <c r="P2664" s="84">
        <v>326142</v>
      </c>
      <c r="Q2664" s="38" t="s">
        <v>963</v>
      </c>
      <c r="R2664" s="38" t="s">
        <v>829</v>
      </c>
      <c r="S2664" s="84" t="s">
        <v>3341</v>
      </c>
      <c r="T2664" s="84" t="s">
        <v>3341</v>
      </c>
      <c r="U2664" s="84" t="s">
        <v>1034</v>
      </c>
      <c r="V2664" s="84" t="s">
        <v>2789</v>
      </c>
      <c r="W2664" s="84">
        <v>0</v>
      </c>
      <c r="X2664" s="38" t="s">
        <v>3526</v>
      </c>
      <c r="Y2664" s="84">
        <v>359191187</v>
      </c>
      <c r="Z2664" s="38" t="s">
        <v>6591</v>
      </c>
      <c r="AA2664" s="108" t="s">
        <v>6570</v>
      </c>
      <c r="AB2664" s="84">
        <v>60000</v>
      </c>
      <c r="AC2664" s="108" t="s">
        <v>6763</v>
      </c>
      <c r="AD2664" s="84">
        <v>24</v>
      </c>
      <c r="AE2664" s="84" t="s">
        <v>6787</v>
      </c>
      <c r="AF2664" s="84" t="s">
        <v>7668</v>
      </c>
      <c r="AG2664" s="108" t="s">
        <v>7669</v>
      </c>
      <c r="AH2664" s="84" t="s">
        <v>7557</v>
      </c>
      <c r="AI2664" s="108" t="s">
        <v>8088</v>
      </c>
      <c r="AJ2664" s="84">
        <v>3190</v>
      </c>
      <c r="AK2664" s="84">
        <v>3190</v>
      </c>
      <c r="AL2664" s="108" t="s">
        <v>8088</v>
      </c>
      <c r="AM2664" s="84">
        <v>1562.6</v>
      </c>
      <c r="AN2664" s="112">
        <v>1627.4</v>
      </c>
      <c r="AO2664" s="112">
        <v>3190</v>
      </c>
      <c r="AP2664" s="112">
        <v>58437.4</v>
      </c>
      <c r="AQ2664" s="112">
        <v>15768.6</v>
      </c>
      <c r="AR2664" s="112">
        <v>74206</v>
      </c>
      <c r="AS2664" s="112">
        <v>14739.65</v>
      </c>
      <c r="AT2664" s="112">
        <v>7590.35</v>
      </c>
      <c r="AU2664" s="112">
        <v>22330</v>
      </c>
      <c r="AV2664" s="84">
        <v>8</v>
      </c>
      <c r="AW2664" s="84">
        <v>193</v>
      </c>
      <c r="AX2664" s="84" t="str">
        <f>VLOOKUP(Y2664,'[1]Asset Classification'!$J$3:$W$2865,14,)</f>
        <v>&gt;180</v>
      </c>
      <c r="AY2664" s="108"/>
      <c r="AZ2664" s="84"/>
      <c r="BA2664" s="84"/>
      <c r="BB2664" s="84" t="s">
        <v>8329</v>
      </c>
      <c r="BC2664" s="84"/>
      <c r="BD2664" s="108"/>
      <c r="BE2664" s="84">
        <v>0</v>
      </c>
      <c r="BF2664" s="38" t="s">
        <v>3341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244</v>
      </c>
      <c r="C2665" s="38" t="s">
        <v>245</v>
      </c>
      <c r="D2665" s="38" t="s">
        <v>246</v>
      </c>
      <c r="E2665" s="38" t="s">
        <v>246</v>
      </c>
      <c r="F2665" s="38" t="s">
        <v>247</v>
      </c>
      <c r="G2665" s="84" t="s">
        <v>248</v>
      </c>
      <c r="H2665" s="38" t="s">
        <v>249</v>
      </c>
      <c r="I2665" s="84">
        <v>134914</v>
      </c>
      <c r="J2665" s="38" t="s">
        <v>294</v>
      </c>
      <c r="K2665" s="84">
        <v>134914</v>
      </c>
      <c r="L2665" s="84" t="s">
        <v>254</v>
      </c>
      <c r="M2665" s="38" t="s">
        <v>255</v>
      </c>
      <c r="N2665" s="84">
        <v>245746</v>
      </c>
      <c r="O2665" s="84" t="s">
        <v>730</v>
      </c>
      <c r="P2665" s="84">
        <v>326142</v>
      </c>
      <c r="Q2665" s="38" t="s">
        <v>963</v>
      </c>
      <c r="R2665" s="38" t="s">
        <v>829</v>
      </c>
      <c r="S2665" s="84" t="s">
        <v>3342</v>
      </c>
      <c r="T2665" s="84" t="s">
        <v>3342</v>
      </c>
      <c r="U2665" s="84" t="s">
        <v>1034</v>
      </c>
      <c r="V2665" s="84" t="s">
        <v>2789</v>
      </c>
      <c r="W2665" s="84">
        <v>0</v>
      </c>
      <c r="X2665" s="38" t="s">
        <v>3451</v>
      </c>
      <c r="Y2665" s="84">
        <v>359191248</v>
      </c>
      <c r="Z2665" s="38" t="s">
        <v>6592</v>
      </c>
      <c r="AA2665" s="108" t="s">
        <v>6570</v>
      </c>
      <c r="AB2665" s="84">
        <v>60000</v>
      </c>
      <c r="AC2665" s="108" t="s">
        <v>6763</v>
      </c>
      <c r="AD2665" s="84">
        <v>24</v>
      </c>
      <c r="AE2665" s="84" t="s">
        <v>6787</v>
      </c>
      <c r="AF2665" s="84" t="s">
        <v>7896</v>
      </c>
      <c r="AG2665" s="108" t="s">
        <v>7897</v>
      </c>
      <c r="AH2665" s="84" t="s">
        <v>7319</v>
      </c>
      <c r="AI2665" s="108" t="s">
        <v>8088</v>
      </c>
      <c r="AJ2665" s="84">
        <v>3190</v>
      </c>
      <c r="AK2665" s="84">
        <v>3190</v>
      </c>
      <c r="AL2665" s="108" t="s">
        <v>8111</v>
      </c>
      <c r="AM2665" s="84">
        <v>16302.25</v>
      </c>
      <c r="AN2665" s="112">
        <v>9217.75</v>
      </c>
      <c r="AO2665" s="112">
        <v>25520</v>
      </c>
      <c r="AP2665" s="112">
        <v>43697.75</v>
      </c>
      <c r="AQ2665" s="112">
        <v>8178.25</v>
      </c>
      <c r="AR2665" s="112">
        <v>51876</v>
      </c>
      <c r="AS2665" s="112">
        <v>0</v>
      </c>
      <c r="AT2665" s="112">
        <v>0</v>
      </c>
      <c r="AU2665" s="112">
        <v>0</v>
      </c>
      <c r="AV2665" s="84">
        <v>8</v>
      </c>
      <c r="AW2665" s="84">
        <v>0</v>
      </c>
      <c r="AX2665" s="84" t="str">
        <f>VLOOKUP(Y2665,'[1]Asset Classification'!$J$3:$W$2865,14,)</f>
        <v>Standard</v>
      </c>
      <c r="AY2665" s="108"/>
      <c r="AZ2665" s="84"/>
      <c r="BA2665" s="84"/>
      <c r="BB2665" s="84" t="s">
        <v>8329</v>
      </c>
      <c r="BC2665" s="84"/>
      <c r="BD2665" s="108"/>
      <c r="BE2665" s="84">
        <v>0</v>
      </c>
      <c r="BF2665" s="38" t="s">
        <v>3342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244</v>
      </c>
      <c r="C2666" s="38" t="s">
        <v>245</v>
      </c>
      <c r="D2666" s="38" t="s">
        <v>246</v>
      </c>
      <c r="E2666" s="38" t="s">
        <v>246</v>
      </c>
      <c r="F2666" s="38" t="s">
        <v>247</v>
      </c>
      <c r="G2666" s="84" t="s">
        <v>248</v>
      </c>
      <c r="H2666" s="38" t="s">
        <v>249</v>
      </c>
      <c r="I2666" s="84">
        <v>141367</v>
      </c>
      <c r="J2666" s="38" t="s">
        <v>314</v>
      </c>
      <c r="K2666" s="84">
        <v>141367</v>
      </c>
      <c r="L2666" s="84" t="s">
        <v>257</v>
      </c>
      <c r="M2666" s="38" t="s">
        <v>258</v>
      </c>
      <c r="N2666" s="84">
        <v>240122</v>
      </c>
      <c r="O2666" s="84" t="s">
        <v>667</v>
      </c>
      <c r="P2666" s="84">
        <v>315826</v>
      </c>
      <c r="Q2666" s="38" t="s">
        <v>668</v>
      </c>
      <c r="R2666" s="38" t="s">
        <v>829</v>
      </c>
      <c r="S2666" s="84" t="s">
        <v>3343</v>
      </c>
      <c r="T2666" s="84" t="s">
        <v>3343</v>
      </c>
      <c r="U2666" s="84" t="s">
        <v>1027</v>
      </c>
      <c r="V2666" s="84" t="s">
        <v>2278</v>
      </c>
      <c r="W2666" s="84">
        <v>0</v>
      </c>
      <c r="X2666" s="38" t="s">
        <v>3451</v>
      </c>
      <c r="Y2666" s="84">
        <v>359199963</v>
      </c>
      <c r="Z2666" s="38" t="s">
        <v>6593</v>
      </c>
      <c r="AA2666" s="108" t="s">
        <v>6594</v>
      </c>
      <c r="AB2666" s="84">
        <v>50000</v>
      </c>
      <c r="AC2666" s="108" t="s">
        <v>6768</v>
      </c>
      <c r="AD2666" s="84">
        <v>24</v>
      </c>
      <c r="AE2666" s="84" t="s">
        <v>6787</v>
      </c>
      <c r="AF2666" s="84" t="s">
        <v>7573</v>
      </c>
      <c r="AG2666" s="108" t="s">
        <v>7578</v>
      </c>
      <c r="AH2666" s="84" t="s">
        <v>7557</v>
      </c>
      <c r="AI2666" s="108" t="s">
        <v>8094</v>
      </c>
      <c r="AJ2666" s="84">
        <v>2660</v>
      </c>
      <c r="AK2666" s="84">
        <v>2660</v>
      </c>
      <c r="AL2666" s="108" t="s">
        <v>6749</v>
      </c>
      <c r="AM2666" s="84">
        <v>13482.13</v>
      </c>
      <c r="AN2666" s="112">
        <v>7797.87</v>
      </c>
      <c r="AO2666" s="112">
        <v>21280</v>
      </c>
      <c r="AP2666" s="112">
        <v>36517.870000000003</v>
      </c>
      <c r="AQ2666" s="112">
        <v>6851.13</v>
      </c>
      <c r="AR2666" s="112">
        <v>43369</v>
      </c>
      <c r="AS2666" s="112">
        <v>0</v>
      </c>
      <c r="AT2666" s="112">
        <v>0</v>
      </c>
      <c r="AU2666" s="112">
        <v>0</v>
      </c>
      <c r="AV2666" s="84">
        <v>8</v>
      </c>
      <c r="AW2666" s="84">
        <v>0</v>
      </c>
      <c r="AX2666" s="84" t="str">
        <f>VLOOKUP(Y2666,'[1]Asset Classification'!$J$3:$W$2865,14,)</f>
        <v>Standard</v>
      </c>
      <c r="AY2666" s="108"/>
      <c r="AZ2666" s="84"/>
      <c r="BA2666" s="84"/>
      <c r="BB2666" s="84" t="s">
        <v>8329</v>
      </c>
      <c r="BC2666" s="84"/>
      <c r="BD2666" s="108"/>
      <c r="BE2666" s="84">
        <v>0</v>
      </c>
      <c r="BF2666" s="38" t="s">
        <v>3343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244</v>
      </c>
      <c r="C2667" s="38" t="s">
        <v>245</v>
      </c>
      <c r="D2667" s="38" t="s">
        <v>246</v>
      </c>
      <c r="E2667" s="38" t="s">
        <v>246</v>
      </c>
      <c r="F2667" s="38" t="s">
        <v>247</v>
      </c>
      <c r="G2667" s="84" t="s">
        <v>248</v>
      </c>
      <c r="H2667" s="38" t="s">
        <v>249</v>
      </c>
      <c r="I2667" s="84">
        <v>142674</v>
      </c>
      <c r="J2667" s="38" t="s">
        <v>315</v>
      </c>
      <c r="K2667" s="84">
        <v>142674</v>
      </c>
      <c r="L2667" s="84" t="s">
        <v>254</v>
      </c>
      <c r="M2667" s="38" t="s">
        <v>255</v>
      </c>
      <c r="N2667" s="84">
        <v>261438</v>
      </c>
      <c r="O2667" s="84" t="s">
        <v>956</v>
      </c>
      <c r="P2667" s="84">
        <v>343238</v>
      </c>
      <c r="Q2667" s="38" t="s">
        <v>470</v>
      </c>
      <c r="R2667" s="38" t="s">
        <v>891</v>
      </c>
      <c r="S2667" s="84" t="s">
        <v>2930</v>
      </c>
      <c r="T2667" s="84" t="s">
        <v>2930</v>
      </c>
      <c r="U2667" s="84" t="s">
        <v>2292</v>
      </c>
      <c r="V2667" s="84" t="s">
        <v>3449</v>
      </c>
      <c r="W2667" s="84">
        <v>0</v>
      </c>
      <c r="X2667" s="38" t="s">
        <v>3451</v>
      </c>
      <c r="Y2667" s="84">
        <v>359215105</v>
      </c>
      <c r="Z2667" s="38" t="s">
        <v>6087</v>
      </c>
      <c r="AA2667" s="108" t="s">
        <v>6586</v>
      </c>
      <c r="AB2667" s="84">
        <v>40000</v>
      </c>
      <c r="AC2667" s="108" t="s">
        <v>6766</v>
      </c>
      <c r="AD2667" s="84">
        <v>18</v>
      </c>
      <c r="AE2667" s="84" t="s">
        <v>6783</v>
      </c>
      <c r="AF2667" s="84" t="s">
        <v>7721</v>
      </c>
      <c r="AG2667" s="108" t="s">
        <v>7731</v>
      </c>
      <c r="AH2667" s="84" t="s">
        <v>7557</v>
      </c>
      <c r="AI2667" s="108" t="s">
        <v>8095</v>
      </c>
      <c r="AJ2667" s="84">
        <v>2680</v>
      </c>
      <c r="AK2667" s="84">
        <v>2680</v>
      </c>
      <c r="AL2667" s="108" t="s">
        <v>8259</v>
      </c>
      <c r="AM2667" s="84">
        <v>15817.16</v>
      </c>
      <c r="AN2667" s="112">
        <v>5622.84</v>
      </c>
      <c r="AO2667" s="112">
        <v>21440</v>
      </c>
      <c r="AP2667" s="112">
        <v>24182.84</v>
      </c>
      <c r="AQ2667" s="112">
        <v>2847.16</v>
      </c>
      <c r="AR2667" s="112">
        <v>27030</v>
      </c>
      <c r="AS2667" s="112">
        <v>0</v>
      </c>
      <c r="AT2667" s="112">
        <v>0</v>
      </c>
      <c r="AU2667" s="112">
        <v>0</v>
      </c>
      <c r="AV2667" s="84">
        <v>8</v>
      </c>
      <c r="AW2667" s="84">
        <v>0</v>
      </c>
      <c r="AX2667" s="84" t="str">
        <f>VLOOKUP(Y2667,'[1]Asset Classification'!$J$3:$W$2865,14,)</f>
        <v>Standard</v>
      </c>
      <c r="AY2667" s="108"/>
      <c r="AZ2667" s="84"/>
      <c r="BA2667" s="84"/>
      <c r="BB2667" s="84" t="s">
        <v>8329</v>
      </c>
      <c r="BC2667" s="84"/>
      <c r="BD2667" s="108"/>
      <c r="BE2667" s="84">
        <v>0</v>
      </c>
      <c r="BF2667" s="38" t="s">
        <v>2930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244</v>
      </c>
      <c r="C2668" s="38" t="s">
        <v>245</v>
      </c>
      <c r="D2668" s="38" t="s">
        <v>246</v>
      </c>
      <c r="E2668" s="38" t="s">
        <v>246</v>
      </c>
      <c r="F2668" s="38" t="s">
        <v>247</v>
      </c>
      <c r="G2668" s="84" t="s">
        <v>248</v>
      </c>
      <c r="H2668" s="38" t="s">
        <v>249</v>
      </c>
      <c r="I2668" s="84">
        <v>129526</v>
      </c>
      <c r="J2668" s="38" t="s">
        <v>250</v>
      </c>
      <c r="K2668" s="84">
        <v>129526</v>
      </c>
      <c r="L2668" s="84" t="s">
        <v>251</v>
      </c>
      <c r="M2668" s="38" t="s">
        <v>252</v>
      </c>
      <c r="N2668" s="84">
        <v>376758</v>
      </c>
      <c r="O2668" s="84" t="s">
        <v>994</v>
      </c>
      <c r="P2668" s="84">
        <v>550434</v>
      </c>
      <c r="Q2668" s="38" t="s">
        <v>995</v>
      </c>
      <c r="R2668" s="38" t="s">
        <v>891</v>
      </c>
      <c r="S2668" s="84" t="s">
        <v>2992</v>
      </c>
      <c r="T2668" s="84" t="s">
        <v>2992</v>
      </c>
      <c r="U2668" s="84" t="s">
        <v>1027</v>
      </c>
      <c r="V2668" s="84" t="s">
        <v>2278</v>
      </c>
      <c r="W2668" s="84">
        <v>0</v>
      </c>
      <c r="X2668" s="38" t="s">
        <v>3451</v>
      </c>
      <c r="Y2668" s="84">
        <v>359227387</v>
      </c>
      <c r="Z2668" s="38" t="s">
        <v>6163</v>
      </c>
      <c r="AA2668" s="108" t="s">
        <v>6563</v>
      </c>
      <c r="AB2668" s="84">
        <v>40000</v>
      </c>
      <c r="AC2668" s="108" t="s">
        <v>6763</v>
      </c>
      <c r="AD2668" s="84">
        <v>18</v>
      </c>
      <c r="AE2668" s="84" t="s">
        <v>6783</v>
      </c>
      <c r="AF2668" s="84" t="s">
        <v>7750</v>
      </c>
      <c r="AG2668" s="108" t="s">
        <v>7753</v>
      </c>
      <c r="AH2668" s="84" t="s">
        <v>7557</v>
      </c>
      <c r="AI2668" s="108" t="s">
        <v>8088</v>
      </c>
      <c r="AJ2668" s="84">
        <v>2680</v>
      </c>
      <c r="AK2668" s="84">
        <v>2680</v>
      </c>
      <c r="AL2668" s="108" t="s">
        <v>8111</v>
      </c>
      <c r="AM2668" s="84">
        <v>15660.62</v>
      </c>
      <c r="AN2668" s="112">
        <v>5779.38</v>
      </c>
      <c r="AO2668" s="112">
        <v>21440</v>
      </c>
      <c r="AP2668" s="112">
        <v>24339.38</v>
      </c>
      <c r="AQ2668" s="112">
        <v>2882.62</v>
      </c>
      <c r="AR2668" s="112">
        <v>27222</v>
      </c>
      <c r="AS2668" s="112">
        <v>0</v>
      </c>
      <c r="AT2668" s="112">
        <v>0</v>
      </c>
      <c r="AU2668" s="112">
        <v>0</v>
      </c>
      <c r="AV2668" s="84">
        <v>8</v>
      </c>
      <c r="AW2668" s="84">
        <v>0</v>
      </c>
      <c r="AX2668" s="84" t="str">
        <f>VLOOKUP(Y2668,'[1]Asset Classification'!$J$3:$W$2865,14,)</f>
        <v>Standard</v>
      </c>
      <c r="AY2668" s="108"/>
      <c r="AZ2668" s="84"/>
      <c r="BA2668" s="84"/>
      <c r="BB2668" s="84" t="s">
        <v>8329</v>
      </c>
      <c r="BC2668" s="84"/>
      <c r="BD2668" s="108"/>
      <c r="BE2668" s="84">
        <v>0</v>
      </c>
      <c r="BF2668" s="38" t="s">
        <v>2992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244</v>
      </c>
      <c r="C2669" s="38" t="s">
        <v>245</v>
      </c>
      <c r="D2669" s="38" t="s">
        <v>246</v>
      </c>
      <c r="E2669" s="38" t="s">
        <v>246</v>
      </c>
      <c r="F2669" s="38" t="s">
        <v>247</v>
      </c>
      <c r="G2669" s="84" t="s">
        <v>248</v>
      </c>
      <c r="H2669" s="38" t="s">
        <v>249</v>
      </c>
      <c r="I2669" s="84">
        <v>131510</v>
      </c>
      <c r="J2669" s="38" t="s">
        <v>279</v>
      </c>
      <c r="K2669" s="84">
        <v>131510</v>
      </c>
      <c r="L2669" s="84" t="s">
        <v>262</v>
      </c>
      <c r="M2669" s="38" t="s">
        <v>263</v>
      </c>
      <c r="N2669" s="84">
        <v>371713</v>
      </c>
      <c r="O2669" s="84" t="s">
        <v>849</v>
      </c>
      <c r="P2669" s="84">
        <v>738656</v>
      </c>
      <c r="Q2669" s="38" t="s">
        <v>975</v>
      </c>
      <c r="R2669" s="38" t="s">
        <v>829</v>
      </c>
      <c r="S2669" s="84" t="s">
        <v>3344</v>
      </c>
      <c r="T2669" s="84" t="s">
        <v>3344</v>
      </c>
      <c r="U2669" s="84" t="s">
        <v>1027</v>
      </c>
      <c r="V2669" s="84" t="s">
        <v>3449</v>
      </c>
      <c r="W2669" s="84">
        <v>0</v>
      </c>
      <c r="X2669" s="38" t="s">
        <v>3451</v>
      </c>
      <c r="Y2669" s="84">
        <v>359231225</v>
      </c>
      <c r="Z2669" s="38" t="s">
        <v>6595</v>
      </c>
      <c r="AA2669" s="108" t="s">
        <v>6570</v>
      </c>
      <c r="AB2669" s="84">
        <v>60000</v>
      </c>
      <c r="AC2669" s="108" t="s">
        <v>6770</v>
      </c>
      <c r="AD2669" s="84">
        <v>24</v>
      </c>
      <c r="AE2669" s="84" t="s">
        <v>6787</v>
      </c>
      <c r="AF2669" s="84" t="s">
        <v>7645</v>
      </c>
      <c r="AG2669" s="108" t="s">
        <v>7652</v>
      </c>
      <c r="AH2669" s="84" t="s">
        <v>7557</v>
      </c>
      <c r="AI2669" s="108" t="s">
        <v>8083</v>
      </c>
      <c r="AJ2669" s="84">
        <v>3190</v>
      </c>
      <c r="AK2669" s="84">
        <v>3190</v>
      </c>
      <c r="AL2669" s="108" t="s">
        <v>8297</v>
      </c>
      <c r="AM2669" s="84">
        <v>1440.55</v>
      </c>
      <c r="AN2669" s="112">
        <v>2749.45</v>
      </c>
      <c r="AO2669" s="112">
        <v>4190</v>
      </c>
      <c r="AP2669" s="112">
        <v>58559.45</v>
      </c>
      <c r="AQ2669" s="112">
        <v>14842.55</v>
      </c>
      <c r="AR2669" s="112">
        <v>73402</v>
      </c>
      <c r="AS2669" s="112">
        <v>14720.81</v>
      </c>
      <c r="AT2669" s="112">
        <v>6609.19</v>
      </c>
      <c r="AU2669" s="112">
        <v>21330</v>
      </c>
      <c r="AV2669" s="84">
        <v>8</v>
      </c>
      <c r="AW2669" s="84">
        <v>190</v>
      </c>
      <c r="AX2669" s="84" t="str">
        <f>VLOOKUP(Y2669,'[1]Asset Classification'!$J$3:$W$2865,14,)</f>
        <v>&gt;180</v>
      </c>
      <c r="AY2669" s="108"/>
      <c r="AZ2669" s="84"/>
      <c r="BA2669" s="84"/>
      <c r="BB2669" s="84" t="s">
        <v>8329</v>
      </c>
      <c r="BC2669" s="84"/>
      <c r="BD2669" s="108"/>
      <c r="BE2669" s="84">
        <v>0</v>
      </c>
      <c r="BF2669" s="38" t="s">
        <v>3344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244</v>
      </c>
      <c r="C2670" s="38" t="s">
        <v>245</v>
      </c>
      <c r="D2670" s="38" t="s">
        <v>246</v>
      </c>
      <c r="E2670" s="38" t="s">
        <v>246</v>
      </c>
      <c r="F2670" s="38" t="s">
        <v>247</v>
      </c>
      <c r="G2670" s="84" t="s">
        <v>248</v>
      </c>
      <c r="H2670" s="38" t="s">
        <v>249</v>
      </c>
      <c r="I2670" s="84">
        <v>132672</v>
      </c>
      <c r="J2670" s="38" t="s">
        <v>285</v>
      </c>
      <c r="K2670" s="84">
        <v>132672</v>
      </c>
      <c r="L2670" s="84" t="s">
        <v>251</v>
      </c>
      <c r="M2670" s="38" t="s">
        <v>252</v>
      </c>
      <c r="N2670" s="84">
        <v>223913</v>
      </c>
      <c r="O2670" s="84" t="s">
        <v>479</v>
      </c>
      <c r="P2670" s="84">
        <v>344387</v>
      </c>
      <c r="Q2670" s="38" t="s">
        <v>522</v>
      </c>
      <c r="R2670" s="38" t="s">
        <v>829</v>
      </c>
      <c r="S2670" s="84" t="s">
        <v>3345</v>
      </c>
      <c r="T2670" s="84" t="s">
        <v>3345</v>
      </c>
      <c r="U2670" s="84" t="s">
        <v>2292</v>
      </c>
      <c r="V2670" s="84" t="s">
        <v>2278</v>
      </c>
      <c r="W2670" s="84">
        <v>0</v>
      </c>
      <c r="X2670" s="38" t="s">
        <v>3451</v>
      </c>
      <c r="Y2670" s="84">
        <v>359234512</v>
      </c>
      <c r="Z2670" s="38" t="s">
        <v>6596</v>
      </c>
      <c r="AA2670" s="108" t="s">
        <v>6563</v>
      </c>
      <c r="AB2670" s="84">
        <v>80000</v>
      </c>
      <c r="AC2670" s="108" t="s">
        <v>6768</v>
      </c>
      <c r="AD2670" s="84">
        <v>24</v>
      </c>
      <c r="AE2670" s="84" t="s">
        <v>6786</v>
      </c>
      <c r="AF2670" s="84" t="s">
        <v>7029</v>
      </c>
      <c r="AG2670" s="108" t="s">
        <v>7796</v>
      </c>
      <c r="AH2670" s="84" t="s">
        <v>6795</v>
      </c>
      <c r="AI2670" s="108" t="s">
        <v>8094</v>
      </c>
      <c r="AJ2670" s="84">
        <v>4220</v>
      </c>
      <c r="AK2670" s="84">
        <v>4220</v>
      </c>
      <c r="AL2670" s="108" t="s">
        <v>6749</v>
      </c>
      <c r="AM2670" s="84">
        <v>21926.75</v>
      </c>
      <c r="AN2670" s="112">
        <v>11833.25</v>
      </c>
      <c r="AO2670" s="112">
        <v>33760</v>
      </c>
      <c r="AP2670" s="112">
        <v>58073.25</v>
      </c>
      <c r="AQ2670" s="112">
        <v>10385.75</v>
      </c>
      <c r="AR2670" s="112">
        <v>68459</v>
      </c>
      <c r="AS2670" s="112">
        <v>0</v>
      </c>
      <c r="AT2670" s="112">
        <v>0</v>
      </c>
      <c r="AU2670" s="112">
        <v>0</v>
      </c>
      <c r="AV2670" s="84">
        <v>8</v>
      </c>
      <c r="AW2670" s="84">
        <v>0</v>
      </c>
      <c r="AX2670" s="84" t="str">
        <f>VLOOKUP(Y2670,'[1]Asset Classification'!$J$3:$W$2865,14,)</f>
        <v>Standard</v>
      </c>
      <c r="AY2670" s="108"/>
      <c r="AZ2670" s="84"/>
      <c r="BA2670" s="84"/>
      <c r="BB2670" s="84" t="s">
        <v>8329</v>
      </c>
      <c r="BC2670" s="84"/>
      <c r="BD2670" s="108"/>
      <c r="BE2670" s="84">
        <v>0</v>
      </c>
      <c r="BF2670" s="38" t="s">
        <v>3345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244</v>
      </c>
      <c r="C2671" s="38" t="s">
        <v>245</v>
      </c>
      <c r="D2671" s="38" t="s">
        <v>246</v>
      </c>
      <c r="E2671" s="38" t="s">
        <v>246</v>
      </c>
      <c r="F2671" s="38" t="s">
        <v>247</v>
      </c>
      <c r="G2671" s="84" t="s">
        <v>248</v>
      </c>
      <c r="H2671" s="38" t="s">
        <v>249</v>
      </c>
      <c r="I2671" s="84">
        <v>131510</v>
      </c>
      <c r="J2671" s="38" t="s">
        <v>279</v>
      </c>
      <c r="K2671" s="84">
        <v>131510</v>
      </c>
      <c r="L2671" s="84" t="s">
        <v>262</v>
      </c>
      <c r="M2671" s="38" t="s">
        <v>263</v>
      </c>
      <c r="N2671" s="84">
        <v>221942</v>
      </c>
      <c r="O2671" s="84" t="s">
        <v>427</v>
      </c>
      <c r="P2671" s="84">
        <v>292721</v>
      </c>
      <c r="Q2671" s="38" t="s">
        <v>428</v>
      </c>
      <c r="R2671" s="38" t="s">
        <v>829</v>
      </c>
      <c r="S2671" s="84" t="s">
        <v>3346</v>
      </c>
      <c r="T2671" s="84" t="s">
        <v>3346</v>
      </c>
      <c r="U2671" s="84" t="s">
        <v>1027</v>
      </c>
      <c r="V2671" s="84" t="s">
        <v>3449</v>
      </c>
      <c r="W2671" s="84">
        <v>0</v>
      </c>
      <c r="X2671" s="38" t="s">
        <v>3451</v>
      </c>
      <c r="Y2671" s="84">
        <v>359244074</v>
      </c>
      <c r="Z2671" s="38" t="s">
        <v>6597</v>
      </c>
      <c r="AA2671" s="108" t="s">
        <v>6563</v>
      </c>
      <c r="AB2671" s="84">
        <v>72000</v>
      </c>
      <c r="AC2671" s="108" t="s">
        <v>6770</v>
      </c>
      <c r="AD2671" s="84">
        <v>24</v>
      </c>
      <c r="AE2671" s="84" t="s">
        <v>6782</v>
      </c>
      <c r="AF2671" s="84" t="s">
        <v>6880</v>
      </c>
      <c r="AG2671" s="108" t="s">
        <v>7305</v>
      </c>
      <c r="AH2671" s="84" t="s">
        <v>6795</v>
      </c>
      <c r="AI2671" s="108" t="s">
        <v>8083</v>
      </c>
      <c r="AJ2671" s="84">
        <v>3800</v>
      </c>
      <c r="AK2671" s="84">
        <v>3800</v>
      </c>
      <c r="AL2671" s="108" t="s">
        <v>6745</v>
      </c>
      <c r="AM2671" s="84">
        <v>19697.47</v>
      </c>
      <c r="AN2671" s="112">
        <v>10702.53</v>
      </c>
      <c r="AO2671" s="112">
        <v>30400</v>
      </c>
      <c r="AP2671" s="112">
        <v>52302.53</v>
      </c>
      <c r="AQ2671" s="112">
        <v>9355.4699999999993</v>
      </c>
      <c r="AR2671" s="112">
        <v>61658</v>
      </c>
      <c r="AS2671" s="112">
        <v>0</v>
      </c>
      <c r="AT2671" s="112">
        <v>0</v>
      </c>
      <c r="AU2671" s="112">
        <v>0</v>
      </c>
      <c r="AV2671" s="84">
        <v>8</v>
      </c>
      <c r="AW2671" s="84">
        <v>0</v>
      </c>
      <c r="AX2671" s="84" t="str">
        <f>VLOOKUP(Y2671,'[1]Asset Classification'!$J$3:$W$2865,14,)</f>
        <v>Standard</v>
      </c>
      <c r="AY2671" s="108"/>
      <c r="AZ2671" s="84"/>
      <c r="BA2671" s="84"/>
      <c r="BB2671" s="84" t="s">
        <v>8329</v>
      </c>
      <c r="BC2671" s="84"/>
      <c r="BD2671" s="108"/>
      <c r="BE2671" s="84">
        <v>0</v>
      </c>
      <c r="BF2671" s="38" t="s">
        <v>3346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244</v>
      </c>
      <c r="C2672" s="38" t="s">
        <v>245</v>
      </c>
      <c r="D2672" s="38" t="s">
        <v>246</v>
      </c>
      <c r="E2672" s="38" t="s">
        <v>246</v>
      </c>
      <c r="F2672" s="38" t="s">
        <v>247</v>
      </c>
      <c r="G2672" s="84" t="s">
        <v>248</v>
      </c>
      <c r="H2672" s="38" t="s">
        <v>249</v>
      </c>
      <c r="I2672" s="84">
        <v>145550</v>
      </c>
      <c r="J2672" s="38" t="s">
        <v>322</v>
      </c>
      <c r="K2672" s="84">
        <v>145550</v>
      </c>
      <c r="L2672" s="84" t="s">
        <v>254</v>
      </c>
      <c r="M2672" s="38" t="s">
        <v>255</v>
      </c>
      <c r="N2672" s="84">
        <v>246231</v>
      </c>
      <c r="O2672" s="84" t="s">
        <v>732</v>
      </c>
      <c r="P2672" s="84">
        <v>323551</v>
      </c>
      <c r="Q2672" s="38" t="s">
        <v>733</v>
      </c>
      <c r="R2672" s="38" t="s">
        <v>829</v>
      </c>
      <c r="S2672" s="84" t="s">
        <v>3347</v>
      </c>
      <c r="T2672" s="84" t="s">
        <v>3347</v>
      </c>
      <c r="U2672" s="84" t="s">
        <v>1027</v>
      </c>
      <c r="V2672" s="84" t="s">
        <v>2278</v>
      </c>
      <c r="W2672" s="84">
        <v>0</v>
      </c>
      <c r="X2672" s="38" t="s">
        <v>3547</v>
      </c>
      <c r="Y2672" s="84">
        <v>359246762</v>
      </c>
      <c r="Z2672" s="38" t="s">
        <v>6598</v>
      </c>
      <c r="AA2672" s="108" t="s">
        <v>6599</v>
      </c>
      <c r="AB2672" s="84">
        <v>80000</v>
      </c>
      <c r="AC2672" s="108" t="s">
        <v>6768</v>
      </c>
      <c r="AD2672" s="84">
        <v>24</v>
      </c>
      <c r="AE2672" s="84" t="s">
        <v>6784</v>
      </c>
      <c r="AF2672" s="84" t="s">
        <v>7074</v>
      </c>
      <c r="AG2672" s="108" t="s">
        <v>7211</v>
      </c>
      <c r="AH2672" s="84" t="s">
        <v>7059</v>
      </c>
      <c r="AI2672" s="108" t="s">
        <v>8094</v>
      </c>
      <c r="AJ2672" s="84">
        <v>4220</v>
      </c>
      <c r="AK2672" s="84">
        <v>4220</v>
      </c>
      <c r="AL2672" s="108" t="s">
        <v>6749</v>
      </c>
      <c r="AM2672" s="84">
        <v>21986.52</v>
      </c>
      <c r="AN2672" s="112">
        <v>11773.48</v>
      </c>
      <c r="AO2672" s="112">
        <v>33760</v>
      </c>
      <c r="AP2672" s="112">
        <v>58013.48</v>
      </c>
      <c r="AQ2672" s="112">
        <v>10363.52</v>
      </c>
      <c r="AR2672" s="112">
        <v>68377</v>
      </c>
      <c r="AS2672" s="112">
        <v>0</v>
      </c>
      <c r="AT2672" s="112">
        <v>0</v>
      </c>
      <c r="AU2672" s="112">
        <v>0</v>
      </c>
      <c r="AV2672" s="84">
        <v>8</v>
      </c>
      <c r="AW2672" s="84">
        <v>0</v>
      </c>
      <c r="AX2672" s="84" t="str">
        <f>VLOOKUP(Y2672,'[1]Asset Classification'!$J$3:$W$2865,14,)</f>
        <v>Standard</v>
      </c>
      <c r="AY2672" s="108"/>
      <c r="AZ2672" s="84"/>
      <c r="BA2672" s="84"/>
      <c r="BB2672" s="84" t="s">
        <v>8329</v>
      </c>
      <c r="BC2672" s="84"/>
      <c r="BD2672" s="108"/>
      <c r="BE2672" s="84">
        <v>0</v>
      </c>
      <c r="BF2672" s="38" t="s">
        <v>3347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244</v>
      </c>
      <c r="C2673" s="38" t="s">
        <v>245</v>
      </c>
      <c r="D2673" s="38" t="s">
        <v>246</v>
      </c>
      <c r="E2673" s="38" t="s">
        <v>246</v>
      </c>
      <c r="F2673" s="38" t="s">
        <v>247</v>
      </c>
      <c r="G2673" s="84" t="s">
        <v>248</v>
      </c>
      <c r="H2673" s="38" t="s">
        <v>249</v>
      </c>
      <c r="I2673" s="84">
        <v>131510</v>
      </c>
      <c r="J2673" s="38" t="s">
        <v>279</v>
      </c>
      <c r="K2673" s="84">
        <v>131510</v>
      </c>
      <c r="L2673" s="84" t="s">
        <v>262</v>
      </c>
      <c r="M2673" s="38" t="s">
        <v>263</v>
      </c>
      <c r="N2673" s="84">
        <v>221573</v>
      </c>
      <c r="O2673" s="84" t="s">
        <v>418</v>
      </c>
      <c r="P2673" s="84">
        <v>292250</v>
      </c>
      <c r="Q2673" s="38" t="s">
        <v>419</v>
      </c>
      <c r="R2673" s="38" t="s">
        <v>891</v>
      </c>
      <c r="S2673" s="84" t="s">
        <v>3210</v>
      </c>
      <c r="T2673" s="84" t="s">
        <v>3210</v>
      </c>
      <c r="U2673" s="84" t="s">
        <v>1027</v>
      </c>
      <c r="V2673" s="84" t="s">
        <v>2278</v>
      </c>
      <c r="W2673" s="84">
        <v>0</v>
      </c>
      <c r="X2673" s="38" t="s">
        <v>3451</v>
      </c>
      <c r="Y2673" s="84">
        <v>359247958</v>
      </c>
      <c r="Z2673" s="38" t="s">
        <v>6428</v>
      </c>
      <c r="AA2673" s="108" t="s">
        <v>6563</v>
      </c>
      <c r="AB2673" s="84">
        <v>40000</v>
      </c>
      <c r="AC2673" s="108" t="s">
        <v>6770</v>
      </c>
      <c r="AD2673" s="84">
        <v>18</v>
      </c>
      <c r="AE2673" s="84" t="s">
        <v>6783</v>
      </c>
      <c r="AF2673" s="84" t="s">
        <v>7849</v>
      </c>
      <c r="AG2673" s="108" t="s">
        <v>7850</v>
      </c>
      <c r="AH2673" s="84" t="s">
        <v>7557</v>
      </c>
      <c r="AI2673" s="108" t="s">
        <v>8083</v>
      </c>
      <c r="AJ2673" s="84">
        <v>2680</v>
      </c>
      <c r="AK2673" s="84">
        <v>2680</v>
      </c>
      <c r="AL2673" s="108" t="s">
        <v>6752</v>
      </c>
      <c r="AM2673" s="84">
        <v>15566.67</v>
      </c>
      <c r="AN2673" s="112">
        <v>5873.33</v>
      </c>
      <c r="AO2673" s="112">
        <v>21440</v>
      </c>
      <c r="AP2673" s="112">
        <v>24433.33</v>
      </c>
      <c r="AQ2673" s="112">
        <v>2903.67</v>
      </c>
      <c r="AR2673" s="112">
        <v>27337</v>
      </c>
      <c r="AS2673" s="112">
        <v>0</v>
      </c>
      <c r="AT2673" s="112">
        <v>0</v>
      </c>
      <c r="AU2673" s="112">
        <v>0</v>
      </c>
      <c r="AV2673" s="84">
        <v>8</v>
      </c>
      <c r="AW2673" s="84">
        <v>0</v>
      </c>
      <c r="AX2673" s="84" t="str">
        <f>VLOOKUP(Y2673,'[1]Asset Classification'!$J$3:$W$2865,14,)</f>
        <v>Standard</v>
      </c>
      <c r="AY2673" s="108"/>
      <c r="AZ2673" s="84"/>
      <c r="BA2673" s="84"/>
      <c r="BB2673" s="84" t="s">
        <v>8329</v>
      </c>
      <c r="BC2673" s="84"/>
      <c r="BD2673" s="108"/>
      <c r="BE2673" s="84">
        <v>0</v>
      </c>
      <c r="BF2673" s="38" t="s">
        <v>3210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244</v>
      </c>
      <c r="C2674" s="38" t="s">
        <v>245</v>
      </c>
      <c r="D2674" s="38" t="s">
        <v>246</v>
      </c>
      <c r="E2674" s="38" t="s">
        <v>246</v>
      </c>
      <c r="F2674" s="38" t="s">
        <v>247</v>
      </c>
      <c r="G2674" s="84" t="s">
        <v>248</v>
      </c>
      <c r="H2674" s="38" t="s">
        <v>249</v>
      </c>
      <c r="I2674" s="84">
        <v>130913</v>
      </c>
      <c r="J2674" s="38" t="s">
        <v>273</v>
      </c>
      <c r="K2674" s="84">
        <v>130913</v>
      </c>
      <c r="L2674" s="84" t="s">
        <v>254</v>
      </c>
      <c r="M2674" s="38" t="s">
        <v>255</v>
      </c>
      <c r="N2674" s="84">
        <v>471481</v>
      </c>
      <c r="O2674" s="84" t="s">
        <v>910</v>
      </c>
      <c r="P2674" s="84">
        <v>732577</v>
      </c>
      <c r="Q2674" s="38" t="s">
        <v>911</v>
      </c>
      <c r="R2674" s="38" t="s">
        <v>829</v>
      </c>
      <c r="S2674" s="84" t="s">
        <v>3348</v>
      </c>
      <c r="T2674" s="84" t="s">
        <v>3348</v>
      </c>
      <c r="U2674" s="84" t="s">
        <v>2292</v>
      </c>
      <c r="V2674" s="84" t="s">
        <v>3449</v>
      </c>
      <c r="W2674" s="84">
        <v>0</v>
      </c>
      <c r="X2674" s="38" t="s">
        <v>3451</v>
      </c>
      <c r="Y2674" s="84">
        <v>359321731</v>
      </c>
      <c r="Z2674" s="38" t="s">
        <v>6600</v>
      </c>
      <c r="AA2674" s="108" t="s">
        <v>6601</v>
      </c>
      <c r="AB2674" s="84">
        <v>65000</v>
      </c>
      <c r="AC2674" s="108" t="s">
        <v>6770</v>
      </c>
      <c r="AD2674" s="84">
        <v>24</v>
      </c>
      <c r="AE2674" s="84" t="s">
        <v>6787</v>
      </c>
      <c r="AF2674" s="84" t="s">
        <v>7645</v>
      </c>
      <c r="AG2674" s="108" t="s">
        <v>7646</v>
      </c>
      <c r="AH2674" s="84" t="s">
        <v>7557</v>
      </c>
      <c r="AI2674" s="108" t="s">
        <v>8096</v>
      </c>
      <c r="AJ2674" s="84">
        <v>3460</v>
      </c>
      <c r="AK2674" s="84">
        <v>3460</v>
      </c>
      <c r="AL2674" s="108" t="s">
        <v>6746</v>
      </c>
      <c r="AM2674" s="84">
        <v>9291.64</v>
      </c>
      <c r="AN2674" s="112">
        <v>4548.3599999999997</v>
      </c>
      <c r="AO2674" s="112">
        <v>13840</v>
      </c>
      <c r="AP2674" s="112">
        <v>55708.36</v>
      </c>
      <c r="AQ2674" s="112">
        <v>12697.64</v>
      </c>
      <c r="AR2674" s="112">
        <v>68406</v>
      </c>
      <c r="AS2674" s="112">
        <v>0</v>
      </c>
      <c r="AT2674" s="112">
        <v>0</v>
      </c>
      <c r="AU2674" s="112">
        <v>0</v>
      </c>
      <c r="AV2674" s="84">
        <v>4</v>
      </c>
      <c r="AW2674" s="84">
        <v>0</v>
      </c>
      <c r="AX2674" s="84" t="str">
        <f>VLOOKUP(Y2674,'[1]Asset Classification'!$J$3:$W$2865,14,)</f>
        <v>Standard</v>
      </c>
      <c r="AY2674" s="108"/>
      <c r="AZ2674" s="84"/>
      <c r="BA2674" s="84"/>
      <c r="BB2674" s="84" t="s">
        <v>8329</v>
      </c>
      <c r="BC2674" s="84"/>
      <c r="BD2674" s="108"/>
      <c r="BE2674" s="84">
        <v>0</v>
      </c>
      <c r="BF2674" s="38" t="s">
        <v>3348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244</v>
      </c>
      <c r="C2675" s="38" t="s">
        <v>245</v>
      </c>
      <c r="D2675" s="38" t="s">
        <v>246</v>
      </c>
      <c r="E2675" s="38" t="s">
        <v>246</v>
      </c>
      <c r="F2675" s="38" t="s">
        <v>247</v>
      </c>
      <c r="G2675" s="84" t="s">
        <v>248</v>
      </c>
      <c r="H2675" s="38" t="s">
        <v>249</v>
      </c>
      <c r="I2675" s="84">
        <v>133068</v>
      </c>
      <c r="J2675" s="38" t="s">
        <v>287</v>
      </c>
      <c r="K2675" s="84">
        <v>133068</v>
      </c>
      <c r="L2675" s="84" t="s">
        <v>262</v>
      </c>
      <c r="M2675" s="38" t="s">
        <v>263</v>
      </c>
      <c r="N2675" s="84">
        <v>256215</v>
      </c>
      <c r="O2675" s="84" t="s">
        <v>755</v>
      </c>
      <c r="P2675" s="84">
        <v>336500</v>
      </c>
      <c r="Q2675" s="38" t="s">
        <v>756</v>
      </c>
      <c r="R2675" s="38" t="s">
        <v>829</v>
      </c>
      <c r="S2675" s="84" t="s">
        <v>3349</v>
      </c>
      <c r="T2675" s="84" t="s">
        <v>3349</v>
      </c>
      <c r="U2675" s="84" t="s">
        <v>1034</v>
      </c>
      <c r="V2675" s="84" t="s">
        <v>2789</v>
      </c>
      <c r="W2675" s="84">
        <v>0</v>
      </c>
      <c r="X2675" s="38" t="s">
        <v>3552</v>
      </c>
      <c r="Y2675" s="84">
        <v>359322288</v>
      </c>
      <c r="Z2675" s="38" t="s">
        <v>6602</v>
      </c>
      <c r="AA2675" s="108" t="s">
        <v>6601</v>
      </c>
      <c r="AB2675" s="84">
        <v>65000</v>
      </c>
      <c r="AC2675" s="108" t="s">
        <v>6765</v>
      </c>
      <c r="AD2675" s="84">
        <v>24</v>
      </c>
      <c r="AE2675" s="84" t="s">
        <v>6787</v>
      </c>
      <c r="AF2675" s="84" t="s">
        <v>7898</v>
      </c>
      <c r="AG2675" s="108" t="s">
        <v>7899</v>
      </c>
      <c r="AH2675" s="84" t="s">
        <v>7319</v>
      </c>
      <c r="AI2675" s="108" t="s">
        <v>8097</v>
      </c>
      <c r="AJ2675" s="84">
        <v>3460</v>
      </c>
      <c r="AK2675" s="84">
        <v>3460</v>
      </c>
      <c r="AL2675" s="108" t="s">
        <v>6752</v>
      </c>
      <c r="AM2675" s="84">
        <v>9244.75</v>
      </c>
      <c r="AN2675" s="112">
        <v>4595.25</v>
      </c>
      <c r="AO2675" s="112">
        <v>13840</v>
      </c>
      <c r="AP2675" s="112">
        <v>55755.25</v>
      </c>
      <c r="AQ2675" s="112">
        <v>12721.75</v>
      </c>
      <c r="AR2675" s="112">
        <v>68477</v>
      </c>
      <c r="AS2675" s="112">
        <v>0</v>
      </c>
      <c r="AT2675" s="112">
        <v>0</v>
      </c>
      <c r="AU2675" s="112">
        <v>0</v>
      </c>
      <c r="AV2675" s="84">
        <v>4</v>
      </c>
      <c r="AW2675" s="84">
        <v>0</v>
      </c>
      <c r="AX2675" s="84" t="str">
        <f>VLOOKUP(Y2675,'[1]Asset Classification'!$J$3:$W$2865,14,)</f>
        <v>Standard</v>
      </c>
      <c r="AY2675" s="108"/>
      <c r="AZ2675" s="84"/>
      <c r="BA2675" s="84"/>
      <c r="BB2675" s="84" t="s">
        <v>8329</v>
      </c>
      <c r="BC2675" s="84"/>
      <c r="BD2675" s="108"/>
      <c r="BE2675" s="84">
        <v>0</v>
      </c>
      <c r="BF2675" s="38" t="s">
        <v>3349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244</v>
      </c>
      <c r="C2676" s="38" t="s">
        <v>245</v>
      </c>
      <c r="D2676" s="38" t="s">
        <v>246</v>
      </c>
      <c r="E2676" s="38" t="s">
        <v>246</v>
      </c>
      <c r="F2676" s="38" t="s">
        <v>247</v>
      </c>
      <c r="G2676" s="84" t="s">
        <v>248</v>
      </c>
      <c r="H2676" s="38" t="s">
        <v>249</v>
      </c>
      <c r="I2676" s="84">
        <v>134914</v>
      </c>
      <c r="J2676" s="38" t="s">
        <v>294</v>
      </c>
      <c r="K2676" s="84">
        <v>134914</v>
      </c>
      <c r="L2676" s="84" t="s">
        <v>254</v>
      </c>
      <c r="M2676" s="38" t="s">
        <v>255</v>
      </c>
      <c r="N2676" s="84">
        <v>245746</v>
      </c>
      <c r="O2676" s="84" t="s">
        <v>730</v>
      </c>
      <c r="P2676" s="84">
        <v>326142</v>
      </c>
      <c r="Q2676" s="38" t="s">
        <v>963</v>
      </c>
      <c r="R2676" s="38" t="s">
        <v>829</v>
      </c>
      <c r="S2676" s="84" t="s">
        <v>3350</v>
      </c>
      <c r="T2676" s="84" t="s">
        <v>3350</v>
      </c>
      <c r="U2676" s="84" t="s">
        <v>1034</v>
      </c>
      <c r="V2676" s="84" t="s">
        <v>2789</v>
      </c>
      <c r="W2676" s="84">
        <v>0</v>
      </c>
      <c r="X2676" s="38" t="s">
        <v>3553</v>
      </c>
      <c r="Y2676" s="84">
        <v>359346342</v>
      </c>
      <c r="Z2676" s="38" t="s">
        <v>6603</v>
      </c>
      <c r="AA2676" s="108" t="s">
        <v>6604</v>
      </c>
      <c r="AB2676" s="84">
        <v>65000</v>
      </c>
      <c r="AC2676" s="108" t="s">
        <v>6763</v>
      </c>
      <c r="AD2676" s="84">
        <v>24</v>
      </c>
      <c r="AE2676" s="84" t="s">
        <v>6787</v>
      </c>
      <c r="AF2676" s="84" t="s">
        <v>7619</v>
      </c>
      <c r="AG2676" s="108" t="s">
        <v>7900</v>
      </c>
      <c r="AH2676" s="84" t="s">
        <v>7557</v>
      </c>
      <c r="AI2676" s="108" t="s">
        <v>8098</v>
      </c>
      <c r="AJ2676" s="84">
        <v>3460</v>
      </c>
      <c r="AK2676" s="84">
        <v>3460</v>
      </c>
      <c r="AL2676" s="108" t="s">
        <v>8111</v>
      </c>
      <c r="AM2676" s="84">
        <v>5950.07</v>
      </c>
      <c r="AN2676" s="112">
        <v>4429.93</v>
      </c>
      <c r="AO2676" s="112">
        <v>10380</v>
      </c>
      <c r="AP2676" s="112">
        <v>59049.93</v>
      </c>
      <c r="AQ2676" s="112">
        <v>14468.07</v>
      </c>
      <c r="AR2676" s="112">
        <v>73518</v>
      </c>
      <c r="AS2676" s="112">
        <v>0</v>
      </c>
      <c r="AT2676" s="112">
        <v>0</v>
      </c>
      <c r="AU2676" s="112">
        <v>0</v>
      </c>
      <c r="AV2676" s="84">
        <v>3</v>
      </c>
      <c r="AW2676" s="84">
        <v>0</v>
      </c>
      <c r="AX2676" s="84" t="str">
        <f>VLOOKUP(Y2676,'[1]Asset Classification'!$J$3:$W$2865,14,)</f>
        <v>Standard</v>
      </c>
      <c r="AY2676" s="108"/>
      <c r="AZ2676" s="84"/>
      <c r="BA2676" s="84"/>
      <c r="BB2676" s="84" t="s">
        <v>8329</v>
      </c>
      <c r="BC2676" s="84"/>
      <c r="BD2676" s="108"/>
      <c r="BE2676" s="84">
        <v>0</v>
      </c>
      <c r="BF2676" s="38" t="s">
        <v>3350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244</v>
      </c>
      <c r="C2677" s="38" t="s">
        <v>245</v>
      </c>
      <c r="D2677" s="38" t="s">
        <v>246</v>
      </c>
      <c r="E2677" s="38" t="s">
        <v>246</v>
      </c>
      <c r="F2677" s="38" t="s">
        <v>247</v>
      </c>
      <c r="G2677" s="84" t="s">
        <v>248</v>
      </c>
      <c r="H2677" s="38" t="s">
        <v>249</v>
      </c>
      <c r="I2677" s="84">
        <v>139549</v>
      </c>
      <c r="J2677" s="38" t="s">
        <v>307</v>
      </c>
      <c r="K2677" s="84">
        <v>139549</v>
      </c>
      <c r="L2677" s="84" t="s">
        <v>254</v>
      </c>
      <c r="M2677" s="38" t="s">
        <v>255</v>
      </c>
      <c r="N2677" s="84">
        <v>383781</v>
      </c>
      <c r="O2677" s="84" t="s">
        <v>858</v>
      </c>
      <c r="P2677" s="84">
        <v>565441</v>
      </c>
      <c r="Q2677" s="38" t="s">
        <v>860</v>
      </c>
      <c r="R2677" s="38" t="s">
        <v>829</v>
      </c>
      <c r="S2677" s="84" t="s">
        <v>3211</v>
      </c>
      <c r="T2677" s="84" t="s">
        <v>3211</v>
      </c>
      <c r="U2677" s="84" t="s">
        <v>2292</v>
      </c>
      <c r="V2677" s="84" t="s">
        <v>3449</v>
      </c>
      <c r="W2677" s="84">
        <v>0</v>
      </c>
      <c r="X2677" s="38" t="s">
        <v>3451</v>
      </c>
      <c r="Y2677" s="84">
        <v>359368667</v>
      </c>
      <c r="Z2677" s="38" t="s">
        <v>6430</v>
      </c>
      <c r="AA2677" s="108" t="s">
        <v>6605</v>
      </c>
      <c r="AB2677" s="84">
        <v>60000</v>
      </c>
      <c r="AC2677" s="108" t="s">
        <v>6769</v>
      </c>
      <c r="AD2677" s="84">
        <v>24</v>
      </c>
      <c r="AE2677" s="84" t="s">
        <v>6787</v>
      </c>
      <c r="AF2677" s="84" t="s">
        <v>7547</v>
      </c>
      <c r="AG2677" s="108" t="s">
        <v>7548</v>
      </c>
      <c r="AH2677" s="84" t="s">
        <v>7319</v>
      </c>
      <c r="AI2677" s="108" t="s">
        <v>6626</v>
      </c>
      <c r="AJ2677" s="84">
        <v>3190</v>
      </c>
      <c r="AK2677" s="84">
        <v>3190</v>
      </c>
      <c r="AL2677" s="108" t="s">
        <v>8112</v>
      </c>
      <c r="AM2677" s="84">
        <v>8734.1299999999992</v>
      </c>
      <c r="AN2677" s="112">
        <v>4025.87</v>
      </c>
      <c r="AO2677" s="112">
        <v>12760</v>
      </c>
      <c r="AP2677" s="112">
        <v>51265.87</v>
      </c>
      <c r="AQ2677" s="112">
        <v>11659.13</v>
      </c>
      <c r="AR2677" s="112">
        <v>62925</v>
      </c>
      <c r="AS2677" s="112">
        <v>0</v>
      </c>
      <c r="AT2677" s="112">
        <v>0</v>
      </c>
      <c r="AU2677" s="112">
        <v>0</v>
      </c>
      <c r="AV2677" s="84">
        <v>4</v>
      </c>
      <c r="AW2677" s="84">
        <v>0</v>
      </c>
      <c r="AX2677" s="84" t="str">
        <f>VLOOKUP(Y2677,'[1]Asset Classification'!$J$3:$W$2865,14,)</f>
        <v>Standard</v>
      </c>
      <c r="AY2677" s="108"/>
      <c r="AZ2677" s="84"/>
      <c r="BA2677" s="84"/>
      <c r="BB2677" s="84" t="s">
        <v>8329</v>
      </c>
      <c r="BC2677" s="84"/>
      <c r="BD2677" s="108"/>
      <c r="BE2677" s="84">
        <v>0</v>
      </c>
      <c r="BF2677" s="38" t="s">
        <v>3211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244</v>
      </c>
      <c r="C2678" s="38" t="s">
        <v>245</v>
      </c>
      <c r="D2678" s="38" t="s">
        <v>246</v>
      </c>
      <c r="E2678" s="38" t="s">
        <v>246</v>
      </c>
      <c r="F2678" s="38" t="s">
        <v>247</v>
      </c>
      <c r="G2678" s="84" t="s">
        <v>248</v>
      </c>
      <c r="H2678" s="38" t="s">
        <v>249</v>
      </c>
      <c r="I2678" s="84">
        <v>145550</v>
      </c>
      <c r="J2678" s="38" t="s">
        <v>322</v>
      </c>
      <c r="K2678" s="84">
        <v>145550</v>
      </c>
      <c r="L2678" s="84" t="s">
        <v>254</v>
      </c>
      <c r="M2678" s="38" t="s">
        <v>255</v>
      </c>
      <c r="N2678" s="84">
        <v>246231</v>
      </c>
      <c r="O2678" s="84" t="s">
        <v>732</v>
      </c>
      <c r="P2678" s="84">
        <v>333671</v>
      </c>
      <c r="Q2678" s="38" t="s">
        <v>801</v>
      </c>
      <c r="R2678" s="38" t="s">
        <v>829</v>
      </c>
      <c r="S2678" s="84" t="s">
        <v>3351</v>
      </c>
      <c r="T2678" s="84" t="s">
        <v>3351</v>
      </c>
      <c r="U2678" s="84" t="s">
        <v>1034</v>
      </c>
      <c r="V2678" s="84" t="s">
        <v>2278</v>
      </c>
      <c r="W2678" s="84">
        <v>0</v>
      </c>
      <c r="X2678" s="38" t="s">
        <v>3554</v>
      </c>
      <c r="Y2678" s="84">
        <v>359374447</v>
      </c>
      <c r="Z2678" s="38" t="s">
        <v>6606</v>
      </c>
      <c r="AA2678" s="108" t="s">
        <v>6607</v>
      </c>
      <c r="AB2678" s="84">
        <v>65000</v>
      </c>
      <c r="AC2678" s="108" t="s">
        <v>6768</v>
      </c>
      <c r="AD2678" s="84">
        <v>24</v>
      </c>
      <c r="AE2678" s="84" t="s">
        <v>6784</v>
      </c>
      <c r="AF2678" s="84" t="s">
        <v>7145</v>
      </c>
      <c r="AG2678" s="108" t="s">
        <v>7601</v>
      </c>
      <c r="AH2678" s="84" t="s">
        <v>7059</v>
      </c>
      <c r="AI2678" s="108" t="s">
        <v>8099</v>
      </c>
      <c r="AJ2678" s="84">
        <v>3430</v>
      </c>
      <c r="AK2678" s="84">
        <v>3430</v>
      </c>
      <c r="AL2678" s="108" t="s">
        <v>6749</v>
      </c>
      <c r="AM2678" s="84">
        <v>9446.6299999999992</v>
      </c>
      <c r="AN2678" s="112">
        <v>4273.37</v>
      </c>
      <c r="AO2678" s="112">
        <v>13720</v>
      </c>
      <c r="AP2678" s="112">
        <v>55553.37</v>
      </c>
      <c r="AQ2678" s="112">
        <v>12092.63</v>
      </c>
      <c r="AR2678" s="112">
        <v>67646</v>
      </c>
      <c r="AS2678" s="112">
        <v>0</v>
      </c>
      <c r="AT2678" s="112">
        <v>0</v>
      </c>
      <c r="AU2678" s="112">
        <v>0</v>
      </c>
      <c r="AV2678" s="84">
        <v>4</v>
      </c>
      <c r="AW2678" s="84">
        <v>0</v>
      </c>
      <c r="AX2678" s="84" t="str">
        <f>VLOOKUP(Y2678,'[1]Asset Classification'!$J$3:$W$2865,14,)</f>
        <v>Standard</v>
      </c>
      <c r="AY2678" s="108"/>
      <c r="AZ2678" s="84"/>
      <c r="BA2678" s="84"/>
      <c r="BB2678" s="84" t="s">
        <v>8329</v>
      </c>
      <c r="BC2678" s="84"/>
      <c r="BD2678" s="108"/>
      <c r="BE2678" s="84">
        <v>0</v>
      </c>
      <c r="BF2678" s="38" t="s">
        <v>3351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244</v>
      </c>
      <c r="C2679" s="38" t="s">
        <v>245</v>
      </c>
      <c r="D2679" s="38" t="s">
        <v>246</v>
      </c>
      <c r="E2679" s="38" t="s">
        <v>246</v>
      </c>
      <c r="F2679" s="38" t="s">
        <v>247</v>
      </c>
      <c r="G2679" s="84" t="s">
        <v>248</v>
      </c>
      <c r="H2679" s="38" t="s">
        <v>249</v>
      </c>
      <c r="I2679" s="84">
        <v>130701</v>
      </c>
      <c r="J2679" s="38" t="s">
        <v>272</v>
      </c>
      <c r="K2679" s="84">
        <v>130701</v>
      </c>
      <c r="L2679" s="84" t="s">
        <v>262</v>
      </c>
      <c r="M2679" s="38" t="s">
        <v>263</v>
      </c>
      <c r="N2679" s="84">
        <v>277824</v>
      </c>
      <c r="O2679" s="84" t="s">
        <v>656</v>
      </c>
      <c r="P2679" s="84">
        <v>471037</v>
      </c>
      <c r="Q2679" s="38" t="s">
        <v>1021</v>
      </c>
      <c r="R2679" s="38" t="s">
        <v>829</v>
      </c>
      <c r="S2679" s="84" t="s">
        <v>3352</v>
      </c>
      <c r="T2679" s="84" t="s">
        <v>3352</v>
      </c>
      <c r="U2679" s="84" t="s">
        <v>2292</v>
      </c>
      <c r="V2679" s="84" t="s">
        <v>2278</v>
      </c>
      <c r="W2679" s="84">
        <v>0</v>
      </c>
      <c r="X2679" s="38" t="s">
        <v>3555</v>
      </c>
      <c r="Y2679" s="84">
        <v>359377130</v>
      </c>
      <c r="Z2679" s="38" t="s">
        <v>6608</v>
      </c>
      <c r="AA2679" s="108" t="s">
        <v>6604</v>
      </c>
      <c r="AB2679" s="84">
        <v>65000</v>
      </c>
      <c r="AC2679" s="108" t="s">
        <v>6769</v>
      </c>
      <c r="AD2679" s="84">
        <v>24</v>
      </c>
      <c r="AE2679" s="84" t="s">
        <v>6787</v>
      </c>
      <c r="AF2679" s="84" t="s">
        <v>7415</v>
      </c>
      <c r="AG2679" s="108" t="s">
        <v>7887</v>
      </c>
      <c r="AH2679" s="84" t="s">
        <v>7319</v>
      </c>
      <c r="AI2679" s="108" t="s">
        <v>8100</v>
      </c>
      <c r="AJ2679" s="84">
        <v>3440</v>
      </c>
      <c r="AK2679" s="84">
        <v>3440</v>
      </c>
      <c r="AL2679" s="108" t="s">
        <v>8112</v>
      </c>
      <c r="AM2679" s="84">
        <v>6070.31</v>
      </c>
      <c r="AN2679" s="112">
        <v>4249.6899999999996</v>
      </c>
      <c r="AO2679" s="112">
        <v>10320</v>
      </c>
      <c r="AP2679" s="112">
        <v>58929.69</v>
      </c>
      <c r="AQ2679" s="112">
        <v>14120.31</v>
      </c>
      <c r="AR2679" s="112">
        <v>73050</v>
      </c>
      <c r="AS2679" s="112">
        <v>0</v>
      </c>
      <c r="AT2679" s="112">
        <v>0</v>
      </c>
      <c r="AU2679" s="112">
        <v>0</v>
      </c>
      <c r="AV2679" s="84">
        <v>3</v>
      </c>
      <c r="AW2679" s="84">
        <v>0</v>
      </c>
      <c r="AX2679" s="84" t="str">
        <f>VLOOKUP(Y2679,'[1]Asset Classification'!$J$3:$W$2865,14,)</f>
        <v>Standard</v>
      </c>
      <c r="AY2679" s="108"/>
      <c r="AZ2679" s="84"/>
      <c r="BA2679" s="84"/>
      <c r="BB2679" s="84" t="s">
        <v>8329</v>
      </c>
      <c r="BC2679" s="84"/>
      <c r="BD2679" s="108"/>
      <c r="BE2679" s="84">
        <v>0</v>
      </c>
      <c r="BF2679" s="38" t="s">
        <v>3352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244</v>
      </c>
      <c r="C2680" s="38" t="s">
        <v>245</v>
      </c>
      <c r="D2680" s="38" t="s">
        <v>246</v>
      </c>
      <c r="E2680" s="38" t="s">
        <v>246</v>
      </c>
      <c r="F2680" s="38" t="s">
        <v>247</v>
      </c>
      <c r="G2680" s="84" t="s">
        <v>248</v>
      </c>
      <c r="H2680" s="38" t="s">
        <v>249</v>
      </c>
      <c r="I2680" s="84">
        <v>130701</v>
      </c>
      <c r="J2680" s="38" t="s">
        <v>272</v>
      </c>
      <c r="K2680" s="84">
        <v>130701</v>
      </c>
      <c r="L2680" s="84" t="s">
        <v>262</v>
      </c>
      <c r="M2680" s="38" t="s">
        <v>263</v>
      </c>
      <c r="N2680" s="84">
        <v>277824</v>
      </c>
      <c r="O2680" s="84" t="s">
        <v>656</v>
      </c>
      <c r="P2680" s="84">
        <v>471037</v>
      </c>
      <c r="Q2680" s="38" t="s">
        <v>1021</v>
      </c>
      <c r="R2680" s="38" t="s">
        <v>829</v>
      </c>
      <c r="S2680" s="84" t="s">
        <v>3353</v>
      </c>
      <c r="T2680" s="84" t="s">
        <v>3353</v>
      </c>
      <c r="U2680" s="84" t="s">
        <v>1027</v>
      </c>
      <c r="V2680" s="84" t="s">
        <v>2278</v>
      </c>
      <c r="W2680" s="84">
        <v>0</v>
      </c>
      <c r="X2680" s="38" t="s">
        <v>3554</v>
      </c>
      <c r="Y2680" s="84">
        <v>359377289</v>
      </c>
      <c r="Z2680" s="38" t="s">
        <v>6609</v>
      </c>
      <c r="AA2680" s="108" t="s">
        <v>6604</v>
      </c>
      <c r="AB2680" s="84">
        <v>65000</v>
      </c>
      <c r="AC2680" s="108" t="s">
        <v>6769</v>
      </c>
      <c r="AD2680" s="84">
        <v>24</v>
      </c>
      <c r="AE2680" s="84" t="s">
        <v>6787</v>
      </c>
      <c r="AF2680" s="84" t="s">
        <v>7432</v>
      </c>
      <c r="AG2680" s="108" t="s">
        <v>7901</v>
      </c>
      <c r="AH2680" s="84" t="s">
        <v>7319</v>
      </c>
      <c r="AI2680" s="108" t="s">
        <v>8100</v>
      </c>
      <c r="AJ2680" s="84">
        <v>3440</v>
      </c>
      <c r="AK2680" s="84">
        <v>3440</v>
      </c>
      <c r="AL2680" s="108" t="s">
        <v>8112</v>
      </c>
      <c r="AM2680" s="84">
        <v>6070.31</v>
      </c>
      <c r="AN2680" s="112">
        <v>4249.6899999999996</v>
      </c>
      <c r="AO2680" s="112">
        <v>10320</v>
      </c>
      <c r="AP2680" s="112">
        <v>58929.69</v>
      </c>
      <c r="AQ2680" s="112">
        <v>14120.31</v>
      </c>
      <c r="AR2680" s="112">
        <v>73050</v>
      </c>
      <c r="AS2680" s="112">
        <v>0</v>
      </c>
      <c r="AT2680" s="112">
        <v>0</v>
      </c>
      <c r="AU2680" s="112">
        <v>0</v>
      </c>
      <c r="AV2680" s="84">
        <v>3</v>
      </c>
      <c r="AW2680" s="84">
        <v>0</v>
      </c>
      <c r="AX2680" s="84" t="str">
        <f>VLOOKUP(Y2680,'[1]Asset Classification'!$J$3:$W$2865,14,)</f>
        <v>Standard</v>
      </c>
      <c r="AY2680" s="108"/>
      <c r="AZ2680" s="84"/>
      <c r="BA2680" s="84"/>
      <c r="BB2680" s="84" t="s">
        <v>8329</v>
      </c>
      <c r="BC2680" s="84"/>
      <c r="BD2680" s="108"/>
      <c r="BE2680" s="84">
        <v>0</v>
      </c>
      <c r="BF2680" s="38" t="s">
        <v>3353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244</v>
      </c>
      <c r="C2681" s="38" t="s">
        <v>245</v>
      </c>
      <c r="D2681" s="38" t="s">
        <v>246</v>
      </c>
      <c r="E2681" s="38" t="s">
        <v>246</v>
      </c>
      <c r="F2681" s="38" t="s">
        <v>247</v>
      </c>
      <c r="G2681" s="84" t="s">
        <v>248</v>
      </c>
      <c r="H2681" s="38" t="s">
        <v>249</v>
      </c>
      <c r="I2681" s="84">
        <v>132672</v>
      </c>
      <c r="J2681" s="38" t="s">
        <v>285</v>
      </c>
      <c r="K2681" s="84">
        <v>132672</v>
      </c>
      <c r="L2681" s="84" t="s">
        <v>251</v>
      </c>
      <c r="M2681" s="38" t="s">
        <v>252</v>
      </c>
      <c r="N2681" s="84">
        <v>223913</v>
      </c>
      <c r="O2681" s="84" t="s">
        <v>479</v>
      </c>
      <c r="P2681" s="84">
        <v>295166</v>
      </c>
      <c r="Q2681" s="38" t="s">
        <v>421</v>
      </c>
      <c r="R2681" s="38" t="s">
        <v>829</v>
      </c>
      <c r="S2681" s="84" t="s">
        <v>3354</v>
      </c>
      <c r="T2681" s="84" t="s">
        <v>3354</v>
      </c>
      <c r="U2681" s="84" t="s">
        <v>1027</v>
      </c>
      <c r="V2681" s="84" t="s">
        <v>2278</v>
      </c>
      <c r="W2681" s="84">
        <v>0</v>
      </c>
      <c r="X2681" s="38" t="s">
        <v>3451</v>
      </c>
      <c r="Y2681" s="84">
        <v>359377630</v>
      </c>
      <c r="Z2681" s="38" t="s">
        <v>6610</v>
      </c>
      <c r="AA2681" s="108" t="s">
        <v>6611</v>
      </c>
      <c r="AB2681" s="84">
        <v>80000</v>
      </c>
      <c r="AC2681" s="108" t="s">
        <v>6768</v>
      </c>
      <c r="AD2681" s="84">
        <v>24</v>
      </c>
      <c r="AE2681" s="84" t="s">
        <v>6786</v>
      </c>
      <c r="AF2681" s="84" t="s">
        <v>6831</v>
      </c>
      <c r="AG2681" s="108" t="s">
        <v>7564</v>
      </c>
      <c r="AH2681" s="84" t="s">
        <v>6795</v>
      </c>
      <c r="AI2681" s="108" t="s">
        <v>8099</v>
      </c>
      <c r="AJ2681" s="84">
        <v>4200</v>
      </c>
      <c r="AK2681" s="84">
        <v>4200</v>
      </c>
      <c r="AL2681" s="108" t="s">
        <v>6749</v>
      </c>
      <c r="AM2681" s="84">
        <v>11867.57</v>
      </c>
      <c r="AN2681" s="112">
        <v>4932.43</v>
      </c>
      <c r="AO2681" s="112">
        <v>16800</v>
      </c>
      <c r="AP2681" s="112">
        <v>68132.429999999993</v>
      </c>
      <c r="AQ2681" s="112">
        <v>14459.57</v>
      </c>
      <c r="AR2681" s="112">
        <v>82592</v>
      </c>
      <c r="AS2681" s="112">
        <v>0</v>
      </c>
      <c r="AT2681" s="112">
        <v>0</v>
      </c>
      <c r="AU2681" s="112">
        <v>0</v>
      </c>
      <c r="AV2681" s="84">
        <v>4</v>
      </c>
      <c r="AW2681" s="84">
        <v>0</v>
      </c>
      <c r="AX2681" s="84" t="str">
        <f>VLOOKUP(Y2681,'[1]Asset Classification'!$J$3:$W$2865,14,)</f>
        <v>Standard</v>
      </c>
      <c r="AY2681" s="108"/>
      <c r="AZ2681" s="84"/>
      <c r="BA2681" s="84"/>
      <c r="BB2681" s="84" t="s">
        <v>8329</v>
      </c>
      <c r="BC2681" s="84"/>
      <c r="BD2681" s="108"/>
      <c r="BE2681" s="84">
        <v>0</v>
      </c>
      <c r="BF2681" s="38" t="s">
        <v>3354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244</v>
      </c>
      <c r="C2682" s="38" t="s">
        <v>245</v>
      </c>
      <c r="D2682" s="38" t="s">
        <v>246</v>
      </c>
      <c r="E2682" s="38" t="s">
        <v>246</v>
      </c>
      <c r="F2682" s="38" t="s">
        <v>247</v>
      </c>
      <c r="G2682" s="84" t="s">
        <v>248</v>
      </c>
      <c r="H2682" s="38" t="s">
        <v>249</v>
      </c>
      <c r="I2682" s="84">
        <v>131510</v>
      </c>
      <c r="J2682" s="38" t="s">
        <v>279</v>
      </c>
      <c r="K2682" s="84">
        <v>131510</v>
      </c>
      <c r="L2682" s="84" t="s">
        <v>262</v>
      </c>
      <c r="M2682" s="38" t="s">
        <v>263</v>
      </c>
      <c r="N2682" s="84">
        <v>222507</v>
      </c>
      <c r="O2682" s="84" t="s">
        <v>427</v>
      </c>
      <c r="P2682" s="84">
        <v>293408</v>
      </c>
      <c r="Q2682" s="38" t="s">
        <v>930</v>
      </c>
      <c r="R2682" s="38" t="s">
        <v>829</v>
      </c>
      <c r="S2682" s="84" t="s">
        <v>3355</v>
      </c>
      <c r="T2682" s="84" t="s">
        <v>3355</v>
      </c>
      <c r="U2682" s="84" t="s">
        <v>2292</v>
      </c>
      <c r="V2682" s="84" t="s">
        <v>2278</v>
      </c>
      <c r="W2682" s="84">
        <v>0</v>
      </c>
      <c r="X2682" s="38" t="s">
        <v>3451</v>
      </c>
      <c r="Y2682" s="84">
        <v>359385886</v>
      </c>
      <c r="Z2682" s="38" t="s">
        <v>6612</v>
      </c>
      <c r="AA2682" s="108" t="s">
        <v>6611</v>
      </c>
      <c r="AB2682" s="84">
        <v>65000</v>
      </c>
      <c r="AC2682" s="108" t="s">
        <v>6770</v>
      </c>
      <c r="AD2682" s="84">
        <v>24</v>
      </c>
      <c r="AE2682" s="84" t="s">
        <v>6787</v>
      </c>
      <c r="AF2682" s="84" t="s">
        <v>7826</v>
      </c>
      <c r="AG2682" s="108" t="s">
        <v>7870</v>
      </c>
      <c r="AH2682" s="84" t="s">
        <v>7319</v>
      </c>
      <c r="AI2682" s="108" t="s">
        <v>8096</v>
      </c>
      <c r="AJ2682" s="84">
        <v>3440</v>
      </c>
      <c r="AK2682" s="84">
        <v>3440</v>
      </c>
      <c r="AL2682" s="108" t="s">
        <v>6745</v>
      </c>
      <c r="AM2682" s="84">
        <v>9533.0400000000009</v>
      </c>
      <c r="AN2682" s="112">
        <v>4226.96</v>
      </c>
      <c r="AO2682" s="112">
        <v>13760</v>
      </c>
      <c r="AP2682" s="112">
        <v>55466.96</v>
      </c>
      <c r="AQ2682" s="112">
        <v>12335.04</v>
      </c>
      <c r="AR2682" s="112">
        <v>67802</v>
      </c>
      <c r="AS2682" s="112">
        <v>0</v>
      </c>
      <c r="AT2682" s="112">
        <v>0</v>
      </c>
      <c r="AU2682" s="112">
        <v>0</v>
      </c>
      <c r="AV2682" s="84">
        <v>4</v>
      </c>
      <c r="AW2682" s="84">
        <v>0</v>
      </c>
      <c r="AX2682" s="84" t="str">
        <f>VLOOKUP(Y2682,'[1]Asset Classification'!$J$3:$W$2865,14,)</f>
        <v>Standard</v>
      </c>
      <c r="AY2682" s="108"/>
      <c r="AZ2682" s="84"/>
      <c r="BA2682" s="84"/>
      <c r="BB2682" s="84" t="s">
        <v>8329</v>
      </c>
      <c r="BC2682" s="84"/>
      <c r="BD2682" s="108"/>
      <c r="BE2682" s="84">
        <v>0</v>
      </c>
      <c r="BF2682" s="38" t="s">
        <v>3355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244</v>
      </c>
      <c r="C2683" s="38" t="s">
        <v>245</v>
      </c>
      <c r="D2683" s="38" t="s">
        <v>246</v>
      </c>
      <c r="E2683" s="38" t="s">
        <v>246</v>
      </c>
      <c r="F2683" s="38" t="s">
        <v>247</v>
      </c>
      <c r="G2683" s="84" t="s">
        <v>248</v>
      </c>
      <c r="H2683" s="38" t="s">
        <v>249</v>
      </c>
      <c r="I2683" s="84">
        <v>130701</v>
      </c>
      <c r="J2683" s="38" t="s">
        <v>272</v>
      </c>
      <c r="K2683" s="84">
        <v>130701</v>
      </c>
      <c r="L2683" s="84" t="s">
        <v>262</v>
      </c>
      <c r="M2683" s="38" t="s">
        <v>263</v>
      </c>
      <c r="N2683" s="84">
        <v>244158</v>
      </c>
      <c r="O2683" s="84" t="s">
        <v>748</v>
      </c>
      <c r="P2683" s="84">
        <v>320867</v>
      </c>
      <c r="Q2683" s="38" t="s">
        <v>749</v>
      </c>
      <c r="R2683" s="38" t="s">
        <v>829</v>
      </c>
      <c r="S2683" s="84" t="s">
        <v>3356</v>
      </c>
      <c r="T2683" s="84" t="s">
        <v>3356</v>
      </c>
      <c r="U2683" s="84" t="s">
        <v>1027</v>
      </c>
      <c r="V2683" s="84" t="s">
        <v>3449</v>
      </c>
      <c r="W2683" s="84">
        <v>0</v>
      </c>
      <c r="X2683" s="38" t="s">
        <v>3451</v>
      </c>
      <c r="Y2683" s="84">
        <v>359392135</v>
      </c>
      <c r="Z2683" s="38" t="s">
        <v>6613</v>
      </c>
      <c r="AA2683" s="108" t="s">
        <v>6614</v>
      </c>
      <c r="AB2683" s="84">
        <v>40000</v>
      </c>
      <c r="AC2683" s="108" t="s">
        <v>6769</v>
      </c>
      <c r="AD2683" s="84">
        <v>24</v>
      </c>
      <c r="AE2683" s="84" t="s">
        <v>6786</v>
      </c>
      <c r="AF2683" s="84" t="s">
        <v>7079</v>
      </c>
      <c r="AG2683" s="108" t="s">
        <v>7144</v>
      </c>
      <c r="AH2683" s="84" t="s">
        <v>6795</v>
      </c>
      <c r="AI2683" s="108" t="s">
        <v>8100</v>
      </c>
      <c r="AJ2683" s="84">
        <v>2100</v>
      </c>
      <c r="AK2683" s="84">
        <v>2100</v>
      </c>
      <c r="AL2683" s="108" t="s">
        <v>8112</v>
      </c>
      <c r="AM2683" s="84">
        <v>3846.98</v>
      </c>
      <c r="AN2683" s="112">
        <v>2453.02</v>
      </c>
      <c r="AO2683" s="112">
        <v>6300</v>
      </c>
      <c r="AP2683" s="112">
        <v>36153.019999999997</v>
      </c>
      <c r="AQ2683" s="112">
        <v>8250.98</v>
      </c>
      <c r="AR2683" s="112">
        <v>44404</v>
      </c>
      <c r="AS2683" s="112">
        <v>0</v>
      </c>
      <c r="AT2683" s="112">
        <v>0</v>
      </c>
      <c r="AU2683" s="112">
        <v>0</v>
      </c>
      <c r="AV2683" s="84">
        <v>3</v>
      </c>
      <c r="AW2683" s="84">
        <v>0</v>
      </c>
      <c r="AX2683" s="84" t="str">
        <f>VLOOKUP(Y2683,'[1]Asset Classification'!$J$3:$W$2865,14,)</f>
        <v>Standard</v>
      </c>
      <c r="AY2683" s="108"/>
      <c r="AZ2683" s="84"/>
      <c r="BA2683" s="84"/>
      <c r="BB2683" s="84" t="s">
        <v>8329</v>
      </c>
      <c r="BC2683" s="84"/>
      <c r="BD2683" s="108"/>
      <c r="BE2683" s="84">
        <v>0</v>
      </c>
      <c r="BF2683" s="38" t="s">
        <v>3356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244</v>
      </c>
      <c r="C2684" s="38" t="s">
        <v>245</v>
      </c>
      <c r="D2684" s="38" t="s">
        <v>246</v>
      </c>
      <c r="E2684" s="38" t="s">
        <v>246</v>
      </c>
      <c r="F2684" s="38" t="s">
        <v>247</v>
      </c>
      <c r="G2684" s="84" t="s">
        <v>248</v>
      </c>
      <c r="H2684" s="38" t="s">
        <v>249</v>
      </c>
      <c r="I2684" s="84">
        <v>130701</v>
      </c>
      <c r="J2684" s="38" t="s">
        <v>272</v>
      </c>
      <c r="K2684" s="84">
        <v>130701</v>
      </c>
      <c r="L2684" s="84" t="s">
        <v>262</v>
      </c>
      <c r="M2684" s="38" t="s">
        <v>263</v>
      </c>
      <c r="N2684" s="84">
        <v>277824</v>
      </c>
      <c r="O2684" s="84" t="s">
        <v>656</v>
      </c>
      <c r="P2684" s="84">
        <v>364908</v>
      </c>
      <c r="Q2684" s="38" t="s">
        <v>935</v>
      </c>
      <c r="R2684" s="38" t="s">
        <v>829</v>
      </c>
      <c r="S2684" s="84" t="s">
        <v>3357</v>
      </c>
      <c r="T2684" s="84" t="s">
        <v>3357</v>
      </c>
      <c r="U2684" s="84" t="s">
        <v>2292</v>
      </c>
      <c r="V2684" s="84" t="s">
        <v>2278</v>
      </c>
      <c r="W2684" s="84">
        <v>0</v>
      </c>
      <c r="X2684" s="38" t="s">
        <v>3484</v>
      </c>
      <c r="Y2684" s="84">
        <v>359392684</v>
      </c>
      <c r="Z2684" s="38" t="s">
        <v>6615</v>
      </c>
      <c r="AA2684" s="108" t="s">
        <v>6614</v>
      </c>
      <c r="AB2684" s="84">
        <v>65000</v>
      </c>
      <c r="AC2684" s="108" t="s">
        <v>6769</v>
      </c>
      <c r="AD2684" s="84">
        <v>24</v>
      </c>
      <c r="AE2684" s="84" t="s">
        <v>6782</v>
      </c>
      <c r="AF2684" s="84" t="s">
        <v>7238</v>
      </c>
      <c r="AG2684" s="108" t="s">
        <v>7336</v>
      </c>
      <c r="AH2684" s="84" t="s">
        <v>7059</v>
      </c>
      <c r="AI2684" s="108" t="s">
        <v>8100</v>
      </c>
      <c r="AJ2684" s="84">
        <v>3430</v>
      </c>
      <c r="AK2684" s="84">
        <v>3430</v>
      </c>
      <c r="AL2684" s="108" t="s">
        <v>8112</v>
      </c>
      <c r="AM2684" s="84">
        <v>6217.28</v>
      </c>
      <c r="AN2684" s="112">
        <v>4072.72</v>
      </c>
      <c r="AO2684" s="112">
        <v>10290</v>
      </c>
      <c r="AP2684" s="112">
        <v>58782.720000000001</v>
      </c>
      <c r="AQ2684" s="112">
        <v>13715.28</v>
      </c>
      <c r="AR2684" s="112">
        <v>72498</v>
      </c>
      <c r="AS2684" s="112">
        <v>0</v>
      </c>
      <c r="AT2684" s="112">
        <v>0</v>
      </c>
      <c r="AU2684" s="112">
        <v>0</v>
      </c>
      <c r="AV2684" s="84">
        <v>3</v>
      </c>
      <c r="AW2684" s="84">
        <v>0</v>
      </c>
      <c r="AX2684" s="84" t="str">
        <f>VLOOKUP(Y2684,'[1]Asset Classification'!$J$3:$W$2865,14,)</f>
        <v>Standard</v>
      </c>
      <c r="AY2684" s="108"/>
      <c r="AZ2684" s="84"/>
      <c r="BA2684" s="84"/>
      <c r="BB2684" s="84" t="s">
        <v>8329</v>
      </c>
      <c r="BC2684" s="84"/>
      <c r="BD2684" s="108"/>
      <c r="BE2684" s="84">
        <v>0</v>
      </c>
      <c r="BF2684" s="38" t="s">
        <v>3357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244</v>
      </c>
      <c r="C2685" s="38" t="s">
        <v>245</v>
      </c>
      <c r="D2685" s="38" t="s">
        <v>246</v>
      </c>
      <c r="E2685" s="38" t="s">
        <v>246</v>
      </c>
      <c r="F2685" s="38" t="s">
        <v>247</v>
      </c>
      <c r="G2685" s="84" t="s">
        <v>248</v>
      </c>
      <c r="H2685" s="38" t="s">
        <v>249</v>
      </c>
      <c r="I2685" s="84">
        <v>130769</v>
      </c>
      <c r="J2685" s="38" t="s">
        <v>272</v>
      </c>
      <c r="K2685" s="84">
        <v>130769</v>
      </c>
      <c r="L2685" s="84" t="s">
        <v>262</v>
      </c>
      <c r="M2685" s="38" t="s">
        <v>263</v>
      </c>
      <c r="N2685" s="84">
        <v>220621</v>
      </c>
      <c r="O2685" s="84" t="s">
        <v>391</v>
      </c>
      <c r="P2685" s="84">
        <v>291072</v>
      </c>
      <c r="Q2685" s="38" t="s">
        <v>824</v>
      </c>
      <c r="R2685" s="38" t="s">
        <v>829</v>
      </c>
      <c r="S2685" s="84" t="s">
        <v>3289</v>
      </c>
      <c r="T2685" s="84" t="s">
        <v>3289</v>
      </c>
      <c r="U2685" s="84" t="s">
        <v>1034</v>
      </c>
      <c r="V2685" s="84" t="s">
        <v>2789</v>
      </c>
      <c r="W2685" s="84">
        <v>0</v>
      </c>
      <c r="X2685" s="38" t="s">
        <v>3451</v>
      </c>
      <c r="Y2685" s="84">
        <v>359395423</v>
      </c>
      <c r="Z2685" s="38" t="s">
        <v>6616</v>
      </c>
      <c r="AA2685" s="108" t="s">
        <v>6617</v>
      </c>
      <c r="AB2685" s="84">
        <v>80000</v>
      </c>
      <c r="AC2685" s="108" t="s">
        <v>6769</v>
      </c>
      <c r="AD2685" s="84">
        <v>24</v>
      </c>
      <c r="AE2685" s="84" t="s">
        <v>6786</v>
      </c>
      <c r="AF2685" s="84" t="s">
        <v>7879</v>
      </c>
      <c r="AG2685" s="108" t="s">
        <v>7345</v>
      </c>
      <c r="AH2685" s="84" t="s">
        <v>7059</v>
      </c>
      <c r="AI2685" s="108" t="s">
        <v>8100</v>
      </c>
      <c r="AJ2685" s="84">
        <v>4240</v>
      </c>
      <c r="AK2685" s="84">
        <v>4240</v>
      </c>
      <c r="AL2685" s="108" t="s">
        <v>8112</v>
      </c>
      <c r="AM2685" s="84">
        <v>7655.96</v>
      </c>
      <c r="AN2685" s="112">
        <v>5064.04</v>
      </c>
      <c r="AO2685" s="112">
        <v>12720</v>
      </c>
      <c r="AP2685" s="112">
        <v>72344.039999999994</v>
      </c>
      <c r="AQ2685" s="112">
        <v>17252.96</v>
      </c>
      <c r="AR2685" s="112">
        <v>89597</v>
      </c>
      <c r="AS2685" s="112">
        <v>0</v>
      </c>
      <c r="AT2685" s="112">
        <v>0</v>
      </c>
      <c r="AU2685" s="112">
        <v>0</v>
      </c>
      <c r="AV2685" s="84">
        <v>3</v>
      </c>
      <c r="AW2685" s="84">
        <v>0</v>
      </c>
      <c r="AX2685" s="84" t="str">
        <f>VLOOKUP(Y2685,'[1]Asset Classification'!$J$3:$W$2865,14,)</f>
        <v>Standard</v>
      </c>
      <c r="AY2685" s="108"/>
      <c r="AZ2685" s="84"/>
      <c r="BA2685" s="84"/>
      <c r="BB2685" s="84" t="s">
        <v>8329</v>
      </c>
      <c r="BC2685" s="84"/>
      <c r="BD2685" s="108"/>
      <c r="BE2685" s="84">
        <v>0</v>
      </c>
      <c r="BF2685" s="38" t="s">
        <v>3289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244</v>
      </c>
      <c r="C2686" s="38" t="s">
        <v>245</v>
      </c>
      <c r="D2686" s="38" t="s">
        <v>246</v>
      </c>
      <c r="E2686" s="38" t="s">
        <v>246</v>
      </c>
      <c r="F2686" s="38" t="s">
        <v>247</v>
      </c>
      <c r="G2686" s="84" t="s">
        <v>248</v>
      </c>
      <c r="H2686" s="38" t="s">
        <v>249</v>
      </c>
      <c r="I2686" s="84">
        <v>130769</v>
      </c>
      <c r="J2686" s="38" t="s">
        <v>272</v>
      </c>
      <c r="K2686" s="84">
        <v>130769</v>
      </c>
      <c r="L2686" s="84" t="s">
        <v>262</v>
      </c>
      <c r="M2686" s="38" t="s">
        <v>263</v>
      </c>
      <c r="N2686" s="84">
        <v>220621</v>
      </c>
      <c r="O2686" s="84" t="s">
        <v>391</v>
      </c>
      <c r="P2686" s="84">
        <v>291072</v>
      </c>
      <c r="Q2686" s="38" t="s">
        <v>824</v>
      </c>
      <c r="R2686" s="38" t="s">
        <v>829</v>
      </c>
      <c r="S2686" s="84" t="s">
        <v>3358</v>
      </c>
      <c r="T2686" s="84" t="s">
        <v>3358</v>
      </c>
      <c r="U2686" s="84" t="s">
        <v>1027</v>
      </c>
      <c r="V2686" s="84" t="s">
        <v>3449</v>
      </c>
      <c r="W2686" s="84">
        <v>0</v>
      </c>
      <c r="X2686" s="38" t="s">
        <v>3451</v>
      </c>
      <c r="Y2686" s="84">
        <v>359395796</v>
      </c>
      <c r="Z2686" s="38" t="s">
        <v>6618</v>
      </c>
      <c r="AA2686" s="108" t="s">
        <v>6617</v>
      </c>
      <c r="AB2686" s="84">
        <v>72000</v>
      </c>
      <c r="AC2686" s="108" t="s">
        <v>6769</v>
      </c>
      <c r="AD2686" s="84">
        <v>24</v>
      </c>
      <c r="AE2686" s="84" t="s">
        <v>6782</v>
      </c>
      <c r="AF2686" s="84" t="s">
        <v>7338</v>
      </c>
      <c r="AG2686" s="108" t="s">
        <v>7345</v>
      </c>
      <c r="AH2686" s="84" t="s">
        <v>7059</v>
      </c>
      <c r="AI2686" s="108" t="s">
        <v>8100</v>
      </c>
      <c r="AJ2686" s="84">
        <v>3820</v>
      </c>
      <c r="AK2686" s="84">
        <v>3820</v>
      </c>
      <c r="AL2686" s="108" t="s">
        <v>8112</v>
      </c>
      <c r="AM2686" s="84">
        <v>6902.62</v>
      </c>
      <c r="AN2686" s="112">
        <v>4557.38</v>
      </c>
      <c r="AO2686" s="112">
        <v>11460</v>
      </c>
      <c r="AP2686" s="112">
        <v>65097.38</v>
      </c>
      <c r="AQ2686" s="112">
        <v>15501.62</v>
      </c>
      <c r="AR2686" s="112">
        <v>80599</v>
      </c>
      <c r="AS2686" s="112">
        <v>0</v>
      </c>
      <c r="AT2686" s="112">
        <v>0</v>
      </c>
      <c r="AU2686" s="112">
        <v>0</v>
      </c>
      <c r="AV2686" s="84">
        <v>3</v>
      </c>
      <c r="AW2686" s="84">
        <v>0</v>
      </c>
      <c r="AX2686" s="84" t="str">
        <f>VLOOKUP(Y2686,'[1]Asset Classification'!$J$3:$W$2865,14,)</f>
        <v>Standard</v>
      </c>
      <c r="AY2686" s="108"/>
      <c r="AZ2686" s="84"/>
      <c r="BA2686" s="84"/>
      <c r="BB2686" s="84" t="s">
        <v>8329</v>
      </c>
      <c r="BC2686" s="84"/>
      <c r="BD2686" s="108"/>
      <c r="BE2686" s="84">
        <v>0</v>
      </c>
      <c r="BF2686" s="38" t="s">
        <v>3358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244</v>
      </c>
      <c r="C2687" s="38" t="s">
        <v>245</v>
      </c>
      <c r="D2687" s="38" t="s">
        <v>246</v>
      </c>
      <c r="E2687" s="38" t="s">
        <v>246</v>
      </c>
      <c r="F2687" s="38" t="s">
        <v>247</v>
      </c>
      <c r="G2687" s="84" t="s">
        <v>248</v>
      </c>
      <c r="H2687" s="38" t="s">
        <v>249</v>
      </c>
      <c r="I2687" s="84">
        <v>130769</v>
      </c>
      <c r="J2687" s="38" t="s">
        <v>272</v>
      </c>
      <c r="K2687" s="84">
        <v>130769</v>
      </c>
      <c r="L2687" s="84" t="s">
        <v>262</v>
      </c>
      <c r="M2687" s="38" t="s">
        <v>263</v>
      </c>
      <c r="N2687" s="84">
        <v>220621</v>
      </c>
      <c r="O2687" s="84" t="s">
        <v>391</v>
      </c>
      <c r="P2687" s="84">
        <v>291072</v>
      </c>
      <c r="Q2687" s="38" t="s">
        <v>824</v>
      </c>
      <c r="R2687" s="38" t="s">
        <v>829</v>
      </c>
      <c r="S2687" s="84" t="s">
        <v>3359</v>
      </c>
      <c r="T2687" s="84" t="s">
        <v>3359</v>
      </c>
      <c r="U2687" s="84" t="s">
        <v>2292</v>
      </c>
      <c r="V2687" s="84" t="s">
        <v>2278</v>
      </c>
      <c r="W2687" s="84">
        <v>0</v>
      </c>
      <c r="X2687" s="38" t="s">
        <v>3523</v>
      </c>
      <c r="Y2687" s="84">
        <v>359396313</v>
      </c>
      <c r="Z2687" s="38" t="s">
        <v>6619</v>
      </c>
      <c r="AA2687" s="108" t="s">
        <v>6617</v>
      </c>
      <c r="AB2687" s="84">
        <v>80000</v>
      </c>
      <c r="AC2687" s="108" t="s">
        <v>6769</v>
      </c>
      <c r="AD2687" s="84">
        <v>24</v>
      </c>
      <c r="AE2687" s="84" t="s">
        <v>6784</v>
      </c>
      <c r="AF2687" s="84" t="s">
        <v>7902</v>
      </c>
      <c r="AG2687" s="108" t="s">
        <v>7350</v>
      </c>
      <c r="AH2687" s="84" t="s">
        <v>7319</v>
      </c>
      <c r="AI2687" s="108" t="s">
        <v>8100</v>
      </c>
      <c r="AJ2687" s="84">
        <v>4240</v>
      </c>
      <c r="AK2687" s="84">
        <v>4240</v>
      </c>
      <c r="AL2687" s="108" t="s">
        <v>8112</v>
      </c>
      <c r="AM2687" s="84">
        <v>7655.96</v>
      </c>
      <c r="AN2687" s="112">
        <v>5064.04</v>
      </c>
      <c r="AO2687" s="112">
        <v>12720</v>
      </c>
      <c r="AP2687" s="112">
        <v>72344.039999999994</v>
      </c>
      <c r="AQ2687" s="112">
        <v>17252.96</v>
      </c>
      <c r="AR2687" s="112">
        <v>89597</v>
      </c>
      <c r="AS2687" s="112">
        <v>0</v>
      </c>
      <c r="AT2687" s="112">
        <v>0</v>
      </c>
      <c r="AU2687" s="112">
        <v>0</v>
      </c>
      <c r="AV2687" s="84">
        <v>3</v>
      </c>
      <c r="AW2687" s="84">
        <v>0</v>
      </c>
      <c r="AX2687" s="84" t="str">
        <f>VLOOKUP(Y2687,'[1]Asset Classification'!$J$3:$W$2865,14,)</f>
        <v>Standard</v>
      </c>
      <c r="AY2687" s="108"/>
      <c r="AZ2687" s="84"/>
      <c r="BA2687" s="84"/>
      <c r="BB2687" s="84" t="s">
        <v>8329</v>
      </c>
      <c r="BC2687" s="84"/>
      <c r="BD2687" s="108"/>
      <c r="BE2687" s="84">
        <v>0</v>
      </c>
      <c r="BF2687" s="38" t="s">
        <v>3359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244</v>
      </c>
      <c r="C2688" s="38" t="s">
        <v>245</v>
      </c>
      <c r="D2688" s="38" t="s">
        <v>246</v>
      </c>
      <c r="E2688" s="38" t="s">
        <v>246</v>
      </c>
      <c r="F2688" s="38" t="s">
        <v>247</v>
      </c>
      <c r="G2688" s="84" t="s">
        <v>248</v>
      </c>
      <c r="H2688" s="38" t="s">
        <v>249</v>
      </c>
      <c r="I2688" s="84">
        <v>130769</v>
      </c>
      <c r="J2688" s="38" t="s">
        <v>272</v>
      </c>
      <c r="K2688" s="84">
        <v>130769</v>
      </c>
      <c r="L2688" s="84" t="s">
        <v>262</v>
      </c>
      <c r="M2688" s="38" t="s">
        <v>263</v>
      </c>
      <c r="N2688" s="84">
        <v>220621</v>
      </c>
      <c r="O2688" s="84" t="s">
        <v>391</v>
      </c>
      <c r="P2688" s="84">
        <v>291072</v>
      </c>
      <c r="Q2688" s="38" t="s">
        <v>824</v>
      </c>
      <c r="R2688" s="38" t="s">
        <v>829</v>
      </c>
      <c r="S2688" s="84" t="s">
        <v>3360</v>
      </c>
      <c r="T2688" s="84" t="s">
        <v>3360</v>
      </c>
      <c r="U2688" s="84" t="s">
        <v>1034</v>
      </c>
      <c r="V2688" s="84" t="s">
        <v>3449</v>
      </c>
      <c r="W2688" s="84">
        <v>0</v>
      </c>
      <c r="X2688" s="38" t="s">
        <v>3451</v>
      </c>
      <c r="Y2688" s="84">
        <v>359402024</v>
      </c>
      <c r="Z2688" s="38" t="s">
        <v>6620</v>
      </c>
      <c r="AA2688" s="108" t="s">
        <v>6621</v>
      </c>
      <c r="AB2688" s="84">
        <v>65000</v>
      </c>
      <c r="AC2688" s="108" t="s">
        <v>6769</v>
      </c>
      <c r="AD2688" s="84">
        <v>24</v>
      </c>
      <c r="AE2688" s="84" t="s">
        <v>6787</v>
      </c>
      <c r="AF2688" s="84" t="s">
        <v>7828</v>
      </c>
      <c r="AG2688" s="108" t="s">
        <v>7829</v>
      </c>
      <c r="AH2688" s="84" t="s">
        <v>7557</v>
      </c>
      <c r="AI2688" s="108" t="s">
        <v>8100</v>
      </c>
      <c r="AJ2688" s="84">
        <v>3460</v>
      </c>
      <c r="AK2688" s="84">
        <v>3460</v>
      </c>
      <c r="AL2688" s="108" t="s">
        <v>8112</v>
      </c>
      <c r="AM2688" s="84">
        <v>6225.57</v>
      </c>
      <c r="AN2688" s="112">
        <v>4154.43</v>
      </c>
      <c r="AO2688" s="112">
        <v>10380</v>
      </c>
      <c r="AP2688" s="112">
        <v>58774.43</v>
      </c>
      <c r="AQ2688" s="112">
        <v>14320.57</v>
      </c>
      <c r="AR2688" s="112">
        <v>73095</v>
      </c>
      <c r="AS2688" s="112">
        <v>0</v>
      </c>
      <c r="AT2688" s="112">
        <v>0</v>
      </c>
      <c r="AU2688" s="112">
        <v>0</v>
      </c>
      <c r="AV2688" s="84">
        <v>3</v>
      </c>
      <c r="AW2688" s="84">
        <v>0</v>
      </c>
      <c r="AX2688" s="84" t="str">
        <f>VLOOKUP(Y2688,'[1]Asset Classification'!$J$3:$W$2865,14,)</f>
        <v>Standard</v>
      </c>
      <c r="AY2688" s="108"/>
      <c r="AZ2688" s="84"/>
      <c r="BA2688" s="84"/>
      <c r="BB2688" s="84" t="s">
        <v>8329</v>
      </c>
      <c r="BC2688" s="84"/>
      <c r="BD2688" s="108"/>
      <c r="BE2688" s="84">
        <v>0</v>
      </c>
      <c r="BF2688" s="38" t="s">
        <v>3360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244</v>
      </c>
      <c r="C2689" s="38" t="s">
        <v>245</v>
      </c>
      <c r="D2689" s="38" t="s">
        <v>246</v>
      </c>
      <c r="E2689" s="38" t="s">
        <v>246</v>
      </c>
      <c r="F2689" s="38" t="s">
        <v>247</v>
      </c>
      <c r="G2689" s="84" t="s">
        <v>248</v>
      </c>
      <c r="H2689" s="38" t="s">
        <v>249</v>
      </c>
      <c r="I2689" s="84">
        <v>130769</v>
      </c>
      <c r="J2689" s="38" t="s">
        <v>272</v>
      </c>
      <c r="K2689" s="84">
        <v>130769</v>
      </c>
      <c r="L2689" s="84" t="s">
        <v>262</v>
      </c>
      <c r="M2689" s="38" t="s">
        <v>263</v>
      </c>
      <c r="N2689" s="84">
        <v>220621</v>
      </c>
      <c r="O2689" s="84" t="s">
        <v>391</v>
      </c>
      <c r="P2689" s="84">
        <v>291072</v>
      </c>
      <c r="Q2689" s="38" t="s">
        <v>824</v>
      </c>
      <c r="R2689" s="38" t="s">
        <v>829</v>
      </c>
      <c r="S2689" s="84" t="s">
        <v>3361</v>
      </c>
      <c r="T2689" s="84" t="s">
        <v>3361</v>
      </c>
      <c r="U2689" s="84" t="s">
        <v>1023</v>
      </c>
      <c r="V2689" s="84" t="s">
        <v>3449</v>
      </c>
      <c r="W2689" s="84">
        <v>0</v>
      </c>
      <c r="X2689" s="38" t="s">
        <v>3520</v>
      </c>
      <c r="Y2689" s="84">
        <v>359402038</v>
      </c>
      <c r="Z2689" s="38" t="s">
        <v>6622</v>
      </c>
      <c r="AA2689" s="108" t="s">
        <v>6621</v>
      </c>
      <c r="AB2689" s="84">
        <v>72000</v>
      </c>
      <c r="AC2689" s="108" t="s">
        <v>6769</v>
      </c>
      <c r="AD2689" s="84">
        <v>24</v>
      </c>
      <c r="AE2689" s="84" t="s">
        <v>6782</v>
      </c>
      <c r="AF2689" s="84" t="s">
        <v>7903</v>
      </c>
      <c r="AG2689" s="108" t="s">
        <v>7598</v>
      </c>
      <c r="AH2689" s="84" t="s">
        <v>7319</v>
      </c>
      <c r="AI2689" s="108" t="s">
        <v>8100</v>
      </c>
      <c r="AJ2689" s="84">
        <v>3820</v>
      </c>
      <c r="AK2689" s="84">
        <v>3820</v>
      </c>
      <c r="AL2689" s="108" t="s">
        <v>8112</v>
      </c>
      <c r="AM2689" s="84">
        <v>6952.41</v>
      </c>
      <c r="AN2689" s="112">
        <v>4507.59</v>
      </c>
      <c r="AO2689" s="112">
        <v>11460</v>
      </c>
      <c r="AP2689" s="112">
        <v>65047.59</v>
      </c>
      <c r="AQ2689" s="112">
        <v>15476.41</v>
      </c>
      <c r="AR2689" s="112">
        <v>80524</v>
      </c>
      <c r="AS2689" s="112">
        <v>0</v>
      </c>
      <c r="AT2689" s="112">
        <v>0</v>
      </c>
      <c r="AU2689" s="112">
        <v>0</v>
      </c>
      <c r="AV2689" s="84">
        <v>3</v>
      </c>
      <c r="AW2689" s="84">
        <v>0</v>
      </c>
      <c r="AX2689" s="84" t="str">
        <f>VLOOKUP(Y2689,'[1]Asset Classification'!$J$3:$W$2865,14,)</f>
        <v>Standard</v>
      </c>
      <c r="AY2689" s="108"/>
      <c r="AZ2689" s="84"/>
      <c r="BA2689" s="84"/>
      <c r="BB2689" s="84" t="s">
        <v>8329</v>
      </c>
      <c r="BC2689" s="84"/>
      <c r="BD2689" s="108"/>
      <c r="BE2689" s="84">
        <v>0</v>
      </c>
      <c r="BF2689" s="38" t="s">
        <v>3361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244</v>
      </c>
      <c r="C2690" s="38" t="s">
        <v>245</v>
      </c>
      <c r="D2690" s="38" t="s">
        <v>246</v>
      </c>
      <c r="E2690" s="38" t="s">
        <v>246</v>
      </c>
      <c r="F2690" s="38" t="s">
        <v>247</v>
      </c>
      <c r="G2690" s="84" t="s">
        <v>248</v>
      </c>
      <c r="H2690" s="38" t="s">
        <v>249</v>
      </c>
      <c r="I2690" s="84">
        <v>136565</v>
      </c>
      <c r="J2690" s="38" t="s">
        <v>298</v>
      </c>
      <c r="K2690" s="84">
        <v>136565</v>
      </c>
      <c r="L2690" s="84" t="s">
        <v>262</v>
      </c>
      <c r="M2690" s="38" t="s">
        <v>263</v>
      </c>
      <c r="N2690" s="84">
        <v>246707</v>
      </c>
      <c r="O2690" s="84" t="s">
        <v>704</v>
      </c>
      <c r="P2690" s="84">
        <v>595560</v>
      </c>
      <c r="Q2690" s="38" t="s">
        <v>936</v>
      </c>
      <c r="R2690" s="38" t="s">
        <v>829</v>
      </c>
      <c r="S2690" s="84" t="s">
        <v>3362</v>
      </c>
      <c r="T2690" s="84" t="s">
        <v>3362</v>
      </c>
      <c r="U2690" s="84" t="s">
        <v>2292</v>
      </c>
      <c r="V2690" s="84" t="s">
        <v>3449</v>
      </c>
      <c r="W2690" s="84">
        <v>0</v>
      </c>
      <c r="X2690" s="38" t="s">
        <v>3451</v>
      </c>
      <c r="Y2690" s="84">
        <v>359408212</v>
      </c>
      <c r="Z2690" s="38" t="s">
        <v>6623</v>
      </c>
      <c r="AA2690" s="108" t="s">
        <v>6624</v>
      </c>
      <c r="AB2690" s="84">
        <v>52000</v>
      </c>
      <c r="AC2690" s="108" t="s">
        <v>6770</v>
      </c>
      <c r="AD2690" s="84">
        <v>24</v>
      </c>
      <c r="AE2690" s="84" t="s">
        <v>6787</v>
      </c>
      <c r="AF2690" s="84" t="s">
        <v>7471</v>
      </c>
      <c r="AG2690" s="108" t="s">
        <v>7781</v>
      </c>
      <c r="AH2690" s="84" t="s">
        <v>7319</v>
      </c>
      <c r="AI2690" s="108" t="s">
        <v>8101</v>
      </c>
      <c r="AJ2690" s="84">
        <v>2760</v>
      </c>
      <c r="AK2690" s="84">
        <v>2760</v>
      </c>
      <c r="AL2690" s="108" t="s">
        <v>6745</v>
      </c>
      <c r="AM2690" s="84">
        <v>4916.7</v>
      </c>
      <c r="AN2690" s="112">
        <v>3363.3</v>
      </c>
      <c r="AO2690" s="112">
        <v>8280</v>
      </c>
      <c r="AP2690" s="112">
        <v>47083.3</v>
      </c>
      <c r="AQ2690" s="112">
        <v>11226.7</v>
      </c>
      <c r="AR2690" s="112">
        <v>58310</v>
      </c>
      <c r="AS2690" s="112">
        <v>0</v>
      </c>
      <c r="AT2690" s="112">
        <v>0</v>
      </c>
      <c r="AU2690" s="112">
        <v>0</v>
      </c>
      <c r="AV2690" s="84">
        <v>3</v>
      </c>
      <c r="AW2690" s="84">
        <v>0</v>
      </c>
      <c r="AX2690" s="84" t="str">
        <f>VLOOKUP(Y2690,'[1]Asset Classification'!$J$3:$W$2865,14,)</f>
        <v>Standard</v>
      </c>
      <c r="AY2690" s="108"/>
      <c r="AZ2690" s="84"/>
      <c r="BA2690" s="84"/>
      <c r="BB2690" s="84" t="s">
        <v>8329</v>
      </c>
      <c r="BC2690" s="84"/>
      <c r="BD2690" s="108"/>
      <c r="BE2690" s="84">
        <v>0</v>
      </c>
      <c r="BF2690" s="38" t="s">
        <v>3362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244</v>
      </c>
      <c r="C2691" s="38" t="s">
        <v>245</v>
      </c>
      <c r="D2691" s="38" t="s">
        <v>246</v>
      </c>
      <c r="E2691" s="38" t="s">
        <v>246</v>
      </c>
      <c r="F2691" s="38" t="s">
        <v>247</v>
      </c>
      <c r="G2691" s="84" t="s">
        <v>248</v>
      </c>
      <c r="H2691" s="38" t="s">
        <v>249</v>
      </c>
      <c r="I2691" s="84">
        <v>130995</v>
      </c>
      <c r="J2691" s="38" t="s">
        <v>275</v>
      </c>
      <c r="K2691" s="84">
        <v>130995</v>
      </c>
      <c r="L2691" s="84" t="s">
        <v>257</v>
      </c>
      <c r="M2691" s="38" t="s">
        <v>258</v>
      </c>
      <c r="N2691" s="84">
        <v>381165</v>
      </c>
      <c r="O2691" s="84" t="s">
        <v>862</v>
      </c>
      <c r="P2691" s="84">
        <v>559699</v>
      </c>
      <c r="Q2691" s="38" t="s">
        <v>863</v>
      </c>
      <c r="R2691" s="38" t="s">
        <v>829</v>
      </c>
      <c r="S2691" s="84" t="s">
        <v>3363</v>
      </c>
      <c r="T2691" s="84" t="s">
        <v>3363</v>
      </c>
      <c r="U2691" s="84" t="s">
        <v>1034</v>
      </c>
      <c r="V2691" s="84" t="s">
        <v>2278</v>
      </c>
      <c r="W2691" s="84">
        <v>0</v>
      </c>
      <c r="X2691" s="38" t="s">
        <v>3451</v>
      </c>
      <c r="Y2691" s="84">
        <v>359416461</v>
      </c>
      <c r="Z2691" s="38" t="s">
        <v>6625</v>
      </c>
      <c r="AA2691" s="108" t="s">
        <v>6626</v>
      </c>
      <c r="AB2691" s="84">
        <v>65000</v>
      </c>
      <c r="AC2691" s="108" t="s">
        <v>6765</v>
      </c>
      <c r="AD2691" s="84">
        <v>24</v>
      </c>
      <c r="AE2691" s="84" t="s">
        <v>6787</v>
      </c>
      <c r="AF2691" s="84" t="s">
        <v>7834</v>
      </c>
      <c r="AG2691" s="108" t="s">
        <v>7416</v>
      </c>
      <c r="AH2691" s="84" t="s">
        <v>7319</v>
      </c>
      <c r="AI2691" s="108" t="s">
        <v>8102</v>
      </c>
      <c r="AJ2691" s="84">
        <v>3440</v>
      </c>
      <c r="AK2691" s="84">
        <v>3440</v>
      </c>
      <c r="AL2691" s="108" t="s">
        <v>6752</v>
      </c>
      <c r="AM2691" s="84">
        <v>6205.18</v>
      </c>
      <c r="AN2691" s="112">
        <v>4114.82</v>
      </c>
      <c r="AO2691" s="112">
        <v>10320</v>
      </c>
      <c r="AP2691" s="112">
        <v>58794.82</v>
      </c>
      <c r="AQ2691" s="112">
        <v>14050.18</v>
      </c>
      <c r="AR2691" s="112">
        <v>72845</v>
      </c>
      <c r="AS2691" s="112">
        <v>0</v>
      </c>
      <c r="AT2691" s="112">
        <v>0</v>
      </c>
      <c r="AU2691" s="112">
        <v>0</v>
      </c>
      <c r="AV2691" s="84">
        <v>3</v>
      </c>
      <c r="AW2691" s="84">
        <v>0</v>
      </c>
      <c r="AX2691" s="84" t="str">
        <f>VLOOKUP(Y2691,'[1]Asset Classification'!$J$3:$W$2865,14,)</f>
        <v>Standard</v>
      </c>
      <c r="AY2691" s="108"/>
      <c r="AZ2691" s="84"/>
      <c r="BA2691" s="84"/>
      <c r="BB2691" s="84" t="s">
        <v>8329</v>
      </c>
      <c r="BC2691" s="84"/>
      <c r="BD2691" s="108"/>
      <c r="BE2691" s="84">
        <v>0</v>
      </c>
      <c r="BF2691" s="38" t="s">
        <v>3363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244</v>
      </c>
      <c r="C2692" s="38" t="s">
        <v>245</v>
      </c>
      <c r="D2692" s="38" t="s">
        <v>246</v>
      </c>
      <c r="E2692" s="38" t="s">
        <v>246</v>
      </c>
      <c r="F2692" s="38" t="s">
        <v>247</v>
      </c>
      <c r="G2692" s="84" t="s">
        <v>248</v>
      </c>
      <c r="H2692" s="38" t="s">
        <v>249</v>
      </c>
      <c r="I2692" s="84">
        <v>130701</v>
      </c>
      <c r="J2692" s="38" t="s">
        <v>272</v>
      </c>
      <c r="K2692" s="84">
        <v>130701</v>
      </c>
      <c r="L2692" s="84" t="s">
        <v>262</v>
      </c>
      <c r="M2692" s="38" t="s">
        <v>263</v>
      </c>
      <c r="N2692" s="84">
        <v>277824</v>
      </c>
      <c r="O2692" s="84" t="s">
        <v>656</v>
      </c>
      <c r="P2692" s="84">
        <v>364908</v>
      </c>
      <c r="Q2692" s="38" t="s">
        <v>935</v>
      </c>
      <c r="R2692" s="38" t="s">
        <v>829</v>
      </c>
      <c r="S2692" s="84" t="s">
        <v>3364</v>
      </c>
      <c r="T2692" s="84" t="s">
        <v>3364</v>
      </c>
      <c r="U2692" s="84" t="s">
        <v>2292</v>
      </c>
      <c r="V2692" s="84" t="s">
        <v>2278</v>
      </c>
      <c r="W2692" s="84">
        <v>0</v>
      </c>
      <c r="X2692" s="38" t="s">
        <v>3484</v>
      </c>
      <c r="Y2692" s="84">
        <v>359416509</v>
      </c>
      <c r="Z2692" s="38" t="s">
        <v>6627</v>
      </c>
      <c r="AA2692" s="108" t="s">
        <v>6626</v>
      </c>
      <c r="AB2692" s="84">
        <v>52000</v>
      </c>
      <c r="AC2692" s="108" t="s">
        <v>6769</v>
      </c>
      <c r="AD2692" s="84">
        <v>24</v>
      </c>
      <c r="AE2692" s="84" t="s">
        <v>6787</v>
      </c>
      <c r="AF2692" s="84" t="s">
        <v>7480</v>
      </c>
      <c r="AG2692" s="108" t="s">
        <v>7880</v>
      </c>
      <c r="AH2692" s="84" t="s">
        <v>7319</v>
      </c>
      <c r="AI2692" s="108" t="s">
        <v>8100</v>
      </c>
      <c r="AJ2692" s="84">
        <v>2760</v>
      </c>
      <c r="AK2692" s="84">
        <v>2760</v>
      </c>
      <c r="AL2692" s="108" t="s">
        <v>8112</v>
      </c>
      <c r="AM2692" s="84">
        <v>5204.3900000000003</v>
      </c>
      <c r="AN2692" s="112">
        <v>3075.61</v>
      </c>
      <c r="AO2692" s="112">
        <v>8280</v>
      </c>
      <c r="AP2692" s="112">
        <v>46795.61</v>
      </c>
      <c r="AQ2692" s="112">
        <v>11076.39</v>
      </c>
      <c r="AR2692" s="112">
        <v>57872</v>
      </c>
      <c r="AS2692" s="112">
        <v>0</v>
      </c>
      <c r="AT2692" s="112">
        <v>0</v>
      </c>
      <c r="AU2692" s="112">
        <v>0</v>
      </c>
      <c r="AV2692" s="84">
        <v>3</v>
      </c>
      <c r="AW2692" s="84">
        <v>0</v>
      </c>
      <c r="AX2692" s="84" t="str">
        <f>VLOOKUP(Y2692,'[1]Asset Classification'!$J$3:$W$2865,14,)</f>
        <v>Standard</v>
      </c>
      <c r="AY2692" s="108"/>
      <c r="AZ2692" s="84"/>
      <c r="BA2692" s="84"/>
      <c r="BB2692" s="84" t="s">
        <v>8329</v>
      </c>
      <c r="BC2692" s="84"/>
      <c r="BD2692" s="108"/>
      <c r="BE2692" s="84">
        <v>0</v>
      </c>
      <c r="BF2692" s="38" t="s">
        <v>3364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244</v>
      </c>
      <c r="C2693" s="38" t="s">
        <v>245</v>
      </c>
      <c r="D2693" s="38" t="s">
        <v>246</v>
      </c>
      <c r="E2693" s="38" t="s">
        <v>246</v>
      </c>
      <c r="F2693" s="38" t="s">
        <v>247</v>
      </c>
      <c r="G2693" s="84" t="s">
        <v>248</v>
      </c>
      <c r="H2693" s="38" t="s">
        <v>249</v>
      </c>
      <c r="I2693" s="84">
        <v>136908</v>
      </c>
      <c r="J2693" s="38" t="s">
        <v>300</v>
      </c>
      <c r="K2693" s="84">
        <v>136908</v>
      </c>
      <c r="L2693" s="84" t="s">
        <v>251</v>
      </c>
      <c r="M2693" s="38" t="s">
        <v>252</v>
      </c>
      <c r="N2693" s="84">
        <v>231025</v>
      </c>
      <c r="O2693" s="84" t="s">
        <v>572</v>
      </c>
      <c r="P2693" s="84">
        <v>304168</v>
      </c>
      <c r="Q2693" s="38" t="s">
        <v>462</v>
      </c>
      <c r="R2693" s="38" t="s">
        <v>829</v>
      </c>
      <c r="S2693" s="84" t="s">
        <v>3365</v>
      </c>
      <c r="T2693" s="84" t="s">
        <v>3365</v>
      </c>
      <c r="U2693" s="84" t="s">
        <v>2292</v>
      </c>
      <c r="V2693" s="84" t="s">
        <v>2278</v>
      </c>
      <c r="W2693" s="84">
        <v>0</v>
      </c>
      <c r="X2693" s="38" t="s">
        <v>3451</v>
      </c>
      <c r="Y2693" s="84">
        <v>359421112</v>
      </c>
      <c r="Z2693" s="38" t="s">
        <v>6628</v>
      </c>
      <c r="AA2693" s="108" t="s">
        <v>6629</v>
      </c>
      <c r="AB2693" s="84">
        <v>65000</v>
      </c>
      <c r="AC2693" s="108" t="s">
        <v>6765</v>
      </c>
      <c r="AD2693" s="84">
        <v>24</v>
      </c>
      <c r="AE2693" s="84" t="s">
        <v>6787</v>
      </c>
      <c r="AF2693" s="84" t="s">
        <v>7474</v>
      </c>
      <c r="AG2693" s="108" t="s">
        <v>7904</v>
      </c>
      <c r="AH2693" s="84" t="s">
        <v>7319</v>
      </c>
      <c r="AI2693" s="108" t="s">
        <v>8102</v>
      </c>
      <c r="AJ2693" s="84">
        <v>3440</v>
      </c>
      <c r="AK2693" s="84">
        <v>3440</v>
      </c>
      <c r="AL2693" s="108" t="s">
        <v>6752</v>
      </c>
      <c r="AM2693" s="84">
        <v>6340.03</v>
      </c>
      <c r="AN2693" s="112">
        <v>3979.97</v>
      </c>
      <c r="AO2693" s="112">
        <v>10320</v>
      </c>
      <c r="AP2693" s="112">
        <v>58659.97</v>
      </c>
      <c r="AQ2693" s="112">
        <v>13980.03</v>
      </c>
      <c r="AR2693" s="112">
        <v>72640</v>
      </c>
      <c r="AS2693" s="112">
        <v>0</v>
      </c>
      <c r="AT2693" s="112">
        <v>0</v>
      </c>
      <c r="AU2693" s="112">
        <v>0</v>
      </c>
      <c r="AV2693" s="84">
        <v>3</v>
      </c>
      <c r="AW2693" s="84">
        <v>0</v>
      </c>
      <c r="AX2693" s="84" t="str">
        <f>VLOOKUP(Y2693,'[1]Asset Classification'!$J$3:$W$2865,14,)</f>
        <v>Standard</v>
      </c>
      <c r="AY2693" s="108"/>
      <c r="AZ2693" s="84"/>
      <c r="BA2693" s="84"/>
      <c r="BB2693" s="84" t="s">
        <v>8329</v>
      </c>
      <c r="BC2693" s="84"/>
      <c r="BD2693" s="108"/>
      <c r="BE2693" s="84">
        <v>0</v>
      </c>
      <c r="BF2693" s="38" t="s">
        <v>3365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244</v>
      </c>
      <c r="C2694" s="38" t="s">
        <v>245</v>
      </c>
      <c r="D2694" s="38" t="s">
        <v>246</v>
      </c>
      <c r="E2694" s="38" t="s">
        <v>246</v>
      </c>
      <c r="F2694" s="38" t="s">
        <v>247</v>
      </c>
      <c r="G2694" s="84" t="s">
        <v>248</v>
      </c>
      <c r="H2694" s="38" t="s">
        <v>249</v>
      </c>
      <c r="I2694" s="84">
        <v>139549</v>
      </c>
      <c r="J2694" s="38" t="s">
        <v>307</v>
      </c>
      <c r="K2694" s="84">
        <v>139549</v>
      </c>
      <c r="L2694" s="84" t="s">
        <v>254</v>
      </c>
      <c r="M2694" s="38" t="s">
        <v>255</v>
      </c>
      <c r="N2694" s="84">
        <v>235545</v>
      </c>
      <c r="O2694" s="84" t="s">
        <v>606</v>
      </c>
      <c r="P2694" s="84">
        <v>309921</v>
      </c>
      <c r="Q2694" s="38" t="s">
        <v>607</v>
      </c>
      <c r="R2694" s="38" t="s">
        <v>829</v>
      </c>
      <c r="S2694" s="84" t="s">
        <v>3366</v>
      </c>
      <c r="T2694" s="84" t="s">
        <v>3366</v>
      </c>
      <c r="U2694" s="84" t="s">
        <v>2292</v>
      </c>
      <c r="V2694" s="84" t="s">
        <v>3449</v>
      </c>
      <c r="W2694" s="84">
        <v>0</v>
      </c>
      <c r="X2694" s="38" t="s">
        <v>3451</v>
      </c>
      <c r="Y2694" s="84">
        <v>359422842</v>
      </c>
      <c r="Z2694" s="38" t="s">
        <v>6630</v>
      </c>
      <c r="AA2694" s="108" t="s">
        <v>6631</v>
      </c>
      <c r="AB2694" s="84">
        <v>80000</v>
      </c>
      <c r="AC2694" s="108" t="s">
        <v>6769</v>
      </c>
      <c r="AD2694" s="84">
        <v>24</v>
      </c>
      <c r="AE2694" s="84" t="s">
        <v>6784</v>
      </c>
      <c r="AF2694" s="84" t="s">
        <v>7055</v>
      </c>
      <c r="AG2694" s="108" t="s">
        <v>7135</v>
      </c>
      <c r="AH2694" s="84" t="s">
        <v>6795</v>
      </c>
      <c r="AI2694" s="108" t="s">
        <v>8100</v>
      </c>
      <c r="AJ2694" s="84">
        <v>4200</v>
      </c>
      <c r="AK2694" s="84">
        <v>4200</v>
      </c>
      <c r="AL2694" s="108" t="s">
        <v>8112</v>
      </c>
      <c r="AM2694" s="84">
        <v>8170.57</v>
      </c>
      <c r="AN2694" s="112">
        <v>4429.43</v>
      </c>
      <c r="AO2694" s="112">
        <v>12600</v>
      </c>
      <c r="AP2694" s="112">
        <v>71829.429999999993</v>
      </c>
      <c r="AQ2694" s="112">
        <v>16264.57</v>
      </c>
      <c r="AR2694" s="112">
        <v>88094</v>
      </c>
      <c r="AS2694" s="112">
        <v>0</v>
      </c>
      <c r="AT2694" s="112">
        <v>0</v>
      </c>
      <c r="AU2694" s="112">
        <v>0</v>
      </c>
      <c r="AV2694" s="84">
        <v>3</v>
      </c>
      <c r="AW2694" s="84">
        <v>0</v>
      </c>
      <c r="AX2694" s="84" t="str">
        <f>VLOOKUP(Y2694,'[1]Asset Classification'!$J$3:$W$2865,14,)</f>
        <v>Standard</v>
      </c>
      <c r="AY2694" s="108"/>
      <c r="AZ2694" s="84"/>
      <c r="BA2694" s="84"/>
      <c r="BB2694" s="84" t="s">
        <v>8329</v>
      </c>
      <c r="BC2694" s="84"/>
      <c r="BD2694" s="108"/>
      <c r="BE2694" s="84">
        <v>0</v>
      </c>
      <c r="BF2694" s="38" t="s">
        <v>3366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244</v>
      </c>
      <c r="C2695" s="38" t="s">
        <v>245</v>
      </c>
      <c r="D2695" s="38" t="s">
        <v>246</v>
      </c>
      <c r="E2695" s="38" t="s">
        <v>246</v>
      </c>
      <c r="F2695" s="38" t="s">
        <v>247</v>
      </c>
      <c r="G2695" s="84" t="s">
        <v>248</v>
      </c>
      <c r="H2695" s="38" t="s">
        <v>249</v>
      </c>
      <c r="I2695" s="84">
        <v>130701</v>
      </c>
      <c r="J2695" s="38" t="s">
        <v>272</v>
      </c>
      <c r="K2695" s="84">
        <v>130701</v>
      </c>
      <c r="L2695" s="84" t="s">
        <v>262</v>
      </c>
      <c r="M2695" s="38" t="s">
        <v>263</v>
      </c>
      <c r="N2695" s="84">
        <v>277824</v>
      </c>
      <c r="O2695" s="84" t="s">
        <v>656</v>
      </c>
      <c r="P2695" s="84">
        <v>471037</v>
      </c>
      <c r="Q2695" s="38" t="s">
        <v>1021</v>
      </c>
      <c r="R2695" s="38" t="s">
        <v>829</v>
      </c>
      <c r="S2695" s="84" t="s">
        <v>3367</v>
      </c>
      <c r="T2695" s="84" t="s">
        <v>3367</v>
      </c>
      <c r="U2695" s="84" t="s">
        <v>2292</v>
      </c>
      <c r="V2695" s="84" t="s">
        <v>2278</v>
      </c>
      <c r="W2695" s="84">
        <v>0</v>
      </c>
      <c r="X2695" s="38" t="s">
        <v>3451</v>
      </c>
      <c r="Y2695" s="84">
        <v>359424604</v>
      </c>
      <c r="Z2695" s="38" t="s">
        <v>6632</v>
      </c>
      <c r="AA2695" s="108" t="s">
        <v>6629</v>
      </c>
      <c r="AB2695" s="84">
        <v>30000</v>
      </c>
      <c r="AC2695" s="108" t="s">
        <v>6769</v>
      </c>
      <c r="AD2695" s="84">
        <v>18</v>
      </c>
      <c r="AE2695" s="84" t="s">
        <v>6787</v>
      </c>
      <c r="AF2695" s="84" t="s">
        <v>7415</v>
      </c>
      <c r="AG2695" s="108" t="s">
        <v>7887</v>
      </c>
      <c r="AH2695" s="84" t="s">
        <v>7319</v>
      </c>
      <c r="AI2695" s="108" t="s">
        <v>8100</v>
      </c>
      <c r="AJ2695" s="84">
        <v>2000</v>
      </c>
      <c r="AK2695" s="84">
        <v>2000</v>
      </c>
      <c r="AL2695" s="108" t="s">
        <v>8112</v>
      </c>
      <c r="AM2695" s="84">
        <v>4312.67</v>
      </c>
      <c r="AN2695" s="112">
        <v>1687.33</v>
      </c>
      <c r="AO2695" s="112">
        <v>6000</v>
      </c>
      <c r="AP2695" s="112">
        <v>25687.33</v>
      </c>
      <c r="AQ2695" s="112">
        <v>4353.67</v>
      </c>
      <c r="AR2695" s="112">
        <v>30041</v>
      </c>
      <c r="AS2695" s="112">
        <v>0</v>
      </c>
      <c r="AT2695" s="112">
        <v>0</v>
      </c>
      <c r="AU2695" s="112">
        <v>0</v>
      </c>
      <c r="AV2695" s="84">
        <v>3</v>
      </c>
      <c r="AW2695" s="84">
        <v>0</v>
      </c>
      <c r="AX2695" s="84" t="str">
        <f>VLOOKUP(Y2695,'[1]Asset Classification'!$J$3:$W$2865,14,)</f>
        <v>Standard</v>
      </c>
      <c r="AY2695" s="108"/>
      <c r="AZ2695" s="84"/>
      <c r="BA2695" s="84"/>
      <c r="BB2695" s="84" t="s">
        <v>8329</v>
      </c>
      <c r="BC2695" s="84"/>
      <c r="BD2695" s="108"/>
      <c r="BE2695" s="84">
        <v>0</v>
      </c>
      <c r="BF2695" s="38" t="s">
        <v>3367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244</v>
      </c>
      <c r="C2696" s="38" t="s">
        <v>245</v>
      </c>
      <c r="D2696" s="38" t="s">
        <v>246</v>
      </c>
      <c r="E2696" s="38" t="s">
        <v>246</v>
      </c>
      <c r="F2696" s="38" t="s">
        <v>247</v>
      </c>
      <c r="G2696" s="84" t="s">
        <v>248</v>
      </c>
      <c r="H2696" s="38" t="s">
        <v>249</v>
      </c>
      <c r="I2696" s="84">
        <v>129660</v>
      </c>
      <c r="J2696" s="38" t="s">
        <v>256</v>
      </c>
      <c r="K2696" s="84">
        <v>129660</v>
      </c>
      <c r="L2696" s="84" t="s">
        <v>257</v>
      </c>
      <c r="M2696" s="38" t="s">
        <v>258</v>
      </c>
      <c r="N2696" s="84">
        <v>221055</v>
      </c>
      <c r="O2696" s="84" t="s">
        <v>407</v>
      </c>
      <c r="P2696" s="84">
        <v>291614</v>
      </c>
      <c r="Q2696" s="38" t="s">
        <v>408</v>
      </c>
      <c r="R2696" s="38" t="s">
        <v>829</v>
      </c>
      <c r="S2696" s="84" t="s">
        <v>3368</v>
      </c>
      <c r="T2696" s="84" t="s">
        <v>3368</v>
      </c>
      <c r="U2696" s="84" t="s">
        <v>1023</v>
      </c>
      <c r="V2696" s="84" t="s">
        <v>3449</v>
      </c>
      <c r="W2696" s="84">
        <v>0</v>
      </c>
      <c r="X2696" s="38" t="s">
        <v>3451</v>
      </c>
      <c r="Y2696" s="84">
        <v>359427687</v>
      </c>
      <c r="Z2696" s="38" t="s">
        <v>6633</v>
      </c>
      <c r="AA2696" s="108" t="s">
        <v>6631</v>
      </c>
      <c r="AB2696" s="84">
        <v>80000</v>
      </c>
      <c r="AC2696" s="108" t="s">
        <v>6766</v>
      </c>
      <c r="AD2696" s="84">
        <v>24</v>
      </c>
      <c r="AE2696" s="84" t="s">
        <v>6784</v>
      </c>
      <c r="AF2696" s="84" t="s">
        <v>6902</v>
      </c>
      <c r="AG2696" s="108" t="s">
        <v>7531</v>
      </c>
      <c r="AH2696" s="84" t="s">
        <v>6795</v>
      </c>
      <c r="AI2696" s="108" t="s">
        <v>6665</v>
      </c>
      <c r="AJ2696" s="84">
        <v>4200</v>
      </c>
      <c r="AK2696" s="84">
        <v>4200</v>
      </c>
      <c r="AL2696" s="108" t="s">
        <v>8259</v>
      </c>
      <c r="AM2696" s="84">
        <v>8117.61</v>
      </c>
      <c r="AN2696" s="112">
        <v>4482.3900000000003</v>
      </c>
      <c r="AO2696" s="112">
        <v>12600</v>
      </c>
      <c r="AP2696" s="112">
        <v>71882.39</v>
      </c>
      <c r="AQ2696" s="112">
        <v>16290.61</v>
      </c>
      <c r="AR2696" s="112">
        <v>88173</v>
      </c>
      <c r="AS2696" s="112">
        <v>0</v>
      </c>
      <c r="AT2696" s="112">
        <v>0</v>
      </c>
      <c r="AU2696" s="112">
        <v>0</v>
      </c>
      <c r="AV2696" s="84">
        <v>3</v>
      </c>
      <c r="AW2696" s="84">
        <v>0</v>
      </c>
      <c r="AX2696" s="84" t="str">
        <f>VLOOKUP(Y2696,'[1]Asset Classification'!$J$3:$W$2865,14,)</f>
        <v>Standard</v>
      </c>
      <c r="AY2696" s="108"/>
      <c r="AZ2696" s="84"/>
      <c r="BA2696" s="84"/>
      <c r="BB2696" s="84" t="s">
        <v>8329</v>
      </c>
      <c r="BC2696" s="84"/>
      <c r="BD2696" s="108"/>
      <c r="BE2696" s="84">
        <v>0</v>
      </c>
      <c r="BF2696" s="38" t="s">
        <v>3368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244</v>
      </c>
      <c r="C2697" s="38" t="s">
        <v>245</v>
      </c>
      <c r="D2697" s="38" t="s">
        <v>246</v>
      </c>
      <c r="E2697" s="38" t="s">
        <v>246</v>
      </c>
      <c r="F2697" s="38" t="s">
        <v>247</v>
      </c>
      <c r="G2697" s="84" t="s">
        <v>248</v>
      </c>
      <c r="H2697" s="38" t="s">
        <v>249</v>
      </c>
      <c r="I2697" s="84">
        <v>131510</v>
      </c>
      <c r="J2697" s="38" t="s">
        <v>279</v>
      </c>
      <c r="K2697" s="84">
        <v>131510</v>
      </c>
      <c r="L2697" s="84" t="s">
        <v>262</v>
      </c>
      <c r="M2697" s="38" t="s">
        <v>263</v>
      </c>
      <c r="N2697" s="84">
        <v>371713</v>
      </c>
      <c r="O2697" s="84" t="s">
        <v>849</v>
      </c>
      <c r="P2697" s="84">
        <v>738656</v>
      </c>
      <c r="Q2697" s="38" t="s">
        <v>975</v>
      </c>
      <c r="R2697" s="38" t="s">
        <v>829</v>
      </c>
      <c r="S2697" s="84" t="s">
        <v>3369</v>
      </c>
      <c r="T2697" s="84" t="s">
        <v>3369</v>
      </c>
      <c r="U2697" s="84" t="s">
        <v>1027</v>
      </c>
      <c r="V2697" s="84" t="s">
        <v>3449</v>
      </c>
      <c r="W2697" s="84">
        <v>0</v>
      </c>
      <c r="X2697" s="38" t="s">
        <v>3451</v>
      </c>
      <c r="Y2697" s="84">
        <v>359429408</v>
      </c>
      <c r="Z2697" s="38" t="s">
        <v>6634</v>
      </c>
      <c r="AA2697" s="108" t="s">
        <v>6629</v>
      </c>
      <c r="AB2697" s="84">
        <v>45000</v>
      </c>
      <c r="AC2697" s="108" t="s">
        <v>6770</v>
      </c>
      <c r="AD2697" s="84">
        <v>24</v>
      </c>
      <c r="AE2697" s="84" t="s">
        <v>6787</v>
      </c>
      <c r="AF2697" s="84" t="s">
        <v>7698</v>
      </c>
      <c r="AG2697" s="108" t="s">
        <v>7699</v>
      </c>
      <c r="AH2697" s="84" t="s">
        <v>7557</v>
      </c>
      <c r="AI2697" s="108" t="s">
        <v>8101</v>
      </c>
      <c r="AJ2697" s="84">
        <v>2400</v>
      </c>
      <c r="AK2697" s="84">
        <v>2400</v>
      </c>
      <c r="AL2697" s="108" t="s">
        <v>6745</v>
      </c>
      <c r="AM2697" s="84">
        <v>4419.51</v>
      </c>
      <c r="AN2697" s="112">
        <v>2780.49</v>
      </c>
      <c r="AO2697" s="112">
        <v>7200</v>
      </c>
      <c r="AP2697" s="112">
        <v>40580.49</v>
      </c>
      <c r="AQ2697" s="112">
        <v>9832.51</v>
      </c>
      <c r="AR2697" s="112">
        <v>50413</v>
      </c>
      <c r="AS2697" s="112">
        <v>0</v>
      </c>
      <c r="AT2697" s="112">
        <v>0</v>
      </c>
      <c r="AU2697" s="112">
        <v>0</v>
      </c>
      <c r="AV2697" s="84">
        <v>3</v>
      </c>
      <c r="AW2697" s="84">
        <v>0</v>
      </c>
      <c r="AX2697" s="84" t="str">
        <f>VLOOKUP(Y2697,'[1]Asset Classification'!$J$3:$W$2865,14,)</f>
        <v>Standard</v>
      </c>
      <c r="AY2697" s="108"/>
      <c r="AZ2697" s="84"/>
      <c r="BA2697" s="84"/>
      <c r="BB2697" s="84" t="s">
        <v>8329</v>
      </c>
      <c r="BC2697" s="84"/>
      <c r="BD2697" s="108"/>
      <c r="BE2697" s="84">
        <v>0</v>
      </c>
      <c r="BF2697" s="38" t="s">
        <v>3369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244</v>
      </c>
      <c r="C2698" s="38" t="s">
        <v>245</v>
      </c>
      <c r="D2698" s="38" t="s">
        <v>246</v>
      </c>
      <c r="E2698" s="38" t="s">
        <v>246</v>
      </c>
      <c r="F2698" s="38" t="s">
        <v>247</v>
      </c>
      <c r="G2698" s="84" t="s">
        <v>248</v>
      </c>
      <c r="H2698" s="38" t="s">
        <v>249</v>
      </c>
      <c r="I2698" s="84">
        <v>129526</v>
      </c>
      <c r="J2698" s="38" t="s">
        <v>250</v>
      </c>
      <c r="K2698" s="84">
        <v>129526</v>
      </c>
      <c r="L2698" s="84" t="s">
        <v>251</v>
      </c>
      <c r="M2698" s="38" t="s">
        <v>252</v>
      </c>
      <c r="N2698" s="84">
        <v>220602</v>
      </c>
      <c r="O2698" s="84" t="s">
        <v>389</v>
      </c>
      <c r="P2698" s="84">
        <v>291034</v>
      </c>
      <c r="Q2698" s="38" t="s">
        <v>390</v>
      </c>
      <c r="R2698" s="38" t="s">
        <v>829</v>
      </c>
      <c r="S2698" s="84" t="s">
        <v>3370</v>
      </c>
      <c r="T2698" s="84" t="s">
        <v>3370</v>
      </c>
      <c r="U2698" s="84" t="s">
        <v>2292</v>
      </c>
      <c r="V2698" s="84" t="s">
        <v>3449</v>
      </c>
      <c r="W2698" s="84">
        <v>0</v>
      </c>
      <c r="X2698" s="38" t="s">
        <v>3451</v>
      </c>
      <c r="Y2698" s="84">
        <v>359435081</v>
      </c>
      <c r="Z2698" s="38" t="s">
        <v>6635</v>
      </c>
      <c r="AA2698" s="108" t="s">
        <v>6636</v>
      </c>
      <c r="AB2698" s="84">
        <v>73000</v>
      </c>
      <c r="AC2698" s="108" t="s">
        <v>6763</v>
      </c>
      <c r="AD2698" s="84">
        <v>24</v>
      </c>
      <c r="AE2698" s="84" t="s">
        <v>6789</v>
      </c>
      <c r="AF2698" s="84" t="s">
        <v>6836</v>
      </c>
      <c r="AG2698" s="108" t="s">
        <v>7309</v>
      </c>
      <c r="AH2698" s="84" t="s">
        <v>6795</v>
      </c>
      <c r="AI2698" s="108" t="s">
        <v>8098</v>
      </c>
      <c r="AJ2698" s="84">
        <v>3830</v>
      </c>
      <c r="AK2698" s="84">
        <v>3830</v>
      </c>
      <c r="AL2698" s="108" t="s">
        <v>8111</v>
      </c>
      <c r="AM2698" s="84">
        <v>7592.98</v>
      </c>
      <c r="AN2698" s="112">
        <v>3897.02</v>
      </c>
      <c r="AO2698" s="112">
        <v>11490</v>
      </c>
      <c r="AP2698" s="112">
        <v>65407.02</v>
      </c>
      <c r="AQ2698" s="112">
        <v>14784.98</v>
      </c>
      <c r="AR2698" s="112">
        <v>80192</v>
      </c>
      <c r="AS2698" s="112">
        <v>0</v>
      </c>
      <c r="AT2698" s="112">
        <v>0</v>
      </c>
      <c r="AU2698" s="112">
        <v>0</v>
      </c>
      <c r="AV2698" s="84">
        <v>3</v>
      </c>
      <c r="AW2698" s="84">
        <v>0</v>
      </c>
      <c r="AX2698" s="84" t="str">
        <f>VLOOKUP(Y2698,'[1]Asset Classification'!$J$3:$W$2865,14,)</f>
        <v>Standard</v>
      </c>
      <c r="AY2698" s="108"/>
      <c r="AZ2698" s="84"/>
      <c r="BA2698" s="84"/>
      <c r="BB2698" s="84" t="s">
        <v>8329</v>
      </c>
      <c r="BC2698" s="84"/>
      <c r="BD2698" s="108"/>
      <c r="BE2698" s="84">
        <v>0</v>
      </c>
      <c r="BF2698" s="38" t="s">
        <v>3370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244</v>
      </c>
      <c r="C2699" s="38" t="s">
        <v>245</v>
      </c>
      <c r="D2699" s="38" t="s">
        <v>246</v>
      </c>
      <c r="E2699" s="38" t="s">
        <v>246</v>
      </c>
      <c r="F2699" s="38" t="s">
        <v>247</v>
      </c>
      <c r="G2699" s="84" t="s">
        <v>248</v>
      </c>
      <c r="H2699" s="38" t="s">
        <v>249</v>
      </c>
      <c r="I2699" s="84">
        <v>132672</v>
      </c>
      <c r="J2699" s="38" t="s">
        <v>285</v>
      </c>
      <c r="K2699" s="84">
        <v>132672</v>
      </c>
      <c r="L2699" s="84" t="s">
        <v>251</v>
      </c>
      <c r="M2699" s="38" t="s">
        <v>252</v>
      </c>
      <c r="N2699" s="84">
        <v>376344</v>
      </c>
      <c r="O2699" s="84" t="s">
        <v>958</v>
      </c>
      <c r="P2699" s="84">
        <v>549468</v>
      </c>
      <c r="Q2699" s="38" t="s">
        <v>959</v>
      </c>
      <c r="R2699" s="38" t="s">
        <v>829</v>
      </c>
      <c r="S2699" s="84" t="s">
        <v>3371</v>
      </c>
      <c r="T2699" s="84" t="s">
        <v>3371</v>
      </c>
      <c r="U2699" s="84" t="s">
        <v>2292</v>
      </c>
      <c r="V2699" s="84" t="s">
        <v>2278</v>
      </c>
      <c r="W2699" s="84">
        <v>0</v>
      </c>
      <c r="X2699" s="38" t="s">
        <v>3451</v>
      </c>
      <c r="Y2699" s="84">
        <v>359445196</v>
      </c>
      <c r="Z2699" s="38" t="s">
        <v>6637</v>
      </c>
      <c r="AA2699" s="108" t="s">
        <v>6638</v>
      </c>
      <c r="AB2699" s="84">
        <v>65000</v>
      </c>
      <c r="AC2699" s="108" t="s">
        <v>6768</v>
      </c>
      <c r="AD2699" s="84">
        <v>24</v>
      </c>
      <c r="AE2699" s="84" t="s">
        <v>6787</v>
      </c>
      <c r="AF2699" s="84" t="s">
        <v>7430</v>
      </c>
      <c r="AG2699" s="108" t="s">
        <v>7431</v>
      </c>
      <c r="AH2699" s="84" t="s">
        <v>7319</v>
      </c>
      <c r="AI2699" s="108" t="s">
        <v>8103</v>
      </c>
      <c r="AJ2699" s="84">
        <v>3440</v>
      </c>
      <c r="AK2699" s="84">
        <v>3440</v>
      </c>
      <c r="AL2699" s="108" t="s">
        <v>6749</v>
      </c>
      <c r="AM2699" s="84">
        <v>6654.7</v>
      </c>
      <c r="AN2699" s="112">
        <v>3665.3</v>
      </c>
      <c r="AO2699" s="112">
        <v>10320</v>
      </c>
      <c r="AP2699" s="112">
        <v>58345.3</v>
      </c>
      <c r="AQ2699" s="112">
        <v>13815.7</v>
      </c>
      <c r="AR2699" s="112">
        <v>72161</v>
      </c>
      <c r="AS2699" s="112">
        <v>0</v>
      </c>
      <c r="AT2699" s="112">
        <v>0</v>
      </c>
      <c r="AU2699" s="112">
        <v>0</v>
      </c>
      <c r="AV2699" s="84">
        <v>3</v>
      </c>
      <c r="AW2699" s="84">
        <v>0</v>
      </c>
      <c r="AX2699" s="84" t="str">
        <f>VLOOKUP(Y2699,'[1]Asset Classification'!$J$3:$W$2865,14,)</f>
        <v>Standard</v>
      </c>
      <c r="AY2699" s="108"/>
      <c r="AZ2699" s="84"/>
      <c r="BA2699" s="84"/>
      <c r="BB2699" s="84" t="s">
        <v>8329</v>
      </c>
      <c r="BC2699" s="84"/>
      <c r="BD2699" s="108"/>
      <c r="BE2699" s="84">
        <v>0</v>
      </c>
      <c r="BF2699" s="38" t="s">
        <v>3371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244</v>
      </c>
      <c r="C2700" s="38" t="s">
        <v>245</v>
      </c>
      <c r="D2700" s="38" t="s">
        <v>246</v>
      </c>
      <c r="E2700" s="38" t="s">
        <v>246</v>
      </c>
      <c r="F2700" s="38" t="s">
        <v>247</v>
      </c>
      <c r="G2700" s="84" t="s">
        <v>248</v>
      </c>
      <c r="H2700" s="38" t="s">
        <v>249</v>
      </c>
      <c r="I2700" s="84">
        <v>130995</v>
      </c>
      <c r="J2700" s="38" t="s">
        <v>275</v>
      </c>
      <c r="K2700" s="84">
        <v>130995</v>
      </c>
      <c r="L2700" s="84" t="s">
        <v>257</v>
      </c>
      <c r="M2700" s="38" t="s">
        <v>258</v>
      </c>
      <c r="N2700" s="84">
        <v>381165</v>
      </c>
      <c r="O2700" s="84" t="s">
        <v>862</v>
      </c>
      <c r="P2700" s="84">
        <v>559699</v>
      </c>
      <c r="Q2700" s="38" t="s">
        <v>863</v>
      </c>
      <c r="R2700" s="38" t="s">
        <v>829</v>
      </c>
      <c r="S2700" s="84" t="s">
        <v>3372</v>
      </c>
      <c r="T2700" s="84" t="s">
        <v>3372</v>
      </c>
      <c r="U2700" s="84" t="s">
        <v>1034</v>
      </c>
      <c r="V2700" s="84" t="s">
        <v>2789</v>
      </c>
      <c r="W2700" s="84">
        <v>0</v>
      </c>
      <c r="X2700" s="38" t="s">
        <v>3451</v>
      </c>
      <c r="Y2700" s="84">
        <v>359451455</v>
      </c>
      <c r="Z2700" s="38" t="s">
        <v>6639</v>
      </c>
      <c r="AA2700" s="108" t="s">
        <v>6636</v>
      </c>
      <c r="AB2700" s="84">
        <v>65000</v>
      </c>
      <c r="AC2700" s="108" t="s">
        <v>6765</v>
      </c>
      <c r="AD2700" s="84">
        <v>24</v>
      </c>
      <c r="AE2700" s="84" t="s">
        <v>6787</v>
      </c>
      <c r="AF2700" s="84" t="s">
        <v>7439</v>
      </c>
      <c r="AG2700" s="108" t="s">
        <v>7867</v>
      </c>
      <c r="AH2700" s="84" t="s">
        <v>7319</v>
      </c>
      <c r="AI2700" s="108" t="s">
        <v>8102</v>
      </c>
      <c r="AJ2700" s="84">
        <v>3440</v>
      </c>
      <c r="AK2700" s="84">
        <v>3440</v>
      </c>
      <c r="AL2700" s="108" t="s">
        <v>6752</v>
      </c>
      <c r="AM2700" s="84">
        <v>6519.84</v>
      </c>
      <c r="AN2700" s="112">
        <v>3800.16</v>
      </c>
      <c r="AO2700" s="112">
        <v>10320</v>
      </c>
      <c r="AP2700" s="112">
        <v>58480.160000000003</v>
      </c>
      <c r="AQ2700" s="112">
        <v>13885.84</v>
      </c>
      <c r="AR2700" s="112">
        <v>72366</v>
      </c>
      <c r="AS2700" s="112">
        <v>0</v>
      </c>
      <c r="AT2700" s="112">
        <v>0</v>
      </c>
      <c r="AU2700" s="112">
        <v>0</v>
      </c>
      <c r="AV2700" s="84">
        <v>3</v>
      </c>
      <c r="AW2700" s="84">
        <v>0</v>
      </c>
      <c r="AX2700" s="84" t="str">
        <f>VLOOKUP(Y2700,'[1]Asset Classification'!$J$3:$W$2865,14,)</f>
        <v>Standard</v>
      </c>
      <c r="AY2700" s="108"/>
      <c r="AZ2700" s="84"/>
      <c r="BA2700" s="84"/>
      <c r="BB2700" s="84" t="s">
        <v>8329</v>
      </c>
      <c r="BC2700" s="84"/>
      <c r="BD2700" s="108"/>
      <c r="BE2700" s="84">
        <v>0</v>
      </c>
      <c r="BF2700" s="38" t="s">
        <v>3372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244</v>
      </c>
      <c r="C2701" s="38" t="s">
        <v>245</v>
      </c>
      <c r="D2701" s="38" t="s">
        <v>246</v>
      </c>
      <c r="E2701" s="38" t="s">
        <v>246</v>
      </c>
      <c r="F2701" s="38" t="s">
        <v>247</v>
      </c>
      <c r="G2701" s="84" t="s">
        <v>248</v>
      </c>
      <c r="H2701" s="38" t="s">
        <v>249</v>
      </c>
      <c r="I2701" s="84">
        <v>130344</v>
      </c>
      <c r="J2701" s="38" t="s">
        <v>264</v>
      </c>
      <c r="K2701" s="84">
        <v>130344</v>
      </c>
      <c r="L2701" s="84" t="s">
        <v>254</v>
      </c>
      <c r="M2701" s="38" t="s">
        <v>255</v>
      </c>
      <c r="N2701" s="84">
        <v>219882</v>
      </c>
      <c r="O2701" s="84" t="s">
        <v>357</v>
      </c>
      <c r="P2701" s="84">
        <v>290147</v>
      </c>
      <c r="Q2701" s="38" t="s">
        <v>933</v>
      </c>
      <c r="R2701" s="38" t="s">
        <v>829</v>
      </c>
      <c r="S2701" s="84" t="s">
        <v>3373</v>
      </c>
      <c r="T2701" s="84" t="s">
        <v>3373</v>
      </c>
      <c r="U2701" s="84" t="s">
        <v>1023</v>
      </c>
      <c r="V2701" s="84" t="s">
        <v>3449</v>
      </c>
      <c r="W2701" s="84">
        <v>0</v>
      </c>
      <c r="X2701" s="38" t="s">
        <v>3556</v>
      </c>
      <c r="Y2701" s="84">
        <v>359452075</v>
      </c>
      <c r="Z2701" s="38" t="s">
        <v>6640</v>
      </c>
      <c r="AA2701" s="108" t="s">
        <v>6636</v>
      </c>
      <c r="AB2701" s="84">
        <v>80000</v>
      </c>
      <c r="AC2701" s="108" t="s">
        <v>6765</v>
      </c>
      <c r="AD2701" s="84">
        <v>24</v>
      </c>
      <c r="AE2701" s="84" t="s">
        <v>6784</v>
      </c>
      <c r="AF2701" s="84" t="s">
        <v>6824</v>
      </c>
      <c r="AG2701" s="108" t="s">
        <v>6825</v>
      </c>
      <c r="AH2701" s="84" t="s">
        <v>6795</v>
      </c>
      <c r="AI2701" s="108" t="s">
        <v>8102</v>
      </c>
      <c r="AJ2701" s="84">
        <v>4200</v>
      </c>
      <c r="AK2701" s="84">
        <v>4200</v>
      </c>
      <c r="AL2701" s="108" t="s">
        <v>6752</v>
      </c>
      <c r="AM2701" s="84">
        <v>8117.61</v>
      </c>
      <c r="AN2701" s="112">
        <v>4482.3900000000003</v>
      </c>
      <c r="AO2701" s="112">
        <v>12600</v>
      </c>
      <c r="AP2701" s="112">
        <v>71882.39</v>
      </c>
      <c r="AQ2701" s="112">
        <v>16290.61</v>
      </c>
      <c r="AR2701" s="112">
        <v>88173</v>
      </c>
      <c r="AS2701" s="112">
        <v>0</v>
      </c>
      <c r="AT2701" s="112">
        <v>0</v>
      </c>
      <c r="AU2701" s="112">
        <v>0</v>
      </c>
      <c r="AV2701" s="84">
        <v>3</v>
      </c>
      <c r="AW2701" s="84">
        <v>0</v>
      </c>
      <c r="AX2701" s="84" t="str">
        <f>VLOOKUP(Y2701,'[1]Asset Classification'!$J$3:$W$2865,14,)</f>
        <v>Standard</v>
      </c>
      <c r="AY2701" s="108"/>
      <c r="AZ2701" s="84"/>
      <c r="BA2701" s="84"/>
      <c r="BB2701" s="84" t="s">
        <v>8329</v>
      </c>
      <c r="BC2701" s="84"/>
      <c r="BD2701" s="108"/>
      <c r="BE2701" s="84">
        <v>0</v>
      </c>
      <c r="BF2701" s="38" t="s">
        <v>3373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244</v>
      </c>
      <c r="C2702" s="38" t="s">
        <v>245</v>
      </c>
      <c r="D2702" s="38" t="s">
        <v>246</v>
      </c>
      <c r="E2702" s="38" t="s">
        <v>246</v>
      </c>
      <c r="F2702" s="38" t="s">
        <v>247</v>
      </c>
      <c r="G2702" s="84" t="s">
        <v>248</v>
      </c>
      <c r="H2702" s="38" t="s">
        <v>249</v>
      </c>
      <c r="I2702" s="84">
        <v>130995</v>
      </c>
      <c r="J2702" s="38" t="s">
        <v>275</v>
      </c>
      <c r="K2702" s="84">
        <v>130995</v>
      </c>
      <c r="L2702" s="84" t="s">
        <v>257</v>
      </c>
      <c r="M2702" s="38" t="s">
        <v>258</v>
      </c>
      <c r="N2702" s="84">
        <v>381165</v>
      </c>
      <c r="O2702" s="84" t="s">
        <v>862</v>
      </c>
      <c r="P2702" s="84">
        <v>559699</v>
      </c>
      <c r="Q2702" s="38" t="s">
        <v>863</v>
      </c>
      <c r="R2702" s="38" t="s">
        <v>829</v>
      </c>
      <c r="S2702" s="84" t="s">
        <v>3061</v>
      </c>
      <c r="T2702" s="84" t="s">
        <v>3061</v>
      </c>
      <c r="U2702" s="84" t="s">
        <v>1034</v>
      </c>
      <c r="V2702" s="84" t="s">
        <v>2278</v>
      </c>
      <c r="W2702" s="84">
        <v>0</v>
      </c>
      <c r="X2702" s="38" t="s">
        <v>3451</v>
      </c>
      <c r="Y2702" s="84">
        <v>359452588</v>
      </c>
      <c r="Z2702" s="38" t="s">
        <v>6248</v>
      </c>
      <c r="AA2702" s="108" t="s">
        <v>6638</v>
      </c>
      <c r="AB2702" s="84">
        <v>52000</v>
      </c>
      <c r="AC2702" s="108" t="s">
        <v>6765</v>
      </c>
      <c r="AD2702" s="84">
        <v>24</v>
      </c>
      <c r="AE2702" s="84" t="s">
        <v>6787</v>
      </c>
      <c r="AF2702" s="84" t="s">
        <v>7547</v>
      </c>
      <c r="AG2702" s="108" t="s">
        <v>7778</v>
      </c>
      <c r="AH2702" s="84" t="s">
        <v>7319</v>
      </c>
      <c r="AI2702" s="108" t="s">
        <v>8102</v>
      </c>
      <c r="AJ2702" s="84">
        <v>2770</v>
      </c>
      <c r="AK2702" s="84">
        <v>2770</v>
      </c>
      <c r="AL2702" s="108" t="s">
        <v>6752</v>
      </c>
      <c r="AM2702" s="84">
        <v>5243.71</v>
      </c>
      <c r="AN2702" s="112">
        <v>3066.29</v>
      </c>
      <c r="AO2702" s="112">
        <v>8310</v>
      </c>
      <c r="AP2702" s="112">
        <v>46756.29</v>
      </c>
      <c r="AQ2702" s="112">
        <v>11305.71</v>
      </c>
      <c r="AR2702" s="112">
        <v>58062</v>
      </c>
      <c r="AS2702" s="112">
        <v>0</v>
      </c>
      <c r="AT2702" s="112">
        <v>0</v>
      </c>
      <c r="AU2702" s="112">
        <v>0</v>
      </c>
      <c r="AV2702" s="84">
        <v>3</v>
      </c>
      <c r="AW2702" s="84">
        <v>0</v>
      </c>
      <c r="AX2702" s="84" t="str">
        <f>VLOOKUP(Y2702,'[1]Asset Classification'!$J$3:$W$2865,14,)</f>
        <v>Standard</v>
      </c>
      <c r="AY2702" s="108"/>
      <c r="AZ2702" s="84"/>
      <c r="BA2702" s="84"/>
      <c r="BB2702" s="84" t="s">
        <v>8329</v>
      </c>
      <c r="BC2702" s="84"/>
      <c r="BD2702" s="108"/>
      <c r="BE2702" s="84">
        <v>0</v>
      </c>
      <c r="BF2702" s="38" t="s">
        <v>3061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244</v>
      </c>
      <c r="C2703" s="38" t="s">
        <v>245</v>
      </c>
      <c r="D2703" s="38" t="s">
        <v>246</v>
      </c>
      <c r="E2703" s="38" t="s">
        <v>246</v>
      </c>
      <c r="F2703" s="38" t="s">
        <v>247</v>
      </c>
      <c r="G2703" s="84" t="s">
        <v>248</v>
      </c>
      <c r="H2703" s="38" t="s">
        <v>249</v>
      </c>
      <c r="I2703" s="84">
        <v>130344</v>
      </c>
      <c r="J2703" s="38" t="s">
        <v>264</v>
      </c>
      <c r="K2703" s="84">
        <v>130344</v>
      </c>
      <c r="L2703" s="84" t="s">
        <v>254</v>
      </c>
      <c r="M2703" s="38" t="s">
        <v>255</v>
      </c>
      <c r="N2703" s="84">
        <v>219882</v>
      </c>
      <c r="O2703" s="84" t="s">
        <v>357</v>
      </c>
      <c r="P2703" s="84">
        <v>290147</v>
      </c>
      <c r="Q2703" s="38" t="s">
        <v>933</v>
      </c>
      <c r="R2703" s="38" t="s">
        <v>829</v>
      </c>
      <c r="S2703" s="84" t="s">
        <v>3374</v>
      </c>
      <c r="T2703" s="84" t="s">
        <v>3374</v>
      </c>
      <c r="U2703" s="84" t="s">
        <v>1070</v>
      </c>
      <c r="V2703" s="84" t="s">
        <v>3449</v>
      </c>
      <c r="W2703" s="84">
        <v>0</v>
      </c>
      <c r="X2703" s="38" t="s">
        <v>3451</v>
      </c>
      <c r="Y2703" s="84">
        <v>359453739</v>
      </c>
      <c r="Z2703" s="38" t="s">
        <v>6641</v>
      </c>
      <c r="AA2703" s="108" t="s">
        <v>6636</v>
      </c>
      <c r="AB2703" s="84">
        <v>80000</v>
      </c>
      <c r="AC2703" s="108" t="s">
        <v>6765</v>
      </c>
      <c r="AD2703" s="84">
        <v>24</v>
      </c>
      <c r="AE2703" s="84" t="s">
        <v>6784</v>
      </c>
      <c r="AF2703" s="84" t="s">
        <v>6824</v>
      </c>
      <c r="AG2703" s="108" t="s">
        <v>6825</v>
      </c>
      <c r="AH2703" s="84" t="s">
        <v>6795</v>
      </c>
      <c r="AI2703" s="108" t="s">
        <v>8102</v>
      </c>
      <c r="AJ2703" s="84">
        <v>4200</v>
      </c>
      <c r="AK2703" s="84">
        <v>4200</v>
      </c>
      <c r="AL2703" s="108" t="s">
        <v>6752</v>
      </c>
      <c r="AM2703" s="84">
        <v>8117.61</v>
      </c>
      <c r="AN2703" s="112">
        <v>4482.3900000000003</v>
      </c>
      <c r="AO2703" s="112">
        <v>12600</v>
      </c>
      <c r="AP2703" s="112">
        <v>71882.39</v>
      </c>
      <c r="AQ2703" s="112">
        <v>16290.61</v>
      </c>
      <c r="AR2703" s="112">
        <v>88173</v>
      </c>
      <c r="AS2703" s="112">
        <v>0</v>
      </c>
      <c r="AT2703" s="112">
        <v>0</v>
      </c>
      <c r="AU2703" s="112">
        <v>0</v>
      </c>
      <c r="AV2703" s="84">
        <v>3</v>
      </c>
      <c r="AW2703" s="84">
        <v>0</v>
      </c>
      <c r="AX2703" s="84" t="str">
        <f>VLOOKUP(Y2703,'[1]Asset Classification'!$J$3:$W$2865,14,)</f>
        <v>Standard</v>
      </c>
      <c r="AY2703" s="108"/>
      <c r="AZ2703" s="84"/>
      <c r="BA2703" s="84"/>
      <c r="BB2703" s="84" t="s">
        <v>8329</v>
      </c>
      <c r="BC2703" s="84"/>
      <c r="BD2703" s="108"/>
      <c r="BE2703" s="84">
        <v>0</v>
      </c>
      <c r="BF2703" s="38" t="s">
        <v>3374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244</v>
      </c>
      <c r="C2704" s="38" t="s">
        <v>245</v>
      </c>
      <c r="D2704" s="38" t="s">
        <v>246</v>
      </c>
      <c r="E2704" s="38" t="s">
        <v>246</v>
      </c>
      <c r="F2704" s="38" t="s">
        <v>247</v>
      </c>
      <c r="G2704" s="84" t="s">
        <v>248</v>
      </c>
      <c r="H2704" s="38" t="s">
        <v>249</v>
      </c>
      <c r="I2704" s="84">
        <v>131510</v>
      </c>
      <c r="J2704" s="38" t="s">
        <v>279</v>
      </c>
      <c r="K2704" s="84">
        <v>131510</v>
      </c>
      <c r="L2704" s="84" t="s">
        <v>262</v>
      </c>
      <c r="M2704" s="38" t="s">
        <v>263</v>
      </c>
      <c r="N2704" s="84">
        <v>221942</v>
      </c>
      <c r="O2704" s="84" t="s">
        <v>427</v>
      </c>
      <c r="P2704" s="84">
        <v>292721</v>
      </c>
      <c r="Q2704" s="38" t="s">
        <v>428</v>
      </c>
      <c r="R2704" s="38" t="s">
        <v>829</v>
      </c>
      <c r="S2704" s="84" t="s">
        <v>3375</v>
      </c>
      <c r="T2704" s="84" t="s">
        <v>3375</v>
      </c>
      <c r="U2704" s="84" t="s">
        <v>1027</v>
      </c>
      <c r="V2704" s="84" t="s">
        <v>3449</v>
      </c>
      <c r="W2704" s="84">
        <v>0</v>
      </c>
      <c r="X2704" s="38" t="s">
        <v>3451</v>
      </c>
      <c r="Y2704" s="84">
        <v>359462626</v>
      </c>
      <c r="Z2704" s="38" t="s">
        <v>6642</v>
      </c>
      <c r="AA2704" s="108" t="s">
        <v>6643</v>
      </c>
      <c r="AB2704" s="84">
        <v>72000</v>
      </c>
      <c r="AC2704" s="108" t="s">
        <v>6770</v>
      </c>
      <c r="AD2704" s="84">
        <v>24</v>
      </c>
      <c r="AE2704" s="84" t="s">
        <v>6782</v>
      </c>
      <c r="AF2704" s="84" t="s">
        <v>6909</v>
      </c>
      <c r="AG2704" s="108" t="s">
        <v>7305</v>
      </c>
      <c r="AH2704" s="84" t="s">
        <v>6795</v>
      </c>
      <c r="AI2704" s="108" t="s">
        <v>8101</v>
      </c>
      <c r="AJ2704" s="84">
        <v>3780</v>
      </c>
      <c r="AK2704" s="84">
        <v>3780</v>
      </c>
      <c r="AL2704" s="108" t="s">
        <v>6745</v>
      </c>
      <c r="AM2704" s="84">
        <v>7448.84</v>
      </c>
      <c r="AN2704" s="112">
        <v>3891.16</v>
      </c>
      <c r="AO2704" s="112">
        <v>11340</v>
      </c>
      <c r="AP2704" s="112">
        <v>64551.16</v>
      </c>
      <c r="AQ2704" s="112">
        <v>14590.84</v>
      </c>
      <c r="AR2704" s="112">
        <v>79142</v>
      </c>
      <c r="AS2704" s="112">
        <v>0</v>
      </c>
      <c r="AT2704" s="112">
        <v>0</v>
      </c>
      <c r="AU2704" s="112">
        <v>0</v>
      </c>
      <c r="AV2704" s="84">
        <v>3</v>
      </c>
      <c r="AW2704" s="84">
        <v>0</v>
      </c>
      <c r="AX2704" s="84" t="str">
        <f>VLOOKUP(Y2704,'[1]Asset Classification'!$J$3:$W$2865,14,)</f>
        <v>Standard</v>
      </c>
      <c r="AY2704" s="108"/>
      <c r="AZ2704" s="84"/>
      <c r="BA2704" s="84"/>
      <c r="BB2704" s="84" t="s">
        <v>8329</v>
      </c>
      <c r="BC2704" s="84"/>
      <c r="BD2704" s="108"/>
      <c r="BE2704" s="84">
        <v>0</v>
      </c>
      <c r="BF2704" s="38" t="s">
        <v>3375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244</v>
      </c>
      <c r="C2705" s="38" t="s">
        <v>245</v>
      </c>
      <c r="D2705" s="38" t="s">
        <v>246</v>
      </c>
      <c r="E2705" s="38" t="s">
        <v>246</v>
      </c>
      <c r="F2705" s="38" t="s">
        <v>247</v>
      </c>
      <c r="G2705" s="84" t="s">
        <v>248</v>
      </c>
      <c r="H2705" s="38" t="s">
        <v>249</v>
      </c>
      <c r="I2705" s="84">
        <v>142674</v>
      </c>
      <c r="J2705" s="38" t="s">
        <v>315</v>
      </c>
      <c r="K2705" s="84">
        <v>142674</v>
      </c>
      <c r="L2705" s="84" t="s">
        <v>254</v>
      </c>
      <c r="M2705" s="38" t="s">
        <v>255</v>
      </c>
      <c r="N2705" s="84">
        <v>255230</v>
      </c>
      <c r="O2705" s="84" t="s">
        <v>920</v>
      </c>
      <c r="P2705" s="84">
        <v>335218</v>
      </c>
      <c r="Q2705" s="38" t="s">
        <v>921</v>
      </c>
      <c r="R2705" s="38" t="s">
        <v>829</v>
      </c>
      <c r="S2705" s="84" t="s">
        <v>3376</v>
      </c>
      <c r="T2705" s="84" t="s">
        <v>3376</v>
      </c>
      <c r="U2705" s="84" t="s">
        <v>2292</v>
      </c>
      <c r="V2705" s="84" t="s">
        <v>3449</v>
      </c>
      <c r="W2705" s="84">
        <v>0</v>
      </c>
      <c r="X2705" s="38" t="s">
        <v>3451</v>
      </c>
      <c r="Y2705" s="84">
        <v>359466966</v>
      </c>
      <c r="Z2705" s="38" t="s">
        <v>6644</v>
      </c>
      <c r="AA2705" s="108" t="s">
        <v>6645</v>
      </c>
      <c r="AB2705" s="84">
        <v>80000</v>
      </c>
      <c r="AC2705" s="108" t="s">
        <v>6766</v>
      </c>
      <c r="AD2705" s="84">
        <v>24</v>
      </c>
      <c r="AE2705" s="84" t="s">
        <v>6786</v>
      </c>
      <c r="AF2705" s="84" t="s">
        <v>7207</v>
      </c>
      <c r="AG2705" s="108" t="s">
        <v>7206</v>
      </c>
      <c r="AH2705" s="84" t="s">
        <v>6795</v>
      </c>
      <c r="AI2705" s="108" t="s">
        <v>6665</v>
      </c>
      <c r="AJ2705" s="84">
        <v>4200</v>
      </c>
      <c r="AK2705" s="84">
        <v>4200</v>
      </c>
      <c r="AL2705" s="108" t="s">
        <v>8259</v>
      </c>
      <c r="AM2705" s="84">
        <v>8753.1200000000008</v>
      </c>
      <c r="AN2705" s="112">
        <v>3846.88</v>
      </c>
      <c r="AO2705" s="112">
        <v>12600</v>
      </c>
      <c r="AP2705" s="112">
        <v>71246.880000000005</v>
      </c>
      <c r="AQ2705" s="112">
        <v>15975.12</v>
      </c>
      <c r="AR2705" s="112">
        <v>87222</v>
      </c>
      <c r="AS2705" s="112">
        <v>0</v>
      </c>
      <c r="AT2705" s="112">
        <v>0</v>
      </c>
      <c r="AU2705" s="112">
        <v>0</v>
      </c>
      <c r="AV2705" s="84">
        <v>3</v>
      </c>
      <c r="AW2705" s="84">
        <v>0</v>
      </c>
      <c r="AX2705" s="84" t="str">
        <f>VLOOKUP(Y2705,'[1]Asset Classification'!$J$3:$W$2865,14,)</f>
        <v>Standard</v>
      </c>
      <c r="AY2705" s="108"/>
      <c r="AZ2705" s="84"/>
      <c r="BA2705" s="84"/>
      <c r="BB2705" s="84" t="s">
        <v>8329</v>
      </c>
      <c r="BC2705" s="84"/>
      <c r="BD2705" s="108"/>
      <c r="BE2705" s="84">
        <v>0</v>
      </c>
      <c r="BF2705" s="38" t="s">
        <v>3376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244</v>
      </c>
      <c r="C2706" s="38" t="s">
        <v>245</v>
      </c>
      <c r="D2706" s="38" t="s">
        <v>246</v>
      </c>
      <c r="E2706" s="38" t="s">
        <v>246</v>
      </c>
      <c r="F2706" s="38" t="s">
        <v>247</v>
      </c>
      <c r="G2706" s="84" t="s">
        <v>248</v>
      </c>
      <c r="H2706" s="38" t="s">
        <v>249</v>
      </c>
      <c r="I2706" s="84">
        <v>130701</v>
      </c>
      <c r="J2706" s="38" t="s">
        <v>272</v>
      </c>
      <c r="K2706" s="84">
        <v>130701</v>
      </c>
      <c r="L2706" s="84" t="s">
        <v>262</v>
      </c>
      <c r="M2706" s="38" t="s">
        <v>263</v>
      </c>
      <c r="N2706" s="84">
        <v>244158</v>
      </c>
      <c r="O2706" s="84" t="s">
        <v>748</v>
      </c>
      <c r="P2706" s="84">
        <v>320867</v>
      </c>
      <c r="Q2706" s="38" t="s">
        <v>749</v>
      </c>
      <c r="R2706" s="38" t="s">
        <v>829</v>
      </c>
      <c r="S2706" s="84" t="s">
        <v>3377</v>
      </c>
      <c r="T2706" s="84" t="s">
        <v>3377</v>
      </c>
      <c r="U2706" s="84" t="s">
        <v>1027</v>
      </c>
      <c r="V2706" s="84" t="s">
        <v>3449</v>
      </c>
      <c r="W2706" s="84">
        <v>0</v>
      </c>
      <c r="X2706" s="38" t="s">
        <v>3451</v>
      </c>
      <c r="Y2706" s="84">
        <v>359468766</v>
      </c>
      <c r="Z2706" s="38" t="s">
        <v>6646</v>
      </c>
      <c r="AA2706" s="108" t="s">
        <v>6647</v>
      </c>
      <c r="AB2706" s="84">
        <v>52000</v>
      </c>
      <c r="AC2706" s="108" t="s">
        <v>6769</v>
      </c>
      <c r="AD2706" s="84">
        <v>24</v>
      </c>
      <c r="AE2706" s="84" t="s">
        <v>6787</v>
      </c>
      <c r="AF2706" s="84" t="s">
        <v>7625</v>
      </c>
      <c r="AG2706" s="108" t="s">
        <v>7807</v>
      </c>
      <c r="AH2706" s="84" t="s">
        <v>7557</v>
      </c>
      <c r="AI2706" s="108" t="s">
        <v>8100</v>
      </c>
      <c r="AJ2706" s="84">
        <v>2770</v>
      </c>
      <c r="AK2706" s="84">
        <v>2770</v>
      </c>
      <c r="AL2706" s="108" t="s">
        <v>8112</v>
      </c>
      <c r="AM2706" s="84">
        <v>5537.58</v>
      </c>
      <c r="AN2706" s="112">
        <v>2772.42</v>
      </c>
      <c r="AO2706" s="112">
        <v>8310</v>
      </c>
      <c r="AP2706" s="112">
        <v>46462.42</v>
      </c>
      <c r="AQ2706" s="112">
        <v>11148.58</v>
      </c>
      <c r="AR2706" s="112">
        <v>57611</v>
      </c>
      <c r="AS2706" s="112">
        <v>0</v>
      </c>
      <c r="AT2706" s="112">
        <v>0</v>
      </c>
      <c r="AU2706" s="112">
        <v>0</v>
      </c>
      <c r="AV2706" s="84">
        <v>3</v>
      </c>
      <c r="AW2706" s="84">
        <v>0</v>
      </c>
      <c r="AX2706" s="84" t="str">
        <f>VLOOKUP(Y2706,'[1]Asset Classification'!$J$3:$W$2865,14,)</f>
        <v>Standard</v>
      </c>
      <c r="AY2706" s="108"/>
      <c r="AZ2706" s="84"/>
      <c r="BA2706" s="84"/>
      <c r="BB2706" s="84" t="s">
        <v>8329</v>
      </c>
      <c r="BC2706" s="84"/>
      <c r="BD2706" s="108"/>
      <c r="BE2706" s="84">
        <v>0</v>
      </c>
      <c r="BF2706" s="38" t="s">
        <v>3377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244</v>
      </c>
      <c r="C2707" s="38" t="s">
        <v>245</v>
      </c>
      <c r="D2707" s="38" t="s">
        <v>246</v>
      </c>
      <c r="E2707" s="38" t="s">
        <v>246</v>
      </c>
      <c r="F2707" s="38" t="s">
        <v>247</v>
      </c>
      <c r="G2707" s="84" t="s">
        <v>248</v>
      </c>
      <c r="H2707" s="38" t="s">
        <v>249</v>
      </c>
      <c r="I2707" s="84">
        <v>130913</v>
      </c>
      <c r="J2707" s="38" t="s">
        <v>273</v>
      </c>
      <c r="K2707" s="84">
        <v>130913</v>
      </c>
      <c r="L2707" s="84" t="s">
        <v>254</v>
      </c>
      <c r="M2707" s="38" t="s">
        <v>255</v>
      </c>
      <c r="N2707" s="84">
        <v>471481</v>
      </c>
      <c r="O2707" s="84" t="s">
        <v>910</v>
      </c>
      <c r="P2707" s="84">
        <v>732577</v>
      </c>
      <c r="Q2707" s="38" t="s">
        <v>911</v>
      </c>
      <c r="R2707" s="38" t="s">
        <v>829</v>
      </c>
      <c r="S2707" s="84" t="s">
        <v>3299</v>
      </c>
      <c r="T2707" s="84" t="s">
        <v>3299</v>
      </c>
      <c r="U2707" s="84" t="s">
        <v>1023</v>
      </c>
      <c r="V2707" s="84" t="s">
        <v>3449</v>
      </c>
      <c r="W2707" s="84">
        <v>0</v>
      </c>
      <c r="X2707" s="38" t="s">
        <v>3451</v>
      </c>
      <c r="Y2707" s="84">
        <v>359469354</v>
      </c>
      <c r="Z2707" s="38" t="s">
        <v>6530</v>
      </c>
      <c r="AA2707" s="108" t="s">
        <v>6648</v>
      </c>
      <c r="AB2707" s="84">
        <v>55000</v>
      </c>
      <c r="AC2707" s="108" t="s">
        <v>6770</v>
      </c>
      <c r="AD2707" s="84">
        <v>24</v>
      </c>
      <c r="AE2707" s="84" t="s">
        <v>6787</v>
      </c>
      <c r="AF2707" s="84" t="s">
        <v>7671</v>
      </c>
      <c r="AG2707" s="108" t="s">
        <v>7883</v>
      </c>
      <c r="AH2707" s="84" t="s">
        <v>7557</v>
      </c>
      <c r="AI2707" s="108" t="s">
        <v>8101</v>
      </c>
      <c r="AJ2707" s="84">
        <v>2930</v>
      </c>
      <c r="AK2707" s="84">
        <v>2930</v>
      </c>
      <c r="AL2707" s="108" t="s">
        <v>6745</v>
      </c>
      <c r="AM2707" s="84">
        <v>5702.24</v>
      </c>
      <c r="AN2707" s="112">
        <v>3087.76</v>
      </c>
      <c r="AO2707" s="112">
        <v>8790</v>
      </c>
      <c r="AP2707" s="112">
        <v>49297.760000000002</v>
      </c>
      <c r="AQ2707" s="112">
        <v>11873.24</v>
      </c>
      <c r="AR2707" s="112">
        <v>61171</v>
      </c>
      <c r="AS2707" s="112">
        <v>0</v>
      </c>
      <c r="AT2707" s="112">
        <v>0</v>
      </c>
      <c r="AU2707" s="112">
        <v>0</v>
      </c>
      <c r="AV2707" s="84">
        <v>3</v>
      </c>
      <c r="AW2707" s="84">
        <v>0</v>
      </c>
      <c r="AX2707" s="84" t="str">
        <f>VLOOKUP(Y2707,'[1]Asset Classification'!$J$3:$W$2865,14,)</f>
        <v>Standard</v>
      </c>
      <c r="AY2707" s="108"/>
      <c r="AZ2707" s="84"/>
      <c r="BA2707" s="84"/>
      <c r="BB2707" s="84" t="s">
        <v>8329</v>
      </c>
      <c r="BC2707" s="84"/>
      <c r="BD2707" s="108"/>
      <c r="BE2707" s="84">
        <v>0</v>
      </c>
      <c r="BF2707" s="38" t="s">
        <v>3299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244</v>
      </c>
      <c r="C2708" s="38" t="s">
        <v>245</v>
      </c>
      <c r="D2708" s="38" t="s">
        <v>246</v>
      </c>
      <c r="E2708" s="38" t="s">
        <v>246</v>
      </c>
      <c r="F2708" s="38" t="s">
        <v>247</v>
      </c>
      <c r="G2708" s="84" t="s">
        <v>248</v>
      </c>
      <c r="H2708" s="38" t="s">
        <v>249</v>
      </c>
      <c r="I2708" s="84">
        <v>130784</v>
      </c>
      <c r="J2708" s="38" t="s">
        <v>271</v>
      </c>
      <c r="K2708" s="84">
        <v>130784</v>
      </c>
      <c r="L2708" s="84" t="s">
        <v>251</v>
      </c>
      <c r="M2708" s="38" t="s">
        <v>252</v>
      </c>
      <c r="N2708" s="84">
        <v>263859</v>
      </c>
      <c r="O2708" s="84" t="s">
        <v>1012</v>
      </c>
      <c r="P2708" s="84">
        <v>346440</v>
      </c>
      <c r="Q2708" s="38" t="s">
        <v>1013</v>
      </c>
      <c r="R2708" s="38" t="s">
        <v>829</v>
      </c>
      <c r="S2708" s="84" t="s">
        <v>3378</v>
      </c>
      <c r="T2708" s="84" t="s">
        <v>3378</v>
      </c>
      <c r="U2708" s="84" t="s">
        <v>1023</v>
      </c>
      <c r="V2708" s="84" t="s">
        <v>3449</v>
      </c>
      <c r="W2708" s="84">
        <v>0</v>
      </c>
      <c r="X2708" s="38" t="s">
        <v>3451</v>
      </c>
      <c r="Y2708" s="84">
        <v>359470182</v>
      </c>
      <c r="Z2708" s="38" t="s">
        <v>6649</v>
      </c>
      <c r="AA2708" s="108" t="s">
        <v>6650</v>
      </c>
      <c r="AB2708" s="84">
        <v>65000</v>
      </c>
      <c r="AC2708" s="108" t="s">
        <v>6767</v>
      </c>
      <c r="AD2708" s="84">
        <v>24</v>
      </c>
      <c r="AE2708" s="84" t="s">
        <v>6787</v>
      </c>
      <c r="AF2708" s="84" t="s">
        <v>7540</v>
      </c>
      <c r="AG2708" s="108" t="s">
        <v>7545</v>
      </c>
      <c r="AH2708" s="84" t="s">
        <v>7319</v>
      </c>
      <c r="AI2708" s="108" t="s">
        <v>8104</v>
      </c>
      <c r="AJ2708" s="84">
        <v>3460</v>
      </c>
      <c r="AK2708" s="84">
        <v>3460</v>
      </c>
      <c r="AL2708" s="108" t="s">
        <v>6757</v>
      </c>
      <c r="AM2708" s="84">
        <v>6638.83</v>
      </c>
      <c r="AN2708" s="112">
        <v>3741.17</v>
      </c>
      <c r="AO2708" s="112">
        <v>10380</v>
      </c>
      <c r="AP2708" s="112">
        <v>58361.17</v>
      </c>
      <c r="AQ2708" s="112">
        <v>14099.83</v>
      </c>
      <c r="AR2708" s="112">
        <v>72461</v>
      </c>
      <c r="AS2708" s="112">
        <v>0</v>
      </c>
      <c r="AT2708" s="112">
        <v>0</v>
      </c>
      <c r="AU2708" s="112">
        <v>0</v>
      </c>
      <c r="AV2708" s="84">
        <v>3</v>
      </c>
      <c r="AW2708" s="84">
        <v>0</v>
      </c>
      <c r="AX2708" s="84" t="str">
        <f>VLOOKUP(Y2708,'[1]Asset Classification'!$J$3:$W$2865,14,)</f>
        <v>Standard</v>
      </c>
      <c r="AY2708" s="108"/>
      <c r="AZ2708" s="84"/>
      <c r="BA2708" s="84"/>
      <c r="BB2708" s="84" t="s">
        <v>8329</v>
      </c>
      <c r="BC2708" s="84"/>
      <c r="BD2708" s="108"/>
      <c r="BE2708" s="84">
        <v>0</v>
      </c>
      <c r="BF2708" s="38" t="s">
        <v>3378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244</v>
      </c>
      <c r="C2709" s="38" t="s">
        <v>245</v>
      </c>
      <c r="D2709" s="38" t="s">
        <v>246</v>
      </c>
      <c r="E2709" s="38" t="s">
        <v>246</v>
      </c>
      <c r="F2709" s="38" t="s">
        <v>247</v>
      </c>
      <c r="G2709" s="84" t="s">
        <v>248</v>
      </c>
      <c r="H2709" s="38" t="s">
        <v>249</v>
      </c>
      <c r="I2709" s="84">
        <v>130701</v>
      </c>
      <c r="J2709" s="38" t="s">
        <v>272</v>
      </c>
      <c r="K2709" s="84">
        <v>130701</v>
      </c>
      <c r="L2709" s="84" t="s">
        <v>262</v>
      </c>
      <c r="M2709" s="38" t="s">
        <v>263</v>
      </c>
      <c r="N2709" s="84">
        <v>440274</v>
      </c>
      <c r="O2709" s="84" t="s">
        <v>961</v>
      </c>
      <c r="P2709" s="84">
        <v>684906</v>
      </c>
      <c r="Q2709" s="38" t="s">
        <v>962</v>
      </c>
      <c r="R2709" s="38" t="s">
        <v>829</v>
      </c>
      <c r="S2709" s="84" t="s">
        <v>3379</v>
      </c>
      <c r="T2709" s="84" t="s">
        <v>3379</v>
      </c>
      <c r="U2709" s="84" t="s">
        <v>1023</v>
      </c>
      <c r="V2709" s="84" t="s">
        <v>2278</v>
      </c>
      <c r="W2709" s="84">
        <v>0</v>
      </c>
      <c r="X2709" s="38" t="s">
        <v>3451</v>
      </c>
      <c r="Y2709" s="84">
        <v>359478353</v>
      </c>
      <c r="Z2709" s="38" t="s">
        <v>6651</v>
      </c>
      <c r="AA2709" s="108" t="s">
        <v>6650</v>
      </c>
      <c r="AB2709" s="84">
        <v>65000</v>
      </c>
      <c r="AC2709" s="108" t="s">
        <v>6770</v>
      </c>
      <c r="AD2709" s="84">
        <v>24</v>
      </c>
      <c r="AE2709" s="84" t="s">
        <v>6787</v>
      </c>
      <c r="AF2709" s="84" t="s">
        <v>7551</v>
      </c>
      <c r="AG2709" s="108" t="s">
        <v>7552</v>
      </c>
      <c r="AH2709" s="84" t="s">
        <v>7319</v>
      </c>
      <c r="AI2709" s="108" t="s">
        <v>8101</v>
      </c>
      <c r="AJ2709" s="84">
        <v>3460</v>
      </c>
      <c r="AK2709" s="84">
        <v>3460</v>
      </c>
      <c r="AL2709" s="108" t="s">
        <v>6745</v>
      </c>
      <c r="AM2709" s="84">
        <v>6776.57</v>
      </c>
      <c r="AN2709" s="112">
        <v>3603.43</v>
      </c>
      <c r="AO2709" s="112">
        <v>10380</v>
      </c>
      <c r="AP2709" s="112">
        <v>58223.43</v>
      </c>
      <c r="AQ2709" s="112">
        <v>14025.57</v>
      </c>
      <c r="AR2709" s="112">
        <v>72249</v>
      </c>
      <c r="AS2709" s="112">
        <v>0</v>
      </c>
      <c r="AT2709" s="112">
        <v>0</v>
      </c>
      <c r="AU2709" s="112">
        <v>0</v>
      </c>
      <c r="AV2709" s="84">
        <v>3</v>
      </c>
      <c r="AW2709" s="84">
        <v>0</v>
      </c>
      <c r="AX2709" s="84" t="str">
        <f>VLOOKUP(Y2709,'[1]Asset Classification'!$J$3:$W$2865,14,)</f>
        <v>Standard</v>
      </c>
      <c r="AY2709" s="108"/>
      <c r="AZ2709" s="84"/>
      <c r="BA2709" s="84"/>
      <c r="BB2709" s="84" t="s">
        <v>8329</v>
      </c>
      <c r="BC2709" s="84"/>
      <c r="BD2709" s="108"/>
      <c r="BE2709" s="84">
        <v>0</v>
      </c>
      <c r="BF2709" s="38" t="s">
        <v>3379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244</v>
      </c>
      <c r="C2710" s="38" t="s">
        <v>245</v>
      </c>
      <c r="D2710" s="38" t="s">
        <v>246</v>
      </c>
      <c r="E2710" s="38" t="s">
        <v>246</v>
      </c>
      <c r="F2710" s="38" t="s">
        <v>247</v>
      </c>
      <c r="G2710" s="84" t="s">
        <v>248</v>
      </c>
      <c r="H2710" s="38" t="s">
        <v>249</v>
      </c>
      <c r="I2710" s="84">
        <v>130701</v>
      </c>
      <c r="J2710" s="38" t="s">
        <v>272</v>
      </c>
      <c r="K2710" s="84">
        <v>130701</v>
      </c>
      <c r="L2710" s="84" t="s">
        <v>262</v>
      </c>
      <c r="M2710" s="38" t="s">
        <v>263</v>
      </c>
      <c r="N2710" s="84">
        <v>440274</v>
      </c>
      <c r="O2710" s="84" t="s">
        <v>961</v>
      </c>
      <c r="P2710" s="84">
        <v>684906</v>
      </c>
      <c r="Q2710" s="38" t="s">
        <v>962</v>
      </c>
      <c r="R2710" s="38" t="s">
        <v>829</v>
      </c>
      <c r="S2710" s="84" t="s">
        <v>3380</v>
      </c>
      <c r="T2710" s="84" t="s">
        <v>3380</v>
      </c>
      <c r="U2710" s="84" t="s">
        <v>1023</v>
      </c>
      <c r="V2710" s="84" t="s">
        <v>2278</v>
      </c>
      <c r="W2710" s="84">
        <v>0</v>
      </c>
      <c r="X2710" s="38" t="s">
        <v>3451</v>
      </c>
      <c r="Y2710" s="84">
        <v>359478459</v>
      </c>
      <c r="Z2710" s="38" t="s">
        <v>6652</v>
      </c>
      <c r="AA2710" s="108" t="s">
        <v>6650</v>
      </c>
      <c r="AB2710" s="84">
        <v>65000</v>
      </c>
      <c r="AC2710" s="108" t="s">
        <v>6770</v>
      </c>
      <c r="AD2710" s="84">
        <v>24</v>
      </c>
      <c r="AE2710" s="84" t="s">
        <v>6787</v>
      </c>
      <c r="AF2710" s="84" t="s">
        <v>7551</v>
      </c>
      <c r="AG2710" s="108" t="s">
        <v>7552</v>
      </c>
      <c r="AH2710" s="84" t="s">
        <v>7319</v>
      </c>
      <c r="AI2710" s="108" t="s">
        <v>8101</v>
      </c>
      <c r="AJ2710" s="84">
        <v>3460</v>
      </c>
      <c r="AK2710" s="84">
        <v>3460</v>
      </c>
      <c r="AL2710" s="108" t="s">
        <v>6745</v>
      </c>
      <c r="AM2710" s="84">
        <v>6776.57</v>
      </c>
      <c r="AN2710" s="112">
        <v>3603.43</v>
      </c>
      <c r="AO2710" s="112">
        <v>10380</v>
      </c>
      <c r="AP2710" s="112">
        <v>58223.43</v>
      </c>
      <c r="AQ2710" s="112">
        <v>14025.57</v>
      </c>
      <c r="AR2710" s="112">
        <v>72249</v>
      </c>
      <c r="AS2710" s="112">
        <v>0</v>
      </c>
      <c r="AT2710" s="112">
        <v>0</v>
      </c>
      <c r="AU2710" s="112">
        <v>0</v>
      </c>
      <c r="AV2710" s="84">
        <v>3</v>
      </c>
      <c r="AW2710" s="84">
        <v>0</v>
      </c>
      <c r="AX2710" s="84" t="str">
        <f>VLOOKUP(Y2710,'[1]Asset Classification'!$J$3:$W$2865,14,)</f>
        <v>Standard</v>
      </c>
      <c r="AY2710" s="108"/>
      <c r="AZ2710" s="84"/>
      <c r="BA2710" s="84"/>
      <c r="BB2710" s="84" t="s">
        <v>8329</v>
      </c>
      <c r="BC2710" s="84"/>
      <c r="BD2710" s="108"/>
      <c r="BE2710" s="84">
        <v>0</v>
      </c>
      <c r="BF2710" s="38" t="s">
        <v>3380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244</v>
      </c>
      <c r="C2711" s="38" t="s">
        <v>245</v>
      </c>
      <c r="D2711" s="38" t="s">
        <v>246</v>
      </c>
      <c r="E2711" s="38" t="s">
        <v>246</v>
      </c>
      <c r="F2711" s="38" t="s">
        <v>247</v>
      </c>
      <c r="G2711" s="84" t="s">
        <v>248</v>
      </c>
      <c r="H2711" s="38" t="s">
        <v>249</v>
      </c>
      <c r="I2711" s="84">
        <v>131418</v>
      </c>
      <c r="J2711" s="38" t="s">
        <v>288</v>
      </c>
      <c r="K2711" s="84">
        <v>131418</v>
      </c>
      <c r="L2711" s="84" t="s">
        <v>254</v>
      </c>
      <c r="M2711" s="38" t="s">
        <v>255</v>
      </c>
      <c r="N2711" s="84">
        <v>221792</v>
      </c>
      <c r="O2711" s="84" t="s">
        <v>600</v>
      </c>
      <c r="P2711" s="84">
        <v>292532</v>
      </c>
      <c r="Q2711" s="38" t="s">
        <v>601</v>
      </c>
      <c r="R2711" s="38" t="s">
        <v>829</v>
      </c>
      <c r="S2711" s="84" t="s">
        <v>3286</v>
      </c>
      <c r="T2711" s="84" t="s">
        <v>3286</v>
      </c>
      <c r="U2711" s="84" t="s">
        <v>2292</v>
      </c>
      <c r="V2711" s="84" t="s">
        <v>3449</v>
      </c>
      <c r="W2711" s="84">
        <v>0</v>
      </c>
      <c r="X2711" s="38" t="s">
        <v>3451</v>
      </c>
      <c r="Y2711" s="84">
        <v>359485736</v>
      </c>
      <c r="Z2711" s="38" t="s">
        <v>6515</v>
      </c>
      <c r="AA2711" s="108" t="s">
        <v>6653</v>
      </c>
      <c r="AB2711" s="84">
        <v>65000</v>
      </c>
      <c r="AC2711" s="108" t="s">
        <v>6773</v>
      </c>
      <c r="AD2711" s="84">
        <v>24</v>
      </c>
      <c r="AE2711" s="84" t="s">
        <v>6787</v>
      </c>
      <c r="AF2711" s="84" t="s">
        <v>7525</v>
      </c>
      <c r="AG2711" s="108" t="s">
        <v>7878</v>
      </c>
      <c r="AH2711" s="84" t="s">
        <v>7319</v>
      </c>
      <c r="AI2711" s="108" t="s">
        <v>8105</v>
      </c>
      <c r="AJ2711" s="84">
        <v>3460</v>
      </c>
      <c r="AK2711" s="84">
        <v>3460</v>
      </c>
      <c r="AL2711" s="108" t="s">
        <v>6742</v>
      </c>
      <c r="AM2711" s="84">
        <v>7006.16</v>
      </c>
      <c r="AN2711" s="112">
        <v>3373.84</v>
      </c>
      <c r="AO2711" s="112">
        <v>10380</v>
      </c>
      <c r="AP2711" s="112">
        <v>57993.84</v>
      </c>
      <c r="AQ2711" s="112">
        <v>13903.16</v>
      </c>
      <c r="AR2711" s="112">
        <v>71897</v>
      </c>
      <c r="AS2711" s="112">
        <v>0</v>
      </c>
      <c r="AT2711" s="112">
        <v>0</v>
      </c>
      <c r="AU2711" s="112">
        <v>0</v>
      </c>
      <c r="AV2711" s="84">
        <v>3</v>
      </c>
      <c r="AW2711" s="84">
        <v>0</v>
      </c>
      <c r="AX2711" s="84" t="str">
        <f>VLOOKUP(Y2711,'[1]Asset Classification'!$J$3:$W$2865,14,)</f>
        <v>Standard</v>
      </c>
      <c r="AY2711" s="108"/>
      <c r="AZ2711" s="84"/>
      <c r="BA2711" s="84"/>
      <c r="BB2711" s="84" t="s">
        <v>8329</v>
      </c>
      <c r="BC2711" s="84"/>
      <c r="BD2711" s="108"/>
      <c r="BE2711" s="84">
        <v>0</v>
      </c>
      <c r="BF2711" s="38" t="s">
        <v>3286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244</v>
      </c>
      <c r="C2712" s="38" t="s">
        <v>245</v>
      </c>
      <c r="D2712" s="38" t="s">
        <v>246</v>
      </c>
      <c r="E2712" s="38" t="s">
        <v>246</v>
      </c>
      <c r="F2712" s="38" t="s">
        <v>247</v>
      </c>
      <c r="G2712" s="84" t="s">
        <v>248</v>
      </c>
      <c r="H2712" s="38" t="s">
        <v>249</v>
      </c>
      <c r="I2712" s="84">
        <v>142674</v>
      </c>
      <c r="J2712" s="38" t="s">
        <v>315</v>
      </c>
      <c r="K2712" s="84">
        <v>142674</v>
      </c>
      <c r="L2712" s="84" t="s">
        <v>254</v>
      </c>
      <c r="M2712" s="38" t="s">
        <v>255</v>
      </c>
      <c r="N2712" s="84">
        <v>255230</v>
      </c>
      <c r="O2712" s="84" t="s">
        <v>920</v>
      </c>
      <c r="P2712" s="84">
        <v>335218</v>
      </c>
      <c r="Q2712" s="38" t="s">
        <v>921</v>
      </c>
      <c r="R2712" s="38" t="s">
        <v>829</v>
      </c>
      <c r="S2712" s="84" t="s">
        <v>3381</v>
      </c>
      <c r="T2712" s="84" t="s">
        <v>3381</v>
      </c>
      <c r="U2712" s="84" t="s">
        <v>2292</v>
      </c>
      <c r="V2712" s="84" t="s">
        <v>3449</v>
      </c>
      <c r="W2712" s="84">
        <v>0</v>
      </c>
      <c r="X2712" s="38" t="s">
        <v>3553</v>
      </c>
      <c r="Y2712" s="84">
        <v>359506855</v>
      </c>
      <c r="Z2712" s="38" t="s">
        <v>6654</v>
      </c>
      <c r="AA2712" s="108" t="s">
        <v>6655</v>
      </c>
      <c r="AB2712" s="84">
        <v>42000</v>
      </c>
      <c r="AC2712" s="108" t="s">
        <v>6766</v>
      </c>
      <c r="AD2712" s="84">
        <v>24</v>
      </c>
      <c r="AE2712" s="84" t="s">
        <v>6785</v>
      </c>
      <c r="AF2712" s="84" t="s">
        <v>7905</v>
      </c>
      <c r="AG2712" s="108" t="s">
        <v>7906</v>
      </c>
      <c r="AH2712" s="84" t="s">
        <v>7557</v>
      </c>
      <c r="AI2712" s="108" t="s">
        <v>8106</v>
      </c>
      <c r="AJ2712" s="84">
        <v>2240</v>
      </c>
      <c r="AK2712" s="84">
        <v>2240</v>
      </c>
      <c r="AL2712" s="108" t="s">
        <v>8259</v>
      </c>
      <c r="AM2712" s="84">
        <v>2654.13</v>
      </c>
      <c r="AN2712" s="112">
        <v>1825.87</v>
      </c>
      <c r="AO2712" s="112">
        <v>4480</v>
      </c>
      <c r="AP2712" s="112">
        <v>39345.870000000003</v>
      </c>
      <c r="AQ2712" s="112">
        <v>10011.129999999999</v>
      </c>
      <c r="AR2712" s="112">
        <v>49357</v>
      </c>
      <c r="AS2712" s="112">
        <v>0</v>
      </c>
      <c r="AT2712" s="112">
        <v>0</v>
      </c>
      <c r="AU2712" s="112">
        <v>0</v>
      </c>
      <c r="AV2712" s="84">
        <v>2</v>
      </c>
      <c r="AW2712" s="84">
        <v>0</v>
      </c>
      <c r="AX2712" s="84" t="str">
        <f>VLOOKUP(Y2712,'[1]Asset Classification'!$J$3:$W$2865,14,)</f>
        <v>Standard</v>
      </c>
      <c r="AY2712" s="108"/>
      <c r="AZ2712" s="84"/>
      <c r="BA2712" s="84"/>
      <c r="BB2712" s="84" t="s">
        <v>8329</v>
      </c>
      <c r="BC2712" s="84"/>
      <c r="BD2712" s="108"/>
      <c r="BE2712" s="84">
        <v>0</v>
      </c>
      <c r="BF2712" s="38" t="s">
        <v>3381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244</v>
      </c>
      <c r="C2713" s="38" t="s">
        <v>245</v>
      </c>
      <c r="D2713" s="38" t="s">
        <v>246</v>
      </c>
      <c r="E2713" s="38" t="s">
        <v>246</v>
      </c>
      <c r="F2713" s="38" t="s">
        <v>247</v>
      </c>
      <c r="G2713" s="84" t="s">
        <v>248</v>
      </c>
      <c r="H2713" s="38" t="s">
        <v>249</v>
      </c>
      <c r="I2713" s="84">
        <v>139549</v>
      </c>
      <c r="J2713" s="38" t="s">
        <v>307</v>
      </c>
      <c r="K2713" s="84">
        <v>139549</v>
      </c>
      <c r="L2713" s="84" t="s">
        <v>254</v>
      </c>
      <c r="M2713" s="38" t="s">
        <v>255</v>
      </c>
      <c r="N2713" s="84">
        <v>383781</v>
      </c>
      <c r="O2713" s="84" t="s">
        <v>858</v>
      </c>
      <c r="P2713" s="84">
        <v>564839</v>
      </c>
      <c r="Q2713" s="38" t="s">
        <v>859</v>
      </c>
      <c r="R2713" s="38" t="s">
        <v>829</v>
      </c>
      <c r="S2713" s="84" t="s">
        <v>3382</v>
      </c>
      <c r="T2713" s="84" t="s">
        <v>3382</v>
      </c>
      <c r="U2713" s="84" t="s">
        <v>2292</v>
      </c>
      <c r="V2713" s="84" t="s">
        <v>2278</v>
      </c>
      <c r="W2713" s="84">
        <v>0</v>
      </c>
      <c r="X2713" s="38" t="s">
        <v>3553</v>
      </c>
      <c r="Y2713" s="84">
        <v>359512269</v>
      </c>
      <c r="Z2713" s="38" t="s">
        <v>6656</v>
      </c>
      <c r="AA2713" s="108" t="s">
        <v>6657</v>
      </c>
      <c r="AB2713" s="84">
        <v>55000</v>
      </c>
      <c r="AC2713" s="108" t="s">
        <v>6769</v>
      </c>
      <c r="AD2713" s="84">
        <v>24</v>
      </c>
      <c r="AE2713" s="84" t="s">
        <v>6787</v>
      </c>
      <c r="AF2713" s="84" t="s">
        <v>7907</v>
      </c>
      <c r="AG2713" s="108" t="s">
        <v>7683</v>
      </c>
      <c r="AH2713" s="84" t="s">
        <v>7557</v>
      </c>
      <c r="AI2713" s="108" t="s">
        <v>8107</v>
      </c>
      <c r="AJ2713" s="84">
        <v>2930</v>
      </c>
      <c r="AK2713" s="84">
        <v>2930</v>
      </c>
      <c r="AL2713" s="108" t="s">
        <v>8112</v>
      </c>
      <c r="AM2713" s="84">
        <v>3316.69</v>
      </c>
      <c r="AN2713" s="112">
        <v>2543.31</v>
      </c>
      <c r="AO2713" s="112">
        <v>5860</v>
      </c>
      <c r="AP2713" s="112">
        <v>51683.31</v>
      </c>
      <c r="AQ2713" s="112">
        <v>13218.69</v>
      </c>
      <c r="AR2713" s="112">
        <v>64902</v>
      </c>
      <c r="AS2713" s="112">
        <v>0</v>
      </c>
      <c r="AT2713" s="112">
        <v>0</v>
      </c>
      <c r="AU2713" s="112">
        <v>0</v>
      </c>
      <c r="AV2713" s="84">
        <v>2</v>
      </c>
      <c r="AW2713" s="84">
        <v>0</v>
      </c>
      <c r="AX2713" s="84" t="str">
        <f>VLOOKUP(Y2713,'[1]Asset Classification'!$J$3:$W$2865,14,)</f>
        <v>Standard</v>
      </c>
      <c r="AY2713" s="108"/>
      <c r="AZ2713" s="84"/>
      <c r="BA2713" s="84"/>
      <c r="BB2713" s="84" t="s">
        <v>8329</v>
      </c>
      <c r="BC2713" s="84"/>
      <c r="BD2713" s="108"/>
      <c r="BE2713" s="84">
        <v>0</v>
      </c>
      <c r="BF2713" s="38" t="s">
        <v>3382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244</v>
      </c>
      <c r="C2714" s="38" t="s">
        <v>245</v>
      </c>
      <c r="D2714" s="38" t="s">
        <v>246</v>
      </c>
      <c r="E2714" s="38" t="s">
        <v>246</v>
      </c>
      <c r="F2714" s="38" t="s">
        <v>247</v>
      </c>
      <c r="G2714" s="84" t="s">
        <v>248</v>
      </c>
      <c r="H2714" s="38" t="s">
        <v>249</v>
      </c>
      <c r="I2714" s="84">
        <v>130627</v>
      </c>
      <c r="J2714" s="38" t="s">
        <v>270</v>
      </c>
      <c r="K2714" s="84">
        <v>130627</v>
      </c>
      <c r="L2714" s="84" t="s">
        <v>254</v>
      </c>
      <c r="M2714" s="38" t="s">
        <v>255</v>
      </c>
      <c r="N2714" s="84">
        <v>220371</v>
      </c>
      <c r="O2714" s="84" t="s">
        <v>384</v>
      </c>
      <c r="P2714" s="84">
        <v>290757</v>
      </c>
      <c r="Q2714" s="38" t="s">
        <v>385</v>
      </c>
      <c r="R2714" s="38" t="s">
        <v>829</v>
      </c>
      <c r="S2714" s="84" t="s">
        <v>3383</v>
      </c>
      <c r="T2714" s="84" t="s">
        <v>3383</v>
      </c>
      <c r="U2714" s="84" t="s">
        <v>1023</v>
      </c>
      <c r="V2714" s="84" t="s">
        <v>2278</v>
      </c>
      <c r="W2714" s="84">
        <v>0</v>
      </c>
      <c r="X2714" s="38" t="s">
        <v>3451</v>
      </c>
      <c r="Y2714" s="84">
        <v>359518002</v>
      </c>
      <c r="Z2714" s="38" t="s">
        <v>6658</v>
      </c>
      <c r="AA2714" s="108" t="s">
        <v>6657</v>
      </c>
      <c r="AB2714" s="84">
        <v>65000</v>
      </c>
      <c r="AC2714" s="108" t="s">
        <v>6768</v>
      </c>
      <c r="AD2714" s="84">
        <v>24</v>
      </c>
      <c r="AE2714" s="84" t="s">
        <v>6787</v>
      </c>
      <c r="AF2714" s="84" t="s">
        <v>7645</v>
      </c>
      <c r="AG2714" s="108" t="s">
        <v>7908</v>
      </c>
      <c r="AH2714" s="84" t="s">
        <v>7557</v>
      </c>
      <c r="AI2714" s="108" t="s">
        <v>8103</v>
      </c>
      <c r="AJ2714" s="84">
        <v>3460</v>
      </c>
      <c r="AK2714" s="84">
        <v>3460</v>
      </c>
      <c r="AL2714" s="108" t="s">
        <v>6749</v>
      </c>
      <c r="AM2714" s="84">
        <v>7327.59</v>
      </c>
      <c r="AN2714" s="112">
        <v>3052.41</v>
      </c>
      <c r="AO2714" s="112">
        <v>10380</v>
      </c>
      <c r="AP2714" s="112">
        <v>57672.41</v>
      </c>
      <c r="AQ2714" s="112">
        <v>13731.59</v>
      </c>
      <c r="AR2714" s="112">
        <v>71404</v>
      </c>
      <c r="AS2714" s="112">
        <v>0</v>
      </c>
      <c r="AT2714" s="112">
        <v>0</v>
      </c>
      <c r="AU2714" s="112">
        <v>0</v>
      </c>
      <c r="AV2714" s="84">
        <v>3</v>
      </c>
      <c r="AW2714" s="84">
        <v>0</v>
      </c>
      <c r="AX2714" s="84" t="str">
        <f>VLOOKUP(Y2714,'[1]Asset Classification'!$J$3:$W$2865,14,)</f>
        <v>Standard</v>
      </c>
      <c r="AY2714" s="108"/>
      <c r="AZ2714" s="84"/>
      <c r="BA2714" s="84"/>
      <c r="BB2714" s="84" t="s">
        <v>8329</v>
      </c>
      <c r="BC2714" s="84"/>
      <c r="BD2714" s="108"/>
      <c r="BE2714" s="84">
        <v>0</v>
      </c>
      <c r="BF2714" s="38" t="s">
        <v>3383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244</v>
      </c>
      <c r="C2715" s="38" t="s">
        <v>245</v>
      </c>
      <c r="D2715" s="38" t="s">
        <v>246</v>
      </c>
      <c r="E2715" s="38" t="s">
        <v>246</v>
      </c>
      <c r="F2715" s="38" t="s">
        <v>247</v>
      </c>
      <c r="G2715" s="84" t="s">
        <v>248</v>
      </c>
      <c r="H2715" s="38" t="s">
        <v>249</v>
      </c>
      <c r="I2715" s="84">
        <v>136908</v>
      </c>
      <c r="J2715" s="38" t="s">
        <v>300</v>
      </c>
      <c r="K2715" s="84">
        <v>136908</v>
      </c>
      <c r="L2715" s="84" t="s">
        <v>251</v>
      </c>
      <c r="M2715" s="38" t="s">
        <v>252</v>
      </c>
      <c r="N2715" s="84">
        <v>274821</v>
      </c>
      <c r="O2715" s="84" t="s">
        <v>795</v>
      </c>
      <c r="P2715" s="84">
        <v>360794</v>
      </c>
      <c r="Q2715" s="38" t="s">
        <v>796</v>
      </c>
      <c r="R2715" s="38" t="s">
        <v>829</v>
      </c>
      <c r="S2715" s="84" t="s">
        <v>3384</v>
      </c>
      <c r="T2715" s="84" t="s">
        <v>3384</v>
      </c>
      <c r="U2715" s="84" t="s">
        <v>2292</v>
      </c>
      <c r="V2715" s="84" t="s">
        <v>2278</v>
      </c>
      <c r="W2715" s="84">
        <v>0</v>
      </c>
      <c r="X2715" s="38" t="s">
        <v>3451</v>
      </c>
      <c r="Y2715" s="84">
        <v>359521484</v>
      </c>
      <c r="Z2715" s="38" t="s">
        <v>6659</v>
      </c>
      <c r="AA2715" s="108" t="s">
        <v>6660</v>
      </c>
      <c r="AB2715" s="84">
        <v>65000</v>
      </c>
      <c r="AC2715" s="108" t="s">
        <v>6765</v>
      </c>
      <c r="AD2715" s="84">
        <v>24</v>
      </c>
      <c r="AE2715" s="84" t="s">
        <v>6787</v>
      </c>
      <c r="AF2715" s="84" t="s">
        <v>7627</v>
      </c>
      <c r="AG2715" s="108" t="s">
        <v>7628</v>
      </c>
      <c r="AH2715" s="84" t="s">
        <v>7319</v>
      </c>
      <c r="AI2715" s="108" t="s">
        <v>8102</v>
      </c>
      <c r="AJ2715" s="84">
        <v>3440</v>
      </c>
      <c r="AK2715" s="84">
        <v>3440</v>
      </c>
      <c r="AL2715" s="108" t="s">
        <v>6752</v>
      </c>
      <c r="AM2715" s="84">
        <v>7284.04</v>
      </c>
      <c r="AN2715" s="112">
        <v>3035.96</v>
      </c>
      <c r="AO2715" s="112">
        <v>10320</v>
      </c>
      <c r="AP2715" s="112">
        <v>57715.96</v>
      </c>
      <c r="AQ2715" s="112">
        <v>13488.04</v>
      </c>
      <c r="AR2715" s="112">
        <v>71204</v>
      </c>
      <c r="AS2715" s="112">
        <v>0</v>
      </c>
      <c r="AT2715" s="112">
        <v>0</v>
      </c>
      <c r="AU2715" s="112">
        <v>0</v>
      </c>
      <c r="AV2715" s="84">
        <v>3</v>
      </c>
      <c r="AW2715" s="84">
        <v>0</v>
      </c>
      <c r="AX2715" s="84" t="str">
        <f>VLOOKUP(Y2715,'[1]Asset Classification'!$J$3:$W$2865,14,)</f>
        <v>Standard</v>
      </c>
      <c r="AY2715" s="108"/>
      <c r="AZ2715" s="84"/>
      <c r="BA2715" s="84"/>
      <c r="BB2715" s="84" t="s">
        <v>8329</v>
      </c>
      <c r="BC2715" s="84"/>
      <c r="BD2715" s="108"/>
      <c r="BE2715" s="84">
        <v>0</v>
      </c>
      <c r="BF2715" s="38" t="s">
        <v>3384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244</v>
      </c>
      <c r="C2716" s="38" t="s">
        <v>245</v>
      </c>
      <c r="D2716" s="38" t="s">
        <v>246</v>
      </c>
      <c r="E2716" s="38" t="s">
        <v>246</v>
      </c>
      <c r="F2716" s="38" t="s">
        <v>247</v>
      </c>
      <c r="G2716" s="84" t="s">
        <v>248</v>
      </c>
      <c r="H2716" s="38" t="s">
        <v>249</v>
      </c>
      <c r="I2716" s="84">
        <v>136908</v>
      </c>
      <c r="J2716" s="38" t="s">
        <v>300</v>
      </c>
      <c r="K2716" s="84">
        <v>136908</v>
      </c>
      <c r="L2716" s="84" t="s">
        <v>251</v>
      </c>
      <c r="M2716" s="38" t="s">
        <v>252</v>
      </c>
      <c r="N2716" s="84">
        <v>274821</v>
      </c>
      <c r="O2716" s="84" t="s">
        <v>795</v>
      </c>
      <c r="P2716" s="84">
        <v>360738</v>
      </c>
      <c r="Q2716" s="38" t="s">
        <v>972</v>
      </c>
      <c r="R2716" s="38" t="s">
        <v>829</v>
      </c>
      <c r="S2716" s="84" t="s">
        <v>3385</v>
      </c>
      <c r="T2716" s="84" t="s">
        <v>3385</v>
      </c>
      <c r="U2716" s="84" t="s">
        <v>2292</v>
      </c>
      <c r="V2716" s="84" t="s">
        <v>2278</v>
      </c>
      <c r="W2716" s="84">
        <v>0</v>
      </c>
      <c r="X2716" s="38" t="s">
        <v>3451</v>
      </c>
      <c r="Y2716" s="84">
        <v>359527129</v>
      </c>
      <c r="Z2716" s="38" t="s">
        <v>6661</v>
      </c>
      <c r="AA2716" s="108" t="s">
        <v>6662</v>
      </c>
      <c r="AB2716" s="84">
        <v>65000</v>
      </c>
      <c r="AC2716" s="108" t="s">
        <v>6765</v>
      </c>
      <c r="AD2716" s="84">
        <v>24</v>
      </c>
      <c r="AE2716" s="84" t="s">
        <v>6787</v>
      </c>
      <c r="AF2716" s="84" t="s">
        <v>7415</v>
      </c>
      <c r="AG2716" s="108" t="s">
        <v>7856</v>
      </c>
      <c r="AH2716" s="84" t="s">
        <v>7319</v>
      </c>
      <c r="AI2716" s="108" t="s">
        <v>6698</v>
      </c>
      <c r="AJ2716" s="84">
        <v>3440</v>
      </c>
      <c r="AK2716" s="84">
        <v>3440</v>
      </c>
      <c r="AL2716" s="108" t="s">
        <v>6752</v>
      </c>
      <c r="AM2716" s="84">
        <v>3847.15</v>
      </c>
      <c r="AN2716" s="112">
        <v>3032.85</v>
      </c>
      <c r="AO2716" s="112">
        <v>6880</v>
      </c>
      <c r="AP2716" s="112">
        <v>61152.85</v>
      </c>
      <c r="AQ2716" s="112">
        <v>15366.15</v>
      </c>
      <c r="AR2716" s="112">
        <v>76519</v>
      </c>
      <c r="AS2716" s="112">
        <v>0</v>
      </c>
      <c r="AT2716" s="112">
        <v>0</v>
      </c>
      <c r="AU2716" s="112">
        <v>0</v>
      </c>
      <c r="AV2716" s="84">
        <v>2</v>
      </c>
      <c r="AW2716" s="84">
        <v>0</v>
      </c>
      <c r="AX2716" s="84" t="str">
        <f>VLOOKUP(Y2716,'[1]Asset Classification'!$J$3:$W$2865,14,)</f>
        <v>Standard</v>
      </c>
      <c r="AY2716" s="108"/>
      <c r="AZ2716" s="84"/>
      <c r="BA2716" s="84"/>
      <c r="BB2716" s="84" t="s">
        <v>8329</v>
      </c>
      <c r="BC2716" s="84"/>
      <c r="BD2716" s="108"/>
      <c r="BE2716" s="84">
        <v>0</v>
      </c>
      <c r="BF2716" s="38" t="s">
        <v>3385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244</v>
      </c>
      <c r="C2717" s="38" t="s">
        <v>245</v>
      </c>
      <c r="D2717" s="38" t="s">
        <v>246</v>
      </c>
      <c r="E2717" s="38" t="s">
        <v>246</v>
      </c>
      <c r="F2717" s="38" t="s">
        <v>247</v>
      </c>
      <c r="G2717" s="84" t="s">
        <v>248</v>
      </c>
      <c r="H2717" s="38" t="s">
        <v>249</v>
      </c>
      <c r="I2717" s="84">
        <v>133068</v>
      </c>
      <c r="J2717" s="38" t="s">
        <v>287</v>
      </c>
      <c r="K2717" s="84">
        <v>133068</v>
      </c>
      <c r="L2717" s="84" t="s">
        <v>262</v>
      </c>
      <c r="M2717" s="38" t="s">
        <v>263</v>
      </c>
      <c r="N2717" s="84">
        <v>264840</v>
      </c>
      <c r="O2717" s="84" t="s">
        <v>976</v>
      </c>
      <c r="P2717" s="84">
        <v>347701</v>
      </c>
      <c r="Q2717" s="38" t="s">
        <v>717</v>
      </c>
      <c r="R2717" s="38" t="s">
        <v>829</v>
      </c>
      <c r="S2717" s="84" t="s">
        <v>3386</v>
      </c>
      <c r="T2717" s="84" t="s">
        <v>3386</v>
      </c>
      <c r="U2717" s="84" t="s">
        <v>1034</v>
      </c>
      <c r="V2717" s="84" t="s">
        <v>2789</v>
      </c>
      <c r="W2717" s="84">
        <v>0</v>
      </c>
      <c r="X2717" s="38" t="s">
        <v>3451</v>
      </c>
      <c r="Y2717" s="84">
        <v>359534130</v>
      </c>
      <c r="Z2717" s="38" t="s">
        <v>6663</v>
      </c>
      <c r="AA2717" s="108" t="s">
        <v>6655</v>
      </c>
      <c r="AB2717" s="84">
        <v>65000</v>
      </c>
      <c r="AC2717" s="108" t="s">
        <v>6765</v>
      </c>
      <c r="AD2717" s="84">
        <v>24</v>
      </c>
      <c r="AE2717" s="84" t="s">
        <v>6787</v>
      </c>
      <c r="AF2717" s="84" t="s">
        <v>7580</v>
      </c>
      <c r="AG2717" s="108" t="s">
        <v>7581</v>
      </c>
      <c r="AH2717" s="84" t="s">
        <v>7557</v>
      </c>
      <c r="AI2717" s="108" t="s">
        <v>6698</v>
      </c>
      <c r="AJ2717" s="84">
        <v>3460</v>
      </c>
      <c r="AK2717" s="84">
        <v>3460</v>
      </c>
      <c r="AL2717" s="108" t="s">
        <v>6752</v>
      </c>
      <c r="AM2717" s="84">
        <v>3869.25</v>
      </c>
      <c r="AN2717" s="112">
        <v>3050.75</v>
      </c>
      <c r="AO2717" s="112">
        <v>6920</v>
      </c>
      <c r="AP2717" s="112">
        <v>61130.75</v>
      </c>
      <c r="AQ2717" s="112">
        <v>15665.25</v>
      </c>
      <c r="AR2717" s="112">
        <v>76796</v>
      </c>
      <c r="AS2717" s="112">
        <v>0</v>
      </c>
      <c r="AT2717" s="112">
        <v>0</v>
      </c>
      <c r="AU2717" s="112">
        <v>0</v>
      </c>
      <c r="AV2717" s="84">
        <v>2</v>
      </c>
      <c r="AW2717" s="84">
        <v>0</v>
      </c>
      <c r="AX2717" s="84" t="str">
        <f>VLOOKUP(Y2717,'[1]Asset Classification'!$J$3:$W$2865,14,)</f>
        <v>Standard</v>
      </c>
      <c r="AY2717" s="108"/>
      <c r="AZ2717" s="84"/>
      <c r="BA2717" s="84"/>
      <c r="BB2717" s="84" t="s">
        <v>8329</v>
      </c>
      <c r="BC2717" s="84"/>
      <c r="BD2717" s="108"/>
      <c r="BE2717" s="84">
        <v>0</v>
      </c>
      <c r="BF2717" s="38" t="s">
        <v>3386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244</v>
      </c>
      <c r="C2718" s="38" t="s">
        <v>245</v>
      </c>
      <c r="D2718" s="38" t="s">
        <v>246</v>
      </c>
      <c r="E2718" s="38" t="s">
        <v>246</v>
      </c>
      <c r="F2718" s="38" t="s">
        <v>247</v>
      </c>
      <c r="G2718" s="84" t="s">
        <v>248</v>
      </c>
      <c r="H2718" s="38" t="s">
        <v>249</v>
      </c>
      <c r="I2718" s="84">
        <v>141650</v>
      </c>
      <c r="J2718" s="38" t="s">
        <v>311</v>
      </c>
      <c r="K2718" s="84">
        <v>141650</v>
      </c>
      <c r="L2718" s="84" t="s">
        <v>262</v>
      </c>
      <c r="M2718" s="38" t="s">
        <v>263</v>
      </c>
      <c r="N2718" s="84">
        <v>252090</v>
      </c>
      <c r="O2718" s="84" t="s">
        <v>734</v>
      </c>
      <c r="P2718" s="84">
        <v>331184</v>
      </c>
      <c r="Q2718" s="38" t="s">
        <v>421</v>
      </c>
      <c r="R2718" s="38" t="s">
        <v>829</v>
      </c>
      <c r="S2718" s="84" t="s">
        <v>3387</v>
      </c>
      <c r="T2718" s="84" t="s">
        <v>3387</v>
      </c>
      <c r="U2718" s="84" t="s">
        <v>2292</v>
      </c>
      <c r="V2718" s="84" t="s">
        <v>2278</v>
      </c>
      <c r="W2718" s="84">
        <v>0</v>
      </c>
      <c r="X2718" s="38" t="s">
        <v>3451</v>
      </c>
      <c r="Y2718" s="84">
        <v>359534584</v>
      </c>
      <c r="Z2718" s="38" t="s">
        <v>6664</v>
      </c>
      <c r="AA2718" s="108" t="s">
        <v>6655</v>
      </c>
      <c r="AB2718" s="84">
        <v>80000</v>
      </c>
      <c r="AC2718" s="108" t="s">
        <v>6763</v>
      </c>
      <c r="AD2718" s="84">
        <v>24</v>
      </c>
      <c r="AE2718" s="84" t="s">
        <v>6784</v>
      </c>
      <c r="AF2718" s="84" t="s">
        <v>6834</v>
      </c>
      <c r="AG2718" s="108" t="s">
        <v>7170</v>
      </c>
      <c r="AH2718" s="84" t="s">
        <v>6795</v>
      </c>
      <c r="AI2718" s="108" t="s">
        <v>8108</v>
      </c>
      <c r="AJ2718" s="84">
        <v>4200</v>
      </c>
      <c r="AK2718" s="84">
        <v>4200</v>
      </c>
      <c r="AL2718" s="108" t="s">
        <v>8111</v>
      </c>
      <c r="AM2718" s="84">
        <v>5081.92</v>
      </c>
      <c r="AN2718" s="112">
        <v>3318.08</v>
      </c>
      <c r="AO2718" s="112">
        <v>8400</v>
      </c>
      <c r="AP2718" s="112">
        <v>74918.080000000002</v>
      </c>
      <c r="AQ2718" s="112">
        <v>17883.919999999998</v>
      </c>
      <c r="AR2718" s="112">
        <v>92802</v>
      </c>
      <c r="AS2718" s="112">
        <v>0</v>
      </c>
      <c r="AT2718" s="112">
        <v>0</v>
      </c>
      <c r="AU2718" s="112">
        <v>0</v>
      </c>
      <c r="AV2718" s="84">
        <v>2</v>
      </c>
      <c r="AW2718" s="84">
        <v>0</v>
      </c>
      <c r="AX2718" s="84" t="str">
        <f>VLOOKUP(Y2718,'[1]Asset Classification'!$J$3:$W$2865,14,)</f>
        <v>Standard</v>
      </c>
      <c r="AY2718" s="108"/>
      <c r="AZ2718" s="84"/>
      <c r="BA2718" s="84"/>
      <c r="BB2718" s="84" t="s">
        <v>8329</v>
      </c>
      <c r="BC2718" s="84"/>
      <c r="BD2718" s="108"/>
      <c r="BE2718" s="84">
        <v>0</v>
      </c>
      <c r="BF2718" s="38" t="s">
        <v>3387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244</v>
      </c>
      <c r="C2719" s="38" t="s">
        <v>245</v>
      </c>
      <c r="D2719" s="38" t="s">
        <v>246</v>
      </c>
      <c r="E2719" s="38" t="s">
        <v>246</v>
      </c>
      <c r="F2719" s="38" t="s">
        <v>247</v>
      </c>
      <c r="G2719" s="84" t="s">
        <v>248</v>
      </c>
      <c r="H2719" s="38" t="s">
        <v>249</v>
      </c>
      <c r="I2719" s="84">
        <v>130701</v>
      </c>
      <c r="J2719" s="38" t="s">
        <v>272</v>
      </c>
      <c r="K2719" s="84">
        <v>130701</v>
      </c>
      <c r="L2719" s="84" t="s">
        <v>262</v>
      </c>
      <c r="M2719" s="38" t="s">
        <v>263</v>
      </c>
      <c r="N2719" s="84">
        <v>244158</v>
      </c>
      <c r="O2719" s="84" t="s">
        <v>748</v>
      </c>
      <c r="P2719" s="84">
        <v>320867</v>
      </c>
      <c r="Q2719" s="38" t="s">
        <v>749</v>
      </c>
      <c r="R2719" s="38" t="s">
        <v>891</v>
      </c>
      <c r="S2719" s="84" t="s">
        <v>3208</v>
      </c>
      <c r="T2719" s="84" t="s">
        <v>3208</v>
      </c>
      <c r="U2719" s="84" t="s">
        <v>1027</v>
      </c>
      <c r="V2719" s="84" t="s">
        <v>3449</v>
      </c>
      <c r="W2719" s="84">
        <v>0</v>
      </c>
      <c r="X2719" s="38" t="s">
        <v>3451</v>
      </c>
      <c r="Y2719" s="84">
        <v>359545355</v>
      </c>
      <c r="Z2719" s="38" t="s">
        <v>6426</v>
      </c>
      <c r="AA2719" s="108" t="s">
        <v>6665</v>
      </c>
      <c r="AB2719" s="84">
        <v>30000</v>
      </c>
      <c r="AC2719" s="108" t="s">
        <v>6769</v>
      </c>
      <c r="AD2719" s="84">
        <v>18</v>
      </c>
      <c r="AE2719" s="84" t="s">
        <v>6788</v>
      </c>
      <c r="AF2719" s="84" t="s">
        <v>7851</v>
      </c>
      <c r="AG2719" s="108" t="s">
        <v>7852</v>
      </c>
      <c r="AH2719" s="84" t="s">
        <v>7319</v>
      </c>
      <c r="AI2719" s="108" t="s">
        <v>8107</v>
      </c>
      <c r="AJ2719" s="84">
        <v>2000</v>
      </c>
      <c r="AK2719" s="84">
        <v>2000</v>
      </c>
      <c r="AL2719" s="108" t="s">
        <v>8112</v>
      </c>
      <c r="AM2719" s="84">
        <v>2832.05</v>
      </c>
      <c r="AN2719" s="112">
        <v>1167.95</v>
      </c>
      <c r="AO2719" s="112">
        <v>4000</v>
      </c>
      <c r="AP2719" s="112">
        <v>27167.95</v>
      </c>
      <c r="AQ2719" s="112">
        <v>4915.05</v>
      </c>
      <c r="AR2719" s="112">
        <v>32083</v>
      </c>
      <c r="AS2719" s="112">
        <v>0</v>
      </c>
      <c r="AT2719" s="112">
        <v>0</v>
      </c>
      <c r="AU2719" s="112">
        <v>0</v>
      </c>
      <c r="AV2719" s="84">
        <v>2</v>
      </c>
      <c r="AW2719" s="84">
        <v>0</v>
      </c>
      <c r="AX2719" s="84" t="str">
        <f>VLOOKUP(Y2719,'[1]Asset Classification'!$J$3:$W$2865,14,)</f>
        <v>Standard</v>
      </c>
      <c r="AY2719" s="108"/>
      <c r="AZ2719" s="84"/>
      <c r="BA2719" s="84"/>
      <c r="BB2719" s="84" t="s">
        <v>8329</v>
      </c>
      <c r="BC2719" s="84"/>
      <c r="BD2719" s="108"/>
      <c r="BE2719" s="84">
        <v>0</v>
      </c>
      <c r="BF2719" s="38" t="s">
        <v>3208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244</v>
      </c>
      <c r="C2720" s="38" t="s">
        <v>245</v>
      </c>
      <c r="D2720" s="38" t="s">
        <v>246</v>
      </c>
      <c r="E2720" s="38" t="s">
        <v>246</v>
      </c>
      <c r="F2720" s="38" t="s">
        <v>247</v>
      </c>
      <c r="G2720" s="84" t="s">
        <v>248</v>
      </c>
      <c r="H2720" s="38" t="s">
        <v>249</v>
      </c>
      <c r="I2720" s="84">
        <v>129526</v>
      </c>
      <c r="J2720" s="38" t="s">
        <v>250</v>
      </c>
      <c r="K2720" s="84">
        <v>129526</v>
      </c>
      <c r="L2720" s="84" t="s">
        <v>251</v>
      </c>
      <c r="M2720" s="38" t="s">
        <v>252</v>
      </c>
      <c r="N2720" s="84">
        <v>266497</v>
      </c>
      <c r="O2720" s="84" t="s">
        <v>778</v>
      </c>
      <c r="P2720" s="84">
        <v>349855</v>
      </c>
      <c r="Q2720" s="38" t="s">
        <v>545</v>
      </c>
      <c r="R2720" s="38" t="s">
        <v>829</v>
      </c>
      <c r="S2720" s="84" t="s">
        <v>3388</v>
      </c>
      <c r="T2720" s="84" t="s">
        <v>3388</v>
      </c>
      <c r="U2720" s="84" t="s">
        <v>2292</v>
      </c>
      <c r="V2720" s="84" t="s">
        <v>2278</v>
      </c>
      <c r="W2720" s="84">
        <v>0</v>
      </c>
      <c r="X2720" s="38" t="s">
        <v>3451</v>
      </c>
      <c r="Y2720" s="84">
        <v>359553075</v>
      </c>
      <c r="Z2720" s="38" t="s">
        <v>6666</v>
      </c>
      <c r="AA2720" s="108" t="s">
        <v>6667</v>
      </c>
      <c r="AB2720" s="84">
        <v>52000</v>
      </c>
      <c r="AC2720" s="108" t="s">
        <v>6763</v>
      </c>
      <c r="AD2720" s="84">
        <v>24</v>
      </c>
      <c r="AE2720" s="84" t="s">
        <v>6787</v>
      </c>
      <c r="AF2720" s="84" t="s">
        <v>7898</v>
      </c>
      <c r="AG2720" s="108" t="s">
        <v>7909</v>
      </c>
      <c r="AH2720" s="84" t="s">
        <v>7319</v>
      </c>
      <c r="AI2720" s="108" t="s">
        <v>8108</v>
      </c>
      <c r="AJ2720" s="84">
        <v>2770</v>
      </c>
      <c r="AK2720" s="84">
        <v>2770</v>
      </c>
      <c r="AL2720" s="108" t="s">
        <v>8111</v>
      </c>
      <c r="AM2720" s="84">
        <v>3926.93</v>
      </c>
      <c r="AN2720" s="112">
        <v>1613.07</v>
      </c>
      <c r="AO2720" s="112">
        <v>5540</v>
      </c>
      <c r="AP2720" s="112">
        <v>48073.07</v>
      </c>
      <c r="AQ2720" s="112">
        <v>12049.93</v>
      </c>
      <c r="AR2720" s="112">
        <v>60123</v>
      </c>
      <c r="AS2720" s="112">
        <v>0</v>
      </c>
      <c r="AT2720" s="112">
        <v>0</v>
      </c>
      <c r="AU2720" s="112">
        <v>0</v>
      </c>
      <c r="AV2720" s="84">
        <v>2</v>
      </c>
      <c r="AW2720" s="84">
        <v>0</v>
      </c>
      <c r="AX2720" s="84" t="str">
        <f>VLOOKUP(Y2720,'[1]Asset Classification'!$J$3:$W$2865,14,)</f>
        <v>Standard</v>
      </c>
      <c r="AY2720" s="108"/>
      <c r="AZ2720" s="84"/>
      <c r="BA2720" s="84"/>
      <c r="BB2720" s="84" t="s">
        <v>8329</v>
      </c>
      <c r="BC2720" s="84"/>
      <c r="BD2720" s="108"/>
      <c r="BE2720" s="84">
        <v>0</v>
      </c>
      <c r="BF2720" s="38" t="s">
        <v>3388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244</v>
      </c>
      <c r="C2721" s="38" t="s">
        <v>245</v>
      </c>
      <c r="D2721" s="38" t="s">
        <v>246</v>
      </c>
      <c r="E2721" s="38" t="s">
        <v>246</v>
      </c>
      <c r="F2721" s="38" t="s">
        <v>247</v>
      </c>
      <c r="G2721" s="84" t="s">
        <v>248</v>
      </c>
      <c r="H2721" s="38" t="s">
        <v>249</v>
      </c>
      <c r="I2721" s="84">
        <v>129526</v>
      </c>
      <c r="J2721" s="38" t="s">
        <v>250</v>
      </c>
      <c r="K2721" s="84">
        <v>129526</v>
      </c>
      <c r="L2721" s="84" t="s">
        <v>251</v>
      </c>
      <c r="M2721" s="38" t="s">
        <v>252</v>
      </c>
      <c r="N2721" s="84">
        <v>268549</v>
      </c>
      <c r="O2721" s="84" t="s">
        <v>783</v>
      </c>
      <c r="P2721" s="84">
        <v>359367</v>
      </c>
      <c r="Q2721" s="38" t="s">
        <v>988</v>
      </c>
      <c r="R2721" s="38" t="s">
        <v>829</v>
      </c>
      <c r="S2721" s="84" t="s">
        <v>3389</v>
      </c>
      <c r="T2721" s="84" t="s">
        <v>3389</v>
      </c>
      <c r="U2721" s="84" t="s">
        <v>2292</v>
      </c>
      <c r="V2721" s="84" t="s">
        <v>2278</v>
      </c>
      <c r="W2721" s="84">
        <v>0</v>
      </c>
      <c r="X2721" s="38" t="s">
        <v>3520</v>
      </c>
      <c r="Y2721" s="84">
        <v>359554260</v>
      </c>
      <c r="Z2721" s="38" t="s">
        <v>6668</v>
      </c>
      <c r="AA2721" s="108" t="s">
        <v>6669</v>
      </c>
      <c r="AB2721" s="84">
        <v>80000</v>
      </c>
      <c r="AC2721" s="108" t="s">
        <v>6763</v>
      </c>
      <c r="AD2721" s="84">
        <v>24</v>
      </c>
      <c r="AE2721" s="84" t="s">
        <v>6786</v>
      </c>
      <c r="AF2721" s="84" t="s">
        <v>7004</v>
      </c>
      <c r="AG2721" s="108" t="s">
        <v>7301</v>
      </c>
      <c r="AH2721" s="84" t="s">
        <v>6795</v>
      </c>
      <c r="AI2721" s="108" t="s">
        <v>8108</v>
      </c>
      <c r="AJ2721" s="84">
        <v>4200</v>
      </c>
      <c r="AK2721" s="84">
        <v>4200</v>
      </c>
      <c r="AL2721" s="108" t="s">
        <v>8111</v>
      </c>
      <c r="AM2721" s="84">
        <v>5601.24</v>
      </c>
      <c r="AN2721" s="112">
        <v>2798.76</v>
      </c>
      <c r="AO2721" s="112">
        <v>8400</v>
      </c>
      <c r="AP2721" s="112">
        <v>74398.759999999995</v>
      </c>
      <c r="AQ2721" s="112">
        <v>17611.240000000002</v>
      </c>
      <c r="AR2721" s="112">
        <v>92010</v>
      </c>
      <c r="AS2721" s="112">
        <v>0</v>
      </c>
      <c r="AT2721" s="112">
        <v>0</v>
      </c>
      <c r="AU2721" s="112">
        <v>0</v>
      </c>
      <c r="AV2721" s="84">
        <v>2</v>
      </c>
      <c r="AW2721" s="84">
        <v>0</v>
      </c>
      <c r="AX2721" s="84" t="str">
        <f>VLOOKUP(Y2721,'[1]Asset Classification'!$J$3:$W$2865,14,)</f>
        <v>Standard</v>
      </c>
      <c r="AY2721" s="108"/>
      <c r="AZ2721" s="84"/>
      <c r="BA2721" s="84"/>
      <c r="BB2721" s="84" t="s">
        <v>8329</v>
      </c>
      <c r="BC2721" s="84"/>
      <c r="BD2721" s="108"/>
      <c r="BE2721" s="84">
        <v>0</v>
      </c>
      <c r="BF2721" s="38" t="s">
        <v>3389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244</v>
      </c>
      <c r="C2722" s="38" t="s">
        <v>245</v>
      </c>
      <c r="D2722" s="38" t="s">
        <v>246</v>
      </c>
      <c r="E2722" s="38" t="s">
        <v>246</v>
      </c>
      <c r="F2722" s="38" t="s">
        <v>247</v>
      </c>
      <c r="G2722" s="84" t="s">
        <v>248</v>
      </c>
      <c r="H2722" s="38" t="s">
        <v>249</v>
      </c>
      <c r="I2722" s="84">
        <v>141367</v>
      </c>
      <c r="J2722" s="38" t="s">
        <v>314</v>
      </c>
      <c r="K2722" s="84">
        <v>141367</v>
      </c>
      <c r="L2722" s="84" t="s">
        <v>257</v>
      </c>
      <c r="M2722" s="38" t="s">
        <v>258</v>
      </c>
      <c r="N2722" s="84">
        <v>239040</v>
      </c>
      <c r="O2722" s="84" t="s">
        <v>646</v>
      </c>
      <c r="P2722" s="84">
        <v>314401</v>
      </c>
      <c r="Q2722" s="38" t="s">
        <v>647</v>
      </c>
      <c r="R2722" s="38" t="s">
        <v>891</v>
      </c>
      <c r="S2722" s="84" t="s">
        <v>3262</v>
      </c>
      <c r="T2722" s="84" t="s">
        <v>3262</v>
      </c>
      <c r="U2722" s="84" t="s">
        <v>2292</v>
      </c>
      <c r="V2722" s="84" t="s">
        <v>2789</v>
      </c>
      <c r="W2722" s="84">
        <v>0</v>
      </c>
      <c r="X2722" s="38" t="s">
        <v>3451</v>
      </c>
      <c r="Y2722" s="84">
        <v>359560522</v>
      </c>
      <c r="Z2722" s="38" t="s">
        <v>6487</v>
      </c>
      <c r="AA2722" s="108" t="s">
        <v>6669</v>
      </c>
      <c r="AB2722" s="84">
        <v>30000</v>
      </c>
      <c r="AC2722" s="108" t="s">
        <v>6768</v>
      </c>
      <c r="AD2722" s="84">
        <v>18</v>
      </c>
      <c r="AE2722" s="84" t="s">
        <v>6788</v>
      </c>
      <c r="AF2722" s="84" t="s">
        <v>7571</v>
      </c>
      <c r="AG2722" s="108" t="s">
        <v>7875</v>
      </c>
      <c r="AH2722" s="84" t="s">
        <v>7319</v>
      </c>
      <c r="AI2722" s="108" t="s">
        <v>8109</v>
      </c>
      <c r="AJ2722" s="84">
        <v>2000</v>
      </c>
      <c r="AK2722" s="84">
        <v>2000</v>
      </c>
      <c r="AL2722" s="108" t="s">
        <v>6755</v>
      </c>
      <c r="AM2722" s="84">
        <v>2872.71</v>
      </c>
      <c r="AN2722" s="112">
        <v>1127.29</v>
      </c>
      <c r="AO2722" s="112">
        <v>4000</v>
      </c>
      <c r="AP2722" s="112">
        <v>27127.29</v>
      </c>
      <c r="AQ2722" s="112">
        <v>4899.71</v>
      </c>
      <c r="AR2722" s="112">
        <v>32027</v>
      </c>
      <c r="AS2722" s="112">
        <v>0</v>
      </c>
      <c r="AT2722" s="112">
        <v>0</v>
      </c>
      <c r="AU2722" s="112">
        <v>0</v>
      </c>
      <c r="AV2722" s="84">
        <v>2</v>
      </c>
      <c r="AW2722" s="84">
        <v>0</v>
      </c>
      <c r="AX2722" s="84" t="str">
        <f>VLOOKUP(Y2722,'[1]Asset Classification'!$J$3:$W$2865,14,)</f>
        <v>Standard</v>
      </c>
      <c r="AY2722" s="108"/>
      <c r="AZ2722" s="84"/>
      <c r="BA2722" s="84"/>
      <c r="BB2722" s="84" t="s">
        <v>8329</v>
      </c>
      <c r="BC2722" s="84"/>
      <c r="BD2722" s="108"/>
      <c r="BE2722" s="84">
        <v>0</v>
      </c>
      <c r="BF2722" s="38" t="s">
        <v>3262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244</v>
      </c>
      <c r="C2723" s="38" t="s">
        <v>245</v>
      </c>
      <c r="D2723" s="38" t="s">
        <v>246</v>
      </c>
      <c r="E2723" s="38" t="s">
        <v>246</v>
      </c>
      <c r="F2723" s="38" t="s">
        <v>247</v>
      </c>
      <c r="G2723" s="84" t="s">
        <v>248</v>
      </c>
      <c r="H2723" s="38" t="s">
        <v>249</v>
      </c>
      <c r="I2723" s="84">
        <v>132536</v>
      </c>
      <c r="J2723" s="38" t="s">
        <v>284</v>
      </c>
      <c r="K2723" s="84">
        <v>132536</v>
      </c>
      <c r="L2723" s="84" t="s">
        <v>251</v>
      </c>
      <c r="M2723" s="38" t="s">
        <v>252</v>
      </c>
      <c r="N2723" s="84">
        <v>278770</v>
      </c>
      <c r="O2723" s="84" t="s">
        <v>468</v>
      </c>
      <c r="P2723" s="84">
        <v>366232</v>
      </c>
      <c r="Q2723" s="38" t="s">
        <v>937</v>
      </c>
      <c r="R2723" s="38" t="s">
        <v>891</v>
      </c>
      <c r="S2723" s="84" t="s">
        <v>3264</v>
      </c>
      <c r="T2723" s="84" t="s">
        <v>3264</v>
      </c>
      <c r="U2723" s="84" t="s">
        <v>2292</v>
      </c>
      <c r="V2723" s="84" t="s">
        <v>2278</v>
      </c>
      <c r="W2723" s="84">
        <v>0</v>
      </c>
      <c r="X2723" s="38" t="s">
        <v>3451</v>
      </c>
      <c r="Y2723" s="84">
        <v>359569277</v>
      </c>
      <c r="Z2723" s="38" t="s">
        <v>6490</v>
      </c>
      <c r="AA2723" s="108" t="s">
        <v>6670</v>
      </c>
      <c r="AB2723" s="84">
        <v>40000</v>
      </c>
      <c r="AC2723" s="108" t="s">
        <v>6770</v>
      </c>
      <c r="AD2723" s="84">
        <v>18</v>
      </c>
      <c r="AE2723" s="84" t="s">
        <v>6788</v>
      </c>
      <c r="AF2723" s="84" t="s">
        <v>7376</v>
      </c>
      <c r="AG2723" s="108" t="s">
        <v>7377</v>
      </c>
      <c r="AH2723" s="84" t="s">
        <v>7319</v>
      </c>
      <c r="AI2723" s="108" t="s">
        <v>8110</v>
      </c>
      <c r="AJ2723" s="84">
        <v>2670</v>
      </c>
      <c r="AK2723" s="84">
        <v>2670</v>
      </c>
      <c r="AL2723" s="108" t="s">
        <v>6745</v>
      </c>
      <c r="AM2723" s="84">
        <v>3864.13</v>
      </c>
      <c r="AN2723" s="112">
        <v>1475.87</v>
      </c>
      <c r="AO2723" s="112">
        <v>5340</v>
      </c>
      <c r="AP2723" s="112">
        <v>36135.870000000003</v>
      </c>
      <c r="AQ2723" s="112">
        <v>6510.13</v>
      </c>
      <c r="AR2723" s="112">
        <v>42646</v>
      </c>
      <c r="AS2723" s="112">
        <v>0</v>
      </c>
      <c r="AT2723" s="112">
        <v>0</v>
      </c>
      <c r="AU2723" s="112">
        <v>0</v>
      </c>
      <c r="AV2723" s="84">
        <v>2</v>
      </c>
      <c r="AW2723" s="84">
        <v>0</v>
      </c>
      <c r="AX2723" s="84" t="str">
        <f>VLOOKUP(Y2723,'[1]Asset Classification'!$J$3:$W$2865,14,)</f>
        <v>Standard</v>
      </c>
      <c r="AY2723" s="108"/>
      <c r="AZ2723" s="84"/>
      <c r="BA2723" s="84"/>
      <c r="BB2723" s="84" t="s">
        <v>8329</v>
      </c>
      <c r="BC2723" s="84"/>
      <c r="BD2723" s="108"/>
      <c r="BE2723" s="84">
        <v>0</v>
      </c>
      <c r="BF2723" s="38" t="s">
        <v>3264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244</v>
      </c>
      <c r="C2724" s="38" t="s">
        <v>245</v>
      </c>
      <c r="D2724" s="38" t="s">
        <v>246</v>
      </c>
      <c r="E2724" s="38" t="s">
        <v>246</v>
      </c>
      <c r="F2724" s="38" t="s">
        <v>247</v>
      </c>
      <c r="G2724" s="84" t="s">
        <v>248</v>
      </c>
      <c r="H2724" s="38" t="s">
        <v>249</v>
      </c>
      <c r="I2724" s="84">
        <v>136659</v>
      </c>
      <c r="J2724" s="38" t="s">
        <v>299</v>
      </c>
      <c r="K2724" s="84">
        <v>136659</v>
      </c>
      <c r="L2724" s="84" t="s">
        <v>257</v>
      </c>
      <c r="M2724" s="38" t="s">
        <v>258</v>
      </c>
      <c r="N2724" s="84">
        <v>230607</v>
      </c>
      <c r="O2724" s="84" t="s">
        <v>568</v>
      </c>
      <c r="P2724" s="84">
        <v>303643</v>
      </c>
      <c r="Q2724" s="38" t="s">
        <v>569</v>
      </c>
      <c r="R2724" s="38" t="s">
        <v>829</v>
      </c>
      <c r="S2724" s="84" t="s">
        <v>3390</v>
      </c>
      <c r="T2724" s="84" t="s">
        <v>3390</v>
      </c>
      <c r="U2724" s="84" t="s">
        <v>1070</v>
      </c>
      <c r="V2724" s="84" t="s">
        <v>2278</v>
      </c>
      <c r="W2724" s="84">
        <v>0</v>
      </c>
      <c r="X2724" s="38" t="s">
        <v>3451</v>
      </c>
      <c r="Y2724" s="84">
        <v>359569645</v>
      </c>
      <c r="Z2724" s="38" t="s">
        <v>6671</v>
      </c>
      <c r="AA2724" s="108" t="s">
        <v>6669</v>
      </c>
      <c r="AB2724" s="84">
        <v>72000</v>
      </c>
      <c r="AC2724" s="108" t="s">
        <v>6770</v>
      </c>
      <c r="AD2724" s="84">
        <v>24</v>
      </c>
      <c r="AE2724" s="84" t="s">
        <v>6782</v>
      </c>
      <c r="AF2724" s="84" t="s">
        <v>7428</v>
      </c>
      <c r="AG2724" s="108" t="s">
        <v>7429</v>
      </c>
      <c r="AH2724" s="84" t="s">
        <v>7319</v>
      </c>
      <c r="AI2724" s="108" t="s">
        <v>8110</v>
      </c>
      <c r="AJ2724" s="84">
        <v>3820</v>
      </c>
      <c r="AK2724" s="84">
        <v>3820</v>
      </c>
      <c r="AL2724" s="108" t="s">
        <v>6745</v>
      </c>
      <c r="AM2724" s="84">
        <v>4866.1899999999996</v>
      </c>
      <c r="AN2724" s="112">
        <v>2773.81</v>
      </c>
      <c r="AO2724" s="112">
        <v>7640</v>
      </c>
      <c r="AP2724" s="112">
        <v>67133.81</v>
      </c>
      <c r="AQ2724" s="112">
        <v>16635.189999999999</v>
      </c>
      <c r="AR2724" s="112">
        <v>83769</v>
      </c>
      <c r="AS2724" s="112">
        <v>0</v>
      </c>
      <c r="AT2724" s="112">
        <v>0</v>
      </c>
      <c r="AU2724" s="112">
        <v>0</v>
      </c>
      <c r="AV2724" s="84">
        <v>2</v>
      </c>
      <c r="AW2724" s="84">
        <v>0</v>
      </c>
      <c r="AX2724" s="84" t="str">
        <f>VLOOKUP(Y2724,'[1]Asset Classification'!$J$3:$W$2865,14,)</f>
        <v>Standard</v>
      </c>
      <c r="AY2724" s="108"/>
      <c r="AZ2724" s="84"/>
      <c r="BA2724" s="84"/>
      <c r="BB2724" s="84" t="s">
        <v>8329</v>
      </c>
      <c r="BC2724" s="84"/>
      <c r="BD2724" s="108"/>
      <c r="BE2724" s="84">
        <v>0</v>
      </c>
      <c r="BF2724" s="38" t="s">
        <v>3390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244</v>
      </c>
      <c r="C2725" s="38" t="s">
        <v>245</v>
      </c>
      <c r="D2725" s="38" t="s">
        <v>246</v>
      </c>
      <c r="E2725" s="38" t="s">
        <v>246</v>
      </c>
      <c r="F2725" s="38" t="s">
        <v>247</v>
      </c>
      <c r="G2725" s="84" t="s">
        <v>248</v>
      </c>
      <c r="H2725" s="38" t="s">
        <v>249</v>
      </c>
      <c r="I2725" s="84">
        <v>130913</v>
      </c>
      <c r="J2725" s="38" t="s">
        <v>273</v>
      </c>
      <c r="K2725" s="84">
        <v>130913</v>
      </c>
      <c r="L2725" s="84" t="s">
        <v>254</v>
      </c>
      <c r="M2725" s="38" t="s">
        <v>255</v>
      </c>
      <c r="N2725" s="84">
        <v>471481</v>
      </c>
      <c r="O2725" s="84" t="s">
        <v>910</v>
      </c>
      <c r="P2725" s="84">
        <v>732577</v>
      </c>
      <c r="Q2725" s="38" t="s">
        <v>911</v>
      </c>
      <c r="R2725" s="38" t="s">
        <v>829</v>
      </c>
      <c r="S2725" s="84" t="s">
        <v>3391</v>
      </c>
      <c r="T2725" s="84" t="s">
        <v>3391</v>
      </c>
      <c r="U2725" s="84" t="s">
        <v>1023</v>
      </c>
      <c r="V2725" s="84" t="s">
        <v>3449</v>
      </c>
      <c r="W2725" s="84">
        <v>0</v>
      </c>
      <c r="X2725" s="38" t="s">
        <v>3451</v>
      </c>
      <c r="Y2725" s="84">
        <v>359569979</v>
      </c>
      <c r="Z2725" s="38" t="s">
        <v>6672</v>
      </c>
      <c r="AA2725" s="108" t="s">
        <v>6673</v>
      </c>
      <c r="AB2725" s="84">
        <v>65000</v>
      </c>
      <c r="AC2725" s="108" t="s">
        <v>6770</v>
      </c>
      <c r="AD2725" s="84">
        <v>24</v>
      </c>
      <c r="AE2725" s="84" t="s">
        <v>6787</v>
      </c>
      <c r="AF2725" s="84" t="s">
        <v>7645</v>
      </c>
      <c r="AG2725" s="108" t="s">
        <v>7646</v>
      </c>
      <c r="AH2725" s="84" t="s">
        <v>7557</v>
      </c>
      <c r="AI2725" s="108" t="s">
        <v>8110</v>
      </c>
      <c r="AJ2725" s="84">
        <v>3460</v>
      </c>
      <c r="AK2725" s="84">
        <v>3460</v>
      </c>
      <c r="AL2725" s="108" t="s">
        <v>6745</v>
      </c>
      <c r="AM2725" s="84">
        <v>4498.8500000000004</v>
      </c>
      <c r="AN2725" s="112">
        <v>2421.15</v>
      </c>
      <c r="AO2725" s="112">
        <v>6920</v>
      </c>
      <c r="AP2725" s="112">
        <v>60501.15</v>
      </c>
      <c r="AQ2725" s="112">
        <v>15307.85</v>
      </c>
      <c r="AR2725" s="112">
        <v>75809</v>
      </c>
      <c r="AS2725" s="112">
        <v>0</v>
      </c>
      <c r="AT2725" s="112">
        <v>0</v>
      </c>
      <c r="AU2725" s="112">
        <v>0</v>
      </c>
      <c r="AV2725" s="84">
        <v>2</v>
      </c>
      <c r="AW2725" s="84">
        <v>0</v>
      </c>
      <c r="AX2725" s="84" t="str">
        <f>VLOOKUP(Y2725,'[1]Asset Classification'!$J$3:$W$2865,14,)</f>
        <v>Standard</v>
      </c>
      <c r="AY2725" s="108"/>
      <c r="AZ2725" s="84"/>
      <c r="BA2725" s="84"/>
      <c r="BB2725" s="84" t="s">
        <v>8329</v>
      </c>
      <c r="BC2725" s="84"/>
      <c r="BD2725" s="108"/>
      <c r="BE2725" s="84">
        <v>0</v>
      </c>
      <c r="BF2725" s="38" t="s">
        <v>3391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244</v>
      </c>
      <c r="C2726" s="38" t="s">
        <v>245</v>
      </c>
      <c r="D2726" s="38" t="s">
        <v>246</v>
      </c>
      <c r="E2726" s="38" t="s">
        <v>246</v>
      </c>
      <c r="F2726" s="38" t="s">
        <v>247</v>
      </c>
      <c r="G2726" s="84" t="s">
        <v>248</v>
      </c>
      <c r="H2726" s="38" t="s">
        <v>249</v>
      </c>
      <c r="I2726" s="84">
        <v>129660</v>
      </c>
      <c r="J2726" s="38" t="s">
        <v>256</v>
      </c>
      <c r="K2726" s="84">
        <v>129660</v>
      </c>
      <c r="L2726" s="84" t="s">
        <v>257</v>
      </c>
      <c r="M2726" s="38" t="s">
        <v>258</v>
      </c>
      <c r="N2726" s="84">
        <v>222180</v>
      </c>
      <c r="O2726" s="84" t="s">
        <v>435</v>
      </c>
      <c r="P2726" s="84">
        <v>293631</v>
      </c>
      <c r="Q2726" s="38" t="s">
        <v>447</v>
      </c>
      <c r="R2726" s="38" t="s">
        <v>829</v>
      </c>
      <c r="S2726" s="84" t="s">
        <v>3392</v>
      </c>
      <c r="T2726" s="84" t="s">
        <v>3392</v>
      </c>
      <c r="U2726" s="84" t="s">
        <v>1023</v>
      </c>
      <c r="V2726" s="84" t="s">
        <v>2278</v>
      </c>
      <c r="W2726" s="84">
        <v>0</v>
      </c>
      <c r="X2726" s="38" t="s">
        <v>3556</v>
      </c>
      <c r="Y2726" s="84">
        <v>359585729</v>
      </c>
      <c r="Z2726" s="38" t="s">
        <v>6674</v>
      </c>
      <c r="AA2726" s="108" t="s">
        <v>6673</v>
      </c>
      <c r="AB2726" s="84">
        <v>80000</v>
      </c>
      <c r="AC2726" s="108" t="s">
        <v>6766</v>
      </c>
      <c r="AD2726" s="84">
        <v>24</v>
      </c>
      <c r="AE2726" s="84" t="s">
        <v>6786</v>
      </c>
      <c r="AF2726" s="84" t="s">
        <v>6909</v>
      </c>
      <c r="AG2726" s="108" t="s">
        <v>7910</v>
      </c>
      <c r="AH2726" s="84" t="s">
        <v>6795</v>
      </c>
      <c r="AI2726" s="108" t="s">
        <v>8106</v>
      </c>
      <c r="AJ2726" s="84">
        <v>4200</v>
      </c>
      <c r="AK2726" s="84">
        <v>4200</v>
      </c>
      <c r="AL2726" s="108" t="s">
        <v>8259</v>
      </c>
      <c r="AM2726" s="84">
        <v>5808.97</v>
      </c>
      <c r="AN2726" s="112">
        <v>2591.0300000000002</v>
      </c>
      <c r="AO2726" s="112">
        <v>8400</v>
      </c>
      <c r="AP2726" s="112">
        <v>74191.03</v>
      </c>
      <c r="AQ2726" s="112">
        <v>17501.97</v>
      </c>
      <c r="AR2726" s="112">
        <v>91693</v>
      </c>
      <c r="AS2726" s="112">
        <v>0</v>
      </c>
      <c r="AT2726" s="112">
        <v>0</v>
      </c>
      <c r="AU2726" s="112">
        <v>0</v>
      </c>
      <c r="AV2726" s="84">
        <v>2</v>
      </c>
      <c r="AW2726" s="84">
        <v>0</v>
      </c>
      <c r="AX2726" s="84" t="str">
        <f>VLOOKUP(Y2726,'[1]Asset Classification'!$J$3:$W$2865,14,)</f>
        <v>Standard</v>
      </c>
      <c r="AY2726" s="108"/>
      <c r="AZ2726" s="84"/>
      <c r="BA2726" s="84"/>
      <c r="BB2726" s="84" t="s">
        <v>8329</v>
      </c>
      <c r="BC2726" s="84"/>
      <c r="BD2726" s="108"/>
      <c r="BE2726" s="84">
        <v>0</v>
      </c>
      <c r="BF2726" s="38" t="s">
        <v>3392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244</v>
      </c>
      <c r="C2727" s="38" t="s">
        <v>245</v>
      </c>
      <c r="D2727" s="38" t="s">
        <v>246</v>
      </c>
      <c r="E2727" s="38" t="s">
        <v>246</v>
      </c>
      <c r="F2727" s="38" t="s">
        <v>247</v>
      </c>
      <c r="G2727" s="84" t="s">
        <v>248</v>
      </c>
      <c r="H2727" s="38" t="s">
        <v>249</v>
      </c>
      <c r="I2727" s="84">
        <v>139549</v>
      </c>
      <c r="J2727" s="38" t="s">
        <v>307</v>
      </c>
      <c r="K2727" s="84">
        <v>139549</v>
      </c>
      <c r="L2727" s="84" t="s">
        <v>254</v>
      </c>
      <c r="M2727" s="38" t="s">
        <v>255</v>
      </c>
      <c r="N2727" s="84">
        <v>263374</v>
      </c>
      <c r="O2727" s="84" t="s">
        <v>771</v>
      </c>
      <c r="P2727" s="84">
        <v>346007</v>
      </c>
      <c r="Q2727" s="38" t="s">
        <v>773</v>
      </c>
      <c r="R2727" s="38" t="s">
        <v>829</v>
      </c>
      <c r="S2727" s="84" t="s">
        <v>3393</v>
      </c>
      <c r="T2727" s="84" t="s">
        <v>3393</v>
      </c>
      <c r="U2727" s="84" t="s">
        <v>2292</v>
      </c>
      <c r="V2727" s="84" t="s">
        <v>3449</v>
      </c>
      <c r="W2727" s="84">
        <v>0</v>
      </c>
      <c r="X2727" s="38" t="s">
        <v>3451</v>
      </c>
      <c r="Y2727" s="84">
        <v>359585803</v>
      </c>
      <c r="Z2727" s="38" t="s">
        <v>6675</v>
      </c>
      <c r="AA2727" s="108" t="s">
        <v>6676</v>
      </c>
      <c r="AB2727" s="84">
        <v>80000</v>
      </c>
      <c r="AC2727" s="108" t="s">
        <v>6769</v>
      </c>
      <c r="AD2727" s="84">
        <v>24</v>
      </c>
      <c r="AE2727" s="84" t="s">
        <v>6786</v>
      </c>
      <c r="AF2727" s="84" t="s">
        <v>7911</v>
      </c>
      <c r="AG2727" s="108" t="s">
        <v>7271</v>
      </c>
      <c r="AH2727" s="84" t="s">
        <v>7319</v>
      </c>
      <c r="AI2727" s="108" t="s">
        <v>8107</v>
      </c>
      <c r="AJ2727" s="84">
        <v>4240</v>
      </c>
      <c r="AK2727" s="84">
        <v>4240</v>
      </c>
      <c r="AL2727" s="108" t="s">
        <v>8112</v>
      </c>
      <c r="AM2727" s="84">
        <v>5885.79</v>
      </c>
      <c r="AN2727" s="112">
        <v>2594.21</v>
      </c>
      <c r="AO2727" s="112">
        <v>8480</v>
      </c>
      <c r="AP2727" s="112">
        <v>74114.210000000006</v>
      </c>
      <c r="AQ2727" s="112">
        <v>18242.79</v>
      </c>
      <c r="AR2727" s="112">
        <v>92357</v>
      </c>
      <c r="AS2727" s="112">
        <v>0</v>
      </c>
      <c r="AT2727" s="112">
        <v>0</v>
      </c>
      <c r="AU2727" s="112">
        <v>0</v>
      </c>
      <c r="AV2727" s="84">
        <v>2</v>
      </c>
      <c r="AW2727" s="84">
        <v>0</v>
      </c>
      <c r="AX2727" s="84" t="str">
        <f>VLOOKUP(Y2727,'[1]Asset Classification'!$J$3:$W$2865,14,)</f>
        <v>Standard</v>
      </c>
      <c r="AY2727" s="108"/>
      <c r="AZ2727" s="84"/>
      <c r="BA2727" s="84"/>
      <c r="BB2727" s="84" t="s">
        <v>8329</v>
      </c>
      <c r="BC2727" s="84"/>
      <c r="BD2727" s="108"/>
      <c r="BE2727" s="84">
        <v>0</v>
      </c>
      <c r="BF2727" s="38" t="s">
        <v>3393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244</v>
      </c>
      <c r="C2728" s="38" t="s">
        <v>245</v>
      </c>
      <c r="D2728" s="38" t="s">
        <v>246</v>
      </c>
      <c r="E2728" s="38" t="s">
        <v>246</v>
      </c>
      <c r="F2728" s="38" t="s">
        <v>247</v>
      </c>
      <c r="G2728" s="84" t="s">
        <v>248</v>
      </c>
      <c r="H2728" s="38" t="s">
        <v>249</v>
      </c>
      <c r="I2728" s="84">
        <v>131510</v>
      </c>
      <c r="J2728" s="38" t="s">
        <v>279</v>
      </c>
      <c r="K2728" s="84">
        <v>131510</v>
      </c>
      <c r="L2728" s="84" t="s">
        <v>262</v>
      </c>
      <c r="M2728" s="38" t="s">
        <v>263</v>
      </c>
      <c r="N2728" s="84">
        <v>221942</v>
      </c>
      <c r="O2728" s="84" t="s">
        <v>427</v>
      </c>
      <c r="P2728" s="84">
        <v>292721</v>
      </c>
      <c r="Q2728" s="38" t="s">
        <v>428</v>
      </c>
      <c r="R2728" s="38" t="s">
        <v>829</v>
      </c>
      <c r="S2728" s="84" t="s">
        <v>3394</v>
      </c>
      <c r="T2728" s="84" t="s">
        <v>3394</v>
      </c>
      <c r="U2728" s="84" t="s">
        <v>1034</v>
      </c>
      <c r="V2728" s="84" t="s">
        <v>3449</v>
      </c>
      <c r="W2728" s="84">
        <v>0</v>
      </c>
      <c r="X2728" s="38" t="s">
        <v>3451</v>
      </c>
      <c r="Y2728" s="84">
        <v>359587545</v>
      </c>
      <c r="Z2728" s="38" t="s">
        <v>361</v>
      </c>
      <c r="AA2728" s="108" t="s">
        <v>6677</v>
      </c>
      <c r="AB2728" s="84">
        <v>65000</v>
      </c>
      <c r="AC2728" s="108" t="s">
        <v>6770</v>
      </c>
      <c r="AD2728" s="84">
        <v>24</v>
      </c>
      <c r="AE2728" s="84" t="s">
        <v>6787</v>
      </c>
      <c r="AF2728" s="84" t="s">
        <v>7682</v>
      </c>
      <c r="AG2728" s="108" t="s">
        <v>7912</v>
      </c>
      <c r="AH2728" s="84" t="s">
        <v>7557</v>
      </c>
      <c r="AI2728" s="108" t="s">
        <v>8110</v>
      </c>
      <c r="AJ2728" s="84">
        <v>3460</v>
      </c>
      <c r="AK2728" s="84">
        <v>3460</v>
      </c>
      <c r="AL2728" s="108" t="s">
        <v>6745</v>
      </c>
      <c r="AM2728" s="84">
        <v>4993.55</v>
      </c>
      <c r="AN2728" s="112">
        <v>1926.45</v>
      </c>
      <c r="AO2728" s="112">
        <v>6920</v>
      </c>
      <c r="AP2728" s="112">
        <v>60006.45</v>
      </c>
      <c r="AQ2728" s="112">
        <v>15027.55</v>
      </c>
      <c r="AR2728" s="112">
        <v>75034</v>
      </c>
      <c r="AS2728" s="112">
        <v>0</v>
      </c>
      <c r="AT2728" s="112">
        <v>0</v>
      </c>
      <c r="AU2728" s="112">
        <v>0</v>
      </c>
      <c r="AV2728" s="84">
        <v>2</v>
      </c>
      <c r="AW2728" s="84">
        <v>0</v>
      </c>
      <c r="AX2728" s="84" t="str">
        <f>VLOOKUP(Y2728,'[1]Asset Classification'!$J$3:$W$2865,14,)</f>
        <v>Standard</v>
      </c>
      <c r="AY2728" s="108"/>
      <c r="AZ2728" s="84"/>
      <c r="BA2728" s="84"/>
      <c r="BB2728" s="84" t="s">
        <v>8329</v>
      </c>
      <c r="BC2728" s="84"/>
      <c r="BD2728" s="108"/>
      <c r="BE2728" s="84">
        <v>0</v>
      </c>
      <c r="BF2728" s="38" t="s">
        <v>3394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244</v>
      </c>
      <c r="C2729" s="38" t="s">
        <v>245</v>
      </c>
      <c r="D2729" s="38" t="s">
        <v>246</v>
      </c>
      <c r="E2729" s="38" t="s">
        <v>246</v>
      </c>
      <c r="F2729" s="38" t="s">
        <v>247</v>
      </c>
      <c r="G2729" s="84" t="s">
        <v>248</v>
      </c>
      <c r="H2729" s="38" t="s">
        <v>249</v>
      </c>
      <c r="I2729" s="84">
        <v>136565</v>
      </c>
      <c r="J2729" s="38" t="s">
        <v>298</v>
      </c>
      <c r="K2729" s="84">
        <v>136565</v>
      </c>
      <c r="L2729" s="84" t="s">
        <v>262</v>
      </c>
      <c r="M2729" s="38" t="s">
        <v>263</v>
      </c>
      <c r="N2729" s="84">
        <v>240432</v>
      </c>
      <c r="O2729" s="84" t="s">
        <v>669</v>
      </c>
      <c r="P2729" s="84">
        <v>316185</v>
      </c>
      <c r="Q2729" s="38" t="s">
        <v>670</v>
      </c>
      <c r="R2729" s="38" t="s">
        <v>829</v>
      </c>
      <c r="S2729" s="84" t="s">
        <v>3395</v>
      </c>
      <c r="T2729" s="84" t="s">
        <v>3395</v>
      </c>
      <c r="U2729" s="84" t="s">
        <v>2292</v>
      </c>
      <c r="V2729" s="84" t="s">
        <v>3449</v>
      </c>
      <c r="W2729" s="84">
        <v>0</v>
      </c>
      <c r="X2729" s="38" t="s">
        <v>3451</v>
      </c>
      <c r="Y2729" s="84">
        <v>359590281</v>
      </c>
      <c r="Z2729" s="38" t="s">
        <v>6678</v>
      </c>
      <c r="AA2729" s="108" t="s">
        <v>6676</v>
      </c>
      <c r="AB2729" s="84">
        <v>65000</v>
      </c>
      <c r="AC2729" s="108" t="s">
        <v>6770</v>
      </c>
      <c r="AD2729" s="84">
        <v>24</v>
      </c>
      <c r="AE2729" s="84" t="s">
        <v>6787</v>
      </c>
      <c r="AF2729" s="84" t="s">
        <v>7812</v>
      </c>
      <c r="AG2729" s="108" t="s">
        <v>7913</v>
      </c>
      <c r="AH2729" s="84" t="s">
        <v>7319</v>
      </c>
      <c r="AI2729" s="108" t="s">
        <v>8110</v>
      </c>
      <c r="AJ2729" s="84">
        <v>3440</v>
      </c>
      <c r="AK2729" s="84">
        <v>3440</v>
      </c>
      <c r="AL2729" s="108" t="s">
        <v>6745</v>
      </c>
      <c r="AM2729" s="84">
        <v>4551.88</v>
      </c>
      <c r="AN2729" s="112">
        <v>2328.12</v>
      </c>
      <c r="AO2729" s="112">
        <v>6880</v>
      </c>
      <c r="AP2729" s="112">
        <v>60448.12</v>
      </c>
      <c r="AQ2729" s="112">
        <v>14976.88</v>
      </c>
      <c r="AR2729" s="112">
        <v>75425</v>
      </c>
      <c r="AS2729" s="112">
        <v>0</v>
      </c>
      <c r="AT2729" s="112">
        <v>0</v>
      </c>
      <c r="AU2729" s="112">
        <v>0</v>
      </c>
      <c r="AV2729" s="84">
        <v>2</v>
      </c>
      <c r="AW2729" s="84">
        <v>0</v>
      </c>
      <c r="AX2729" s="84" t="str">
        <f>VLOOKUP(Y2729,'[1]Asset Classification'!$J$3:$W$2865,14,)</f>
        <v>Standard</v>
      </c>
      <c r="AY2729" s="108"/>
      <c r="AZ2729" s="84"/>
      <c r="BA2729" s="84"/>
      <c r="BB2729" s="84" t="s">
        <v>8329</v>
      </c>
      <c r="BC2729" s="84"/>
      <c r="BD2729" s="108"/>
      <c r="BE2729" s="84">
        <v>0</v>
      </c>
      <c r="BF2729" s="38" t="s">
        <v>3395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244</v>
      </c>
      <c r="C2730" s="38" t="s">
        <v>245</v>
      </c>
      <c r="D2730" s="38" t="s">
        <v>246</v>
      </c>
      <c r="E2730" s="38" t="s">
        <v>246</v>
      </c>
      <c r="F2730" s="38" t="s">
        <v>247</v>
      </c>
      <c r="G2730" s="84" t="s">
        <v>248</v>
      </c>
      <c r="H2730" s="38" t="s">
        <v>249</v>
      </c>
      <c r="I2730" s="84">
        <v>129660</v>
      </c>
      <c r="J2730" s="38" t="s">
        <v>256</v>
      </c>
      <c r="K2730" s="84">
        <v>129660</v>
      </c>
      <c r="L2730" s="84" t="s">
        <v>257</v>
      </c>
      <c r="M2730" s="38" t="s">
        <v>258</v>
      </c>
      <c r="N2730" s="84">
        <v>301073</v>
      </c>
      <c r="O2730" s="84" t="s">
        <v>407</v>
      </c>
      <c r="P2730" s="84">
        <v>405961</v>
      </c>
      <c r="Q2730" s="38" t="s">
        <v>408</v>
      </c>
      <c r="R2730" s="38" t="s">
        <v>829</v>
      </c>
      <c r="S2730" s="84" t="s">
        <v>3396</v>
      </c>
      <c r="T2730" s="84" t="s">
        <v>3396</v>
      </c>
      <c r="U2730" s="84" t="s">
        <v>1034</v>
      </c>
      <c r="V2730" s="84" t="s">
        <v>2278</v>
      </c>
      <c r="W2730" s="84">
        <v>0</v>
      </c>
      <c r="X2730" s="38" t="s">
        <v>3451</v>
      </c>
      <c r="Y2730" s="84">
        <v>359590884</v>
      </c>
      <c r="Z2730" s="38" t="s">
        <v>6679</v>
      </c>
      <c r="AA2730" s="108" t="s">
        <v>6676</v>
      </c>
      <c r="AB2730" s="84">
        <v>65000</v>
      </c>
      <c r="AC2730" s="108" t="s">
        <v>6766</v>
      </c>
      <c r="AD2730" s="84">
        <v>24</v>
      </c>
      <c r="AE2730" s="84" t="s">
        <v>6787</v>
      </c>
      <c r="AF2730" s="84" t="s">
        <v>7698</v>
      </c>
      <c r="AG2730" s="108" t="s">
        <v>7699</v>
      </c>
      <c r="AH2730" s="84" t="s">
        <v>7557</v>
      </c>
      <c r="AI2730" s="108" t="s">
        <v>8106</v>
      </c>
      <c r="AJ2730" s="84">
        <v>3460</v>
      </c>
      <c r="AK2730" s="84">
        <v>3460</v>
      </c>
      <c r="AL2730" s="108" t="s">
        <v>8259</v>
      </c>
      <c r="AM2730" s="84">
        <v>4723.72</v>
      </c>
      <c r="AN2730" s="112">
        <v>2196.2800000000002</v>
      </c>
      <c r="AO2730" s="112">
        <v>6920</v>
      </c>
      <c r="AP2730" s="112">
        <v>60276.28</v>
      </c>
      <c r="AQ2730" s="112">
        <v>15180.72</v>
      </c>
      <c r="AR2730" s="112">
        <v>75457</v>
      </c>
      <c r="AS2730" s="112">
        <v>0</v>
      </c>
      <c r="AT2730" s="112">
        <v>0</v>
      </c>
      <c r="AU2730" s="112">
        <v>0</v>
      </c>
      <c r="AV2730" s="84">
        <v>2</v>
      </c>
      <c r="AW2730" s="84">
        <v>0</v>
      </c>
      <c r="AX2730" s="84" t="str">
        <f>VLOOKUP(Y2730,'[1]Asset Classification'!$J$3:$W$2865,14,)</f>
        <v>Standard</v>
      </c>
      <c r="AY2730" s="108"/>
      <c r="AZ2730" s="84"/>
      <c r="BA2730" s="84"/>
      <c r="BB2730" s="84" t="s">
        <v>8329</v>
      </c>
      <c r="BC2730" s="84"/>
      <c r="BD2730" s="108"/>
      <c r="BE2730" s="84">
        <v>0</v>
      </c>
      <c r="BF2730" s="38" t="s">
        <v>3396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244</v>
      </c>
      <c r="C2731" s="38" t="s">
        <v>245</v>
      </c>
      <c r="D2731" s="38" t="s">
        <v>246</v>
      </c>
      <c r="E2731" s="38" t="s">
        <v>246</v>
      </c>
      <c r="F2731" s="38" t="s">
        <v>247</v>
      </c>
      <c r="G2731" s="84" t="s">
        <v>248</v>
      </c>
      <c r="H2731" s="38" t="s">
        <v>249</v>
      </c>
      <c r="I2731" s="84">
        <v>154905</v>
      </c>
      <c r="J2731" s="38" t="s">
        <v>337</v>
      </c>
      <c r="K2731" s="84">
        <v>154905</v>
      </c>
      <c r="L2731" s="84" t="s">
        <v>254</v>
      </c>
      <c r="M2731" s="38" t="s">
        <v>255</v>
      </c>
      <c r="N2731" s="84">
        <v>263268</v>
      </c>
      <c r="O2731" s="84" t="s">
        <v>892</v>
      </c>
      <c r="P2731" s="84">
        <v>349064</v>
      </c>
      <c r="Q2731" s="38" t="s">
        <v>924</v>
      </c>
      <c r="R2731" s="38" t="s">
        <v>829</v>
      </c>
      <c r="S2731" s="84" t="s">
        <v>3397</v>
      </c>
      <c r="T2731" s="84" t="s">
        <v>3397</v>
      </c>
      <c r="U2731" s="84" t="s">
        <v>1027</v>
      </c>
      <c r="V2731" s="84" t="s">
        <v>3449</v>
      </c>
      <c r="W2731" s="84">
        <v>0</v>
      </c>
      <c r="X2731" s="38" t="s">
        <v>3451</v>
      </c>
      <c r="Y2731" s="84">
        <v>359598658</v>
      </c>
      <c r="Z2731" s="38" t="s">
        <v>6680</v>
      </c>
      <c r="AA2731" s="108" t="s">
        <v>6681</v>
      </c>
      <c r="AB2731" s="84">
        <v>80000</v>
      </c>
      <c r="AC2731" s="108" t="s">
        <v>6774</v>
      </c>
      <c r="AD2731" s="84">
        <v>24</v>
      </c>
      <c r="AE2731" s="84" t="s">
        <v>6784</v>
      </c>
      <c r="AF2731" s="84" t="s">
        <v>6846</v>
      </c>
      <c r="AG2731" s="108" t="s">
        <v>7895</v>
      </c>
      <c r="AH2731" s="84" t="s">
        <v>6795</v>
      </c>
      <c r="AI2731" s="108" t="s">
        <v>6702</v>
      </c>
      <c r="AJ2731" s="84">
        <v>4200</v>
      </c>
      <c r="AK2731" s="84">
        <v>4200</v>
      </c>
      <c r="AL2731" s="108" t="s">
        <v>6746</v>
      </c>
      <c r="AM2731" s="84">
        <v>5601.24</v>
      </c>
      <c r="AN2731" s="112">
        <v>2798.76</v>
      </c>
      <c r="AO2731" s="112">
        <v>8400</v>
      </c>
      <c r="AP2731" s="112">
        <v>74398.759999999995</v>
      </c>
      <c r="AQ2731" s="112">
        <v>17611.240000000002</v>
      </c>
      <c r="AR2731" s="112">
        <v>92010</v>
      </c>
      <c r="AS2731" s="112">
        <v>0</v>
      </c>
      <c r="AT2731" s="112">
        <v>0</v>
      </c>
      <c r="AU2731" s="112">
        <v>0</v>
      </c>
      <c r="AV2731" s="84">
        <v>2</v>
      </c>
      <c r="AW2731" s="84">
        <v>0</v>
      </c>
      <c r="AX2731" s="84" t="str">
        <f>VLOOKUP(Y2731,'[1]Asset Classification'!$J$3:$W$2865,14,)</f>
        <v>Standard</v>
      </c>
      <c r="AY2731" s="108"/>
      <c r="AZ2731" s="84"/>
      <c r="BA2731" s="84"/>
      <c r="BB2731" s="84" t="s">
        <v>8329</v>
      </c>
      <c r="BC2731" s="84"/>
      <c r="BD2731" s="108"/>
      <c r="BE2731" s="84">
        <v>0</v>
      </c>
      <c r="BF2731" s="38" t="s">
        <v>3397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244</v>
      </c>
      <c r="C2732" s="38" t="s">
        <v>245</v>
      </c>
      <c r="D2732" s="38" t="s">
        <v>246</v>
      </c>
      <c r="E2732" s="38" t="s">
        <v>246</v>
      </c>
      <c r="F2732" s="38" t="s">
        <v>247</v>
      </c>
      <c r="G2732" s="84" t="s">
        <v>248</v>
      </c>
      <c r="H2732" s="38" t="s">
        <v>249</v>
      </c>
      <c r="I2732" s="84">
        <v>153473</v>
      </c>
      <c r="J2732" s="38" t="s">
        <v>341</v>
      </c>
      <c r="K2732" s="84">
        <v>153473</v>
      </c>
      <c r="L2732" s="84" t="s">
        <v>262</v>
      </c>
      <c r="M2732" s="38" t="s">
        <v>263</v>
      </c>
      <c r="N2732" s="84">
        <v>260779</v>
      </c>
      <c r="O2732" s="84" t="s">
        <v>983</v>
      </c>
      <c r="P2732" s="84">
        <v>519203</v>
      </c>
      <c r="Q2732" s="38" t="s">
        <v>1020</v>
      </c>
      <c r="R2732" s="38" t="s">
        <v>829</v>
      </c>
      <c r="S2732" s="84" t="s">
        <v>3398</v>
      </c>
      <c r="T2732" s="84" t="s">
        <v>3398</v>
      </c>
      <c r="U2732" s="84" t="s">
        <v>1027</v>
      </c>
      <c r="V2732" s="84" t="s">
        <v>2278</v>
      </c>
      <c r="W2732" s="84">
        <v>0</v>
      </c>
      <c r="X2732" s="38" t="s">
        <v>3451</v>
      </c>
      <c r="Y2732" s="84">
        <v>359599431</v>
      </c>
      <c r="Z2732" s="38" t="s">
        <v>6682</v>
      </c>
      <c r="AA2732" s="108" t="s">
        <v>6681</v>
      </c>
      <c r="AB2732" s="84">
        <v>60000</v>
      </c>
      <c r="AC2732" s="108" t="s">
        <v>6768</v>
      </c>
      <c r="AD2732" s="84">
        <v>24</v>
      </c>
      <c r="AE2732" s="84" t="s">
        <v>6787</v>
      </c>
      <c r="AF2732" s="84" t="s">
        <v>7497</v>
      </c>
      <c r="AG2732" s="108" t="s">
        <v>7881</v>
      </c>
      <c r="AH2732" s="84" t="s">
        <v>7319</v>
      </c>
      <c r="AI2732" s="108" t="s">
        <v>8109</v>
      </c>
      <c r="AJ2732" s="84">
        <v>3180</v>
      </c>
      <c r="AK2732" s="84">
        <v>3180</v>
      </c>
      <c r="AL2732" s="108" t="s">
        <v>6749</v>
      </c>
      <c r="AM2732" s="84">
        <v>4292.37</v>
      </c>
      <c r="AN2732" s="112">
        <v>2067.63</v>
      </c>
      <c r="AO2732" s="112">
        <v>6360</v>
      </c>
      <c r="AP2732" s="112">
        <v>55707.63</v>
      </c>
      <c r="AQ2732" s="112">
        <v>13749.37</v>
      </c>
      <c r="AR2732" s="112">
        <v>69457</v>
      </c>
      <c r="AS2732" s="112">
        <v>0</v>
      </c>
      <c r="AT2732" s="112">
        <v>0</v>
      </c>
      <c r="AU2732" s="112">
        <v>0</v>
      </c>
      <c r="AV2732" s="84">
        <v>2</v>
      </c>
      <c r="AW2732" s="84">
        <v>0</v>
      </c>
      <c r="AX2732" s="84" t="str">
        <f>VLOOKUP(Y2732,'[1]Asset Classification'!$J$3:$W$2865,14,)</f>
        <v>Standard</v>
      </c>
      <c r="AY2732" s="108"/>
      <c r="AZ2732" s="84"/>
      <c r="BA2732" s="84"/>
      <c r="BB2732" s="84" t="s">
        <v>8329</v>
      </c>
      <c r="BC2732" s="84"/>
      <c r="BD2732" s="108"/>
      <c r="BE2732" s="84">
        <v>0</v>
      </c>
      <c r="BF2732" s="38" t="s">
        <v>3398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244</v>
      </c>
      <c r="C2733" s="38" t="s">
        <v>245</v>
      </c>
      <c r="D2733" s="38" t="s">
        <v>246</v>
      </c>
      <c r="E2733" s="38" t="s">
        <v>246</v>
      </c>
      <c r="F2733" s="38" t="s">
        <v>247</v>
      </c>
      <c r="G2733" s="84" t="s">
        <v>248</v>
      </c>
      <c r="H2733" s="38" t="s">
        <v>249</v>
      </c>
      <c r="I2733" s="84">
        <v>137999</v>
      </c>
      <c r="J2733" s="38" t="s">
        <v>326</v>
      </c>
      <c r="K2733" s="84">
        <v>137999</v>
      </c>
      <c r="L2733" s="84" t="s">
        <v>251</v>
      </c>
      <c r="M2733" s="38" t="s">
        <v>252</v>
      </c>
      <c r="N2733" s="84">
        <v>232855</v>
      </c>
      <c r="O2733" s="84" t="s">
        <v>790</v>
      </c>
      <c r="P2733" s="84">
        <v>306496</v>
      </c>
      <c r="Q2733" s="38" t="s">
        <v>914</v>
      </c>
      <c r="R2733" s="38" t="s">
        <v>829</v>
      </c>
      <c r="S2733" s="84" t="s">
        <v>3399</v>
      </c>
      <c r="T2733" s="84" t="s">
        <v>3399</v>
      </c>
      <c r="U2733" s="84" t="s">
        <v>2292</v>
      </c>
      <c r="V2733" s="84" t="s">
        <v>2278</v>
      </c>
      <c r="W2733" s="84">
        <v>0</v>
      </c>
      <c r="X2733" s="38" t="s">
        <v>3451</v>
      </c>
      <c r="Y2733" s="84">
        <v>359604393</v>
      </c>
      <c r="Z2733" s="38" t="s">
        <v>6683</v>
      </c>
      <c r="AA2733" s="108" t="s">
        <v>6684</v>
      </c>
      <c r="AB2733" s="84">
        <v>65000</v>
      </c>
      <c r="AC2733" s="108" t="s">
        <v>6770</v>
      </c>
      <c r="AD2733" s="84">
        <v>24</v>
      </c>
      <c r="AE2733" s="84" t="s">
        <v>6787</v>
      </c>
      <c r="AF2733" s="84" t="s">
        <v>7565</v>
      </c>
      <c r="AG2733" s="108" t="s">
        <v>7566</v>
      </c>
      <c r="AH2733" s="84" t="s">
        <v>7557</v>
      </c>
      <c r="AI2733" s="108" t="s">
        <v>8110</v>
      </c>
      <c r="AJ2733" s="84">
        <v>3460</v>
      </c>
      <c r="AK2733" s="84">
        <v>3460</v>
      </c>
      <c r="AL2733" s="108" t="s">
        <v>6745</v>
      </c>
      <c r="AM2733" s="84">
        <v>4858.63</v>
      </c>
      <c r="AN2733" s="112">
        <v>2061.37</v>
      </c>
      <c r="AO2733" s="112">
        <v>6920</v>
      </c>
      <c r="AP2733" s="112">
        <v>60141.37</v>
      </c>
      <c r="AQ2733" s="112">
        <v>15104.63</v>
      </c>
      <c r="AR2733" s="112">
        <v>75246</v>
      </c>
      <c r="AS2733" s="112">
        <v>0</v>
      </c>
      <c r="AT2733" s="112">
        <v>0</v>
      </c>
      <c r="AU2733" s="112">
        <v>0</v>
      </c>
      <c r="AV2733" s="84">
        <v>2</v>
      </c>
      <c r="AW2733" s="84">
        <v>0</v>
      </c>
      <c r="AX2733" s="84" t="str">
        <f>VLOOKUP(Y2733,'[1]Asset Classification'!$J$3:$W$2865,14,)</f>
        <v>Standard</v>
      </c>
      <c r="AY2733" s="108"/>
      <c r="AZ2733" s="84"/>
      <c r="BA2733" s="84"/>
      <c r="BB2733" s="84" t="s">
        <v>8329</v>
      </c>
      <c r="BC2733" s="84"/>
      <c r="BD2733" s="108"/>
      <c r="BE2733" s="84">
        <v>0</v>
      </c>
      <c r="BF2733" s="38" t="s">
        <v>3399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244</v>
      </c>
      <c r="C2734" s="38" t="s">
        <v>245</v>
      </c>
      <c r="D2734" s="38" t="s">
        <v>246</v>
      </c>
      <c r="E2734" s="38" t="s">
        <v>246</v>
      </c>
      <c r="F2734" s="38" t="s">
        <v>247</v>
      </c>
      <c r="G2734" s="84" t="s">
        <v>248</v>
      </c>
      <c r="H2734" s="38" t="s">
        <v>249</v>
      </c>
      <c r="I2734" s="84">
        <v>153473</v>
      </c>
      <c r="J2734" s="38" t="s">
        <v>341</v>
      </c>
      <c r="K2734" s="84">
        <v>153473</v>
      </c>
      <c r="L2734" s="84" t="s">
        <v>262</v>
      </c>
      <c r="M2734" s="38" t="s">
        <v>263</v>
      </c>
      <c r="N2734" s="84">
        <v>260779</v>
      </c>
      <c r="O2734" s="84" t="s">
        <v>983</v>
      </c>
      <c r="P2734" s="84">
        <v>519203</v>
      </c>
      <c r="Q2734" s="38" t="s">
        <v>1020</v>
      </c>
      <c r="R2734" s="38" t="s">
        <v>829</v>
      </c>
      <c r="S2734" s="84" t="s">
        <v>3400</v>
      </c>
      <c r="T2734" s="84" t="s">
        <v>3400</v>
      </c>
      <c r="U2734" s="84" t="s">
        <v>2292</v>
      </c>
      <c r="V2734" s="84" t="s">
        <v>2278</v>
      </c>
      <c r="W2734" s="84">
        <v>0</v>
      </c>
      <c r="X2734" s="38" t="s">
        <v>3451</v>
      </c>
      <c r="Y2734" s="84">
        <v>359617632</v>
      </c>
      <c r="Z2734" s="38" t="s">
        <v>6685</v>
      </c>
      <c r="AA2734" s="108" t="s">
        <v>6686</v>
      </c>
      <c r="AB2734" s="84">
        <v>72000</v>
      </c>
      <c r="AC2734" s="108" t="s">
        <v>6768</v>
      </c>
      <c r="AD2734" s="84">
        <v>24</v>
      </c>
      <c r="AE2734" s="84" t="s">
        <v>6782</v>
      </c>
      <c r="AF2734" s="84" t="s">
        <v>7914</v>
      </c>
      <c r="AG2734" s="108" t="s">
        <v>7915</v>
      </c>
      <c r="AH2734" s="84" t="s">
        <v>7319</v>
      </c>
      <c r="AI2734" s="108" t="s">
        <v>8109</v>
      </c>
      <c r="AJ2734" s="84">
        <v>3820</v>
      </c>
      <c r="AK2734" s="84">
        <v>3820</v>
      </c>
      <c r="AL2734" s="108" t="s">
        <v>6749</v>
      </c>
      <c r="AM2734" s="84">
        <v>5549.24</v>
      </c>
      <c r="AN2734" s="112">
        <v>2090.7600000000002</v>
      </c>
      <c r="AO2734" s="112">
        <v>7640</v>
      </c>
      <c r="AP2734" s="112">
        <v>66450.759999999995</v>
      </c>
      <c r="AQ2734" s="112">
        <v>16258.24</v>
      </c>
      <c r="AR2734" s="112">
        <v>82709</v>
      </c>
      <c r="AS2734" s="112">
        <v>0</v>
      </c>
      <c r="AT2734" s="112">
        <v>0</v>
      </c>
      <c r="AU2734" s="112">
        <v>0</v>
      </c>
      <c r="AV2734" s="84">
        <v>2</v>
      </c>
      <c r="AW2734" s="84">
        <v>0</v>
      </c>
      <c r="AX2734" s="84" t="str">
        <f>VLOOKUP(Y2734,'[1]Asset Classification'!$J$3:$W$2865,14,)</f>
        <v>Standard</v>
      </c>
      <c r="AY2734" s="108"/>
      <c r="AZ2734" s="84"/>
      <c r="BA2734" s="84"/>
      <c r="BB2734" s="84" t="s">
        <v>8329</v>
      </c>
      <c r="BC2734" s="84"/>
      <c r="BD2734" s="108"/>
      <c r="BE2734" s="84">
        <v>0</v>
      </c>
      <c r="BF2734" s="38" t="s">
        <v>3400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244</v>
      </c>
      <c r="C2735" s="38" t="s">
        <v>245</v>
      </c>
      <c r="D2735" s="38" t="s">
        <v>246</v>
      </c>
      <c r="E2735" s="38" t="s">
        <v>246</v>
      </c>
      <c r="F2735" s="38" t="s">
        <v>247</v>
      </c>
      <c r="G2735" s="84" t="s">
        <v>248</v>
      </c>
      <c r="H2735" s="38" t="s">
        <v>249</v>
      </c>
      <c r="I2735" s="84">
        <v>134363</v>
      </c>
      <c r="J2735" s="38" t="s">
        <v>290</v>
      </c>
      <c r="K2735" s="84">
        <v>134363</v>
      </c>
      <c r="L2735" s="84" t="s">
        <v>257</v>
      </c>
      <c r="M2735" s="38" t="s">
        <v>258</v>
      </c>
      <c r="N2735" s="84">
        <v>250576</v>
      </c>
      <c r="O2735" s="84" t="s">
        <v>836</v>
      </c>
      <c r="P2735" s="84">
        <v>329202</v>
      </c>
      <c r="Q2735" s="38" t="s">
        <v>837</v>
      </c>
      <c r="R2735" s="38" t="s">
        <v>829</v>
      </c>
      <c r="S2735" s="84" t="s">
        <v>3150</v>
      </c>
      <c r="T2735" s="84" t="s">
        <v>3150</v>
      </c>
      <c r="U2735" s="84" t="s">
        <v>1034</v>
      </c>
      <c r="V2735" s="84" t="s">
        <v>2278</v>
      </c>
      <c r="W2735" s="84">
        <v>0</v>
      </c>
      <c r="X2735" s="38" t="s">
        <v>3451</v>
      </c>
      <c r="Y2735" s="84">
        <v>359622075</v>
      </c>
      <c r="Z2735" s="38" t="s">
        <v>6356</v>
      </c>
      <c r="AA2735" s="108" t="s">
        <v>6687</v>
      </c>
      <c r="AB2735" s="84">
        <v>65000</v>
      </c>
      <c r="AC2735" s="108" t="s">
        <v>6769</v>
      </c>
      <c r="AD2735" s="84">
        <v>24</v>
      </c>
      <c r="AE2735" s="84" t="s">
        <v>6787</v>
      </c>
      <c r="AF2735" s="84" t="s">
        <v>7826</v>
      </c>
      <c r="AG2735" s="108" t="s">
        <v>7827</v>
      </c>
      <c r="AH2735" s="84" t="s">
        <v>7319</v>
      </c>
      <c r="AI2735" s="108" t="s">
        <v>8107</v>
      </c>
      <c r="AJ2735" s="84">
        <v>3440</v>
      </c>
      <c r="AK2735" s="84">
        <v>3440</v>
      </c>
      <c r="AL2735" s="108" t="s">
        <v>8112</v>
      </c>
      <c r="AM2735" s="84">
        <v>5124.47</v>
      </c>
      <c r="AN2735" s="112">
        <v>1755.53</v>
      </c>
      <c r="AO2735" s="112">
        <v>6880</v>
      </c>
      <c r="AP2735" s="112">
        <v>59875.53</v>
      </c>
      <c r="AQ2735" s="112">
        <v>14660.47</v>
      </c>
      <c r="AR2735" s="112">
        <v>74536</v>
      </c>
      <c r="AS2735" s="112">
        <v>0</v>
      </c>
      <c r="AT2735" s="112">
        <v>0</v>
      </c>
      <c r="AU2735" s="112">
        <v>0</v>
      </c>
      <c r="AV2735" s="84">
        <v>2</v>
      </c>
      <c r="AW2735" s="84">
        <v>0</v>
      </c>
      <c r="AX2735" s="84" t="str">
        <f>VLOOKUP(Y2735,'[1]Asset Classification'!$J$3:$W$2865,14,)</f>
        <v>Standard</v>
      </c>
      <c r="AY2735" s="108"/>
      <c r="AZ2735" s="84"/>
      <c r="BA2735" s="84"/>
      <c r="BB2735" s="84" t="s">
        <v>8329</v>
      </c>
      <c r="BC2735" s="84"/>
      <c r="BD2735" s="108"/>
      <c r="BE2735" s="84">
        <v>0</v>
      </c>
      <c r="BF2735" s="38" t="s">
        <v>3150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244</v>
      </c>
      <c r="C2736" s="38" t="s">
        <v>245</v>
      </c>
      <c r="D2736" s="38" t="s">
        <v>246</v>
      </c>
      <c r="E2736" s="38" t="s">
        <v>246</v>
      </c>
      <c r="F2736" s="38" t="s">
        <v>247</v>
      </c>
      <c r="G2736" s="84" t="s">
        <v>248</v>
      </c>
      <c r="H2736" s="38" t="s">
        <v>249</v>
      </c>
      <c r="I2736" s="84">
        <v>130322</v>
      </c>
      <c r="J2736" s="38" t="s">
        <v>289</v>
      </c>
      <c r="K2736" s="84">
        <v>130322</v>
      </c>
      <c r="L2736" s="84" t="s">
        <v>257</v>
      </c>
      <c r="M2736" s="38" t="s">
        <v>258</v>
      </c>
      <c r="N2736" s="84">
        <v>248157</v>
      </c>
      <c r="O2736" s="84" t="s">
        <v>769</v>
      </c>
      <c r="P2736" s="84">
        <v>326106</v>
      </c>
      <c r="Q2736" s="38" t="s">
        <v>944</v>
      </c>
      <c r="R2736" s="38" t="s">
        <v>829</v>
      </c>
      <c r="S2736" s="84" t="s">
        <v>3401</v>
      </c>
      <c r="T2736" s="84" t="s">
        <v>3401</v>
      </c>
      <c r="U2736" s="84" t="s">
        <v>1034</v>
      </c>
      <c r="V2736" s="84" t="s">
        <v>2789</v>
      </c>
      <c r="W2736" s="84">
        <v>0</v>
      </c>
      <c r="X2736" s="38" t="s">
        <v>3451</v>
      </c>
      <c r="Y2736" s="84">
        <v>359622858</v>
      </c>
      <c r="Z2736" s="38" t="s">
        <v>6688</v>
      </c>
      <c r="AA2736" s="108" t="s">
        <v>6686</v>
      </c>
      <c r="AB2736" s="84">
        <v>65000</v>
      </c>
      <c r="AC2736" s="108" t="s">
        <v>6774</v>
      </c>
      <c r="AD2736" s="84">
        <v>24</v>
      </c>
      <c r="AE2736" s="84" t="s">
        <v>6787</v>
      </c>
      <c r="AF2736" s="84" t="s">
        <v>7783</v>
      </c>
      <c r="AG2736" s="108" t="s">
        <v>7784</v>
      </c>
      <c r="AH2736" s="84" t="s">
        <v>7557</v>
      </c>
      <c r="AI2736" s="108" t="s">
        <v>6702</v>
      </c>
      <c r="AJ2736" s="84">
        <v>3460</v>
      </c>
      <c r="AK2736" s="84">
        <v>3460</v>
      </c>
      <c r="AL2736" s="108" t="s">
        <v>6746</v>
      </c>
      <c r="AM2736" s="84">
        <v>4858.63</v>
      </c>
      <c r="AN2736" s="112">
        <v>2061.37</v>
      </c>
      <c r="AO2736" s="112">
        <v>6920</v>
      </c>
      <c r="AP2736" s="112">
        <v>60141.37</v>
      </c>
      <c r="AQ2736" s="112">
        <v>15104.63</v>
      </c>
      <c r="AR2736" s="112">
        <v>75246</v>
      </c>
      <c r="AS2736" s="112">
        <v>0</v>
      </c>
      <c r="AT2736" s="112">
        <v>0</v>
      </c>
      <c r="AU2736" s="112">
        <v>0</v>
      </c>
      <c r="AV2736" s="84">
        <v>2</v>
      </c>
      <c r="AW2736" s="84">
        <v>0</v>
      </c>
      <c r="AX2736" s="84" t="str">
        <f>VLOOKUP(Y2736,'[1]Asset Classification'!$J$3:$W$2865,14,)</f>
        <v>Standard</v>
      </c>
      <c r="AY2736" s="108"/>
      <c r="AZ2736" s="84"/>
      <c r="BA2736" s="84"/>
      <c r="BB2736" s="84" t="s">
        <v>8329</v>
      </c>
      <c r="BC2736" s="84"/>
      <c r="BD2736" s="108"/>
      <c r="BE2736" s="84">
        <v>0</v>
      </c>
      <c r="BF2736" s="38" t="s">
        <v>3401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244</v>
      </c>
      <c r="C2737" s="38" t="s">
        <v>245</v>
      </c>
      <c r="D2737" s="38" t="s">
        <v>246</v>
      </c>
      <c r="E2737" s="38" t="s">
        <v>246</v>
      </c>
      <c r="F2737" s="38" t="s">
        <v>247</v>
      </c>
      <c r="G2737" s="84" t="s">
        <v>248</v>
      </c>
      <c r="H2737" s="38" t="s">
        <v>249</v>
      </c>
      <c r="I2737" s="84">
        <v>132536</v>
      </c>
      <c r="J2737" s="38" t="s">
        <v>284</v>
      </c>
      <c r="K2737" s="84">
        <v>132536</v>
      </c>
      <c r="L2737" s="84" t="s">
        <v>251</v>
      </c>
      <c r="M2737" s="38" t="s">
        <v>252</v>
      </c>
      <c r="N2737" s="84">
        <v>278770</v>
      </c>
      <c r="O2737" s="84" t="s">
        <v>468</v>
      </c>
      <c r="P2737" s="84">
        <v>366232</v>
      </c>
      <c r="Q2737" s="38" t="s">
        <v>937</v>
      </c>
      <c r="R2737" s="38" t="s">
        <v>829</v>
      </c>
      <c r="S2737" s="84" t="s">
        <v>3402</v>
      </c>
      <c r="T2737" s="84" t="s">
        <v>3402</v>
      </c>
      <c r="U2737" s="84" t="s">
        <v>2292</v>
      </c>
      <c r="V2737" s="84" t="s">
        <v>2278</v>
      </c>
      <c r="W2737" s="84">
        <v>0</v>
      </c>
      <c r="X2737" s="38" t="s">
        <v>3557</v>
      </c>
      <c r="Y2737" s="84">
        <v>359630138</v>
      </c>
      <c r="Z2737" s="38" t="s">
        <v>6689</v>
      </c>
      <c r="AA2737" s="108" t="s">
        <v>6690</v>
      </c>
      <c r="AB2737" s="84">
        <v>80000</v>
      </c>
      <c r="AC2737" s="108" t="s">
        <v>6770</v>
      </c>
      <c r="AD2737" s="84">
        <v>24</v>
      </c>
      <c r="AE2737" s="84" t="s">
        <v>6784</v>
      </c>
      <c r="AF2737" s="84" t="s">
        <v>7382</v>
      </c>
      <c r="AG2737" s="108" t="s">
        <v>7584</v>
      </c>
      <c r="AH2737" s="84" t="s">
        <v>7059</v>
      </c>
      <c r="AI2737" s="108" t="s">
        <v>8110</v>
      </c>
      <c r="AJ2737" s="84">
        <v>4240</v>
      </c>
      <c r="AK2737" s="84">
        <v>4240</v>
      </c>
      <c r="AL2737" s="108" t="s">
        <v>6757</v>
      </c>
      <c r="AM2737" s="84">
        <v>6319.47</v>
      </c>
      <c r="AN2737" s="112">
        <v>2160.5300000000002</v>
      </c>
      <c r="AO2737" s="112">
        <v>8480</v>
      </c>
      <c r="AP2737" s="112">
        <v>73680.53</v>
      </c>
      <c r="AQ2737" s="112">
        <v>18003.47</v>
      </c>
      <c r="AR2737" s="112">
        <v>91684</v>
      </c>
      <c r="AS2737" s="112">
        <v>0</v>
      </c>
      <c r="AT2737" s="112">
        <v>0</v>
      </c>
      <c r="AU2737" s="112">
        <v>0</v>
      </c>
      <c r="AV2737" s="84">
        <v>2</v>
      </c>
      <c r="AW2737" s="84">
        <v>0</v>
      </c>
      <c r="AX2737" s="84" t="str">
        <f>VLOOKUP(Y2737,'[1]Asset Classification'!$J$3:$W$2865,14,)</f>
        <v>Standard</v>
      </c>
      <c r="AY2737" s="108"/>
      <c r="AZ2737" s="84"/>
      <c r="BA2737" s="84"/>
      <c r="BB2737" s="84" t="s">
        <v>8329</v>
      </c>
      <c r="BC2737" s="84"/>
      <c r="BD2737" s="108"/>
      <c r="BE2737" s="84">
        <v>0</v>
      </c>
      <c r="BF2737" s="38" t="s">
        <v>3402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244</v>
      </c>
      <c r="C2738" s="38" t="s">
        <v>245</v>
      </c>
      <c r="D2738" s="38" t="s">
        <v>246</v>
      </c>
      <c r="E2738" s="38" t="s">
        <v>246</v>
      </c>
      <c r="F2738" s="38" t="s">
        <v>247</v>
      </c>
      <c r="G2738" s="84" t="s">
        <v>248</v>
      </c>
      <c r="H2738" s="38" t="s">
        <v>249</v>
      </c>
      <c r="I2738" s="84">
        <v>130627</v>
      </c>
      <c r="J2738" s="38" t="s">
        <v>270</v>
      </c>
      <c r="K2738" s="84">
        <v>130627</v>
      </c>
      <c r="L2738" s="84" t="s">
        <v>254</v>
      </c>
      <c r="M2738" s="38" t="s">
        <v>255</v>
      </c>
      <c r="N2738" s="84">
        <v>369093</v>
      </c>
      <c r="O2738" s="84" t="s">
        <v>844</v>
      </c>
      <c r="P2738" s="84">
        <v>537561</v>
      </c>
      <c r="Q2738" s="38" t="s">
        <v>845</v>
      </c>
      <c r="R2738" s="38" t="s">
        <v>829</v>
      </c>
      <c r="S2738" s="84" t="s">
        <v>3403</v>
      </c>
      <c r="T2738" s="84" t="s">
        <v>3403</v>
      </c>
      <c r="U2738" s="84" t="s">
        <v>2292</v>
      </c>
      <c r="V2738" s="84" t="s">
        <v>2278</v>
      </c>
      <c r="W2738" s="84">
        <v>0</v>
      </c>
      <c r="X2738" s="38" t="s">
        <v>3520</v>
      </c>
      <c r="Y2738" s="84">
        <v>359650530</v>
      </c>
      <c r="Z2738" s="38" t="s">
        <v>6691</v>
      </c>
      <c r="AA2738" s="108" t="s">
        <v>6692</v>
      </c>
      <c r="AB2738" s="84">
        <v>65000</v>
      </c>
      <c r="AC2738" s="108" t="s">
        <v>6768</v>
      </c>
      <c r="AD2738" s="84">
        <v>24</v>
      </c>
      <c r="AE2738" s="84" t="s">
        <v>6787</v>
      </c>
      <c r="AF2738" s="84" t="s">
        <v>7653</v>
      </c>
      <c r="AG2738" s="108" t="s">
        <v>7663</v>
      </c>
      <c r="AH2738" s="84" t="s">
        <v>7557</v>
      </c>
      <c r="AI2738" s="108" t="s">
        <v>6749</v>
      </c>
      <c r="AJ2738" s="84">
        <v>3460</v>
      </c>
      <c r="AK2738" s="84">
        <v>3460</v>
      </c>
      <c r="AL2738" s="108" t="s">
        <v>6749</v>
      </c>
      <c r="AM2738" s="84">
        <v>1829.21</v>
      </c>
      <c r="AN2738" s="112">
        <v>1630.79</v>
      </c>
      <c r="AO2738" s="112">
        <v>3460</v>
      </c>
      <c r="AP2738" s="112">
        <v>63170.79</v>
      </c>
      <c r="AQ2738" s="112">
        <v>16902.21</v>
      </c>
      <c r="AR2738" s="112">
        <v>80073</v>
      </c>
      <c r="AS2738" s="112">
        <v>0</v>
      </c>
      <c r="AT2738" s="112">
        <v>0</v>
      </c>
      <c r="AU2738" s="112">
        <v>0</v>
      </c>
      <c r="AV2738" s="84">
        <v>1</v>
      </c>
      <c r="AW2738" s="84">
        <v>0</v>
      </c>
      <c r="AX2738" s="84" t="str">
        <f>VLOOKUP(Y2738,'[1]Asset Classification'!$J$3:$W$2865,14,)</f>
        <v>Standard</v>
      </c>
      <c r="AY2738" s="108"/>
      <c r="AZ2738" s="84"/>
      <c r="BA2738" s="84"/>
      <c r="BB2738" s="84" t="s">
        <v>8329</v>
      </c>
      <c r="BC2738" s="84"/>
      <c r="BD2738" s="108"/>
      <c r="BE2738" s="84">
        <v>0</v>
      </c>
      <c r="BF2738" s="38" t="s">
        <v>3403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244</v>
      </c>
      <c r="C2739" s="38" t="s">
        <v>245</v>
      </c>
      <c r="D2739" s="38" t="s">
        <v>246</v>
      </c>
      <c r="E2739" s="38" t="s">
        <v>246</v>
      </c>
      <c r="F2739" s="38" t="s">
        <v>247</v>
      </c>
      <c r="G2739" s="84" t="s">
        <v>248</v>
      </c>
      <c r="H2739" s="38" t="s">
        <v>249</v>
      </c>
      <c r="I2739" s="84">
        <v>134914</v>
      </c>
      <c r="J2739" s="38" t="s">
        <v>294</v>
      </c>
      <c r="K2739" s="84">
        <v>134914</v>
      </c>
      <c r="L2739" s="84" t="s">
        <v>254</v>
      </c>
      <c r="M2739" s="38" t="s">
        <v>255</v>
      </c>
      <c r="N2739" s="84">
        <v>245746</v>
      </c>
      <c r="O2739" s="84" t="s">
        <v>730</v>
      </c>
      <c r="P2739" s="84">
        <v>326142</v>
      </c>
      <c r="Q2739" s="38" t="s">
        <v>963</v>
      </c>
      <c r="R2739" s="38" t="s">
        <v>829</v>
      </c>
      <c r="S2739" s="84" t="s">
        <v>3404</v>
      </c>
      <c r="T2739" s="84" t="s">
        <v>3404</v>
      </c>
      <c r="U2739" s="84" t="s">
        <v>1027</v>
      </c>
      <c r="V2739" s="84" t="s">
        <v>2278</v>
      </c>
      <c r="W2739" s="84">
        <v>0</v>
      </c>
      <c r="X2739" s="38" t="s">
        <v>3451</v>
      </c>
      <c r="Y2739" s="84">
        <v>359663855</v>
      </c>
      <c r="Z2739" s="38" t="s">
        <v>6693</v>
      </c>
      <c r="AA2739" s="108" t="s">
        <v>6694</v>
      </c>
      <c r="AB2739" s="84">
        <v>44000</v>
      </c>
      <c r="AC2739" s="108" t="s">
        <v>6763</v>
      </c>
      <c r="AD2739" s="84">
        <v>24</v>
      </c>
      <c r="AE2739" s="84" t="s">
        <v>6782</v>
      </c>
      <c r="AF2739" s="84" t="s">
        <v>7916</v>
      </c>
      <c r="AG2739" s="108" t="s">
        <v>7209</v>
      </c>
      <c r="AH2739" s="84" t="s">
        <v>7319</v>
      </c>
      <c r="AI2739" s="108" t="s">
        <v>8111</v>
      </c>
      <c r="AJ2739" s="84">
        <v>2330</v>
      </c>
      <c r="AK2739" s="84">
        <v>2330</v>
      </c>
      <c r="AL2739" s="108" t="s">
        <v>8111</v>
      </c>
      <c r="AM2739" s="84">
        <v>1482.25</v>
      </c>
      <c r="AN2739" s="112">
        <v>847.75</v>
      </c>
      <c r="AO2739" s="112">
        <v>2330</v>
      </c>
      <c r="AP2739" s="112">
        <v>42517.75</v>
      </c>
      <c r="AQ2739" s="112">
        <v>11061.25</v>
      </c>
      <c r="AR2739" s="112">
        <v>53579</v>
      </c>
      <c r="AS2739" s="112">
        <v>0</v>
      </c>
      <c r="AT2739" s="112">
        <v>0</v>
      </c>
      <c r="AU2739" s="112">
        <v>0</v>
      </c>
      <c r="AV2739" s="84">
        <v>1</v>
      </c>
      <c r="AW2739" s="84">
        <v>0</v>
      </c>
      <c r="AX2739" s="84" t="str">
        <f>VLOOKUP(Y2739,'[1]Asset Classification'!$J$3:$W$2865,14,)</f>
        <v>Standard</v>
      </c>
      <c r="AY2739" s="108"/>
      <c r="AZ2739" s="84"/>
      <c r="BA2739" s="84"/>
      <c r="BB2739" s="84" t="s">
        <v>8329</v>
      </c>
      <c r="BC2739" s="84"/>
      <c r="BD2739" s="108"/>
      <c r="BE2739" s="84">
        <v>0</v>
      </c>
      <c r="BF2739" s="38" t="s">
        <v>3404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244</v>
      </c>
      <c r="C2740" s="38" t="s">
        <v>245</v>
      </c>
      <c r="D2740" s="38" t="s">
        <v>246</v>
      </c>
      <c r="E2740" s="38" t="s">
        <v>246</v>
      </c>
      <c r="F2740" s="38" t="s">
        <v>247</v>
      </c>
      <c r="G2740" s="84" t="s">
        <v>248</v>
      </c>
      <c r="H2740" s="38" t="s">
        <v>249</v>
      </c>
      <c r="I2740" s="84">
        <v>154772</v>
      </c>
      <c r="J2740" s="38" t="s">
        <v>325</v>
      </c>
      <c r="K2740" s="84">
        <v>154772</v>
      </c>
      <c r="L2740" s="84" t="s">
        <v>251</v>
      </c>
      <c r="M2740" s="38" t="s">
        <v>252</v>
      </c>
      <c r="N2740" s="84">
        <v>263042</v>
      </c>
      <c r="O2740" s="84" t="s">
        <v>881</v>
      </c>
      <c r="P2740" s="84">
        <v>345415</v>
      </c>
      <c r="Q2740" s="38" t="s">
        <v>932</v>
      </c>
      <c r="R2740" s="38" t="s">
        <v>829</v>
      </c>
      <c r="S2740" s="84" t="s">
        <v>3405</v>
      </c>
      <c r="T2740" s="84" t="s">
        <v>3405</v>
      </c>
      <c r="U2740" s="84" t="s">
        <v>2292</v>
      </c>
      <c r="V2740" s="84" t="s">
        <v>2278</v>
      </c>
      <c r="W2740" s="84">
        <v>0</v>
      </c>
      <c r="X2740" s="38" t="s">
        <v>3451</v>
      </c>
      <c r="Y2740" s="84">
        <v>359666580</v>
      </c>
      <c r="Z2740" s="38" t="s">
        <v>6695</v>
      </c>
      <c r="AA2740" s="108" t="s">
        <v>6696</v>
      </c>
      <c r="AB2740" s="84">
        <v>54000</v>
      </c>
      <c r="AC2740" s="108" t="s">
        <v>6773</v>
      </c>
      <c r="AD2740" s="84">
        <v>24</v>
      </c>
      <c r="AE2740" s="84" t="s">
        <v>6786</v>
      </c>
      <c r="AF2740" s="84" t="s">
        <v>7396</v>
      </c>
      <c r="AG2740" s="108" t="s">
        <v>7590</v>
      </c>
      <c r="AH2740" s="84" t="s">
        <v>7059</v>
      </c>
      <c r="AI2740" s="108" t="s">
        <v>6742</v>
      </c>
      <c r="AJ2740" s="84">
        <v>2850</v>
      </c>
      <c r="AK2740" s="84">
        <v>2850</v>
      </c>
      <c r="AL2740" s="108" t="s">
        <v>6742</v>
      </c>
      <c r="AM2740" s="84">
        <v>1971.58</v>
      </c>
      <c r="AN2740" s="112">
        <v>878.42</v>
      </c>
      <c r="AO2740" s="112">
        <v>2850</v>
      </c>
      <c r="AP2740" s="112">
        <v>52028.42</v>
      </c>
      <c r="AQ2740" s="112">
        <v>13170.58</v>
      </c>
      <c r="AR2740" s="112">
        <v>65199</v>
      </c>
      <c r="AS2740" s="112">
        <v>0</v>
      </c>
      <c r="AT2740" s="112">
        <v>0</v>
      </c>
      <c r="AU2740" s="112">
        <v>0</v>
      </c>
      <c r="AV2740" s="84">
        <v>1</v>
      </c>
      <c r="AW2740" s="84">
        <v>0</v>
      </c>
      <c r="AX2740" s="84" t="str">
        <f>VLOOKUP(Y2740,'[1]Asset Classification'!$J$3:$W$2865,14,)</f>
        <v>Standard</v>
      </c>
      <c r="AY2740" s="108"/>
      <c r="AZ2740" s="84"/>
      <c r="BA2740" s="84"/>
      <c r="BB2740" s="84" t="s">
        <v>8329</v>
      </c>
      <c r="BC2740" s="84"/>
      <c r="BD2740" s="108"/>
      <c r="BE2740" s="84">
        <v>0</v>
      </c>
      <c r="BF2740" s="38" t="s">
        <v>3405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244</v>
      </c>
      <c r="C2741" s="38" t="s">
        <v>245</v>
      </c>
      <c r="D2741" s="38" t="s">
        <v>246</v>
      </c>
      <c r="E2741" s="38" t="s">
        <v>246</v>
      </c>
      <c r="F2741" s="38" t="s">
        <v>247</v>
      </c>
      <c r="G2741" s="84" t="s">
        <v>248</v>
      </c>
      <c r="H2741" s="38" t="s">
        <v>249</v>
      </c>
      <c r="I2741" s="84">
        <v>129526</v>
      </c>
      <c r="J2741" s="38" t="s">
        <v>250</v>
      </c>
      <c r="K2741" s="84">
        <v>129526</v>
      </c>
      <c r="L2741" s="84" t="s">
        <v>251</v>
      </c>
      <c r="M2741" s="38" t="s">
        <v>252</v>
      </c>
      <c r="N2741" s="84">
        <v>268549</v>
      </c>
      <c r="O2741" s="84" t="s">
        <v>783</v>
      </c>
      <c r="P2741" s="84">
        <v>359367</v>
      </c>
      <c r="Q2741" s="38" t="s">
        <v>988</v>
      </c>
      <c r="R2741" s="38" t="s">
        <v>829</v>
      </c>
      <c r="S2741" s="84" t="s">
        <v>3406</v>
      </c>
      <c r="T2741" s="84" t="s">
        <v>3406</v>
      </c>
      <c r="U2741" s="84" t="s">
        <v>2292</v>
      </c>
      <c r="V2741" s="84" t="s">
        <v>2278</v>
      </c>
      <c r="W2741" s="84">
        <v>0</v>
      </c>
      <c r="X2741" s="38" t="s">
        <v>3451</v>
      </c>
      <c r="Y2741" s="84">
        <v>359666605</v>
      </c>
      <c r="Z2741" s="38" t="s">
        <v>6697</v>
      </c>
      <c r="AA2741" s="108" t="s">
        <v>6698</v>
      </c>
      <c r="AB2741" s="84">
        <v>57000</v>
      </c>
      <c r="AC2741" s="108" t="s">
        <v>6763</v>
      </c>
      <c r="AD2741" s="84">
        <v>24</v>
      </c>
      <c r="AE2741" s="84" t="s">
        <v>6785</v>
      </c>
      <c r="AF2741" s="84" t="s">
        <v>7917</v>
      </c>
      <c r="AG2741" s="108" t="s">
        <v>7301</v>
      </c>
      <c r="AH2741" s="84" t="s">
        <v>7557</v>
      </c>
      <c r="AI2741" s="108" t="s">
        <v>8111</v>
      </c>
      <c r="AJ2741" s="84">
        <v>3040</v>
      </c>
      <c r="AK2741" s="84">
        <v>3040</v>
      </c>
      <c r="AL2741" s="108" t="s">
        <v>8111</v>
      </c>
      <c r="AM2741" s="84">
        <v>2035.08</v>
      </c>
      <c r="AN2741" s="112">
        <v>1004.92</v>
      </c>
      <c r="AO2741" s="112">
        <v>3040</v>
      </c>
      <c r="AP2741" s="112">
        <v>54964.92</v>
      </c>
      <c r="AQ2741" s="112">
        <v>14528.08</v>
      </c>
      <c r="AR2741" s="112">
        <v>69493</v>
      </c>
      <c r="AS2741" s="112">
        <v>0</v>
      </c>
      <c r="AT2741" s="112">
        <v>0</v>
      </c>
      <c r="AU2741" s="112">
        <v>0</v>
      </c>
      <c r="AV2741" s="84">
        <v>1</v>
      </c>
      <c r="AW2741" s="84">
        <v>0</v>
      </c>
      <c r="AX2741" s="84" t="str">
        <f>VLOOKUP(Y2741,'[1]Asset Classification'!$J$3:$W$2865,14,)</f>
        <v>Standard</v>
      </c>
      <c r="AY2741" s="108"/>
      <c r="AZ2741" s="84"/>
      <c r="BA2741" s="84"/>
      <c r="BB2741" s="84" t="s">
        <v>8329</v>
      </c>
      <c r="BC2741" s="84"/>
      <c r="BD2741" s="108"/>
      <c r="BE2741" s="84">
        <v>0</v>
      </c>
      <c r="BF2741" s="38" t="s">
        <v>3406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244</v>
      </c>
      <c r="C2742" s="38" t="s">
        <v>245</v>
      </c>
      <c r="D2742" s="38" t="s">
        <v>246</v>
      </c>
      <c r="E2742" s="38" t="s">
        <v>246</v>
      </c>
      <c r="F2742" s="38" t="s">
        <v>247</v>
      </c>
      <c r="G2742" s="84" t="s">
        <v>248</v>
      </c>
      <c r="H2742" s="38" t="s">
        <v>249</v>
      </c>
      <c r="I2742" s="84">
        <v>130701</v>
      </c>
      <c r="J2742" s="38" t="s">
        <v>272</v>
      </c>
      <c r="K2742" s="84">
        <v>130701</v>
      </c>
      <c r="L2742" s="84" t="s">
        <v>262</v>
      </c>
      <c r="M2742" s="38" t="s">
        <v>263</v>
      </c>
      <c r="N2742" s="84">
        <v>244158</v>
      </c>
      <c r="O2742" s="84" t="s">
        <v>748</v>
      </c>
      <c r="P2742" s="84">
        <v>320867</v>
      </c>
      <c r="Q2742" s="38" t="s">
        <v>749</v>
      </c>
      <c r="R2742" s="38" t="s">
        <v>829</v>
      </c>
      <c r="S2742" s="84" t="s">
        <v>3407</v>
      </c>
      <c r="T2742" s="84" t="s">
        <v>3407</v>
      </c>
      <c r="U2742" s="84" t="s">
        <v>1027</v>
      </c>
      <c r="V2742" s="84" t="s">
        <v>3449</v>
      </c>
      <c r="W2742" s="84">
        <v>0</v>
      </c>
      <c r="X2742" s="38" t="s">
        <v>3451</v>
      </c>
      <c r="Y2742" s="84">
        <v>359669438</v>
      </c>
      <c r="Z2742" s="38" t="s">
        <v>6699</v>
      </c>
      <c r="AA2742" s="108" t="s">
        <v>6696</v>
      </c>
      <c r="AB2742" s="84">
        <v>40000</v>
      </c>
      <c r="AC2742" s="108" t="s">
        <v>6769</v>
      </c>
      <c r="AD2742" s="84">
        <v>24</v>
      </c>
      <c r="AE2742" s="84" t="s">
        <v>6787</v>
      </c>
      <c r="AF2742" s="84" t="s">
        <v>7580</v>
      </c>
      <c r="AG2742" s="108" t="s">
        <v>7581</v>
      </c>
      <c r="AH2742" s="84" t="s">
        <v>7557</v>
      </c>
      <c r="AI2742" s="108" t="s">
        <v>8112</v>
      </c>
      <c r="AJ2742" s="84">
        <v>2130</v>
      </c>
      <c r="AK2742" s="84">
        <v>2130</v>
      </c>
      <c r="AL2742" s="108" t="s">
        <v>8112</v>
      </c>
      <c r="AM2742" s="84">
        <v>1533.29</v>
      </c>
      <c r="AN2742" s="112">
        <v>596.71</v>
      </c>
      <c r="AO2742" s="112">
        <v>2130</v>
      </c>
      <c r="AP2742" s="112">
        <v>38466.71</v>
      </c>
      <c r="AQ2742" s="112">
        <v>10152.290000000001</v>
      </c>
      <c r="AR2742" s="112">
        <v>48619</v>
      </c>
      <c r="AS2742" s="112">
        <v>0</v>
      </c>
      <c r="AT2742" s="112">
        <v>0</v>
      </c>
      <c r="AU2742" s="112">
        <v>0</v>
      </c>
      <c r="AV2742" s="84">
        <v>1</v>
      </c>
      <c r="AW2742" s="84">
        <v>0</v>
      </c>
      <c r="AX2742" s="84" t="str">
        <f>VLOOKUP(Y2742,'[1]Asset Classification'!$J$3:$W$2865,14,)</f>
        <v>Standard</v>
      </c>
      <c r="AY2742" s="108"/>
      <c r="AZ2742" s="84"/>
      <c r="BA2742" s="84"/>
      <c r="BB2742" s="84" t="s">
        <v>8329</v>
      </c>
      <c r="BC2742" s="84"/>
      <c r="BD2742" s="108"/>
      <c r="BE2742" s="84">
        <v>0</v>
      </c>
      <c r="BF2742" s="38" t="s">
        <v>3407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244</v>
      </c>
      <c r="C2743" s="38" t="s">
        <v>245</v>
      </c>
      <c r="D2743" s="38" t="s">
        <v>246</v>
      </c>
      <c r="E2743" s="38" t="s">
        <v>246</v>
      </c>
      <c r="F2743" s="38" t="s">
        <v>247</v>
      </c>
      <c r="G2743" s="84" t="s">
        <v>248</v>
      </c>
      <c r="H2743" s="38" t="s">
        <v>249</v>
      </c>
      <c r="I2743" s="84">
        <v>136460</v>
      </c>
      <c r="J2743" s="38" t="s">
        <v>297</v>
      </c>
      <c r="K2743" s="84">
        <v>136460</v>
      </c>
      <c r="L2743" s="84" t="s">
        <v>257</v>
      </c>
      <c r="M2743" s="38" t="s">
        <v>258</v>
      </c>
      <c r="N2743" s="84">
        <v>230277</v>
      </c>
      <c r="O2743" s="84" t="s">
        <v>563</v>
      </c>
      <c r="P2743" s="84">
        <v>418596</v>
      </c>
      <c r="Q2743" s="38" t="s">
        <v>590</v>
      </c>
      <c r="R2743" s="38" t="s">
        <v>829</v>
      </c>
      <c r="S2743" s="84" t="s">
        <v>3214</v>
      </c>
      <c r="T2743" s="84" t="s">
        <v>3214</v>
      </c>
      <c r="U2743" s="84" t="s">
        <v>1023</v>
      </c>
      <c r="V2743" s="84" t="s">
        <v>2278</v>
      </c>
      <c r="W2743" s="84">
        <v>0</v>
      </c>
      <c r="X2743" s="38" t="s">
        <v>3451</v>
      </c>
      <c r="Y2743" s="84">
        <v>359671294</v>
      </c>
      <c r="Z2743" s="38" t="s">
        <v>6433</v>
      </c>
      <c r="AA2743" s="108" t="s">
        <v>6700</v>
      </c>
      <c r="AB2743" s="84">
        <v>89000</v>
      </c>
      <c r="AC2743" s="108" t="s">
        <v>6770</v>
      </c>
      <c r="AD2743" s="84">
        <v>24</v>
      </c>
      <c r="AE2743" s="84" t="s">
        <v>6784</v>
      </c>
      <c r="AF2743" s="84" t="s">
        <v>7141</v>
      </c>
      <c r="AG2743" s="108" t="s">
        <v>6994</v>
      </c>
      <c r="AH2743" s="84" t="s">
        <v>7059</v>
      </c>
      <c r="AI2743" s="108" t="s">
        <v>6745</v>
      </c>
      <c r="AJ2743" s="84">
        <v>4690</v>
      </c>
      <c r="AK2743" s="84">
        <v>4690</v>
      </c>
      <c r="AL2743" s="108" t="s">
        <v>6745</v>
      </c>
      <c r="AM2743" s="84">
        <v>3184.32</v>
      </c>
      <c r="AN2743" s="112">
        <v>1505.68</v>
      </c>
      <c r="AO2743" s="112">
        <v>4690</v>
      </c>
      <c r="AP2743" s="112">
        <v>85815.679999999993</v>
      </c>
      <c r="AQ2743" s="112">
        <v>21785.32</v>
      </c>
      <c r="AR2743" s="112">
        <v>107601</v>
      </c>
      <c r="AS2743" s="112">
        <v>0</v>
      </c>
      <c r="AT2743" s="112">
        <v>0</v>
      </c>
      <c r="AU2743" s="112">
        <v>0</v>
      </c>
      <c r="AV2743" s="84">
        <v>1</v>
      </c>
      <c r="AW2743" s="84">
        <v>0</v>
      </c>
      <c r="AX2743" s="84" t="str">
        <f>VLOOKUP(Y2743,'[1]Asset Classification'!$J$3:$W$2865,14,)</f>
        <v>Standard</v>
      </c>
      <c r="AY2743" s="108"/>
      <c r="AZ2743" s="84"/>
      <c r="BA2743" s="84"/>
      <c r="BB2743" s="84" t="s">
        <v>8329</v>
      </c>
      <c r="BC2743" s="84"/>
      <c r="BD2743" s="108"/>
      <c r="BE2743" s="84">
        <v>0</v>
      </c>
      <c r="BF2743" s="38" t="s">
        <v>3214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244</v>
      </c>
      <c r="C2744" s="38" t="s">
        <v>245</v>
      </c>
      <c r="D2744" s="38" t="s">
        <v>246</v>
      </c>
      <c r="E2744" s="38" t="s">
        <v>246</v>
      </c>
      <c r="F2744" s="38" t="s">
        <v>247</v>
      </c>
      <c r="G2744" s="84" t="s">
        <v>248</v>
      </c>
      <c r="H2744" s="38" t="s">
        <v>249</v>
      </c>
      <c r="I2744" s="84">
        <v>131470</v>
      </c>
      <c r="J2744" s="38" t="s">
        <v>286</v>
      </c>
      <c r="K2744" s="84">
        <v>131470</v>
      </c>
      <c r="L2744" s="84" t="s">
        <v>262</v>
      </c>
      <c r="M2744" s="38" t="s">
        <v>263</v>
      </c>
      <c r="N2744" s="84">
        <v>376478</v>
      </c>
      <c r="O2744" s="84" t="s">
        <v>851</v>
      </c>
      <c r="P2744" s="84">
        <v>549779</v>
      </c>
      <c r="Q2744" s="38" t="s">
        <v>852</v>
      </c>
      <c r="R2744" s="38" t="s">
        <v>829</v>
      </c>
      <c r="S2744" s="84" t="s">
        <v>3408</v>
      </c>
      <c r="T2744" s="84" t="s">
        <v>3408</v>
      </c>
      <c r="U2744" s="84" t="s">
        <v>1027</v>
      </c>
      <c r="V2744" s="84" t="s">
        <v>2278</v>
      </c>
      <c r="W2744" s="84">
        <v>0</v>
      </c>
      <c r="X2744" s="38" t="s">
        <v>3451</v>
      </c>
      <c r="Y2744" s="84">
        <v>359671307</v>
      </c>
      <c r="Z2744" s="38" t="s">
        <v>6701</v>
      </c>
      <c r="AA2744" s="108" t="s">
        <v>6702</v>
      </c>
      <c r="AB2744" s="84">
        <v>70000</v>
      </c>
      <c r="AC2744" s="108" t="s">
        <v>6768</v>
      </c>
      <c r="AD2744" s="84">
        <v>24</v>
      </c>
      <c r="AE2744" s="84" t="s">
        <v>6787</v>
      </c>
      <c r="AF2744" s="84" t="s">
        <v>7547</v>
      </c>
      <c r="AG2744" s="108" t="s">
        <v>7548</v>
      </c>
      <c r="AH2744" s="84" t="s">
        <v>7319</v>
      </c>
      <c r="AI2744" s="108" t="s">
        <v>6749</v>
      </c>
      <c r="AJ2744" s="84">
        <v>3730</v>
      </c>
      <c r="AK2744" s="84">
        <v>3730</v>
      </c>
      <c r="AL2744" s="108" t="s">
        <v>6749</v>
      </c>
      <c r="AM2744" s="84">
        <v>2448.42</v>
      </c>
      <c r="AN2744" s="112">
        <v>1281.58</v>
      </c>
      <c r="AO2744" s="112">
        <v>3730</v>
      </c>
      <c r="AP2744" s="112">
        <v>67551.58</v>
      </c>
      <c r="AQ2744" s="112">
        <v>17892.419999999998</v>
      </c>
      <c r="AR2744" s="112">
        <v>85444</v>
      </c>
      <c r="AS2744" s="112">
        <v>0</v>
      </c>
      <c r="AT2744" s="112">
        <v>0</v>
      </c>
      <c r="AU2744" s="112">
        <v>0</v>
      </c>
      <c r="AV2744" s="84">
        <v>1</v>
      </c>
      <c r="AW2744" s="84">
        <v>0</v>
      </c>
      <c r="AX2744" s="84" t="str">
        <f>VLOOKUP(Y2744,'[1]Asset Classification'!$J$3:$W$2865,14,)</f>
        <v>Standard</v>
      </c>
      <c r="AY2744" s="108"/>
      <c r="AZ2744" s="84"/>
      <c r="BA2744" s="84"/>
      <c r="BB2744" s="84" t="s">
        <v>8329</v>
      </c>
      <c r="BC2744" s="84"/>
      <c r="BD2744" s="108"/>
      <c r="BE2744" s="84">
        <v>0</v>
      </c>
      <c r="BF2744" s="38" t="s">
        <v>3408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244</v>
      </c>
      <c r="C2745" s="38" t="s">
        <v>245</v>
      </c>
      <c r="D2745" s="38" t="s">
        <v>246</v>
      </c>
      <c r="E2745" s="38" t="s">
        <v>246</v>
      </c>
      <c r="F2745" s="38" t="s">
        <v>247</v>
      </c>
      <c r="G2745" s="84" t="s">
        <v>248</v>
      </c>
      <c r="H2745" s="38" t="s">
        <v>249</v>
      </c>
      <c r="I2745" s="84">
        <v>136565</v>
      </c>
      <c r="J2745" s="38" t="s">
        <v>298</v>
      </c>
      <c r="K2745" s="84">
        <v>136565</v>
      </c>
      <c r="L2745" s="84" t="s">
        <v>262</v>
      </c>
      <c r="M2745" s="38" t="s">
        <v>263</v>
      </c>
      <c r="N2745" s="84">
        <v>246707</v>
      </c>
      <c r="O2745" s="84" t="s">
        <v>704</v>
      </c>
      <c r="P2745" s="84">
        <v>324204</v>
      </c>
      <c r="Q2745" s="38" t="s">
        <v>458</v>
      </c>
      <c r="R2745" s="38" t="s">
        <v>829</v>
      </c>
      <c r="S2745" s="84" t="s">
        <v>3409</v>
      </c>
      <c r="T2745" s="84" t="s">
        <v>3409</v>
      </c>
      <c r="U2745" s="84" t="s">
        <v>1027</v>
      </c>
      <c r="V2745" s="84" t="s">
        <v>3449</v>
      </c>
      <c r="W2745" s="84">
        <v>0</v>
      </c>
      <c r="X2745" s="38" t="s">
        <v>3451</v>
      </c>
      <c r="Y2745" s="84">
        <v>359674897</v>
      </c>
      <c r="Z2745" s="38" t="s">
        <v>6703</v>
      </c>
      <c r="AA2745" s="108" t="s">
        <v>6702</v>
      </c>
      <c r="AB2745" s="84">
        <v>98000</v>
      </c>
      <c r="AC2745" s="108" t="s">
        <v>6770</v>
      </c>
      <c r="AD2745" s="84">
        <v>18</v>
      </c>
      <c r="AE2745" s="84" t="s">
        <v>6784</v>
      </c>
      <c r="AF2745" s="84" t="s">
        <v>6970</v>
      </c>
      <c r="AG2745" s="108" t="s">
        <v>7142</v>
      </c>
      <c r="AH2745" s="84" t="s">
        <v>6795</v>
      </c>
      <c r="AI2745" s="108" t="s">
        <v>6745</v>
      </c>
      <c r="AJ2745" s="84">
        <v>6500</v>
      </c>
      <c r="AK2745" s="84">
        <v>6500</v>
      </c>
      <c r="AL2745" s="108" t="s">
        <v>6745</v>
      </c>
      <c r="AM2745" s="84">
        <v>4752.1099999999997</v>
      </c>
      <c r="AN2745" s="112">
        <v>1747.89</v>
      </c>
      <c r="AO2745" s="112">
        <v>6500</v>
      </c>
      <c r="AP2745" s="112">
        <v>93247.89</v>
      </c>
      <c r="AQ2745" s="112">
        <v>17069.11</v>
      </c>
      <c r="AR2745" s="112">
        <v>110317</v>
      </c>
      <c r="AS2745" s="112">
        <v>0</v>
      </c>
      <c r="AT2745" s="112">
        <v>0</v>
      </c>
      <c r="AU2745" s="112">
        <v>0</v>
      </c>
      <c r="AV2745" s="84">
        <v>1</v>
      </c>
      <c r="AW2745" s="84">
        <v>0</v>
      </c>
      <c r="AX2745" s="84" t="str">
        <f>VLOOKUP(Y2745,'[1]Asset Classification'!$J$3:$W$2865,14,)</f>
        <v>Standard</v>
      </c>
      <c r="AY2745" s="108"/>
      <c r="AZ2745" s="84"/>
      <c r="BA2745" s="84"/>
      <c r="BB2745" s="84" t="s">
        <v>8329</v>
      </c>
      <c r="BC2745" s="84"/>
      <c r="BD2745" s="108"/>
      <c r="BE2745" s="84">
        <v>0</v>
      </c>
      <c r="BF2745" s="38" t="s">
        <v>3409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244</v>
      </c>
      <c r="C2746" s="38" t="s">
        <v>245</v>
      </c>
      <c r="D2746" s="38" t="s">
        <v>246</v>
      </c>
      <c r="E2746" s="38" t="s">
        <v>246</v>
      </c>
      <c r="F2746" s="38" t="s">
        <v>247</v>
      </c>
      <c r="G2746" s="84" t="s">
        <v>248</v>
      </c>
      <c r="H2746" s="38" t="s">
        <v>249</v>
      </c>
      <c r="I2746" s="84">
        <v>131510</v>
      </c>
      <c r="J2746" s="38" t="s">
        <v>279</v>
      </c>
      <c r="K2746" s="84">
        <v>131510</v>
      </c>
      <c r="L2746" s="84" t="s">
        <v>262</v>
      </c>
      <c r="M2746" s="38" t="s">
        <v>263</v>
      </c>
      <c r="N2746" s="84">
        <v>237454</v>
      </c>
      <c r="O2746" s="84" t="s">
        <v>627</v>
      </c>
      <c r="P2746" s="84">
        <v>312360</v>
      </c>
      <c r="Q2746" s="38" t="s">
        <v>628</v>
      </c>
      <c r="R2746" s="38" t="s">
        <v>829</v>
      </c>
      <c r="S2746" s="84" t="s">
        <v>3091</v>
      </c>
      <c r="T2746" s="84" t="s">
        <v>3091</v>
      </c>
      <c r="U2746" s="84" t="s">
        <v>1027</v>
      </c>
      <c r="V2746" s="84" t="s">
        <v>2278</v>
      </c>
      <c r="W2746" s="84">
        <v>0</v>
      </c>
      <c r="X2746" s="38" t="s">
        <v>3451</v>
      </c>
      <c r="Y2746" s="84">
        <v>359677084</v>
      </c>
      <c r="Z2746" s="38" t="s">
        <v>6288</v>
      </c>
      <c r="AA2746" s="108" t="s">
        <v>6704</v>
      </c>
      <c r="AB2746" s="84">
        <v>98000</v>
      </c>
      <c r="AC2746" s="108" t="s">
        <v>6770</v>
      </c>
      <c r="AD2746" s="84">
        <v>24</v>
      </c>
      <c r="AE2746" s="84" t="s">
        <v>6789</v>
      </c>
      <c r="AF2746" s="84" t="s">
        <v>7196</v>
      </c>
      <c r="AG2746" s="108" t="s">
        <v>7798</v>
      </c>
      <c r="AH2746" s="84" t="s">
        <v>6795</v>
      </c>
      <c r="AI2746" s="108" t="s">
        <v>6745</v>
      </c>
      <c r="AJ2746" s="84">
        <v>5140</v>
      </c>
      <c r="AK2746" s="84">
        <v>5140</v>
      </c>
      <c r="AL2746" s="108" t="s">
        <v>6745</v>
      </c>
      <c r="AM2746" s="84">
        <v>3579.38</v>
      </c>
      <c r="AN2746" s="112">
        <v>1560.62</v>
      </c>
      <c r="AO2746" s="112">
        <v>5140</v>
      </c>
      <c r="AP2746" s="112">
        <v>94420.62</v>
      </c>
      <c r="AQ2746" s="112">
        <v>23415.38</v>
      </c>
      <c r="AR2746" s="112">
        <v>117836</v>
      </c>
      <c r="AS2746" s="112">
        <v>0</v>
      </c>
      <c r="AT2746" s="112">
        <v>0</v>
      </c>
      <c r="AU2746" s="112">
        <v>0</v>
      </c>
      <c r="AV2746" s="84">
        <v>1</v>
      </c>
      <c r="AW2746" s="84">
        <v>0</v>
      </c>
      <c r="AX2746" s="84" t="str">
        <f>VLOOKUP(Y2746,'[1]Asset Classification'!$J$3:$W$2865,14,)</f>
        <v>Standard</v>
      </c>
      <c r="AY2746" s="108"/>
      <c r="AZ2746" s="84"/>
      <c r="BA2746" s="84"/>
      <c r="BB2746" s="84" t="s">
        <v>8329</v>
      </c>
      <c r="BC2746" s="84"/>
      <c r="BD2746" s="108"/>
      <c r="BE2746" s="84">
        <v>0</v>
      </c>
      <c r="BF2746" s="38" t="s">
        <v>3091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244</v>
      </c>
      <c r="C2747" s="38" t="s">
        <v>245</v>
      </c>
      <c r="D2747" s="38" t="s">
        <v>246</v>
      </c>
      <c r="E2747" s="38" t="s">
        <v>246</v>
      </c>
      <c r="F2747" s="38" t="s">
        <v>247</v>
      </c>
      <c r="G2747" s="84" t="s">
        <v>248</v>
      </c>
      <c r="H2747" s="38" t="s">
        <v>249</v>
      </c>
      <c r="I2747" s="84">
        <v>130796</v>
      </c>
      <c r="J2747" s="38" t="s">
        <v>278</v>
      </c>
      <c r="K2747" s="84">
        <v>130796</v>
      </c>
      <c r="L2747" s="84" t="s">
        <v>254</v>
      </c>
      <c r="M2747" s="38" t="s">
        <v>255</v>
      </c>
      <c r="N2747" s="84">
        <v>382140</v>
      </c>
      <c r="O2747" s="84" t="s">
        <v>1016</v>
      </c>
      <c r="P2747" s="84">
        <v>561581</v>
      </c>
      <c r="Q2747" s="38" t="s">
        <v>1017</v>
      </c>
      <c r="R2747" s="38" t="s">
        <v>829</v>
      </c>
      <c r="S2747" s="84" t="s">
        <v>3410</v>
      </c>
      <c r="T2747" s="84" t="s">
        <v>3410</v>
      </c>
      <c r="U2747" s="84" t="s">
        <v>1034</v>
      </c>
      <c r="V2747" s="84" t="s">
        <v>2789</v>
      </c>
      <c r="W2747" s="84">
        <v>0</v>
      </c>
      <c r="X2747" s="38" t="s">
        <v>3451</v>
      </c>
      <c r="Y2747" s="84">
        <v>359677988</v>
      </c>
      <c r="Z2747" s="38" t="s">
        <v>6705</v>
      </c>
      <c r="AA2747" s="108" t="s">
        <v>6696</v>
      </c>
      <c r="AB2747" s="84">
        <v>85000</v>
      </c>
      <c r="AC2747" s="108" t="s">
        <v>6765</v>
      </c>
      <c r="AD2747" s="84">
        <v>24</v>
      </c>
      <c r="AE2747" s="84" t="s">
        <v>6782</v>
      </c>
      <c r="AF2747" s="84" t="s">
        <v>7410</v>
      </c>
      <c r="AG2747" s="108" t="s">
        <v>7845</v>
      </c>
      <c r="AH2747" s="84" t="s">
        <v>7319</v>
      </c>
      <c r="AI2747" s="108" t="s">
        <v>6752</v>
      </c>
      <c r="AJ2747" s="84">
        <v>4500</v>
      </c>
      <c r="AK2747" s="84">
        <v>4500</v>
      </c>
      <c r="AL2747" s="108" t="s">
        <v>6752</v>
      </c>
      <c r="AM2747" s="84">
        <v>2918.77</v>
      </c>
      <c r="AN2747" s="112">
        <v>1581.23</v>
      </c>
      <c r="AO2747" s="112">
        <v>4500</v>
      </c>
      <c r="AP2747" s="112">
        <v>82081.23</v>
      </c>
      <c r="AQ2747" s="112">
        <v>21342.77</v>
      </c>
      <c r="AR2747" s="112">
        <v>103424</v>
      </c>
      <c r="AS2747" s="112">
        <v>0</v>
      </c>
      <c r="AT2747" s="112">
        <v>0</v>
      </c>
      <c r="AU2747" s="112">
        <v>0</v>
      </c>
      <c r="AV2747" s="84">
        <v>1</v>
      </c>
      <c r="AW2747" s="84">
        <v>0</v>
      </c>
      <c r="AX2747" s="84" t="str">
        <f>VLOOKUP(Y2747,'[1]Asset Classification'!$J$3:$W$2865,14,)</f>
        <v>Standard</v>
      </c>
      <c r="AY2747" s="108"/>
      <c r="AZ2747" s="84"/>
      <c r="BA2747" s="84"/>
      <c r="BB2747" s="84" t="s">
        <v>8329</v>
      </c>
      <c r="BC2747" s="84"/>
      <c r="BD2747" s="108"/>
      <c r="BE2747" s="84">
        <v>0</v>
      </c>
      <c r="BF2747" s="38" t="s">
        <v>3410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244</v>
      </c>
      <c r="C2748" s="38" t="s">
        <v>245</v>
      </c>
      <c r="D2748" s="38" t="s">
        <v>246</v>
      </c>
      <c r="E2748" s="38" t="s">
        <v>246</v>
      </c>
      <c r="F2748" s="38" t="s">
        <v>247</v>
      </c>
      <c r="G2748" s="84" t="s">
        <v>248</v>
      </c>
      <c r="H2748" s="38" t="s">
        <v>249</v>
      </c>
      <c r="I2748" s="84">
        <v>130913</v>
      </c>
      <c r="J2748" s="38" t="s">
        <v>273</v>
      </c>
      <c r="K2748" s="84">
        <v>130913</v>
      </c>
      <c r="L2748" s="84" t="s">
        <v>254</v>
      </c>
      <c r="M2748" s="38" t="s">
        <v>255</v>
      </c>
      <c r="N2748" s="84">
        <v>239561</v>
      </c>
      <c r="O2748" s="84" t="s">
        <v>654</v>
      </c>
      <c r="P2748" s="84">
        <v>315065</v>
      </c>
      <c r="Q2748" s="38" t="s">
        <v>655</v>
      </c>
      <c r="R2748" s="38" t="s">
        <v>829</v>
      </c>
      <c r="S2748" s="84" t="s">
        <v>3324</v>
      </c>
      <c r="T2748" s="84" t="s">
        <v>3324</v>
      </c>
      <c r="U2748" s="84" t="s">
        <v>1070</v>
      </c>
      <c r="V2748" s="84" t="s">
        <v>2789</v>
      </c>
      <c r="W2748" s="84">
        <v>0</v>
      </c>
      <c r="X2748" s="38" t="s">
        <v>3451</v>
      </c>
      <c r="Y2748" s="84">
        <v>359678030</v>
      </c>
      <c r="Z2748" s="38" t="s">
        <v>6560</v>
      </c>
      <c r="AA2748" s="108" t="s">
        <v>6696</v>
      </c>
      <c r="AB2748" s="84">
        <v>75000</v>
      </c>
      <c r="AC2748" s="108" t="s">
        <v>6770</v>
      </c>
      <c r="AD2748" s="84">
        <v>24</v>
      </c>
      <c r="AE2748" s="84" t="s">
        <v>6787</v>
      </c>
      <c r="AF2748" s="84" t="s">
        <v>7458</v>
      </c>
      <c r="AG2748" s="108" t="s">
        <v>7838</v>
      </c>
      <c r="AH2748" s="84" t="s">
        <v>7319</v>
      </c>
      <c r="AI2748" s="108" t="s">
        <v>6745</v>
      </c>
      <c r="AJ2748" s="84">
        <v>3970</v>
      </c>
      <c r="AK2748" s="84">
        <v>3970</v>
      </c>
      <c r="AL2748" s="108" t="s">
        <v>6745</v>
      </c>
      <c r="AM2748" s="84">
        <v>2624.62</v>
      </c>
      <c r="AN2748" s="112">
        <v>1345.38</v>
      </c>
      <c r="AO2748" s="112">
        <v>3970</v>
      </c>
      <c r="AP2748" s="112">
        <v>72375.38</v>
      </c>
      <c r="AQ2748" s="112">
        <v>18806.62</v>
      </c>
      <c r="AR2748" s="112">
        <v>91182</v>
      </c>
      <c r="AS2748" s="112">
        <v>0</v>
      </c>
      <c r="AT2748" s="112">
        <v>0</v>
      </c>
      <c r="AU2748" s="112">
        <v>0</v>
      </c>
      <c r="AV2748" s="84">
        <v>1</v>
      </c>
      <c r="AW2748" s="84">
        <v>0</v>
      </c>
      <c r="AX2748" s="84" t="str">
        <f>VLOOKUP(Y2748,'[1]Asset Classification'!$J$3:$W$2865,14,)</f>
        <v>Standard</v>
      </c>
      <c r="AY2748" s="108"/>
      <c r="AZ2748" s="84"/>
      <c r="BA2748" s="84"/>
      <c r="BB2748" s="84" t="s">
        <v>8329</v>
      </c>
      <c r="BC2748" s="84"/>
      <c r="BD2748" s="108"/>
      <c r="BE2748" s="84">
        <v>0</v>
      </c>
      <c r="BF2748" s="38" t="s">
        <v>3324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244</v>
      </c>
      <c r="C2749" s="38" t="s">
        <v>245</v>
      </c>
      <c r="D2749" s="38" t="s">
        <v>246</v>
      </c>
      <c r="E2749" s="38" t="s">
        <v>246</v>
      </c>
      <c r="F2749" s="38" t="s">
        <v>247</v>
      </c>
      <c r="G2749" s="84" t="s">
        <v>248</v>
      </c>
      <c r="H2749" s="38" t="s">
        <v>249</v>
      </c>
      <c r="I2749" s="84">
        <v>130995</v>
      </c>
      <c r="J2749" s="38" t="s">
        <v>275</v>
      </c>
      <c r="K2749" s="84">
        <v>130995</v>
      </c>
      <c r="L2749" s="84" t="s">
        <v>257</v>
      </c>
      <c r="M2749" s="38" t="s">
        <v>258</v>
      </c>
      <c r="N2749" s="84">
        <v>379099</v>
      </c>
      <c r="O2749" s="84" t="s">
        <v>922</v>
      </c>
      <c r="P2749" s="84">
        <v>555650</v>
      </c>
      <c r="Q2749" s="38" t="s">
        <v>923</v>
      </c>
      <c r="R2749" s="38" t="s">
        <v>829</v>
      </c>
      <c r="S2749" s="84" t="s">
        <v>3411</v>
      </c>
      <c r="T2749" s="84" t="s">
        <v>3411</v>
      </c>
      <c r="U2749" s="84" t="s">
        <v>1034</v>
      </c>
      <c r="V2749" s="84" t="s">
        <v>2789</v>
      </c>
      <c r="W2749" s="84">
        <v>0</v>
      </c>
      <c r="X2749" s="38" t="s">
        <v>3451</v>
      </c>
      <c r="Y2749" s="84">
        <v>359678095</v>
      </c>
      <c r="Z2749" s="38" t="s">
        <v>6706</v>
      </c>
      <c r="AA2749" s="108" t="s">
        <v>6696</v>
      </c>
      <c r="AB2749" s="84">
        <v>85000</v>
      </c>
      <c r="AC2749" s="108" t="s">
        <v>6765</v>
      </c>
      <c r="AD2749" s="84">
        <v>24</v>
      </c>
      <c r="AE2749" s="84" t="s">
        <v>6787</v>
      </c>
      <c r="AF2749" s="84" t="s">
        <v>7674</v>
      </c>
      <c r="AG2749" s="108" t="s">
        <v>7675</v>
      </c>
      <c r="AH2749" s="84" t="s">
        <v>7557</v>
      </c>
      <c r="AI2749" s="108" t="s">
        <v>6752</v>
      </c>
      <c r="AJ2749" s="84">
        <v>4530</v>
      </c>
      <c r="AK2749" s="84">
        <v>4530</v>
      </c>
      <c r="AL2749" s="108" t="s">
        <v>6752</v>
      </c>
      <c r="AM2749" s="84">
        <v>2916.16</v>
      </c>
      <c r="AN2749" s="112">
        <v>1613.84</v>
      </c>
      <c r="AO2749" s="112">
        <v>4530</v>
      </c>
      <c r="AP2749" s="112">
        <v>82083.839999999997</v>
      </c>
      <c r="AQ2749" s="112">
        <v>21756.16</v>
      </c>
      <c r="AR2749" s="112">
        <v>103840</v>
      </c>
      <c r="AS2749" s="112">
        <v>0</v>
      </c>
      <c r="AT2749" s="112">
        <v>0</v>
      </c>
      <c r="AU2749" s="112">
        <v>0</v>
      </c>
      <c r="AV2749" s="84">
        <v>1</v>
      </c>
      <c r="AW2749" s="84">
        <v>0</v>
      </c>
      <c r="AX2749" s="84" t="str">
        <f>VLOOKUP(Y2749,'[1]Asset Classification'!$J$3:$W$2865,14,)</f>
        <v>Standard</v>
      </c>
      <c r="AY2749" s="108"/>
      <c r="AZ2749" s="84"/>
      <c r="BA2749" s="84"/>
      <c r="BB2749" s="84" t="s">
        <v>8329</v>
      </c>
      <c r="BC2749" s="84"/>
      <c r="BD2749" s="108"/>
      <c r="BE2749" s="84">
        <v>0</v>
      </c>
      <c r="BF2749" s="38" t="s">
        <v>3411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244</v>
      </c>
      <c r="C2750" s="38" t="s">
        <v>245</v>
      </c>
      <c r="D2750" s="38" t="s">
        <v>246</v>
      </c>
      <c r="E2750" s="38" t="s">
        <v>246</v>
      </c>
      <c r="F2750" s="38" t="s">
        <v>247</v>
      </c>
      <c r="G2750" s="84" t="s">
        <v>248</v>
      </c>
      <c r="H2750" s="38" t="s">
        <v>249</v>
      </c>
      <c r="I2750" s="84">
        <v>130995</v>
      </c>
      <c r="J2750" s="38" t="s">
        <v>275</v>
      </c>
      <c r="K2750" s="84">
        <v>130995</v>
      </c>
      <c r="L2750" s="84" t="s">
        <v>257</v>
      </c>
      <c r="M2750" s="38" t="s">
        <v>258</v>
      </c>
      <c r="N2750" s="84">
        <v>222977</v>
      </c>
      <c r="O2750" s="84" t="s">
        <v>455</v>
      </c>
      <c r="P2750" s="84">
        <v>295189</v>
      </c>
      <c r="Q2750" s="38" t="s">
        <v>478</v>
      </c>
      <c r="R2750" s="38" t="s">
        <v>829</v>
      </c>
      <c r="S2750" s="84" t="s">
        <v>3412</v>
      </c>
      <c r="T2750" s="84" t="s">
        <v>3412</v>
      </c>
      <c r="U2750" s="84" t="s">
        <v>1034</v>
      </c>
      <c r="V2750" s="84" t="s">
        <v>2789</v>
      </c>
      <c r="W2750" s="84">
        <v>0</v>
      </c>
      <c r="X2750" s="38" t="s">
        <v>3451</v>
      </c>
      <c r="Y2750" s="84">
        <v>359678130</v>
      </c>
      <c r="Z2750" s="38" t="s">
        <v>6707</v>
      </c>
      <c r="AA2750" s="108" t="s">
        <v>6700</v>
      </c>
      <c r="AB2750" s="84">
        <v>72000</v>
      </c>
      <c r="AC2750" s="108" t="s">
        <v>6765</v>
      </c>
      <c r="AD2750" s="84">
        <v>24</v>
      </c>
      <c r="AE2750" s="84" t="s">
        <v>6787</v>
      </c>
      <c r="AF2750" s="84" t="s">
        <v>7458</v>
      </c>
      <c r="AG2750" s="108" t="s">
        <v>7460</v>
      </c>
      <c r="AH2750" s="84" t="s">
        <v>7319</v>
      </c>
      <c r="AI2750" s="108" t="s">
        <v>6752</v>
      </c>
      <c r="AJ2750" s="84">
        <v>3820</v>
      </c>
      <c r="AK2750" s="84">
        <v>3820</v>
      </c>
      <c r="AL2750" s="108" t="s">
        <v>6752</v>
      </c>
      <c r="AM2750" s="84">
        <v>2528.44</v>
      </c>
      <c r="AN2750" s="112">
        <v>1291.56</v>
      </c>
      <c r="AO2750" s="112">
        <v>3820</v>
      </c>
      <c r="AP2750" s="112">
        <v>69471.56</v>
      </c>
      <c r="AQ2750" s="112">
        <v>17996.439999999999</v>
      </c>
      <c r="AR2750" s="112">
        <v>87468</v>
      </c>
      <c r="AS2750" s="112">
        <v>0</v>
      </c>
      <c r="AT2750" s="112">
        <v>0</v>
      </c>
      <c r="AU2750" s="112">
        <v>0</v>
      </c>
      <c r="AV2750" s="84">
        <v>1</v>
      </c>
      <c r="AW2750" s="84">
        <v>0</v>
      </c>
      <c r="AX2750" s="84" t="str">
        <f>VLOOKUP(Y2750,'[1]Asset Classification'!$J$3:$W$2865,14,)</f>
        <v>Standard</v>
      </c>
      <c r="AY2750" s="108"/>
      <c r="AZ2750" s="84"/>
      <c r="BA2750" s="84"/>
      <c r="BB2750" s="84" t="s">
        <v>8329</v>
      </c>
      <c r="BC2750" s="84"/>
      <c r="BD2750" s="108"/>
      <c r="BE2750" s="84">
        <v>0</v>
      </c>
      <c r="BF2750" s="38" t="s">
        <v>3412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244</v>
      </c>
      <c r="C2751" s="38" t="s">
        <v>245</v>
      </c>
      <c r="D2751" s="38" t="s">
        <v>246</v>
      </c>
      <c r="E2751" s="38" t="s">
        <v>246</v>
      </c>
      <c r="F2751" s="38" t="s">
        <v>247</v>
      </c>
      <c r="G2751" s="84" t="s">
        <v>248</v>
      </c>
      <c r="H2751" s="38" t="s">
        <v>249</v>
      </c>
      <c r="I2751" s="84">
        <v>136908</v>
      </c>
      <c r="J2751" s="38" t="s">
        <v>300</v>
      </c>
      <c r="K2751" s="84">
        <v>136908</v>
      </c>
      <c r="L2751" s="84" t="s">
        <v>251</v>
      </c>
      <c r="M2751" s="38" t="s">
        <v>252</v>
      </c>
      <c r="N2751" s="84">
        <v>274821</v>
      </c>
      <c r="O2751" s="84" t="s">
        <v>795</v>
      </c>
      <c r="P2751" s="84">
        <v>360738</v>
      </c>
      <c r="Q2751" s="38" t="s">
        <v>972</v>
      </c>
      <c r="R2751" s="38" t="s">
        <v>829</v>
      </c>
      <c r="S2751" s="84" t="s">
        <v>3413</v>
      </c>
      <c r="T2751" s="84" t="s">
        <v>3413</v>
      </c>
      <c r="U2751" s="84" t="s">
        <v>1027</v>
      </c>
      <c r="V2751" s="84" t="s">
        <v>2278</v>
      </c>
      <c r="W2751" s="84">
        <v>0</v>
      </c>
      <c r="X2751" s="38" t="s">
        <v>3451</v>
      </c>
      <c r="Y2751" s="84">
        <v>359678877</v>
      </c>
      <c r="Z2751" s="38" t="s">
        <v>6708</v>
      </c>
      <c r="AA2751" s="108" t="s">
        <v>6696</v>
      </c>
      <c r="AB2751" s="84">
        <v>62000</v>
      </c>
      <c r="AC2751" s="108" t="s">
        <v>6765</v>
      </c>
      <c r="AD2751" s="84">
        <v>24</v>
      </c>
      <c r="AE2751" s="84" t="s">
        <v>6787</v>
      </c>
      <c r="AF2751" s="84" t="s">
        <v>7918</v>
      </c>
      <c r="AG2751" s="108" t="s">
        <v>7919</v>
      </c>
      <c r="AH2751" s="84" t="s">
        <v>7557</v>
      </c>
      <c r="AI2751" s="108" t="s">
        <v>6752</v>
      </c>
      <c r="AJ2751" s="84">
        <v>3300</v>
      </c>
      <c r="AK2751" s="84">
        <v>3300</v>
      </c>
      <c r="AL2751" s="108" t="s">
        <v>6752</v>
      </c>
      <c r="AM2751" s="84">
        <v>2122.85</v>
      </c>
      <c r="AN2751" s="112">
        <v>1177.1500000000001</v>
      </c>
      <c r="AO2751" s="112">
        <v>3300</v>
      </c>
      <c r="AP2751" s="112">
        <v>59877.15</v>
      </c>
      <c r="AQ2751" s="112">
        <v>15897.85</v>
      </c>
      <c r="AR2751" s="112">
        <v>75775</v>
      </c>
      <c r="AS2751" s="112">
        <v>0</v>
      </c>
      <c r="AT2751" s="112">
        <v>0</v>
      </c>
      <c r="AU2751" s="112">
        <v>0</v>
      </c>
      <c r="AV2751" s="84">
        <v>1</v>
      </c>
      <c r="AW2751" s="84">
        <v>0</v>
      </c>
      <c r="AX2751" s="84" t="str">
        <f>VLOOKUP(Y2751,'[1]Asset Classification'!$J$3:$W$2865,14,)</f>
        <v>Standard</v>
      </c>
      <c r="AY2751" s="108"/>
      <c r="AZ2751" s="84"/>
      <c r="BA2751" s="84"/>
      <c r="BB2751" s="84" t="s">
        <v>8329</v>
      </c>
      <c r="BC2751" s="84"/>
      <c r="BD2751" s="108"/>
      <c r="BE2751" s="84">
        <v>0</v>
      </c>
      <c r="BF2751" s="38" t="s">
        <v>3413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244</v>
      </c>
      <c r="C2752" s="38" t="s">
        <v>245</v>
      </c>
      <c r="D2752" s="38" t="s">
        <v>246</v>
      </c>
      <c r="E2752" s="38" t="s">
        <v>246</v>
      </c>
      <c r="F2752" s="38" t="s">
        <v>247</v>
      </c>
      <c r="G2752" s="84" t="s">
        <v>248</v>
      </c>
      <c r="H2752" s="38" t="s">
        <v>249</v>
      </c>
      <c r="I2752" s="84">
        <v>130627</v>
      </c>
      <c r="J2752" s="38" t="s">
        <v>270</v>
      </c>
      <c r="K2752" s="84">
        <v>130627</v>
      </c>
      <c r="L2752" s="84" t="s">
        <v>254</v>
      </c>
      <c r="M2752" s="38" t="s">
        <v>255</v>
      </c>
      <c r="N2752" s="84">
        <v>369093</v>
      </c>
      <c r="O2752" s="84" t="s">
        <v>844</v>
      </c>
      <c r="P2752" s="84">
        <v>537561</v>
      </c>
      <c r="Q2752" s="38" t="s">
        <v>845</v>
      </c>
      <c r="R2752" s="38" t="s">
        <v>829</v>
      </c>
      <c r="S2752" s="84" t="s">
        <v>3414</v>
      </c>
      <c r="T2752" s="84" t="s">
        <v>3414</v>
      </c>
      <c r="U2752" s="84" t="s">
        <v>1023</v>
      </c>
      <c r="V2752" s="84" t="s">
        <v>2278</v>
      </c>
      <c r="W2752" s="84">
        <v>0</v>
      </c>
      <c r="X2752" s="38" t="s">
        <v>3451</v>
      </c>
      <c r="Y2752" s="84">
        <v>359679956</v>
      </c>
      <c r="Z2752" s="38" t="s">
        <v>6709</v>
      </c>
      <c r="AA2752" s="108" t="s">
        <v>6696</v>
      </c>
      <c r="AB2752" s="84">
        <v>75000</v>
      </c>
      <c r="AC2752" s="108" t="s">
        <v>6768</v>
      </c>
      <c r="AD2752" s="84">
        <v>24</v>
      </c>
      <c r="AE2752" s="84" t="s">
        <v>6787</v>
      </c>
      <c r="AF2752" s="84" t="s">
        <v>7641</v>
      </c>
      <c r="AG2752" s="108" t="s">
        <v>7650</v>
      </c>
      <c r="AH2752" s="84" t="s">
        <v>7557</v>
      </c>
      <c r="AI2752" s="108" t="s">
        <v>6749</v>
      </c>
      <c r="AJ2752" s="84">
        <v>3990</v>
      </c>
      <c r="AK2752" s="84">
        <v>3990</v>
      </c>
      <c r="AL2752" s="108" t="s">
        <v>6749</v>
      </c>
      <c r="AM2752" s="84">
        <v>2667.74</v>
      </c>
      <c r="AN2752" s="112">
        <v>1322.26</v>
      </c>
      <c r="AO2752" s="112">
        <v>3990</v>
      </c>
      <c r="AP2752" s="112">
        <v>72332.259999999995</v>
      </c>
      <c r="AQ2752" s="112">
        <v>19182.740000000002</v>
      </c>
      <c r="AR2752" s="112">
        <v>91515</v>
      </c>
      <c r="AS2752" s="112">
        <v>0</v>
      </c>
      <c r="AT2752" s="112">
        <v>0</v>
      </c>
      <c r="AU2752" s="112">
        <v>0</v>
      </c>
      <c r="AV2752" s="84">
        <v>1</v>
      </c>
      <c r="AW2752" s="84">
        <v>0</v>
      </c>
      <c r="AX2752" s="84" t="str">
        <f>VLOOKUP(Y2752,'[1]Asset Classification'!$J$3:$W$2865,14,)</f>
        <v>Standard</v>
      </c>
      <c r="AY2752" s="108"/>
      <c r="AZ2752" s="84"/>
      <c r="BA2752" s="84"/>
      <c r="BB2752" s="84" t="s">
        <v>8329</v>
      </c>
      <c r="BC2752" s="84"/>
      <c r="BD2752" s="108"/>
      <c r="BE2752" s="84">
        <v>0</v>
      </c>
      <c r="BF2752" s="38" t="s">
        <v>3414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244</v>
      </c>
      <c r="C2753" s="38" t="s">
        <v>245</v>
      </c>
      <c r="D2753" s="38" t="s">
        <v>246</v>
      </c>
      <c r="E2753" s="38" t="s">
        <v>246</v>
      </c>
      <c r="F2753" s="38" t="s">
        <v>247</v>
      </c>
      <c r="G2753" s="84" t="s">
        <v>248</v>
      </c>
      <c r="H2753" s="38" t="s">
        <v>249</v>
      </c>
      <c r="I2753" s="84">
        <v>129526</v>
      </c>
      <c r="J2753" s="38" t="s">
        <v>250</v>
      </c>
      <c r="K2753" s="84">
        <v>129526</v>
      </c>
      <c r="L2753" s="84" t="s">
        <v>251</v>
      </c>
      <c r="M2753" s="38" t="s">
        <v>252</v>
      </c>
      <c r="N2753" s="84">
        <v>220602</v>
      </c>
      <c r="O2753" s="84" t="s">
        <v>389</v>
      </c>
      <c r="P2753" s="84">
        <v>291034</v>
      </c>
      <c r="Q2753" s="38" t="s">
        <v>390</v>
      </c>
      <c r="R2753" s="38" t="s">
        <v>829</v>
      </c>
      <c r="S2753" s="84" t="s">
        <v>3415</v>
      </c>
      <c r="T2753" s="84" t="s">
        <v>3415</v>
      </c>
      <c r="U2753" s="84" t="s">
        <v>1034</v>
      </c>
      <c r="V2753" s="84" t="s">
        <v>3449</v>
      </c>
      <c r="W2753" s="84">
        <v>0</v>
      </c>
      <c r="X2753" s="38" t="s">
        <v>3451</v>
      </c>
      <c r="Y2753" s="84">
        <v>359680024</v>
      </c>
      <c r="Z2753" s="38" t="s">
        <v>6710</v>
      </c>
      <c r="AA2753" s="108" t="s">
        <v>6711</v>
      </c>
      <c r="AB2753" s="84">
        <v>75000</v>
      </c>
      <c r="AC2753" s="108" t="s">
        <v>6763</v>
      </c>
      <c r="AD2753" s="84">
        <v>24</v>
      </c>
      <c r="AE2753" s="84" t="s">
        <v>6787</v>
      </c>
      <c r="AF2753" s="84" t="s">
        <v>7698</v>
      </c>
      <c r="AG2753" s="108" t="s">
        <v>7713</v>
      </c>
      <c r="AH2753" s="84" t="s">
        <v>7557</v>
      </c>
      <c r="AI2753" s="108" t="s">
        <v>8111</v>
      </c>
      <c r="AJ2753" s="84">
        <v>3990</v>
      </c>
      <c r="AK2753" s="84">
        <v>3990</v>
      </c>
      <c r="AL2753" s="108" t="s">
        <v>8111</v>
      </c>
      <c r="AM2753" s="84">
        <v>3125.45</v>
      </c>
      <c r="AN2753" s="112">
        <v>864.55</v>
      </c>
      <c r="AO2753" s="112">
        <v>3990</v>
      </c>
      <c r="AP2753" s="112">
        <v>71874.55</v>
      </c>
      <c r="AQ2753" s="112">
        <v>18908.45</v>
      </c>
      <c r="AR2753" s="112">
        <v>90783</v>
      </c>
      <c r="AS2753" s="112">
        <v>0</v>
      </c>
      <c r="AT2753" s="112">
        <v>0</v>
      </c>
      <c r="AU2753" s="112">
        <v>0</v>
      </c>
      <c r="AV2753" s="84">
        <v>1</v>
      </c>
      <c r="AW2753" s="84">
        <v>0</v>
      </c>
      <c r="AX2753" s="84" t="str">
        <f>VLOOKUP(Y2753,'[1]Asset Classification'!$J$3:$W$2865,14,)</f>
        <v>Standard</v>
      </c>
      <c r="AY2753" s="108"/>
      <c r="AZ2753" s="84"/>
      <c r="BA2753" s="84"/>
      <c r="BB2753" s="84" t="s">
        <v>8329</v>
      </c>
      <c r="BC2753" s="84"/>
      <c r="BD2753" s="108"/>
      <c r="BE2753" s="84">
        <v>0</v>
      </c>
      <c r="BF2753" s="38" t="s">
        <v>3415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244</v>
      </c>
      <c r="C2754" s="38" t="s">
        <v>245</v>
      </c>
      <c r="D2754" s="38" t="s">
        <v>246</v>
      </c>
      <c r="E2754" s="38" t="s">
        <v>246</v>
      </c>
      <c r="F2754" s="38" t="s">
        <v>247</v>
      </c>
      <c r="G2754" s="84" t="s">
        <v>248</v>
      </c>
      <c r="H2754" s="38" t="s">
        <v>249</v>
      </c>
      <c r="I2754" s="84">
        <v>134501</v>
      </c>
      <c r="J2754" s="38" t="s">
        <v>291</v>
      </c>
      <c r="K2754" s="84">
        <v>134501</v>
      </c>
      <c r="L2754" s="84" t="s">
        <v>262</v>
      </c>
      <c r="M2754" s="38" t="s">
        <v>263</v>
      </c>
      <c r="N2754" s="84">
        <v>227029</v>
      </c>
      <c r="O2754" s="84" t="s">
        <v>521</v>
      </c>
      <c r="P2754" s="84">
        <v>299096</v>
      </c>
      <c r="Q2754" s="38" t="s">
        <v>522</v>
      </c>
      <c r="R2754" s="38" t="s">
        <v>829</v>
      </c>
      <c r="S2754" s="84" t="s">
        <v>3416</v>
      </c>
      <c r="T2754" s="84" t="s">
        <v>3416</v>
      </c>
      <c r="U2754" s="84" t="s">
        <v>2292</v>
      </c>
      <c r="V2754" s="84" t="s">
        <v>2278</v>
      </c>
      <c r="W2754" s="84">
        <v>0</v>
      </c>
      <c r="X2754" s="38" t="s">
        <v>3451</v>
      </c>
      <c r="Y2754" s="84">
        <v>359687983</v>
      </c>
      <c r="Z2754" s="38" t="s">
        <v>6712</v>
      </c>
      <c r="AA2754" s="108" t="s">
        <v>6713</v>
      </c>
      <c r="AB2754" s="84">
        <v>75000</v>
      </c>
      <c r="AC2754" s="108" t="s">
        <v>6773</v>
      </c>
      <c r="AD2754" s="84">
        <v>24</v>
      </c>
      <c r="AE2754" s="84" t="s">
        <v>6782</v>
      </c>
      <c r="AF2754" s="84" t="s">
        <v>7490</v>
      </c>
      <c r="AG2754" s="108" t="s">
        <v>7920</v>
      </c>
      <c r="AH2754" s="84" t="s">
        <v>7319</v>
      </c>
      <c r="AI2754" s="108" t="s">
        <v>6742</v>
      </c>
      <c r="AJ2754" s="84">
        <v>3970</v>
      </c>
      <c r="AK2754" s="84">
        <v>3970</v>
      </c>
      <c r="AL2754" s="108" t="s">
        <v>6742</v>
      </c>
      <c r="AM2754" s="84">
        <v>2923.6</v>
      </c>
      <c r="AN2754" s="112">
        <v>1046.4000000000001</v>
      </c>
      <c r="AO2754" s="112">
        <v>3970</v>
      </c>
      <c r="AP2754" s="112">
        <v>72076.399999999994</v>
      </c>
      <c r="AQ2754" s="112">
        <v>18631.599999999999</v>
      </c>
      <c r="AR2754" s="112">
        <v>90708</v>
      </c>
      <c r="AS2754" s="112">
        <v>0</v>
      </c>
      <c r="AT2754" s="112">
        <v>0</v>
      </c>
      <c r="AU2754" s="112">
        <v>0</v>
      </c>
      <c r="AV2754" s="84">
        <v>1</v>
      </c>
      <c r="AW2754" s="84">
        <v>0</v>
      </c>
      <c r="AX2754" s="84" t="str">
        <f>VLOOKUP(Y2754,'[1]Asset Classification'!$J$3:$W$2865,14,)</f>
        <v>Standard</v>
      </c>
      <c r="AY2754" s="108"/>
      <c r="AZ2754" s="84"/>
      <c r="BA2754" s="84"/>
      <c r="BB2754" s="84" t="s">
        <v>8329</v>
      </c>
      <c r="BC2754" s="84"/>
      <c r="BD2754" s="108"/>
      <c r="BE2754" s="84">
        <v>0</v>
      </c>
      <c r="BF2754" s="38" t="s">
        <v>3416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244</v>
      </c>
      <c r="C2755" s="38" t="s">
        <v>245</v>
      </c>
      <c r="D2755" s="38" t="s">
        <v>246</v>
      </c>
      <c r="E2755" s="38" t="s">
        <v>246</v>
      </c>
      <c r="F2755" s="38" t="s">
        <v>247</v>
      </c>
      <c r="G2755" s="84" t="s">
        <v>248</v>
      </c>
      <c r="H2755" s="38" t="s">
        <v>249</v>
      </c>
      <c r="I2755" s="84">
        <v>131510</v>
      </c>
      <c r="J2755" s="38" t="s">
        <v>279</v>
      </c>
      <c r="K2755" s="84">
        <v>131510</v>
      </c>
      <c r="L2755" s="84" t="s">
        <v>262</v>
      </c>
      <c r="M2755" s="38" t="s">
        <v>263</v>
      </c>
      <c r="N2755" s="84">
        <v>221942</v>
      </c>
      <c r="O2755" s="84" t="s">
        <v>427</v>
      </c>
      <c r="P2755" s="84">
        <v>340798</v>
      </c>
      <c r="Q2755" s="38" t="s">
        <v>952</v>
      </c>
      <c r="R2755" s="38" t="s">
        <v>891</v>
      </c>
      <c r="S2755" s="84" t="s">
        <v>2688</v>
      </c>
      <c r="T2755" s="84" t="s">
        <v>2688</v>
      </c>
      <c r="U2755" s="84" t="s">
        <v>1027</v>
      </c>
      <c r="V2755" s="84" t="s">
        <v>2278</v>
      </c>
      <c r="W2755" s="84">
        <v>0</v>
      </c>
      <c r="X2755" s="38" t="s">
        <v>3451</v>
      </c>
      <c r="Y2755" s="84">
        <v>359691601</v>
      </c>
      <c r="Z2755" s="38" t="s">
        <v>5789</v>
      </c>
      <c r="AA2755" s="108" t="s">
        <v>6704</v>
      </c>
      <c r="AB2755" s="84">
        <v>40000</v>
      </c>
      <c r="AC2755" s="108" t="s">
        <v>6770</v>
      </c>
      <c r="AD2755" s="84">
        <v>18</v>
      </c>
      <c r="AE2755" s="84" t="s">
        <v>6783</v>
      </c>
      <c r="AF2755" s="84" t="s">
        <v>7254</v>
      </c>
      <c r="AG2755" s="108" t="s">
        <v>7644</v>
      </c>
      <c r="AH2755" s="84" t="s">
        <v>7059</v>
      </c>
      <c r="AI2755" s="108" t="s">
        <v>6745</v>
      </c>
      <c r="AJ2755" s="84">
        <v>2660</v>
      </c>
      <c r="AK2755" s="84">
        <v>2660</v>
      </c>
      <c r="AL2755" s="108" t="s">
        <v>6745</v>
      </c>
      <c r="AM2755" s="84">
        <v>2009.32</v>
      </c>
      <c r="AN2755" s="112">
        <v>650.67999999999995</v>
      </c>
      <c r="AO2755" s="112">
        <v>2660</v>
      </c>
      <c r="AP2755" s="112">
        <v>37990.68</v>
      </c>
      <c r="AQ2755" s="112">
        <v>7104.32</v>
      </c>
      <c r="AR2755" s="112">
        <v>45095</v>
      </c>
      <c r="AS2755" s="112">
        <v>0</v>
      </c>
      <c r="AT2755" s="112">
        <v>0</v>
      </c>
      <c r="AU2755" s="112">
        <v>0</v>
      </c>
      <c r="AV2755" s="84">
        <v>1</v>
      </c>
      <c r="AW2755" s="84">
        <v>0</v>
      </c>
      <c r="AX2755" s="84" t="str">
        <f>VLOOKUP(Y2755,'[1]Asset Classification'!$J$3:$W$2865,14,)</f>
        <v>Standard</v>
      </c>
      <c r="AY2755" s="108"/>
      <c r="AZ2755" s="84"/>
      <c r="BA2755" s="84"/>
      <c r="BB2755" s="84" t="s">
        <v>8329</v>
      </c>
      <c r="BC2755" s="84"/>
      <c r="BD2755" s="108"/>
      <c r="BE2755" s="84">
        <v>0</v>
      </c>
      <c r="BF2755" s="38" t="s">
        <v>2688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244</v>
      </c>
      <c r="C2756" s="38" t="s">
        <v>245</v>
      </c>
      <c r="D2756" s="38" t="s">
        <v>246</v>
      </c>
      <c r="E2756" s="38" t="s">
        <v>246</v>
      </c>
      <c r="F2756" s="38" t="s">
        <v>247</v>
      </c>
      <c r="G2756" s="84" t="s">
        <v>248</v>
      </c>
      <c r="H2756" s="38" t="s">
        <v>249</v>
      </c>
      <c r="I2756" s="84">
        <v>131510</v>
      </c>
      <c r="J2756" s="38" t="s">
        <v>279</v>
      </c>
      <c r="K2756" s="84">
        <v>131510</v>
      </c>
      <c r="L2756" s="84" t="s">
        <v>262</v>
      </c>
      <c r="M2756" s="38" t="s">
        <v>263</v>
      </c>
      <c r="N2756" s="84">
        <v>222507</v>
      </c>
      <c r="O2756" s="84" t="s">
        <v>427</v>
      </c>
      <c r="P2756" s="84">
        <v>293408</v>
      </c>
      <c r="Q2756" s="38" t="s">
        <v>930</v>
      </c>
      <c r="R2756" s="38" t="s">
        <v>829</v>
      </c>
      <c r="S2756" s="84" t="s">
        <v>3417</v>
      </c>
      <c r="T2756" s="84" t="s">
        <v>3417</v>
      </c>
      <c r="U2756" s="84" t="s">
        <v>1034</v>
      </c>
      <c r="V2756" s="84" t="s">
        <v>3449</v>
      </c>
      <c r="W2756" s="84">
        <v>0</v>
      </c>
      <c r="X2756" s="38" t="s">
        <v>3451</v>
      </c>
      <c r="Y2756" s="84">
        <v>359694497</v>
      </c>
      <c r="Z2756" s="38" t="s">
        <v>6714</v>
      </c>
      <c r="AA2756" s="108" t="s">
        <v>6715</v>
      </c>
      <c r="AB2756" s="84">
        <v>70000</v>
      </c>
      <c r="AC2756" s="108" t="s">
        <v>6770</v>
      </c>
      <c r="AD2756" s="84">
        <v>24</v>
      </c>
      <c r="AE2756" s="84" t="s">
        <v>6787</v>
      </c>
      <c r="AF2756" s="84" t="s">
        <v>7733</v>
      </c>
      <c r="AG2756" s="108" t="s">
        <v>7734</v>
      </c>
      <c r="AH2756" s="84" t="s">
        <v>7557</v>
      </c>
      <c r="AI2756" s="108" t="s">
        <v>6745</v>
      </c>
      <c r="AJ2756" s="84">
        <v>3730</v>
      </c>
      <c r="AK2756" s="84">
        <v>3730</v>
      </c>
      <c r="AL2756" s="108" t="s">
        <v>6745</v>
      </c>
      <c r="AM2756" s="84">
        <v>2590.8200000000002</v>
      </c>
      <c r="AN2756" s="112">
        <v>1139.18</v>
      </c>
      <c r="AO2756" s="112">
        <v>3730</v>
      </c>
      <c r="AP2756" s="112">
        <v>67409.179999999993</v>
      </c>
      <c r="AQ2756" s="112">
        <v>17806.82</v>
      </c>
      <c r="AR2756" s="112">
        <v>85216</v>
      </c>
      <c r="AS2756" s="112">
        <v>0</v>
      </c>
      <c r="AT2756" s="112">
        <v>0</v>
      </c>
      <c r="AU2756" s="112">
        <v>0</v>
      </c>
      <c r="AV2756" s="84">
        <v>1</v>
      </c>
      <c r="AW2756" s="84">
        <v>0</v>
      </c>
      <c r="AX2756" s="84" t="str">
        <f>VLOOKUP(Y2756,'[1]Asset Classification'!$J$3:$W$2865,14,)</f>
        <v>Standard</v>
      </c>
      <c r="AY2756" s="108"/>
      <c r="AZ2756" s="84"/>
      <c r="BA2756" s="84"/>
      <c r="BB2756" s="84" t="s">
        <v>8329</v>
      </c>
      <c r="BC2756" s="84"/>
      <c r="BD2756" s="108"/>
      <c r="BE2756" s="84">
        <v>0</v>
      </c>
      <c r="BF2756" s="38" t="s">
        <v>3417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244</v>
      </c>
      <c r="C2757" s="38" t="s">
        <v>245</v>
      </c>
      <c r="D2757" s="38" t="s">
        <v>246</v>
      </c>
      <c r="E2757" s="38" t="s">
        <v>246</v>
      </c>
      <c r="F2757" s="38" t="s">
        <v>247</v>
      </c>
      <c r="G2757" s="84" t="s">
        <v>248</v>
      </c>
      <c r="H2757" s="38" t="s">
        <v>249</v>
      </c>
      <c r="I2757" s="84">
        <v>153767</v>
      </c>
      <c r="J2757" s="38" t="s">
        <v>326</v>
      </c>
      <c r="K2757" s="84">
        <v>153767</v>
      </c>
      <c r="L2757" s="84" t="s">
        <v>251</v>
      </c>
      <c r="M2757" s="38" t="s">
        <v>252</v>
      </c>
      <c r="N2757" s="84">
        <v>261303</v>
      </c>
      <c r="O2757" s="84" t="s">
        <v>938</v>
      </c>
      <c r="P2757" s="84">
        <v>343054</v>
      </c>
      <c r="Q2757" s="38" t="s">
        <v>679</v>
      </c>
      <c r="R2757" s="38" t="s">
        <v>829</v>
      </c>
      <c r="S2757" s="84" t="s">
        <v>3418</v>
      </c>
      <c r="T2757" s="84" t="s">
        <v>3418</v>
      </c>
      <c r="U2757" s="84" t="s">
        <v>2292</v>
      </c>
      <c r="V2757" s="84" t="s">
        <v>2278</v>
      </c>
      <c r="W2757" s="84">
        <v>0</v>
      </c>
      <c r="X2757" s="38" t="s">
        <v>3451</v>
      </c>
      <c r="Y2757" s="84">
        <v>359701542</v>
      </c>
      <c r="Z2757" s="38" t="s">
        <v>6716</v>
      </c>
      <c r="AA2757" s="108" t="s">
        <v>6717</v>
      </c>
      <c r="AB2757" s="84">
        <v>98000</v>
      </c>
      <c r="AC2757" s="108" t="s">
        <v>6770</v>
      </c>
      <c r="AD2757" s="84">
        <v>24</v>
      </c>
      <c r="AE2757" s="84" t="s">
        <v>6786</v>
      </c>
      <c r="AF2757" s="84" t="s">
        <v>6863</v>
      </c>
      <c r="AG2757" s="108" t="s">
        <v>7921</v>
      </c>
      <c r="AH2757" s="84" t="s">
        <v>6795</v>
      </c>
      <c r="AI2757" s="108" t="s">
        <v>6745</v>
      </c>
      <c r="AJ2757" s="84">
        <v>5140</v>
      </c>
      <c r="AK2757" s="84">
        <v>5140</v>
      </c>
      <c r="AL2757" s="108" t="s">
        <v>6745</v>
      </c>
      <c r="AM2757" s="84">
        <v>4328.4799999999996</v>
      </c>
      <c r="AN2757" s="112">
        <v>811.52</v>
      </c>
      <c r="AO2757" s="112">
        <v>5140</v>
      </c>
      <c r="AP2757" s="112">
        <v>93671.52</v>
      </c>
      <c r="AQ2757" s="112">
        <v>22998.48</v>
      </c>
      <c r="AR2757" s="112">
        <v>116670</v>
      </c>
      <c r="AS2757" s="112">
        <v>0</v>
      </c>
      <c r="AT2757" s="112">
        <v>0</v>
      </c>
      <c r="AU2757" s="112">
        <v>0</v>
      </c>
      <c r="AV2757" s="84">
        <v>1</v>
      </c>
      <c r="AW2757" s="84">
        <v>0</v>
      </c>
      <c r="AX2757" s="84" t="str">
        <f>VLOOKUP(Y2757,'[1]Asset Classification'!$J$3:$W$2865,14,)</f>
        <v>Standard</v>
      </c>
      <c r="AY2757" s="108"/>
      <c r="AZ2757" s="84"/>
      <c r="BA2757" s="84"/>
      <c r="BB2757" s="84" t="s">
        <v>8329</v>
      </c>
      <c r="BC2757" s="84"/>
      <c r="BD2757" s="108"/>
      <c r="BE2757" s="84">
        <v>0</v>
      </c>
      <c r="BF2757" s="38" t="s">
        <v>3418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244</v>
      </c>
      <c r="C2758" s="38" t="s">
        <v>245</v>
      </c>
      <c r="D2758" s="38" t="s">
        <v>246</v>
      </c>
      <c r="E2758" s="38" t="s">
        <v>246</v>
      </c>
      <c r="F2758" s="38" t="s">
        <v>247</v>
      </c>
      <c r="G2758" s="84" t="s">
        <v>248</v>
      </c>
      <c r="H2758" s="38" t="s">
        <v>249</v>
      </c>
      <c r="I2758" s="84">
        <v>132672</v>
      </c>
      <c r="J2758" s="38" t="s">
        <v>285</v>
      </c>
      <c r="K2758" s="84">
        <v>132672</v>
      </c>
      <c r="L2758" s="84" t="s">
        <v>251</v>
      </c>
      <c r="M2758" s="38" t="s">
        <v>252</v>
      </c>
      <c r="N2758" s="84">
        <v>376344</v>
      </c>
      <c r="O2758" s="84" t="s">
        <v>958</v>
      </c>
      <c r="P2758" s="84">
        <v>549468</v>
      </c>
      <c r="Q2758" s="38" t="s">
        <v>959</v>
      </c>
      <c r="R2758" s="38" t="s">
        <v>829</v>
      </c>
      <c r="S2758" s="84" t="s">
        <v>3419</v>
      </c>
      <c r="T2758" s="84" t="s">
        <v>3419</v>
      </c>
      <c r="U2758" s="84" t="s">
        <v>1070</v>
      </c>
      <c r="V2758" s="84" t="s">
        <v>2278</v>
      </c>
      <c r="W2758" s="84">
        <v>0</v>
      </c>
      <c r="X2758" s="38" t="s">
        <v>3451</v>
      </c>
      <c r="Y2758" s="84">
        <v>359702059</v>
      </c>
      <c r="Z2758" s="38" t="s">
        <v>6718</v>
      </c>
      <c r="AA2758" s="108" t="s">
        <v>6711</v>
      </c>
      <c r="AB2758" s="84">
        <v>45000</v>
      </c>
      <c r="AC2758" s="108" t="s">
        <v>6768</v>
      </c>
      <c r="AD2758" s="84">
        <v>24</v>
      </c>
      <c r="AE2758" s="84" t="s">
        <v>6787</v>
      </c>
      <c r="AF2758" s="84" t="s">
        <v>7698</v>
      </c>
      <c r="AG2758" s="108" t="s">
        <v>7713</v>
      </c>
      <c r="AH2758" s="84" t="s">
        <v>7557</v>
      </c>
      <c r="AI2758" s="108" t="s">
        <v>6749</v>
      </c>
      <c r="AJ2758" s="84">
        <v>2400</v>
      </c>
      <c r="AK2758" s="84">
        <v>2400</v>
      </c>
      <c r="AL2758" s="108" t="s">
        <v>6749</v>
      </c>
      <c r="AM2758" s="84">
        <v>1820.24</v>
      </c>
      <c r="AN2758" s="112">
        <v>579.76</v>
      </c>
      <c r="AO2758" s="112">
        <v>2400</v>
      </c>
      <c r="AP2758" s="112">
        <v>43179.76</v>
      </c>
      <c r="AQ2758" s="112">
        <v>11342.24</v>
      </c>
      <c r="AR2758" s="112">
        <v>54522</v>
      </c>
      <c r="AS2758" s="112">
        <v>0</v>
      </c>
      <c r="AT2758" s="112">
        <v>0</v>
      </c>
      <c r="AU2758" s="112">
        <v>0</v>
      </c>
      <c r="AV2758" s="84">
        <v>1</v>
      </c>
      <c r="AW2758" s="84">
        <v>0</v>
      </c>
      <c r="AX2758" s="84" t="str">
        <f>VLOOKUP(Y2758,'[1]Asset Classification'!$J$3:$W$2865,14,)</f>
        <v>Standard</v>
      </c>
      <c r="AY2758" s="108"/>
      <c r="AZ2758" s="84"/>
      <c r="BA2758" s="84"/>
      <c r="BB2758" s="84" t="s">
        <v>8329</v>
      </c>
      <c r="BC2758" s="84"/>
      <c r="BD2758" s="108"/>
      <c r="BE2758" s="84">
        <v>0</v>
      </c>
      <c r="BF2758" s="38" t="s">
        <v>3419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244</v>
      </c>
      <c r="C2759" s="38" t="s">
        <v>245</v>
      </c>
      <c r="D2759" s="38" t="s">
        <v>246</v>
      </c>
      <c r="E2759" s="38" t="s">
        <v>246</v>
      </c>
      <c r="F2759" s="38" t="s">
        <v>247</v>
      </c>
      <c r="G2759" s="84" t="s">
        <v>248</v>
      </c>
      <c r="H2759" s="38" t="s">
        <v>249</v>
      </c>
      <c r="I2759" s="84">
        <v>133068</v>
      </c>
      <c r="J2759" s="38" t="s">
        <v>287</v>
      </c>
      <c r="K2759" s="84">
        <v>133068</v>
      </c>
      <c r="L2759" s="84" t="s">
        <v>262</v>
      </c>
      <c r="M2759" s="38" t="s">
        <v>263</v>
      </c>
      <c r="N2759" s="84">
        <v>256215</v>
      </c>
      <c r="O2759" s="84" t="s">
        <v>755</v>
      </c>
      <c r="P2759" s="84">
        <v>336500</v>
      </c>
      <c r="Q2759" s="38" t="s">
        <v>756</v>
      </c>
      <c r="R2759" s="38" t="s">
        <v>829</v>
      </c>
      <c r="S2759" s="84" t="s">
        <v>3420</v>
      </c>
      <c r="T2759" s="84" t="s">
        <v>3420</v>
      </c>
      <c r="U2759" s="84" t="s">
        <v>1070</v>
      </c>
      <c r="V2759" s="84" t="s">
        <v>2278</v>
      </c>
      <c r="W2759" s="84">
        <v>0</v>
      </c>
      <c r="X2759" s="38" t="s">
        <v>3451</v>
      </c>
      <c r="Y2759" s="84">
        <v>359702583</v>
      </c>
      <c r="Z2759" s="38" t="s">
        <v>6719</v>
      </c>
      <c r="AA2759" s="108" t="s">
        <v>6720</v>
      </c>
      <c r="AB2759" s="84">
        <v>98000</v>
      </c>
      <c r="AC2759" s="108" t="s">
        <v>6765</v>
      </c>
      <c r="AD2759" s="84">
        <v>24</v>
      </c>
      <c r="AE2759" s="84" t="s">
        <v>6786</v>
      </c>
      <c r="AF2759" s="84" t="s">
        <v>7779</v>
      </c>
      <c r="AG2759" s="108" t="s">
        <v>7169</v>
      </c>
      <c r="AH2759" s="84" t="s">
        <v>7557</v>
      </c>
      <c r="AI2759" s="108" t="s">
        <v>6752</v>
      </c>
      <c r="AJ2759" s="84">
        <v>5220</v>
      </c>
      <c r="AK2759" s="84">
        <v>5220</v>
      </c>
      <c r="AL2759" s="108" t="s">
        <v>6752</v>
      </c>
      <c r="AM2759" s="84">
        <v>3691.6</v>
      </c>
      <c r="AN2759" s="112">
        <v>1528.4</v>
      </c>
      <c r="AO2759" s="112">
        <v>5220</v>
      </c>
      <c r="AP2759" s="112">
        <v>94308.4</v>
      </c>
      <c r="AQ2759" s="112">
        <v>24903.599999999999</v>
      </c>
      <c r="AR2759" s="112">
        <v>119212</v>
      </c>
      <c r="AS2759" s="112">
        <v>0</v>
      </c>
      <c r="AT2759" s="112">
        <v>0</v>
      </c>
      <c r="AU2759" s="112">
        <v>0</v>
      </c>
      <c r="AV2759" s="84">
        <v>1</v>
      </c>
      <c r="AW2759" s="84">
        <v>0</v>
      </c>
      <c r="AX2759" s="84" t="str">
        <f>VLOOKUP(Y2759,'[1]Asset Classification'!$J$3:$W$2865,14,)</f>
        <v>Standard</v>
      </c>
      <c r="AY2759" s="108"/>
      <c r="AZ2759" s="84"/>
      <c r="BA2759" s="84"/>
      <c r="BB2759" s="84" t="s">
        <v>8329</v>
      </c>
      <c r="BC2759" s="84"/>
      <c r="BD2759" s="108"/>
      <c r="BE2759" s="84">
        <v>0</v>
      </c>
      <c r="BF2759" s="38" t="s">
        <v>3420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244</v>
      </c>
      <c r="C2760" s="38" t="s">
        <v>245</v>
      </c>
      <c r="D2760" s="38" t="s">
        <v>246</v>
      </c>
      <c r="E2760" s="38" t="s">
        <v>246</v>
      </c>
      <c r="F2760" s="38" t="s">
        <v>247</v>
      </c>
      <c r="G2760" s="84" t="s">
        <v>248</v>
      </c>
      <c r="H2760" s="38" t="s">
        <v>249</v>
      </c>
      <c r="I2760" s="84">
        <v>132672</v>
      </c>
      <c r="J2760" s="38" t="s">
        <v>285</v>
      </c>
      <c r="K2760" s="84">
        <v>132672</v>
      </c>
      <c r="L2760" s="84" t="s">
        <v>251</v>
      </c>
      <c r="M2760" s="38" t="s">
        <v>252</v>
      </c>
      <c r="N2760" s="84">
        <v>223913</v>
      </c>
      <c r="O2760" s="84" t="s">
        <v>479</v>
      </c>
      <c r="P2760" s="84">
        <v>295166</v>
      </c>
      <c r="Q2760" s="38" t="s">
        <v>421</v>
      </c>
      <c r="R2760" s="38" t="s">
        <v>829</v>
      </c>
      <c r="S2760" s="84" t="s">
        <v>3421</v>
      </c>
      <c r="T2760" s="84" t="s">
        <v>3421</v>
      </c>
      <c r="U2760" s="84" t="s">
        <v>1023</v>
      </c>
      <c r="V2760" s="84" t="s">
        <v>3449</v>
      </c>
      <c r="W2760" s="84">
        <v>0</v>
      </c>
      <c r="X2760" s="38" t="s">
        <v>3451</v>
      </c>
      <c r="Y2760" s="84">
        <v>359702647</v>
      </c>
      <c r="Z2760" s="38" t="s">
        <v>6721</v>
      </c>
      <c r="AA2760" s="108" t="s">
        <v>6722</v>
      </c>
      <c r="AB2760" s="84">
        <v>98000</v>
      </c>
      <c r="AC2760" s="108" t="s">
        <v>6768</v>
      </c>
      <c r="AD2760" s="84">
        <v>24</v>
      </c>
      <c r="AE2760" s="84" t="s">
        <v>6786</v>
      </c>
      <c r="AF2760" s="84" t="s">
        <v>6831</v>
      </c>
      <c r="AG2760" s="108" t="s">
        <v>7564</v>
      </c>
      <c r="AH2760" s="84" t="s">
        <v>6795</v>
      </c>
      <c r="AI2760" s="108" t="s">
        <v>6749</v>
      </c>
      <c r="AJ2760" s="84">
        <v>5140</v>
      </c>
      <c r="AK2760" s="84">
        <v>5140</v>
      </c>
      <c r="AL2760" s="108" t="s">
        <v>6749</v>
      </c>
      <c r="AM2760" s="84">
        <v>3891.51</v>
      </c>
      <c r="AN2760" s="112">
        <v>1248.49</v>
      </c>
      <c r="AO2760" s="112">
        <v>5140</v>
      </c>
      <c r="AP2760" s="112">
        <v>94108.49</v>
      </c>
      <c r="AQ2760" s="112">
        <v>23241.51</v>
      </c>
      <c r="AR2760" s="112">
        <v>117350</v>
      </c>
      <c r="AS2760" s="112">
        <v>0</v>
      </c>
      <c r="AT2760" s="112">
        <v>0</v>
      </c>
      <c r="AU2760" s="112">
        <v>0</v>
      </c>
      <c r="AV2760" s="84">
        <v>1</v>
      </c>
      <c r="AW2760" s="84">
        <v>0</v>
      </c>
      <c r="AX2760" s="84" t="str">
        <f>VLOOKUP(Y2760,'[1]Asset Classification'!$J$3:$W$2865,14,)</f>
        <v>Standard</v>
      </c>
      <c r="AY2760" s="108"/>
      <c r="AZ2760" s="84"/>
      <c r="BA2760" s="84"/>
      <c r="BB2760" s="84" t="s">
        <v>8329</v>
      </c>
      <c r="BC2760" s="84"/>
      <c r="BD2760" s="108"/>
      <c r="BE2760" s="84">
        <v>0</v>
      </c>
      <c r="BF2760" s="38" t="s">
        <v>3421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244</v>
      </c>
      <c r="C2761" s="38" t="s">
        <v>245</v>
      </c>
      <c r="D2761" s="38" t="s">
        <v>246</v>
      </c>
      <c r="E2761" s="38" t="s">
        <v>246</v>
      </c>
      <c r="F2761" s="38" t="s">
        <v>247</v>
      </c>
      <c r="G2761" s="84" t="s">
        <v>248</v>
      </c>
      <c r="H2761" s="38" t="s">
        <v>249</v>
      </c>
      <c r="I2761" s="84">
        <v>136565</v>
      </c>
      <c r="J2761" s="38" t="s">
        <v>298</v>
      </c>
      <c r="K2761" s="84">
        <v>136565</v>
      </c>
      <c r="L2761" s="84" t="s">
        <v>262</v>
      </c>
      <c r="M2761" s="38" t="s">
        <v>263</v>
      </c>
      <c r="N2761" s="84">
        <v>295569</v>
      </c>
      <c r="O2761" s="84" t="s">
        <v>566</v>
      </c>
      <c r="P2761" s="84">
        <v>393364</v>
      </c>
      <c r="Q2761" s="38" t="s">
        <v>814</v>
      </c>
      <c r="R2761" s="38" t="s">
        <v>829</v>
      </c>
      <c r="S2761" s="84" t="s">
        <v>3422</v>
      </c>
      <c r="T2761" s="84" t="s">
        <v>3422</v>
      </c>
      <c r="U2761" s="84" t="s">
        <v>1027</v>
      </c>
      <c r="V2761" s="84" t="s">
        <v>2278</v>
      </c>
      <c r="W2761" s="84">
        <v>0</v>
      </c>
      <c r="X2761" s="38" t="s">
        <v>3451</v>
      </c>
      <c r="Y2761" s="84">
        <v>359711122</v>
      </c>
      <c r="Z2761" s="38" t="s">
        <v>6723</v>
      </c>
      <c r="AA2761" s="108" t="s">
        <v>6711</v>
      </c>
      <c r="AB2761" s="84">
        <v>98000</v>
      </c>
      <c r="AC2761" s="108" t="s">
        <v>6770</v>
      </c>
      <c r="AD2761" s="84">
        <v>24</v>
      </c>
      <c r="AE2761" s="84" t="s">
        <v>6787</v>
      </c>
      <c r="AF2761" s="84" t="s">
        <v>7567</v>
      </c>
      <c r="AG2761" s="108" t="s">
        <v>7922</v>
      </c>
      <c r="AH2761" s="84" t="s">
        <v>7557</v>
      </c>
      <c r="AI2761" s="108" t="s">
        <v>6745</v>
      </c>
      <c r="AJ2761" s="84">
        <v>5220</v>
      </c>
      <c r="AK2761" s="84">
        <v>5220</v>
      </c>
      <c r="AL2761" s="108" t="s">
        <v>6745</v>
      </c>
      <c r="AM2761" s="84">
        <v>3890.96</v>
      </c>
      <c r="AN2761" s="112">
        <v>1329.04</v>
      </c>
      <c r="AO2761" s="112">
        <v>5220</v>
      </c>
      <c r="AP2761" s="112">
        <v>94109.04</v>
      </c>
      <c r="AQ2761" s="112">
        <v>24783.96</v>
      </c>
      <c r="AR2761" s="112">
        <v>118893</v>
      </c>
      <c r="AS2761" s="112">
        <v>0</v>
      </c>
      <c r="AT2761" s="112">
        <v>0</v>
      </c>
      <c r="AU2761" s="112">
        <v>0</v>
      </c>
      <c r="AV2761" s="84">
        <v>1</v>
      </c>
      <c r="AW2761" s="84">
        <v>0</v>
      </c>
      <c r="AX2761" s="84" t="str">
        <f>VLOOKUP(Y2761,'[1]Asset Classification'!$J$3:$W$2865,14,)</f>
        <v>Standard</v>
      </c>
      <c r="AY2761" s="108"/>
      <c r="AZ2761" s="84"/>
      <c r="BA2761" s="84"/>
      <c r="BB2761" s="84" t="s">
        <v>8329</v>
      </c>
      <c r="BC2761" s="84"/>
      <c r="BD2761" s="108"/>
      <c r="BE2761" s="84">
        <v>0</v>
      </c>
      <c r="BF2761" s="38" t="s">
        <v>3422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244</v>
      </c>
      <c r="C2762" s="38" t="s">
        <v>245</v>
      </c>
      <c r="D2762" s="38" t="s">
        <v>246</v>
      </c>
      <c r="E2762" s="38" t="s">
        <v>246</v>
      </c>
      <c r="F2762" s="38" t="s">
        <v>247</v>
      </c>
      <c r="G2762" s="84" t="s">
        <v>248</v>
      </c>
      <c r="H2762" s="38" t="s">
        <v>249</v>
      </c>
      <c r="I2762" s="84">
        <v>130701</v>
      </c>
      <c r="J2762" s="38" t="s">
        <v>272</v>
      </c>
      <c r="K2762" s="84">
        <v>130701</v>
      </c>
      <c r="L2762" s="84" t="s">
        <v>262</v>
      </c>
      <c r="M2762" s="38" t="s">
        <v>263</v>
      </c>
      <c r="N2762" s="84">
        <v>220514</v>
      </c>
      <c r="O2762" s="84" t="s">
        <v>391</v>
      </c>
      <c r="P2762" s="84">
        <v>290938</v>
      </c>
      <c r="Q2762" s="38" t="s">
        <v>392</v>
      </c>
      <c r="R2762" s="38" t="s">
        <v>829</v>
      </c>
      <c r="S2762" s="84" t="s">
        <v>3423</v>
      </c>
      <c r="T2762" s="84" t="s">
        <v>3423</v>
      </c>
      <c r="U2762" s="84" t="s">
        <v>1027</v>
      </c>
      <c r="V2762" s="84" t="s">
        <v>2278</v>
      </c>
      <c r="W2762" s="84">
        <v>0</v>
      </c>
      <c r="X2762" s="38" t="s">
        <v>3451</v>
      </c>
      <c r="Y2762" s="84">
        <v>359722233</v>
      </c>
      <c r="Z2762" s="38" t="s">
        <v>6724</v>
      </c>
      <c r="AA2762" s="108" t="s">
        <v>6725</v>
      </c>
      <c r="AB2762" s="84">
        <v>98000</v>
      </c>
      <c r="AC2762" s="108" t="s">
        <v>6769</v>
      </c>
      <c r="AD2762" s="84">
        <v>24</v>
      </c>
      <c r="AE2762" s="84" t="s">
        <v>6784</v>
      </c>
      <c r="AF2762" s="84" t="s">
        <v>7219</v>
      </c>
      <c r="AG2762" s="108" t="s">
        <v>7199</v>
      </c>
      <c r="AH2762" s="84" t="s">
        <v>7059</v>
      </c>
      <c r="AI2762" s="108" t="s">
        <v>8112</v>
      </c>
      <c r="AJ2762" s="84">
        <v>5170</v>
      </c>
      <c r="AK2762" s="84">
        <v>5170</v>
      </c>
      <c r="AL2762" s="108" t="s">
        <v>8112</v>
      </c>
      <c r="AM2762" s="84">
        <v>4341.03</v>
      </c>
      <c r="AN2762" s="112">
        <v>828.97</v>
      </c>
      <c r="AO2762" s="112">
        <v>5170</v>
      </c>
      <c r="AP2762" s="112">
        <v>93658.97</v>
      </c>
      <c r="AQ2762" s="112">
        <v>23479.03</v>
      </c>
      <c r="AR2762" s="112">
        <v>117138</v>
      </c>
      <c r="AS2762" s="112">
        <v>0</v>
      </c>
      <c r="AT2762" s="112">
        <v>0</v>
      </c>
      <c r="AU2762" s="112">
        <v>0</v>
      </c>
      <c r="AV2762" s="84">
        <v>1</v>
      </c>
      <c r="AW2762" s="84">
        <v>0</v>
      </c>
      <c r="AX2762" s="84" t="str">
        <f>VLOOKUP(Y2762,'[1]Asset Classification'!$J$3:$W$2865,14,)</f>
        <v>Standard</v>
      </c>
      <c r="AY2762" s="108"/>
      <c r="AZ2762" s="84"/>
      <c r="BA2762" s="84"/>
      <c r="BB2762" s="84" t="s">
        <v>8329</v>
      </c>
      <c r="BC2762" s="84"/>
      <c r="BD2762" s="108"/>
      <c r="BE2762" s="84">
        <v>0</v>
      </c>
      <c r="BF2762" s="38" t="s">
        <v>3423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244</v>
      </c>
      <c r="C2763" s="38" t="s">
        <v>245</v>
      </c>
      <c r="D2763" s="38" t="s">
        <v>246</v>
      </c>
      <c r="E2763" s="38" t="s">
        <v>246</v>
      </c>
      <c r="F2763" s="38" t="s">
        <v>247</v>
      </c>
      <c r="G2763" s="84" t="s">
        <v>248</v>
      </c>
      <c r="H2763" s="38" t="s">
        <v>249</v>
      </c>
      <c r="I2763" s="84">
        <v>131510</v>
      </c>
      <c r="J2763" s="38" t="s">
        <v>279</v>
      </c>
      <c r="K2763" s="84">
        <v>131510</v>
      </c>
      <c r="L2763" s="84" t="s">
        <v>262</v>
      </c>
      <c r="M2763" s="38" t="s">
        <v>263</v>
      </c>
      <c r="N2763" s="84">
        <v>222507</v>
      </c>
      <c r="O2763" s="84" t="s">
        <v>427</v>
      </c>
      <c r="P2763" s="84">
        <v>293408</v>
      </c>
      <c r="Q2763" s="38" t="s">
        <v>930</v>
      </c>
      <c r="R2763" s="38" t="s">
        <v>829</v>
      </c>
      <c r="S2763" s="84" t="s">
        <v>3424</v>
      </c>
      <c r="T2763" s="84" t="s">
        <v>3424</v>
      </c>
      <c r="U2763" s="84" t="s">
        <v>2292</v>
      </c>
      <c r="V2763" s="84" t="s">
        <v>2278</v>
      </c>
      <c r="W2763" s="84">
        <v>0</v>
      </c>
      <c r="X2763" s="38" t="s">
        <v>3451</v>
      </c>
      <c r="Y2763" s="84">
        <v>359722419</v>
      </c>
      <c r="Z2763" s="38" t="s">
        <v>6726</v>
      </c>
      <c r="AA2763" s="108" t="s">
        <v>6725</v>
      </c>
      <c r="AB2763" s="84">
        <v>60000</v>
      </c>
      <c r="AC2763" s="108" t="s">
        <v>6770</v>
      </c>
      <c r="AD2763" s="84">
        <v>24</v>
      </c>
      <c r="AE2763" s="84" t="s">
        <v>6785</v>
      </c>
      <c r="AF2763" s="84" t="s">
        <v>7923</v>
      </c>
      <c r="AG2763" s="108" t="s">
        <v>7864</v>
      </c>
      <c r="AH2763" s="84" t="s">
        <v>7557</v>
      </c>
      <c r="AI2763" s="108" t="s">
        <v>6745</v>
      </c>
      <c r="AJ2763" s="84">
        <v>3190</v>
      </c>
      <c r="AK2763" s="84">
        <v>3190</v>
      </c>
      <c r="AL2763" s="108" t="s">
        <v>6745</v>
      </c>
      <c r="AM2763" s="84">
        <v>2457.67</v>
      </c>
      <c r="AN2763" s="112">
        <v>732.33</v>
      </c>
      <c r="AO2763" s="112">
        <v>3190</v>
      </c>
      <c r="AP2763" s="112">
        <v>57542.33</v>
      </c>
      <c r="AQ2763" s="112">
        <v>15164.67</v>
      </c>
      <c r="AR2763" s="112">
        <v>72707</v>
      </c>
      <c r="AS2763" s="112">
        <v>0</v>
      </c>
      <c r="AT2763" s="112">
        <v>0</v>
      </c>
      <c r="AU2763" s="112">
        <v>0</v>
      </c>
      <c r="AV2763" s="84">
        <v>1</v>
      </c>
      <c r="AW2763" s="84">
        <v>0</v>
      </c>
      <c r="AX2763" s="84" t="str">
        <f>VLOOKUP(Y2763,'[1]Asset Classification'!$J$3:$W$2865,14,)</f>
        <v>Standard</v>
      </c>
      <c r="AY2763" s="108"/>
      <c r="AZ2763" s="84"/>
      <c r="BA2763" s="84"/>
      <c r="BB2763" s="84" t="s">
        <v>8329</v>
      </c>
      <c r="BC2763" s="84"/>
      <c r="BD2763" s="108"/>
      <c r="BE2763" s="84">
        <v>0</v>
      </c>
      <c r="BF2763" s="38" t="s">
        <v>3424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244</v>
      </c>
      <c r="C2764" s="38" t="s">
        <v>245</v>
      </c>
      <c r="D2764" s="38" t="s">
        <v>246</v>
      </c>
      <c r="E2764" s="38" t="s">
        <v>246</v>
      </c>
      <c r="F2764" s="38" t="s">
        <v>247</v>
      </c>
      <c r="G2764" s="84" t="s">
        <v>248</v>
      </c>
      <c r="H2764" s="38" t="s">
        <v>249</v>
      </c>
      <c r="I2764" s="84">
        <v>162715</v>
      </c>
      <c r="J2764" s="38" t="s">
        <v>275</v>
      </c>
      <c r="K2764" s="84">
        <v>162715</v>
      </c>
      <c r="L2764" s="84" t="s">
        <v>257</v>
      </c>
      <c r="M2764" s="38" t="s">
        <v>258</v>
      </c>
      <c r="N2764" s="84">
        <v>278255</v>
      </c>
      <c r="O2764" s="84" t="s">
        <v>402</v>
      </c>
      <c r="P2764" s="84">
        <v>401655</v>
      </c>
      <c r="Q2764" s="38" t="s">
        <v>403</v>
      </c>
      <c r="R2764" s="38" t="s">
        <v>829</v>
      </c>
      <c r="S2764" s="84" t="s">
        <v>3425</v>
      </c>
      <c r="T2764" s="84" t="s">
        <v>3425</v>
      </c>
      <c r="U2764" s="84" t="s">
        <v>1023</v>
      </c>
      <c r="V2764" s="84" t="s">
        <v>3449</v>
      </c>
      <c r="W2764" s="84">
        <v>0</v>
      </c>
      <c r="X2764" s="38" t="s">
        <v>3451</v>
      </c>
      <c r="Y2764" s="84">
        <v>359724728</v>
      </c>
      <c r="Z2764" s="38" t="s">
        <v>6727</v>
      </c>
      <c r="AA2764" s="108" t="s">
        <v>6728</v>
      </c>
      <c r="AB2764" s="84">
        <v>80000</v>
      </c>
      <c r="AC2764" s="108" t="s">
        <v>6765</v>
      </c>
      <c r="AD2764" s="84">
        <v>24</v>
      </c>
      <c r="AE2764" s="84" t="s">
        <v>6784</v>
      </c>
      <c r="AF2764" s="84" t="s">
        <v>6877</v>
      </c>
      <c r="AG2764" s="108" t="s">
        <v>7278</v>
      </c>
      <c r="AH2764" s="84" t="s">
        <v>6795</v>
      </c>
      <c r="AI2764" s="108" t="s">
        <v>6752</v>
      </c>
      <c r="AJ2764" s="84">
        <v>4200</v>
      </c>
      <c r="AK2764" s="84">
        <v>4200</v>
      </c>
      <c r="AL2764" s="108" t="s">
        <v>6752</v>
      </c>
      <c r="AM2764" s="84">
        <v>3282.74</v>
      </c>
      <c r="AN2764" s="112">
        <v>917.26</v>
      </c>
      <c r="AO2764" s="112">
        <v>4200</v>
      </c>
      <c r="AP2764" s="112">
        <v>76717.259999999995</v>
      </c>
      <c r="AQ2764" s="112">
        <v>18890.740000000002</v>
      </c>
      <c r="AR2764" s="112">
        <v>95608</v>
      </c>
      <c r="AS2764" s="112">
        <v>0</v>
      </c>
      <c r="AT2764" s="112">
        <v>0</v>
      </c>
      <c r="AU2764" s="112">
        <v>0</v>
      </c>
      <c r="AV2764" s="84">
        <v>1</v>
      </c>
      <c r="AW2764" s="84">
        <v>0</v>
      </c>
      <c r="AX2764" s="84" t="str">
        <f>VLOOKUP(Y2764,'[1]Asset Classification'!$J$3:$W$2865,14,)</f>
        <v>Standard</v>
      </c>
      <c r="AY2764" s="108"/>
      <c r="AZ2764" s="84"/>
      <c r="BA2764" s="84"/>
      <c r="BB2764" s="84" t="s">
        <v>8329</v>
      </c>
      <c r="BC2764" s="84"/>
      <c r="BD2764" s="108"/>
      <c r="BE2764" s="84">
        <v>0</v>
      </c>
      <c r="BF2764" s="38" t="s">
        <v>3425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244</v>
      </c>
      <c r="C2765" s="38" t="s">
        <v>245</v>
      </c>
      <c r="D2765" s="38" t="s">
        <v>246</v>
      </c>
      <c r="E2765" s="38" t="s">
        <v>246</v>
      </c>
      <c r="F2765" s="38" t="s">
        <v>247</v>
      </c>
      <c r="G2765" s="84" t="s">
        <v>248</v>
      </c>
      <c r="H2765" s="38" t="s">
        <v>249</v>
      </c>
      <c r="I2765" s="84">
        <v>130701</v>
      </c>
      <c r="J2765" s="38" t="s">
        <v>272</v>
      </c>
      <c r="K2765" s="84">
        <v>130701</v>
      </c>
      <c r="L2765" s="84" t="s">
        <v>262</v>
      </c>
      <c r="M2765" s="38" t="s">
        <v>263</v>
      </c>
      <c r="N2765" s="84">
        <v>277824</v>
      </c>
      <c r="O2765" s="84" t="s">
        <v>656</v>
      </c>
      <c r="P2765" s="84">
        <v>364908</v>
      </c>
      <c r="Q2765" s="38" t="s">
        <v>935</v>
      </c>
      <c r="R2765" s="38" t="s">
        <v>829</v>
      </c>
      <c r="S2765" s="84" t="s">
        <v>3426</v>
      </c>
      <c r="T2765" s="84" t="s">
        <v>3426</v>
      </c>
      <c r="U2765" s="84" t="s">
        <v>1027</v>
      </c>
      <c r="V2765" s="84" t="s">
        <v>3449</v>
      </c>
      <c r="W2765" s="84">
        <v>0</v>
      </c>
      <c r="X2765" s="38" t="s">
        <v>3451</v>
      </c>
      <c r="Y2765" s="84">
        <v>359740314</v>
      </c>
      <c r="Z2765" s="38" t="s">
        <v>6729</v>
      </c>
      <c r="AA2765" s="108" t="s">
        <v>6730</v>
      </c>
      <c r="AB2765" s="84">
        <v>70000</v>
      </c>
      <c r="AC2765" s="108" t="s">
        <v>6769</v>
      </c>
      <c r="AD2765" s="84">
        <v>24</v>
      </c>
      <c r="AE2765" s="84" t="s">
        <v>6787</v>
      </c>
      <c r="AF2765" s="84" t="s">
        <v>7645</v>
      </c>
      <c r="AG2765" s="108" t="s">
        <v>7646</v>
      </c>
      <c r="AH2765" s="84" t="s">
        <v>7557</v>
      </c>
      <c r="AI2765" s="108" t="s">
        <v>8113</v>
      </c>
      <c r="AJ2765" s="84">
        <v>3730</v>
      </c>
      <c r="AK2765" s="84">
        <v>3730</v>
      </c>
      <c r="AL2765" s="108"/>
      <c r="AM2765" s="84">
        <v>0</v>
      </c>
      <c r="AN2765" s="112">
        <v>0</v>
      </c>
      <c r="AO2765" s="112">
        <v>0</v>
      </c>
      <c r="AP2765" s="112">
        <v>70000</v>
      </c>
      <c r="AQ2765" s="112">
        <v>19965</v>
      </c>
      <c r="AR2765" s="112">
        <v>89965</v>
      </c>
      <c r="AS2765" s="112">
        <v>0</v>
      </c>
      <c r="AT2765" s="112">
        <v>0</v>
      </c>
      <c r="AU2765" s="112">
        <v>0</v>
      </c>
      <c r="AV2765" s="84"/>
      <c r="AW2765" s="84">
        <v>0</v>
      </c>
      <c r="AX2765" s="84" t="str">
        <f>VLOOKUP(Y2765,'[1]Asset Classification'!$J$3:$W$2865,14,)</f>
        <v>Standard</v>
      </c>
      <c r="AY2765" s="108"/>
      <c r="AZ2765" s="84"/>
      <c r="BA2765" s="84"/>
      <c r="BB2765" s="84" t="s">
        <v>8329</v>
      </c>
      <c r="BC2765" s="84"/>
      <c r="BD2765" s="108"/>
      <c r="BE2765" s="84">
        <v>0</v>
      </c>
      <c r="BF2765" s="38" t="s">
        <v>3426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244</v>
      </c>
      <c r="C2766" s="38" t="s">
        <v>245</v>
      </c>
      <c r="D2766" s="38" t="s">
        <v>246</v>
      </c>
      <c r="E2766" s="38" t="s">
        <v>246</v>
      </c>
      <c r="F2766" s="38" t="s">
        <v>247</v>
      </c>
      <c r="G2766" s="84" t="s">
        <v>248</v>
      </c>
      <c r="H2766" s="38" t="s">
        <v>249</v>
      </c>
      <c r="I2766" s="84">
        <v>136565</v>
      </c>
      <c r="J2766" s="38" t="s">
        <v>298</v>
      </c>
      <c r="K2766" s="84">
        <v>136565</v>
      </c>
      <c r="L2766" s="84" t="s">
        <v>262</v>
      </c>
      <c r="M2766" s="38" t="s">
        <v>263</v>
      </c>
      <c r="N2766" s="84">
        <v>249395</v>
      </c>
      <c r="O2766" s="84" t="s">
        <v>743</v>
      </c>
      <c r="P2766" s="84">
        <v>327719</v>
      </c>
      <c r="Q2766" s="38" t="s">
        <v>744</v>
      </c>
      <c r="R2766" s="38" t="s">
        <v>829</v>
      </c>
      <c r="S2766" s="84" t="s">
        <v>3427</v>
      </c>
      <c r="T2766" s="84" t="s">
        <v>3427</v>
      </c>
      <c r="U2766" s="84" t="s">
        <v>1027</v>
      </c>
      <c r="V2766" s="84" t="s">
        <v>2278</v>
      </c>
      <c r="W2766" s="84">
        <v>0</v>
      </c>
      <c r="X2766" s="38" t="s">
        <v>3451</v>
      </c>
      <c r="Y2766" s="84">
        <v>359742736</v>
      </c>
      <c r="Z2766" s="38" t="s">
        <v>6731</v>
      </c>
      <c r="AA2766" s="108" t="s">
        <v>6732</v>
      </c>
      <c r="AB2766" s="84">
        <v>60000</v>
      </c>
      <c r="AC2766" s="108" t="s">
        <v>6770</v>
      </c>
      <c r="AD2766" s="84">
        <v>24</v>
      </c>
      <c r="AE2766" s="84" t="s">
        <v>6785</v>
      </c>
      <c r="AF2766" s="84" t="s">
        <v>7924</v>
      </c>
      <c r="AG2766" s="108" t="s">
        <v>7199</v>
      </c>
      <c r="AH2766" s="84" t="s">
        <v>7557</v>
      </c>
      <c r="AI2766" s="108" t="s">
        <v>8114</v>
      </c>
      <c r="AJ2766" s="84">
        <v>3190</v>
      </c>
      <c r="AK2766" s="84">
        <v>3190</v>
      </c>
      <c r="AL2766" s="108"/>
      <c r="AM2766" s="84">
        <v>0</v>
      </c>
      <c r="AN2766" s="112">
        <v>0</v>
      </c>
      <c r="AO2766" s="112">
        <v>0</v>
      </c>
      <c r="AP2766" s="112">
        <v>60000</v>
      </c>
      <c r="AQ2766" s="112">
        <v>17355</v>
      </c>
      <c r="AR2766" s="112">
        <v>77355</v>
      </c>
      <c r="AS2766" s="112">
        <v>0</v>
      </c>
      <c r="AT2766" s="112">
        <v>0</v>
      </c>
      <c r="AU2766" s="112">
        <v>0</v>
      </c>
      <c r="AV2766" s="84"/>
      <c r="AW2766" s="84">
        <v>0</v>
      </c>
      <c r="AX2766" s="84" t="str">
        <f>VLOOKUP(Y2766,'[1]Asset Classification'!$J$3:$W$2865,14,)</f>
        <v>Standard</v>
      </c>
      <c r="AY2766" s="108"/>
      <c r="AZ2766" s="84"/>
      <c r="BA2766" s="84"/>
      <c r="BB2766" s="84" t="s">
        <v>8329</v>
      </c>
      <c r="BC2766" s="84"/>
      <c r="BD2766" s="108"/>
      <c r="BE2766" s="84">
        <v>0</v>
      </c>
      <c r="BF2766" s="38" t="s">
        <v>3427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244</v>
      </c>
      <c r="C2767" s="38" t="s">
        <v>245</v>
      </c>
      <c r="D2767" s="38" t="s">
        <v>246</v>
      </c>
      <c r="E2767" s="38" t="s">
        <v>246</v>
      </c>
      <c r="F2767" s="38" t="s">
        <v>247</v>
      </c>
      <c r="G2767" s="84" t="s">
        <v>248</v>
      </c>
      <c r="H2767" s="38" t="s">
        <v>249</v>
      </c>
      <c r="I2767" s="84">
        <v>136908</v>
      </c>
      <c r="J2767" s="38" t="s">
        <v>300</v>
      </c>
      <c r="K2767" s="84">
        <v>136908</v>
      </c>
      <c r="L2767" s="84" t="s">
        <v>251</v>
      </c>
      <c r="M2767" s="38" t="s">
        <v>252</v>
      </c>
      <c r="N2767" s="84">
        <v>493553</v>
      </c>
      <c r="O2767" s="84" t="s">
        <v>970</v>
      </c>
      <c r="P2767" s="84">
        <v>789596</v>
      </c>
      <c r="Q2767" s="38" t="s">
        <v>971</v>
      </c>
      <c r="R2767" s="38" t="s">
        <v>891</v>
      </c>
      <c r="S2767" s="84" t="s">
        <v>2918</v>
      </c>
      <c r="T2767" s="84" t="s">
        <v>2918</v>
      </c>
      <c r="U2767" s="84" t="s">
        <v>1034</v>
      </c>
      <c r="V2767" s="84" t="s">
        <v>3449</v>
      </c>
      <c r="W2767" s="84">
        <v>0</v>
      </c>
      <c r="X2767" s="38" t="s">
        <v>3451</v>
      </c>
      <c r="Y2767" s="84">
        <v>359744223</v>
      </c>
      <c r="Z2767" s="38" t="s">
        <v>6075</v>
      </c>
      <c r="AA2767" s="108" t="s">
        <v>6732</v>
      </c>
      <c r="AB2767" s="84">
        <v>22000</v>
      </c>
      <c r="AC2767" s="108" t="s">
        <v>6765</v>
      </c>
      <c r="AD2767" s="84">
        <v>18</v>
      </c>
      <c r="AE2767" s="84" t="s">
        <v>6783</v>
      </c>
      <c r="AF2767" s="84" t="s">
        <v>7721</v>
      </c>
      <c r="AG2767" s="108" t="s">
        <v>7731</v>
      </c>
      <c r="AH2767" s="84" t="s">
        <v>7557</v>
      </c>
      <c r="AI2767" s="108" t="s">
        <v>8115</v>
      </c>
      <c r="AJ2767" s="84">
        <v>1480</v>
      </c>
      <c r="AK2767" s="84">
        <v>1480</v>
      </c>
      <c r="AL2767" s="108"/>
      <c r="AM2767" s="84">
        <v>0</v>
      </c>
      <c r="AN2767" s="112">
        <v>0</v>
      </c>
      <c r="AO2767" s="112">
        <v>0</v>
      </c>
      <c r="AP2767" s="112">
        <v>22000</v>
      </c>
      <c r="AQ2767" s="112">
        <v>4777</v>
      </c>
      <c r="AR2767" s="112">
        <v>26777</v>
      </c>
      <c r="AS2767" s="112">
        <v>0</v>
      </c>
      <c r="AT2767" s="112">
        <v>0</v>
      </c>
      <c r="AU2767" s="112">
        <v>0</v>
      </c>
      <c r="AV2767" s="84"/>
      <c r="AW2767" s="84">
        <v>0</v>
      </c>
      <c r="AX2767" s="84" t="str">
        <f>VLOOKUP(Y2767,'[1]Asset Classification'!$J$3:$W$2865,14,)</f>
        <v>Standard</v>
      </c>
      <c r="AY2767" s="108"/>
      <c r="AZ2767" s="84"/>
      <c r="BA2767" s="84"/>
      <c r="BB2767" s="84" t="s">
        <v>8329</v>
      </c>
      <c r="BC2767" s="84"/>
      <c r="BD2767" s="108"/>
      <c r="BE2767" s="84">
        <v>0</v>
      </c>
      <c r="BF2767" s="38" t="s">
        <v>2918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244</v>
      </c>
      <c r="C2768" s="38" t="s">
        <v>245</v>
      </c>
      <c r="D2768" s="38" t="s">
        <v>246</v>
      </c>
      <c r="E2768" s="38" t="s">
        <v>246</v>
      </c>
      <c r="F2768" s="38" t="s">
        <v>247</v>
      </c>
      <c r="G2768" s="84" t="s">
        <v>248</v>
      </c>
      <c r="H2768" s="38" t="s">
        <v>249</v>
      </c>
      <c r="I2768" s="84">
        <v>130701</v>
      </c>
      <c r="J2768" s="38" t="s">
        <v>272</v>
      </c>
      <c r="K2768" s="84">
        <v>130701</v>
      </c>
      <c r="L2768" s="84" t="s">
        <v>262</v>
      </c>
      <c r="M2768" s="38" t="s">
        <v>263</v>
      </c>
      <c r="N2768" s="84">
        <v>221384</v>
      </c>
      <c r="O2768" s="84" t="s">
        <v>411</v>
      </c>
      <c r="P2768" s="84">
        <v>734911</v>
      </c>
      <c r="Q2768" s="38" t="s">
        <v>955</v>
      </c>
      <c r="R2768" s="38" t="s">
        <v>829</v>
      </c>
      <c r="S2768" s="84" t="s">
        <v>3428</v>
      </c>
      <c r="T2768" s="84" t="s">
        <v>3428</v>
      </c>
      <c r="U2768" s="84" t="s">
        <v>1034</v>
      </c>
      <c r="V2768" s="84" t="s">
        <v>3449</v>
      </c>
      <c r="W2768" s="84">
        <v>0</v>
      </c>
      <c r="X2768" s="38" t="s">
        <v>3451</v>
      </c>
      <c r="Y2768" s="84">
        <v>359744331</v>
      </c>
      <c r="Z2768" s="38" t="s">
        <v>6733</v>
      </c>
      <c r="AA2768" s="108" t="s">
        <v>6734</v>
      </c>
      <c r="AB2768" s="84">
        <v>60000</v>
      </c>
      <c r="AC2768" s="108" t="s">
        <v>6769</v>
      </c>
      <c r="AD2768" s="84">
        <v>24</v>
      </c>
      <c r="AE2768" s="84" t="s">
        <v>6787</v>
      </c>
      <c r="AF2768" s="84" t="s">
        <v>7737</v>
      </c>
      <c r="AG2768" s="108" t="s">
        <v>7925</v>
      </c>
      <c r="AH2768" s="84" t="s">
        <v>7557</v>
      </c>
      <c r="AI2768" s="108" t="s">
        <v>8113</v>
      </c>
      <c r="AJ2768" s="84">
        <v>3190</v>
      </c>
      <c r="AK2768" s="84">
        <v>3190</v>
      </c>
      <c r="AL2768" s="108"/>
      <c r="AM2768" s="84">
        <v>0</v>
      </c>
      <c r="AN2768" s="112">
        <v>0</v>
      </c>
      <c r="AO2768" s="112">
        <v>0</v>
      </c>
      <c r="AP2768" s="112">
        <v>60000</v>
      </c>
      <c r="AQ2768" s="112">
        <v>17095</v>
      </c>
      <c r="AR2768" s="112">
        <v>77095</v>
      </c>
      <c r="AS2768" s="112">
        <v>0</v>
      </c>
      <c r="AT2768" s="112">
        <v>0</v>
      </c>
      <c r="AU2768" s="112">
        <v>0</v>
      </c>
      <c r="AV2768" s="84"/>
      <c r="AW2768" s="84">
        <v>0</v>
      </c>
      <c r="AX2768" s="84" t="str">
        <f>VLOOKUP(Y2768,'[1]Asset Classification'!$J$3:$W$2865,14,)</f>
        <v>Standard</v>
      </c>
      <c r="AY2768" s="108"/>
      <c r="AZ2768" s="84"/>
      <c r="BA2768" s="84"/>
      <c r="BB2768" s="84" t="s">
        <v>8329</v>
      </c>
      <c r="BC2768" s="84"/>
      <c r="BD2768" s="108"/>
      <c r="BE2768" s="84">
        <v>0</v>
      </c>
      <c r="BF2768" s="38" t="s">
        <v>3428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244</v>
      </c>
      <c r="C2769" s="38" t="s">
        <v>245</v>
      </c>
      <c r="D2769" s="38" t="s">
        <v>246</v>
      </c>
      <c r="E2769" s="38" t="s">
        <v>246</v>
      </c>
      <c r="F2769" s="38" t="s">
        <v>247</v>
      </c>
      <c r="G2769" s="84" t="s">
        <v>248</v>
      </c>
      <c r="H2769" s="38" t="s">
        <v>249</v>
      </c>
      <c r="I2769" s="84">
        <v>130701</v>
      </c>
      <c r="J2769" s="38" t="s">
        <v>272</v>
      </c>
      <c r="K2769" s="84">
        <v>130701</v>
      </c>
      <c r="L2769" s="84" t="s">
        <v>262</v>
      </c>
      <c r="M2769" s="38" t="s">
        <v>263</v>
      </c>
      <c r="N2769" s="84">
        <v>223529</v>
      </c>
      <c r="O2769" s="84" t="s">
        <v>463</v>
      </c>
      <c r="P2769" s="84">
        <v>294676</v>
      </c>
      <c r="Q2769" s="38" t="s">
        <v>464</v>
      </c>
      <c r="R2769" s="38" t="s">
        <v>829</v>
      </c>
      <c r="S2769" s="84" t="s">
        <v>3429</v>
      </c>
      <c r="T2769" s="84" t="s">
        <v>3429</v>
      </c>
      <c r="U2769" s="84" t="s">
        <v>1034</v>
      </c>
      <c r="V2769" s="84" t="s">
        <v>3449</v>
      </c>
      <c r="W2769" s="84">
        <v>0</v>
      </c>
      <c r="X2769" s="38" t="s">
        <v>3451</v>
      </c>
      <c r="Y2769" s="84">
        <v>359744617</v>
      </c>
      <c r="Z2769" s="38" t="s">
        <v>6735</v>
      </c>
      <c r="AA2769" s="108" t="s">
        <v>6734</v>
      </c>
      <c r="AB2769" s="84">
        <v>75000</v>
      </c>
      <c r="AC2769" s="108" t="s">
        <v>6769</v>
      </c>
      <c r="AD2769" s="84">
        <v>24</v>
      </c>
      <c r="AE2769" s="84" t="s">
        <v>6787</v>
      </c>
      <c r="AF2769" s="84" t="s">
        <v>7657</v>
      </c>
      <c r="AG2769" s="108" t="s">
        <v>7666</v>
      </c>
      <c r="AH2769" s="84" t="s">
        <v>7557</v>
      </c>
      <c r="AI2769" s="108" t="s">
        <v>8113</v>
      </c>
      <c r="AJ2769" s="84">
        <v>3990</v>
      </c>
      <c r="AK2769" s="84">
        <v>3990</v>
      </c>
      <c r="AL2769" s="108"/>
      <c r="AM2769" s="84">
        <v>0</v>
      </c>
      <c r="AN2769" s="112">
        <v>0</v>
      </c>
      <c r="AO2769" s="112">
        <v>0</v>
      </c>
      <c r="AP2769" s="112">
        <v>75000</v>
      </c>
      <c r="AQ2769" s="112">
        <v>21352</v>
      </c>
      <c r="AR2769" s="112">
        <v>96352</v>
      </c>
      <c r="AS2769" s="112">
        <v>0</v>
      </c>
      <c r="AT2769" s="112">
        <v>0</v>
      </c>
      <c r="AU2769" s="112">
        <v>0</v>
      </c>
      <c r="AV2769" s="84"/>
      <c r="AW2769" s="84">
        <v>0</v>
      </c>
      <c r="AX2769" s="84" t="str">
        <f>VLOOKUP(Y2769,'[1]Asset Classification'!$J$3:$W$2865,14,)</f>
        <v>Standard</v>
      </c>
      <c r="AY2769" s="108"/>
      <c r="AZ2769" s="84"/>
      <c r="BA2769" s="84"/>
      <c r="BB2769" s="84" t="s">
        <v>8329</v>
      </c>
      <c r="BC2769" s="84"/>
      <c r="BD2769" s="108"/>
      <c r="BE2769" s="84">
        <v>0</v>
      </c>
      <c r="BF2769" s="38" t="s">
        <v>3429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244</v>
      </c>
      <c r="C2770" s="38" t="s">
        <v>245</v>
      </c>
      <c r="D2770" s="38" t="s">
        <v>246</v>
      </c>
      <c r="E2770" s="38" t="s">
        <v>246</v>
      </c>
      <c r="F2770" s="38" t="s">
        <v>247</v>
      </c>
      <c r="G2770" s="84" t="s">
        <v>248</v>
      </c>
      <c r="H2770" s="38" t="s">
        <v>249</v>
      </c>
      <c r="I2770" s="84">
        <v>136565</v>
      </c>
      <c r="J2770" s="38" t="s">
        <v>298</v>
      </c>
      <c r="K2770" s="84">
        <v>136565</v>
      </c>
      <c r="L2770" s="84" t="s">
        <v>262</v>
      </c>
      <c r="M2770" s="38" t="s">
        <v>263</v>
      </c>
      <c r="N2770" s="84">
        <v>246707</v>
      </c>
      <c r="O2770" s="84" t="s">
        <v>704</v>
      </c>
      <c r="P2770" s="84">
        <v>324204</v>
      </c>
      <c r="Q2770" s="38" t="s">
        <v>458</v>
      </c>
      <c r="R2770" s="38" t="s">
        <v>829</v>
      </c>
      <c r="S2770" s="84" t="s">
        <v>3430</v>
      </c>
      <c r="T2770" s="84" t="s">
        <v>3430</v>
      </c>
      <c r="U2770" s="84" t="s">
        <v>1023</v>
      </c>
      <c r="V2770" s="84" t="s">
        <v>3449</v>
      </c>
      <c r="W2770" s="84">
        <v>0</v>
      </c>
      <c r="X2770" s="38" t="s">
        <v>3451</v>
      </c>
      <c r="Y2770" s="84">
        <v>359744681</v>
      </c>
      <c r="Z2770" s="38" t="s">
        <v>6736</v>
      </c>
      <c r="AA2770" s="108" t="s">
        <v>6732</v>
      </c>
      <c r="AB2770" s="84">
        <v>70000</v>
      </c>
      <c r="AC2770" s="108" t="s">
        <v>6770</v>
      </c>
      <c r="AD2770" s="84">
        <v>24</v>
      </c>
      <c r="AE2770" s="84" t="s">
        <v>6787</v>
      </c>
      <c r="AF2770" s="84" t="s">
        <v>7668</v>
      </c>
      <c r="AG2770" s="108" t="s">
        <v>7669</v>
      </c>
      <c r="AH2770" s="84" t="s">
        <v>7557</v>
      </c>
      <c r="AI2770" s="108" t="s">
        <v>8114</v>
      </c>
      <c r="AJ2770" s="84">
        <v>3730</v>
      </c>
      <c r="AK2770" s="84">
        <v>3730</v>
      </c>
      <c r="AL2770" s="108"/>
      <c r="AM2770" s="84">
        <v>0</v>
      </c>
      <c r="AN2770" s="112">
        <v>0</v>
      </c>
      <c r="AO2770" s="112">
        <v>0</v>
      </c>
      <c r="AP2770" s="112">
        <v>70000</v>
      </c>
      <c r="AQ2770" s="112">
        <v>20192</v>
      </c>
      <c r="AR2770" s="112">
        <v>90192</v>
      </c>
      <c r="AS2770" s="112">
        <v>0</v>
      </c>
      <c r="AT2770" s="112">
        <v>0</v>
      </c>
      <c r="AU2770" s="112">
        <v>0</v>
      </c>
      <c r="AV2770" s="84"/>
      <c r="AW2770" s="84">
        <v>0</v>
      </c>
      <c r="AX2770" s="84" t="str">
        <f>VLOOKUP(Y2770,'[1]Asset Classification'!$J$3:$W$2865,14,)</f>
        <v>Standard</v>
      </c>
      <c r="AY2770" s="108"/>
      <c r="AZ2770" s="84"/>
      <c r="BA2770" s="84"/>
      <c r="BB2770" s="84" t="s">
        <v>8329</v>
      </c>
      <c r="BC2770" s="84"/>
      <c r="BD2770" s="108"/>
      <c r="BE2770" s="84">
        <v>0</v>
      </c>
      <c r="BF2770" s="38" t="s">
        <v>3430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244</v>
      </c>
      <c r="C2771" s="38" t="s">
        <v>245</v>
      </c>
      <c r="D2771" s="38" t="s">
        <v>246</v>
      </c>
      <c r="E2771" s="38" t="s">
        <v>246</v>
      </c>
      <c r="F2771" s="38" t="s">
        <v>247</v>
      </c>
      <c r="G2771" s="84" t="s">
        <v>248</v>
      </c>
      <c r="H2771" s="38" t="s">
        <v>249</v>
      </c>
      <c r="I2771" s="84">
        <v>130913</v>
      </c>
      <c r="J2771" s="38" t="s">
        <v>273</v>
      </c>
      <c r="K2771" s="84">
        <v>130913</v>
      </c>
      <c r="L2771" s="84" t="s">
        <v>254</v>
      </c>
      <c r="M2771" s="38" t="s">
        <v>255</v>
      </c>
      <c r="N2771" s="84">
        <v>239500</v>
      </c>
      <c r="O2771" s="84" t="s">
        <v>652</v>
      </c>
      <c r="P2771" s="84">
        <v>314992</v>
      </c>
      <c r="Q2771" s="38" t="s">
        <v>653</v>
      </c>
      <c r="R2771" s="38" t="s">
        <v>891</v>
      </c>
      <c r="S2771" s="84" t="s">
        <v>3248</v>
      </c>
      <c r="T2771" s="84" t="s">
        <v>3248</v>
      </c>
      <c r="U2771" s="84" t="s">
        <v>1023</v>
      </c>
      <c r="V2771" s="84" t="s">
        <v>3449</v>
      </c>
      <c r="W2771" s="84">
        <v>0</v>
      </c>
      <c r="X2771" s="38" t="s">
        <v>3451</v>
      </c>
      <c r="Y2771" s="84">
        <v>359746422</v>
      </c>
      <c r="Z2771" s="38" t="s">
        <v>6472</v>
      </c>
      <c r="AA2771" s="108" t="s">
        <v>6737</v>
      </c>
      <c r="AB2771" s="84">
        <v>40000</v>
      </c>
      <c r="AC2771" s="108" t="s">
        <v>6770</v>
      </c>
      <c r="AD2771" s="84">
        <v>18</v>
      </c>
      <c r="AE2771" s="84" t="s">
        <v>6783</v>
      </c>
      <c r="AF2771" s="84" t="s">
        <v>7868</v>
      </c>
      <c r="AG2771" s="108" t="s">
        <v>7869</v>
      </c>
      <c r="AH2771" s="84" t="s">
        <v>7557</v>
      </c>
      <c r="AI2771" s="108" t="s">
        <v>8114</v>
      </c>
      <c r="AJ2771" s="84">
        <v>2680</v>
      </c>
      <c r="AK2771" s="84">
        <v>2680</v>
      </c>
      <c r="AL2771" s="108"/>
      <c r="AM2771" s="84">
        <v>0</v>
      </c>
      <c r="AN2771" s="112">
        <v>0</v>
      </c>
      <c r="AO2771" s="112">
        <v>0</v>
      </c>
      <c r="AP2771" s="112">
        <v>40000</v>
      </c>
      <c r="AQ2771" s="112">
        <v>8647</v>
      </c>
      <c r="AR2771" s="112">
        <v>48647</v>
      </c>
      <c r="AS2771" s="112">
        <v>0</v>
      </c>
      <c r="AT2771" s="112">
        <v>0</v>
      </c>
      <c r="AU2771" s="112">
        <v>0</v>
      </c>
      <c r="AV2771" s="84"/>
      <c r="AW2771" s="84">
        <v>0</v>
      </c>
      <c r="AX2771" s="84" t="str">
        <f>VLOOKUP(Y2771,'[1]Asset Classification'!$J$3:$W$2865,14,)</f>
        <v>Standard</v>
      </c>
      <c r="AY2771" s="108"/>
      <c r="AZ2771" s="84"/>
      <c r="BA2771" s="84"/>
      <c r="BB2771" s="84" t="s">
        <v>8329</v>
      </c>
      <c r="BC2771" s="84"/>
      <c r="BD2771" s="108"/>
      <c r="BE2771" s="84">
        <v>0</v>
      </c>
      <c r="BF2771" s="38" t="s">
        <v>3248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244</v>
      </c>
      <c r="C2772" s="38" t="s">
        <v>245</v>
      </c>
      <c r="D2772" s="38" t="s">
        <v>246</v>
      </c>
      <c r="E2772" s="38" t="s">
        <v>246</v>
      </c>
      <c r="F2772" s="38" t="s">
        <v>247</v>
      </c>
      <c r="G2772" s="84" t="s">
        <v>248</v>
      </c>
      <c r="H2772" s="38" t="s">
        <v>249</v>
      </c>
      <c r="I2772" s="84">
        <v>131510</v>
      </c>
      <c r="J2772" s="38" t="s">
        <v>279</v>
      </c>
      <c r="K2772" s="84">
        <v>131510</v>
      </c>
      <c r="L2772" s="84" t="s">
        <v>262</v>
      </c>
      <c r="M2772" s="38" t="s">
        <v>263</v>
      </c>
      <c r="N2772" s="84">
        <v>371713</v>
      </c>
      <c r="O2772" s="84" t="s">
        <v>849</v>
      </c>
      <c r="P2772" s="84">
        <v>738656</v>
      </c>
      <c r="Q2772" s="38" t="s">
        <v>975</v>
      </c>
      <c r="R2772" s="38" t="s">
        <v>829</v>
      </c>
      <c r="S2772" s="84" t="s">
        <v>3288</v>
      </c>
      <c r="T2772" s="84" t="s">
        <v>3288</v>
      </c>
      <c r="U2772" s="84" t="s">
        <v>1027</v>
      </c>
      <c r="V2772" s="84" t="s">
        <v>3449</v>
      </c>
      <c r="W2772" s="84">
        <v>0</v>
      </c>
      <c r="X2772" s="38" t="s">
        <v>3451</v>
      </c>
      <c r="Y2772" s="84">
        <v>359747631</v>
      </c>
      <c r="Z2772" s="38" t="s">
        <v>6518</v>
      </c>
      <c r="AA2772" s="108" t="s">
        <v>6737</v>
      </c>
      <c r="AB2772" s="84">
        <v>70000</v>
      </c>
      <c r="AC2772" s="108" t="s">
        <v>6770</v>
      </c>
      <c r="AD2772" s="84">
        <v>24</v>
      </c>
      <c r="AE2772" s="84" t="s">
        <v>6787</v>
      </c>
      <c r="AF2772" s="84" t="s">
        <v>7645</v>
      </c>
      <c r="AG2772" s="108" t="s">
        <v>7652</v>
      </c>
      <c r="AH2772" s="84" t="s">
        <v>7557</v>
      </c>
      <c r="AI2772" s="108" t="s">
        <v>8114</v>
      </c>
      <c r="AJ2772" s="84">
        <v>3730</v>
      </c>
      <c r="AK2772" s="84">
        <v>3730</v>
      </c>
      <c r="AL2772" s="108"/>
      <c r="AM2772" s="84">
        <v>0</v>
      </c>
      <c r="AN2772" s="112">
        <v>0</v>
      </c>
      <c r="AO2772" s="112">
        <v>0</v>
      </c>
      <c r="AP2772" s="112">
        <v>70000</v>
      </c>
      <c r="AQ2772" s="112">
        <v>20116</v>
      </c>
      <c r="AR2772" s="112">
        <v>90116</v>
      </c>
      <c r="AS2772" s="112">
        <v>0</v>
      </c>
      <c r="AT2772" s="112">
        <v>0</v>
      </c>
      <c r="AU2772" s="112">
        <v>0</v>
      </c>
      <c r="AV2772" s="84"/>
      <c r="AW2772" s="84">
        <v>0</v>
      </c>
      <c r="AX2772" s="84" t="str">
        <f>VLOOKUP(Y2772,'[1]Asset Classification'!$J$3:$W$2865,14,)</f>
        <v>Standard</v>
      </c>
      <c r="AY2772" s="108"/>
      <c r="AZ2772" s="84"/>
      <c r="BA2772" s="84"/>
      <c r="BB2772" s="84" t="s">
        <v>8329</v>
      </c>
      <c r="BC2772" s="84"/>
      <c r="BD2772" s="108"/>
      <c r="BE2772" s="84">
        <v>0</v>
      </c>
      <c r="BF2772" s="38" t="s">
        <v>3288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244</v>
      </c>
      <c r="C2773" s="38" t="s">
        <v>245</v>
      </c>
      <c r="D2773" s="38" t="s">
        <v>246</v>
      </c>
      <c r="E2773" s="38" t="s">
        <v>246</v>
      </c>
      <c r="F2773" s="38" t="s">
        <v>247</v>
      </c>
      <c r="G2773" s="84" t="s">
        <v>248</v>
      </c>
      <c r="H2773" s="38" t="s">
        <v>249</v>
      </c>
      <c r="I2773" s="84">
        <v>130784</v>
      </c>
      <c r="J2773" s="38" t="s">
        <v>271</v>
      </c>
      <c r="K2773" s="84">
        <v>130784</v>
      </c>
      <c r="L2773" s="84" t="s">
        <v>251</v>
      </c>
      <c r="M2773" s="38" t="s">
        <v>252</v>
      </c>
      <c r="N2773" s="84">
        <v>268031</v>
      </c>
      <c r="O2773" s="84" t="s">
        <v>779</v>
      </c>
      <c r="P2773" s="84">
        <v>351811</v>
      </c>
      <c r="Q2773" s="38" t="s">
        <v>369</v>
      </c>
      <c r="R2773" s="38" t="s">
        <v>829</v>
      </c>
      <c r="S2773" s="84" t="s">
        <v>3431</v>
      </c>
      <c r="T2773" s="84" t="s">
        <v>3431</v>
      </c>
      <c r="U2773" s="84" t="s">
        <v>1070</v>
      </c>
      <c r="V2773" s="84" t="s">
        <v>2789</v>
      </c>
      <c r="W2773" s="84">
        <v>0</v>
      </c>
      <c r="X2773" s="38" t="s">
        <v>3451</v>
      </c>
      <c r="Y2773" s="84">
        <v>359747840</v>
      </c>
      <c r="Z2773" s="38" t="s">
        <v>6738</v>
      </c>
      <c r="AA2773" s="108" t="s">
        <v>6737</v>
      </c>
      <c r="AB2773" s="84">
        <v>67000</v>
      </c>
      <c r="AC2773" s="108" t="s">
        <v>6767</v>
      </c>
      <c r="AD2773" s="84">
        <v>24</v>
      </c>
      <c r="AE2773" s="84" t="s">
        <v>6787</v>
      </c>
      <c r="AF2773" s="84" t="s">
        <v>7464</v>
      </c>
      <c r="AG2773" s="108" t="s">
        <v>7838</v>
      </c>
      <c r="AH2773" s="84" t="s">
        <v>7319</v>
      </c>
      <c r="AI2773" s="108" t="s">
        <v>6755</v>
      </c>
      <c r="AJ2773" s="84">
        <v>3550</v>
      </c>
      <c r="AK2773" s="84">
        <v>3550</v>
      </c>
      <c r="AL2773" s="108" t="s">
        <v>6755</v>
      </c>
      <c r="AM2773" s="84">
        <v>3015.84</v>
      </c>
      <c r="AN2773" s="112">
        <v>534.16</v>
      </c>
      <c r="AO2773" s="112">
        <v>3550</v>
      </c>
      <c r="AP2773" s="112">
        <v>63984.160000000003</v>
      </c>
      <c r="AQ2773" s="112">
        <v>16387.84</v>
      </c>
      <c r="AR2773" s="112">
        <v>80372</v>
      </c>
      <c r="AS2773" s="112">
        <v>0</v>
      </c>
      <c r="AT2773" s="112">
        <v>0</v>
      </c>
      <c r="AU2773" s="112">
        <v>0</v>
      </c>
      <c r="AV2773" s="84">
        <v>1</v>
      </c>
      <c r="AW2773" s="84">
        <v>0</v>
      </c>
      <c r="AX2773" s="84" t="str">
        <f>VLOOKUP(Y2773,'[1]Asset Classification'!$J$3:$W$2865,14,)</f>
        <v>Standard</v>
      </c>
      <c r="AY2773" s="108"/>
      <c r="AZ2773" s="84"/>
      <c r="BA2773" s="84"/>
      <c r="BB2773" s="84" t="s">
        <v>8329</v>
      </c>
      <c r="BC2773" s="84"/>
      <c r="BD2773" s="108"/>
      <c r="BE2773" s="84">
        <v>0</v>
      </c>
      <c r="BF2773" s="38" t="s">
        <v>3431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244</v>
      </c>
      <c r="C2774" s="38" t="s">
        <v>245</v>
      </c>
      <c r="D2774" s="38" t="s">
        <v>246</v>
      </c>
      <c r="E2774" s="38" t="s">
        <v>246</v>
      </c>
      <c r="F2774" s="38" t="s">
        <v>247</v>
      </c>
      <c r="G2774" s="84" t="s">
        <v>248</v>
      </c>
      <c r="H2774" s="38" t="s">
        <v>249</v>
      </c>
      <c r="I2774" s="84">
        <v>130784</v>
      </c>
      <c r="J2774" s="38" t="s">
        <v>271</v>
      </c>
      <c r="K2774" s="84">
        <v>130784</v>
      </c>
      <c r="L2774" s="84" t="s">
        <v>251</v>
      </c>
      <c r="M2774" s="38" t="s">
        <v>252</v>
      </c>
      <c r="N2774" s="84">
        <v>287374</v>
      </c>
      <c r="O2774" s="84" t="s">
        <v>728</v>
      </c>
      <c r="P2774" s="84">
        <v>517615</v>
      </c>
      <c r="Q2774" s="38" t="s">
        <v>729</v>
      </c>
      <c r="R2774" s="38" t="s">
        <v>829</v>
      </c>
      <c r="S2774" s="84" t="s">
        <v>3432</v>
      </c>
      <c r="T2774" s="84" t="s">
        <v>3432</v>
      </c>
      <c r="U2774" s="84" t="s">
        <v>1027</v>
      </c>
      <c r="V2774" s="84" t="s">
        <v>2278</v>
      </c>
      <c r="W2774" s="84">
        <v>0</v>
      </c>
      <c r="X2774" s="38" t="s">
        <v>3451</v>
      </c>
      <c r="Y2774" s="84">
        <v>359748419</v>
      </c>
      <c r="Z2774" s="38" t="s">
        <v>6739</v>
      </c>
      <c r="AA2774" s="108" t="s">
        <v>6737</v>
      </c>
      <c r="AB2774" s="84">
        <v>75000</v>
      </c>
      <c r="AC2774" s="108" t="s">
        <v>6767</v>
      </c>
      <c r="AD2774" s="84">
        <v>24</v>
      </c>
      <c r="AE2774" s="84" t="s">
        <v>6787</v>
      </c>
      <c r="AF2774" s="84" t="s">
        <v>7504</v>
      </c>
      <c r="AG2774" s="108" t="s">
        <v>7926</v>
      </c>
      <c r="AH2774" s="84" t="s">
        <v>7319</v>
      </c>
      <c r="AI2774" s="108" t="s">
        <v>6755</v>
      </c>
      <c r="AJ2774" s="84">
        <v>3970</v>
      </c>
      <c r="AK2774" s="84">
        <v>3970</v>
      </c>
      <c r="AL2774" s="108" t="s">
        <v>6755</v>
      </c>
      <c r="AM2774" s="84">
        <v>3372.05</v>
      </c>
      <c r="AN2774" s="112">
        <v>597.95000000000005</v>
      </c>
      <c r="AO2774" s="112">
        <v>3970</v>
      </c>
      <c r="AP2774" s="112">
        <v>71627.95</v>
      </c>
      <c r="AQ2774" s="112">
        <v>18369.05</v>
      </c>
      <c r="AR2774" s="112">
        <v>89997</v>
      </c>
      <c r="AS2774" s="112">
        <v>0</v>
      </c>
      <c r="AT2774" s="112">
        <v>0</v>
      </c>
      <c r="AU2774" s="112">
        <v>0</v>
      </c>
      <c r="AV2774" s="84">
        <v>1</v>
      </c>
      <c r="AW2774" s="84">
        <v>0</v>
      </c>
      <c r="AX2774" s="84" t="str">
        <f>VLOOKUP(Y2774,'[1]Asset Classification'!$J$3:$W$2865,14,)</f>
        <v>Standard</v>
      </c>
      <c r="AY2774" s="108"/>
      <c r="AZ2774" s="84"/>
      <c r="BA2774" s="84"/>
      <c r="BB2774" s="84" t="s">
        <v>8329</v>
      </c>
      <c r="BC2774" s="84"/>
      <c r="BD2774" s="108"/>
      <c r="BE2774" s="84">
        <v>0</v>
      </c>
      <c r="BF2774" s="38" t="s">
        <v>3432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244</v>
      </c>
      <c r="C2775" s="38" t="s">
        <v>245</v>
      </c>
      <c r="D2775" s="38" t="s">
        <v>246</v>
      </c>
      <c r="E2775" s="38" t="s">
        <v>246</v>
      </c>
      <c r="F2775" s="38" t="s">
        <v>247</v>
      </c>
      <c r="G2775" s="84" t="s">
        <v>248</v>
      </c>
      <c r="H2775" s="38" t="s">
        <v>249</v>
      </c>
      <c r="I2775" s="84">
        <v>173595</v>
      </c>
      <c r="J2775" s="38" t="s">
        <v>307</v>
      </c>
      <c r="K2775" s="84">
        <v>173595</v>
      </c>
      <c r="L2775" s="84" t="s">
        <v>254</v>
      </c>
      <c r="M2775" s="38" t="s">
        <v>255</v>
      </c>
      <c r="N2775" s="84">
        <v>295549</v>
      </c>
      <c r="O2775" s="84" t="s">
        <v>621</v>
      </c>
      <c r="P2775" s="84">
        <v>393313</v>
      </c>
      <c r="Q2775" s="38" t="s">
        <v>807</v>
      </c>
      <c r="R2775" s="38" t="s">
        <v>829</v>
      </c>
      <c r="S2775" s="84" t="s">
        <v>3212</v>
      </c>
      <c r="T2775" s="84" t="s">
        <v>3212</v>
      </c>
      <c r="U2775" s="84" t="s">
        <v>2292</v>
      </c>
      <c r="V2775" s="84" t="s">
        <v>3449</v>
      </c>
      <c r="W2775" s="84">
        <v>0</v>
      </c>
      <c r="X2775" s="38" t="s">
        <v>3451</v>
      </c>
      <c r="Y2775" s="84">
        <v>359748535</v>
      </c>
      <c r="Z2775" s="38" t="s">
        <v>6431</v>
      </c>
      <c r="AA2775" s="108" t="s">
        <v>6740</v>
      </c>
      <c r="AB2775" s="84">
        <v>75000</v>
      </c>
      <c r="AC2775" s="108" t="s">
        <v>6769</v>
      </c>
      <c r="AD2775" s="84">
        <v>24</v>
      </c>
      <c r="AE2775" s="84" t="s">
        <v>6787</v>
      </c>
      <c r="AF2775" s="84" t="s">
        <v>7580</v>
      </c>
      <c r="AG2775" s="108" t="s">
        <v>7581</v>
      </c>
      <c r="AH2775" s="84" t="s">
        <v>7557</v>
      </c>
      <c r="AI2775" s="108" t="s">
        <v>8113</v>
      </c>
      <c r="AJ2775" s="84">
        <v>4040</v>
      </c>
      <c r="AK2775" s="84">
        <v>4040</v>
      </c>
      <c r="AL2775" s="108"/>
      <c r="AM2775" s="84">
        <v>0</v>
      </c>
      <c r="AN2775" s="112">
        <v>0</v>
      </c>
      <c r="AO2775" s="112">
        <v>0</v>
      </c>
      <c r="AP2775" s="112">
        <v>75000</v>
      </c>
      <c r="AQ2775" s="112">
        <v>22064</v>
      </c>
      <c r="AR2775" s="112">
        <v>97064</v>
      </c>
      <c r="AS2775" s="112">
        <v>0</v>
      </c>
      <c r="AT2775" s="112">
        <v>0</v>
      </c>
      <c r="AU2775" s="112">
        <v>0</v>
      </c>
      <c r="AV2775" s="84"/>
      <c r="AW2775" s="84">
        <v>0</v>
      </c>
      <c r="AX2775" s="84" t="str">
        <f>VLOOKUP(Y2775,'[1]Asset Classification'!$J$3:$W$2865,14,)</f>
        <v>Standard</v>
      </c>
      <c r="AY2775" s="108"/>
      <c r="AZ2775" s="84"/>
      <c r="BA2775" s="84"/>
      <c r="BB2775" s="84" t="s">
        <v>8329</v>
      </c>
      <c r="BC2775" s="84"/>
      <c r="BD2775" s="108"/>
      <c r="BE2775" s="84">
        <v>0</v>
      </c>
      <c r="BF2775" s="38" t="s">
        <v>3212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244</v>
      </c>
      <c r="C2776" s="38" t="s">
        <v>245</v>
      </c>
      <c r="D2776" s="38" t="s">
        <v>246</v>
      </c>
      <c r="E2776" s="38" t="s">
        <v>246</v>
      </c>
      <c r="F2776" s="38" t="s">
        <v>247</v>
      </c>
      <c r="G2776" s="84" t="s">
        <v>248</v>
      </c>
      <c r="H2776" s="38" t="s">
        <v>249</v>
      </c>
      <c r="I2776" s="84">
        <v>131510</v>
      </c>
      <c r="J2776" s="38" t="s">
        <v>279</v>
      </c>
      <c r="K2776" s="84">
        <v>131510</v>
      </c>
      <c r="L2776" s="84" t="s">
        <v>262</v>
      </c>
      <c r="M2776" s="38" t="s">
        <v>263</v>
      </c>
      <c r="N2776" s="84">
        <v>371713</v>
      </c>
      <c r="O2776" s="84" t="s">
        <v>849</v>
      </c>
      <c r="P2776" s="84">
        <v>738656</v>
      </c>
      <c r="Q2776" s="38" t="s">
        <v>975</v>
      </c>
      <c r="R2776" s="38" t="s">
        <v>829</v>
      </c>
      <c r="S2776" s="84" t="s">
        <v>3433</v>
      </c>
      <c r="T2776" s="84" t="s">
        <v>3433</v>
      </c>
      <c r="U2776" s="84" t="s">
        <v>1034</v>
      </c>
      <c r="V2776" s="84" t="s">
        <v>3449</v>
      </c>
      <c r="W2776" s="84">
        <v>0</v>
      </c>
      <c r="X2776" s="38" t="s">
        <v>3451</v>
      </c>
      <c r="Y2776" s="84">
        <v>359749021</v>
      </c>
      <c r="Z2776" s="38" t="s">
        <v>6741</v>
      </c>
      <c r="AA2776" s="108" t="s">
        <v>6740</v>
      </c>
      <c r="AB2776" s="84">
        <v>60000</v>
      </c>
      <c r="AC2776" s="108" t="s">
        <v>6770</v>
      </c>
      <c r="AD2776" s="84">
        <v>24</v>
      </c>
      <c r="AE2776" s="84" t="s">
        <v>6787</v>
      </c>
      <c r="AF2776" s="84" t="s">
        <v>7701</v>
      </c>
      <c r="AG2776" s="108" t="s">
        <v>7927</v>
      </c>
      <c r="AH2776" s="84" t="s">
        <v>7557</v>
      </c>
      <c r="AI2776" s="108" t="s">
        <v>8114</v>
      </c>
      <c r="AJ2776" s="84">
        <v>3230</v>
      </c>
      <c r="AK2776" s="84">
        <v>3230</v>
      </c>
      <c r="AL2776" s="108"/>
      <c r="AM2776" s="84">
        <v>0</v>
      </c>
      <c r="AN2776" s="112">
        <v>0</v>
      </c>
      <c r="AO2776" s="112">
        <v>0</v>
      </c>
      <c r="AP2776" s="112">
        <v>60000</v>
      </c>
      <c r="AQ2776" s="112">
        <v>18015</v>
      </c>
      <c r="AR2776" s="112">
        <v>78015</v>
      </c>
      <c r="AS2776" s="112">
        <v>0</v>
      </c>
      <c r="AT2776" s="112">
        <v>0</v>
      </c>
      <c r="AU2776" s="112">
        <v>0</v>
      </c>
      <c r="AV2776" s="84"/>
      <c r="AW2776" s="84">
        <v>0</v>
      </c>
      <c r="AX2776" s="84" t="str">
        <f>VLOOKUP(Y2776,'[1]Asset Classification'!$J$3:$W$2865,14,)</f>
        <v>Standard</v>
      </c>
      <c r="AY2776" s="108"/>
      <c r="AZ2776" s="84"/>
      <c r="BA2776" s="84"/>
      <c r="BB2776" s="84" t="s">
        <v>8329</v>
      </c>
      <c r="BC2776" s="84"/>
      <c r="BD2776" s="108"/>
      <c r="BE2776" s="84">
        <v>0</v>
      </c>
      <c r="BF2776" s="38" t="s">
        <v>3433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244</v>
      </c>
      <c r="C2777" s="38" t="s">
        <v>245</v>
      </c>
      <c r="D2777" s="38" t="s">
        <v>246</v>
      </c>
      <c r="E2777" s="38" t="s">
        <v>246</v>
      </c>
      <c r="F2777" s="38" t="s">
        <v>247</v>
      </c>
      <c r="G2777" s="84" t="s">
        <v>248</v>
      </c>
      <c r="H2777" s="38" t="s">
        <v>249</v>
      </c>
      <c r="I2777" s="84">
        <v>130784</v>
      </c>
      <c r="J2777" s="38" t="s">
        <v>271</v>
      </c>
      <c r="K2777" s="84">
        <v>130784</v>
      </c>
      <c r="L2777" s="84" t="s">
        <v>251</v>
      </c>
      <c r="M2777" s="38" t="s">
        <v>252</v>
      </c>
      <c r="N2777" s="84">
        <v>279811</v>
      </c>
      <c r="O2777" s="84" t="s">
        <v>779</v>
      </c>
      <c r="P2777" s="84">
        <v>367623</v>
      </c>
      <c r="Q2777" s="38" t="s">
        <v>904</v>
      </c>
      <c r="R2777" s="38" t="s">
        <v>829</v>
      </c>
      <c r="S2777" s="84" t="s">
        <v>3209</v>
      </c>
      <c r="T2777" s="84" t="s">
        <v>3209</v>
      </c>
      <c r="U2777" s="84" t="s">
        <v>1034</v>
      </c>
      <c r="V2777" s="84" t="s">
        <v>2278</v>
      </c>
      <c r="W2777" s="84">
        <v>0</v>
      </c>
      <c r="X2777" s="38" t="s">
        <v>3451</v>
      </c>
      <c r="Y2777" s="84">
        <v>359750366</v>
      </c>
      <c r="Z2777" s="38" t="s">
        <v>6427</v>
      </c>
      <c r="AA2777" s="108" t="s">
        <v>6742</v>
      </c>
      <c r="AB2777" s="84">
        <v>61000</v>
      </c>
      <c r="AC2777" s="108" t="s">
        <v>6767</v>
      </c>
      <c r="AD2777" s="84">
        <v>24</v>
      </c>
      <c r="AE2777" s="84" t="s">
        <v>6787</v>
      </c>
      <c r="AF2777" s="84" t="s">
        <v>7519</v>
      </c>
      <c r="AG2777" s="108" t="s">
        <v>7853</v>
      </c>
      <c r="AH2777" s="84" t="s">
        <v>7319</v>
      </c>
      <c r="AI2777" s="108" t="s">
        <v>8116</v>
      </c>
      <c r="AJ2777" s="84">
        <v>3260</v>
      </c>
      <c r="AK2777" s="84">
        <v>3260</v>
      </c>
      <c r="AL2777" s="108"/>
      <c r="AM2777" s="84">
        <v>0</v>
      </c>
      <c r="AN2777" s="112">
        <v>0</v>
      </c>
      <c r="AO2777" s="112">
        <v>0</v>
      </c>
      <c r="AP2777" s="112">
        <v>61000</v>
      </c>
      <c r="AQ2777" s="112">
        <v>17441</v>
      </c>
      <c r="AR2777" s="112">
        <v>78441</v>
      </c>
      <c r="AS2777" s="112">
        <v>0</v>
      </c>
      <c r="AT2777" s="112">
        <v>0</v>
      </c>
      <c r="AU2777" s="112">
        <v>0</v>
      </c>
      <c r="AV2777" s="84"/>
      <c r="AW2777" s="84">
        <v>0</v>
      </c>
      <c r="AX2777" s="84" t="str">
        <f>VLOOKUP(Y2777,'[1]Asset Classification'!$J$3:$W$2865,14,)</f>
        <v>Standard</v>
      </c>
      <c r="AY2777" s="108"/>
      <c r="AZ2777" s="84"/>
      <c r="BA2777" s="84"/>
      <c r="BB2777" s="84" t="s">
        <v>8329</v>
      </c>
      <c r="BC2777" s="84"/>
      <c r="BD2777" s="108"/>
      <c r="BE2777" s="84">
        <v>0</v>
      </c>
      <c r="BF2777" s="38" t="s">
        <v>3209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244</v>
      </c>
      <c r="C2778" s="38" t="s">
        <v>245</v>
      </c>
      <c r="D2778" s="38" t="s">
        <v>246</v>
      </c>
      <c r="E2778" s="38" t="s">
        <v>246</v>
      </c>
      <c r="F2778" s="38" t="s">
        <v>247</v>
      </c>
      <c r="G2778" s="84" t="s">
        <v>248</v>
      </c>
      <c r="H2778" s="38" t="s">
        <v>249</v>
      </c>
      <c r="I2778" s="84">
        <v>142674</v>
      </c>
      <c r="J2778" s="38" t="s">
        <v>315</v>
      </c>
      <c r="K2778" s="84">
        <v>142674</v>
      </c>
      <c r="L2778" s="84" t="s">
        <v>254</v>
      </c>
      <c r="M2778" s="38" t="s">
        <v>255</v>
      </c>
      <c r="N2778" s="84">
        <v>241094</v>
      </c>
      <c r="O2778" s="84" t="s">
        <v>644</v>
      </c>
      <c r="P2778" s="84">
        <v>348067</v>
      </c>
      <c r="Q2778" s="38" t="s">
        <v>1007</v>
      </c>
      <c r="R2778" s="38" t="s">
        <v>829</v>
      </c>
      <c r="S2778" s="84" t="s">
        <v>3434</v>
      </c>
      <c r="T2778" s="84" t="s">
        <v>3434</v>
      </c>
      <c r="U2778" s="84" t="s">
        <v>2292</v>
      </c>
      <c r="V2778" s="84" t="s">
        <v>3449</v>
      </c>
      <c r="W2778" s="84">
        <v>0</v>
      </c>
      <c r="X2778" s="38" t="s">
        <v>3451</v>
      </c>
      <c r="Y2778" s="84">
        <v>359754873</v>
      </c>
      <c r="Z2778" s="38" t="s">
        <v>6743</v>
      </c>
      <c r="AA2778" s="108" t="s">
        <v>6742</v>
      </c>
      <c r="AB2778" s="84">
        <v>75000</v>
      </c>
      <c r="AC2778" s="108" t="s">
        <v>6766</v>
      </c>
      <c r="AD2778" s="84">
        <v>24</v>
      </c>
      <c r="AE2778" s="84" t="s">
        <v>6782</v>
      </c>
      <c r="AF2778" s="84" t="s">
        <v>7406</v>
      </c>
      <c r="AG2778" s="108" t="s">
        <v>7928</v>
      </c>
      <c r="AH2778" s="84" t="s">
        <v>7319</v>
      </c>
      <c r="AI2778" s="108" t="s">
        <v>8117</v>
      </c>
      <c r="AJ2778" s="84">
        <v>4000</v>
      </c>
      <c r="AK2778" s="84">
        <v>4000</v>
      </c>
      <c r="AL2778" s="108"/>
      <c r="AM2778" s="84">
        <v>0</v>
      </c>
      <c r="AN2778" s="112">
        <v>0</v>
      </c>
      <c r="AO2778" s="112">
        <v>0</v>
      </c>
      <c r="AP2778" s="112">
        <v>75000</v>
      </c>
      <c r="AQ2778" s="112">
        <v>20921</v>
      </c>
      <c r="AR2778" s="112">
        <v>95921</v>
      </c>
      <c r="AS2778" s="112">
        <v>0</v>
      </c>
      <c r="AT2778" s="112">
        <v>0</v>
      </c>
      <c r="AU2778" s="112">
        <v>0</v>
      </c>
      <c r="AV2778" s="84"/>
      <c r="AW2778" s="84">
        <v>0</v>
      </c>
      <c r="AX2778" s="84" t="str">
        <f>VLOOKUP(Y2778,'[1]Asset Classification'!$J$3:$W$2865,14,)</f>
        <v>Standard</v>
      </c>
      <c r="AY2778" s="108"/>
      <c r="AZ2778" s="84"/>
      <c r="BA2778" s="84"/>
      <c r="BB2778" s="84" t="s">
        <v>8329</v>
      </c>
      <c r="BC2778" s="84"/>
      <c r="BD2778" s="108"/>
      <c r="BE2778" s="84">
        <v>0</v>
      </c>
      <c r="BF2778" s="38" t="s">
        <v>3434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244</v>
      </c>
      <c r="C2779" s="38" t="s">
        <v>245</v>
      </c>
      <c r="D2779" s="38" t="s">
        <v>246</v>
      </c>
      <c r="E2779" s="38" t="s">
        <v>246</v>
      </c>
      <c r="F2779" s="38" t="s">
        <v>247</v>
      </c>
      <c r="G2779" s="84" t="s">
        <v>248</v>
      </c>
      <c r="H2779" s="38" t="s">
        <v>249</v>
      </c>
      <c r="I2779" s="84">
        <v>129660</v>
      </c>
      <c r="J2779" s="38" t="s">
        <v>256</v>
      </c>
      <c r="K2779" s="84">
        <v>129660</v>
      </c>
      <c r="L2779" s="84" t="s">
        <v>257</v>
      </c>
      <c r="M2779" s="38" t="s">
        <v>258</v>
      </c>
      <c r="N2779" s="84">
        <v>222180</v>
      </c>
      <c r="O2779" s="84" t="s">
        <v>435</v>
      </c>
      <c r="P2779" s="84">
        <v>293039</v>
      </c>
      <c r="Q2779" s="38" t="s">
        <v>436</v>
      </c>
      <c r="R2779" s="38" t="s">
        <v>829</v>
      </c>
      <c r="S2779" s="84" t="s">
        <v>3435</v>
      </c>
      <c r="T2779" s="84" t="s">
        <v>3435</v>
      </c>
      <c r="U2779" s="84" t="s">
        <v>2292</v>
      </c>
      <c r="V2779" s="84" t="s">
        <v>2278</v>
      </c>
      <c r="W2779" s="84">
        <v>0</v>
      </c>
      <c r="X2779" s="38" t="s">
        <v>3451</v>
      </c>
      <c r="Y2779" s="84">
        <v>359755388</v>
      </c>
      <c r="Z2779" s="38" t="s">
        <v>6744</v>
      </c>
      <c r="AA2779" s="108" t="s">
        <v>6745</v>
      </c>
      <c r="AB2779" s="84">
        <v>65000</v>
      </c>
      <c r="AC2779" s="108" t="s">
        <v>6766</v>
      </c>
      <c r="AD2779" s="84">
        <v>24</v>
      </c>
      <c r="AE2779" s="84" t="s">
        <v>6784</v>
      </c>
      <c r="AF2779" s="84" t="s">
        <v>7551</v>
      </c>
      <c r="AG2779" s="108" t="s">
        <v>7298</v>
      </c>
      <c r="AH2779" s="84" t="s">
        <v>7319</v>
      </c>
      <c r="AI2779" s="108" t="s">
        <v>8117</v>
      </c>
      <c r="AJ2779" s="84">
        <v>3470</v>
      </c>
      <c r="AK2779" s="84">
        <v>3470</v>
      </c>
      <c r="AL2779" s="108"/>
      <c r="AM2779" s="84">
        <v>0</v>
      </c>
      <c r="AN2779" s="112">
        <v>0</v>
      </c>
      <c r="AO2779" s="112">
        <v>0</v>
      </c>
      <c r="AP2779" s="112">
        <v>65000</v>
      </c>
      <c r="AQ2779" s="112">
        <v>17966</v>
      </c>
      <c r="AR2779" s="112">
        <v>82966</v>
      </c>
      <c r="AS2779" s="112">
        <v>0</v>
      </c>
      <c r="AT2779" s="112">
        <v>0</v>
      </c>
      <c r="AU2779" s="112">
        <v>0</v>
      </c>
      <c r="AV2779" s="84"/>
      <c r="AW2779" s="84">
        <v>0</v>
      </c>
      <c r="AX2779" s="84" t="str">
        <f>VLOOKUP(Y2779,'[1]Asset Classification'!$J$3:$W$2865,14,)</f>
        <v>Standard</v>
      </c>
      <c r="AY2779" s="108"/>
      <c r="AZ2779" s="84"/>
      <c r="BA2779" s="84"/>
      <c r="BB2779" s="84" t="s">
        <v>8329</v>
      </c>
      <c r="BC2779" s="84"/>
      <c r="BD2779" s="108"/>
      <c r="BE2779" s="84">
        <v>0</v>
      </c>
      <c r="BF2779" s="38" t="s">
        <v>3435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244</v>
      </c>
      <c r="C2780" s="38" t="s">
        <v>245</v>
      </c>
      <c r="D2780" s="38" t="s">
        <v>246</v>
      </c>
      <c r="E2780" s="38" t="s">
        <v>246</v>
      </c>
      <c r="F2780" s="38" t="s">
        <v>247</v>
      </c>
      <c r="G2780" s="84" t="s">
        <v>248</v>
      </c>
      <c r="H2780" s="38" t="s">
        <v>249</v>
      </c>
      <c r="I2780" s="84">
        <v>139549</v>
      </c>
      <c r="J2780" s="38" t="s">
        <v>307</v>
      </c>
      <c r="K2780" s="84">
        <v>139549</v>
      </c>
      <c r="L2780" s="84" t="s">
        <v>254</v>
      </c>
      <c r="M2780" s="38" t="s">
        <v>255</v>
      </c>
      <c r="N2780" s="84">
        <v>270852</v>
      </c>
      <c r="O2780" s="84" t="s">
        <v>894</v>
      </c>
      <c r="P2780" s="84">
        <v>355453</v>
      </c>
      <c r="Q2780" s="38" t="s">
        <v>895</v>
      </c>
      <c r="R2780" s="38" t="s">
        <v>891</v>
      </c>
      <c r="S2780" s="84" t="s">
        <v>3234</v>
      </c>
      <c r="T2780" s="84" t="s">
        <v>3234</v>
      </c>
      <c r="U2780" s="84" t="s">
        <v>1027</v>
      </c>
      <c r="V2780" s="84" t="s">
        <v>3449</v>
      </c>
      <c r="W2780" s="84">
        <v>0</v>
      </c>
      <c r="X2780" s="38" t="s">
        <v>3451</v>
      </c>
      <c r="Y2780" s="84">
        <v>359755817</v>
      </c>
      <c r="Z2780" s="38" t="s">
        <v>6457</v>
      </c>
      <c r="AA2780" s="108" t="s">
        <v>6746</v>
      </c>
      <c r="AB2780" s="84">
        <v>25000</v>
      </c>
      <c r="AC2780" s="108" t="s">
        <v>6769</v>
      </c>
      <c r="AD2780" s="84">
        <v>18</v>
      </c>
      <c r="AE2780" s="84" t="s">
        <v>6788</v>
      </c>
      <c r="AF2780" s="84" t="s">
        <v>6889</v>
      </c>
      <c r="AG2780" s="108" t="s">
        <v>7295</v>
      </c>
      <c r="AH2780" s="84" t="s">
        <v>6795</v>
      </c>
      <c r="AI2780" s="108" t="s">
        <v>8113</v>
      </c>
      <c r="AJ2780" s="84">
        <v>1660</v>
      </c>
      <c r="AK2780" s="84">
        <v>1660</v>
      </c>
      <c r="AL2780" s="108"/>
      <c r="AM2780" s="84">
        <v>0</v>
      </c>
      <c r="AN2780" s="112">
        <v>0</v>
      </c>
      <c r="AO2780" s="112">
        <v>0</v>
      </c>
      <c r="AP2780" s="112">
        <v>25000</v>
      </c>
      <c r="AQ2780" s="112">
        <v>4631</v>
      </c>
      <c r="AR2780" s="112">
        <v>29631</v>
      </c>
      <c r="AS2780" s="112">
        <v>0</v>
      </c>
      <c r="AT2780" s="112">
        <v>0</v>
      </c>
      <c r="AU2780" s="112">
        <v>0</v>
      </c>
      <c r="AV2780" s="84"/>
      <c r="AW2780" s="84">
        <v>0</v>
      </c>
      <c r="AX2780" s="84" t="str">
        <f>VLOOKUP(Y2780,'[1]Asset Classification'!$J$3:$W$2865,14,)</f>
        <v>Standard</v>
      </c>
      <c r="AY2780" s="108"/>
      <c r="AZ2780" s="84"/>
      <c r="BA2780" s="84"/>
      <c r="BB2780" s="84" t="s">
        <v>8329</v>
      </c>
      <c r="BC2780" s="84"/>
      <c r="BD2780" s="108"/>
      <c r="BE2780" s="84">
        <v>0</v>
      </c>
      <c r="BF2780" s="38" t="s">
        <v>3234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244</v>
      </c>
      <c r="C2781" s="38" t="s">
        <v>245</v>
      </c>
      <c r="D2781" s="38" t="s">
        <v>246</v>
      </c>
      <c r="E2781" s="38" t="s">
        <v>246</v>
      </c>
      <c r="F2781" s="38" t="s">
        <v>247</v>
      </c>
      <c r="G2781" s="84" t="s">
        <v>248</v>
      </c>
      <c r="H2781" s="38" t="s">
        <v>249</v>
      </c>
      <c r="I2781" s="84">
        <v>139756</v>
      </c>
      <c r="J2781" s="38" t="s">
        <v>308</v>
      </c>
      <c r="K2781" s="84">
        <v>139756</v>
      </c>
      <c r="L2781" s="84" t="s">
        <v>262</v>
      </c>
      <c r="M2781" s="38" t="s">
        <v>263</v>
      </c>
      <c r="N2781" s="84">
        <v>363401</v>
      </c>
      <c r="O2781" s="84" t="s">
        <v>711</v>
      </c>
      <c r="P2781" s="84">
        <v>631237</v>
      </c>
      <c r="Q2781" s="38" t="s">
        <v>712</v>
      </c>
      <c r="R2781" s="38" t="s">
        <v>829</v>
      </c>
      <c r="S2781" s="84" t="s">
        <v>3436</v>
      </c>
      <c r="T2781" s="84" t="s">
        <v>3436</v>
      </c>
      <c r="U2781" s="84" t="s">
        <v>1027</v>
      </c>
      <c r="V2781" s="84" t="s">
        <v>2278</v>
      </c>
      <c r="W2781" s="84">
        <v>0</v>
      </c>
      <c r="X2781" s="38" t="s">
        <v>3451</v>
      </c>
      <c r="Y2781" s="84">
        <v>359757378</v>
      </c>
      <c r="Z2781" s="38" t="s">
        <v>6747</v>
      </c>
      <c r="AA2781" s="108" t="s">
        <v>6742</v>
      </c>
      <c r="AB2781" s="84">
        <v>98000</v>
      </c>
      <c r="AC2781" s="108" t="s">
        <v>6763</v>
      </c>
      <c r="AD2781" s="84">
        <v>24</v>
      </c>
      <c r="AE2781" s="84" t="s">
        <v>6787</v>
      </c>
      <c r="AF2781" s="84" t="s">
        <v>7761</v>
      </c>
      <c r="AG2781" s="108" t="s">
        <v>7765</v>
      </c>
      <c r="AH2781" s="84" t="s">
        <v>7557</v>
      </c>
      <c r="AI2781" s="108" t="s">
        <v>8118</v>
      </c>
      <c r="AJ2781" s="84">
        <v>5280</v>
      </c>
      <c r="AK2781" s="84">
        <v>5280</v>
      </c>
      <c r="AL2781" s="108"/>
      <c r="AM2781" s="84">
        <v>0</v>
      </c>
      <c r="AN2781" s="112">
        <v>0</v>
      </c>
      <c r="AO2781" s="112">
        <v>0</v>
      </c>
      <c r="AP2781" s="112">
        <v>98000</v>
      </c>
      <c r="AQ2781" s="112">
        <v>28594</v>
      </c>
      <c r="AR2781" s="112">
        <v>126594</v>
      </c>
      <c r="AS2781" s="112">
        <v>0</v>
      </c>
      <c r="AT2781" s="112">
        <v>0</v>
      </c>
      <c r="AU2781" s="112">
        <v>0</v>
      </c>
      <c r="AV2781" s="84"/>
      <c r="AW2781" s="84">
        <v>0</v>
      </c>
      <c r="AX2781" s="84" t="str">
        <f>VLOOKUP(Y2781,'[1]Asset Classification'!$J$3:$W$2865,14,)</f>
        <v>Standard</v>
      </c>
      <c r="AY2781" s="108"/>
      <c r="AZ2781" s="84"/>
      <c r="BA2781" s="84"/>
      <c r="BB2781" s="84" t="s">
        <v>8329</v>
      </c>
      <c r="BC2781" s="84"/>
      <c r="BD2781" s="108"/>
      <c r="BE2781" s="84">
        <v>0</v>
      </c>
      <c r="BF2781" s="38" t="s">
        <v>3436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244</v>
      </c>
      <c r="C2782" s="38" t="s">
        <v>245</v>
      </c>
      <c r="D2782" s="38" t="s">
        <v>246</v>
      </c>
      <c r="E2782" s="38" t="s">
        <v>246</v>
      </c>
      <c r="F2782" s="38" t="s">
        <v>247</v>
      </c>
      <c r="G2782" s="84" t="s">
        <v>248</v>
      </c>
      <c r="H2782" s="38" t="s">
        <v>249</v>
      </c>
      <c r="I2782" s="84">
        <v>131165</v>
      </c>
      <c r="J2782" s="38" t="s">
        <v>340</v>
      </c>
      <c r="K2782" s="84">
        <v>131165</v>
      </c>
      <c r="L2782" s="84" t="s">
        <v>254</v>
      </c>
      <c r="M2782" s="38" t="s">
        <v>255</v>
      </c>
      <c r="N2782" s="84">
        <v>221322</v>
      </c>
      <c r="O2782" s="84" t="s">
        <v>953</v>
      </c>
      <c r="P2782" s="84">
        <v>291932</v>
      </c>
      <c r="Q2782" s="38" t="s">
        <v>954</v>
      </c>
      <c r="R2782" s="38" t="s">
        <v>829</v>
      </c>
      <c r="S2782" s="84" t="s">
        <v>3437</v>
      </c>
      <c r="T2782" s="84" t="s">
        <v>3437</v>
      </c>
      <c r="U2782" s="84" t="s">
        <v>1034</v>
      </c>
      <c r="V2782" s="84" t="s">
        <v>2278</v>
      </c>
      <c r="W2782" s="84">
        <v>0</v>
      </c>
      <c r="X2782" s="38" t="s">
        <v>3451</v>
      </c>
      <c r="Y2782" s="84">
        <v>359759364</v>
      </c>
      <c r="Z2782" s="38" t="s">
        <v>6748</v>
      </c>
      <c r="AA2782" s="108" t="s">
        <v>6749</v>
      </c>
      <c r="AB2782" s="84">
        <v>70000</v>
      </c>
      <c r="AC2782" s="108" t="s">
        <v>6767</v>
      </c>
      <c r="AD2782" s="84">
        <v>24</v>
      </c>
      <c r="AE2782" s="84" t="s">
        <v>6787</v>
      </c>
      <c r="AF2782" s="84" t="s">
        <v>7840</v>
      </c>
      <c r="AG2782" s="108" t="s">
        <v>7841</v>
      </c>
      <c r="AH2782" s="84" t="s">
        <v>7557</v>
      </c>
      <c r="AI2782" s="108" t="s">
        <v>8116</v>
      </c>
      <c r="AJ2782" s="84">
        <v>3770</v>
      </c>
      <c r="AK2782" s="84">
        <v>3770</v>
      </c>
      <c r="AL2782" s="108"/>
      <c r="AM2782" s="84">
        <v>0</v>
      </c>
      <c r="AN2782" s="112">
        <v>0</v>
      </c>
      <c r="AO2782" s="112">
        <v>0</v>
      </c>
      <c r="AP2782" s="112">
        <v>70000</v>
      </c>
      <c r="AQ2782" s="112">
        <v>20843</v>
      </c>
      <c r="AR2782" s="112">
        <v>90843</v>
      </c>
      <c r="AS2782" s="112">
        <v>0</v>
      </c>
      <c r="AT2782" s="112">
        <v>0</v>
      </c>
      <c r="AU2782" s="112">
        <v>0</v>
      </c>
      <c r="AV2782" s="84"/>
      <c r="AW2782" s="84">
        <v>0</v>
      </c>
      <c r="AX2782" s="84" t="str">
        <f>VLOOKUP(Y2782,'[1]Asset Classification'!$J$3:$W$2865,14,)</f>
        <v>Standard</v>
      </c>
      <c r="AY2782" s="108"/>
      <c r="AZ2782" s="84"/>
      <c r="BA2782" s="84"/>
      <c r="BB2782" s="84" t="s">
        <v>8329</v>
      </c>
      <c r="BC2782" s="84"/>
      <c r="BD2782" s="108"/>
      <c r="BE2782" s="84">
        <v>0</v>
      </c>
      <c r="BF2782" s="38" t="s">
        <v>3437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244</v>
      </c>
      <c r="C2783" s="38" t="s">
        <v>245</v>
      </c>
      <c r="D2783" s="38" t="s">
        <v>246</v>
      </c>
      <c r="E2783" s="38" t="s">
        <v>246</v>
      </c>
      <c r="F2783" s="38" t="s">
        <v>247</v>
      </c>
      <c r="G2783" s="84" t="s">
        <v>248</v>
      </c>
      <c r="H2783" s="38" t="s">
        <v>249</v>
      </c>
      <c r="I2783" s="84">
        <v>131165</v>
      </c>
      <c r="J2783" s="38" t="s">
        <v>340</v>
      </c>
      <c r="K2783" s="84">
        <v>131165</v>
      </c>
      <c r="L2783" s="84" t="s">
        <v>254</v>
      </c>
      <c r="M2783" s="38" t="s">
        <v>255</v>
      </c>
      <c r="N2783" s="84">
        <v>221322</v>
      </c>
      <c r="O2783" s="84" t="s">
        <v>953</v>
      </c>
      <c r="P2783" s="84">
        <v>291932</v>
      </c>
      <c r="Q2783" s="38" t="s">
        <v>954</v>
      </c>
      <c r="R2783" s="38" t="s">
        <v>829</v>
      </c>
      <c r="S2783" s="84" t="s">
        <v>3438</v>
      </c>
      <c r="T2783" s="84" t="s">
        <v>3438</v>
      </c>
      <c r="U2783" s="84" t="s">
        <v>1027</v>
      </c>
      <c r="V2783" s="84" t="s">
        <v>2278</v>
      </c>
      <c r="W2783" s="84">
        <v>0</v>
      </c>
      <c r="X2783" s="38" t="s">
        <v>3451</v>
      </c>
      <c r="Y2783" s="84">
        <v>359759391</v>
      </c>
      <c r="Z2783" s="38" t="s">
        <v>6750</v>
      </c>
      <c r="AA2783" s="108" t="s">
        <v>6749</v>
      </c>
      <c r="AB2783" s="84">
        <v>70000</v>
      </c>
      <c r="AC2783" s="108" t="s">
        <v>6767</v>
      </c>
      <c r="AD2783" s="84">
        <v>24</v>
      </c>
      <c r="AE2783" s="84" t="s">
        <v>6787</v>
      </c>
      <c r="AF2783" s="84" t="s">
        <v>7657</v>
      </c>
      <c r="AG2783" s="108" t="s">
        <v>7667</v>
      </c>
      <c r="AH2783" s="84" t="s">
        <v>7557</v>
      </c>
      <c r="AI2783" s="108" t="s">
        <v>8116</v>
      </c>
      <c r="AJ2783" s="84">
        <v>3770</v>
      </c>
      <c r="AK2783" s="84">
        <v>3770</v>
      </c>
      <c r="AL2783" s="108"/>
      <c r="AM2783" s="84">
        <v>0</v>
      </c>
      <c r="AN2783" s="112">
        <v>0</v>
      </c>
      <c r="AO2783" s="112">
        <v>0</v>
      </c>
      <c r="AP2783" s="112">
        <v>70000</v>
      </c>
      <c r="AQ2783" s="112">
        <v>20843</v>
      </c>
      <c r="AR2783" s="112">
        <v>90843</v>
      </c>
      <c r="AS2783" s="112">
        <v>0</v>
      </c>
      <c r="AT2783" s="112">
        <v>0</v>
      </c>
      <c r="AU2783" s="112">
        <v>0</v>
      </c>
      <c r="AV2783" s="84"/>
      <c r="AW2783" s="84">
        <v>0</v>
      </c>
      <c r="AX2783" s="84" t="str">
        <f>VLOOKUP(Y2783,'[1]Asset Classification'!$J$3:$W$2865,14,)</f>
        <v>Standard</v>
      </c>
      <c r="AY2783" s="108"/>
      <c r="AZ2783" s="84"/>
      <c r="BA2783" s="84"/>
      <c r="BB2783" s="84" t="s">
        <v>8329</v>
      </c>
      <c r="BC2783" s="84"/>
      <c r="BD2783" s="108"/>
      <c r="BE2783" s="84">
        <v>0</v>
      </c>
      <c r="BF2783" s="38" t="s">
        <v>3438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244</v>
      </c>
      <c r="C2784" s="38" t="s">
        <v>245</v>
      </c>
      <c r="D2784" s="38" t="s">
        <v>246</v>
      </c>
      <c r="E2784" s="38" t="s">
        <v>246</v>
      </c>
      <c r="F2784" s="38" t="s">
        <v>247</v>
      </c>
      <c r="G2784" s="84" t="s">
        <v>248</v>
      </c>
      <c r="H2784" s="38" t="s">
        <v>249</v>
      </c>
      <c r="I2784" s="84">
        <v>130701</v>
      </c>
      <c r="J2784" s="38" t="s">
        <v>272</v>
      </c>
      <c r="K2784" s="84">
        <v>130701</v>
      </c>
      <c r="L2784" s="84" t="s">
        <v>262</v>
      </c>
      <c r="M2784" s="38" t="s">
        <v>263</v>
      </c>
      <c r="N2784" s="84">
        <v>220514</v>
      </c>
      <c r="O2784" s="84" t="s">
        <v>391</v>
      </c>
      <c r="P2784" s="84">
        <v>728228</v>
      </c>
      <c r="Q2784" s="38" t="s">
        <v>945</v>
      </c>
      <c r="R2784" s="38" t="s">
        <v>829</v>
      </c>
      <c r="S2784" s="84" t="s">
        <v>3439</v>
      </c>
      <c r="T2784" s="84" t="s">
        <v>3439</v>
      </c>
      <c r="U2784" s="84" t="s">
        <v>1027</v>
      </c>
      <c r="V2784" s="84" t="s">
        <v>3449</v>
      </c>
      <c r="W2784" s="84">
        <v>0</v>
      </c>
      <c r="X2784" s="38" t="s">
        <v>3451</v>
      </c>
      <c r="Y2784" s="84">
        <v>359765685</v>
      </c>
      <c r="Z2784" s="38" t="s">
        <v>6751</v>
      </c>
      <c r="AA2784" s="108" t="s">
        <v>6752</v>
      </c>
      <c r="AB2784" s="84">
        <v>52000</v>
      </c>
      <c r="AC2784" s="108" t="s">
        <v>6769</v>
      </c>
      <c r="AD2784" s="84">
        <v>24</v>
      </c>
      <c r="AE2784" s="84" t="s">
        <v>6787</v>
      </c>
      <c r="AF2784" s="84" t="s">
        <v>7625</v>
      </c>
      <c r="AG2784" s="108" t="s">
        <v>7626</v>
      </c>
      <c r="AH2784" s="84" t="s">
        <v>7557</v>
      </c>
      <c r="AI2784" s="108" t="s">
        <v>8113</v>
      </c>
      <c r="AJ2784" s="84">
        <v>2800</v>
      </c>
      <c r="AK2784" s="84">
        <v>2800</v>
      </c>
      <c r="AL2784" s="108"/>
      <c r="AM2784" s="84">
        <v>0</v>
      </c>
      <c r="AN2784" s="112">
        <v>0</v>
      </c>
      <c r="AO2784" s="112">
        <v>0</v>
      </c>
      <c r="AP2784" s="112">
        <v>52000</v>
      </c>
      <c r="AQ2784" s="112">
        <v>14881</v>
      </c>
      <c r="AR2784" s="112">
        <v>66881</v>
      </c>
      <c r="AS2784" s="112">
        <v>0</v>
      </c>
      <c r="AT2784" s="112">
        <v>0</v>
      </c>
      <c r="AU2784" s="112">
        <v>0</v>
      </c>
      <c r="AV2784" s="84"/>
      <c r="AW2784" s="84">
        <v>0</v>
      </c>
      <c r="AX2784" s="84" t="str">
        <f>VLOOKUP(Y2784,'[1]Asset Classification'!$J$3:$W$2865,14,)</f>
        <v>Standard</v>
      </c>
      <c r="AY2784" s="108"/>
      <c r="AZ2784" s="84"/>
      <c r="BA2784" s="84"/>
      <c r="BB2784" s="84" t="s">
        <v>8329</v>
      </c>
      <c r="BC2784" s="84"/>
      <c r="BD2784" s="108"/>
      <c r="BE2784" s="84">
        <v>0</v>
      </c>
      <c r="BF2784" s="38" t="s">
        <v>3439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244</v>
      </c>
      <c r="C2785" s="38" t="s">
        <v>245</v>
      </c>
      <c r="D2785" s="38" t="s">
        <v>246</v>
      </c>
      <c r="E2785" s="38" t="s">
        <v>246</v>
      </c>
      <c r="F2785" s="38" t="s">
        <v>247</v>
      </c>
      <c r="G2785" s="84" t="s">
        <v>248</v>
      </c>
      <c r="H2785" s="38" t="s">
        <v>249</v>
      </c>
      <c r="I2785" s="84">
        <v>130701</v>
      </c>
      <c r="J2785" s="38" t="s">
        <v>272</v>
      </c>
      <c r="K2785" s="84">
        <v>130701</v>
      </c>
      <c r="L2785" s="84" t="s">
        <v>262</v>
      </c>
      <c r="M2785" s="38" t="s">
        <v>263</v>
      </c>
      <c r="N2785" s="84">
        <v>239142</v>
      </c>
      <c r="O2785" s="84" t="s">
        <v>656</v>
      </c>
      <c r="P2785" s="84">
        <v>314527</v>
      </c>
      <c r="Q2785" s="38" t="s">
        <v>657</v>
      </c>
      <c r="R2785" s="38" t="s">
        <v>829</v>
      </c>
      <c r="S2785" s="84" t="s">
        <v>3440</v>
      </c>
      <c r="T2785" s="84" t="s">
        <v>3440</v>
      </c>
      <c r="U2785" s="84" t="s">
        <v>1027</v>
      </c>
      <c r="V2785" s="84" t="s">
        <v>3449</v>
      </c>
      <c r="W2785" s="84">
        <v>0</v>
      </c>
      <c r="X2785" s="38" t="s">
        <v>3451</v>
      </c>
      <c r="Y2785" s="84">
        <v>359766099</v>
      </c>
      <c r="Z2785" s="38" t="s">
        <v>6753</v>
      </c>
      <c r="AA2785" s="108" t="s">
        <v>6752</v>
      </c>
      <c r="AB2785" s="84">
        <v>70000</v>
      </c>
      <c r="AC2785" s="108" t="s">
        <v>6769</v>
      </c>
      <c r="AD2785" s="84">
        <v>24</v>
      </c>
      <c r="AE2785" s="84" t="s">
        <v>6787</v>
      </c>
      <c r="AF2785" s="84" t="s">
        <v>7614</v>
      </c>
      <c r="AG2785" s="108" t="s">
        <v>7615</v>
      </c>
      <c r="AH2785" s="84" t="s">
        <v>7557</v>
      </c>
      <c r="AI2785" s="108" t="s">
        <v>8113</v>
      </c>
      <c r="AJ2785" s="84">
        <v>3770</v>
      </c>
      <c r="AK2785" s="84">
        <v>3770</v>
      </c>
      <c r="AL2785" s="108"/>
      <c r="AM2785" s="84">
        <v>0</v>
      </c>
      <c r="AN2785" s="112">
        <v>0</v>
      </c>
      <c r="AO2785" s="112">
        <v>0</v>
      </c>
      <c r="AP2785" s="112">
        <v>70000</v>
      </c>
      <c r="AQ2785" s="112">
        <v>20027</v>
      </c>
      <c r="AR2785" s="112">
        <v>90027</v>
      </c>
      <c r="AS2785" s="112">
        <v>0</v>
      </c>
      <c r="AT2785" s="112">
        <v>0</v>
      </c>
      <c r="AU2785" s="112">
        <v>0</v>
      </c>
      <c r="AV2785" s="84"/>
      <c r="AW2785" s="84">
        <v>0</v>
      </c>
      <c r="AX2785" s="84" t="str">
        <f>VLOOKUP(Y2785,'[1]Asset Classification'!$J$3:$W$2865,14,)</f>
        <v>Standard</v>
      </c>
      <c r="AY2785" s="108"/>
      <c r="AZ2785" s="84"/>
      <c r="BA2785" s="84"/>
      <c r="BB2785" s="84" t="s">
        <v>8329</v>
      </c>
      <c r="BC2785" s="84"/>
      <c r="BD2785" s="108"/>
      <c r="BE2785" s="84">
        <v>0</v>
      </c>
      <c r="BF2785" s="38" t="s">
        <v>3440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244</v>
      </c>
      <c r="C2786" s="38" t="s">
        <v>245</v>
      </c>
      <c r="D2786" s="38" t="s">
        <v>246</v>
      </c>
      <c r="E2786" s="38" t="s">
        <v>246</v>
      </c>
      <c r="F2786" s="38" t="s">
        <v>247</v>
      </c>
      <c r="G2786" s="84" t="s">
        <v>248</v>
      </c>
      <c r="H2786" s="38" t="s">
        <v>249</v>
      </c>
      <c r="I2786" s="84">
        <v>132536</v>
      </c>
      <c r="J2786" s="38" t="s">
        <v>284</v>
      </c>
      <c r="K2786" s="84">
        <v>132536</v>
      </c>
      <c r="L2786" s="84" t="s">
        <v>251</v>
      </c>
      <c r="M2786" s="38" t="s">
        <v>252</v>
      </c>
      <c r="N2786" s="84">
        <v>223673</v>
      </c>
      <c r="O2786" s="84" t="s">
        <v>468</v>
      </c>
      <c r="P2786" s="84">
        <v>294855</v>
      </c>
      <c r="Q2786" s="38" t="s">
        <v>464</v>
      </c>
      <c r="R2786" s="38" t="s">
        <v>829</v>
      </c>
      <c r="S2786" s="84" t="s">
        <v>3441</v>
      </c>
      <c r="T2786" s="84" t="s">
        <v>3441</v>
      </c>
      <c r="U2786" s="84" t="s">
        <v>1027</v>
      </c>
      <c r="V2786" s="84" t="s">
        <v>3449</v>
      </c>
      <c r="W2786" s="84">
        <v>0</v>
      </c>
      <c r="X2786" s="38" t="s">
        <v>3451</v>
      </c>
      <c r="Y2786" s="84">
        <v>359766123</v>
      </c>
      <c r="Z2786" s="38" t="s">
        <v>5824</v>
      </c>
      <c r="AA2786" s="108" t="s">
        <v>6746</v>
      </c>
      <c r="AB2786" s="84">
        <v>98000</v>
      </c>
      <c r="AC2786" s="108" t="s">
        <v>6770</v>
      </c>
      <c r="AD2786" s="84">
        <v>24</v>
      </c>
      <c r="AE2786" s="84" t="s">
        <v>6786</v>
      </c>
      <c r="AF2786" s="84" t="s">
        <v>6918</v>
      </c>
      <c r="AG2786" s="108" t="s">
        <v>7283</v>
      </c>
      <c r="AH2786" s="84" t="s">
        <v>6795</v>
      </c>
      <c r="AI2786" s="108" t="s">
        <v>8114</v>
      </c>
      <c r="AJ2786" s="84">
        <v>5130</v>
      </c>
      <c r="AK2786" s="84">
        <v>5130</v>
      </c>
      <c r="AL2786" s="108"/>
      <c r="AM2786" s="84">
        <v>0</v>
      </c>
      <c r="AN2786" s="112">
        <v>0</v>
      </c>
      <c r="AO2786" s="112">
        <v>0</v>
      </c>
      <c r="AP2786" s="112">
        <v>98000</v>
      </c>
      <c r="AQ2786" s="112">
        <v>25004</v>
      </c>
      <c r="AR2786" s="112">
        <v>123004</v>
      </c>
      <c r="AS2786" s="112">
        <v>0</v>
      </c>
      <c r="AT2786" s="112">
        <v>0</v>
      </c>
      <c r="AU2786" s="112">
        <v>0</v>
      </c>
      <c r="AV2786" s="84"/>
      <c r="AW2786" s="84">
        <v>0</v>
      </c>
      <c r="AX2786" s="84" t="str">
        <f>VLOOKUP(Y2786,'[1]Asset Classification'!$J$3:$W$2865,14,)</f>
        <v>Standard</v>
      </c>
      <c r="AY2786" s="108"/>
      <c r="AZ2786" s="84"/>
      <c r="BA2786" s="84"/>
      <c r="BB2786" s="84" t="s">
        <v>8329</v>
      </c>
      <c r="BC2786" s="84"/>
      <c r="BD2786" s="108"/>
      <c r="BE2786" s="84">
        <v>0</v>
      </c>
      <c r="BF2786" s="38" t="s">
        <v>3441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244</v>
      </c>
      <c r="C2787" s="38" t="s">
        <v>245</v>
      </c>
      <c r="D2787" s="38" t="s">
        <v>246</v>
      </c>
      <c r="E2787" s="38" t="s">
        <v>246</v>
      </c>
      <c r="F2787" s="38" t="s">
        <v>247</v>
      </c>
      <c r="G2787" s="84" t="s">
        <v>248</v>
      </c>
      <c r="H2787" s="38" t="s">
        <v>249</v>
      </c>
      <c r="I2787" s="84">
        <v>130322</v>
      </c>
      <c r="J2787" s="38" t="s">
        <v>289</v>
      </c>
      <c r="K2787" s="84">
        <v>130322</v>
      </c>
      <c r="L2787" s="84" t="s">
        <v>257</v>
      </c>
      <c r="M2787" s="38" t="s">
        <v>258</v>
      </c>
      <c r="N2787" s="84">
        <v>248157</v>
      </c>
      <c r="O2787" s="84" t="s">
        <v>769</v>
      </c>
      <c r="P2787" s="84">
        <v>326106</v>
      </c>
      <c r="Q2787" s="38" t="s">
        <v>944</v>
      </c>
      <c r="R2787" s="38" t="s">
        <v>829</v>
      </c>
      <c r="S2787" s="84" t="s">
        <v>3442</v>
      </c>
      <c r="T2787" s="84" t="s">
        <v>3442</v>
      </c>
      <c r="U2787" s="84" t="s">
        <v>1034</v>
      </c>
      <c r="V2787" s="84" t="s">
        <v>2789</v>
      </c>
      <c r="W2787" s="84">
        <v>0</v>
      </c>
      <c r="X2787" s="38" t="s">
        <v>3451</v>
      </c>
      <c r="Y2787" s="84">
        <v>359770998</v>
      </c>
      <c r="Z2787" s="38" t="s">
        <v>6754</v>
      </c>
      <c r="AA2787" s="108" t="s">
        <v>6755</v>
      </c>
      <c r="AB2787" s="84">
        <v>85000</v>
      </c>
      <c r="AC2787" s="108" t="s">
        <v>6774</v>
      </c>
      <c r="AD2787" s="84">
        <v>24</v>
      </c>
      <c r="AE2787" s="84" t="s">
        <v>6787</v>
      </c>
      <c r="AF2787" s="84" t="s">
        <v>7619</v>
      </c>
      <c r="AG2787" s="108" t="s">
        <v>7620</v>
      </c>
      <c r="AH2787" s="84" t="s">
        <v>7557</v>
      </c>
      <c r="AI2787" s="108" t="s">
        <v>8119</v>
      </c>
      <c r="AJ2787" s="84">
        <v>4580</v>
      </c>
      <c r="AK2787" s="84">
        <v>4580</v>
      </c>
      <c r="AL2787" s="108"/>
      <c r="AM2787" s="84">
        <v>0</v>
      </c>
      <c r="AN2787" s="112">
        <v>0</v>
      </c>
      <c r="AO2787" s="112">
        <v>0</v>
      </c>
      <c r="AP2787" s="112">
        <v>85000</v>
      </c>
      <c r="AQ2787" s="112">
        <v>24798</v>
      </c>
      <c r="AR2787" s="112">
        <v>109798</v>
      </c>
      <c r="AS2787" s="112">
        <v>0</v>
      </c>
      <c r="AT2787" s="112">
        <v>0</v>
      </c>
      <c r="AU2787" s="112">
        <v>0</v>
      </c>
      <c r="AV2787" s="84"/>
      <c r="AW2787" s="84">
        <v>0</v>
      </c>
      <c r="AX2787" s="84" t="str">
        <f>VLOOKUP(Y2787,'[1]Asset Classification'!$J$3:$W$2865,14,)</f>
        <v>Standard</v>
      </c>
      <c r="AY2787" s="108"/>
      <c r="AZ2787" s="84"/>
      <c r="BA2787" s="84"/>
      <c r="BB2787" s="84" t="s">
        <v>8329</v>
      </c>
      <c r="BC2787" s="84"/>
      <c r="BD2787" s="108"/>
      <c r="BE2787" s="84">
        <v>0</v>
      </c>
      <c r="BF2787" s="38" t="s">
        <v>3442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244</v>
      </c>
      <c r="C2788" s="38" t="s">
        <v>245</v>
      </c>
      <c r="D2788" s="38" t="s">
        <v>246</v>
      </c>
      <c r="E2788" s="38" t="s">
        <v>246</v>
      </c>
      <c r="F2788" s="38" t="s">
        <v>247</v>
      </c>
      <c r="G2788" s="84" t="s">
        <v>248</v>
      </c>
      <c r="H2788" s="38" t="s">
        <v>249</v>
      </c>
      <c r="I2788" s="84">
        <v>130701</v>
      </c>
      <c r="J2788" s="38" t="s">
        <v>272</v>
      </c>
      <c r="K2788" s="84">
        <v>130701</v>
      </c>
      <c r="L2788" s="84" t="s">
        <v>262</v>
      </c>
      <c r="M2788" s="38" t="s">
        <v>263</v>
      </c>
      <c r="N2788" s="84">
        <v>277824</v>
      </c>
      <c r="O2788" s="84" t="s">
        <v>656</v>
      </c>
      <c r="P2788" s="84">
        <v>364908</v>
      </c>
      <c r="Q2788" s="38" t="s">
        <v>935</v>
      </c>
      <c r="R2788" s="38" t="s">
        <v>829</v>
      </c>
      <c r="S2788" s="84" t="s">
        <v>3443</v>
      </c>
      <c r="T2788" s="84" t="s">
        <v>3443</v>
      </c>
      <c r="U2788" s="84" t="s">
        <v>2292</v>
      </c>
      <c r="V2788" s="84" t="s">
        <v>3449</v>
      </c>
      <c r="W2788" s="84">
        <v>0</v>
      </c>
      <c r="X2788" s="38" t="s">
        <v>3451</v>
      </c>
      <c r="Y2788" s="84">
        <v>359772972</v>
      </c>
      <c r="Z2788" s="38" t="s">
        <v>6756</v>
      </c>
      <c r="AA2788" s="108" t="s">
        <v>6757</v>
      </c>
      <c r="AB2788" s="84">
        <v>70000</v>
      </c>
      <c r="AC2788" s="108" t="s">
        <v>6769</v>
      </c>
      <c r="AD2788" s="84">
        <v>24</v>
      </c>
      <c r="AE2788" s="84" t="s">
        <v>6784</v>
      </c>
      <c r="AF2788" s="84" t="s">
        <v>7342</v>
      </c>
      <c r="AG2788" s="108" t="s">
        <v>7336</v>
      </c>
      <c r="AH2788" s="84" t="s">
        <v>7059</v>
      </c>
      <c r="AI2788" s="108" t="s">
        <v>8113</v>
      </c>
      <c r="AJ2788" s="84">
        <v>3740</v>
      </c>
      <c r="AK2788" s="84">
        <v>3740</v>
      </c>
      <c r="AL2788" s="108"/>
      <c r="AM2788" s="84">
        <v>0</v>
      </c>
      <c r="AN2788" s="112">
        <v>0</v>
      </c>
      <c r="AO2788" s="112">
        <v>0</v>
      </c>
      <c r="AP2788" s="112">
        <v>70000</v>
      </c>
      <c r="AQ2788" s="112">
        <v>18943</v>
      </c>
      <c r="AR2788" s="112">
        <v>88943</v>
      </c>
      <c r="AS2788" s="112">
        <v>0</v>
      </c>
      <c r="AT2788" s="112">
        <v>0</v>
      </c>
      <c r="AU2788" s="112">
        <v>0</v>
      </c>
      <c r="AV2788" s="84"/>
      <c r="AW2788" s="84">
        <v>0</v>
      </c>
      <c r="AX2788" s="84" t="str">
        <f>VLOOKUP(Y2788,'[1]Asset Classification'!$J$3:$W$2865,14,)</f>
        <v>Standard</v>
      </c>
      <c r="AY2788" s="108"/>
      <c r="AZ2788" s="84"/>
      <c r="BA2788" s="84"/>
      <c r="BB2788" s="84" t="s">
        <v>8329</v>
      </c>
      <c r="BC2788" s="84"/>
      <c r="BD2788" s="108"/>
      <c r="BE2788" s="84">
        <v>0</v>
      </c>
      <c r="BF2788" s="38" t="s">
        <v>3443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244</v>
      </c>
      <c r="C2789" s="38" t="s">
        <v>245</v>
      </c>
      <c r="D2789" s="38" t="s">
        <v>246</v>
      </c>
      <c r="E2789" s="38" t="s">
        <v>246</v>
      </c>
      <c r="F2789" s="38" t="s">
        <v>247</v>
      </c>
      <c r="G2789" s="84" t="s">
        <v>248</v>
      </c>
      <c r="H2789" s="38" t="s">
        <v>249</v>
      </c>
      <c r="I2789" s="84">
        <v>142674</v>
      </c>
      <c r="J2789" s="38" t="s">
        <v>315</v>
      </c>
      <c r="K2789" s="84">
        <v>142674</v>
      </c>
      <c r="L2789" s="84" t="s">
        <v>254</v>
      </c>
      <c r="M2789" s="38" t="s">
        <v>255</v>
      </c>
      <c r="N2789" s="84">
        <v>255230</v>
      </c>
      <c r="O2789" s="84" t="s">
        <v>920</v>
      </c>
      <c r="P2789" s="84">
        <v>335218</v>
      </c>
      <c r="Q2789" s="38" t="s">
        <v>921</v>
      </c>
      <c r="R2789" s="38" t="s">
        <v>829</v>
      </c>
      <c r="S2789" s="84" t="s">
        <v>3444</v>
      </c>
      <c r="T2789" s="84" t="s">
        <v>3444</v>
      </c>
      <c r="U2789" s="84" t="s">
        <v>1023</v>
      </c>
      <c r="V2789" s="84" t="s">
        <v>3449</v>
      </c>
      <c r="W2789" s="84">
        <v>0</v>
      </c>
      <c r="X2789" s="38" t="s">
        <v>3451</v>
      </c>
      <c r="Y2789" s="84">
        <v>359779237</v>
      </c>
      <c r="Z2789" s="38" t="s">
        <v>6758</v>
      </c>
      <c r="AA2789" s="108" t="s">
        <v>6759</v>
      </c>
      <c r="AB2789" s="84">
        <v>60000</v>
      </c>
      <c r="AC2789" s="108" t="s">
        <v>6766</v>
      </c>
      <c r="AD2789" s="84">
        <v>24</v>
      </c>
      <c r="AE2789" s="84" t="s">
        <v>6785</v>
      </c>
      <c r="AF2789" s="84" t="s">
        <v>7929</v>
      </c>
      <c r="AG2789" s="108" t="s">
        <v>7930</v>
      </c>
      <c r="AH2789" s="84" t="s">
        <v>7557</v>
      </c>
      <c r="AI2789" s="108" t="s">
        <v>8117</v>
      </c>
      <c r="AJ2789" s="84">
        <v>3230</v>
      </c>
      <c r="AK2789" s="84">
        <v>3230</v>
      </c>
      <c r="AL2789" s="108"/>
      <c r="AM2789" s="84">
        <v>0</v>
      </c>
      <c r="AN2789" s="112">
        <v>0</v>
      </c>
      <c r="AO2789" s="112">
        <v>0</v>
      </c>
      <c r="AP2789" s="112">
        <v>60000</v>
      </c>
      <c r="AQ2789" s="112">
        <v>16896</v>
      </c>
      <c r="AR2789" s="112">
        <v>76896</v>
      </c>
      <c r="AS2789" s="112">
        <v>0</v>
      </c>
      <c r="AT2789" s="112">
        <v>0</v>
      </c>
      <c r="AU2789" s="112">
        <v>0</v>
      </c>
      <c r="AV2789" s="84"/>
      <c r="AW2789" s="84">
        <v>0</v>
      </c>
      <c r="AX2789" s="84" t="str">
        <f>VLOOKUP(Y2789,'[1]Asset Classification'!$J$3:$W$2865,14,)</f>
        <v>Standard</v>
      </c>
      <c r="AY2789" s="108"/>
      <c r="AZ2789" s="84"/>
      <c r="BA2789" s="84"/>
      <c r="BB2789" s="84" t="s">
        <v>8329</v>
      </c>
      <c r="BC2789" s="84"/>
      <c r="BD2789" s="108"/>
      <c r="BE2789" s="84">
        <v>0</v>
      </c>
      <c r="BF2789" s="38" t="s">
        <v>3444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244</v>
      </c>
      <c r="C2790" s="38" t="s">
        <v>245</v>
      </c>
      <c r="D2790" s="38" t="s">
        <v>246</v>
      </c>
      <c r="E2790" s="38" t="s">
        <v>246</v>
      </c>
      <c r="F2790" s="38" t="s">
        <v>247</v>
      </c>
      <c r="G2790" s="84" t="s">
        <v>248</v>
      </c>
      <c r="H2790" s="38" t="s">
        <v>249</v>
      </c>
      <c r="I2790" s="84">
        <v>153473</v>
      </c>
      <c r="J2790" s="38" t="s">
        <v>341</v>
      </c>
      <c r="K2790" s="84">
        <v>153473</v>
      </c>
      <c r="L2790" s="84" t="s">
        <v>262</v>
      </c>
      <c r="M2790" s="38" t="s">
        <v>263</v>
      </c>
      <c r="N2790" s="84">
        <v>260779</v>
      </c>
      <c r="O2790" s="84" t="s">
        <v>983</v>
      </c>
      <c r="P2790" s="84">
        <v>519203</v>
      </c>
      <c r="Q2790" s="38" t="s">
        <v>1020</v>
      </c>
      <c r="R2790" s="38" t="s">
        <v>829</v>
      </c>
      <c r="S2790" s="84" t="s">
        <v>3445</v>
      </c>
      <c r="T2790" s="84" t="s">
        <v>3445</v>
      </c>
      <c r="U2790" s="84" t="s">
        <v>2292</v>
      </c>
      <c r="V2790" s="84" t="s">
        <v>2278</v>
      </c>
      <c r="W2790" s="84">
        <v>0</v>
      </c>
      <c r="X2790" s="38" t="s">
        <v>3451</v>
      </c>
      <c r="Y2790" s="84">
        <v>359779665</v>
      </c>
      <c r="Z2790" s="38" t="s">
        <v>6760</v>
      </c>
      <c r="AA2790" s="108" t="s">
        <v>6761</v>
      </c>
      <c r="AB2790" s="84">
        <v>75000</v>
      </c>
      <c r="AC2790" s="108" t="s">
        <v>6768</v>
      </c>
      <c r="AD2790" s="84">
        <v>24</v>
      </c>
      <c r="AE2790" s="84" t="s">
        <v>6787</v>
      </c>
      <c r="AF2790" s="84" t="s">
        <v>7540</v>
      </c>
      <c r="AG2790" s="108" t="s">
        <v>7542</v>
      </c>
      <c r="AH2790" s="84" t="s">
        <v>7319</v>
      </c>
      <c r="AI2790" s="108" t="s">
        <v>8120</v>
      </c>
      <c r="AJ2790" s="84">
        <v>4000</v>
      </c>
      <c r="AK2790" s="84">
        <v>4000</v>
      </c>
      <c r="AL2790" s="108"/>
      <c r="AM2790" s="84">
        <v>0</v>
      </c>
      <c r="AN2790" s="112">
        <v>0</v>
      </c>
      <c r="AO2790" s="112">
        <v>0</v>
      </c>
      <c r="AP2790" s="112">
        <v>75000</v>
      </c>
      <c r="AQ2790" s="112">
        <v>20591</v>
      </c>
      <c r="AR2790" s="112">
        <v>95591</v>
      </c>
      <c r="AS2790" s="112">
        <v>0</v>
      </c>
      <c r="AT2790" s="112">
        <v>0</v>
      </c>
      <c r="AU2790" s="112">
        <v>0</v>
      </c>
      <c r="AV2790" s="84"/>
      <c r="AW2790" s="84">
        <v>0</v>
      </c>
      <c r="AX2790" s="84" t="str">
        <f>VLOOKUP(Y2790,'[1]Asset Classification'!$J$3:$W$2865,14,)</f>
        <v>Standard</v>
      </c>
      <c r="AY2790" s="108"/>
      <c r="AZ2790" s="84"/>
      <c r="BA2790" s="84"/>
      <c r="BB2790" s="84" t="s">
        <v>8329</v>
      </c>
      <c r="BC2790" s="84"/>
      <c r="BD2790" s="108"/>
      <c r="BE2790" s="84">
        <v>0</v>
      </c>
      <c r="BF2790" s="38" t="s">
        <v>3445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244</v>
      </c>
      <c r="C2791" s="38" t="s">
        <v>245</v>
      </c>
      <c r="D2791" s="38" t="s">
        <v>246</v>
      </c>
      <c r="E2791" s="38" t="s">
        <v>246</v>
      </c>
      <c r="F2791" s="38" t="s">
        <v>247</v>
      </c>
      <c r="G2791" s="84" t="s">
        <v>248</v>
      </c>
      <c r="H2791" s="38" t="s">
        <v>249</v>
      </c>
      <c r="I2791" s="84">
        <v>134363</v>
      </c>
      <c r="J2791" s="38" t="s">
        <v>290</v>
      </c>
      <c r="K2791" s="84">
        <v>134363</v>
      </c>
      <c r="L2791" s="84" t="s">
        <v>257</v>
      </c>
      <c r="M2791" s="38" t="s">
        <v>258</v>
      </c>
      <c r="N2791" s="84">
        <v>263832</v>
      </c>
      <c r="O2791" s="84" t="s">
        <v>775</v>
      </c>
      <c r="P2791" s="84">
        <v>346410</v>
      </c>
      <c r="Q2791" s="38" t="s">
        <v>776</v>
      </c>
      <c r="R2791" s="38" t="s">
        <v>829</v>
      </c>
      <c r="S2791" s="84" t="s">
        <v>3446</v>
      </c>
      <c r="T2791" s="84" t="s">
        <v>3446</v>
      </c>
      <c r="U2791" s="84" t="s">
        <v>1027</v>
      </c>
      <c r="V2791" s="84" t="s">
        <v>2278</v>
      </c>
      <c r="W2791" s="84">
        <v>0</v>
      </c>
      <c r="X2791" s="38" t="s">
        <v>3451</v>
      </c>
      <c r="Y2791" s="84">
        <v>359783540</v>
      </c>
      <c r="Z2791" s="38" t="s">
        <v>6762</v>
      </c>
      <c r="AA2791" s="108" t="s">
        <v>6759</v>
      </c>
      <c r="AB2791" s="84">
        <v>75000</v>
      </c>
      <c r="AC2791" s="108" t="s">
        <v>6769</v>
      </c>
      <c r="AD2791" s="84">
        <v>24</v>
      </c>
      <c r="AE2791" s="84" t="s">
        <v>6787</v>
      </c>
      <c r="AF2791" s="84" t="s">
        <v>7674</v>
      </c>
      <c r="AG2791" s="108" t="s">
        <v>7675</v>
      </c>
      <c r="AH2791" s="84" t="s">
        <v>7557</v>
      </c>
      <c r="AI2791" s="108" t="s">
        <v>8113</v>
      </c>
      <c r="AJ2791" s="84">
        <v>4040</v>
      </c>
      <c r="AK2791" s="84">
        <v>4040</v>
      </c>
      <c r="AL2791" s="108"/>
      <c r="AM2791" s="84">
        <v>0</v>
      </c>
      <c r="AN2791" s="112">
        <v>0</v>
      </c>
      <c r="AO2791" s="112">
        <v>0</v>
      </c>
      <c r="AP2791" s="112">
        <v>75000</v>
      </c>
      <c r="AQ2791" s="112">
        <v>21015</v>
      </c>
      <c r="AR2791" s="112">
        <v>96015</v>
      </c>
      <c r="AS2791" s="112">
        <v>0</v>
      </c>
      <c r="AT2791" s="112">
        <v>0</v>
      </c>
      <c r="AU2791" s="112">
        <v>0</v>
      </c>
      <c r="AV2791" s="84"/>
      <c r="AW2791" s="84">
        <v>0</v>
      </c>
      <c r="AX2791" s="84" t="str">
        <f>VLOOKUP(Y2791,'[1]Asset Classification'!$J$3:$W$2865,14,)</f>
        <v>Standard</v>
      </c>
      <c r="AY2791" s="108"/>
      <c r="AZ2791" s="84"/>
      <c r="BA2791" s="84"/>
      <c r="BB2791" s="84" t="s">
        <v>8329</v>
      </c>
      <c r="BC2791" s="84"/>
      <c r="BD2791" s="108"/>
      <c r="BE2791" s="84">
        <v>0</v>
      </c>
      <c r="BF2791" s="38" t="s">
        <v>3446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Laxman Sureshrao Mude</cp:lastModifiedBy>
  <cp:lastPrinted>2025-05-06T06:37:39Z</cp:lastPrinted>
  <dcterms:created xsi:type="dcterms:W3CDTF">2023-04-07T11:05:50Z</dcterms:created>
  <dcterms:modified xsi:type="dcterms:W3CDTF">2025-10-17T12:16:58Z</dcterms:modified>
</cp:coreProperties>
</file>